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rosa.macias\Downloads\"/>
    </mc:Choice>
  </mc:AlternateContent>
  <xr:revisionPtr revIDLastSave="0" documentId="13_ncr:1_{AA6F01A6-879D-4F17-BED7-189FA12472B9}" xr6:coauthVersionLast="47" xr6:coauthVersionMax="47" xr10:uidLastSave="{00000000-0000-0000-0000-000000000000}"/>
  <bookViews>
    <workbookView xWindow="-120" yWindow="-120" windowWidth="21840" windowHeight="13290" tabRatio="835" firstSheet="1" activeTab="1" xr2:uid="{00000000-000D-0000-FFFF-FFFF00000000}"/>
  </bookViews>
  <sheets>
    <sheet name="datos" sheetId="5" state="hidden" r:id="rId1"/>
    <sheet name="CIERRE 2020" sheetId="1" r:id="rId2"/>
    <sheet name="XDO_METADATA" sheetId="2" state="hidden" r:id="rId3"/>
  </sheets>
  <externalReferences>
    <externalReference r:id="rId4"/>
  </externalReferences>
  <definedNames>
    <definedName name="_xlnm._FilterDatabase" localSheetId="1" hidden="1">'CIERRE 2020'!$A$6:$AC$5007</definedName>
    <definedName name="XDO_?c1000?">'CIERRE 2020'!#REF!</definedName>
    <definedName name="XDO_?c1000ColHeadLine1?">'CIERRE 2020'!$A$6</definedName>
    <definedName name="XDO_?c1000ColHeadLine2?">'CIERRE 2020'!#REF!</definedName>
    <definedName name="XDO_?c1000ColHeadLine3?">'CIERRE 2020'!#REF!</definedName>
    <definedName name="XDO_?c1001?">'CIERRE 2020'!#REF!</definedName>
    <definedName name="XDO_?c1001ColHeadLine1?">'CIERRE 2020'!$U$6</definedName>
    <definedName name="XDO_?c1001ColHeadLine2?">'CIERRE 2020'!#REF!</definedName>
    <definedName name="XDO_?c1001ColHeadLine3?">'CIERRE 2020'!#REF!</definedName>
    <definedName name="XDO_?c1002?">'CIERRE 2020'!#REF!</definedName>
    <definedName name="XDO_?c1002ColHeadLine1?">'CIERRE 2020'!$V$6</definedName>
    <definedName name="XDO_?c1002ColHeadLine2?">'CIERRE 2020'!#REF!</definedName>
    <definedName name="XDO_?c1002ColHeadLine3?">'CIERRE 2020'!#REF!</definedName>
    <definedName name="XDO_?c1003?">'CIERRE 2020'!#REF!</definedName>
    <definedName name="XDO_?c1003ColHeadLine1?">'CIERRE 2020'!$W$6</definedName>
    <definedName name="XDO_?c1003ColHeadLine2?">'CIERRE 2020'!#REF!</definedName>
    <definedName name="XDO_?c1003ColHeadLine3?">'CIERRE 2020'!#REF!</definedName>
    <definedName name="XDO_?c1004?">'CIERRE 2020'!#REF!</definedName>
    <definedName name="XDO_?c1004ColHeadLine1?">'CIERRE 2020'!$X$6</definedName>
    <definedName name="XDO_?c1004ColHeadLine2?">'CIERRE 2020'!#REF!</definedName>
    <definedName name="XDO_?c1004ColHeadLine3?">'CIERRE 2020'!#REF!</definedName>
    <definedName name="XDO_?c1005?">'CIERRE 2020'!#REF!</definedName>
    <definedName name="XDO_?c1005ColHeadLine1?">'CIERRE 2020'!$Y$6</definedName>
    <definedName name="XDO_?c1005ColHeadLine2?">'CIERRE 2020'!#REF!</definedName>
    <definedName name="XDO_?c1005ColHeadLine3?">'CIERRE 2020'!#REF!</definedName>
    <definedName name="XDO_?c1006?">'CIERRE 2020'!#REF!</definedName>
    <definedName name="XDO_?c1006ColHeadLine1?">'CIERRE 2020'!$Z$6</definedName>
    <definedName name="XDO_?c1006ColHeadLine2?">'CIERRE 2020'!#REF!</definedName>
    <definedName name="XDO_?c1006ColHeadLine3?">'CIERRE 2020'!#REF!</definedName>
    <definedName name="XDO_?c1007?">'CIERRE 2020'!#REF!</definedName>
    <definedName name="XDO_?c1007ColHeadLine1?">'CIERRE 2020'!$AA$6</definedName>
    <definedName name="XDO_?c1007ColHeadLine2?">'CIERRE 2020'!#REF!</definedName>
    <definedName name="XDO_?c1007ColHeadLine3?">'CIERRE 2020'!#REF!</definedName>
    <definedName name="XDO_?c1008?">'CIERRE 2020'!#REF!</definedName>
    <definedName name="XDO_?c1008ColHeadLine1?">'CIERRE 2020'!$AB$6</definedName>
    <definedName name="XDO_?c1008ColHeadLine2?">'CIERRE 2020'!#REF!</definedName>
    <definedName name="XDO_?c1008ColHeadLine3?">'CIERRE 2020'!#REF!</definedName>
    <definedName name="XDO_?c1009?">'CIERRE 2020'!#REF!</definedName>
    <definedName name="XDO_?c1009ColHeadLine1?">'CIERRE 2020'!$AC$6</definedName>
    <definedName name="XDO_?c1009ColHeadLine2?">'CIERRE 2020'!#REF!</definedName>
    <definedName name="XDO_?c1009ColHeadLine3?">'CIERRE 2020'!#REF!</definedName>
    <definedName name="XDO_?c1010?">'CIERRE 2020'!#REF!</definedName>
    <definedName name="XDO_?c1010ColHeadLine1?">'CIERRE 2020'!$AD$6</definedName>
    <definedName name="XDO_?c1010ColHeadLine2?">'CIERRE 2020'!#REF!</definedName>
    <definedName name="XDO_?c1010ColHeadLine3?">'CIERRE 2020'!#REF!</definedName>
    <definedName name="XDO_?c1011?">'CIERRE 2020'!#REF!</definedName>
    <definedName name="XDO_?c1011ColHeadLine1?">'CIERRE 2020'!$AE$6</definedName>
    <definedName name="XDO_?c1011ColHeadLine2?">'CIERRE 2020'!#REF!</definedName>
    <definedName name="XDO_?c1011ColHeadLine3?">'CIERRE 2020'!#REF!</definedName>
    <definedName name="XDO_?c1012?">'CIERRE 2020'!#REF!</definedName>
    <definedName name="XDO_?c1012ColHeadLine1?">'CIERRE 2020'!$AF$6</definedName>
    <definedName name="XDO_?c1012ColHeadLine2?">'CIERRE 2020'!#REF!</definedName>
    <definedName name="XDO_?c1012ColHeadLine3?">'CIERRE 2020'!#REF!</definedName>
    <definedName name="XDO_?c1013?">'CIERRE 2020'!#REF!</definedName>
    <definedName name="XDO_?c1013ColHeadLine1?">'CIERRE 2020'!$AG$6</definedName>
    <definedName name="XDO_?c1013ColHeadLine2?">'CIERRE 2020'!#REF!</definedName>
    <definedName name="XDO_?c1013ColHeadLine3?">'CIERRE 2020'!#REF!</definedName>
    <definedName name="XDO_?c1014?">'CIERRE 2020'!#REF!</definedName>
    <definedName name="XDO_?c1014ColHeadLine1?">'CIERRE 2020'!$AH$6</definedName>
    <definedName name="XDO_?c1014ColHeadLine2?">'CIERRE 2020'!#REF!</definedName>
    <definedName name="XDO_?c1014ColHeadLine3?">'CIERRE 2020'!#REF!</definedName>
    <definedName name="XDO_?c1015?">'CIERRE 2020'!#REF!</definedName>
    <definedName name="XDO_?c1015ColHeadLine1?">'CIERRE 2020'!$AI$6</definedName>
    <definedName name="XDO_?c1015ColHeadLine2?">'CIERRE 2020'!#REF!</definedName>
    <definedName name="XDO_?c1015ColHeadLine3?">'CIERRE 2020'!#REF!</definedName>
    <definedName name="XDO_?c1016?">'CIERRE 2020'!#REF!</definedName>
    <definedName name="XDO_?c1016ColHeadLine1?">'CIERRE 2020'!$AJ$6</definedName>
    <definedName name="XDO_?c1016ColHeadLine2?">'CIERRE 2020'!#REF!</definedName>
    <definedName name="XDO_?c1016ColHeadLine3?">'CIERRE 2020'!#REF!</definedName>
    <definedName name="XDO_?c1017?">'CIERRE 2020'!#REF!</definedName>
    <definedName name="XDO_?c1017ColHeadLine1?">'CIERRE 2020'!$AK$6</definedName>
    <definedName name="XDO_?c1017ColHeadLine2?">'CIERRE 2020'!#REF!</definedName>
    <definedName name="XDO_?c1017ColHeadLine3?">'CIERRE 2020'!#REF!</definedName>
    <definedName name="XDO_?c1018?">'CIERRE 2020'!#REF!</definedName>
    <definedName name="XDO_?c1018ColHeadLine1?">'CIERRE 2020'!$AL$6</definedName>
    <definedName name="XDO_?c1018ColHeadLine2?">'CIERRE 2020'!#REF!</definedName>
    <definedName name="XDO_?c1018ColHeadLine3?">'CIERRE 2020'!#REF!</definedName>
    <definedName name="XDO_?c1019?">'CIERRE 2020'!#REF!</definedName>
    <definedName name="XDO_?c1019ColHeadLine1?">'CIERRE 2020'!$AM$6</definedName>
    <definedName name="XDO_?c1019ColHeadLine2?">'CIERRE 2020'!#REF!</definedName>
    <definedName name="XDO_?c1019ColHeadLine3?">'CIERRE 2020'!#REF!</definedName>
    <definedName name="XDO_?c1020?">'CIERRE 2020'!#REF!</definedName>
    <definedName name="XDO_?c1020ColHeadLine1?">'CIERRE 2020'!$AN$6</definedName>
    <definedName name="XDO_?c1020ColHeadLine2?">'CIERRE 2020'!#REF!</definedName>
    <definedName name="XDO_?c1020ColHeadLine3?">'CIERRE 2020'!#REF!</definedName>
    <definedName name="XDO_?c1021?">'CIERRE 2020'!#REF!</definedName>
    <definedName name="XDO_?c1021ColHeadLine1?">'CIERRE 2020'!$AO$6</definedName>
    <definedName name="XDO_?c1021ColHeadLine2?">'CIERRE 2020'!#REF!</definedName>
    <definedName name="XDO_?c1021ColHeadLine3?">'CIERRE 2020'!#REF!</definedName>
    <definedName name="XDO_?c1022?">'CIERRE 2020'!#REF!</definedName>
    <definedName name="XDO_?c1022ColHeadLine1?">'CIERRE 2020'!$AP$6</definedName>
    <definedName name="XDO_?c1022ColHeadLine2?">'CIERRE 2020'!#REF!</definedName>
    <definedName name="XDO_?c1022ColHeadLine3?">'CIERRE 2020'!#REF!</definedName>
    <definedName name="XDO_?c1023?">'CIERRE 2020'!#REF!</definedName>
    <definedName name="XDO_?c1023ColHeadLine1?">'CIERRE 2020'!$AQ$6</definedName>
    <definedName name="XDO_?c1023ColHeadLine2?">'CIERRE 2020'!#REF!</definedName>
    <definedName name="XDO_?c1023ColHeadLine3?">'CIERRE 2020'!#REF!</definedName>
    <definedName name="XDO_?c1024?">'CIERRE 2020'!#REF!</definedName>
    <definedName name="XDO_?c1024ColHeadLine1?">'CIERRE 2020'!$AR$6</definedName>
    <definedName name="XDO_?c1024ColHeadLine2?">'CIERRE 2020'!#REF!</definedName>
    <definedName name="XDO_?c1024ColHeadLine3?">'CIERRE 2020'!#REF!</definedName>
    <definedName name="XDO_?c1025?">'CIERRE 2020'!#REF!</definedName>
    <definedName name="XDO_?c1025ColHeadLine1?">'CIERRE 2020'!$AS$6</definedName>
    <definedName name="XDO_?c1025ColHeadLine2?">'CIERRE 2020'!#REF!</definedName>
    <definedName name="XDO_?c1025ColHeadLine3?">'CIERRE 2020'!#REF!</definedName>
    <definedName name="XDO_?c1026?">'CIERRE 2020'!#REF!</definedName>
    <definedName name="XDO_?c1026ColHeadLine1?">'CIERRE 2020'!$AT$6</definedName>
    <definedName name="XDO_?c1026ColHeadLine2?">'CIERRE 2020'!#REF!</definedName>
    <definedName name="XDO_?c1026ColHeadLine3?">'CIERRE 2020'!#REF!</definedName>
    <definedName name="XDO_?c1027?">'CIERRE 2020'!#REF!</definedName>
    <definedName name="XDO_?c1027ColHeadLine1?">'CIERRE 2020'!$AU$6</definedName>
    <definedName name="XDO_?c1027ColHeadLine2?">'CIERRE 2020'!#REF!</definedName>
    <definedName name="XDO_?c1027ColHeadLine3?">'CIERRE 2020'!#REF!</definedName>
    <definedName name="XDO_?c1028?">'CIERRE 2020'!#REF!</definedName>
    <definedName name="XDO_?c1028ColHeadLine1?">'CIERRE 2020'!$AV$6</definedName>
    <definedName name="XDO_?c1028ColHeadLine2?">'CIERRE 2020'!#REF!</definedName>
    <definedName name="XDO_?c1028ColHeadLine3?">'CIERRE 2020'!#REF!</definedName>
    <definedName name="XDO_?c1029?">'CIERRE 2020'!#REF!</definedName>
    <definedName name="XDO_?c1029ColHeadLine1?">'CIERRE 2020'!$AW$6</definedName>
    <definedName name="XDO_?c1029ColHeadLine2?">'CIERRE 2020'!#REF!</definedName>
    <definedName name="XDO_?c1029ColHeadLine3?">'CIERRE 2020'!#REF!</definedName>
    <definedName name="XDO_?c1030?">'CIERRE 2020'!#REF!</definedName>
    <definedName name="XDO_?c1030ColHeadLine1?">'CIERRE 2020'!$AX$6</definedName>
    <definedName name="XDO_?c1030ColHeadLine2?">'CIERRE 2020'!#REF!</definedName>
    <definedName name="XDO_?c1030ColHeadLine3?">'CIERRE 2020'!#REF!</definedName>
    <definedName name="XDO_?currency?">'CIERRE 2020'!#REF!</definedName>
    <definedName name="XDO_?date?">'CIERRE 2020'!$X$1</definedName>
    <definedName name="XDO_?LedgerName?">'CIERRE 2020'!$V$2</definedName>
    <definedName name="XDO_?page?">'CIERRE 2020'!$X$2</definedName>
    <definedName name="XDO_?period?">'CIERRE 2020'!$V$3</definedName>
    <definedName name="XDO_?ReportContext?">'CIERRE 2020'!$A$4</definedName>
    <definedName name="XDO_?ReportName?">'CIERRE 2020'!$V$1</definedName>
    <definedName name="XDO_GROUP_?RptLine?">'CIERRE 2020'!#REF!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1" l="1"/>
  <c r="AC4341" i="1" l="1"/>
  <c r="AC4340" i="1"/>
  <c r="J8" i="1" l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2238" i="1"/>
  <c r="J186" i="1"/>
  <c r="J187" i="1"/>
  <c r="J188" i="1"/>
  <c r="J189" i="1"/>
  <c r="J190" i="1"/>
  <c r="J191" i="1"/>
  <c r="J192" i="1"/>
  <c r="J4050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185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4162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2306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1457" i="1"/>
  <c r="J2370" i="1"/>
  <c r="J3761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1473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2371" i="1"/>
  <c r="J782" i="1"/>
  <c r="J783" i="1"/>
  <c r="J784" i="1"/>
  <c r="J4183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2390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480" i="1"/>
  <c r="J2391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93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2392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3762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243" i="1"/>
  <c r="J263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2393" i="1"/>
  <c r="J1474" i="1"/>
  <c r="J1475" i="1"/>
  <c r="J1476" i="1"/>
  <c r="J1477" i="1"/>
  <c r="J1478" i="1"/>
  <c r="J1479" i="1"/>
  <c r="J4184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2394" i="1"/>
  <c r="J1639" i="1"/>
  <c r="J1640" i="1"/>
  <c r="J1641" i="1"/>
  <c r="J1642" i="1"/>
  <c r="J1643" i="1"/>
  <c r="J4438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333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2395" i="1"/>
  <c r="J3619" i="1"/>
  <c r="J1762" i="1"/>
  <c r="J1763" i="1"/>
  <c r="J1764" i="1"/>
  <c r="J1765" i="1"/>
  <c r="J4439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412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2396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40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613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413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4440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63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414" i="1"/>
  <c r="J619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1638" i="1"/>
  <c r="J1644" i="1"/>
  <c r="J2748" i="1"/>
  <c r="J2806" i="1"/>
  <c r="J2814" i="1"/>
  <c r="J3620" i="1"/>
  <c r="J3763" i="1"/>
  <c r="J2397" i="1"/>
  <c r="J2398" i="1"/>
  <c r="J2399" i="1"/>
  <c r="J2400" i="1"/>
  <c r="J2401" i="1"/>
  <c r="J4441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3935" i="1"/>
  <c r="J2542" i="1"/>
  <c r="J2543" i="1"/>
  <c r="J2544" i="1"/>
  <c r="J2545" i="1"/>
  <c r="J2546" i="1"/>
  <c r="J2680" i="1"/>
  <c r="J3380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781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971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767" i="1"/>
  <c r="J3937" i="1"/>
  <c r="J2678" i="1"/>
  <c r="J2679" i="1"/>
  <c r="J2846" i="1"/>
  <c r="J2852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996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676" i="1"/>
  <c r="J4963" i="1"/>
  <c r="J2766" i="1"/>
  <c r="J2851" i="1"/>
  <c r="J2681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785" i="1"/>
  <c r="J2807" i="1"/>
  <c r="J2808" i="1"/>
  <c r="J2809" i="1"/>
  <c r="J2810" i="1"/>
  <c r="J2811" i="1"/>
  <c r="J2812" i="1"/>
  <c r="J2813" i="1"/>
  <c r="J2997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3379" i="1"/>
  <c r="J3938" i="1"/>
  <c r="J2848" i="1"/>
  <c r="J2849" i="1"/>
  <c r="J2850" i="1"/>
  <c r="J2547" i="1"/>
  <c r="J2765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889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3040" i="1"/>
  <c r="J362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116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1744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1083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1760" i="1"/>
  <c r="J3216" i="1"/>
  <c r="J3234" i="1"/>
  <c r="J3235" i="1"/>
  <c r="J3236" i="1"/>
  <c r="J3237" i="1"/>
  <c r="J3238" i="1"/>
  <c r="J3239" i="1"/>
  <c r="J445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232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2764" i="1"/>
  <c r="J2847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108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233" i="1"/>
  <c r="J3474" i="1"/>
  <c r="J3475" i="1"/>
  <c r="J3476" i="1"/>
  <c r="J3477" i="1"/>
  <c r="J3478" i="1"/>
  <c r="J4484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1172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1761" i="1"/>
  <c r="J1766" i="1"/>
  <c r="J3240" i="1"/>
  <c r="J3355" i="1"/>
  <c r="J3621" i="1"/>
  <c r="J3622" i="1"/>
  <c r="J3623" i="1"/>
  <c r="J3624" i="1"/>
  <c r="J3625" i="1"/>
  <c r="J3626" i="1"/>
  <c r="J4489" i="1"/>
  <c r="J4573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1199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1844" i="1"/>
  <c r="J1942" i="1"/>
  <c r="J3454" i="1"/>
  <c r="J3628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4962" i="1"/>
  <c r="J3936" i="1"/>
  <c r="J4899" i="1"/>
  <c r="J2768" i="1"/>
  <c r="J3939" i="1"/>
  <c r="J3940" i="1"/>
  <c r="J3941" i="1"/>
  <c r="J3942" i="1"/>
  <c r="J3943" i="1"/>
  <c r="J2677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1356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2082" i="1"/>
  <c r="J3473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1456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3479" i="1"/>
  <c r="J3735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2165" i="1"/>
  <c r="J3593" i="1"/>
  <c r="J3760" i="1"/>
  <c r="J4030" i="1"/>
  <c r="J4442" i="1"/>
  <c r="J4443" i="1"/>
  <c r="J4444" i="1"/>
  <c r="J4445" i="1"/>
  <c r="J4446" i="1"/>
  <c r="J4447" i="1"/>
  <c r="J4448" i="1"/>
  <c r="J4449" i="1"/>
  <c r="J4691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692" i="1"/>
  <c r="J4485" i="1"/>
  <c r="J4486" i="1"/>
  <c r="J4487" i="1"/>
  <c r="J4488" i="1"/>
  <c r="J4693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3617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2224" i="1"/>
  <c r="J3618" i="1"/>
  <c r="J4049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3944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2541" i="1"/>
  <c r="J2548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2238" i="1"/>
  <c r="F186" i="1"/>
  <c r="F187" i="1"/>
  <c r="F188" i="1"/>
  <c r="F189" i="1"/>
  <c r="F190" i="1"/>
  <c r="F191" i="1"/>
  <c r="F192" i="1"/>
  <c r="F4050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185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4162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2306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1457" i="1"/>
  <c r="F2370" i="1"/>
  <c r="F3761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1473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2371" i="1"/>
  <c r="F782" i="1"/>
  <c r="F783" i="1"/>
  <c r="F784" i="1"/>
  <c r="F4183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2390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480" i="1"/>
  <c r="F2391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93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2392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3762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243" i="1"/>
  <c r="F263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2393" i="1"/>
  <c r="F1474" i="1"/>
  <c r="F1475" i="1"/>
  <c r="F1476" i="1"/>
  <c r="F1477" i="1"/>
  <c r="F1478" i="1"/>
  <c r="F1479" i="1"/>
  <c r="F4184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2394" i="1"/>
  <c r="F1639" i="1"/>
  <c r="F1640" i="1"/>
  <c r="F1641" i="1"/>
  <c r="F1642" i="1"/>
  <c r="F1643" i="1"/>
  <c r="F4438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333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2395" i="1"/>
  <c r="F3619" i="1"/>
  <c r="F1762" i="1"/>
  <c r="F1763" i="1"/>
  <c r="F1764" i="1"/>
  <c r="F1765" i="1"/>
  <c r="F4439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412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2396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40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613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413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4440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63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414" i="1"/>
  <c r="F619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1638" i="1"/>
  <c r="F1644" i="1"/>
  <c r="F2748" i="1"/>
  <c r="F2806" i="1"/>
  <c r="F2814" i="1"/>
  <c r="F3620" i="1"/>
  <c r="F3763" i="1"/>
  <c r="F2397" i="1"/>
  <c r="F2398" i="1"/>
  <c r="F2399" i="1"/>
  <c r="F2400" i="1"/>
  <c r="F2401" i="1"/>
  <c r="F4441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3935" i="1"/>
  <c r="F2542" i="1"/>
  <c r="F2543" i="1"/>
  <c r="F2544" i="1"/>
  <c r="F2545" i="1"/>
  <c r="F2546" i="1"/>
  <c r="F2680" i="1"/>
  <c r="F3380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781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971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767" i="1"/>
  <c r="F3937" i="1"/>
  <c r="F2678" i="1"/>
  <c r="F2679" i="1"/>
  <c r="F2846" i="1"/>
  <c r="F2852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996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676" i="1"/>
  <c r="F4963" i="1"/>
  <c r="F2766" i="1"/>
  <c r="F2851" i="1"/>
  <c r="F2681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785" i="1"/>
  <c r="F2807" i="1"/>
  <c r="F2808" i="1"/>
  <c r="F2809" i="1"/>
  <c r="F2810" i="1"/>
  <c r="F2811" i="1"/>
  <c r="F2812" i="1"/>
  <c r="F2813" i="1"/>
  <c r="F2997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3379" i="1"/>
  <c r="F3938" i="1"/>
  <c r="F2848" i="1"/>
  <c r="F2849" i="1"/>
  <c r="F2850" i="1"/>
  <c r="F2547" i="1"/>
  <c r="F2765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889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3040" i="1"/>
  <c r="F362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116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1744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1083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1760" i="1"/>
  <c r="F3216" i="1"/>
  <c r="F3234" i="1"/>
  <c r="F3235" i="1"/>
  <c r="F3236" i="1"/>
  <c r="F3237" i="1"/>
  <c r="F3238" i="1"/>
  <c r="F3239" i="1"/>
  <c r="F445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232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2764" i="1"/>
  <c r="F2847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108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233" i="1"/>
  <c r="F3474" i="1"/>
  <c r="F3475" i="1"/>
  <c r="F3476" i="1"/>
  <c r="F3477" i="1"/>
  <c r="F3478" i="1"/>
  <c r="F4484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1172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1761" i="1"/>
  <c r="F1766" i="1"/>
  <c r="F3240" i="1"/>
  <c r="F3355" i="1"/>
  <c r="F3621" i="1"/>
  <c r="F3622" i="1"/>
  <c r="F3623" i="1"/>
  <c r="F3624" i="1"/>
  <c r="F3625" i="1"/>
  <c r="F3626" i="1"/>
  <c r="F4489" i="1"/>
  <c r="F4573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1199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1844" i="1"/>
  <c r="F1942" i="1"/>
  <c r="F3454" i="1"/>
  <c r="F3628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4962" i="1"/>
  <c r="F3936" i="1"/>
  <c r="F4899" i="1"/>
  <c r="F2768" i="1"/>
  <c r="F3939" i="1"/>
  <c r="F3940" i="1"/>
  <c r="F3941" i="1"/>
  <c r="F3942" i="1"/>
  <c r="F3943" i="1"/>
  <c r="F2677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1356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2082" i="1"/>
  <c r="F3473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1456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3479" i="1"/>
  <c r="F3735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2165" i="1"/>
  <c r="F3593" i="1"/>
  <c r="F3760" i="1"/>
  <c r="F4030" i="1"/>
  <c r="F4442" i="1"/>
  <c r="F4443" i="1"/>
  <c r="F4444" i="1"/>
  <c r="F4445" i="1"/>
  <c r="F4446" i="1"/>
  <c r="F4447" i="1"/>
  <c r="F4448" i="1"/>
  <c r="F4449" i="1"/>
  <c r="F4691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692" i="1"/>
  <c r="F4485" i="1"/>
  <c r="F4486" i="1"/>
  <c r="F4487" i="1"/>
  <c r="F4488" i="1"/>
  <c r="F4693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3617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2224" i="1"/>
  <c r="F3618" i="1"/>
  <c r="F4049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3944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2541" i="1"/>
  <c r="F2548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7" i="1"/>
  <c r="V5" i="1" l="1"/>
  <c r="W5" i="1"/>
  <c r="X5" i="1"/>
  <c r="Y5" i="1"/>
  <c r="Z5" i="1"/>
  <c r="AA5" i="1"/>
  <c r="AB5" i="1"/>
</calcChain>
</file>

<file path=xl/sharedStrings.xml><?xml version="1.0" encoding="utf-8"?>
<sst xmlns="http://schemas.openxmlformats.org/spreadsheetml/2006/main" count="32323" uniqueCount="6567">
  <si>
    <t>Período Actual:DIC-20</t>
  </si>
  <si>
    <t xml:space="preserve">Ent CRI     Ram Unida Func Acti Programa COG    Ti Fuen Origen  Futur </t>
  </si>
  <si>
    <t xml:space="preserve">      Aprobado      </t>
  </si>
  <si>
    <t xml:space="preserve">   Ampliaciones/    </t>
  </si>
  <si>
    <t xml:space="preserve">    Modificado      </t>
  </si>
  <si>
    <t xml:space="preserve">    Comprometido    </t>
  </si>
  <si>
    <t xml:space="preserve">     Devengado      </t>
  </si>
  <si>
    <t xml:space="preserve">       Ejercido     </t>
  </si>
  <si>
    <t xml:space="preserve">       Pagado       </t>
  </si>
  <si>
    <t xml:space="preserve">   Disponible</t>
  </si>
  <si>
    <t xml:space="preserve">01  999999  04  1009  131  000  O000001  11101  5  15   11AB01  0000 </t>
  </si>
  <si>
    <t xml:space="preserve">01  999999  04  1009  131  000  O000001  13201  5  15   11AB01  0000 </t>
  </si>
  <si>
    <t xml:space="preserve">01  999999  04  1009  131  000  O000001  13203  5  15   11AB01  0000 </t>
  </si>
  <si>
    <t xml:space="preserve">01  999999  04  1009  131  000  O000001  13402  5  15   11AB01  0000 </t>
  </si>
  <si>
    <t xml:space="preserve">01  999999  04  1009  131  000  O000001  14101  5  15   11AB01  0000 </t>
  </si>
  <si>
    <t xml:space="preserve">01  999999  04  1009  131  000  O000001  14201  5  15   11AB01  0000 </t>
  </si>
  <si>
    <t xml:space="preserve">01  999999  04  1009  131  000  O000001  14401  1  14   12AA01  0000 </t>
  </si>
  <si>
    <t xml:space="preserve">01  999999  04  1009  131  000  O000001  14401  5  15   11AB01  0000 </t>
  </si>
  <si>
    <t xml:space="preserve">01  999999  04  1009  131  000  O000001  15101  5  15   11AB01  0000 </t>
  </si>
  <si>
    <t xml:space="preserve">01  999999  04  1009  131  000  O000001  15102  5  15   11AB01  0000 </t>
  </si>
  <si>
    <t xml:space="preserve">01  999999  04  1009  131  000  O000001  15405  5  15   11AB01  0000 </t>
  </si>
  <si>
    <t xml:space="preserve">01  999999  04  1009  131  000  O000001  15902  5  15   11AB01  0000 </t>
  </si>
  <si>
    <t xml:space="preserve">01  999999  04  1009  131  000  O000001  15903  5  15   11AB01  0000 </t>
  </si>
  <si>
    <t xml:space="preserve">01  999999  04  1009  131  000  O000001  15904  5  15   11AB01  0000 </t>
  </si>
  <si>
    <t xml:space="preserve">01  999999  04  1009  131  000  O000001  15907  5  15   11AB01  0000 </t>
  </si>
  <si>
    <t xml:space="preserve">01  999999  04  1009  131  000  O000001  39801  1  14   11AA01  0000 </t>
  </si>
  <si>
    <t xml:space="preserve">01  999999  04  1010  132  000  O000001  11101  5  15   11AB01  0000 </t>
  </si>
  <si>
    <t xml:space="preserve">01  999999  04  1010  132  000  O000001  13201  5  15   11AB01  0000 </t>
  </si>
  <si>
    <t xml:space="preserve">01  999999  04  1010  132  000  O000001  13203  5  15   11AB01  0000 </t>
  </si>
  <si>
    <t xml:space="preserve">01  999999  04  1010  132  000  O000001  13402  5  15   11AB01  0000 </t>
  </si>
  <si>
    <t xml:space="preserve">01  999999  04  1010  132  000  O000001  14401  5  15   11AB01  0000 </t>
  </si>
  <si>
    <t xml:space="preserve">01  999999  04  1010  132  000  O000001  15101  5  15   11AB01  0000 </t>
  </si>
  <si>
    <t xml:space="preserve">01  999999  04  1010  132  000  O000001  15102  5  15   11AB01  0000 </t>
  </si>
  <si>
    <t xml:space="preserve">01  999999  04  1010  132  000  O000001  15904  5  15   11AB01  0000 </t>
  </si>
  <si>
    <t xml:space="preserve">01  999999  04  1010  132  000  O000001  21101  1  14   11AA01  0000 </t>
  </si>
  <si>
    <t xml:space="preserve">01  999999  04  1010  132  000  O000001  26103  1  14   11AA01  0000 </t>
  </si>
  <si>
    <t xml:space="preserve">01  999999  04  1010  132  000  O000001  31101  1  14   11AA01  0000 </t>
  </si>
  <si>
    <t xml:space="preserve">01  999999  04  1010  132  000  O000001  31101  1  16   31DA01  0000 </t>
  </si>
  <si>
    <t xml:space="preserve">01  999999  04  1010  132  000  O000001  31401  1  14   11AA01  0000 </t>
  </si>
  <si>
    <t xml:space="preserve">01  999999  04  1010  132  000  O000001  32201  1  14   11AA01  0000 </t>
  </si>
  <si>
    <t xml:space="preserve">01  999999  04  1010  132  000  O000001  35801  1  14   11AA01  0000 </t>
  </si>
  <si>
    <t xml:space="preserve">01  999999  04  1010  132  000  O000001  35801  1  14   12AA01  0000 </t>
  </si>
  <si>
    <t xml:space="preserve">01  999999  04  1010  132  000  O000001  35801  1  14   12AA18  0000 </t>
  </si>
  <si>
    <t xml:space="preserve">01  999999  04  1010  132  000  O000001  37101  1  14   11AA01  0000 </t>
  </si>
  <si>
    <t xml:space="preserve">01  999999  04  1010  132  000  O000001  37102  1  14   11AA01  0000 </t>
  </si>
  <si>
    <t xml:space="preserve">01  999999  04  1010  132  000  O000001  37201  1  14   11AA01  0000 </t>
  </si>
  <si>
    <t xml:space="preserve">01  999999  04  1010  132  000  O000001  37501  1  14   11AA01  0000 </t>
  </si>
  <si>
    <t xml:space="preserve">01  999999  04  1010  132  000  O000001  37601  1  14   11AA01  0000 </t>
  </si>
  <si>
    <t xml:space="preserve">01  999999  04  1010  132  000  O000001  39801  1  14   11AA01  0000 </t>
  </si>
  <si>
    <t xml:space="preserve">01  999999  04  1010  132  000  O000001  39902  1  14   11AA01  0000 </t>
  </si>
  <si>
    <t xml:space="preserve">01  999999  04  1010  132  000  O000001  44101  1  14   11AA01  0000 </t>
  </si>
  <si>
    <t xml:space="preserve">01  999999  04  1010  132  000  O000001  44501  1  14   11AA01  0000 </t>
  </si>
  <si>
    <t xml:space="preserve">01  999999  04  1011  132  000  O000001  11101  5  15   11AB01  0000 </t>
  </si>
  <si>
    <t xml:space="preserve">01  999999  04  1011  132  000  O000001  13201  5  15   11AB01  0000 </t>
  </si>
  <si>
    <t xml:space="preserve">01  999999  04  1011  132  000  O000001  13203  5  15   11AB01  0000 </t>
  </si>
  <si>
    <t xml:space="preserve">01  999999  04  1011  132  000  O000001  13402  5  15   11AB01  0000 </t>
  </si>
  <si>
    <t xml:space="preserve">01  999999  04  1011  132  000  O000001  14401  1  14   12AA01  0000 </t>
  </si>
  <si>
    <t xml:space="preserve">01  999999  04  1011  132  000  O000001  14401  5  15   11AB01  0000 </t>
  </si>
  <si>
    <t xml:space="preserve">01  999999  04  1011  132  000  O000001  15101  5  15   11AB01  0000 </t>
  </si>
  <si>
    <t xml:space="preserve">01  999999  04  1011  132  000  O000001  15102  5  15   11AB01  0000 </t>
  </si>
  <si>
    <t xml:space="preserve">01  999999  04  1011  132  000  O000001  15904  5  15   11AB01  0000 </t>
  </si>
  <si>
    <t xml:space="preserve">01  999999  04  1011  132  000  O000001  21101  1  14   11AA01  0000 </t>
  </si>
  <si>
    <t xml:space="preserve">01  999999  04  1011  132  000  O000001  21401  1  14   11AA01  0000 </t>
  </si>
  <si>
    <t xml:space="preserve">01  999999  04  1011  132  000  O000001  26103  1  14   11AA01  0000 </t>
  </si>
  <si>
    <t xml:space="preserve">01  999999  04  1011  132  000  O000001  26103  1  14   12AA01  0000 </t>
  </si>
  <si>
    <t xml:space="preserve">01  999999  04  1011  132  000  O000001  31101  1  14   11AA01  0000 </t>
  </si>
  <si>
    <t xml:space="preserve">01  999999  04  1011  132  000  O000001  31101  1  16   31DA01  0000 </t>
  </si>
  <si>
    <t xml:space="preserve">01  999999  04  1011  132  000  O000001  31401  1  14   11AA01  0000 </t>
  </si>
  <si>
    <t xml:space="preserve">01  999999  04  1011  132  000  O000001  32201  1  14   11AA01  0000 </t>
  </si>
  <si>
    <t xml:space="preserve">01  999999  04  1011  132  000  O000001  33601  1  14   11AA01  0000 </t>
  </si>
  <si>
    <t xml:space="preserve">01  999999  04  1011  132  000  O000001  35301  1  14   11AA01  0000 </t>
  </si>
  <si>
    <t xml:space="preserve">01  999999  04  1011  132  000  O000001  35801  1  14   11AA01  0000 </t>
  </si>
  <si>
    <t xml:space="preserve">01  999999  04  1011  132  000  O000001  35801  1  14   12AA01  0000 </t>
  </si>
  <si>
    <t xml:space="preserve">01  999999  04  1011  132  000  O000001  35801  1  14   12AA18  0000 </t>
  </si>
  <si>
    <t xml:space="preserve">01  999999  04  1011  132  000  O000001  37101  1  14   11AA01  0000 </t>
  </si>
  <si>
    <t xml:space="preserve">01  999999  04  1011  132  000  O000001  37102  1  14   11AA01  0000 </t>
  </si>
  <si>
    <t xml:space="preserve">01  999999  04  1011  132  000  O000001  37201  1  14   11AA01  0000 </t>
  </si>
  <si>
    <t xml:space="preserve">01  999999  04  1011  132  000  O000001  37501  1  14   11AA01  0000 </t>
  </si>
  <si>
    <t xml:space="preserve">01  999999  04  1011  132  000  O000001  37601  1  14   11AA01  0000 </t>
  </si>
  <si>
    <t xml:space="preserve">01  999999  04  1011  132  000  O000001  38501  1  14   11AA01  0000 </t>
  </si>
  <si>
    <t xml:space="preserve">01  999999  04  1011  132  000  O000001  38502  1  14   11AA01  0000 </t>
  </si>
  <si>
    <t xml:space="preserve">01  999999  04  1011  132  000  O000001  39801  1  14   11AA01  0000 </t>
  </si>
  <si>
    <t xml:space="preserve">01  999999  04  1011  132  000  O000001  39902  1  14   11AA01  0000 </t>
  </si>
  <si>
    <t xml:space="preserve">01  999999  04  1011  132  000  O000001  44101  1  14   11AA01  0000 </t>
  </si>
  <si>
    <t xml:space="preserve">01  999999  04  1011  132  000  O000001  44301  1  14   11AA01  0000 </t>
  </si>
  <si>
    <t xml:space="preserve">01  999999  04  1011  132  000  O000001  44501  1  14   11AA01  0000 </t>
  </si>
  <si>
    <t xml:space="preserve">01  999999  04  1012  132  000  O000001  11102  5  15   11AB01  0000 </t>
  </si>
  <si>
    <t xml:space="preserve">01  999999  04  1013  132  000  G000001  11301  5  15   11AB01  0000 </t>
  </si>
  <si>
    <t xml:space="preserve">01  999999  04  1013  132  000  G000001  13201  5  15   11AB01  0000 </t>
  </si>
  <si>
    <t xml:space="preserve">01  999999  04  1013  132  000  G000001  13203  5  15   11AB01  0000 </t>
  </si>
  <si>
    <t xml:space="preserve">01  999999  04  1013  132  000  G000001  14101  5  15   11AB01  0000 </t>
  </si>
  <si>
    <t xml:space="preserve">01  999999  04  1013  132  000  G000001  14201  5  15   11AB01  0000 </t>
  </si>
  <si>
    <t xml:space="preserve">01  999999  04  1013  132  000  G000001  15101  5  15   11AB01  0000 </t>
  </si>
  <si>
    <t xml:space="preserve">01  999999  04  1013  132  000  G000001  15405  5  15   11AB01  0000 </t>
  </si>
  <si>
    <t xml:space="preserve">01  999999  04  1013  132  000  G000001  15407  5  15   11AB01  0000 </t>
  </si>
  <si>
    <t xml:space="preserve">01  999999  04  1013  132  000  G000001  15408  5  15   11AB01  0000 </t>
  </si>
  <si>
    <t xml:space="preserve">01  999999  04  1013  132  000  G000001  15902  5  15   11AB01  0000 </t>
  </si>
  <si>
    <t xml:space="preserve">01  999999  04  1013  132  000  G000001  15903  5  15   11AB01  0000 </t>
  </si>
  <si>
    <t xml:space="preserve">01  999999  04  1013  132  000  G000001  15904  5  15   11AB01  0000 </t>
  </si>
  <si>
    <t xml:space="preserve">01  999999  04  1013  132  000  G000001  15905  5  15   11AB01  0000 </t>
  </si>
  <si>
    <t xml:space="preserve">01  999999  04  1013  132  000  G000001  15907  5  15   11AB01  0000 </t>
  </si>
  <si>
    <t xml:space="preserve">01  999999  04  1013  132  000  G000001  21101  1  14   11AA01  0000 </t>
  </si>
  <si>
    <t xml:space="preserve">01  999999  04  1013  132  000  G000001  21401  1  14   11AA01  0000 </t>
  </si>
  <si>
    <t xml:space="preserve">01  999999  04  1013  132  000  G000001  22101  1  14   11AA01  0000 </t>
  </si>
  <si>
    <t xml:space="preserve">01  999999  04  1013  132  000  G000001  26103  1  14   11AA01  0000 </t>
  </si>
  <si>
    <t xml:space="preserve">01  999999  04  1013  132  000  G000001  26103  1  14   12AA01  0000 </t>
  </si>
  <si>
    <t xml:space="preserve">01  999999  04  1013  132  000  G000001  26103  1  16   31DA01  0000 </t>
  </si>
  <si>
    <t xml:space="preserve">01  999999  04  1013  132  000  G000001  27102  1  14   11AA01  0000 </t>
  </si>
  <si>
    <t xml:space="preserve">01  999999  04  1013  132  000  G000001  29601  1  14   11AA01  0000 </t>
  </si>
  <si>
    <t xml:space="preserve">01  999999  04  1013  132  000  G000001  31101  1  14   11AA01  0000 </t>
  </si>
  <si>
    <t xml:space="preserve">01  999999  04  1013  132  000  G000001  31101  1  16   31DA01  0000 </t>
  </si>
  <si>
    <t xml:space="preserve">01  999999  04  1013  132  000  G000001  31401  1  14   11AA01  0000 </t>
  </si>
  <si>
    <t xml:space="preserve">01  999999  04  1013  132  000  G000001  31501  1  14   11AA01  0000 </t>
  </si>
  <si>
    <t xml:space="preserve">01  999999  04  1013  132  000  G000001  32303  1  14   11AA01  0000 </t>
  </si>
  <si>
    <t xml:space="preserve">01  999999  04  1013  132  000  G000001  32701  1  14   11AA01  0000 </t>
  </si>
  <si>
    <t xml:space="preserve">01  999999  04  1013  132  000  G000001  33601  1  14   11AA01  0000 </t>
  </si>
  <si>
    <t xml:space="preserve">01  999999  04  1013  132  000  G000001  33603  1  14   11AA01  0000 </t>
  </si>
  <si>
    <t xml:space="preserve">01  999999  04  1013  132  000  G000001  35301  1  14   11AA01  0000 </t>
  </si>
  <si>
    <t xml:space="preserve">01  999999  04  1013  132  000  G000001  35501  1  14   11AA01  0000 </t>
  </si>
  <si>
    <t xml:space="preserve">01  999999  04  1013  132  000  G000001  35901  1  14   11AA01  0000 </t>
  </si>
  <si>
    <t xml:space="preserve">01  999999  04  1013  132  000  G000001  37101  1  14   11AA01  0000 </t>
  </si>
  <si>
    <t xml:space="preserve">01  999999  04  1013  132  000  G000001  37201  1  14   11AA01  0000 </t>
  </si>
  <si>
    <t xml:space="preserve">01  999999  04  1013  132  000  G000001  37501  1  14   11AA01  0000 </t>
  </si>
  <si>
    <t xml:space="preserve">01  999999  04  1013  132  000  G000001  38501  1  14   11AA01  0000 </t>
  </si>
  <si>
    <t xml:space="preserve">01  999999  04  1013  132  000  G000001  38502  1  14   11AA01  0000 </t>
  </si>
  <si>
    <t xml:space="preserve">01  999999  04  1013  132  000  G000001  39201  1  14   11AA01  0000 </t>
  </si>
  <si>
    <t xml:space="preserve">01  999999  04  1013  132  000  G000001  39801  1  14   11AA01  0000 </t>
  </si>
  <si>
    <t xml:space="preserve">01  999999  04  1013  132  000  G000001  39902  1  14   11AA01  0000 </t>
  </si>
  <si>
    <t xml:space="preserve">01  999999  04  1013  132  000  G000001  39902  1  16   31DA01  0000 </t>
  </si>
  <si>
    <t xml:space="preserve">01  999999  04  1013  132  000  G000001  51101  2  14   11AA01  0000 </t>
  </si>
  <si>
    <t xml:space="preserve">01  999999  04  1013  132  000  G000001  51501  2  14   11AA01  0000 </t>
  </si>
  <si>
    <t xml:space="preserve">01  999999  04  1013  132  000  G000001  51901  2  14   11AA01  0000 </t>
  </si>
  <si>
    <t xml:space="preserve">01  999999  04  1013  132  000  G000001  59701  2  14   11AA01  0000 </t>
  </si>
  <si>
    <t xml:space="preserve">01  999999  04  1013  132  CP0  G000001  35701  1  14   11AA01  0000 </t>
  </si>
  <si>
    <t xml:space="preserve">01  999999  04  1195  131  000  O000001  11301  5  15   11AB01  0000 </t>
  </si>
  <si>
    <t xml:space="preserve">01  999999  04  1195  131  000  O000001  13201  5  15   11AB01  0000 </t>
  </si>
  <si>
    <t xml:space="preserve">01  999999  04  1195  131  000  O000001  13203  5  15   11AB01  0000 </t>
  </si>
  <si>
    <t xml:space="preserve">01  999999  04  1195  131  000  O000001  14101  5  15   11AB01  0000 </t>
  </si>
  <si>
    <t xml:space="preserve">01  999999  04  1195  131  000  O000001  14201  5  15   11AB01  0000 </t>
  </si>
  <si>
    <t xml:space="preserve">01  999999  04  1195  131  000  O000001  15101  5  15   11AB01  0000 </t>
  </si>
  <si>
    <t xml:space="preserve">01  999999  04  1195  131  000  O000001  15405  5  15   11AB01  0000 </t>
  </si>
  <si>
    <t xml:space="preserve">01  999999  04  1195  131  000  O000001  15407  5  15   11AB01  0000 </t>
  </si>
  <si>
    <t xml:space="preserve">01  999999  04  1195  131  000  O000001  15408  5  15   11AB01  0000 </t>
  </si>
  <si>
    <t xml:space="preserve">01  999999  04  1195  131  000  O000001  15902  5  15   11AB01  0000 </t>
  </si>
  <si>
    <t xml:space="preserve">01  999999  04  1195  131  000  O000001  15903  5  15   11AB01  0000 </t>
  </si>
  <si>
    <t xml:space="preserve">01  999999  04  1195  131  000  O000001  15904  5  15   11AB01  0000 </t>
  </si>
  <si>
    <t xml:space="preserve">01  999999  04  1195  131  000  O000001  15905  5  15   11AB01  0000 </t>
  </si>
  <si>
    <t xml:space="preserve">01  999999  04  1195  131  000  O000001  15907  5  15   11AB01  0000 </t>
  </si>
  <si>
    <t xml:space="preserve">01  999999  04  1195  131  000  O000001  21101  1  14   11AA01  0000 </t>
  </si>
  <si>
    <t xml:space="preserve">01  999999  04  1195  131  000  O000001  21401  1  14   11AA01  0000 </t>
  </si>
  <si>
    <t xml:space="preserve">01  999999  04  1195  131  000  O000001  21601  1  14   11AA01  0000 </t>
  </si>
  <si>
    <t xml:space="preserve">01  999999  04  1195  131  000  O000001  22101  1  14   11AA01  0000 </t>
  </si>
  <si>
    <t xml:space="preserve">01  999999  04  1195  131  000  O000001  22301  1  14   11AA01  0000 </t>
  </si>
  <si>
    <t xml:space="preserve">01  999999  04  1195  131  000  O000001  24601  1  14   11AA01  0000 </t>
  </si>
  <si>
    <t xml:space="preserve">01  999999  04  1195  131  000  O000001  24801  1  14   11AA01  0000 </t>
  </si>
  <si>
    <t xml:space="preserve">01  999999  04  1195  131  000  O000001  25101  1  14   11AA01  0000 </t>
  </si>
  <si>
    <t xml:space="preserve">01  999999  04  1195  131  000  O000001  25301  1  14   11AA01  0000 </t>
  </si>
  <si>
    <t xml:space="preserve">01  999999  04  1195  131  000  O000001  25401  1  14   11AA01  0000 </t>
  </si>
  <si>
    <t xml:space="preserve">01  999999  04  1195  131  000  O000001  26103  1  14   11AA01  0000 </t>
  </si>
  <si>
    <t xml:space="preserve">01  999999  04  1195  131  000  O000001  26103  1  14   12AA01  0000 </t>
  </si>
  <si>
    <t xml:space="preserve">01  999999  04  1195  131  000  O000001  26103  1  16   31DA01  0000 </t>
  </si>
  <si>
    <t xml:space="preserve">01  999999  04  1195  131  000  O000001  27102  1  14   11AA01  0000 </t>
  </si>
  <si>
    <t xml:space="preserve">01  999999  04  1195  131  000  O000001  27201  1  14   11AA01  0000 </t>
  </si>
  <si>
    <t xml:space="preserve">01  999999  04  1195  131  000  O000001  29101  1  14   11AA01  0000 </t>
  </si>
  <si>
    <t xml:space="preserve">01  999999  04  1195  131  000  O000001  29201  1  14   11AA01  0000 </t>
  </si>
  <si>
    <t xml:space="preserve">01  999999  04  1195  131  000  O000001  29401  1  14   11AA01  0000 </t>
  </si>
  <si>
    <t xml:space="preserve">01  999999  04  1195  131  000  O000001  29601  1  14   11AA01  0000 </t>
  </si>
  <si>
    <t xml:space="preserve">01  999999  04  1195  131  000  O000001  29801  1  14   11AA01  0000 </t>
  </si>
  <si>
    <t xml:space="preserve">01  999999  04  1195  131  000  O000001  31201  1  14   11AA01  0000 </t>
  </si>
  <si>
    <t xml:space="preserve">01  999999  04  1195  131  000  O000001  31401  1  14   11AA01  0000 </t>
  </si>
  <si>
    <t xml:space="preserve">01  999999  04  1195  131  000  O000001  31501  1  14   11AA01  0000 </t>
  </si>
  <si>
    <t xml:space="preserve">01  999999  04  1195  131  000  O000001  31701  1  14   11AA01  0000 </t>
  </si>
  <si>
    <t xml:space="preserve">01  999999  04  1195  131  000  O000001  31801  1  14   11AA01  0000 </t>
  </si>
  <si>
    <t xml:space="preserve">01  999999  04  1195  131  000  O000001  32201  1  14   11AA01  0000 </t>
  </si>
  <si>
    <t xml:space="preserve">01  999999  04  1195  131  000  O000001  32303  1  14   11AA01  0000 </t>
  </si>
  <si>
    <t xml:space="preserve">01  999999  04  1195  131  000  O000001  33601  1  14   11AA01  0000 </t>
  </si>
  <si>
    <t xml:space="preserve">01  999999  04  1195  131  000  O000001  33603  1  14   11AA01  0000 </t>
  </si>
  <si>
    <t xml:space="preserve">01  999999  04  1195  131  000  O000001  34501  1  14   11AA01  0000 </t>
  </si>
  <si>
    <t xml:space="preserve">01  999999  04  1195  131  000  O000001  35101  1  14   11AA01  0000 </t>
  </si>
  <si>
    <t xml:space="preserve">01  999999  04  1195  131  000  O000001  35201  1  14   11AA01  0000 </t>
  </si>
  <si>
    <t xml:space="preserve">01  999999  04  1195  131  000  O000001  35301  1  14   11AA01  0000 </t>
  </si>
  <si>
    <t xml:space="preserve">01  999999  04  1195  131  000  O000001  35501  1  14   11AA01  0000 </t>
  </si>
  <si>
    <t xml:space="preserve">01  999999  04  1195  131  000  O000001  35701  1  14   11AA01  0000 </t>
  </si>
  <si>
    <t xml:space="preserve">01  999999  04  1195  131  000  O000001  35701  1  14   12AA01  0000 </t>
  </si>
  <si>
    <t xml:space="preserve">01  999999  04  1195  131  000  O000001  35801  1  14   11AA01  0000 </t>
  </si>
  <si>
    <t xml:space="preserve">01  999999  04  1195  131  000  O000001  35801  1  14   12AA01  0000 </t>
  </si>
  <si>
    <t xml:space="preserve">01  999999  04  1195  131  000  O000001  35801  1  14   12AA18  0000 </t>
  </si>
  <si>
    <t xml:space="preserve">01  999999  04  1195  131  000  O000001  35901  1  14   11AA01  0000 </t>
  </si>
  <si>
    <t xml:space="preserve">01  999999  04  1195  131  000  O000001  36102  1  14   11AA01  0000 </t>
  </si>
  <si>
    <t xml:space="preserve">01  999999  04  1195  131  000  O000001  37101  1  14   11AA01  0000 </t>
  </si>
  <si>
    <t xml:space="preserve">01  999999  04  1195  131  000  O000001  37102  1  14   11AA01  0000 </t>
  </si>
  <si>
    <t xml:space="preserve">01  999999  04  1195  131  000  O000001  37201  1  14   11AA01  0000 </t>
  </si>
  <si>
    <t xml:space="preserve">01  999999  04  1195  131  000  O000001  37202  1  14   11AA01  0000 </t>
  </si>
  <si>
    <t xml:space="preserve">01  999999  04  1195  131  000  O000001  37501  1  14   11AA01  0000 </t>
  </si>
  <si>
    <t xml:space="preserve">01  999999  04  1195  131  000  O000001  37601  1  14   11AA01  0000 </t>
  </si>
  <si>
    <t xml:space="preserve">01  999999  04  1195  131  000  O000001  38101  1  14   11AA01  0000 </t>
  </si>
  <si>
    <t xml:space="preserve">01  999999  04  1195  131  000  O000001  38201  1  14   11AA01  0000 </t>
  </si>
  <si>
    <t xml:space="preserve">01  999999  04  1195  131  000  O000001  38301  1  14   11AA01  0000 </t>
  </si>
  <si>
    <t xml:space="preserve">01  999999  04  1195  131  000  O000001  38501  1  14   11AA01  0000 </t>
  </si>
  <si>
    <t xml:space="preserve">01  999999  04  1195  131  000  O000001  38502  1  14   11AA01  0000 </t>
  </si>
  <si>
    <t xml:space="preserve">01  999999  04  1195  131  000  O000001  39201  1  14   11AA01  0000 </t>
  </si>
  <si>
    <t xml:space="preserve">01  999999  04  1195  131  000  O000001  39801  1  14   11AA01  0000 </t>
  </si>
  <si>
    <t xml:space="preserve">01  999999  04  1195  131  000  O000001  39902  1  14   11AA01  0000 </t>
  </si>
  <si>
    <t xml:space="preserve">01  999999  04  1195  131  000  O000001  39902  1  16   31DA01  0000 </t>
  </si>
  <si>
    <t xml:space="preserve">01  999999  04  1195  131  000  O000001  51201  2  14   11AA01  0000 </t>
  </si>
  <si>
    <t xml:space="preserve">01  999999  04  1195  131  000  O000001  51901  2  14   11AA01  0000 </t>
  </si>
  <si>
    <t xml:space="preserve">01  999999  04  1195  131  CP0  O000001  35701  1  14   11AA01  0000 </t>
  </si>
  <si>
    <t xml:space="preserve">01  999999  04  1196  131  000  O000003  11301  5  15   11AB01  0000 </t>
  </si>
  <si>
    <t xml:space="preserve">01  999999  04  1196  131  000  O000003  13201  5  15   11AB01  0000 </t>
  </si>
  <si>
    <t xml:space="preserve">01  999999  04  1196  131  000  O000003  13203  5  15   11AB01  0000 </t>
  </si>
  <si>
    <t xml:space="preserve">01  999999  04  1196  131  000  O000003  14101  5  15   11AB01  0000 </t>
  </si>
  <si>
    <t xml:space="preserve">01  999999  04  1196  131  000  O000003  14201  5  15   11AB01  0000 </t>
  </si>
  <si>
    <t xml:space="preserve">01  999999  04  1196  131  000  O000003  15101  5  15   11AB01  0000 </t>
  </si>
  <si>
    <t xml:space="preserve">01  999999  04  1196  131  000  O000003  15405  5  15   11AB01  0000 </t>
  </si>
  <si>
    <t xml:space="preserve">01  999999  04  1196  131  000  O000003  15407  5  15   11AB01  0000 </t>
  </si>
  <si>
    <t xml:space="preserve">01  999999  04  1196  131  000  O000003  15408  5  15   11AB01  0000 </t>
  </si>
  <si>
    <t xml:space="preserve">01  999999  04  1196  131  000  O000003  15902  5  15   11AB01  0000 </t>
  </si>
  <si>
    <t xml:space="preserve">01  999999  04  1196  131  000  O000003  15903  5  15   11AB01  0000 </t>
  </si>
  <si>
    <t xml:space="preserve">01  999999  04  1196  131  000  O000003  15904  5  15   11AB01  0000 </t>
  </si>
  <si>
    <t xml:space="preserve">01  999999  04  1196  131  000  O000003  15905  5  15   11AB01  0000 </t>
  </si>
  <si>
    <t xml:space="preserve">01  999999  04  1196  131  000  O000003  15907  5  15   11AB01  0000 </t>
  </si>
  <si>
    <t xml:space="preserve">01  999999  04  1196  131  000  O000003  21101  1  14   11AA01  0000 </t>
  </si>
  <si>
    <t xml:space="preserve">01  999999  04  1196  131  000  O000003  21401  1  14   11AA01  0000 </t>
  </si>
  <si>
    <t xml:space="preserve">01  999999  04  1196  131  000  O000003  21601  1  14   11AA01  0000 </t>
  </si>
  <si>
    <t xml:space="preserve">01  999999  04  1196  131  000  O000003  22101  1  14   11AA01  0000 </t>
  </si>
  <si>
    <t xml:space="preserve">01  999999  04  1196  131  000  O000003  24601  1  14   11AA01  0000 </t>
  </si>
  <si>
    <t xml:space="preserve">01  999999  04  1196  131  000  O000003  24801  1  14   11AA01  0000 </t>
  </si>
  <si>
    <t xml:space="preserve">01  999999  04  1196  131  000  O000003  24901  1  14   11AA01  0000 </t>
  </si>
  <si>
    <t xml:space="preserve">01  999999  04  1196  131  000  O000003  25101  1  14   11AA01  0000 </t>
  </si>
  <si>
    <t xml:space="preserve">01  999999  04  1196  131  000  O000003  25301  1  14   11AA01  0000 </t>
  </si>
  <si>
    <t xml:space="preserve">01  999999  04  1196  131  000  O000003  25401  1  14   11AA01  0000 </t>
  </si>
  <si>
    <t xml:space="preserve">01  999999  04  1196  131  000  O000003  25601  1  14   11AA01  0000 </t>
  </si>
  <si>
    <t xml:space="preserve">01  999999  04  1196  131  000  O000003  26103  1  14   11AA01  0000 </t>
  </si>
  <si>
    <t xml:space="preserve">01  999999  04  1196  131  000  O000003  26103  1  14   12AA01  0000 </t>
  </si>
  <si>
    <t xml:space="preserve">01  999999  04  1196  131  000  O000003  26103  1  16   31DA01  0000 </t>
  </si>
  <si>
    <t xml:space="preserve">01  999999  04  1196  131  000  O000003  27102  1  14   11AA01  0000 </t>
  </si>
  <si>
    <t xml:space="preserve">01  999999  04  1196  131  000  O000003  29101  1  14   11AA01  0000 </t>
  </si>
  <si>
    <t xml:space="preserve">01  999999  04  1196  131  000  O000003  29201  1  14   11AA01  0000 </t>
  </si>
  <si>
    <t xml:space="preserve">01  999999  04  1196  131  000  O000003  29301  1  14   11AA01  0000 </t>
  </si>
  <si>
    <t xml:space="preserve">01  999999  04  1196  131  000  O000003  29401  1  14   11AA01  0000 </t>
  </si>
  <si>
    <t xml:space="preserve">01  999999  04  1196  131  000  O000003  29601  1  14   11AA01  0000 </t>
  </si>
  <si>
    <t xml:space="preserve">01  999999  04  1196  131  000  O000003  29801  1  14   11AA01  0000 </t>
  </si>
  <si>
    <t xml:space="preserve">01  999999  04  1196  131  000  O000003  31501  1  14   11AA01  0000 </t>
  </si>
  <si>
    <t xml:space="preserve">01  999999  04  1196  131  000  O000003  31801  1  14   11AA01  0000 </t>
  </si>
  <si>
    <t xml:space="preserve">01  999999  04  1196  131  000  O000003  32303  1  14   11AA01  0000 </t>
  </si>
  <si>
    <t xml:space="preserve">01  999999  04  1196  131  000  O000003  32701  1  14   11AA01  0000 </t>
  </si>
  <si>
    <t xml:space="preserve">01  999999  04  1196  131  000  O000003  32901  1  14   11AA01  0000 </t>
  </si>
  <si>
    <t xml:space="preserve">01  999999  04  1196  131  000  O000003  33601  1  14   11AA01  0000 </t>
  </si>
  <si>
    <t xml:space="preserve">01  999999  04  1196  131  000  O000003  33603  1  14   11AA01  0000 </t>
  </si>
  <si>
    <t xml:space="preserve">01  999999  04  1196  131  000  O000003  33901  1  14   11AA01  0000 </t>
  </si>
  <si>
    <t xml:space="preserve">01  999999  04  1196  131  000  O000003  34501  1  14   11AA01  0000 </t>
  </si>
  <si>
    <t xml:space="preserve">01  999999  04  1196  131  000  O000003  34501  1  14   12AA01  0000 </t>
  </si>
  <si>
    <t xml:space="preserve">01  999999  04  1196  131  000  O000003  35101  1  14   11AA01  0000 </t>
  </si>
  <si>
    <t xml:space="preserve">01  999999  04  1196  131  000  O000003  35103  1  14   11AA01  0000 </t>
  </si>
  <si>
    <t xml:space="preserve">01  999999  04  1196  131  000  O000003  35201  1  14   11AA01  0000 </t>
  </si>
  <si>
    <t xml:space="preserve">01  999999  04  1196  131  000  O000003  35301  1  14   11AA01  0000 </t>
  </si>
  <si>
    <t xml:space="preserve">01  999999  04  1196  131  000  O000003  35501  1  14   11AA01  0000 </t>
  </si>
  <si>
    <t xml:space="preserve">01  999999  04  1196  131  000  O000003  35701  1  14   11AA01  0000 </t>
  </si>
  <si>
    <t xml:space="preserve">01  999999  04  1196  131  000  O000003  35701  1  14   12AA01  0000 </t>
  </si>
  <si>
    <t xml:space="preserve">01  999999  04  1196  131  000  O000003  35801  1  14   11AA01  0000 </t>
  </si>
  <si>
    <t xml:space="preserve">01  999999  04  1196  131  000  O000003  35801  1  14   12AA01  0000 </t>
  </si>
  <si>
    <t xml:space="preserve">01  999999  04  1196  131  000  O000003  35901  1  14   11AA01  0000 </t>
  </si>
  <si>
    <t xml:space="preserve">01  999999  04  1196  131  000  O000003  37102  1  14   11AA01  0000 </t>
  </si>
  <si>
    <t xml:space="preserve">01  999999  04  1196  131  000  O000003  37201  1  14   11AA01  0000 </t>
  </si>
  <si>
    <t xml:space="preserve">01  999999  04  1196  131  000  O000003  37202  1  14   11AA01  0000 </t>
  </si>
  <si>
    <t xml:space="preserve">01  999999  04  1196  131  000  O000003  38101  1  14   11AA01  0000 </t>
  </si>
  <si>
    <t xml:space="preserve">01  999999  04  1196  131  000  O000003  38201  1  14   11AA01  0000 </t>
  </si>
  <si>
    <t xml:space="preserve">01  999999  04  1196  131  000  O000003  38301  1  14   11AA01  0000 </t>
  </si>
  <si>
    <t xml:space="preserve">01  999999  04  1196  131  000  O000003  38501  1  14   11AA01  0000 </t>
  </si>
  <si>
    <t xml:space="preserve">01  999999  04  1196  131  000  O000003  38502  1  14   11AA01  0000 </t>
  </si>
  <si>
    <t xml:space="preserve">01  999999  04  1196  131  000  O000003  39201  1  14   11AA01  0000 </t>
  </si>
  <si>
    <t xml:space="preserve">01  999999  04  1196  131  000  O000003  39801  1  14   11AA01  0000 </t>
  </si>
  <si>
    <t xml:space="preserve">01  999999  04  1196  131  000  O000003  39902  1  14   11AA01  0000 </t>
  </si>
  <si>
    <t xml:space="preserve">01  999999  04  1196  131  000  O000003  39902  1  16   31DA01  0000 </t>
  </si>
  <si>
    <t xml:space="preserve">01  999999  04  1196  131  000  O000003  51101  2  14   11AA01  0000 </t>
  </si>
  <si>
    <t xml:space="preserve">01  999999  04  1196  131  000  O000003  51501  2  14   11AA01  0000 </t>
  </si>
  <si>
    <t xml:space="preserve">01  999999  04  1196  131  000  O000003  51501  5  15   12AB01  0000 </t>
  </si>
  <si>
    <t xml:space="preserve">01  999999  04  1196  131  000  O000003  51901  2  14   11AA01  0000 </t>
  </si>
  <si>
    <t xml:space="preserve">01  999999  04  1196  131  000  O000003  52101  2  14   11AA01  0000 </t>
  </si>
  <si>
    <t xml:space="preserve">01  999999  04  1196  131  000  O000003  56501  2  14   11AA01  0000 </t>
  </si>
  <si>
    <t xml:space="preserve">01  999999  04  1196  131  000  O000003  59701  2  14   11AA01  0000 </t>
  </si>
  <si>
    <t xml:space="preserve">01  999999  04  1196  131  000  O000003  59701  5  15   12AB01  0000 </t>
  </si>
  <si>
    <t xml:space="preserve">01  999999  04  1196  269  000  E000002  35101  1  14   11AA01  0000 </t>
  </si>
  <si>
    <t xml:space="preserve">01  999999  04  1196  269  000  E000002  35103  1  14   11AA01  0000 </t>
  </si>
  <si>
    <t xml:space="preserve">01  999999  04  1198  269  000  E000002  11301  5  15   11AB01  0000 </t>
  </si>
  <si>
    <t xml:space="preserve">01  999999  04  1198  269  000  E000002  13201  5  15   11AB01  0000 </t>
  </si>
  <si>
    <t xml:space="preserve">01  999999  04  1198  269  000  E000002  13203  5  15   11AB01  0000 </t>
  </si>
  <si>
    <t xml:space="preserve">01  999999  04  1198  269  000  E000002  14101  5  15   11AB01  0000 </t>
  </si>
  <si>
    <t xml:space="preserve">01  999999  04  1198  269  000  E000002  14201  5  15   11AB01  0000 </t>
  </si>
  <si>
    <t xml:space="preserve">01  999999  04  1198  269  000  E000002  15101  5  15   11AB01  0000 </t>
  </si>
  <si>
    <t xml:space="preserve">01  999999  04  1198  269  000  E000002  15405  5  15   11AB01  0000 </t>
  </si>
  <si>
    <t xml:space="preserve">01  999999  04  1198  269  000  E000002  15407  5  15   11AB01  0000 </t>
  </si>
  <si>
    <t xml:space="preserve">01  999999  04  1198  269  000  E000002  15408  5  15   11AB01  0000 </t>
  </si>
  <si>
    <t xml:space="preserve">01  999999  04  1198  269  000  E000002  15902  5  15   11AB01  0000 </t>
  </si>
  <si>
    <t xml:space="preserve">01  999999  04  1198  269  000  E000002  15903  5  15   11AB01  0000 </t>
  </si>
  <si>
    <t xml:space="preserve">01  999999  04  1198  269  000  E000002  15904  5  15   11AB01  0000 </t>
  </si>
  <si>
    <t xml:space="preserve">01  999999  04  1198  269  000  E000002  15905  5  15   11AB01  0000 </t>
  </si>
  <si>
    <t xml:space="preserve">01  999999  04  1198  269  000  E000002  15907  5  15   11AB01  0000 </t>
  </si>
  <si>
    <t xml:space="preserve">01  999999  04  1198  269  000  E000002  21101  1  14   11AA01  0000 </t>
  </si>
  <si>
    <t xml:space="preserve">01  999999  04  1198  269  000  E000002  21401  1  14   11AA01  0000 </t>
  </si>
  <si>
    <t xml:space="preserve">01  999999  04  1198  269  000  E000002  21401  5  15   12AB01  0000 </t>
  </si>
  <si>
    <t xml:space="preserve">01  999999  04  1198  269  000  E000002  21601  1  14   11AA01  0000 </t>
  </si>
  <si>
    <t xml:space="preserve">01  999999  04  1198  269  000  E000002  22101  1  14   11AA01  0000 </t>
  </si>
  <si>
    <t xml:space="preserve">01  999999  04  1198  269  000  E000002  24601  1  14   11AA01  0000 </t>
  </si>
  <si>
    <t xml:space="preserve">01  999999  04  1198  269  000  E000002  24801  1  14   11AA01  0000 </t>
  </si>
  <si>
    <t xml:space="preserve">01  999999  04  1198  269  000  E000002  25101  1  14   11AA01  0000 </t>
  </si>
  <si>
    <t xml:space="preserve">01  999999  04  1198  269  000  E000002  25301  1  14   11AA01  0000 </t>
  </si>
  <si>
    <t xml:space="preserve">01  999999  04  1198  269  000  E000002  26103  1  14   11AA01  0000 </t>
  </si>
  <si>
    <t xml:space="preserve">01  999999  04  1198  269  000  E000002  26103  1  14   12AA01  0000 </t>
  </si>
  <si>
    <t xml:space="preserve">01  999999  04  1198  269  000  E000002  27102  1  14   11AA01  0000 </t>
  </si>
  <si>
    <t xml:space="preserve">01  999999  04  1198  269  000  E000002  27201  1  14   11AA01  0000 </t>
  </si>
  <si>
    <t xml:space="preserve">01  999999  04  1198  269  000  E000002  29101  1  14   11AA01  0000 </t>
  </si>
  <si>
    <t xml:space="preserve">01  999999  04  1198  269  000  E000002  29201  1  14   11AA01  0000 </t>
  </si>
  <si>
    <t xml:space="preserve">01  999999  04  1198  269  000  E000002  29301  1  14   11AA01  0000 </t>
  </si>
  <si>
    <t xml:space="preserve">01  999999  04  1198  269  000  E000002  29401  1  14   11AA01  0000 </t>
  </si>
  <si>
    <t xml:space="preserve">01  999999  04  1198  269  000  E000002  29601  1  14   11AA01  0000 </t>
  </si>
  <si>
    <t xml:space="preserve">01  999999  04  1198  269  000  E000002  31401  1  14   11AA01  0000 </t>
  </si>
  <si>
    <t xml:space="preserve">01  999999  04  1198  269  000  E000002  31501  1  14   11AA01  0000 </t>
  </si>
  <si>
    <t xml:space="preserve">01  999999  04  1198  269  000  E000002  32303  1  14   11AA01  0000 </t>
  </si>
  <si>
    <t xml:space="preserve">01  999999  04  1198  269  000  E000002  33601  1  14   11AA01  0000 </t>
  </si>
  <si>
    <t xml:space="preserve">01  999999  04  1198  269  000  E000002  33602  1  14   11AA01  0000 </t>
  </si>
  <si>
    <t xml:space="preserve">01  999999  04  1198  269  000  E000002  33602  1  14   12AA01  0000 </t>
  </si>
  <si>
    <t xml:space="preserve">01  999999  04  1198  269  000  E000002  33603  1  14   11AA01  0000 </t>
  </si>
  <si>
    <t xml:space="preserve">01  999999  04  1198  269  000  E000002  34501  1  14   11AA01  0000 </t>
  </si>
  <si>
    <t xml:space="preserve">01  999999  04  1198  269  000  E000002  34501  1  14   12AA01  0000 </t>
  </si>
  <si>
    <t xml:space="preserve">01  999999  04  1198  269  000  E000002  35101  1  14   11AA01  0000 </t>
  </si>
  <si>
    <t xml:space="preserve">01  999999  04  1198  269  000  E000002  35102  1  14   11AA01  0000 </t>
  </si>
  <si>
    <t xml:space="preserve">01  999999  04  1198  269  000  E000002  35103  1  14   11AA01  0000 </t>
  </si>
  <si>
    <t xml:space="preserve">01  999999  04  1198  269  000  E000002  35201  1  14   11AA01  0000 </t>
  </si>
  <si>
    <t xml:space="preserve">01  999999  04  1198  269  000  E000002  35301  1  14   11AA01  0000 </t>
  </si>
  <si>
    <t xml:space="preserve">01  999999  04  1198  269  000  E000002  35501  1  14   11AA01  0000 </t>
  </si>
  <si>
    <t xml:space="preserve">01  999999  04  1198  269  000  E000002  35701  1  14   11AA01  0000 </t>
  </si>
  <si>
    <t xml:space="preserve">01  999999  04  1198  269  000  E000002  35701  1  14   12AA01  0000 </t>
  </si>
  <si>
    <t xml:space="preserve">01  999999  04  1198  269  000  E000002  35801  1  14   11AA01  0000 </t>
  </si>
  <si>
    <t xml:space="preserve">01  999999  04  1198  269  000  E000002  35801  1  14   12AA01  0000 </t>
  </si>
  <si>
    <t xml:space="preserve">01  999999  04  1198  269  000  E000002  35901  1  14   11AA01  0000 </t>
  </si>
  <si>
    <t xml:space="preserve">01  999999  04  1198  269  000  E000002  36102  1  14   11AA01  0000 </t>
  </si>
  <si>
    <t xml:space="preserve">01  999999  04  1198  269  000  E000002  38301  1  14   11AA01  0000 </t>
  </si>
  <si>
    <t xml:space="preserve">01  999999  04  1198  269  000  E000002  38501  1  14   11AA01  0000 </t>
  </si>
  <si>
    <t xml:space="preserve">01  999999  04  1198  269  000  E000002  38502  1  14   11AA01  0000 </t>
  </si>
  <si>
    <t xml:space="preserve">01  999999  04  1198  269  000  E000002  39201  1  14   11AA01  0000 </t>
  </si>
  <si>
    <t xml:space="preserve">01  999999  04  1198  269  000  E000002  39801  1  14   11AA01  0000 </t>
  </si>
  <si>
    <t xml:space="preserve">01  999999  04  1198  269  000  E000002  44101  1  14   11AA01  0000 </t>
  </si>
  <si>
    <t xml:space="preserve">01  999999  04  1198  269  000  E000002  44101  5  15   12AB18  0000 </t>
  </si>
  <si>
    <t xml:space="preserve">01  999999  04  1198  269  000  E000002  44501  1  14   11AA01  0000 </t>
  </si>
  <si>
    <t xml:space="preserve">01  999999  04  1198  269  000  E000002  51501  2  14   11AA01  0000 </t>
  </si>
  <si>
    <t xml:space="preserve">01  999999  04  1210  132  000  O000001  11301  5  15   11AB01  0000 </t>
  </si>
  <si>
    <t xml:space="preserve">01  999999  04  1210  132  000  O000001  13201  5  15   11AB01  0000 </t>
  </si>
  <si>
    <t xml:space="preserve">01  999999  04  1210  132  000  O000001  13203  5  15   11AB01  0000 </t>
  </si>
  <si>
    <t xml:space="preserve">01  999999  04  1210  132  000  O000001  14101  5  15   11AB01  0000 </t>
  </si>
  <si>
    <t xml:space="preserve">01  999999  04  1210  132  000  O000001  14201  5  15   11AB01  0000 </t>
  </si>
  <si>
    <t xml:space="preserve">01  999999  04  1210  132  000  O000001  15101  5  15   11AB01  0000 </t>
  </si>
  <si>
    <t xml:space="preserve">01  999999  04  1210  132  000  O000001  15405  5  15   11AB01  0000 </t>
  </si>
  <si>
    <t xml:space="preserve">01  999999  04  1210  132  000  O000001  15407  5  15   11AB01  0000 </t>
  </si>
  <si>
    <t xml:space="preserve">01  999999  04  1210  132  000  O000001  15408  5  15   11AB01  0000 </t>
  </si>
  <si>
    <t xml:space="preserve">01  999999  04  1210  132  000  O000001  15902  5  15   11AB01  0000 </t>
  </si>
  <si>
    <t xml:space="preserve">01  999999  04  1210  132  000  O000001  15903  5  15   11AB01  0000 </t>
  </si>
  <si>
    <t xml:space="preserve">01  999999  04  1210  132  000  O000001  15904  5  15   11AB01  0000 </t>
  </si>
  <si>
    <t xml:space="preserve">01  999999  04  1210  132  000  O000001  15905  5  15   11AB01  0000 </t>
  </si>
  <si>
    <t xml:space="preserve">01  999999  04  1210  132  000  O000001  15907  5  15   11AB01  0000 </t>
  </si>
  <si>
    <t xml:space="preserve">01  999999  04  1210  132  000  O000001  21101  1  14   11AA01  0000 </t>
  </si>
  <si>
    <t xml:space="preserve">01  999999  04  1210  132  000  O000001  21401  1  14   11AA01  0000 </t>
  </si>
  <si>
    <t xml:space="preserve">01  999999  04  1210  132  000  O000001  21401  1  14   12AA01  0000 </t>
  </si>
  <si>
    <t xml:space="preserve">01  999999  04  1210  132  000  O000001  21401  5  15   12AB01  0000 </t>
  </si>
  <si>
    <t xml:space="preserve">01  999999  04  1210  132  000  O000001  21601  1  14   11AA01  0000 </t>
  </si>
  <si>
    <t xml:space="preserve">01  999999  04  1210  132  000  O000001  22101  1  14   11AA01  0000 </t>
  </si>
  <si>
    <t xml:space="preserve">01  999999  04  1210  132  000  O000001  24401  1  14   11AA01  0000 </t>
  </si>
  <si>
    <t xml:space="preserve">01  999999  04  1210  132  000  O000001  24501  1  14   11AA01  0000 </t>
  </si>
  <si>
    <t xml:space="preserve">01  999999  04  1210  132  000  O000001  24601  1  14   11AA01  0000 </t>
  </si>
  <si>
    <t xml:space="preserve">01  999999  04  1210  132  000  O000001  24701  1  14   11AA01  0000 </t>
  </si>
  <si>
    <t xml:space="preserve">01  999999  04  1210  132  000  O000001  24801  1  14   11AA01  0000 </t>
  </si>
  <si>
    <t xml:space="preserve">01  999999  04  1210  132  000  O000001  24901  1  14   11AA01  0000 </t>
  </si>
  <si>
    <t xml:space="preserve">01  999999  04  1210  132  000  O000001  25101  1  14   11AA01  0000 </t>
  </si>
  <si>
    <t xml:space="preserve">01  999999  04  1210  132  000  O000001  25301  1  14   11AA01  0000 </t>
  </si>
  <si>
    <t xml:space="preserve">01  999999  04  1210  132  000  O000001  25401  1  14   11AA01  0000 </t>
  </si>
  <si>
    <t xml:space="preserve">01  999999  04  1210  132  000  O000001  25601  1  14   11AA01  0000 </t>
  </si>
  <si>
    <t xml:space="preserve">01  999999  04  1210  132  000  O000001  26103  1  14   11AA01  0000 </t>
  </si>
  <si>
    <t xml:space="preserve">01  999999  04  1210  132  000  O000001  26103  1  14   12AA01  0000 </t>
  </si>
  <si>
    <t xml:space="preserve">01  999999  04  1210  132  000  O000001  26103  1  16   31DA01  0000 </t>
  </si>
  <si>
    <t xml:space="preserve">01  999999  04  1210  132  000  O000001  27101  1  14   11AA01  0000 </t>
  </si>
  <si>
    <t xml:space="preserve">01  999999  04  1210  132  000  O000001  27102  1  14   11AA01  0000 </t>
  </si>
  <si>
    <t xml:space="preserve">01  999999  04  1210  132  000  O000001  27201  1  14   11AA01  0000 </t>
  </si>
  <si>
    <t xml:space="preserve">01  999999  04  1210  132  000  O000001  29101  1  14   11AA01  0000 </t>
  </si>
  <si>
    <t xml:space="preserve">01  999999  04  1210  132  000  O000001  29201  1  14   11AA01  0000 </t>
  </si>
  <si>
    <t xml:space="preserve">01  999999  04  1210  132  000  O000001  29301  1  14   11AA01  0000 </t>
  </si>
  <si>
    <t xml:space="preserve">01  999999  04  1210  132  000  O000001  29401  1  14   11AA01  0000 </t>
  </si>
  <si>
    <t xml:space="preserve">01  999999  04  1210  132  000  O000001  29601  1  14   11AA01  0000 </t>
  </si>
  <si>
    <t xml:space="preserve">01  999999  04  1210  132  000  O000001  29801  1  14   11AA01  0000 </t>
  </si>
  <si>
    <t xml:space="preserve">01  999999  04  1210  132  000  O000001  31101  1  14   11AA01  0000 </t>
  </si>
  <si>
    <t xml:space="preserve">01  999999  04  1210  132  000  O000001  31101  1  16   31DA01  0000 </t>
  </si>
  <si>
    <t xml:space="preserve">01  999999  04  1210  132  000  O000001  31401  1  14   11AA01  0000 </t>
  </si>
  <si>
    <t xml:space="preserve">01  999999  04  1210  132  000  O000001  31501  1  14   11AA01  0000 </t>
  </si>
  <si>
    <t xml:space="preserve">01  999999  04  1210  132  000  O000001  31701  1  14   11AA01  0000 </t>
  </si>
  <si>
    <t xml:space="preserve">01  999999  04  1210  132  000  O000001  31801  1  14   11AA01  0000 </t>
  </si>
  <si>
    <t xml:space="preserve">01  999999  04  1210  132  000  O000001  32201  1  14   11AA01  0000 </t>
  </si>
  <si>
    <t xml:space="preserve">01  999999  04  1210  132  000  O000001  32303  1  14   11AA01  0000 </t>
  </si>
  <si>
    <t xml:space="preserve">01  999999  04  1210  132  000  O000001  32701  1  14   11AA01  0000 </t>
  </si>
  <si>
    <t xml:space="preserve">01  999999  04  1210  132  000  O000001  33101  1  14   11AA01  0000 </t>
  </si>
  <si>
    <t xml:space="preserve">01  999999  04  1210  132  000  O000001  33101  1  14   12AA18  0000 </t>
  </si>
  <si>
    <t xml:space="preserve">01  999999  04  1210  132  000  O000001  33601  1  14   11AA01  0000 </t>
  </si>
  <si>
    <t xml:space="preserve">01  999999  04  1210  132  000  O000001  33603  1  14   11AA01  0000 </t>
  </si>
  <si>
    <t xml:space="preserve">01  999999  04  1210  132  000  O000001  33603  1  14   12AA01  0000 </t>
  </si>
  <si>
    <t xml:space="preserve">01  999999  04  1210  132  000  O000001  33901  1  14   11AA01  0000 </t>
  </si>
  <si>
    <t xml:space="preserve">01  999999  04  1210  132  000  O000001  34501  1  14   11AA01  0000 </t>
  </si>
  <si>
    <t xml:space="preserve">01  999999  04  1210  132  000  O000001  34501  1  14   12AA01  0000 </t>
  </si>
  <si>
    <t xml:space="preserve">01  999999  04  1210  132  000  O000001  35101  1  14   11AA01  0000 </t>
  </si>
  <si>
    <t xml:space="preserve">01  999999  04  1210  132  000  O000001  35102  1  14   11AA01  0000 </t>
  </si>
  <si>
    <t xml:space="preserve">01  999999  04  1210  132  000  O000001  35103  1  14   11AA01  0000 </t>
  </si>
  <si>
    <t xml:space="preserve">01  999999  04  1210  132  000  O000001  35301  1  14   11AA01  0000 </t>
  </si>
  <si>
    <t xml:space="preserve">01  999999  04  1210  132  000  O000001  35501  1  14   11AA01  0000 </t>
  </si>
  <si>
    <t xml:space="preserve">01  999999  04  1210  132  000  O000001  35701  1  14   11AA01  0000 </t>
  </si>
  <si>
    <t xml:space="preserve">01  999999  04  1210  132  000  O000001  35701  1  14   12AA01  0000 </t>
  </si>
  <si>
    <t xml:space="preserve">01  999999  04  1210  132  000  O000001  35801  1  14   11AA01  0000 </t>
  </si>
  <si>
    <t xml:space="preserve">01  999999  04  1210  132  000  O000001  35801  1  14   12AA01  0000 </t>
  </si>
  <si>
    <t xml:space="preserve">01  999999  04  1210  132  000  O000001  35901  1  14   11AA01  0000 </t>
  </si>
  <si>
    <t xml:space="preserve">01  999999  04  1210  132  000  O000001  36101  1  14   11AA01  0000 </t>
  </si>
  <si>
    <t xml:space="preserve">01  999999  04  1210  132  000  O000001  36102  1  14   11AA01  0000 </t>
  </si>
  <si>
    <t xml:space="preserve">01  999999  04  1210  132  000  O000001  36601  1  14   11AA01  0000 </t>
  </si>
  <si>
    <t xml:space="preserve">01  999999  04  1210  132  000  O000001  37101  1  14   11AA01  0000 </t>
  </si>
  <si>
    <t xml:space="preserve">01  999999  04  1210  132  000  O000001  37201  1  14   11AA01  0000 </t>
  </si>
  <si>
    <t xml:space="preserve">01  999999  04  1210  132  000  O000001  37202  1  14   11AA01  0000 </t>
  </si>
  <si>
    <t xml:space="preserve">01  999999  04  1210  132  000  O000001  37501  1  14   11AA01  0000 </t>
  </si>
  <si>
    <t xml:space="preserve">01  999999  04  1210  132  000  O000001  38301  1  14   11AA01  0000 </t>
  </si>
  <si>
    <t xml:space="preserve">01  999999  04  1210  132  000  O000001  38501  1  14   11AA01  0000 </t>
  </si>
  <si>
    <t xml:space="preserve">01  999999  04  1210  132  000  O000001  38502  1  14   11AA01  0000 </t>
  </si>
  <si>
    <t xml:space="preserve">01  999999  04  1210  132  000  O000001  39201  1  14   11AA01  0000 </t>
  </si>
  <si>
    <t xml:space="preserve">01  999999  04  1210  132  000  O000001  39801  1  14   11AA01  0000 </t>
  </si>
  <si>
    <t xml:space="preserve">01  999999  04  1210  132  000  O000001  39902  1  14   11AA01  0000 </t>
  </si>
  <si>
    <t xml:space="preserve">01  999999  04  1210  132  000  O000001  39902  1  16   31DA01  0000 </t>
  </si>
  <si>
    <t xml:space="preserve">01  999999  04  1210  132  000  O000001  51101  2  14   11AA01  0000 </t>
  </si>
  <si>
    <t xml:space="preserve">01  999999  04  1210  132  000  O000001  51501  2  14   11AA01  0000 </t>
  </si>
  <si>
    <t xml:space="preserve">01  999999  04  1210  132  000  O000001  51501  5  15   12AB01  0000 </t>
  </si>
  <si>
    <t xml:space="preserve">01  999999  04  1210  132  000  O000001  56501  2  14   11AA01  0000 </t>
  </si>
  <si>
    <t xml:space="preserve">01  999999  04  1210  132  000  O000001  56501  2  14   12AA01  0000 </t>
  </si>
  <si>
    <t xml:space="preserve">01  999999  04  1210  132  000  O000001  59701  2  14   11AA01  0000 </t>
  </si>
  <si>
    <t xml:space="preserve">01  999999  04  1210  132  000  O000001  59701  5  15   12AB01  0000 </t>
  </si>
  <si>
    <t xml:space="preserve">01  999999  04  1210  132  CP0  O000001  35701  1  14   11AA01  0000 </t>
  </si>
  <si>
    <t xml:space="preserve">01  999999  04  1211  135  000  O000001  11301  5  15   11AB01  0000 </t>
  </si>
  <si>
    <t xml:space="preserve">01  999999  04  1211  135  000  O000001  13201  5  15   11AB01  0000 </t>
  </si>
  <si>
    <t xml:space="preserve">01  999999  04  1211  135  000  O000001  13203  5  15   11AB01  0000 </t>
  </si>
  <si>
    <t xml:space="preserve">01  999999  04  1211  135  000  O000001  14101  5  15   11AB01  0000 </t>
  </si>
  <si>
    <t xml:space="preserve">01  999999  04  1211  135  000  O000001  14201  5  15   11AB01  0000 </t>
  </si>
  <si>
    <t xml:space="preserve">01  999999  04  1211  135  000  O000001  15101  5  15   11AB01  0000 </t>
  </si>
  <si>
    <t xml:space="preserve">01  999999  04  1211  135  000  O000001  15405  5  15   11AB01  0000 </t>
  </si>
  <si>
    <t xml:space="preserve">01  999999  04  1211  135  000  O000001  15407  5  15   11AB01  0000 </t>
  </si>
  <si>
    <t xml:space="preserve">01  999999  04  1211  135  000  O000001  15408  5  15   11AB01  0000 </t>
  </si>
  <si>
    <t xml:space="preserve">01  999999  04  1211  135  000  O000001  15902  5  15   11AB01  0000 </t>
  </si>
  <si>
    <t xml:space="preserve">01  999999  04  1211  135  000  O000001  15903  5  15   11AB01  0000 </t>
  </si>
  <si>
    <t xml:space="preserve">01  999999  04  1211  135  000  O000001  15904  5  15   11AB01  0000 </t>
  </si>
  <si>
    <t xml:space="preserve">01  999999  04  1211  135  000  O000001  15905  5  15   11AB01  0000 </t>
  </si>
  <si>
    <t xml:space="preserve">01  999999  04  1211  135  000  O000001  15907  5  15   11AB01  0000 </t>
  </si>
  <si>
    <t xml:space="preserve">01  999999  04  1211  135  000  O000001  21101  1  14   11AA01  0000 </t>
  </si>
  <si>
    <t xml:space="preserve">01  999999  04  1211  135  000  O000001  21201  1  14   11AA01  0000 </t>
  </si>
  <si>
    <t xml:space="preserve">01  999999  04  1211  135  000  O000001  21401  1  14   11AA01  0000 </t>
  </si>
  <si>
    <t xml:space="preserve">01  999999  04  1211  135  000  O000001  21601  1  14   11AA01  0000 </t>
  </si>
  <si>
    <t xml:space="preserve">01  999999  04  1211  135  000  O000001  22101  1  14   11AA01  0000 </t>
  </si>
  <si>
    <t xml:space="preserve">01  999999  04  1211  135  000  O000001  24601  1  14   11AA01  0000 </t>
  </si>
  <si>
    <t xml:space="preserve">01  999999  04  1211  135  000  O000001  24701  1  14   11AA01  0000 </t>
  </si>
  <si>
    <t xml:space="preserve">01  999999  04  1211  135  000  O000001  24801  1  14   11AA01  0000 </t>
  </si>
  <si>
    <t xml:space="preserve">01  999999  04  1211  135  000  O000001  25101  1  14   11AA01  0000 </t>
  </si>
  <si>
    <t xml:space="preserve">01  999999  04  1211  135  000  O000001  25301  1  14   11AA01  0000 </t>
  </si>
  <si>
    <t xml:space="preserve">01  999999  04  1211  135  000  O000001  26103  1  14   11AA01  0000 </t>
  </si>
  <si>
    <t xml:space="preserve">01  999999  04  1211  135  000  O000001  26103  1  14   12AA01  0000 </t>
  </si>
  <si>
    <t xml:space="preserve">01  999999  04  1211  135  000  O000001  26103  1  16   31DA01  0000 </t>
  </si>
  <si>
    <t xml:space="preserve">01  999999  04  1211  135  000  O000001  29301  1  14   11AA01  0000 </t>
  </si>
  <si>
    <t xml:space="preserve">01  999999  04  1211  135  000  O000001  29601  1  14   11AA01  0000 </t>
  </si>
  <si>
    <t xml:space="preserve">01  999999  04  1211  135  000  O000001  31501  1  14   11AA01  0000 </t>
  </si>
  <si>
    <t xml:space="preserve">01  999999  04  1211  135  000  O000001  31801  1  14   11AA01  0000 </t>
  </si>
  <si>
    <t xml:space="preserve">01  999999  04  1211  135  000  O000001  32201  1  14   11AA01  0000 </t>
  </si>
  <si>
    <t xml:space="preserve">01  999999  04  1211  135  000  O000001  32303  1  14   11AA01  0000 </t>
  </si>
  <si>
    <t xml:space="preserve">01  999999  04  1211  135  000  O000001  32701  1  14   11AA01  0000 </t>
  </si>
  <si>
    <t xml:space="preserve">01  999999  04  1211  135  000  O000001  33101  1  14   11AA01  0000 </t>
  </si>
  <si>
    <t xml:space="preserve">01  999999  04  1211  135  000  O000001  33601  1  14   11AA01  0000 </t>
  </si>
  <si>
    <t xml:space="preserve">01  999999  04  1211  135  000  O000001  33603  1  14   11AA01  0000 </t>
  </si>
  <si>
    <t xml:space="preserve">01  999999  04  1211  135  000  O000001  34501  1  14   11AA01  0000 </t>
  </si>
  <si>
    <t xml:space="preserve">01  999999  04  1211  135  000  O000001  34501  1  14   12AA01  0000 </t>
  </si>
  <si>
    <t xml:space="preserve">01  999999  04  1211  135  000  O000001  35101  1  14   11AA01  0000 </t>
  </si>
  <si>
    <t xml:space="preserve">01  999999  04  1211  135  000  O000001  35301  1  14   11AA01  0000 </t>
  </si>
  <si>
    <t xml:space="preserve">01  999999  04  1211  135  000  O000001  35501  1  14   11AA01  0000 </t>
  </si>
  <si>
    <t xml:space="preserve">01  999999  04  1211  135  000  O000001  35701  1  14   11AA01  0000 </t>
  </si>
  <si>
    <t xml:space="preserve">01  999999  04  1211  135  000  O000001  35701  1  14   12AA01  0000 </t>
  </si>
  <si>
    <t xml:space="preserve">01  999999  04  1211  135  000  O000001  35801  1  14   11AA01  0000 </t>
  </si>
  <si>
    <t xml:space="preserve">01  999999  04  1211  135  000  O000001  35801  1  14   12AA01  0000 </t>
  </si>
  <si>
    <t xml:space="preserve">01  999999  04  1211  135  000  O000001  35901  1  14   11AA01  0000 </t>
  </si>
  <si>
    <t xml:space="preserve">01  999999  04  1211  135  000  O000001  37101  1  14   11AA01  0000 </t>
  </si>
  <si>
    <t xml:space="preserve">01  999999  04  1211  135  000  O000001  37201  1  14   11AA01  0000 </t>
  </si>
  <si>
    <t xml:space="preserve">01  999999  04  1211  135  000  O000001  37202  1  14   11AA01  0000 </t>
  </si>
  <si>
    <t xml:space="preserve">01  999999  04  1211  135  000  O000001  37501  1  14   11AA01  0000 </t>
  </si>
  <si>
    <t xml:space="preserve">01  999999  04  1211  135  000  O000001  38501  1  14   11AA01  0000 </t>
  </si>
  <si>
    <t xml:space="preserve">01  999999  04  1211  135  000  O000001  38502  1  14   11AA01  0000 </t>
  </si>
  <si>
    <t xml:space="preserve">01  999999  04  1211  135  000  O000001  39201  1  14   11AA01  0000 </t>
  </si>
  <si>
    <t xml:space="preserve">01  999999  04  1211  135  000  O000001  39601  1  14   11AA01  0000 </t>
  </si>
  <si>
    <t xml:space="preserve">01  999999  04  1211  135  000  O000001  39801  1  14   11AA01  0000 </t>
  </si>
  <si>
    <t xml:space="preserve">01  999999  04  1211  135  000  O000001  39902  1  14   11AA01  0000 </t>
  </si>
  <si>
    <t xml:space="preserve">01  999999  04  1211  135  000  O000001  39902  1  16   31DA01  0000 </t>
  </si>
  <si>
    <t xml:space="preserve">01  999999  04  1211  135  000  O000001  51101  2  14   11AA01  0000 </t>
  </si>
  <si>
    <t xml:space="preserve">01  999999  04  1211  135  000  O000001  51101  5  15   12AB01  0000 </t>
  </si>
  <si>
    <t xml:space="preserve">01  999999  04  1211  135  000  O000001  51501  2  14   11AA01  0000 </t>
  </si>
  <si>
    <t xml:space="preserve">01  999999  04  1211  135  000  O000001  51501  5  15   12AB01  0000 </t>
  </si>
  <si>
    <t xml:space="preserve">01  999999  04  1211  135  000  O000001  56401  2  14   11AA01  0000 </t>
  </si>
  <si>
    <t xml:space="preserve">01  999999  04  1211  135  000  O000001  56501  2  14   11AA01  0000 </t>
  </si>
  <si>
    <t xml:space="preserve">01  999999  04  1211  135  000  O000001  59701  2  14   11AA01  0000 </t>
  </si>
  <si>
    <t xml:space="preserve">01  999999  04  1212  131  000  O000001  11301  5  15   11AB01  0000 </t>
  </si>
  <si>
    <t xml:space="preserve">01  999999  04  1212  131  000  O000001  13201  5  15   11AB01  0000 </t>
  </si>
  <si>
    <t xml:space="preserve">01  999999  04  1212  131  000  O000001  13203  5  15   11AB01  0000 </t>
  </si>
  <si>
    <t xml:space="preserve">01  999999  04  1212  131  000  O000001  14101  5  15   11AB01  0000 </t>
  </si>
  <si>
    <t xml:space="preserve">01  999999  04  1212  131  000  O000001  14201  5  15   11AB01  0000 </t>
  </si>
  <si>
    <t xml:space="preserve">01  999999  04  1212  131  000  O000001  15101  5  15   11AB01  0000 </t>
  </si>
  <si>
    <t xml:space="preserve">01  999999  04  1212  131  000  O000001  15405  5  15   11AB01  0000 </t>
  </si>
  <si>
    <t xml:space="preserve">01  999999  04  1212  131  000  O000001  15407  5  15   11AB01  0000 </t>
  </si>
  <si>
    <t xml:space="preserve">01  999999  04  1212  131  000  O000001  15408  5  15   11AB01  0000 </t>
  </si>
  <si>
    <t xml:space="preserve">01  999999  04  1212  131  000  O000001  15902  5  15   11AB01  0000 </t>
  </si>
  <si>
    <t xml:space="preserve">01  999999  04  1212  131  000  O000001  15903  5  15   11AB01  0000 </t>
  </si>
  <si>
    <t xml:space="preserve">01  999999  04  1212  131  000  O000001  15904  5  15   11AB01  0000 </t>
  </si>
  <si>
    <t xml:space="preserve">01  999999  04  1212  131  000  O000001  15905  5  15   11AB01  0000 </t>
  </si>
  <si>
    <t xml:space="preserve">01  999999  04  1212  131  000  O000001  15907  5  15   11AB01  0000 </t>
  </si>
  <si>
    <t xml:space="preserve">01  999999  04  1212  131  000  O000001  31501  1  14   11AA01  0000 </t>
  </si>
  <si>
    <t xml:space="preserve">01  999999  04  1212  131  000  O000001  32303  1  14   11AA01  0000 </t>
  </si>
  <si>
    <t xml:space="preserve">01  999999  04  1212  131  000  O000001  34501  1  14   11AA01  0000 </t>
  </si>
  <si>
    <t xml:space="preserve">01  999999  04  1212  131  000  O000001  35301  1  14   11AA01  0000 </t>
  </si>
  <si>
    <t xml:space="preserve">01  999999  04  1212  131  000  O000001  35701  1  14   11AA01  0000 </t>
  </si>
  <si>
    <t xml:space="preserve">01  999999  04  1212  131  000  O000001  35701  1  14   12AA01  0000 </t>
  </si>
  <si>
    <t xml:space="preserve">01  999999  04  1212  131  000  O000001  35901  1  14   11AA01  0000 </t>
  </si>
  <si>
    <t xml:space="preserve">01  999999  04  1212  131  000  O000001  39801  1  14   11AA01  0000 </t>
  </si>
  <si>
    <t xml:space="preserve">01  999999  04  1212  131  CP0  O000001  35701  1  14   11AA01  0000 </t>
  </si>
  <si>
    <t xml:space="preserve">01  999999  04  1213  173  000  O000001  11301  5  15   11AB01  0000 </t>
  </si>
  <si>
    <t xml:space="preserve">01  999999  04  1213  173  000  O000001  13201  5  15   11AB01  0000 </t>
  </si>
  <si>
    <t xml:space="preserve">01  999999  04  1213  173  000  O000001  13203  5  15   11AB01  0000 </t>
  </si>
  <si>
    <t xml:space="preserve">01  999999  04  1213  173  000  O000001  14101  5  15   11AB01  0000 </t>
  </si>
  <si>
    <t xml:space="preserve">01  999999  04  1213  173  000  O000001  14201  5  15   11AB01  0000 </t>
  </si>
  <si>
    <t xml:space="preserve">01  999999  04  1213  173  000  O000001  15101  5  15   11AB01  0000 </t>
  </si>
  <si>
    <t xml:space="preserve">01  999999  04  1213  173  000  O000001  15405  5  15   11AB01  0000 </t>
  </si>
  <si>
    <t xml:space="preserve">01  999999  04  1213  173  000  O000001  15407  5  15   11AB01  0000 </t>
  </si>
  <si>
    <t xml:space="preserve">01  999999  04  1213  173  000  O000001  15408  5  15   11AB01  0000 </t>
  </si>
  <si>
    <t xml:space="preserve">01  999999  04  1213  173  000  O000001  15902  5  15   11AB01  0000 </t>
  </si>
  <si>
    <t xml:space="preserve">01  999999  04  1213  173  000  O000001  15903  5  15   11AB01  0000 </t>
  </si>
  <si>
    <t xml:space="preserve">01  999999  04  1213  173  000  O000001  15904  5  15   11AB01  0000 </t>
  </si>
  <si>
    <t xml:space="preserve">01  999999  04  1213  173  000  O000001  15905  5  15   11AB01  0000 </t>
  </si>
  <si>
    <t xml:space="preserve">01  999999  04  1213  173  000  O000001  15907  5  15   11AB01  0000 </t>
  </si>
  <si>
    <t xml:space="preserve">01  999999  04  1213  173  000  O000001  21101  1  14   11AA01  0000 </t>
  </si>
  <si>
    <t xml:space="preserve">01  999999  04  1213  173  000  O000001  21401  1  14   11AA01  0000 </t>
  </si>
  <si>
    <t xml:space="preserve">01  999999  04  1213  173  000  O000001  24601  1  14   11AA01  0000 </t>
  </si>
  <si>
    <t xml:space="preserve">01  999999  04  1213  173  000  O000001  24801  1  14   11AA01  0000 </t>
  </si>
  <si>
    <t xml:space="preserve">01  999999  04  1213  173  000  O000001  25401  1  14   11AA01  0000 </t>
  </si>
  <si>
    <t xml:space="preserve">01  999999  04  1213  173  000  O000001  26103  1  14   11AA01  0000 </t>
  </si>
  <si>
    <t xml:space="preserve">01  999999  04  1213  173  000  O000001  26103  1  14   12AA01  0000 </t>
  </si>
  <si>
    <t xml:space="preserve">01  999999  04  1213  173  000  O000001  26103  1  16   31DA01  0000 </t>
  </si>
  <si>
    <t xml:space="preserve">01  999999  04  1213  173  000  O000001  27102  1  14   11AA01  0000 </t>
  </si>
  <si>
    <t xml:space="preserve">01  999999  04  1213  173  000  O000001  29201  1  14   11AA01  0000 </t>
  </si>
  <si>
    <t xml:space="preserve">01  999999  04  1213  173  000  O000001  29401  1  14   11AA01  0000 </t>
  </si>
  <si>
    <t xml:space="preserve">01  999999  04  1213  173  000  O000001  29601  1  14   11AA01  0000 </t>
  </si>
  <si>
    <t xml:space="preserve">01  999999  04  1213  173  000  O000001  31401  1  14   11AA01  0000 </t>
  </si>
  <si>
    <t xml:space="preserve">01  999999  04  1213  173  000  O000001  32201  1  14   11AA01  0000 </t>
  </si>
  <si>
    <t xml:space="preserve">01  999999  04  1213  173  000  O000001  32303  1  14   11AA01  0000 </t>
  </si>
  <si>
    <t xml:space="preserve">01  999999  04  1213  173  000  O000001  33601  1  14   11AA01  0000 </t>
  </si>
  <si>
    <t xml:space="preserve">01  999999  04  1213  173  000  O000001  33603  1  14   11AA01  0000 </t>
  </si>
  <si>
    <t xml:space="preserve">01  999999  04  1213  173  000  O000001  34501  1  14   11AA01  0000 </t>
  </si>
  <si>
    <t xml:space="preserve">01  999999  04  1213  173  000  O000001  34501  1  14   12AA01  0000 </t>
  </si>
  <si>
    <t xml:space="preserve">01  999999  04  1213  173  000  O000001  35101  1  14   11AA01  0000 </t>
  </si>
  <si>
    <t xml:space="preserve">01  999999  04  1213  173  000  O000001  35201  1  14   11AA01  0000 </t>
  </si>
  <si>
    <t xml:space="preserve">01  999999  04  1213  173  000  O000001  35301  1  14   11AA01  0000 </t>
  </si>
  <si>
    <t xml:space="preserve">01  999999  04  1213  173  000  O000001  35501  1  14   11AA01  0000 </t>
  </si>
  <si>
    <t xml:space="preserve">01  999999  04  1213  173  000  O000001  35701  1  14   11AA01  0000 </t>
  </si>
  <si>
    <t xml:space="preserve">01  999999  04  1213  173  000  O000001  35701  1  14   12AA01  0000 </t>
  </si>
  <si>
    <t xml:space="preserve">01  999999  04  1213  173  000  O000001  35801  1  14   11AA01  0000 </t>
  </si>
  <si>
    <t xml:space="preserve">01  999999  04  1213  173  000  O000001  35801  1  14   12AA01  0000 </t>
  </si>
  <si>
    <t xml:space="preserve">01  999999  04  1213  173  000  O000001  35801  1  14   12AA18  0000 </t>
  </si>
  <si>
    <t xml:space="preserve">01  999999  04  1213  173  000  O000001  35901  1  14   11AA01  0000 </t>
  </si>
  <si>
    <t xml:space="preserve">01  999999  04  1213  173  000  O000001  38501  1  14   11AA01  0000 </t>
  </si>
  <si>
    <t xml:space="preserve">01  999999  04  1213  173  000  O000001  38502  1  14   11AA01  0000 </t>
  </si>
  <si>
    <t xml:space="preserve">01  999999  04  1213  173  000  O000001  39201  1  14   11AA01  0000 </t>
  </si>
  <si>
    <t xml:space="preserve">01  999999  04  1213  173  000  O000001  39801  1  14   11AA01  0000 </t>
  </si>
  <si>
    <t xml:space="preserve">01  999999  04  1213  173  000  O000001  39902  1  14   11AA01  0000 </t>
  </si>
  <si>
    <t xml:space="preserve">01  999999  04  1213  173  000  O000001  39902  1  16   31DA01  0000 </t>
  </si>
  <si>
    <t xml:space="preserve">01  999999  04  1213  173  000  O000001  51501  2  14   11AA01  0000 </t>
  </si>
  <si>
    <t xml:space="preserve">01  999999  04  1213  173  000  O000001  59701  2  14   11AA01  0000 </t>
  </si>
  <si>
    <t xml:space="preserve">01  999999  04  1213  173  CP0  O000001  35701  1  14   11AA01  0000 </t>
  </si>
  <si>
    <t xml:space="preserve">01  999999  04  1214  111  000  O000001  11301  5  15   11AB01  0000 </t>
  </si>
  <si>
    <t xml:space="preserve">01  999999  04  1214  111  000  O000001  13201  5  15   11AB01  0000 </t>
  </si>
  <si>
    <t xml:space="preserve">01  999999  04  1214  111  000  O000001  13203  5  15   11AB01  0000 </t>
  </si>
  <si>
    <t xml:space="preserve">01  999999  04  1214  111  000  O000001  14101  5  15   11AB01  0000 </t>
  </si>
  <si>
    <t xml:space="preserve">01  999999  04  1214  111  000  O000001  14201  5  15   11AB01  0000 </t>
  </si>
  <si>
    <t xml:space="preserve">01  999999  04  1214  111  000  O000001  15101  5  15   11AB01  0000 </t>
  </si>
  <si>
    <t xml:space="preserve">01  999999  04  1214  111  000  O000001  15405  5  15   11AB01  0000 </t>
  </si>
  <si>
    <t xml:space="preserve">01  999999  04  1214  111  000  O000001  15407  5  15   11AB01  0000 </t>
  </si>
  <si>
    <t xml:space="preserve">01  999999  04  1214  111  000  O000001  15408  5  15   11AB01  0000 </t>
  </si>
  <si>
    <t xml:space="preserve">01  999999  04  1214  111  000  O000001  15902  5  15   11AB01  0000 </t>
  </si>
  <si>
    <t xml:space="preserve">01  999999  04  1214  111  000  O000001  15903  5  15   11AB01  0000 </t>
  </si>
  <si>
    <t xml:space="preserve">01  999999  04  1214  111  000  O000001  15904  5  15   11AB01  0000 </t>
  </si>
  <si>
    <t xml:space="preserve">01  999999  04  1214  111  000  O000001  15905  5  15   11AB01  0000 </t>
  </si>
  <si>
    <t xml:space="preserve">01  999999  04  1214  111  000  O000001  15907  5  15   11AB01  0000 </t>
  </si>
  <si>
    <t xml:space="preserve">01  999999  04  1214  111  000  O000001  21101  1  14   11AA01  0000 </t>
  </si>
  <si>
    <t xml:space="preserve">01  999999  04  1214  111  000  O000001  21401  1  14   11AA01  0000 </t>
  </si>
  <si>
    <t xml:space="preserve">01  999999  04  1214  111  000  O000001  21501  1  14   11AA01  0000 </t>
  </si>
  <si>
    <t xml:space="preserve">01  999999  04  1214  111  000  O000001  21601  1  14   11AA01  0000 </t>
  </si>
  <si>
    <t xml:space="preserve">01  999999  04  1214  111  000  O000001  22101  1  14   11AA01  0000 </t>
  </si>
  <si>
    <t xml:space="preserve">01  999999  04  1214  111  000  O000001  24601  1  14   11AA01  0000 </t>
  </si>
  <si>
    <t xml:space="preserve">01  999999  04  1214  111  000  O000001  24801  1  14   11AA01  0000 </t>
  </si>
  <si>
    <t xml:space="preserve">01  999999  04  1214  111  000  O000001  25101  1  14   11AA01  0000 </t>
  </si>
  <si>
    <t xml:space="preserve">01  999999  04  1214  111  000  O000001  25301  1  14   11AA01  0000 </t>
  </si>
  <si>
    <t xml:space="preserve">01  999999  04  1214  111  000  O000001  25401  1  14   11AA01  0000 </t>
  </si>
  <si>
    <t xml:space="preserve">01  999999  04  1214  111  000  O000001  26103  1  14   11AA01  0000 </t>
  </si>
  <si>
    <t xml:space="preserve">01  999999  04  1214  111  000  O000001  26103  1  14   12AA01  0000 </t>
  </si>
  <si>
    <t xml:space="preserve">01  999999  04  1214  111  000  O000001  26103  1  16   31DA01  0000 </t>
  </si>
  <si>
    <t xml:space="preserve">01  999999  04  1214  111  000  O000001  29201  1  14   11AA01  0000 </t>
  </si>
  <si>
    <t xml:space="preserve">01  999999  04  1214  111  000  O000001  29401  1  14   11AA01  0000 </t>
  </si>
  <si>
    <t xml:space="preserve">01  999999  04  1214  111  000  O000001  29601  1  14   11AA01  0000 </t>
  </si>
  <si>
    <t xml:space="preserve">01  999999  04  1214  111  000  O000001  32201  1  14   11AA01  0000 </t>
  </si>
  <si>
    <t xml:space="preserve">01  999999  04  1214  111  000  O000001  32303  1  14   11AA01  0000 </t>
  </si>
  <si>
    <t xml:space="preserve">01  999999  04  1214  111  000  O000001  33601  1  14   11AA01  0000 </t>
  </si>
  <si>
    <t xml:space="preserve">01  999999  04  1214  111  000  O000001  33603  1  14   11AA01  0000 </t>
  </si>
  <si>
    <t xml:space="preserve">01  999999  04  1214  111  000  O000001  34501  1  14   11AA01  0000 </t>
  </si>
  <si>
    <t xml:space="preserve">01  999999  04  1214  111  000  O000001  34501  1  14   12AA01  0000 </t>
  </si>
  <si>
    <t xml:space="preserve">01  999999  04  1214  111  000  O000001  35101  1  14   11AA01  0000 </t>
  </si>
  <si>
    <t xml:space="preserve">01  999999  04  1214  111  000  O000001  35301  1  14   11AA01  0000 </t>
  </si>
  <si>
    <t xml:space="preserve">01  999999  04  1214  111  000  O000001  35501  1  14   11AA01  0000 </t>
  </si>
  <si>
    <t xml:space="preserve">01  999999  04  1214  111  000  O000001  35701  1  14   11AA01  0000 </t>
  </si>
  <si>
    <t xml:space="preserve">01  999999  04  1214  111  000  O000001  35701  1  14   12AA01  0000 </t>
  </si>
  <si>
    <t xml:space="preserve">01  999999  04  1214  111  000  O000001  35801  1  14   11AA01  0000 </t>
  </si>
  <si>
    <t xml:space="preserve">01  999999  04  1214  111  000  O000001  35801  1  14   12AA01  0000 </t>
  </si>
  <si>
    <t xml:space="preserve">01  999999  04  1214  111  000  O000001  35801  1  14   12AA18  0000 </t>
  </si>
  <si>
    <t xml:space="preserve">01  999999  04  1214  111  000  O000001  35901  1  14   11AA01  0000 </t>
  </si>
  <si>
    <t xml:space="preserve">01  999999  04  1214  111  000  O000001  36101  1  14   11AA01  0000 </t>
  </si>
  <si>
    <t xml:space="preserve">01  999999  04  1214  111  000  O000001  37201  1  14   11AA01  0000 </t>
  </si>
  <si>
    <t xml:space="preserve">01  999999  04  1214  111  000  O000001  37202  1  14   11AA01  0000 </t>
  </si>
  <si>
    <t xml:space="preserve">01  999999  04  1214  111  000  O000001  38501  1  14   11AA01  0000 </t>
  </si>
  <si>
    <t xml:space="preserve">01  999999  04  1214  111  000  O000001  38502  1  14   11AA01  0000 </t>
  </si>
  <si>
    <t xml:space="preserve">01  999999  04  1214  111  000  O000001  39201  1  14   11AA01  0000 </t>
  </si>
  <si>
    <t xml:space="preserve">01  999999  04  1214  111  000  O000001  39801  1  14   11AA01  0000 </t>
  </si>
  <si>
    <t xml:space="preserve">01  999999  04  1214  111  000  O000001  39902  1  14   11AA01  0000 </t>
  </si>
  <si>
    <t xml:space="preserve">01  999999  04  1214  111  000  O000001  39902  1  16   31DA01  0000 </t>
  </si>
  <si>
    <t xml:space="preserve">01  999999  04  1214  111  000  O000001  51501  2  14   11AA01  0000 </t>
  </si>
  <si>
    <t xml:space="preserve">01  999999  04  1214  111  000  O000001  51501  5  15   12AB01  0000 </t>
  </si>
  <si>
    <t xml:space="preserve">01  999999  04  1214  111  000  O000001  59701  2  14   11AA01  0000 </t>
  </si>
  <si>
    <t xml:space="preserve">01  999999  04  1214  111  CP0  O000001  35701  1  14   11AA01  0000 </t>
  </si>
  <si>
    <t xml:space="preserve">01  999999  04  1215  112  000  O000002  11301  5  15   11AB01  0000 </t>
  </si>
  <si>
    <t xml:space="preserve">01  999999  04  1215  112  000  O000002  13201  5  15   11AB01  0000 </t>
  </si>
  <si>
    <t xml:space="preserve">01  999999  04  1215  112  000  O000002  13203  5  15   11AB01  0000 </t>
  </si>
  <si>
    <t xml:space="preserve">01  999999  04  1215  112  000  O000002  14101  5  15   11AB01  0000 </t>
  </si>
  <si>
    <t xml:space="preserve">01  999999  04  1215  112  000  O000002  14201  5  15   11AB01  0000 </t>
  </si>
  <si>
    <t xml:space="preserve">01  999999  04  1215  112  000  O000002  15101  5  15   11AB01  0000 </t>
  </si>
  <si>
    <t xml:space="preserve">01  999999  04  1215  112  000  O000002  15405  5  15   11AB01  0000 </t>
  </si>
  <si>
    <t xml:space="preserve">01  999999  04  1215  112  000  O000002  15407  5  15   11AB01  0000 </t>
  </si>
  <si>
    <t xml:space="preserve">01  999999  04  1215  112  000  O000002  15408  5  15   11AB01  0000 </t>
  </si>
  <si>
    <t xml:space="preserve">01  999999  04  1215  112  000  O000002  15902  5  15   11AB01  0000 </t>
  </si>
  <si>
    <t xml:space="preserve">01  999999  04  1215  112  000  O000002  15903  5  15   11AB01  0000 </t>
  </si>
  <si>
    <t xml:space="preserve">01  999999  04  1215  112  000  O000002  15904  5  15   11AB01  0000 </t>
  </si>
  <si>
    <t xml:space="preserve">01  999999  04  1215  112  000  O000002  15905  5  15   11AB01  0000 </t>
  </si>
  <si>
    <t xml:space="preserve">01  999999  04  1215  112  000  O000002  15907  5  15   11AB01  0000 </t>
  </si>
  <si>
    <t xml:space="preserve">01  999999  04  1215  112  000  O000002  21101  1  14   11AA01  0000 </t>
  </si>
  <si>
    <t xml:space="preserve">01  999999  04  1215  112  000  O000002  21101  1  14   12AA01  0000 </t>
  </si>
  <si>
    <t xml:space="preserve">01  999999  04  1215  112  000  O000002  21101  5  15   12AB01  0000 </t>
  </si>
  <si>
    <t xml:space="preserve">01  999999  04  1215  112  000  O000002  21401  1  14   11AA01  0000 </t>
  </si>
  <si>
    <t xml:space="preserve">01  999999  04  1215  112  000  O000002  21401  1  14   12AA01  0000 </t>
  </si>
  <si>
    <t xml:space="preserve">01  999999  04  1215  112  000  O000002  21401  5  15   12AB01  0000 </t>
  </si>
  <si>
    <t xml:space="preserve">01  999999  04  1215  112  000  O000002  21501  1  14   11AA01  0000 </t>
  </si>
  <si>
    <t xml:space="preserve">01  999999  04  1215  112  000  O000002  21601  1  14   11AA01  0000 </t>
  </si>
  <si>
    <t xml:space="preserve">01  999999  04  1215  112  000  O000002  24601  1  14   11AA01  0000 </t>
  </si>
  <si>
    <t xml:space="preserve">01  999999  04  1215  112  000  O000002  24701  1  14   11AA01  0000 </t>
  </si>
  <si>
    <t xml:space="preserve">01  999999  04  1215  112  000  O000002  24801  1  14   11AA01  0000 </t>
  </si>
  <si>
    <t xml:space="preserve">01  999999  04  1215  112  000  O000002  24901  1  14   11AA01  0000 </t>
  </si>
  <si>
    <t xml:space="preserve">01  999999  04  1215  112  000  O000002  25101  1  14   11AA01  0000 </t>
  </si>
  <si>
    <t xml:space="preserve">01  999999  04  1215  112  000  O000002  25301  1  14   11AA01  0000 </t>
  </si>
  <si>
    <t xml:space="preserve">01  999999  04  1215  112  000  O000002  25401  1  14   11AA01  0000 </t>
  </si>
  <si>
    <t xml:space="preserve">01  999999  04  1215  112  000  O000002  26102  1  14   11AA01  0000 </t>
  </si>
  <si>
    <t xml:space="preserve">01  999999  04  1215  112  000  O000002  26102  1  14   12AA01  0000 </t>
  </si>
  <si>
    <t xml:space="preserve">01  999999  04  1215  112  000  O000002  26102  1  16   31DA01  0000 </t>
  </si>
  <si>
    <t xml:space="preserve">01  999999  04  1215  112  000  O000002  27102  1  14   11AA01  0000 </t>
  </si>
  <si>
    <t xml:space="preserve">01  999999  04  1215  112  000  O000002  27102  5  15   12AB01  0000 </t>
  </si>
  <si>
    <t xml:space="preserve">01  999999  04  1215  112  000  O000002  29101  1  14   11AA01  0000 </t>
  </si>
  <si>
    <t xml:space="preserve">01  999999  04  1215  112  000  O000002  29101  5  15   12AB01  0000 </t>
  </si>
  <si>
    <t xml:space="preserve">01  999999  04  1215  112  000  O000002  29201  1  14   11AA01  0000 </t>
  </si>
  <si>
    <t xml:space="preserve">01  999999  04  1215  112  000  O000002  29401  1  14   11AA01  0000 </t>
  </si>
  <si>
    <t xml:space="preserve">01  999999  04  1215  112  000  O000002  29601  1  14   11AA01  0000 </t>
  </si>
  <si>
    <t xml:space="preserve">01  999999  04  1215  112  000  O000002  29801  1  14   11AA01  0000 </t>
  </si>
  <si>
    <t xml:space="preserve">01  999999  04  1215  112  000  O000002  31401  1  14   11AA01  0000 </t>
  </si>
  <si>
    <t xml:space="preserve">01  999999  04  1215  112  000  O000002  31501  1  14   11AA01  0000 </t>
  </si>
  <si>
    <t xml:space="preserve">01  999999  04  1215  112  000  O000002  31801  1  14   11AA01  0000 </t>
  </si>
  <si>
    <t xml:space="preserve">01  999999  04  1215  112  000  O000002  32303  1  14   11AA01  0000 </t>
  </si>
  <si>
    <t xml:space="preserve">01  999999  04  1215  112  000  O000002  33601  1  14   11AA01  0000 </t>
  </si>
  <si>
    <t xml:space="preserve">01  999999  04  1215  112  000  O000002  33603  1  14   11AA01  0000 </t>
  </si>
  <si>
    <t xml:space="preserve">01  999999  04  1215  112  000  O000002  34501  1  14   11AA01  0000 </t>
  </si>
  <si>
    <t xml:space="preserve">01  999999  04  1215  112  000  O000002  34501  1  14   12AA01  0000 </t>
  </si>
  <si>
    <t xml:space="preserve">01  999999  04  1215  112  000  O000002  35101  1  14   11AA01  0000 </t>
  </si>
  <si>
    <t xml:space="preserve">01  999999  04  1215  112  000  O000002  35102  1  14   11AA01  0000 </t>
  </si>
  <si>
    <t xml:space="preserve">01  999999  04  1215  112  000  O000002  35103  1  14   11AA01  0000 </t>
  </si>
  <si>
    <t xml:space="preserve">01  999999  04  1215  112  000  O000002  35103  1  14   12AA01  0000 </t>
  </si>
  <si>
    <t xml:space="preserve">01  999999  04  1215  112  000  O000002  35301  1  14   11AA01  0000 </t>
  </si>
  <si>
    <t xml:space="preserve">01  999999  04  1215  112  000  O000002  35501  1  14   11AA01  0000 </t>
  </si>
  <si>
    <t xml:space="preserve">01  999999  04  1215  112  000  O000002  35701  1  14   11AA01  0000 </t>
  </si>
  <si>
    <t xml:space="preserve">01  999999  04  1215  112  000  O000002  35701  1  14   12AA01  0000 </t>
  </si>
  <si>
    <t xml:space="preserve">01  999999  04  1215  112  000  O000002  35801  1  14   11AA01  0000 </t>
  </si>
  <si>
    <t xml:space="preserve">01  999999  04  1215  112  000  O000002  35801  1  14   12AA01  0000 </t>
  </si>
  <si>
    <t xml:space="preserve">01  999999  04  1215  112  000  O000002  35801  1  14   12AA18  0000 </t>
  </si>
  <si>
    <t xml:space="preserve">01  999999  04  1215  112  000  O000002  35901  1  14   11AA01  0000 </t>
  </si>
  <si>
    <t xml:space="preserve">01  999999  04  1215  112  000  O000002  37201  1  14   11AA01  0000 </t>
  </si>
  <si>
    <t xml:space="preserve">01  999999  04  1215  112  000  O000002  38501  1  14   11AA01  0000 </t>
  </si>
  <si>
    <t xml:space="preserve">01  999999  04  1215  112  000  O000002  38502  1  14   11AA01  0000 </t>
  </si>
  <si>
    <t xml:space="preserve">01  999999  04  1215  112  000  O000002  39201  1  14   11AA01  0000 </t>
  </si>
  <si>
    <t xml:space="preserve">01  999999  04  1215  112  000  O000002  39801  1  14   11AA01  0000 </t>
  </si>
  <si>
    <t xml:space="preserve">01  999999  04  1215  112  000  O000002  39902  1  14   11AA01  0000 </t>
  </si>
  <si>
    <t xml:space="preserve">01  999999  04  1215  112  000  O000002  39902  1  16   31DA01  0000 </t>
  </si>
  <si>
    <t xml:space="preserve">01  999999  04  1215  112  000  O000002  51101  2  14   11AA01  0000 </t>
  </si>
  <si>
    <t xml:space="preserve">01  999999  04  1215  112  000  O000002  51201  2  14   11AA01  0000 </t>
  </si>
  <si>
    <t xml:space="preserve">01  999999  04  1215  112  000  O000002  51501  2  14   11AA01  0000 </t>
  </si>
  <si>
    <t xml:space="preserve">01  999999  04  1215  112  000  O000002  51901  2  14   11AA01  0000 </t>
  </si>
  <si>
    <t xml:space="preserve">01  999999  04  1215  112  000  O000002  51901  2  14   12AA01  0000 </t>
  </si>
  <si>
    <t xml:space="preserve">01  999999  04  1215  112  000  O000002  51901  5  15   12AB01  0000 </t>
  </si>
  <si>
    <t xml:space="preserve">01  999999  04  1215  112  000  O000002  52101  2  14   11AA01  0000 </t>
  </si>
  <si>
    <t xml:space="preserve">01  999999  04  1215  112  000  O000002  52301  2  14   11AA01  0000 </t>
  </si>
  <si>
    <t xml:space="preserve">01  999999  04  1215  112  000  O000002  56401  2  14   11AA01  0000 </t>
  </si>
  <si>
    <t xml:space="preserve">01  999999  04  1215  112  000  O000002  56501  2  14   11AA01  0000 </t>
  </si>
  <si>
    <t xml:space="preserve">01  999999  04  1215  112  CP0  O000002  35701  1  14   11AA01  0000 </t>
  </si>
  <si>
    <t xml:space="preserve">01  999999  04  1216  133  B01  E100205  33901  1  14   11AA01  0000 </t>
  </si>
  <si>
    <t xml:space="preserve">01  999999  04  1216  133  B01  E100205  51501  2  14   11AA01  0000 </t>
  </si>
  <si>
    <t xml:space="preserve">01  999999  04  1216  185  000  E000001  11301  5  15   11AB01  0000 </t>
  </si>
  <si>
    <t xml:space="preserve">01  999999  04  1216  185  000  E000001  13201  5  15   11AB01  0000 </t>
  </si>
  <si>
    <t xml:space="preserve">01  999999  04  1216  185  000  E000001  13203  5  15   11AB01  0000 </t>
  </si>
  <si>
    <t xml:space="preserve">01  999999  04  1216  185  000  E000001  14101  5  15   11AB01  0000 </t>
  </si>
  <si>
    <t xml:space="preserve">01  999999  04  1216  185  000  E000001  14201  5  15   11AB01  0000 </t>
  </si>
  <si>
    <t xml:space="preserve">01  999999  04  1216  185  000  E000001  15101  5  15   11AB01  0000 </t>
  </si>
  <si>
    <t xml:space="preserve">01  999999  04  1216  185  000  E000001  15405  5  15   11AB01  0000 </t>
  </si>
  <si>
    <t xml:space="preserve">01  999999  04  1216  185  000  E000001  15407  5  15   11AB01  0000 </t>
  </si>
  <si>
    <t xml:space="preserve">01  999999  04  1216  185  000  E000001  15408  5  15   11AB01  0000 </t>
  </si>
  <si>
    <t xml:space="preserve">01  999999  04  1216  185  000  E000001  15902  5  15   11AB01  0000 </t>
  </si>
  <si>
    <t xml:space="preserve">01  999999  04  1216  185  000  E000001  15903  5  15   11AB01  0000 </t>
  </si>
  <si>
    <t xml:space="preserve">01  999999  04  1216  185  000  E000001  15904  5  15   11AB01  0000 </t>
  </si>
  <si>
    <t xml:space="preserve">01  999999  04  1216  185  000  E000001  15905  5  15   11AB01  0000 </t>
  </si>
  <si>
    <t xml:space="preserve">01  999999  04  1216  185  000  E000001  15907  5  15   11AB01  0000 </t>
  </si>
  <si>
    <t xml:space="preserve">01  999999  04  1216  185  000  E000001  21101  1  14   11AA01  0000 </t>
  </si>
  <si>
    <t xml:space="preserve">01  999999  04  1216  185  000  E000001  21101  1  14   12AA01  0000 </t>
  </si>
  <si>
    <t xml:space="preserve">01  999999  04  1216  185  000  E000001  21401  1  14   11AA01  0000 </t>
  </si>
  <si>
    <t xml:space="preserve">01  999999  04  1216  185  000  E000001  21401  1  14   12AA01  0000 </t>
  </si>
  <si>
    <t xml:space="preserve">01  999999  04  1216  185  000  E000001  21501  1  14   11AA01  0000 </t>
  </si>
  <si>
    <t xml:space="preserve">01  999999  04  1216  185  000  E000001  21601  1  14   11AA01  0000 </t>
  </si>
  <si>
    <t xml:space="preserve">01  999999  04  1216  185  000  E000001  22101  1  14   11AA01  0000 </t>
  </si>
  <si>
    <t xml:space="preserve">01  999999  04  1216  185  000  E000001  24201  1  14   11AA01  0000 </t>
  </si>
  <si>
    <t xml:space="preserve">01  999999  04  1216  185  000  E000001  24501  1  14   11AA01  0000 </t>
  </si>
  <si>
    <t xml:space="preserve">01  999999  04  1216  185  000  E000001  24601  1  14   11AA01  0000 </t>
  </si>
  <si>
    <t xml:space="preserve">01  999999  04  1216  185  000  E000001  24601  1  14   12AA01  0000 </t>
  </si>
  <si>
    <t xml:space="preserve">01  999999  04  1216  185  000  E000001  24701  1  14   11AA01  0000 </t>
  </si>
  <si>
    <t xml:space="preserve">01  999999  04  1216  185  000  E000001  24801  1  14   11AA01  0000 </t>
  </si>
  <si>
    <t xml:space="preserve">01  999999  04  1216  185  000  E000001  24901  1  14   11AA01  0000 </t>
  </si>
  <si>
    <t xml:space="preserve">01  999999  04  1216  185  000  E000001  25101  1  14   11AA01  0000 </t>
  </si>
  <si>
    <t xml:space="preserve">01  999999  04  1216  185  000  E000001  25301  1  14   11AA01  0000 </t>
  </si>
  <si>
    <t xml:space="preserve">01  999999  04  1216  185  000  E000001  25401  1  14   11AA01  0000 </t>
  </si>
  <si>
    <t xml:space="preserve">01  999999  04  1216  185  000  E000001  25601  1  14   11AA01  0000 </t>
  </si>
  <si>
    <t xml:space="preserve">01  999999  04  1216  185  000  E000001  26103  1  14   11AA01  0000 </t>
  </si>
  <si>
    <t xml:space="preserve">01  999999  04  1216  185  000  E000001  26103  1  14   12AA01  0000 </t>
  </si>
  <si>
    <t xml:space="preserve">01  999999  04  1216  185  000  E000001  27102  1  14   11AA01  0000 </t>
  </si>
  <si>
    <t xml:space="preserve">01  999999  04  1216  185  000  E000001  27102  1  14   12AA01  0000 </t>
  </si>
  <si>
    <t xml:space="preserve">01  999999  04  1216  185  000  E000001  27201  1  14   11AA01  0000 </t>
  </si>
  <si>
    <t xml:space="preserve">01  999999  04  1216  185  000  E000001  27201  1  14   12AA01  0000 </t>
  </si>
  <si>
    <t xml:space="preserve">01  999999  04  1216  185  000  E000001  27401  1  14   11AA01  0000 </t>
  </si>
  <si>
    <t xml:space="preserve">01  999999  04  1216  185  000  E000001  29101  1  14   11AA01  0000 </t>
  </si>
  <si>
    <t xml:space="preserve">01  999999  04  1216  185  000  E000001  29201  1  14   11AA01  0000 </t>
  </si>
  <si>
    <t xml:space="preserve">01  999999  04  1216  185  000  E000001  29301  1  14   11AA01  0000 </t>
  </si>
  <si>
    <t xml:space="preserve">01  999999  04  1216  185  000  E000001  29401  1  14   11AA01  0000 </t>
  </si>
  <si>
    <t xml:space="preserve">01  999999  04  1216  185  000  E000001  29401  1  14   12AA01  0000 </t>
  </si>
  <si>
    <t xml:space="preserve">01  999999  04  1216  185  000  E000001  29601  1  14   11AA01  0000 </t>
  </si>
  <si>
    <t xml:space="preserve">01  999999  04  1216  185  000  E000001  29801  1  14   11AA01  0000 </t>
  </si>
  <si>
    <t xml:space="preserve">01  999999  04  1216  185  000  E000001  31101  1  14   11AA01  0000 </t>
  </si>
  <si>
    <t xml:space="preserve">01  999999  04  1216  185  000  E000001  31101  1  16   31DA01  0000 </t>
  </si>
  <si>
    <t xml:space="preserve">01  999999  04  1216  185  000  E000001  31401  1  14   11AA01  0000 </t>
  </si>
  <si>
    <t xml:space="preserve">01  999999  04  1216  185  000  E000001  31501  1  14   11AA01  0000 </t>
  </si>
  <si>
    <t xml:space="preserve">01  999999  04  1216  185  000  E000001  31801  1  14   11AA01  0000 </t>
  </si>
  <si>
    <t xml:space="preserve">01  999999  04  1216  185  000  E000001  32201  1  14   11AA01  0000 </t>
  </si>
  <si>
    <t xml:space="preserve">01  999999  04  1216  185  000  E000001  32303  1  14   11AA01  0000 </t>
  </si>
  <si>
    <t xml:space="preserve">01  999999  04  1216  185  000  E000001  33601  1  14   11AA01  0000 </t>
  </si>
  <si>
    <t xml:space="preserve">01  999999  04  1216  185  000  E000001  33603  1  14   11AA01  0000 </t>
  </si>
  <si>
    <t xml:space="preserve">01  999999  04  1216  185  000  E000001  34501  1  14   11AA01  0000 </t>
  </si>
  <si>
    <t xml:space="preserve">01  999999  04  1216  185  000  E000001  34501  1  14   12AA01  0000 </t>
  </si>
  <si>
    <t xml:space="preserve">01  999999  04  1216  185  000  E000001  35101  1  14   11AA01  0000 </t>
  </si>
  <si>
    <t xml:space="preserve">01  999999  04  1216  185  000  E000001  35102  1  14   11AA01  0000 </t>
  </si>
  <si>
    <t xml:space="preserve">01  999999  04  1216  185  000  E000001  35103  1  14   11AA01  0000 </t>
  </si>
  <si>
    <t xml:space="preserve">01  999999  04  1216  185  000  E000001  35201  1  14   11AA01  0000 </t>
  </si>
  <si>
    <t xml:space="preserve">01  999999  04  1216  185  000  E000001  35301  1  14   11AA01  0000 </t>
  </si>
  <si>
    <t xml:space="preserve">01  999999  04  1216  185  000  E000001  35501  1  14   11AA01  0000 </t>
  </si>
  <si>
    <t xml:space="preserve">01  999999  04  1216  185  000  E000001  35701  1  14   11AA01  0000 </t>
  </si>
  <si>
    <t xml:space="preserve">01  999999  04  1216  185  000  E000001  35701  1  14   12AA01  0000 </t>
  </si>
  <si>
    <t xml:space="preserve">01  999999  04  1216  185  000  E000001  35801  1  14   11AA01  0000 </t>
  </si>
  <si>
    <t xml:space="preserve">01  999999  04  1216  185  000  E000001  35801  1  14   12AA01  0000 </t>
  </si>
  <si>
    <t xml:space="preserve">01  999999  04  1216  185  000  E000001  35801  1  14   12AA18  0000 </t>
  </si>
  <si>
    <t xml:space="preserve">01  999999  04  1216  185  000  E000001  35901  1  14   11AA01  0000 </t>
  </si>
  <si>
    <t xml:space="preserve">01  999999  04  1216  185  000  E000001  36102  1  14   11AA01  0000 </t>
  </si>
  <si>
    <t xml:space="preserve">01  999999  04  1216  185  000  E000001  37201  1  14   11AA01  0000 </t>
  </si>
  <si>
    <t xml:space="preserve">01  999999  04  1216  185  000  E000001  37202  1  14   11AA01  0000 </t>
  </si>
  <si>
    <t xml:space="preserve">01  999999  04  1216  185  000  E000001  37901  1  14   11AA01  0000 </t>
  </si>
  <si>
    <t xml:space="preserve">01  999999  04  1216  185  000  E000001  38201  1  14   11AA01  0000 </t>
  </si>
  <si>
    <t xml:space="preserve">01  999999  04  1216  185  000  E000001  38401  1  14   11AA01  0000 </t>
  </si>
  <si>
    <t xml:space="preserve">01  999999  04  1216  185  000  E000001  38501  1  14   11AA01  0000 </t>
  </si>
  <si>
    <t xml:space="preserve">01  999999  04  1216  185  000  E000001  38502  1  14   11AA01  0000 </t>
  </si>
  <si>
    <t xml:space="preserve">01  999999  04  1216  185  000  E000001  39201  1  14   11AA01  0000 </t>
  </si>
  <si>
    <t xml:space="preserve">01  999999  04  1216  185  000  E000001  39801  1  14   11AA01  0000 </t>
  </si>
  <si>
    <t xml:space="preserve">01  999999  04  1216  185  000  E000001  39901  1  14   11AA01  0000 </t>
  </si>
  <si>
    <t xml:space="preserve">01  999999  04  1216  185  000  E000001  39902  1  14   11AA01  0000 </t>
  </si>
  <si>
    <t xml:space="preserve">01  999999  04  1216  185  000  E000001  51101  2  14   11AA01  0000 </t>
  </si>
  <si>
    <t xml:space="preserve">01  999999  04  1216  185  000  E000001  51101  2  14   12AA01  0000 </t>
  </si>
  <si>
    <t xml:space="preserve">01  999999  04  1216  185  000  E000001  51501  2  14   11AA01  0000 </t>
  </si>
  <si>
    <t xml:space="preserve">01  999999  04  1216  185  000  E000001  51501  2  14   12AA01  0000 </t>
  </si>
  <si>
    <t xml:space="preserve">01  999999  04  1216  185  000  E000001  51501  5  15   12AB01  0000 </t>
  </si>
  <si>
    <t xml:space="preserve">01  999999  04  1216  185  000  E000001  51901  2  14   11AA01  0000 </t>
  </si>
  <si>
    <t xml:space="preserve">01  999999  04  1216  185  000  E000001  51901  2  14   12AA01  0000 </t>
  </si>
  <si>
    <t xml:space="preserve">01  999999  04  1216  185  000  E000001  51901  5  15   12AB01  0000 </t>
  </si>
  <si>
    <t xml:space="preserve">01  999999  04  1216  185  000  E000001  56501  2  14   11AA01  0000 </t>
  </si>
  <si>
    <t xml:space="preserve">01  999999  04  1216  185  000  E000001  56601  2  14   11AA01  0000 </t>
  </si>
  <si>
    <t xml:space="preserve">01  999999  04  1216  185  000  E000001  56701  2  14   11AA01  0000 </t>
  </si>
  <si>
    <t xml:space="preserve">01  999999  04  1216  185  000  E000001  56901  2  14   11AA01  0000 </t>
  </si>
  <si>
    <t xml:space="preserve">01  999999  04  1216  185  000  E000001  59701  2  14   11AA01  0000 </t>
  </si>
  <si>
    <t xml:space="preserve">01  999999  04  1216  185  000  E000001  59701  5  15   12AB01  0000 </t>
  </si>
  <si>
    <t xml:space="preserve">01  999999  04  1216  185  CP0  E000001  35701  1  14   11AA01  0000 </t>
  </si>
  <si>
    <t xml:space="preserve">01  999999  04  1218  132  000  O000001  11301  5  15   11AB01  0000 </t>
  </si>
  <si>
    <t xml:space="preserve">01  999999  04  1218  132  000  O000001  13201  5  15   11AB01  0000 </t>
  </si>
  <si>
    <t xml:space="preserve">01  999999  04  1218  132  000  O000001  13203  5  15   11AB01  0000 </t>
  </si>
  <si>
    <t xml:space="preserve">01  999999  04  1218  132  000  O000001  14101  5  15   11AB01  0000 </t>
  </si>
  <si>
    <t xml:space="preserve">01  999999  04  1218  132  000  O000001  14201  5  15   11AB01  0000 </t>
  </si>
  <si>
    <t xml:space="preserve">01  999999  04  1218  132  000  O000001  15101  5  15   11AB01  0000 </t>
  </si>
  <si>
    <t xml:space="preserve">01  999999  04  1218  132  000  O000001  15405  5  15   11AB01  0000 </t>
  </si>
  <si>
    <t xml:space="preserve">01  999999  04  1218  132  000  O000001  15407  5  15   11AB01  0000 </t>
  </si>
  <si>
    <t xml:space="preserve">01  999999  04  1218  132  000  O000001  15408  5  15   11AB01  0000 </t>
  </si>
  <si>
    <t xml:space="preserve">01  999999  04  1218  132  000  O000001  15902  5  15   11AB01  0000 </t>
  </si>
  <si>
    <t xml:space="preserve">01  999999  04  1218  132  000  O000001  15903  5  15   11AB01  0000 </t>
  </si>
  <si>
    <t xml:space="preserve">01  999999  04  1218  132  000  O000001  15904  5  15   11AB01  0000 </t>
  </si>
  <si>
    <t xml:space="preserve">01  999999  04  1218  132  000  O000001  15905  5  15   11AB01  0000 </t>
  </si>
  <si>
    <t xml:space="preserve">01  999999  04  1218  132  000  O000001  15907  5  15   11AB01  0000 </t>
  </si>
  <si>
    <t xml:space="preserve">01  999999  04  1218  132  000  O000001  34501  1  14   11AA01  0000 </t>
  </si>
  <si>
    <t xml:space="preserve">01  999999  04  1218  132  000  O000001  34501  1  14   12AA01  0000 </t>
  </si>
  <si>
    <t xml:space="preserve">01  999999  04  1218  132  000  O000001  35701  1  14   11AA01  0000 </t>
  </si>
  <si>
    <t xml:space="preserve">01  999999  04  1218  132  000  O000001  35701  1  14   12AA01  0000 </t>
  </si>
  <si>
    <t xml:space="preserve">01  999999  04  1218  132  000  O000001  39801  1  14   11AA01  0000 </t>
  </si>
  <si>
    <t xml:space="preserve">01  999999  04  1218  132  CP0  O000001  35701  1  14   11AA01  0000 </t>
  </si>
  <si>
    <t xml:space="preserve">01  999999  04  1310  152  000  P000002  11301  5  15   11AB01  0000 </t>
  </si>
  <si>
    <t xml:space="preserve">01  999999  04  1310  152  000  P000002  13201  5  15   11AB01  0000 </t>
  </si>
  <si>
    <t xml:space="preserve">01  999999  04  1310  152  000  P000002  13203  5  15   11AB01  0000 </t>
  </si>
  <si>
    <t xml:space="preserve">01  999999  04  1310  152  000  P000002  14101  5  15   11AB01  0000 </t>
  </si>
  <si>
    <t xml:space="preserve">01  999999  04  1310  152  000  P000002  14201  5  15   11AB01  0000 </t>
  </si>
  <si>
    <t xml:space="preserve">01  999999  04  1310  152  000  P000002  15101  5  15   11AB01  0000 </t>
  </si>
  <si>
    <t xml:space="preserve">01  999999  04  1310  152  000  P000002  15405  5  15   11AB01  0000 </t>
  </si>
  <si>
    <t xml:space="preserve">01  999999  04  1310  152  000  P000002  15407  5  15   11AB01  0000 </t>
  </si>
  <si>
    <t xml:space="preserve">01  999999  04  1310  152  000  P000002  15408  5  15   11AB01  0000 </t>
  </si>
  <si>
    <t xml:space="preserve">01  999999  04  1310  152  000  P000002  15902  5  15   11AB01  0000 </t>
  </si>
  <si>
    <t xml:space="preserve">01  999999  04  1310  152  000  P000002  15903  5  15   11AB01  0000 </t>
  </si>
  <si>
    <t xml:space="preserve">01  999999  04  1310  152  000  P000002  15904  5  15   11AB01  0000 </t>
  </si>
  <si>
    <t xml:space="preserve">01  999999  04  1310  152  000  P000002  15905  5  15   11AB01  0000 </t>
  </si>
  <si>
    <t xml:space="preserve">01  999999  04  1310  152  000  P000002  15907  5  15   11AB01  0000 </t>
  </si>
  <si>
    <t xml:space="preserve">01  999999  04  1310  152  000  P000002  21101  1  14   11AA01  0000 </t>
  </si>
  <si>
    <t xml:space="preserve">01  999999  04  1310  152  000  P000002  21101  5  15   12AB01  0000 </t>
  </si>
  <si>
    <t xml:space="preserve">01  999999  04  1310  152  000  P000002  21401  1  14   11AA01  0000 </t>
  </si>
  <si>
    <t xml:space="preserve">01  999999  04  1310  152  000  P000002  21401  1  14   12AA01  0000 </t>
  </si>
  <si>
    <t xml:space="preserve">01  999999  04  1310  152  000  P000002  21401  5  15   12AB01  0000 </t>
  </si>
  <si>
    <t xml:space="preserve">01  999999  04  1310  152  000  P000002  21501  1  14   11AA01  0000 </t>
  </si>
  <si>
    <t xml:space="preserve">01  999999  04  1310  152  000  P000002  21601  1  14   11AA01  0000 </t>
  </si>
  <si>
    <t xml:space="preserve">01  999999  04  1310  152  000  P000002  22101  1  14   11AA01  0000 </t>
  </si>
  <si>
    <t xml:space="preserve">01  999999  04  1310  152  000  P000002  22301  1  14   11AA01  0000 </t>
  </si>
  <si>
    <t xml:space="preserve">01  999999  04  1310  152  000  P000002  24601  1  14   11AA01  0000 </t>
  </si>
  <si>
    <t xml:space="preserve">01  999999  04  1310  152  000  P000002  24801  1  14   11AA01  0000 </t>
  </si>
  <si>
    <t xml:space="preserve">01  999999  04  1310  152  000  P000002  24901  1  14   11AA01  0000 </t>
  </si>
  <si>
    <t xml:space="preserve">01  999999  04  1310  152  000  P000002  25301  1  14   11AA01  0000 </t>
  </si>
  <si>
    <t xml:space="preserve">01  999999  04  1310  152  000  P000002  25401  1  14   11AA01  0000 </t>
  </si>
  <si>
    <t xml:space="preserve">01  999999  04  1310  152  000  P000002  25601  1  14   11AA01  0000 </t>
  </si>
  <si>
    <t xml:space="preserve">01  999999  04  1310  152  000  P000002  26103  1  14   11AA01  0000 </t>
  </si>
  <si>
    <t xml:space="preserve">01  999999  04  1310  152  000  P000002  26103  1  14   12AA01  0000 </t>
  </si>
  <si>
    <t xml:space="preserve">01  999999  04  1310  152  000  P000002  26103  1  16   31DA01  0000 </t>
  </si>
  <si>
    <t xml:space="preserve">01  999999  04  1310  152  000  P000002  27201  1  14   11AA01  0000 </t>
  </si>
  <si>
    <t xml:space="preserve">01  999999  04  1310  152  000  P000002  29101  1  14   11AA01  0000 </t>
  </si>
  <si>
    <t xml:space="preserve">01  999999  04  1310  152  000  P000002  29201  1  14   11AA01  0000 </t>
  </si>
  <si>
    <t xml:space="preserve">01  999999  04  1310  152  000  P000002  29301  1  14   11AA01  0000 </t>
  </si>
  <si>
    <t xml:space="preserve">01  999999  04  1310  152  000  P000002  29401  1  14   11AA01  0000 </t>
  </si>
  <si>
    <t xml:space="preserve">01  999999  04  1310  152  000  P000002  29601  1  14   11AA01  0000 </t>
  </si>
  <si>
    <t xml:space="preserve">01  999999  04  1310  152  000  P000002  31101  1  14   11AA01  0000 </t>
  </si>
  <si>
    <t xml:space="preserve">01  999999  04  1310  152  000  P000002  31101  1  16   31DA01  0000 </t>
  </si>
  <si>
    <t xml:space="preserve">01  999999  04  1310  152  000  P000002  31401  1  14   11AA01  0000 </t>
  </si>
  <si>
    <t xml:space="preserve">01  999999  04  1310  152  000  P000002  31501  1  14   11AA01  0000 </t>
  </si>
  <si>
    <t xml:space="preserve">01  999999  04  1310  152  000  P000002  31801  1  14   11AA01  0000 </t>
  </si>
  <si>
    <t xml:space="preserve">01  999999  04  1310  152  000  P000002  32201  1  14   11AA01  0000 </t>
  </si>
  <si>
    <t xml:space="preserve">01  999999  04  1310  152  000  P000002  32301  1  14   11AA01  0000 </t>
  </si>
  <si>
    <t xml:space="preserve">01  999999  04  1310  152  000  P000002  32303  1  14   11AA01  0000 </t>
  </si>
  <si>
    <t xml:space="preserve">01  999999  04  1310  152  000  P000002  33301  1  14   11AA01  0000 </t>
  </si>
  <si>
    <t xml:space="preserve">01  999999  04  1310  152  000  P000002  33301  1  14   12AA01  0000 </t>
  </si>
  <si>
    <t xml:space="preserve">01  999999  04  1310  152  000  P000002  33401  1  14   11AA01  0000 </t>
  </si>
  <si>
    <t xml:space="preserve">01  999999  04  1310  152  000  P000002  33601  1  14   11AA01  0000 </t>
  </si>
  <si>
    <t xml:space="preserve">01  999999  04  1310  152  000  P000002  33603  1  14   11AA01  0000 </t>
  </si>
  <si>
    <t xml:space="preserve">01  999999  04  1310  152  000  P000002  34501  1  14   11AA01  0000 </t>
  </si>
  <si>
    <t xml:space="preserve">01  999999  04  1310  152  000  P000002  34501  1  14   12AA01  0000 </t>
  </si>
  <si>
    <t xml:space="preserve">01  999999  04  1310  152  000  P000002  35101  1  14   11AA01  0000 </t>
  </si>
  <si>
    <t xml:space="preserve">01  999999  04  1310  152  000  P000002  35103  1  14   11AA01  0000 </t>
  </si>
  <si>
    <t xml:space="preserve">01  999999  04  1310  152  000  P000002  35301  1  14   11AA01  0000 </t>
  </si>
  <si>
    <t xml:space="preserve">01  999999  04  1310  152  000  P000002  35501  1  14   11AA01  0000 </t>
  </si>
  <si>
    <t xml:space="preserve">01  999999  04  1310  152  000  P000002  35701  1  14   11AA01  0000 </t>
  </si>
  <si>
    <t xml:space="preserve">01  999999  04  1310  152  000  P000002  35701  1  14   12AA01  0000 </t>
  </si>
  <si>
    <t xml:space="preserve">01  999999  04  1310  152  000  P000002  35801  1  14   11AA01  0000 </t>
  </si>
  <si>
    <t xml:space="preserve">01  999999  04  1310  152  000  P000002  35901  1  14   11AA01  0000 </t>
  </si>
  <si>
    <t xml:space="preserve">01  999999  04  1310  152  000  P000002  36102  1  14   11AA01  0000 </t>
  </si>
  <si>
    <t xml:space="preserve">01  999999  04  1310  152  000  P000002  37101  1  14   11AA01  0000 </t>
  </si>
  <si>
    <t xml:space="preserve">01  999999  04  1310  152  000  P000002  37201  1  14   11AA01  0000 </t>
  </si>
  <si>
    <t xml:space="preserve">01  999999  04  1310  152  000  P000002  37202  1  14   11AA01  0000 </t>
  </si>
  <si>
    <t xml:space="preserve">01  999999  04  1310  152  000  P000002  37501  1  14   11AA01  0000 </t>
  </si>
  <si>
    <t xml:space="preserve">01  999999  04  1310  152  000  P000002  37901  1  14   11AA01  0000 </t>
  </si>
  <si>
    <t xml:space="preserve">01  999999  04  1310  152  000  P000002  38501  1  14   11AA01  0000 </t>
  </si>
  <si>
    <t xml:space="preserve">01  999999  04  1310  152  000  P000002  38502  1  14   11AA01  0000 </t>
  </si>
  <si>
    <t xml:space="preserve">01  999999  04  1310  152  000  P000002  39201  1  14   11AA01  0000 </t>
  </si>
  <si>
    <t xml:space="preserve">01  999999  04  1310  152  000  P000002  39801  1  14   11AA01  0000 </t>
  </si>
  <si>
    <t xml:space="preserve">01  999999  04  1310  152  000  P000002  39901  1  14   11AA01  0000 </t>
  </si>
  <si>
    <t xml:space="preserve">01  999999  04  1310  152  000  P000002  39902  1  14   11AA01  0000 </t>
  </si>
  <si>
    <t xml:space="preserve">01  999999  04  1310  152  000  P000002  39902  1  16   31DA01  0000 </t>
  </si>
  <si>
    <t xml:space="preserve">01  999999  04  1310  152  000  P000002  51101  2  14   11AA01  0000 </t>
  </si>
  <si>
    <t xml:space="preserve">01  999999  04  1310  152  000  P000002  51501  2  14   11AA01  0000 </t>
  </si>
  <si>
    <t xml:space="preserve">01  999999  04  1310  152  000  P000002  51501  5  15   12AB01  0000 </t>
  </si>
  <si>
    <t xml:space="preserve">01  999999  04  1310  152  000  P000002  51901  2  14   11AA01  0000 </t>
  </si>
  <si>
    <t xml:space="preserve">01  999999  04  1310  152  000  P000002  59701  2  14   11AA01  0000 </t>
  </si>
  <si>
    <t xml:space="preserve">01  999999  04  1310  152  000  P000002  59701  5  15   12AB01  0000 </t>
  </si>
  <si>
    <t xml:space="preserve">01  999999  04  1310  152  CP0  P000002  35701  1  14   11AA01  0000 </t>
  </si>
  <si>
    <t xml:space="preserve">01  999999  04  1311  152  000  P000002  11301  5  15   11AB01  0000 </t>
  </si>
  <si>
    <t xml:space="preserve">01  999999  04  1311  152  000  P000002  13201  5  15   11AB01  0000 </t>
  </si>
  <si>
    <t xml:space="preserve">01  999999  04  1311  152  000  P000002  13203  5  15   11AB01  0000 </t>
  </si>
  <si>
    <t xml:space="preserve">01  999999  04  1311  152  000  P000002  14101  5  15   11AB01  0000 </t>
  </si>
  <si>
    <t xml:space="preserve">01  999999  04  1311  152  000  P000002  14201  5  15   11AB01  0000 </t>
  </si>
  <si>
    <t xml:space="preserve">01  999999  04  1311  152  000  P000002  15101  5  15   11AB01  0000 </t>
  </si>
  <si>
    <t xml:space="preserve">01  999999  04  1311  152  000  P000002  15405  5  15   11AB01  0000 </t>
  </si>
  <si>
    <t xml:space="preserve">01  999999  04  1311  152  000  P000002  15407  5  15   11AB01  0000 </t>
  </si>
  <si>
    <t xml:space="preserve">01  999999  04  1311  152  000  P000002  15408  5  15   11AB01  0000 </t>
  </si>
  <si>
    <t xml:space="preserve">01  999999  04  1311  152  000  P000002  15902  5  15   11AB01  0000 </t>
  </si>
  <si>
    <t xml:space="preserve">01  999999  04  1311  152  000  P000002  15903  5  15   11AB01  0000 </t>
  </si>
  <si>
    <t xml:space="preserve">01  999999  04  1311  152  000  P000002  15904  5  15   11AB01  0000 </t>
  </si>
  <si>
    <t xml:space="preserve">01  999999  04  1311  152  000  P000002  15905  5  15   11AB01  0000 </t>
  </si>
  <si>
    <t xml:space="preserve">01  999999  04  1311  152  000  P000002  15907  5  15   11AB01  0000 </t>
  </si>
  <si>
    <t xml:space="preserve">01  999999  04  1311  152  000  P000002  21101  1  14   11AA01  0000 </t>
  </si>
  <si>
    <t xml:space="preserve">01  999999  04  1311  152  000  P000002  21101  1  14   12AA01  0000 </t>
  </si>
  <si>
    <t xml:space="preserve">01  999999  04  1311  152  000  P000002  21101  5  15   12AB01  0000 </t>
  </si>
  <si>
    <t xml:space="preserve">01  999999  04  1311  152  000  P000002  21401  1  14   11AA01  0000 </t>
  </si>
  <si>
    <t xml:space="preserve">01  999999  04  1311  152  000  P000002  21401  1  14   12AA01  0000 </t>
  </si>
  <si>
    <t xml:space="preserve">01  999999  04  1311  152  000  P000002  21501  1  14   11AA01  0000 </t>
  </si>
  <si>
    <t xml:space="preserve">01  999999  04  1311  152  000  P000002  21601  1  14   11AA01  0000 </t>
  </si>
  <si>
    <t xml:space="preserve">01  999999  04  1311  152  000  P000002  22101  1  14   11AA01  0000 </t>
  </si>
  <si>
    <t xml:space="preserve">01  999999  04  1311  152  000  P000002  24601  1  14   11AA01  0000 </t>
  </si>
  <si>
    <t xml:space="preserve">01  999999  04  1311  152  000  P000002  24701  1  14   11AA01  0000 </t>
  </si>
  <si>
    <t xml:space="preserve">01  999999  04  1311  152  000  P000002  24801  1  14   11AA01  0000 </t>
  </si>
  <si>
    <t xml:space="preserve">01  999999  04  1311  152  000  P000002  24901  1  14   11AA01  0000 </t>
  </si>
  <si>
    <t xml:space="preserve">01  999999  04  1311  152  000  P000002  25101  1  14   11AA01  0000 </t>
  </si>
  <si>
    <t xml:space="preserve">01  999999  04  1311  152  000  P000002  25301  1  14   11AA01  0000 </t>
  </si>
  <si>
    <t xml:space="preserve">01  999999  04  1311  152  000  P000002  25401  1  14   11AA01  0000 </t>
  </si>
  <si>
    <t xml:space="preserve">01  999999  04  1311  152  000  P000002  25601  1  14   11AA01  0000 </t>
  </si>
  <si>
    <t xml:space="preserve">01  999999  04  1311  152  000  P000002  26103  1  14   11AA01  0000 </t>
  </si>
  <si>
    <t xml:space="preserve">01  999999  04  1311  152  000  P000002  26103  1  14   12AA01  0000 </t>
  </si>
  <si>
    <t xml:space="preserve">01  999999  04  1311  152  000  P000002  27201  1  14   11AA01  0000 </t>
  </si>
  <si>
    <t xml:space="preserve">01  999999  04  1311  152  000  P000002  27401  1  14   11AA01  0000 </t>
  </si>
  <si>
    <t xml:space="preserve">01  999999  04  1311  152  000  P000002  29101  1  14   11AA01  0000 </t>
  </si>
  <si>
    <t xml:space="preserve">01  999999  04  1311  152  000  P000002  29201  1  14   11AA01  0000 </t>
  </si>
  <si>
    <t xml:space="preserve">01  999999  04  1311  152  000  P000002  29301  1  14   11AA01  0000 </t>
  </si>
  <si>
    <t xml:space="preserve">01  999999  04  1311  152  000  P000002  29401  1  14   11AA01  0000 </t>
  </si>
  <si>
    <t xml:space="preserve">01  999999  04  1311  152  000  P000002  29601  1  14   11AA01  0000 </t>
  </si>
  <si>
    <t xml:space="preserve">01  999999  04  1311  152  000  P000002  31401  1  14   11AA01  0000 </t>
  </si>
  <si>
    <t xml:space="preserve">01  999999  04  1311  152  000  P000002  31501  1  14   11AA01  0000 </t>
  </si>
  <si>
    <t xml:space="preserve">01  999999  04  1311  152  000  P000002  31701  1  14   11AA01  0000 </t>
  </si>
  <si>
    <t xml:space="preserve">01  999999  04  1311  152  000  P000002  31701  1  14   12AA01  0000 </t>
  </si>
  <si>
    <t xml:space="preserve">01  999999  04  1311  152  000  P000002  31801  1  14   11AA01  0000 </t>
  </si>
  <si>
    <t xml:space="preserve">01  999999  04  1311  152  000  P000002  32303  1  14   11AA01  0000 </t>
  </si>
  <si>
    <t xml:space="preserve">01  999999  04  1311  152  000  P000002  33102  1  14   11AA01  0000 </t>
  </si>
  <si>
    <t xml:space="preserve">01  999999  04  1311  152  000  P000002  33103  1  14   11AA01  0000 </t>
  </si>
  <si>
    <t xml:space="preserve">01  999999  04  1311  152  000  P000002  33103  5  15   12AB01  0000 </t>
  </si>
  <si>
    <t xml:space="preserve">01  999999  04  1311  152  000  P000002  33104  1  14   11AA01  0000 </t>
  </si>
  <si>
    <t xml:space="preserve">01  999999  04  1311  152  000  P000002  33401  1  14   11AA01  0000 </t>
  </si>
  <si>
    <t xml:space="preserve">01  999999  04  1311  152  000  P000002  33601  1  14   11AA01  0000 </t>
  </si>
  <si>
    <t xml:space="preserve">01  999999  04  1311  152  000  P000002  33603  1  14   11AA01  0000 </t>
  </si>
  <si>
    <t xml:space="preserve">01  999999  04  1311  152  000  P000002  33603  1  14   12AA01  0000 </t>
  </si>
  <si>
    <t xml:space="preserve">01  999999  04  1311  152  000  P000002  34101  1  14   11AA01  0000 </t>
  </si>
  <si>
    <t xml:space="preserve">01  999999  04  1311  152  000  P000002  34501  1  14   11AA01  0000 </t>
  </si>
  <si>
    <t xml:space="preserve">01  999999  04  1311  152  000  P000002  34501  1  14   12AA01  0000 </t>
  </si>
  <si>
    <t xml:space="preserve">01  999999  04  1311  152  000  P000002  34601  1  14   11AA01  0000 </t>
  </si>
  <si>
    <t xml:space="preserve">01  999999  04  1311  152  000  P000002  34601  1  14   12AA01  0000 </t>
  </si>
  <si>
    <t xml:space="preserve">01  999999  04  1311  152  000  P000002  35101  1  14   11AA01  0000 </t>
  </si>
  <si>
    <t xml:space="preserve">01  999999  04  1311  152  000  P000002  35102  1  14   11AA01  0000 </t>
  </si>
  <si>
    <t xml:space="preserve">01  999999  04  1311  152  000  P000002  35103  1  14   11AA01  0000 </t>
  </si>
  <si>
    <t xml:space="preserve">01  999999  04  1311  152  000  P000002  35201  1  14   11AA01  0000 </t>
  </si>
  <si>
    <t xml:space="preserve">01  999999  04  1311  152  000  P000002  35301  1  14   11AA01  0000 </t>
  </si>
  <si>
    <t xml:space="preserve">01  999999  04  1311  152  000  P000002  35501  1  14   11AA01  0000 </t>
  </si>
  <si>
    <t xml:space="preserve">01  999999  04  1311  152  000  P000002  35701  1  14   11AA01  0000 </t>
  </si>
  <si>
    <t xml:space="preserve">01  999999  04  1311  152  000  P000002  35701  1  14   12AA01  0000 </t>
  </si>
  <si>
    <t xml:space="preserve">01  999999  04  1311  152  000  P000002  35801  1  14   11AA01  0000 </t>
  </si>
  <si>
    <t xml:space="preserve">01  999999  04  1311  152  000  P000002  35801  1  14   12AA01  0000 </t>
  </si>
  <si>
    <t xml:space="preserve">01  999999  04  1311  152  000  P000002  35901  1  14   11AA01  0000 </t>
  </si>
  <si>
    <t xml:space="preserve">01  999999  04  1311  152  000  P000002  37101  1  14   11AA01  0000 </t>
  </si>
  <si>
    <t xml:space="preserve">01  999999  04  1311  152  000  P000002  37201  1  14   11AA01  0000 </t>
  </si>
  <si>
    <t xml:space="preserve">01  999999  04  1311  152  000  P000002  37202  1  14   11AA01  0000 </t>
  </si>
  <si>
    <t xml:space="preserve">01  999999  04  1311  152  000  P000002  37501  1  14   11AA01  0000 </t>
  </si>
  <si>
    <t xml:space="preserve">01  999999  04  1311  152  000  P000002  38501  1  14   11AA01  0000 </t>
  </si>
  <si>
    <t xml:space="preserve">01  999999  04  1311  152  000  P000002  38502  1  14   11AA01  0000 </t>
  </si>
  <si>
    <t xml:space="preserve">01  999999  04  1311  152  000  P000002  39201  1  14   11AA01  0000 </t>
  </si>
  <si>
    <t xml:space="preserve">01  999999  04  1311  152  000  P000002  39801  1  14   11AA01  0000 </t>
  </si>
  <si>
    <t xml:space="preserve">01  999999  04  1311  152  000  P000002  39902  1  14   11AA01  0000 </t>
  </si>
  <si>
    <t xml:space="preserve">01  999999  04  1311  152  000  P000002  51101  2  14   11AA01  0000 </t>
  </si>
  <si>
    <t xml:space="preserve">01  999999  04  1311  152  000  P000002  51101  2  14   12AA01  0000 </t>
  </si>
  <si>
    <t xml:space="preserve">01  999999  04  1311  152  000  P000002  51501  2  14   11AA01  0000 </t>
  </si>
  <si>
    <t xml:space="preserve">01  999999  04  1311  152  000  P000002  51501  5  15   12AB01  0000 </t>
  </si>
  <si>
    <t xml:space="preserve">01  999999  04  1311  152  000  P000002  51901  2  14   11AA01  0000 </t>
  </si>
  <si>
    <t xml:space="preserve">01  999999  04  1311  152  000  P000002  56401  2  14   11AA01  0000 </t>
  </si>
  <si>
    <t xml:space="preserve">01  999999  04  1311  152  000  P000002  56501  2  14   11AA01  0000 </t>
  </si>
  <si>
    <t xml:space="preserve">01  999999  04  1311  152  000  P000002  56501  2  14   12AA01  0000 </t>
  </si>
  <si>
    <t xml:space="preserve">01  999999  04  1311  152  000  P000002  59101  2  14   11AA01  0000 </t>
  </si>
  <si>
    <t xml:space="preserve">01  999999  04  1311  152  000  P000002  59701  2  14   11AA01  0000 </t>
  </si>
  <si>
    <t xml:space="preserve">01  999999  04  1311  152  000  P000002  59701  5  15   12AB01  0000 </t>
  </si>
  <si>
    <t xml:space="preserve">01  999999  04  1311  152  CP0  P000002  35701  1  14   11AA01  0000 </t>
  </si>
  <si>
    <t xml:space="preserve">01  999999  04  1314  152  000  P000003  11301  5  15   11AB01  0000 </t>
  </si>
  <si>
    <t xml:space="preserve">01  999999  04  1314  152  000  P000003  13201  5  15   11AB01  0000 </t>
  </si>
  <si>
    <t xml:space="preserve">01  999999  04  1314  152  000  P000003  13203  5  15   11AB01  0000 </t>
  </si>
  <si>
    <t xml:space="preserve">01  999999  04  1314  152  000  P000003  14101  5  15   11AB01  0000 </t>
  </si>
  <si>
    <t xml:space="preserve">01  999999  04  1314  152  000  P000003  14201  5  15   11AB01  0000 </t>
  </si>
  <si>
    <t xml:space="preserve">01  999999  04  1314  152  000  P000003  15101  5  15   11AB01  0000 </t>
  </si>
  <si>
    <t xml:space="preserve">01  999999  04  1314  152  000  P000003  15405  5  15   11AB01  0000 </t>
  </si>
  <si>
    <t xml:space="preserve">01  999999  04  1314  152  000  P000003  15407  5  15   11AB01  0000 </t>
  </si>
  <si>
    <t xml:space="preserve">01  999999  04  1314  152  000  P000003  15408  5  15   11AB01  0000 </t>
  </si>
  <si>
    <t xml:space="preserve">01  999999  04  1314  152  000  P000003  15902  5  15   11AB01  0000 </t>
  </si>
  <si>
    <t xml:space="preserve">01  999999  04  1314  152  000  P000003  15903  5  15   11AB01  0000 </t>
  </si>
  <si>
    <t xml:space="preserve">01  999999  04  1314  152  000  P000003  15904  5  15   11AB01  0000 </t>
  </si>
  <si>
    <t xml:space="preserve">01  999999  04  1314  152  000  P000003  15905  5  15   11AB01  0000 </t>
  </si>
  <si>
    <t xml:space="preserve">01  999999  04  1314  152  000  P000003  15907  5  15   11AB01  0000 </t>
  </si>
  <si>
    <t xml:space="preserve">01  999999  04  1314  152  000  P000003  21101  1  14   11AA01  0000 </t>
  </si>
  <si>
    <t xml:space="preserve">01  999999  04  1314  152  000  P000003  21101  5  15   12AB01  0000 </t>
  </si>
  <si>
    <t xml:space="preserve">01  999999  04  1314  152  000  P000003  21401  1  14   11AA01  0000 </t>
  </si>
  <si>
    <t xml:space="preserve">01  999999  04  1314  152  000  P000003  21401  5  15   12AB01  0000 </t>
  </si>
  <si>
    <t xml:space="preserve">01  999999  04  1314  152  000  P000003  21601  1  14   11AA01  0000 </t>
  </si>
  <si>
    <t xml:space="preserve">01  999999  04  1314  152  000  P000003  21801  1  14   11AA01  0000 </t>
  </si>
  <si>
    <t xml:space="preserve">01  999999  04  1314  152  000  P000003  22101  1  14   11AA01  0000 </t>
  </si>
  <si>
    <t xml:space="preserve">01  999999  04  1314  152  000  P000003  24201  1  14   11AA01  0000 </t>
  </si>
  <si>
    <t xml:space="preserve">01  999999  04  1314  152  000  P000003  24401  1  14   11AA01  0000 </t>
  </si>
  <si>
    <t xml:space="preserve">01  999999  04  1314  152  000  P000003  24501  1  14   11AA01  0000 </t>
  </si>
  <si>
    <t xml:space="preserve">01  999999  04  1314  152  000  P000003  24601  1  14   11AA01  0000 </t>
  </si>
  <si>
    <t xml:space="preserve">01  999999  04  1314  152  000  P000003  24701  1  14   11AA01  0000 </t>
  </si>
  <si>
    <t xml:space="preserve">01  999999  04  1314  152  000  P000003  24801  1  14   11AA01  0000 </t>
  </si>
  <si>
    <t xml:space="preserve">01  999999  04  1314  152  000  P000003  24901  1  14   11AA01  0000 </t>
  </si>
  <si>
    <t xml:space="preserve">01  999999  04  1314  152  000  P000003  25101  1  14   11AA01  0000 </t>
  </si>
  <si>
    <t xml:space="preserve">01  999999  04  1314  152  000  P000003  25301  1  14   11AA01  0000 </t>
  </si>
  <si>
    <t xml:space="preserve">01  999999  04  1314  152  000  P000003  25401  1  14   11AA01  0000 </t>
  </si>
  <si>
    <t xml:space="preserve">01  999999  04  1314  152  000  P000003  25601  1  14   11AA01  0000 </t>
  </si>
  <si>
    <t xml:space="preserve">01  999999  04  1314  152  000  P000003  26102  1  14   11AA01  0000 </t>
  </si>
  <si>
    <t xml:space="preserve">01  999999  04  1314  152  000  P000003  26102  1  14   12AA01  0000 </t>
  </si>
  <si>
    <t xml:space="preserve">01  999999  04  1314  152  000  P000003  26102  1  16   31DA01  0000 </t>
  </si>
  <si>
    <t xml:space="preserve">01  999999  04  1314  152  000  P000003  26103  1  14   11AA01  0000 </t>
  </si>
  <si>
    <t xml:space="preserve">01  999999  04  1314  152  000  P000003  26103  1  14   12AA01  0000 </t>
  </si>
  <si>
    <t xml:space="preserve">01  999999  04  1314  152  000  P000003  26103  1  16   31DA01  0000 </t>
  </si>
  <si>
    <t xml:space="preserve">01  999999  04  1314  152  000  P000003  27102  1  14   11AA01  0000 </t>
  </si>
  <si>
    <t xml:space="preserve">01  999999  04  1314  152  000  P000003  27102  5  15   12AB01  0000 </t>
  </si>
  <si>
    <t xml:space="preserve">01  999999  04  1314  152  000  P000003  27201  1  14   11AA01  0000 </t>
  </si>
  <si>
    <t xml:space="preserve">01  999999  04  1314  152  000  P000003  29101  1  14   11AA01  0000 </t>
  </si>
  <si>
    <t xml:space="preserve">01  999999  04  1314  152  000  P000003  29201  1  14   11AA01  0000 </t>
  </si>
  <si>
    <t xml:space="preserve">01  999999  04  1314  152  000  P000003  29301  1  14   11AA01  0000 </t>
  </si>
  <si>
    <t xml:space="preserve">01  999999  04  1314  152  000  P000003  29401  1  14   11AA01  0000 </t>
  </si>
  <si>
    <t xml:space="preserve">01  999999  04  1314  152  000  P000003  29601  1  14   11AA01  0000 </t>
  </si>
  <si>
    <t xml:space="preserve">01  999999  04  1314  152  000  P000003  29801  1  14   11AA01  0000 </t>
  </si>
  <si>
    <t xml:space="preserve">01  999999  04  1314  152  000  P000003  31101  1  14   11AA01  0000 </t>
  </si>
  <si>
    <t xml:space="preserve">01  999999  04  1314  152  000  P000003  31101  1  16   31DA01  0000 </t>
  </si>
  <si>
    <t xml:space="preserve">01  999999  04  1314  152  000  P000003  31401  1  14   11AA01  0000 </t>
  </si>
  <si>
    <t xml:space="preserve">01  999999  04  1314  152  000  P000003  31501  1  14   11AA01  0000 </t>
  </si>
  <si>
    <t xml:space="preserve">01  999999  04  1314  152  000  P000003  31701  1  14   11AA01  0000 </t>
  </si>
  <si>
    <t xml:space="preserve">01  999999  04  1314  152  000  P000003  31801  1  14   11AA01  0000 </t>
  </si>
  <si>
    <t xml:space="preserve">01  999999  04  1314  152  000  P000003  31801  1  14   12AA01  0000 </t>
  </si>
  <si>
    <t xml:space="preserve">01  999999  04  1314  152  000  P000003  32201  1  14   11AA01  0000 </t>
  </si>
  <si>
    <t xml:space="preserve">01  999999  04  1314  152  000  P000003  32303  1  14   11AA01  0000 </t>
  </si>
  <si>
    <t xml:space="preserve">01  999999  04  1314  152  000  P000003  33501  1  14   11AA01  0000 </t>
  </si>
  <si>
    <t xml:space="preserve">01  999999  04  1314  152  000  P000003  33601  1  14   11AA01  0000 </t>
  </si>
  <si>
    <t xml:space="preserve">01  999999  04  1314  152  000  P000003  33601  1  14   12AA01  0000 </t>
  </si>
  <si>
    <t xml:space="preserve">01  999999  04  1314  152  000  P000003  33601  5  15   12AB01  0000 </t>
  </si>
  <si>
    <t xml:space="preserve">01  999999  04  1314  152  000  P000003  33602  1  14   11AA01  0000 </t>
  </si>
  <si>
    <t xml:space="preserve">01  999999  04  1314  152  000  P000003  33602  1  14   12AA01  0000 </t>
  </si>
  <si>
    <t xml:space="preserve">01  999999  04  1314  152  000  P000003  33603  1  14   11AA01  0000 </t>
  </si>
  <si>
    <t xml:space="preserve">01  999999  04  1314  152  000  P000003  33801  1  14   11AA01  0000 </t>
  </si>
  <si>
    <t xml:space="preserve">01  999999  04  1314  152  000  P000003  33801  1  14   12AA01  0000 </t>
  </si>
  <si>
    <t xml:space="preserve">01  999999  04  1314  152  000  P000003  34101  1  14   11AA01  0000 </t>
  </si>
  <si>
    <t xml:space="preserve">01  999999  04  1314  152  000  P000003  34301  1  14   11AA01  0000 </t>
  </si>
  <si>
    <t xml:space="preserve">01  999999  04  1314  152  000  P000003  34501  1  14   11AA01  0000 </t>
  </si>
  <si>
    <t xml:space="preserve">01  999999  04  1314  152  000  P000003  34501  1  14   12AA01  0000 </t>
  </si>
  <si>
    <t xml:space="preserve">01  999999  04  1314  152  000  P000003  34701  1  14   11AA01  0000 </t>
  </si>
  <si>
    <t xml:space="preserve">01  999999  04  1314  152  000  P000003  35101  1  14   11AA01  0000 </t>
  </si>
  <si>
    <t xml:space="preserve">01  999999  04  1314  152  000  P000003  35101  1  14   12AA01  0000 </t>
  </si>
  <si>
    <t xml:space="preserve">01  999999  04  1314  152  000  P000003  35102  1  14   11AA01  0000 </t>
  </si>
  <si>
    <t xml:space="preserve">01  999999  04  1314  152  000  P000003  35103  1  14   11AA01  0000 </t>
  </si>
  <si>
    <t xml:space="preserve">01  999999  04  1314  152  000  P000003  35103  1  14   12AA01  0000 </t>
  </si>
  <si>
    <t xml:space="preserve">01  999999  04  1314  152  000  P000003  35201  1  14   11AA01  0000 </t>
  </si>
  <si>
    <t xml:space="preserve">01  999999  04  1314  152  000  P000003  35301  1  14   11AA01  0000 </t>
  </si>
  <si>
    <t xml:space="preserve">01  999999  04  1314  152  000  P000003  35501  1  14   11AA01  0000 </t>
  </si>
  <si>
    <t xml:space="preserve">01  999999  04  1314  152  000  P000003  35701  1  14   11AA01  0000 </t>
  </si>
  <si>
    <t xml:space="preserve">01  999999  04  1314  152  000  P000003  35701  1  14   12AA01  0000 </t>
  </si>
  <si>
    <t xml:space="preserve">01  999999  04  1314  152  000  P000003  35801  1  14   11AA01  0000 </t>
  </si>
  <si>
    <t xml:space="preserve">01  999999  04  1314  152  000  P000003  35801  1  14   12AA01  0000 </t>
  </si>
  <si>
    <t xml:space="preserve">01  999999  04  1314  152  000  P000003  35801  1  14   12AA18  0000 </t>
  </si>
  <si>
    <t xml:space="preserve">01  999999  04  1314  152  000  P000003  35901  1  14   11AA01  0000 </t>
  </si>
  <si>
    <t xml:space="preserve">01  999999  04  1314  152  000  P000003  36101  1  14   11AA01  0000 </t>
  </si>
  <si>
    <t xml:space="preserve">01  999999  04  1314  152  000  P000003  36102  1  14   11AA01  0000 </t>
  </si>
  <si>
    <t xml:space="preserve">01  999999  04  1314  152  000  P000003  37201  1  14   11AA01  0000 </t>
  </si>
  <si>
    <t xml:space="preserve">01  999999  04  1314  152  000  P000003  37202  1  14   11AA01  0000 </t>
  </si>
  <si>
    <t xml:space="preserve">01  999999  04  1314  152  000  P000003  37501  1  14   11AA01  0000 </t>
  </si>
  <si>
    <t xml:space="preserve">01  999999  04  1314  152  000  P000003  37901  1  14   11AA01  0000 </t>
  </si>
  <si>
    <t xml:space="preserve">01  999999  04  1314  152  000  P000003  38501  1  14   11AA01  0000 </t>
  </si>
  <si>
    <t xml:space="preserve">01  999999  04  1314  152  000  P000003  38502  1  14   11AA01  0000 </t>
  </si>
  <si>
    <t xml:space="preserve">01  999999  04  1314  152  000  P000003  39201  1  14   11AA01  0000 </t>
  </si>
  <si>
    <t xml:space="preserve">01  999999  04  1314  152  000  P000003  39401  1  14   11AA01  0000 </t>
  </si>
  <si>
    <t xml:space="preserve">01  999999  04  1314  152  000  P000003  39501  1  14   11AA01  0000 </t>
  </si>
  <si>
    <t xml:space="preserve">01  999999  04  1314  152  000  P000003  39801  1  14   11AA01  0000 </t>
  </si>
  <si>
    <t xml:space="preserve">01  999999  04  1314  152  000  P000003  39901  1  14   11AA01  0000 </t>
  </si>
  <si>
    <t xml:space="preserve">01  999999  04  1314  152  000  P000003  39902  1  14   11AA01  0000 </t>
  </si>
  <si>
    <t xml:space="preserve">01  999999  04  1314  152  000  P000003  39902  1  16   31DA01  0000 </t>
  </si>
  <si>
    <t xml:space="preserve">01  999999  04  1314  152  000  P000003  51501  2  14   11AA01  0000 </t>
  </si>
  <si>
    <t xml:space="preserve">01  999999  04  1314  152  000  P000003  51501  2  14   12AA01  0000 </t>
  </si>
  <si>
    <t xml:space="preserve">01  999999  04  1314  152  000  P000003  51501  5  15   12AB01  0000 </t>
  </si>
  <si>
    <t xml:space="preserve">01  999999  04  1314  152  000  P000003  51901  2  14   11AA01  0000 </t>
  </si>
  <si>
    <t xml:space="preserve">01  999999  04  1314  152  000  P000003  56501  2  14   11AA01  0000 </t>
  </si>
  <si>
    <t xml:space="preserve">01  999999  04  1314  152  000  P000003  56501  2  14   12AA01  0000 </t>
  </si>
  <si>
    <t xml:space="preserve">01  999999  04  1314  152  000  P000003  56901  2  14   12AA01  0000 </t>
  </si>
  <si>
    <t xml:space="preserve">01  999999  04  1314  152  000  P000003  59701  2  14   11AA01  0000 </t>
  </si>
  <si>
    <t xml:space="preserve">01  999999  04  1314  152  000  P000003  59701  5  15   12AB01  0000 </t>
  </si>
  <si>
    <t xml:space="preserve">01  999999  04  1314  152  CP0  P000003  35701  1  14   11AA01  0000 </t>
  </si>
  <si>
    <t xml:space="preserve">01  999999  04  1314  185  B61  K100209  62201  2  14   12AA01  0000 </t>
  </si>
  <si>
    <t xml:space="preserve">01  999999  04  1314  221  B68  K100193  61201  2  14   12AA01  0000 </t>
  </si>
  <si>
    <t xml:space="preserve">01  999999  04  1315  133  B69  K100194  62901  2  14   12AA18  0000 </t>
  </si>
  <si>
    <t xml:space="preserve">01  999999  04  1315  134  B74  M100205  33101  1  14   12AA01  0000 </t>
  </si>
  <si>
    <t xml:space="preserve">01  999999  04  1315  134  B74  M100205  33901  1  14   12AA01  0000 </t>
  </si>
  <si>
    <t xml:space="preserve">01  999999  04  1315  185  000  M000001  11301  5  15   11AB01  0000 </t>
  </si>
  <si>
    <t xml:space="preserve">01  999999  04  1315  185  000  M000001  13201  5  15   11AB01  0000 </t>
  </si>
  <si>
    <t xml:space="preserve">01  999999  04  1315  185  000  M000001  13203  5  15   11AB01  0000 </t>
  </si>
  <si>
    <t xml:space="preserve">01  999999  04  1315  185  000  M000001  14101  5  15   11AB01  0000 </t>
  </si>
  <si>
    <t xml:space="preserve">01  999999  04  1315  185  000  M000001  14201  5  15   11AB01  0000 </t>
  </si>
  <si>
    <t xml:space="preserve">01  999999  04  1315  185  000  M000001  15101  5  15   11AB01  0000 </t>
  </si>
  <si>
    <t xml:space="preserve">01  999999  04  1315  185  000  M000001  15405  5  15   11AB01  0000 </t>
  </si>
  <si>
    <t xml:space="preserve">01  999999  04  1315  185  000  M000001  15407  5  15   11AB01  0000 </t>
  </si>
  <si>
    <t xml:space="preserve">01  999999  04  1315  185  000  M000001  15408  5  15   11AB01  0000 </t>
  </si>
  <si>
    <t xml:space="preserve">01  999999  04  1315  185  000  M000001  15902  5  15   11AB01  0000 </t>
  </si>
  <si>
    <t xml:space="preserve">01  999999  04  1315  185  000  M000001  15903  5  15   11AB01  0000 </t>
  </si>
  <si>
    <t xml:space="preserve">01  999999  04  1315  185  000  M000001  15904  5  15   11AB01  0000 </t>
  </si>
  <si>
    <t xml:space="preserve">01  999999  04  1315  185  000  M000001  15905  5  15   11AB01  0000 </t>
  </si>
  <si>
    <t xml:space="preserve">01  999999  04  1315  185  000  M000001  15907  5  15   11AB01  0000 </t>
  </si>
  <si>
    <t xml:space="preserve">01  999999  04  1315  185  000  M000001  21101  1  14   11AA01  0000 </t>
  </si>
  <si>
    <t xml:space="preserve">01  999999  04  1315  185  000  M000001  21401  1  14   11AA01  0000 </t>
  </si>
  <si>
    <t xml:space="preserve">01  999999  04  1315  185  000  M000001  21501  1  14   11AA01  0000 </t>
  </si>
  <si>
    <t xml:space="preserve">01  999999  04  1315  185  000  M000001  21601  1  14   11AA01  0000 </t>
  </si>
  <si>
    <t xml:space="preserve">01  999999  04  1315  185  000  M000001  22101  1  14   11AA01  0000 </t>
  </si>
  <si>
    <t xml:space="preserve">01  999999  04  1315  185  000  M000001  24101  1  14   11AA01  0000 </t>
  </si>
  <si>
    <t xml:space="preserve">01  999999  04  1315  185  000  M000001  24201  1  14   11AA01  0000 </t>
  </si>
  <si>
    <t xml:space="preserve">01  999999  04  1315  185  000  M000001  24301  1  14   11AA01  0000 </t>
  </si>
  <si>
    <t xml:space="preserve">01  999999  04  1315  185  000  M000001  24401  1  14   11AA01  0000 </t>
  </si>
  <si>
    <t xml:space="preserve">01  999999  04  1315  185  000  M000001  24501  1  14   11AA01  0000 </t>
  </si>
  <si>
    <t xml:space="preserve">01  999999  04  1315  185  000  M000001  24601  1  14   11AA01  0000 </t>
  </si>
  <si>
    <t xml:space="preserve">01  999999  04  1315  185  000  M000001  24701  1  14   11AA01  0000 </t>
  </si>
  <si>
    <t xml:space="preserve">01  999999  04  1315  185  000  M000001  24801  1  14   11AA01  0000 </t>
  </si>
  <si>
    <t xml:space="preserve">01  999999  04  1315  185  000  M000001  24901  1  14   11AA01  0000 </t>
  </si>
  <si>
    <t xml:space="preserve">01  999999  04  1315  185  000  M000001  25101  1  14   11AA01  0000 </t>
  </si>
  <si>
    <t xml:space="preserve">01  999999  04  1315  185  000  M000001  25201  1  14   11AA01  0000 </t>
  </si>
  <si>
    <t xml:space="preserve">01  999999  04  1315  185  000  M000001  25301  1  14   11AA01  0000 </t>
  </si>
  <si>
    <t xml:space="preserve">01  999999  04  1315  185  000  M000001  25401  1  14   11AA01  0000 </t>
  </si>
  <si>
    <t xml:space="preserve">01  999999  04  1315  185  000  M000001  25501  1  14   11AA01  0000 </t>
  </si>
  <si>
    <t xml:space="preserve">01  999999  04  1315  185  000  M000001  25601  1  14   11AA01  0000 </t>
  </si>
  <si>
    <t xml:space="preserve">01  999999  04  1315  185  000  M000001  26102  1  14   11AA01  0000 </t>
  </si>
  <si>
    <t xml:space="preserve">01  999999  04  1315  185  000  M000001  26102  1  14   12AA01  0000 </t>
  </si>
  <si>
    <t xml:space="preserve">01  999999  04  1315  185  000  M000001  26103  1  14   11AA01  0000 </t>
  </si>
  <si>
    <t xml:space="preserve">01  999999  04  1315  185  000  M000001  26103  1  14   12AA01  0000 </t>
  </si>
  <si>
    <t xml:space="preserve">01  999999  04  1315  185  000  M000001  26103  1  16   31DA01  0000 </t>
  </si>
  <si>
    <t xml:space="preserve">01  999999  04  1315  185  000  M000001  27102  1  14   11AA01  0000 </t>
  </si>
  <si>
    <t xml:space="preserve">01  999999  04  1315  185  000  M000001  27102  5  15   12AB01  0000 </t>
  </si>
  <si>
    <t xml:space="preserve">01  999999  04  1315  185  000  M000001  27201  1  14   11AA01  0000 </t>
  </si>
  <si>
    <t xml:space="preserve">01  999999  04  1315  185  000  M000001  29101  1  14   11AA01  0000 </t>
  </si>
  <si>
    <t xml:space="preserve">01  999999  04  1315  185  000  M000001  29201  1  14   11AA01  0000 </t>
  </si>
  <si>
    <t xml:space="preserve">01  999999  04  1315  185  000  M000001  29301  1  14   11AA01  0000 </t>
  </si>
  <si>
    <t xml:space="preserve">01  999999  04  1315  185  000  M000001  29401  1  14   11AA01  0000 </t>
  </si>
  <si>
    <t xml:space="preserve">01  999999  04  1315  185  000  M000001  29401  1  14   12AA01  0000 </t>
  </si>
  <si>
    <t xml:space="preserve">01  999999  04  1315  185  000  M000001  29601  1  14   11AA01  0000 </t>
  </si>
  <si>
    <t xml:space="preserve">01  999999  04  1315  185  000  M000001  29801  1  14   11AA01  0000 </t>
  </si>
  <si>
    <t xml:space="preserve">01  999999  04  1315  185  000  M000001  29901  1  14   11AA01  0000 </t>
  </si>
  <si>
    <t xml:space="preserve">01  999999  04  1315  185  000  M000001  31101  1  14   11AA01  0000 </t>
  </si>
  <si>
    <t xml:space="preserve">01  999999  04  1315  185  000  M000001  31101  1  16   31DA01  0000 </t>
  </si>
  <si>
    <t xml:space="preserve">01  999999  04  1315  185  000  M000001  31401  1  14   11AA01  0000 </t>
  </si>
  <si>
    <t xml:space="preserve">01  999999  04  1315  185  000  M000001  31501  1  14   11AA01  0000 </t>
  </si>
  <si>
    <t xml:space="preserve">01  999999  04  1315  185  000  M000001  31701  1  14   11AA01  0000 </t>
  </si>
  <si>
    <t xml:space="preserve">01  999999  04  1315  185  000  M000001  31801  1  14   11AA01  0000 </t>
  </si>
  <si>
    <t xml:space="preserve">01  999999  04  1315  185  000  M000001  32201  1  14   11AA01  0000 </t>
  </si>
  <si>
    <t xml:space="preserve">01  999999  04  1315  185  000  M000001  32303  1  14   11AA01  0000 </t>
  </si>
  <si>
    <t xml:space="preserve">01  999999  04  1315  185  000  M000001  32601  1  14   11AA01  0000 </t>
  </si>
  <si>
    <t xml:space="preserve">01  999999  04  1315  185  000  M000001  32901  1  14   11AA01  0000 </t>
  </si>
  <si>
    <t xml:space="preserve">01  999999  04  1315  185  000  M000001  33101  1  14   11AA01  0000 </t>
  </si>
  <si>
    <t xml:space="preserve">01  999999  04  1315  185  000  M000001  33103  1  14   11AA01  0000 </t>
  </si>
  <si>
    <t xml:space="preserve">01  999999  04  1315  185  000  M000001  33104  1  14   11AA01  0000 </t>
  </si>
  <si>
    <t xml:space="preserve">01  999999  04  1315  185  000  M000001  33301  1  14   11AA01  0000 </t>
  </si>
  <si>
    <t xml:space="preserve">01  999999  04  1315  185  000  M000001  33601  1  14   11AA01  0000 </t>
  </si>
  <si>
    <t xml:space="preserve">01  999999  04  1315  185  000  M000001  33603  1  14   11AA01  0000 </t>
  </si>
  <si>
    <t xml:space="preserve">01  999999  04  1315  185  000  M000001  33801  1  14   11AA01  0000 </t>
  </si>
  <si>
    <t xml:space="preserve">01  999999  04  1315  185  000  M000001  33801  1  14   12AA01  0000 </t>
  </si>
  <si>
    <t xml:space="preserve">01  999999  04  1315  185  000  M000001  33901  1  14   11AA01  0000 </t>
  </si>
  <si>
    <t xml:space="preserve">01  999999  04  1315  185  000  M000001  34501  1  14   11AA01  0000 </t>
  </si>
  <si>
    <t xml:space="preserve">01  999999  04  1315  185  000  M000001  34501  1  14   12AA01  0000 </t>
  </si>
  <si>
    <t xml:space="preserve">01  999999  04  1315  185  000  M000001  34701  1  14   11AA01  0000 </t>
  </si>
  <si>
    <t xml:space="preserve">01  999999  04  1315  185  000  M000001  34801  1  14   11AA01  0000 </t>
  </si>
  <si>
    <t xml:space="preserve">01  999999  04  1315  185  000  M000001  35101  1  14   11AA01  0000 </t>
  </si>
  <si>
    <t xml:space="preserve">01  999999  04  1315  185  000  M000001  35101  1  14   12AA01  0000 </t>
  </si>
  <si>
    <t xml:space="preserve">01  999999  04  1315  185  000  M000001  35102  1  14   11AA01  0000 </t>
  </si>
  <si>
    <t xml:space="preserve">01  999999  04  1315  185  000  M000001  35103  1  14   11AA01  0000 </t>
  </si>
  <si>
    <t xml:space="preserve">01  999999  04  1315  185  000  M000001  35201  1  14   11AA01  0000 </t>
  </si>
  <si>
    <t xml:space="preserve">01  999999  04  1315  185  000  M000001  35301  1  14   11AA01  0000 </t>
  </si>
  <si>
    <t xml:space="preserve">01  999999  04  1315  185  000  M000001  35501  1  14   11AA01  0000 </t>
  </si>
  <si>
    <t xml:space="preserve">01  999999  04  1315  185  000  M000001  35701  1  14   11AA01  0000 </t>
  </si>
  <si>
    <t xml:space="preserve">01  999999  04  1315  185  000  M000001  35701  1  14   12AA01  0000 </t>
  </si>
  <si>
    <t xml:space="preserve">01  999999  04  1315  185  000  M000001  35801  1  14   11AA01  0000 </t>
  </si>
  <si>
    <t xml:space="preserve">01  999999  04  1315  185  000  M000001  35801  1  14   12AA01  0000 </t>
  </si>
  <si>
    <t xml:space="preserve">01  999999  04  1315  185  000  M000001  35801  1  14   12AA18  0000 </t>
  </si>
  <si>
    <t xml:space="preserve">01  999999  04  1315  185  000  M000001  35901  1  14   11AA01  0000 </t>
  </si>
  <si>
    <t xml:space="preserve">01  999999  04  1315  185  000  M000001  36102  1  14   11AA01  0000 </t>
  </si>
  <si>
    <t xml:space="preserve">01  999999  04  1315  185  000  M000001  37101  1  14   11AA01  0000 </t>
  </si>
  <si>
    <t xml:space="preserve">01  999999  04  1315  185  000  M000001  37201  1  14   11AA01  0000 </t>
  </si>
  <si>
    <t xml:space="preserve">01  999999  04  1315  185  000  M000001  37202  1  14   11AA01  0000 </t>
  </si>
  <si>
    <t xml:space="preserve">01  999999  04  1315  185  000  M000001  37501  1  14   11AA01  0000 </t>
  </si>
  <si>
    <t xml:space="preserve">01  999999  04  1315  185  000  M000001  38501  1  14   11AA01  0000 </t>
  </si>
  <si>
    <t xml:space="preserve">01  999999  04  1315  185  000  M000001  38502  1  14   11AA01  0000 </t>
  </si>
  <si>
    <t xml:space="preserve">01  999999  04  1315  185  000  M000001  39201  1  14   11AA01  0000 </t>
  </si>
  <si>
    <t xml:space="preserve">01  999999  04  1315  185  000  M000001  39801  1  14   11AA01  0000 </t>
  </si>
  <si>
    <t xml:space="preserve">01  999999  04  1315  185  000  M000001  39901  1  14   11AA01  0000 </t>
  </si>
  <si>
    <t xml:space="preserve">01  999999  04  1315  185  000  M000001  39902  1  14   11AA01  0000 </t>
  </si>
  <si>
    <t xml:space="preserve">01  999999  04  1315  185  000  M000001  39902  1  16   31DA01  0000 </t>
  </si>
  <si>
    <t xml:space="preserve">01  999999  04  1315  185  000  M000001  51101  2  14   11AA01  0000 </t>
  </si>
  <si>
    <t xml:space="preserve">01  999999  04  1315  185  000  M000001  51501  2  14   11AA01  0000 </t>
  </si>
  <si>
    <t xml:space="preserve">01  999999  04  1315  185  000  M000001  51501  2  14   12AA01  0000 </t>
  </si>
  <si>
    <t xml:space="preserve">01  999999  04  1315  185  000  M000001  51901  2  14   11AA01  0000 </t>
  </si>
  <si>
    <t xml:space="preserve">01  999999  04  1315  185  000  M000001  51901  2  14   12AA01  0000 </t>
  </si>
  <si>
    <t xml:space="preserve">01  999999  04  1315  185  000  M000001  56401  2  14   11AA01  0000 </t>
  </si>
  <si>
    <t xml:space="preserve">01  999999  04  1315  185  000  M000001  56501  2  14   11AA01  0000 </t>
  </si>
  <si>
    <t xml:space="preserve">01  999999  04  1315  185  000  M000001  56501  2  14   12AA01  0000 </t>
  </si>
  <si>
    <t xml:space="preserve">01  999999  04  1315  185  000  M000001  56601  2  14   11AA01  0000 </t>
  </si>
  <si>
    <t xml:space="preserve">01  999999  04  1315  185  000  M000001  56701  2  14   11AA01  0000 </t>
  </si>
  <si>
    <t xml:space="preserve">01  999999  04  1315  185  000  M000001  56701  2  14   12AA01  0000 </t>
  </si>
  <si>
    <t xml:space="preserve">01  999999  04  1315  185  000  M000001  58101  2  14   12AA01  0000 </t>
  </si>
  <si>
    <t xml:space="preserve">01  999999  04  1315  185  000  M000001  59701  2  14   11AA01  0000 </t>
  </si>
  <si>
    <t xml:space="preserve">01  999999  04  1315  185  CP0  M000001  35701  1  14   11AA01  0000 </t>
  </si>
  <si>
    <t xml:space="preserve">01  999999  04  1316  152  000  P000002  11301  5  15   11AB01  0000 </t>
  </si>
  <si>
    <t xml:space="preserve">01  999999  04  1316  152  000  P000002  13201  5  15   11AB01  0000 </t>
  </si>
  <si>
    <t xml:space="preserve">01  999999  04  1316  152  000  P000002  13203  5  15   11AB01  0000 </t>
  </si>
  <si>
    <t xml:space="preserve">01  999999  04  1316  152  000  P000002  14101  5  15   11AB01  0000 </t>
  </si>
  <si>
    <t xml:space="preserve">01  999999  04  1316  152  000  P000002  14201  5  15   11AB01  0000 </t>
  </si>
  <si>
    <t xml:space="preserve">01  999999  04  1316  152  000  P000002  15101  5  15   11AB01  0000 </t>
  </si>
  <si>
    <t xml:space="preserve">01  999999  04  1316  152  000  P000002  15405  5  15   11AB01  0000 </t>
  </si>
  <si>
    <t xml:space="preserve">01  999999  04  1316  152  000  P000002  15407  5  15   11AB01  0000 </t>
  </si>
  <si>
    <t xml:space="preserve">01  999999  04  1316  152  000  P000002  15408  5  15   11AB01  0000 </t>
  </si>
  <si>
    <t xml:space="preserve">01  999999  04  1316  152  000  P000002  15902  5  15   11AB01  0000 </t>
  </si>
  <si>
    <t xml:space="preserve">01  999999  04  1316  152  000  P000002  15903  5  15   11AB01  0000 </t>
  </si>
  <si>
    <t xml:space="preserve">01  999999  04  1316  152  000  P000002  15904  5  15   11AB01  0000 </t>
  </si>
  <si>
    <t xml:space="preserve">01  999999  04  1316  152  000  P000002  15905  5  15   11AB01  0000 </t>
  </si>
  <si>
    <t xml:space="preserve">01  999999  04  1316  152  000  P000002  15907  5  15   11AB01  0000 </t>
  </si>
  <si>
    <t xml:space="preserve">01  999999  04  1316  152  000  P000002  21101  1  14   11AA01  0000 </t>
  </si>
  <si>
    <t xml:space="preserve">01  999999  04  1316  152  000  P000002  21401  1  14   11AA01  0000 </t>
  </si>
  <si>
    <t xml:space="preserve">01  999999  04  1316  152  000  P000002  21601  1  14   11AA01  0000 </t>
  </si>
  <si>
    <t xml:space="preserve">01  999999  04  1316  152  000  P000002  22101  1  14   11AA01  0000 </t>
  </si>
  <si>
    <t xml:space="preserve">01  999999  04  1316  152  000  P000002  24601  1  14   11AA01  0000 </t>
  </si>
  <si>
    <t xml:space="preserve">01  999999  04  1316  152  000  P000002  24801  1  14   11AA01  0000 </t>
  </si>
  <si>
    <t xml:space="preserve">01  999999  04  1316  152  000  P000002  25101  1  14   11AA01  0000 </t>
  </si>
  <si>
    <t xml:space="preserve">01  999999  04  1316  152  000  P000002  25301  1  14   11AA01  0000 </t>
  </si>
  <si>
    <t xml:space="preserve">01  999999  04  1316  152  000  P000002  26103  1  14   11AA01  0000 </t>
  </si>
  <si>
    <t xml:space="preserve">01  999999  04  1316  152  000  P000002  26103  1  14   12AA01  0000 </t>
  </si>
  <si>
    <t xml:space="preserve">01  999999  04  1316  152  000  P000002  26103  1  16   31DA01  0000 </t>
  </si>
  <si>
    <t xml:space="preserve">01  999999  04  1316  152  000  P000002  29101  1  14   11AA01  0000 </t>
  </si>
  <si>
    <t xml:space="preserve">01  999999  04  1316  152  000  P000002  29201  1  14   11AA01  0000 </t>
  </si>
  <si>
    <t xml:space="preserve">01  999999  04  1316  152  000  P000002  29401  1  14   11AA01  0000 </t>
  </si>
  <si>
    <t xml:space="preserve">01  999999  04  1316  152  000  P000002  29601  1  14   11AA01  0000 </t>
  </si>
  <si>
    <t xml:space="preserve">01  999999  04  1316  152  000  P000002  31401  1  14   11AA01  0000 </t>
  </si>
  <si>
    <t xml:space="preserve">01  999999  04  1316  152  000  P000002  31501  1  14   11AA01  0000 </t>
  </si>
  <si>
    <t xml:space="preserve">01  999999  04  1316  152  000  P000002  31801  1  14   11AA01  0000 </t>
  </si>
  <si>
    <t xml:space="preserve">01  999999  04  1316  152  000  P000002  32201  1  14   11AA01  0000 </t>
  </si>
  <si>
    <t xml:space="preserve">01  999999  04  1316  152  000  P000002  32303  1  14   11AA01  0000 </t>
  </si>
  <si>
    <t xml:space="preserve">01  999999  04  1316  152  000  P000002  33601  1  14   11AA01  0000 </t>
  </si>
  <si>
    <t xml:space="preserve">01  999999  04  1316  152  000  P000002  33603  1  14   11AA01  0000 </t>
  </si>
  <si>
    <t xml:space="preserve">01  999999  04  1316  152  000  P000002  33801  1  14   12AA01  0000 </t>
  </si>
  <si>
    <t xml:space="preserve">01  999999  04  1316  152  000  P000002  34501  1  14   11AA01  0000 </t>
  </si>
  <si>
    <t xml:space="preserve">01  999999  04  1316  152  000  P000002  34501  1  14   12AA01  0000 </t>
  </si>
  <si>
    <t xml:space="preserve">01  999999  04  1316  152  000  P000002  35101  1  14   11AA01  0000 </t>
  </si>
  <si>
    <t xml:space="preserve">01  999999  04  1316  152  000  P000002  35102  1  14   11AA01  0000 </t>
  </si>
  <si>
    <t xml:space="preserve">01  999999  04  1316  152  000  P000002  35103  1  14   11AA01  0000 </t>
  </si>
  <si>
    <t xml:space="preserve">01  999999  04  1316  152  000  P000002  35301  1  14   11AA01  0000 </t>
  </si>
  <si>
    <t xml:space="preserve">01  999999  04  1316  152  000  P000002  35501  1  14   11AA01  0000 </t>
  </si>
  <si>
    <t xml:space="preserve">01  999999  04  1316  152  000  P000002  35701  1  14   11AA01  0000 </t>
  </si>
  <si>
    <t xml:space="preserve">01  999999  04  1316  152  000  P000002  35701  1  14   12AA01  0000 </t>
  </si>
  <si>
    <t xml:space="preserve">01  999999  04  1316  152  000  P000002  35801  1  14   11AA01  0000 </t>
  </si>
  <si>
    <t xml:space="preserve">01  999999  04  1316  152  000  P000002  35801  1  14   12AA01  0000 </t>
  </si>
  <si>
    <t xml:space="preserve">01  999999  04  1316  152  000  P000002  35801  1  14   12AA18  0000 </t>
  </si>
  <si>
    <t xml:space="preserve">01  999999  04  1316  152  000  P000002  35901  1  14   11AA01  0000 </t>
  </si>
  <si>
    <t xml:space="preserve">01  999999  04  1316  152  000  P000002  37101  1  14   11AA01  0000 </t>
  </si>
  <si>
    <t xml:space="preserve">01  999999  04  1316  152  000  P000002  37201  1  14   11AA01  0000 </t>
  </si>
  <si>
    <t xml:space="preserve">01  999999  04  1316  152  000  P000002  37202  1  14   11AA01  0000 </t>
  </si>
  <si>
    <t xml:space="preserve">01  999999  04  1316  152  000  P000002  37501  1  14   11AA01  0000 </t>
  </si>
  <si>
    <t xml:space="preserve">01  999999  04  1316  152  000  P000002  37901  1  14   11AA01  0000 </t>
  </si>
  <si>
    <t xml:space="preserve">01  999999  04  1316  152  000  P000002  38301  1  14   11AA01  0000 </t>
  </si>
  <si>
    <t xml:space="preserve">01  999999  04  1316  152  000  P000002  38501  1  14   11AA01  0000 </t>
  </si>
  <si>
    <t xml:space="preserve">01  999999  04  1316  152  000  P000002  38502  1  14   11AA01  0000 </t>
  </si>
  <si>
    <t xml:space="preserve">01  999999  04  1316  152  000  P000002  39201  1  14   11AA01  0000 </t>
  </si>
  <si>
    <t xml:space="preserve">01  999999  04  1316  152  000  P000002  39801  1  14   11AA01  0000 </t>
  </si>
  <si>
    <t xml:space="preserve">01  999999  04  1316  152  000  P000002  39901  1  14   11AA01  0000 </t>
  </si>
  <si>
    <t xml:space="preserve">01  999999  04  1316  152  000  P000002  39902  1  14   11AA01  0000 </t>
  </si>
  <si>
    <t xml:space="preserve">01  999999  04  1316  152  000  P000002  39902  1  16   31DA01  0000 </t>
  </si>
  <si>
    <t xml:space="preserve">01  999999  04  1316  152  000  P000002  51101  2  14   11AA01  0000 </t>
  </si>
  <si>
    <t xml:space="preserve">01  999999  04  1316  152  000  P000002  51501  2  14   11AA01  0000 </t>
  </si>
  <si>
    <t xml:space="preserve">01  999999  04  1316  152  000  P000002  51501  5  15   12AB01  0000 </t>
  </si>
  <si>
    <t xml:space="preserve">01  999999  04  1316  152  000  P000002  51901  2  14   12AA01  0000 </t>
  </si>
  <si>
    <t xml:space="preserve">01  999999  04  1316  152  000  P000002  56501  2  14   11AA01  0000 </t>
  </si>
  <si>
    <t xml:space="preserve">01  999999  04  1316  152  CP0  P000002  35701  1  14   11AA01  0000 </t>
  </si>
  <si>
    <t xml:space="preserve">01  999999  04  1410  134  000  O000001  11301  5  15   11AB01  0000 </t>
  </si>
  <si>
    <t xml:space="preserve">01  999999  04  1410  134  000  O000001  13201  5  15   11AB01  0000 </t>
  </si>
  <si>
    <t xml:space="preserve">01  999999  04  1410  134  000  O000001  13203  5  15   11AB01  0000 </t>
  </si>
  <si>
    <t xml:space="preserve">01  999999  04  1410  134  000  O000001  14101  5  15   11AB01  0000 </t>
  </si>
  <si>
    <t xml:space="preserve">01  999999  04  1410  134  000  O000001  14201  5  15   11AB01  0000 </t>
  </si>
  <si>
    <t xml:space="preserve">01  999999  04  1410  134  000  O000001  15101  5  15   11AB01  0000 </t>
  </si>
  <si>
    <t xml:space="preserve">01  999999  04  1410  134  000  O000001  15405  5  15   11AB01  0000 </t>
  </si>
  <si>
    <t xml:space="preserve">01  999999  04  1410  134  000  O000001  15407  5  15   11AB01  0000 </t>
  </si>
  <si>
    <t xml:space="preserve">01  999999  04  1410  134  000  O000001  15408  5  15   11AB01  0000 </t>
  </si>
  <si>
    <t xml:space="preserve">01  999999  04  1410  134  000  O000001  15902  5  15   11AB01  0000 </t>
  </si>
  <si>
    <t xml:space="preserve">01  999999  04  1410  134  000  O000001  15903  5  15   11AB01  0000 </t>
  </si>
  <si>
    <t xml:space="preserve">01  999999  04  1410  134  000  O000001  15904  5  15   11AB01  0000 </t>
  </si>
  <si>
    <t xml:space="preserve">01  999999  04  1410  134  000  O000001  15905  5  15   11AB01  0000 </t>
  </si>
  <si>
    <t xml:space="preserve">01  999999  04  1410  134  000  O000001  15907  5  15   11AB01  0000 </t>
  </si>
  <si>
    <t xml:space="preserve">01  999999  04  1410  134  000  O000001  21101  1  14   11AA01  0000 </t>
  </si>
  <si>
    <t xml:space="preserve">01  999999  04  1410  134  000  O000001  21101  5  15   12AB01  0000 </t>
  </si>
  <si>
    <t xml:space="preserve">01  999999  04  1410  134  000  O000001  21401  1  14   11AA01  0000 </t>
  </si>
  <si>
    <t xml:space="preserve">01  999999  04  1410  134  000  O000001  21401  5  15   12AB01  0000 </t>
  </si>
  <si>
    <t xml:space="preserve">01  999999  04  1410  134  000  O000001  21501  1  14   11AA01  0000 </t>
  </si>
  <si>
    <t xml:space="preserve">01  999999  04  1410  134  000  O000001  21601  1  14   11AA01  0000 </t>
  </si>
  <si>
    <t xml:space="preserve">01  999999  04  1410  134  000  O000001  22101  1  14   11AA01  0000 </t>
  </si>
  <si>
    <t xml:space="preserve">01  999999  04  1410  134  000  O000001  24501  1  14   11AA01  0000 </t>
  </si>
  <si>
    <t xml:space="preserve">01  999999  04  1410  134  000  O000001  24601  1  14   11AA01  0000 </t>
  </si>
  <si>
    <t xml:space="preserve">01  999999  04  1410  134  000  O000001  24701  1  14   11AA01  0000 </t>
  </si>
  <si>
    <t xml:space="preserve">01  999999  04  1410  134  000  O000001  24801  1  14   11AA01  0000 </t>
  </si>
  <si>
    <t xml:space="preserve">01  999999  04  1410  134  000  O000001  24901  1  14   11AA01  0000 </t>
  </si>
  <si>
    <t xml:space="preserve">01  999999  04  1410  134  000  O000001  25101  1  14   11AA01  0000 </t>
  </si>
  <si>
    <t xml:space="preserve">01  999999  04  1410  134  000  O000001  25301  1  14   11AA01  0000 </t>
  </si>
  <si>
    <t xml:space="preserve">01  999999  04  1410  134  000  O000001  25601  1  14   11AA01  0000 </t>
  </si>
  <si>
    <t xml:space="preserve">01  999999  04  1410  134  000  O000001  26103  1  14   11AA01  0000 </t>
  </si>
  <si>
    <t xml:space="preserve">01  999999  04  1410  134  000  O000001  26103  1  14   12AA01  0000 </t>
  </si>
  <si>
    <t xml:space="preserve">01  999999  04  1410  134  000  O000001  26103  1  16   31DA01  0000 </t>
  </si>
  <si>
    <t xml:space="preserve">01  999999  04  1410  134  000  O000001  27101  1  14   11AA01  0000 </t>
  </si>
  <si>
    <t xml:space="preserve">01  999999  04  1410  134  000  O000001  27102  1  14   11AA01  0000 </t>
  </si>
  <si>
    <t xml:space="preserve">01  999999  04  1410  134  000  O000001  27102  5  15   12AB01  0000 </t>
  </si>
  <si>
    <t xml:space="preserve">01  999999  04  1410  134  000  O000001  27201  1  14   11AA01  0000 </t>
  </si>
  <si>
    <t xml:space="preserve">01  999999  04  1410  134  000  O000001  29101  1  14   11AA01  0000 </t>
  </si>
  <si>
    <t xml:space="preserve">01  999999  04  1410  134  000  O000001  29201  1  14   11AA01  0000 </t>
  </si>
  <si>
    <t xml:space="preserve">01  999999  04  1410  134  000  O000001  29301  1  14   11AA01  0000 </t>
  </si>
  <si>
    <t xml:space="preserve">01  999999  04  1410  134  000  O000001  29401  1  14   11AA01  0000 </t>
  </si>
  <si>
    <t xml:space="preserve">01  999999  04  1410  134  000  O000001  29601  1  14   11AA01  0000 </t>
  </si>
  <si>
    <t xml:space="preserve">01  999999  04  1410  134  000  O000001  29801  1  14   11AA01  0000 </t>
  </si>
  <si>
    <t xml:space="preserve">01  999999  04  1410  134  000  O000001  31401  1  14   11AA01  0000 </t>
  </si>
  <si>
    <t xml:space="preserve">01  999999  04  1410  134  000  O000001  31501  1  14   11AA01  0000 </t>
  </si>
  <si>
    <t xml:space="preserve">01  999999  04  1410  134  000  O000001  31701  1  14   11AA01  0000 </t>
  </si>
  <si>
    <t xml:space="preserve">01  999999  04  1410  134  000  O000001  31801  1  14   11AA01  0000 </t>
  </si>
  <si>
    <t xml:space="preserve">01  999999  04  1410  134  000  O000001  32201  1  14   11AA01  0000 </t>
  </si>
  <si>
    <t xml:space="preserve">01  999999  04  1410  134  000  O000001  32303  1  14   11AA01  0000 </t>
  </si>
  <si>
    <t xml:space="preserve">01  999999  04  1410  134  000  O000001  33601  1  14   11AA01  0000 </t>
  </si>
  <si>
    <t xml:space="preserve">01  999999  04  1410  134  000  O000001  33603  1  14   11AA01  0000 </t>
  </si>
  <si>
    <t xml:space="preserve">01  999999  04  1410  134  000  O000001  34501  1  14   11AA01  0000 </t>
  </si>
  <si>
    <t xml:space="preserve">01  999999  04  1410  134  000  O000001  34501  1  14   12AA01  0000 </t>
  </si>
  <si>
    <t xml:space="preserve">01  999999  04  1410  134  000  O000001  35101  1  14   11AA01  0000 </t>
  </si>
  <si>
    <t xml:space="preserve">01  999999  04  1410  134  000  O000001  35102  1  14   11AA01  0000 </t>
  </si>
  <si>
    <t xml:space="preserve">01  999999  04  1410  134  000  O000001  35103  1  14   11AA01  0000 </t>
  </si>
  <si>
    <t xml:space="preserve">01  999999  04  1410  134  000  O000001  35201  1  14   11AA01  0000 </t>
  </si>
  <si>
    <t xml:space="preserve">01  999999  04  1410  134  000  O000001  35301  1  14   11AA01  0000 </t>
  </si>
  <si>
    <t xml:space="preserve">01  999999  04  1410  134  000  O000001  35501  1  14   11AA01  0000 </t>
  </si>
  <si>
    <t xml:space="preserve">01  999999  04  1410  134  000  O000001  35701  1  14   11AA01  0000 </t>
  </si>
  <si>
    <t xml:space="preserve">01  999999  04  1410  134  000  O000001  35801  1  14   11AA01  0000 </t>
  </si>
  <si>
    <t xml:space="preserve">01  999999  04  1410  134  000  O000001  35801  1  14   12AA01  0000 </t>
  </si>
  <si>
    <t xml:space="preserve">01  999999  04  1410  134  000  O000001  35901  1  14   11AA01  0000 </t>
  </si>
  <si>
    <t xml:space="preserve">01  999999  04  1410  134  000  O000001  36601  1  14   11AA01  0000 </t>
  </si>
  <si>
    <t xml:space="preserve">01  999999  04  1410  134  000  O000001  37101  1  14   11AA01  0000 </t>
  </si>
  <si>
    <t xml:space="preserve">01  999999  04  1410  134  000  O000001  37201  1  14   11AA01  0000 </t>
  </si>
  <si>
    <t xml:space="preserve">01  999999  04  1410  134  000  O000001  37202  1  14   11AA01  0000 </t>
  </si>
  <si>
    <t xml:space="preserve">01  999999  04  1410  134  000  O000001  37501  1  14   11AA01  0000 </t>
  </si>
  <si>
    <t xml:space="preserve">01  999999  04  1410  134  000  O000001  38301  1  14   11AA01  0000 </t>
  </si>
  <si>
    <t xml:space="preserve">01  999999  04  1410  134  000  O000001  38501  1  14   11AA01  0000 </t>
  </si>
  <si>
    <t xml:space="preserve">01  999999  04  1410  134  000  O000001  38502  1  14   11AA01  0000 </t>
  </si>
  <si>
    <t xml:space="preserve">01  999999  04  1410  134  000  O000001  39201  1  14   11AA01  0000 </t>
  </si>
  <si>
    <t xml:space="preserve">01  999999  04  1410  134  000  O000001  39801  1  14   11AA01  0000 </t>
  </si>
  <si>
    <t xml:space="preserve">01  999999  04  1410  134  000  O000001  39902  1  14   11AA01  0000 </t>
  </si>
  <si>
    <t xml:space="preserve">01  999999  04  1410  134  000  O000001  51101  2  14   11AA01  0000 </t>
  </si>
  <si>
    <t xml:space="preserve">01  999999  04  1410  134  000  O000001  51101  2  14   12AA01  0000 </t>
  </si>
  <si>
    <t xml:space="preserve">01  999999  04  1410  134  000  O000001  51101  5  15   12AB01  0000 </t>
  </si>
  <si>
    <t xml:space="preserve">01  999999  04  1410  134  000  O000001  51501  2  14   11AA01  0000 </t>
  </si>
  <si>
    <t xml:space="preserve">01  999999  04  1410  134  000  O000001  51501  5  15   12AB01  0000 </t>
  </si>
  <si>
    <t xml:space="preserve">01  999999  04  1410  134  000  O000001  51901  2  14   11AA01  0000 </t>
  </si>
  <si>
    <t xml:space="preserve">01  999999  04  1410  134  000  O000001  51901  2  14   12AA01  0000 </t>
  </si>
  <si>
    <t xml:space="preserve">01  999999  04  1410  134  000  O000001  51901  5  15   12AB01  0000 </t>
  </si>
  <si>
    <t xml:space="preserve">01  999999  04  1410  134  000  O000001  52101  2  14   11AA01  0000 </t>
  </si>
  <si>
    <t xml:space="preserve">01  999999  04  1410  134  000  O000001  56401  2  14   11AA01  0000 </t>
  </si>
  <si>
    <t xml:space="preserve">01  999999  04  1410  134  000  O000001  56401  2  14   12AA01  0000 </t>
  </si>
  <si>
    <t xml:space="preserve">01  999999  04  1410  134  000  O000001  56501  2  14   11AA01  0000 </t>
  </si>
  <si>
    <t xml:space="preserve">01  999999  04  1410  134  000  O000001  56501  2  14   12AA01  0000 </t>
  </si>
  <si>
    <t xml:space="preserve">01  999999  04  1410  134  000  O000001  56901  2  14   11AA01  0000 </t>
  </si>
  <si>
    <t xml:space="preserve">01  999999  04  1410  134  000  O000001  59701  2  14   11AA01  0000 </t>
  </si>
  <si>
    <t xml:space="preserve">01  999999  04  1410  134  B07  O100206  38301  1  14   12AA01  0000 </t>
  </si>
  <si>
    <t xml:space="preserve">01  999999  04  1410  134  B08  O100206  33901  1  14   12AA01  0000 </t>
  </si>
  <si>
    <t xml:space="preserve">01  999999  04  1410  134  B09  O100206  38301  1  14   12AA01  0000 </t>
  </si>
  <si>
    <t xml:space="preserve">01  999999  04  1410  134  CP0  O000001  35701  1  14   11AA01  0000 </t>
  </si>
  <si>
    <t xml:space="preserve">01  999999  04  1510  171  A56  E100197  28201  1  25   22DA03  0000 </t>
  </si>
  <si>
    <t xml:space="preserve">01  999999  04  1510  171  A56  E100197  55101  2  25   22DA03  0000 </t>
  </si>
  <si>
    <t xml:space="preserve">01  999999  04  1510  173  000  E000001  11301  1  14   11AA01  0000 </t>
  </si>
  <si>
    <t xml:space="preserve">01  999999  04  1510  173  000  E000001  11301  5  15   11AB01  0000 </t>
  </si>
  <si>
    <t xml:space="preserve">01  999999  04  1510  173  000  E000001  13201  5  15   11AB01  0000 </t>
  </si>
  <si>
    <t xml:space="preserve">01  999999  04  1510  173  000  E000001  13203  5  15   11AB01  0000 </t>
  </si>
  <si>
    <t xml:space="preserve">01  999999  04  1510  173  000  E000001  14101  1  25   21AA01  0000 </t>
  </si>
  <si>
    <t xml:space="preserve">01  999999  04  1510  173  000  E000001  14201  1  25   21AA01  0000 </t>
  </si>
  <si>
    <t xml:space="preserve">01  999999  04  1510  173  000  E000001  14201  5  15   11AB01  0000 </t>
  </si>
  <si>
    <t xml:space="preserve">01  999999  04  1510  173  000  E000001  15101  5  15   11AB01  0000 </t>
  </si>
  <si>
    <t xml:space="preserve">01  999999  04  1510  173  000  E000001  15405  5  15   11AB01  0000 </t>
  </si>
  <si>
    <t xml:space="preserve">01  999999  04  1510  173  000  E000001  15407  5  15   11AB01  0000 </t>
  </si>
  <si>
    <t xml:space="preserve">01  999999  04  1510  173  000  E000001  15408  5  15   11AB01  0000 </t>
  </si>
  <si>
    <t xml:space="preserve">01  999999  04  1510  173  000  E000001  15902  5  15   11AB01  0000 </t>
  </si>
  <si>
    <t xml:space="preserve">01  999999  04  1510  173  000  E000001  15903  5  15   11AB01  0000 </t>
  </si>
  <si>
    <t xml:space="preserve">01  999999  04  1510  173  000  E000001  15904  5  15   11AB01  0000 </t>
  </si>
  <si>
    <t xml:space="preserve">01  999999  04  1510  173  000  E000001  15905  5  15   11AB01  0000 </t>
  </si>
  <si>
    <t xml:space="preserve">01  999999  04  1510  173  000  E000001  15907  5  15   11AB01  0000 </t>
  </si>
  <si>
    <t xml:space="preserve">01  999999  04  1510  173  000  E000001  21101  1  14   11AA01  0000 </t>
  </si>
  <si>
    <t xml:space="preserve">01  999999  04  1510  173  000  E000001  21401  1  14   11AA01  0000 </t>
  </si>
  <si>
    <t xml:space="preserve">01  999999  04  1510  173  000  E000001  21401  1  14   12AA01  0000 </t>
  </si>
  <si>
    <t xml:space="preserve">01  999999  04  1510  173  000  E000001  21501  1  14   11AA01  0000 </t>
  </si>
  <si>
    <t xml:space="preserve">01  999999  04  1510  173  000  E000001  21501  1  14   12AA01  0000 </t>
  </si>
  <si>
    <t xml:space="preserve">01  999999  04  1510  173  000  E000001  21601  1  14   11AA01  0000 </t>
  </si>
  <si>
    <t xml:space="preserve">01  999999  04  1510  173  000  E000001  21601  1  14   12AA01  0000 </t>
  </si>
  <si>
    <t xml:space="preserve">01  999999  04  1510  173  000  E000001  22101  1  14   11AA01  0000 </t>
  </si>
  <si>
    <t xml:space="preserve">01  999999  04  1510  173  000  E000001  22101  1  14   12AA01  0000 </t>
  </si>
  <si>
    <t xml:space="preserve">01  999999  04  1510  173  000  E000001  22101  1  14   12AA18  0000 </t>
  </si>
  <si>
    <t xml:space="preserve">01  999999  04  1510  173  000  E000001  24101  1  14   11AA01  0000 </t>
  </si>
  <si>
    <t xml:space="preserve">01  999999  04  1510  173  000  E000001  24301  1  14   11AA01  0000 </t>
  </si>
  <si>
    <t xml:space="preserve">01  999999  04  1510  173  000  E000001  24501  1  14   11AA01  0000 </t>
  </si>
  <si>
    <t xml:space="preserve">01  999999  04  1510  173  000  E000001  24601  1  14   11AA01  0000 </t>
  </si>
  <si>
    <t xml:space="preserve">01  999999  04  1510  173  000  E000001  24601  1  14   12AA01  0000 </t>
  </si>
  <si>
    <t xml:space="preserve">01  999999  04  1510  173  000  E000001  24701  1  14   11AA01  0000 </t>
  </si>
  <si>
    <t xml:space="preserve">01  999999  04  1510  173  000  E000001  24701  1  14   12AA01  0000 </t>
  </si>
  <si>
    <t xml:space="preserve">01  999999  04  1510  173  000  E000001  24801  1  14   11AA01  0000 </t>
  </si>
  <si>
    <t xml:space="preserve">01  999999  04  1510  173  000  E000001  24801  1  14   12AA01  0000 </t>
  </si>
  <si>
    <t xml:space="preserve">01  999999  04  1510  173  000  E000001  24901  1  14   11AA01  0000 </t>
  </si>
  <si>
    <t xml:space="preserve">01  999999  04  1510  173  000  E000001  24901  1  14   12AA01  0000 </t>
  </si>
  <si>
    <t xml:space="preserve">01  999999  04  1510  173  000  E000001  25101  1  14   11AA01  0000 </t>
  </si>
  <si>
    <t xml:space="preserve">01  999999  04  1510  173  000  E000001  25101  1  14   12AA01  0000 </t>
  </si>
  <si>
    <t xml:space="preserve">01  999999  04  1510  173  000  E000001  25301  1  14   11AA01  0000 </t>
  </si>
  <si>
    <t xml:space="preserve">01  999999  04  1510  173  000  E000001  25401  1  14   11AA01  0000 </t>
  </si>
  <si>
    <t xml:space="preserve">01  999999  04  1510  173  000  E000001  25601  1  14   11AA01  0000 </t>
  </si>
  <si>
    <t xml:space="preserve">01  999999  04  1510  173  000  E000001  26102  1  14   11AA01  0000 </t>
  </si>
  <si>
    <t xml:space="preserve">01  999999  04  1510  173  000  E000001  26102  1  14   12AA01  0000 </t>
  </si>
  <si>
    <t xml:space="preserve">01  999999  04  1510  173  000  E000001  26103  1  14   11AA01  0000 </t>
  </si>
  <si>
    <t xml:space="preserve">01  999999  04  1510  173  000  E000001  26103  1  14   12AA01  0000 </t>
  </si>
  <si>
    <t xml:space="preserve">01  999999  04  1510  173  000  E000001  26103  1  16   31DA01  0000 </t>
  </si>
  <si>
    <t xml:space="preserve">01  999999  04  1510  173  000  E000001  27102  1  14   12AA01  0000 </t>
  </si>
  <si>
    <t xml:space="preserve">01  999999  04  1510  173  000  E000001  27201  1  14   11AA01  0000 </t>
  </si>
  <si>
    <t xml:space="preserve">01  999999  04  1510  173  000  E000001  27201  1  14   12AA01  0000 </t>
  </si>
  <si>
    <t xml:space="preserve">01  999999  04  1510  173  000  E000001  29101  1  14   11AA01  0000 </t>
  </si>
  <si>
    <t xml:space="preserve">01  999999  04  1510  173  000  E000001  29101  1  14   12AA01  0000 </t>
  </si>
  <si>
    <t xml:space="preserve">01  999999  04  1510  173  000  E000001  29201  1  14   11AA01  0000 </t>
  </si>
  <si>
    <t xml:space="preserve">01  999999  04  1510  173  000  E000001  29301  1  14   11AA01  0000 </t>
  </si>
  <si>
    <t xml:space="preserve">01  999999  04  1510  173  000  E000001  29301  1  14   12AA01  0000 </t>
  </si>
  <si>
    <t xml:space="preserve">01  999999  04  1510  173  000  E000001  29401  1  14   11AA01  0000 </t>
  </si>
  <si>
    <t xml:space="preserve">01  999999  04  1510  173  000  E000001  29401  1  14   12AA01  0000 </t>
  </si>
  <si>
    <t xml:space="preserve">01  999999  04  1510  173  000  E000001  29601  1  14   11AA01  0000 </t>
  </si>
  <si>
    <t xml:space="preserve">01  999999  04  1510  173  000  E000001  29801  1  14   11AA01  0000 </t>
  </si>
  <si>
    <t xml:space="preserve">01  999999  04  1510  173  000  E000001  31101  1  14   11AA01  0000 </t>
  </si>
  <si>
    <t xml:space="preserve">01  999999  04  1510  173  000  E000001  31101  1  16   31DA01  0000 </t>
  </si>
  <si>
    <t xml:space="preserve">01  999999  04  1510  173  000  E000001  31401  1  14   11AA01  0000 </t>
  </si>
  <si>
    <t xml:space="preserve">01  999999  04  1510  173  000  E000001  31501  1  14   11AA01  0000 </t>
  </si>
  <si>
    <t xml:space="preserve">01  999999  04  1510  173  000  E000001  31701  1  14   11AA01  0000 </t>
  </si>
  <si>
    <t xml:space="preserve">01  999999  04  1510  173  000  E000001  31801  1  14   11AA01  0000 </t>
  </si>
  <si>
    <t xml:space="preserve">01  999999  04  1510  173  000  E000001  32201  1  25   21AA01  0000 </t>
  </si>
  <si>
    <t xml:space="preserve">01  999999  04  1510  173  000  E000001  32301  1  14   11AA01  0000 </t>
  </si>
  <si>
    <t xml:space="preserve">01  999999  04  1510  173  000  E000001  32303  1  14   11AA01  0000 </t>
  </si>
  <si>
    <t xml:space="preserve">01  999999  04  1510  173  000  E000001  32901  1  14   11AA01  0000 </t>
  </si>
  <si>
    <t xml:space="preserve">01  999999  04  1510  173  000  E000001  32901  1  14   12AA18  0000 </t>
  </si>
  <si>
    <t xml:space="preserve">01  999999  04  1510  173  000  E000001  33601  1  14   11AA01  0000 </t>
  </si>
  <si>
    <t xml:space="preserve">01  999999  04  1510  173  000  E000001  33603  1  14   11AA01  0000 </t>
  </si>
  <si>
    <t xml:space="preserve">01  999999  04  1510  173  000  E000001  33901  1  14   11AA01  0000 </t>
  </si>
  <si>
    <t xml:space="preserve">01  999999  04  1510  173  000  E000001  34501  1  14   11AA01  0000 </t>
  </si>
  <si>
    <t xml:space="preserve">01  999999  04  1510  173  000  E000001  35101  1  14   11AA01  0000 </t>
  </si>
  <si>
    <t xml:space="preserve">01  999999  04  1510  173  000  E000001  35102  1  14   11AA01  0000 </t>
  </si>
  <si>
    <t xml:space="preserve">01  999999  04  1510  173  000  E000001  35103  1  14   11AA01  0000 </t>
  </si>
  <si>
    <t xml:space="preserve">01  999999  04  1510  173  000  E000001  35201  1  14   11AA01  0000 </t>
  </si>
  <si>
    <t xml:space="preserve">01  999999  04  1510  173  000  E000001  35301  1  14   11AA01  0000 </t>
  </si>
  <si>
    <t xml:space="preserve">01  999999  04  1510  173  000  E000001  35501  1  14   11AA01  0000 </t>
  </si>
  <si>
    <t xml:space="preserve">01  999999  04  1510  173  000  E000001  35701  1  14   11AA01  0000 </t>
  </si>
  <si>
    <t xml:space="preserve">01  999999  04  1510  173  000  E000001  35701  1  14   12AA01  0000 </t>
  </si>
  <si>
    <t xml:space="preserve">01  999999  04  1510  173  000  E000001  35801  1  14   11AA01  0000 </t>
  </si>
  <si>
    <t xml:space="preserve">01  999999  04  1510  173  000  E000001  35801  1  14   12AA01  0000 </t>
  </si>
  <si>
    <t xml:space="preserve">01  999999  04  1510  173  000  E000001  35901  1  14   11AA01  0000 </t>
  </si>
  <si>
    <t xml:space="preserve">01  999999  04  1510  173  000  E000001  36102  1  14   11AA01  0000 </t>
  </si>
  <si>
    <t xml:space="preserve">01  999999  04  1510  173  000  E000001  37101  1  14   11AA01  0000 </t>
  </si>
  <si>
    <t xml:space="preserve">01  999999  04  1510  173  000  E000001  37201  1  14   11AA01  0000 </t>
  </si>
  <si>
    <t xml:space="preserve">01  999999  04  1510  173  000  E000001  37202  1  14   11AA01  0000 </t>
  </si>
  <si>
    <t xml:space="preserve">01  999999  04  1510  173  000  E000001  37501  1  14   11AA01  0000 </t>
  </si>
  <si>
    <t xml:space="preserve">01  999999  04  1510  173  000  E000001  37601  1  14   11AA01  0000 </t>
  </si>
  <si>
    <t xml:space="preserve">01  999999  04  1510  173  000  E000001  38102  1  14   11AA01  0000 </t>
  </si>
  <si>
    <t xml:space="preserve">01  999999  04  1510  173  000  E000001  38201  1  14   11AA01  0000 </t>
  </si>
  <si>
    <t xml:space="preserve">01  999999  04  1510  173  000  E000001  38301  1  14   11AA01  0000 </t>
  </si>
  <si>
    <t xml:space="preserve">01  999999  04  1510  173  000  E000001  38301  5  15   12AB01  0000 </t>
  </si>
  <si>
    <t xml:space="preserve">01  999999  04  1510  173  000  E000001  38501  1  14   11AA01  0000 </t>
  </si>
  <si>
    <t xml:space="preserve">01  999999  04  1510  173  000  E000001  38502  1  14   11AA01  0000 </t>
  </si>
  <si>
    <t xml:space="preserve">01  999999  04  1510  173  000  E000001  38502  1  14   12AA01  0000 </t>
  </si>
  <si>
    <t xml:space="preserve">01  999999  04  1510  173  000  E000001  39201  1  14   11AA01  0000 </t>
  </si>
  <si>
    <t xml:space="preserve">01  999999  04  1510  173  000  E000001  39801  1  14   11AA01  0000 </t>
  </si>
  <si>
    <t xml:space="preserve">01  999999  04  1510  173  000  E000001  39901  1  14   11AA01  0000 </t>
  </si>
  <si>
    <t xml:space="preserve">01  999999  04  1510  173  000  E000001  39902  1  14   11AA01  0000 </t>
  </si>
  <si>
    <t xml:space="preserve">01  999999  04  1510  173  000  E000001  39902  1  16   31DA01  0000 </t>
  </si>
  <si>
    <t xml:space="preserve">01  999999  04  1510  173  000  E000001  51501  2  14   11AA01  0000 </t>
  </si>
  <si>
    <t xml:space="preserve">01  999999  04  1510  173  000  E000001  51901  2  14   11AA01  0000 </t>
  </si>
  <si>
    <t xml:space="preserve">01  999999  04  1510  173  000  E000001  51901  2  14   12AA01  0000 </t>
  </si>
  <si>
    <t xml:space="preserve">01  999999  04  1510  173  000  E000001  53101  2  14   11AA01  0000 </t>
  </si>
  <si>
    <t xml:space="preserve">01  999999  04  1510  173  000  E000001  56401  2  14   11AA01  0000 </t>
  </si>
  <si>
    <t xml:space="preserve">01  999999  04  1510  173  000  E000001  56501  2  14   12AA01  0000 </t>
  </si>
  <si>
    <t xml:space="preserve">01  999999  04  1510  173  000  E000001  56701  2  14   12AA01  0000 </t>
  </si>
  <si>
    <t xml:space="preserve">01  999999  04  1510  173  000  E000001  56901  2  14   11AA01  0000 </t>
  </si>
  <si>
    <t xml:space="preserve">01  999999  04  1510  173  000  E000001  59701  2  14   11AA01  0000 </t>
  </si>
  <si>
    <t xml:space="preserve">01  999999  04  1510  173  000  E000001  59701  5  15   12AB01  0000 </t>
  </si>
  <si>
    <t xml:space="preserve">01  999999  04  1510  173  A01  E100198  51501  2  14   12AA18  0000 </t>
  </si>
  <si>
    <t xml:space="preserve">01  999999  04  1510  173  A10  E100198  59101  2  14   12AA18  0000 </t>
  </si>
  <si>
    <t xml:space="preserve">01  999999  04  1510  173  A56  E100197  21101  1  25   21DA01  0000 </t>
  </si>
  <si>
    <t xml:space="preserve">01  999999  04  1510  173  A56  E100197  27102  1  25   21DA01  0000 </t>
  </si>
  <si>
    <t xml:space="preserve">01  999999  04  1510  173  A56  E100197  28201  1  25   21DA01  0000 </t>
  </si>
  <si>
    <t xml:space="preserve">01  999999  04  1510  173  A56  E100197  33401  1  25   21DA01  0000 </t>
  </si>
  <si>
    <t xml:space="preserve">01  999999  04  1510  173  A56  E100197  33901  1  25   21DA01  0000 </t>
  </si>
  <si>
    <t xml:space="preserve">01  999999  04  1510  173  A56  E100197  54101  2  25   21DA01  0000 </t>
  </si>
  <si>
    <t xml:space="preserve">01  999999  04  1510  173  CP0  E000001  35701  1  14   11AA01  0000 </t>
  </si>
  <si>
    <t xml:space="preserve">01  999999  04  1512  171  000  E000001  11301  1  14   11AA01  0000 </t>
  </si>
  <si>
    <t xml:space="preserve">01  999999  04  1512  171  000  E000001  11301  1  25   21AA01  0000 </t>
  </si>
  <si>
    <t xml:space="preserve">01  999999  04  1512  171  000  E000001  11301  5  15   11AB01  0000 </t>
  </si>
  <si>
    <t xml:space="preserve">01  999999  04  1512  171  000  E000001  13201  1  25   21AA01  0000 </t>
  </si>
  <si>
    <t xml:space="preserve">01  999999  04  1512  171  000  E000001  13201  5  15   11AB01  0000 </t>
  </si>
  <si>
    <t xml:space="preserve">01  999999  04  1512  171  000  E000001  13203  5  15   11AB01  0000 </t>
  </si>
  <si>
    <t xml:space="preserve">01  999999  04  1512  171  000  E000001  13402  1  25   21AA01  0000 </t>
  </si>
  <si>
    <t xml:space="preserve">01  999999  04  1512  171  000  E000001  13402  5  15   11AB01  0000 </t>
  </si>
  <si>
    <t xml:space="preserve">01  999999  04  1512  171  000  E000001  14101  1  25   21AA01  0000 </t>
  </si>
  <si>
    <t xml:space="preserve">01  999999  04  1512  171  000  E000001  14101  5  15   11AB01  0000 </t>
  </si>
  <si>
    <t xml:space="preserve">01  999999  04  1512  171  000  E000001  14201  1  25   21AA01  0000 </t>
  </si>
  <si>
    <t xml:space="preserve">01  999999  04  1512  171  000  E000001  14201  5  15   11AB01  0000 </t>
  </si>
  <si>
    <t xml:space="preserve">01  999999  04  1512  171  000  E000001  15101  5  15   11AB01  0000 </t>
  </si>
  <si>
    <t xml:space="preserve">01  999999  04  1512  171  000  E000001  15201  5  15   11AB01  0000 </t>
  </si>
  <si>
    <t xml:space="preserve">01  999999  04  1512  171  000  E000001  15402  1  25   21AA01  0000 </t>
  </si>
  <si>
    <t xml:space="preserve">01  999999  04  1512  171  000  E000001  15405  1  25   21AA01  0000 </t>
  </si>
  <si>
    <t xml:space="preserve">01  999999  04  1512  171  000  E000001  15405  5  15   11AB01  0000 </t>
  </si>
  <si>
    <t xml:space="preserve">01  999999  04  1512  171  000  E000001  15406  1  25   21AA01  0000 </t>
  </si>
  <si>
    <t xml:space="preserve">01  999999  04  1512  171  000  E000001  15407  1  25   21AA01  0000 </t>
  </si>
  <si>
    <t xml:space="preserve">01  999999  04  1512  171  000  E000001  15407  5  15   11AB01  0000 </t>
  </si>
  <si>
    <t xml:space="preserve">01  999999  04  1512  171  000  E000001  15408  1  25   21AA01  0000 </t>
  </si>
  <si>
    <t xml:space="preserve">01  999999  04  1512  171  000  E000001  15408  5  15   11AB01  0000 </t>
  </si>
  <si>
    <t xml:space="preserve">01  999999  04  1512  171  000  E000001  15501  5  15   11AB01  0000 </t>
  </si>
  <si>
    <t xml:space="preserve">01  999999  04  1512  171  000  E000001  15902  1  25   21AA01  0000 </t>
  </si>
  <si>
    <t xml:space="preserve">01  999999  04  1512  171  000  E000001  15902  5  15   11AB01  0000 </t>
  </si>
  <si>
    <t xml:space="preserve">01  999999  04  1512  171  000  E000001  15903  1  25   21AA01  0000 </t>
  </si>
  <si>
    <t xml:space="preserve">01  999999  04  1512  171  000  E000001  15903  5  15   11AB01  0000 </t>
  </si>
  <si>
    <t xml:space="preserve">01  999999  04  1512  171  000  E000001  15904  1  25   21AA01  0000 </t>
  </si>
  <si>
    <t xml:space="preserve">01  999999  04  1512  171  000  E000001  15904  5  15   11AB01  0000 </t>
  </si>
  <si>
    <t xml:space="preserve">01  999999  04  1512  171  000  E000001  15905  1  25   21AA01  0000 </t>
  </si>
  <si>
    <t xml:space="preserve">01  999999  04  1512  171  000  E000001  15905  5  15   11AB01  0000 </t>
  </si>
  <si>
    <t xml:space="preserve">01  999999  04  1512  171  000  E000001  15907  1  25   21AA01  0000 </t>
  </si>
  <si>
    <t xml:space="preserve">01  999999  04  1512  171  000  E000001  15907  5  15   11AB01  0000 </t>
  </si>
  <si>
    <t xml:space="preserve">01  999999  04  1512  171  000  E000001  21101  1  14   11AA01  0000 </t>
  </si>
  <si>
    <t xml:space="preserve">01  999999  04  1512  171  000  E000001  21101  1  14   12AA01  0000 </t>
  </si>
  <si>
    <t xml:space="preserve">01  999999  04  1512  171  000  E000001  21101  5  15   12AB01  0000 </t>
  </si>
  <si>
    <t xml:space="preserve">01  999999  04  1512  171  000  E000001  21401  1  14   11AA01  0000 </t>
  </si>
  <si>
    <t xml:space="preserve">01  999999  04  1512  171  000  E000001  21401  5  15   12AB01  0000 </t>
  </si>
  <si>
    <t xml:space="preserve">01  999999  04  1512  171  000  E000001  21501  1  14   11AA01  0000 </t>
  </si>
  <si>
    <t xml:space="preserve">01  999999  04  1512  171  000  E000001  21501  1  14   12AA01  0000 </t>
  </si>
  <si>
    <t xml:space="preserve">01  999999  04  1512  171  000  E000001  21601  1  14   11AA01  0000 </t>
  </si>
  <si>
    <t xml:space="preserve">01  999999  04  1512  171  000  E000001  22101  1  14   11AA01  0000 </t>
  </si>
  <si>
    <t xml:space="preserve">01  999999  04  1512  171  000  E000001  22101  1  14   12AA01  0000 </t>
  </si>
  <si>
    <t xml:space="preserve">01  999999  04  1512  171  000  E000001  22101  5  15   12AB01  0000 </t>
  </si>
  <si>
    <t xml:space="preserve">01  999999  04  1512  171  000  E000001  22102  1  14   11AA01  0000 </t>
  </si>
  <si>
    <t xml:space="preserve">01  999999  04  1512  171  000  E000001  22102  1  14   12AA01  0000 </t>
  </si>
  <si>
    <t xml:space="preserve">01  999999  04  1512  171  000  E000001  22201  1  14   11AA01  0000 </t>
  </si>
  <si>
    <t xml:space="preserve">01  999999  04  1512  171  000  E000001  22201  5  15   12AB01  0000 </t>
  </si>
  <si>
    <t xml:space="preserve">01  999999  04  1512  171  000  E000001  22301  1  14   11AA01  0000 </t>
  </si>
  <si>
    <t xml:space="preserve">01  999999  04  1512  171  000  E000001  24101  1  14   11AA01  0000 </t>
  </si>
  <si>
    <t xml:space="preserve">01  999999  04  1512  171  000  E000001  24201  1  14   11AA01  0000 </t>
  </si>
  <si>
    <t xml:space="preserve">01  999999  04  1512  171  000  E000001  24301  1  14   11AA01  0000 </t>
  </si>
  <si>
    <t xml:space="preserve">01  999999  04  1512  171  000  E000001  24401  1  14   11AA01  0000 </t>
  </si>
  <si>
    <t xml:space="preserve">01  999999  04  1512  171  000  E000001  24401  1  14   12AA01  0000 </t>
  </si>
  <si>
    <t xml:space="preserve">01  999999  04  1512  171  000  E000001  24501  1  14   11AA01  0000 </t>
  </si>
  <si>
    <t xml:space="preserve">01  999999  04  1512  171  000  E000001  24601  1  14   11AA01  0000 </t>
  </si>
  <si>
    <t xml:space="preserve">01  999999  04  1512  171  000  E000001  24601  1  14   12AA01  0000 </t>
  </si>
  <si>
    <t xml:space="preserve">01  999999  04  1512  171  000  E000001  24701  1  14   11AA01  0000 </t>
  </si>
  <si>
    <t xml:space="preserve">01  999999  04  1512  171  000  E000001  24801  1  14   11AA01  0000 </t>
  </si>
  <si>
    <t xml:space="preserve">01  999999  04  1512  171  000  E000001  24801  1  14   12AA01  0000 </t>
  </si>
  <si>
    <t xml:space="preserve">01  999999  04  1512  171  000  E000001  24801  5  15   12AB01  0000 </t>
  </si>
  <si>
    <t xml:space="preserve">01  999999  04  1512  171  000  E000001  24901  1  14   11AA01  0000 </t>
  </si>
  <si>
    <t xml:space="preserve">01  999999  04  1512  171  000  E000001  24901  1  14   12AA01  0000 </t>
  </si>
  <si>
    <t xml:space="preserve">01  999999  04  1512  171  000  E000001  25101  1  14   11AA01  0000 </t>
  </si>
  <si>
    <t xml:space="preserve">01  999999  04  1512  171  000  E000001  25201  1  14   11AA01  0000 </t>
  </si>
  <si>
    <t xml:space="preserve">01  999999  04  1512  171  000  E000001  25301  1  14   11AA01  0000 </t>
  </si>
  <si>
    <t xml:space="preserve">01  999999  04  1512  171  000  E000001  25301  5  15   12AB01  0000 </t>
  </si>
  <si>
    <t xml:space="preserve">01  999999  04  1512  171  000  E000001  25401  1  14   11AA01  0000 </t>
  </si>
  <si>
    <t xml:space="preserve">01  999999  04  1512  171  000  E000001  25401  1  14   12AA01  0000 </t>
  </si>
  <si>
    <t xml:space="preserve">01  999999  04  1512  171  000  E000001  25501  1  14   11AA01  0000 </t>
  </si>
  <si>
    <t xml:space="preserve">01  999999  04  1512  171  000  E000001  25601  1  14   11AA01  0000 </t>
  </si>
  <si>
    <t xml:space="preserve">01  999999  04  1512  171  000  E000001  26101  1  14   11AA01  0000 </t>
  </si>
  <si>
    <t xml:space="preserve">01  999999  04  1512  171  000  E000001  26101  1  14   12AA01  0000 </t>
  </si>
  <si>
    <t xml:space="preserve">01  999999  04  1512  171  000  E000001  26101  1  16   31DA01  0000 </t>
  </si>
  <si>
    <t xml:space="preserve">01  999999  04  1512  171  000  E000001  26101  1  25   21AA01  0000 </t>
  </si>
  <si>
    <t xml:space="preserve">01  999999  04  1512  171  000  E000001  26102  1  14   12AA01  0000 </t>
  </si>
  <si>
    <t xml:space="preserve">01  999999  04  1512  171  000  E000001  26103  1  14   12AA01  0000 </t>
  </si>
  <si>
    <t xml:space="preserve">01  999999  04  1512  171  000  E000001  27102  1  14   11AA01  0000 </t>
  </si>
  <si>
    <t xml:space="preserve">01  999999  04  1512  171  000  E000001  27102  1  14   12AA01  0000 </t>
  </si>
  <si>
    <t xml:space="preserve">01  999999  04  1512  171  000  E000001  27102  1  25   21AA01  0000 </t>
  </si>
  <si>
    <t xml:space="preserve">01  999999  04  1512  171  000  E000001  27102  5  15   12AB01  0000 </t>
  </si>
  <si>
    <t xml:space="preserve">01  999999  04  1512  171  000  E000001  27201  1  14   11AA01  0000 </t>
  </si>
  <si>
    <t xml:space="preserve">01  999999  04  1512  171  000  E000001  27201  1  25   21AA01  0000 </t>
  </si>
  <si>
    <t xml:space="preserve">01  999999  04  1512  171  000  E000001  27501  1  14   11AA01  0000 </t>
  </si>
  <si>
    <t xml:space="preserve">01  999999  04  1512  171  000  E000001  28201  1  14   11AA01  0000 </t>
  </si>
  <si>
    <t xml:space="preserve">01  999999  04  1512  171  000  E000001  28301  1  14   11AA01  0000 </t>
  </si>
  <si>
    <t xml:space="preserve">01  999999  04  1512  171  000  E000001  28301  1  25   21AA01  0000 </t>
  </si>
  <si>
    <t xml:space="preserve">01  999999  04  1512  171  000  E000001  29101  1  14   11AA01  0000 </t>
  </si>
  <si>
    <t xml:space="preserve">01  999999  04  1512  171  000  E000001  29101  1  14   12AA01  0000 </t>
  </si>
  <si>
    <t xml:space="preserve">01  999999  04  1512  171  000  E000001  29101  5  15   12AB01  0000 </t>
  </si>
  <si>
    <t xml:space="preserve">01  999999  04  1512  171  000  E000001  29201  1  14   11AA01  0000 </t>
  </si>
  <si>
    <t xml:space="preserve">01  999999  04  1512  171  000  E000001  29301  1  14   11AA01  0000 </t>
  </si>
  <si>
    <t xml:space="preserve">01  999999  04  1512  171  000  E000001  29401  1  14   11AA01  0000 </t>
  </si>
  <si>
    <t xml:space="preserve">01  999999  04  1512  171  000  E000001  29601  1  14   11AA01  0000 </t>
  </si>
  <si>
    <t xml:space="preserve">01  999999  04  1512  171  000  E000001  29801  1  14   11AA01  0000 </t>
  </si>
  <si>
    <t xml:space="preserve">01  999999  04  1512  171  000  E000001  31101  1  14   11AA01  0000 </t>
  </si>
  <si>
    <t xml:space="preserve">01  999999  04  1512  171  000  E000001  31101  1  16   31DA01  0000 </t>
  </si>
  <si>
    <t xml:space="preserve">01  999999  04  1512  171  000  E000001  31201  1  14   11AA01  0000 </t>
  </si>
  <si>
    <t xml:space="preserve">01  999999  04  1512  171  000  E000001  31401  1  14   11AA01  0000 </t>
  </si>
  <si>
    <t xml:space="preserve">01  999999  04  1512  171  000  E000001  31501  1  14   11AA01  0000 </t>
  </si>
  <si>
    <t xml:space="preserve">01  999999  04  1512  171  000  E000001  31701  1  14   11AA01  0000 </t>
  </si>
  <si>
    <t xml:space="preserve">01  999999  04  1512  171  000  E000001  31801  1  14   11AA01  0000 </t>
  </si>
  <si>
    <t xml:space="preserve">01  999999  04  1512  171  000  E000001  32201  1  14   11AA01  0000 </t>
  </si>
  <si>
    <t xml:space="preserve">01  999999  04  1512  171  000  E000001  32303  1  14   11AA01  0000 </t>
  </si>
  <si>
    <t xml:space="preserve">01  999999  04  1512  171  000  E000001  32701  1  14   11AA01  0000 </t>
  </si>
  <si>
    <t xml:space="preserve">01  999999  04  1512  171  000  E000001  33401  1  14   11AA01  0000 </t>
  </si>
  <si>
    <t xml:space="preserve">01  999999  04  1512  171  000  E000001  33601  1  14   11AA01  0000 </t>
  </si>
  <si>
    <t xml:space="preserve">01  999999  04  1512  171  000  E000001  33603  1  14   11AA01  0000 </t>
  </si>
  <si>
    <t xml:space="preserve">01  999999  04  1512  171  000  E000001  33901  1  14   11AA01  0000 </t>
  </si>
  <si>
    <t xml:space="preserve">01  999999  04  1512  171  000  E000001  33901  5  15   12AB01  0000 </t>
  </si>
  <si>
    <t xml:space="preserve">01  999999  04  1512  171  000  E000001  34501  1  14   12AA01  0000 </t>
  </si>
  <si>
    <t xml:space="preserve">01  999999  04  1512  171  000  E000001  34501  1  25   21AA01  0000 </t>
  </si>
  <si>
    <t xml:space="preserve">01  999999  04  1512  171  000  E000001  34701  1  14   11AA01  0000 </t>
  </si>
  <si>
    <t xml:space="preserve">01  999999  04  1512  171  000  E000001  35101  1  14   11AA01  0000 </t>
  </si>
  <si>
    <t xml:space="preserve">01  999999  04  1512  171  000  E000001  35102  1  14   11AA01  0000 </t>
  </si>
  <si>
    <t xml:space="preserve">01  999999  04  1512  171  000  E000001  35102  1  14   12AA01  0000 </t>
  </si>
  <si>
    <t xml:space="preserve">01  999999  04  1512  171  000  E000001  35103  1  14   11AA01  0000 </t>
  </si>
  <si>
    <t xml:space="preserve">01  999999  04  1512  171  000  E000001  35201  1  14   11AA01  0000 </t>
  </si>
  <si>
    <t xml:space="preserve">01  999999  04  1512  171  000  E000001  35301  1  14   11AA01  0000 </t>
  </si>
  <si>
    <t xml:space="preserve">01  999999  04  1512  171  000  E000001  35501  1  14   11AA01  0000 </t>
  </si>
  <si>
    <t xml:space="preserve">01  999999  04  1512  171  000  E000001  35501  1  16   31DA01  0000 </t>
  </si>
  <si>
    <t xml:space="preserve">01  999999  04  1512  171  000  E000001  35601  1  14   11AA01  0000 </t>
  </si>
  <si>
    <t xml:space="preserve">01  999999  04  1512  171  000  E000001  35701  1  14   11AA01  0000 </t>
  </si>
  <si>
    <t xml:space="preserve">01  999999  04  1512  171  000  E000001  35701  1  14   12AA01  0000 </t>
  </si>
  <si>
    <t xml:space="preserve">01  999999  04  1512  171  000  E000001  35801  1  14   11AA01  0000 </t>
  </si>
  <si>
    <t xml:space="preserve">01  999999  04  1512  171  000  E000001  35801  1  14   12AA01  0000 </t>
  </si>
  <si>
    <t xml:space="preserve">01  999999  04  1512  171  000  E000001  35801  1  14   12AA18  0000 </t>
  </si>
  <si>
    <t xml:space="preserve">01  999999  04  1512  171  000  E000001  35901  1  14   11AA01  0000 </t>
  </si>
  <si>
    <t xml:space="preserve">01  999999  04  1512  171  000  E000001  36102  1  14   11AA01  0000 </t>
  </si>
  <si>
    <t xml:space="preserve">01  999999  04  1512  171  000  E000001  37101  1  14   11AA01  0000 </t>
  </si>
  <si>
    <t xml:space="preserve">01  999999  04  1512  171  000  E000001  37201  1  14   11AA01  0000 </t>
  </si>
  <si>
    <t xml:space="preserve">01  999999  04  1512  171  000  E000001  37202  1  14   11AA01  0000 </t>
  </si>
  <si>
    <t xml:space="preserve">01  999999  04  1512  171  000  E000001  37501  1  14   11AA01  0000 </t>
  </si>
  <si>
    <t xml:space="preserve">01  999999  04  1512  171  000  E000001  38102  1  14   11AA01  0000 </t>
  </si>
  <si>
    <t xml:space="preserve">01  999999  04  1512  171  000  E000001  38201  1  14   11AA01  0000 </t>
  </si>
  <si>
    <t xml:space="preserve">01  999999  04  1512  171  000  E000001  38501  1  14   11AA01  0000 </t>
  </si>
  <si>
    <t xml:space="preserve">01  999999  04  1512  171  000  E000001  39201  1  14   11AA01  0000 </t>
  </si>
  <si>
    <t xml:space="preserve">01  999999  04  1512  171  000  E000001  39201  1  14   12AA01  0000 </t>
  </si>
  <si>
    <t xml:space="preserve">01  999999  04  1512  171  000  E000001  39401  1  14   11AA01  0000 </t>
  </si>
  <si>
    <t xml:space="preserve">01  999999  04  1512  171  000  E000001  39501  1  14   11AA01  0000 </t>
  </si>
  <si>
    <t xml:space="preserve">01  999999  04  1512  171  000  E000001  39601  1  14   11AA01  0000 </t>
  </si>
  <si>
    <t xml:space="preserve">01  999999  04  1512  171  000  E000001  39801  1  14   11AA01  0000 </t>
  </si>
  <si>
    <t xml:space="preserve">01  999999  04  1512  171  000  E000001  39901  1  14   11AA01  0000 </t>
  </si>
  <si>
    <t xml:space="preserve">01  999999  04  1512  171  000  E000001  39902  1  25   21AA01  0000 </t>
  </si>
  <si>
    <t xml:space="preserve">01  999999  04  1512  171  000  E000001  51101  2  14   11AA01  0000 </t>
  </si>
  <si>
    <t xml:space="preserve">01  999999  04  1512  171  000  E000001  51101  2  14   12AA01  0000 </t>
  </si>
  <si>
    <t xml:space="preserve">01  999999  04  1512  171  000  E000001  51101  5  15   12AB01  0000 </t>
  </si>
  <si>
    <t xml:space="preserve">01  999999  04  1512  171  000  E000001  51501  2  14   11AA01  0000 </t>
  </si>
  <si>
    <t xml:space="preserve">01  999999  04  1512  171  000  E000001  51501  5  15   12AB01  0000 </t>
  </si>
  <si>
    <t xml:space="preserve">01  999999  04  1512  171  000  E000001  51901  2  14   11AA01  0000 </t>
  </si>
  <si>
    <t xml:space="preserve">01  999999  04  1512  171  000  E000001  51901  2  14   12AA01  0000 </t>
  </si>
  <si>
    <t xml:space="preserve">01  999999  04  1512  171  000  E000001  51901  5  15   12AB01  0000 </t>
  </si>
  <si>
    <t xml:space="preserve">01  999999  04  1512  171  000  E000001  55101  2  14   11AA01  0000 </t>
  </si>
  <si>
    <t xml:space="preserve">01  999999  04  1512  171  000  E000001  55101  2  25   21AA01  0000 </t>
  </si>
  <si>
    <t xml:space="preserve">01  999999  04  1512  171  000  E000001  55102  5  15   11AB01  0000 </t>
  </si>
  <si>
    <t xml:space="preserve">01  999999  04  1512  171  000  E000001  56501  2  14   11AA01  0000 </t>
  </si>
  <si>
    <t xml:space="preserve">01  999999  04  1512  171  000  E000001  56701  2  14   11AA01  0000 </t>
  </si>
  <si>
    <t xml:space="preserve">01  999999  04  1512  171  000  E000001  56701  2  14   12AA01  0000 </t>
  </si>
  <si>
    <t xml:space="preserve">01  999999  04  1512  171  000  E000001  59701  2  14   11AA01  0000 </t>
  </si>
  <si>
    <t xml:space="preserve">01  999999  04  1512  171  000  E000001  59701  5  15   12AB01  0000 </t>
  </si>
  <si>
    <t xml:space="preserve">01  999999  04  1512  171  A01  E100198  51101  2  14   12AA18  0000 </t>
  </si>
  <si>
    <t xml:space="preserve">01  999999  04  1512  171  A01  E100198  51501  2  14   12AA18  0000 </t>
  </si>
  <si>
    <t xml:space="preserve">01  999999  04  1512  171  A01  E100198  51901  2  14   12AA18  0000 </t>
  </si>
  <si>
    <t xml:space="preserve">01  999999  04  1512  171  A56  E100197  28201  1  25   21DA01  0000 </t>
  </si>
  <si>
    <t xml:space="preserve">01  999999  04  1512  171  A56  E100197  28201  1  25   22DA04  0000 </t>
  </si>
  <si>
    <t xml:space="preserve">01  999999  04  1512  171  A56  E100197  55102  2  25   22DA04  0000 </t>
  </si>
  <si>
    <t xml:space="preserve">01  999999  04  1512  171  A57  K100198  62201  2  14   12AA18  0000 </t>
  </si>
  <si>
    <t xml:space="preserve">01  999999  04  1512  171  A57  K100198  62201  5  15   11AB01  0000 </t>
  </si>
  <si>
    <t xml:space="preserve">01  999999  04  1512  171  CP0  E000001  35701  1  14   11AA01  0000 </t>
  </si>
  <si>
    <t xml:space="preserve">01  999999  04  1513  173  A13  E100199  51501  2  14   11AA01  0000 </t>
  </si>
  <si>
    <t xml:space="preserve">01  999999  04  1513  173  A13  E100199  51501  2  14   12AA01  0000 </t>
  </si>
  <si>
    <t xml:space="preserve">01  999999  04  1513  173  A13  E100199  51501  2  14   12AA18  0000 </t>
  </si>
  <si>
    <t xml:space="preserve">01  999999  04  1513  173  A13  E100199  51501  5  15   12AB01  0000 </t>
  </si>
  <si>
    <t xml:space="preserve">01  999999  04  1513  356  000  E000001  11301  1  14   11AA01  0000 </t>
  </si>
  <si>
    <t xml:space="preserve">01  999999  04  1513  356  000  E000001  11301  5  15   11AB01  0000 </t>
  </si>
  <si>
    <t xml:space="preserve">01  999999  04  1513  356  000  E000001  13201  5  15   11AB01  0000 </t>
  </si>
  <si>
    <t xml:space="preserve">01  999999  04  1513  356  000  E000001  13203  5  15   11AB01  0000 </t>
  </si>
  <si>
    <t xml:space="preserve">01  999999  04  1513  356  000  E000001  14101  1  25   21AA01  0000 </t>
  </si>
  <si>
    <t xml:space="preserve">01  999999  04  1513  356  000  E000001  14201  1  25   21AA01  0000 </t>
  </si>
  <si>
    <t xml:space="preserve">01  999999  04  1513  356  000  E000001  15101  5  15   11AB01  0000 </t>
  </si>
  <si>
    <t xml:space="preserve">01  999999  04  1513  356  000  E000001  15201  5  15   11AB01  0000 </t>
  </si>
  <si>
    <t xml:space="preserve">01  999999  04  1513  356  000  E000001  15405  5  15   11AB01  0000 </t>
  </si>
  <si>
    <t xml:space="preserve">01  999999  04  1513  356  000  E000001  15407  5  15   11AB01  0000 </t>
  </si>
  <si>
    <t xml:space="preserve">01  999999  04  1513  356  000  E000001  15408  5  15   11AB01  0000 </t>
  </si>
  <si>
    <t xml:space="preserve">01  999999  04  1513  356  000  E000001  15902  5  15   11AB01  0000 </t>
  </si>
  <si>
    <t xml:space="preserve">01  999999  04  1513  356  000  E000001  15903  5  15   11AB01  0000 </t>
  </si>
  <si>
    <t xml:space="preserve">01  999999  04  1513  356  000  E000001  15904  5  15   11AB01  0000 </t>
  </si>
  <si>
    <t xml:space="preserve">01  999999  04  1513  356  000  E000001  15905  5  15   11AB01  0000 </t>
  </si>
  <si>
    <t xml:space="preserve">01  999999  04  1513  356  000  E000001  15907  5  15   11AB01  0000 </t>
  </si>
  <si>
    <t xml:space="preserve">01  999999  04  1513  356  000  E000001  21101  1  14   11AA01  0000 </t>
  </si>
  <si>
    <t xml:space="preserve">01  999999  04  1513  356  000  E000001  21401  1  14   11AA01  0000 </t>
  </si>
  <si>
    <t xml:space="preserve">01  999999  04  1513  356  000  E000001  21501  1  14   11AA01  0000 </t>
  </si>
  <si>
    <t xml:space="preserve">01  999999  04  1513  356  000  E000001  21601  1  14   11AA01  0000 </t>
  </si>
  <si>
    <t xml:space="preserve">01  999999  04  1513  356  000  E000001  22101  1  14   11AA01  0000 </t>
  </si>
  <si>
    <t xml:space="preserve">01  999999  04  1513  356  000  E000001  22101  1  14   12AA01  0000 </t>
  </si>
  <si>
    <t xml:space="preserve">01  999999  04  1513  356  000  E000001  24101  1  14   11AA01  0000 </t>
  </si>
  <si>
    <t xml:space="preserve">01  999999  04  1513  356  000  E000001  24201  1  14   11AA01  0000 </t>
  </si>
  <si>
    <t xml:space="preserve">01  999999  04  1513  356  000  E000001  24301  1  14   11AA01  0000 </t>
  </si>
  <si>
    <t xml:space="preserve">01  999999  04  1513  356  000  E000001  24601  1  14   11AA01  0000 </t>
  </si>
  <si>
    <t xml:space="preserve">01  999999  04  1513  356  000  E000001  24701  1  14   11AA01  0000 </t>
  </si>
  <si>
    <t xml:space="preserve">01  999999  04  1513  356  000  E000001  24801  1  14   11AA01  0000 </t>
  </si>
  <si>
    <t xml:space="preserve">01  999999  04  1513  356  000  E000001  24901  1  14   11AA01  0000 </t>
  </si>
  <si>
    <t xml:space="preserve">01  999999  04  1513  356  000  E000001  25101  1  14   11AA01  0000 </t>
  </si>
  <si>
    <t xml:space="preserve">01  999999  04  1513  356  000  E000001  25201  1  14   11AA01  0000 </t>
  </si>
  <si>
    <t xml:space="preserve">01  999999  04  1513  356  000  E000001  25301  1  14   11AA01  0000 </t>
  </si>
  <si>
    <t xml:space="preserve">01  999999  04  1513  356  000  E000001  25301  5  15   12AB01  0000 </t>
  </si>
  <si>
    <t xml:space="preserve">01  999999  04  1513  356  000  E000001  25401  1  14   11AA01  0000 </t>
  </si>
  <si>
    <t xml:space="preserve">01  999999  04  1513  356  000  E000001  25401  1  14   12AA01  0000 </t>
  </si>
  <si>
    <t xml:space="preserve">01  999999  04  1513  356  000  E000001  25601  1  14   11AA01  0000 </t>
  </si>
  <si>
    <t xml:space="preserve">01  999999  04  1513  356  000  E000001  26101  1  14   12AA01  0000 </t>
  </si>
  <si>
    <t xml:space="preserve">01  999999  04  1513  356  000  E000001  26101  1  25   21AA01  0000 </t>
  </si>
  <si>
    <t xml:space="preserve">01  999999  04  1513  356  000  E000001  27102  1  14   11AA01  0000 </t>
  </si>
  <si>
    <t xml:space="preserve">01  999999  04  1513  356  000  E000001  27102  1  14   12AA01  0000 </t>
  </si>
  <si>
    <t xml:space="preserve">01  999999  04  1513  356  000  E000001  27102  5  15   12AB01  0000 </t>
  </si>
  <si>
    <t xml:space="preserve">01  999999  04  1513  356  000  E000001  27201  1  14   11AA01  0000 </t>
  </si>
  <si>
    <t xml:space="preserve">01  999999  04  1513  356  000  E000001  27201  5  15   12AB01  0000 </t>
  </si>
  <si>
    <t xml:space="preserve">01  999999  04  1513  356  000  E000001  28201  1  14   11AA01  0000 </t>
  </si>
  <si>
    <t xml:space="preserve">01  999999  04  1513  356  000  E000001  28301  1  14   11AA01  0000 </t>
  </si>
  <si>
    <t xml:space="preserve">01  999999  04  1513  356  000  E000001  29101  1  14   11AA01  0000 </t>
  </si>
  <si>
    <t xml:space="preserve">01  999999  04  1513  356  000  E000001  29101  1  14   12AA01  0000 </t>
  </si>
  <si>
    <t xml:space="preserve">01  999999  04  1513  356  000  E000001  29101  5  15   12AB01  0000 </t>
  </si>
  <si>
    <t xml:space="preserve">01  999999  04  1513  356  000  E000001  29201  1  14   11AA01  0000 </t>
  </si>
  <si>
    <t xml:space="preserve">01  999999  04  1513  356  000  E000001  29301  1  14   11AA01  0000 </t>
  </si>
  <si>
    <t xml:space="preserve">01  999999  04  1513  356  000  E000001  29401  1  14   11AA01  0000 </t>
  </si>
  <si>
    <t xml:space="preserve">01  999999  04  1513  356  000  E000001  29601  1  14   11AA01  0000 </t>
  </si>
  <si>
    <t xml:space="preserve">01  999999  04  1513  356  000  E000001  29801  1  14   11AA01  0000 </t>
  </si>
  <si>
    <t xml:space="preserve">01  999999  04  1513  356  000  E000001  31101  1  14   11AA01  0000 </t>
  </si>
  <si>
    <t xml:space="preserve">01  999999  04  1513  356  000  E000001  31101  1  16   31DA01  0000 </t>
  </si>
  <si>
    <t xml:space="preserve">01  999999  04  1513  356  000  E000001  31401  1  14   11AA01  0000 </t>
  </si>
  <si>
    <t xml:space="preserve">01  999999  04  1513  356  000  E000001  31501  1  14   11AA01  0000 </t>
  </si>
  <si>
    <t xml:space="preserve">01  999999  04  1513  356  000  E000001  31701  1  14   11AA01  0000 </t>
  </si>
  <si>
    <t xml:space="preserve">01  999999  04  1513  356  000  E000001  31801  1  14   11AA01  0000 </t>
  </si>
  <si>
    <t xml:space="preserve">01  999999  04  1513  356  000  E000001  32201  1  14   11AA01  0000 </t>
  </si>
  <si>
    <t xml:space="preserve">01  999999  04  1513  356  000  E000001  32303  1  14   11AA01  0000 </t>
  </si>
  <si>
    <t xml:space="preserve">01  999999  04  1513  356  000  E000001  32901  1  14   11AA01  0000 </t>
  </si>
  <si>
    <t xml:space="preserve">01  999999  04  1513  356  000  E000001  33601  1  14   11AA01  0000 </t>
  </si>
  <si>
    <t xml:space="preserve">01  999999  04  1513  356  000  E000001  33601  5  15   12AB01  0000 </t>
  </si>
  <si>
    <t xml:space="preserve">01  999999  04  1513  356  000  E000001  33603  1  14   11AA01  0000 </t>
  </si>
  <si>
    <t xml:space="preserve">01  999999  04  1513  356  000  E000001  33901  1  14   11AA01  0000 </t>
  </si>
  <si>
    <t xml:space="preserve">01  999999  04  1513  356  000  E000001  34101  1  14   11AA01  0000 </t>
  </si>
  <si>
    <t xml:space="preserve">01  999999  04  1513  356  000  E000001  34501  1  14   12AA01  0000 </t>
  </si>
  <si>
    <t xml:space="preserve">01  999999  04  1513  356  000  E000001  34501  1  25   21AA01  0000 </t>
  </si>
  <si>
    <t xml:space="preserve">01  999999  04  1513  356  000  E000001  35101  1  14   11AA01  0000 </t>
  </si>
  <si>
    <t xml:space="preserve">01  999999  04  1513  356  000  E000001  35102  1  14   11AA01  0000 </t>
  </si>
  <si>
    <t xml:space="preserve">01  999999  04  1513  356  000  E000001  35301  1  14   11AA01  0000 </t>
  </si>
  <si>
    <t xml:space="preserve">01  999999  04  1513  356  000  E000001  35501  1  14   11AA01  0000 </t>
  </si>
  <si>
    <t xml:space="preserve">01  999999  04  1513  356  000  E000001  35701  1  14   11AA01  0000 </t>
  </si>
  <si>
    <t xml:space="preserve">01  999999  04  1513  356  000  E000001  35801  1  14   11AA01  0000 </t>
  </si>
  <si>
    <t xml:space="preserve">01  999999  04  1513  356  000  E000001  35801  1  14   12AA01  0000 </t>
  </si>
  <si>
    <t xml:space="preserve">01  999999  04  1513  356  000  E000001  35901  1  14   11AA01  0000 </t>
  </si>
  <si>
    <t xml:space="preserve">01  999999  04  1513  356  000  E000001  36102  1  14   11AA01  0000 </t>
  </si>
  <si>
    <t xml:space="preserve">01  999999  04  1513  356  000  E000001  36301  1  14   11AA01  0000 </t>
  </si>
  <si>
    <t xml:space="preserve">01  999999  04  1513  356  000  E000001  37201  1  14   11AA01  0000 </t>
  </si>
  <si>
    <t xml:space="preserve">01  999999  04  1513  356  000  E000001  37202  1  14   11AA01  0000 </t>
  </si>
  <si>
    <t xml:space="preserve">01  999999  04  1513  356  000  E000001  37501  1  14   11AA01  0000 </t>
  </si>
  <si>
    <t xml:space="preserve">01  999999  04  1513  356  000  E000001  38102  1  14   11AA01  0000 </t>
  </si>
  <si>
    <t xml:space="preserve">01  999999  04  1513  356  000  E000001  38201  1  14   11AA01  0000 </t>
  </si>
  <si>
    <t xml:space="preserve">01  999999  04  1513  356  000  E000001  38501  1  14   11AA01  0000 </t>
  </si>
  <si>
    <t xml:space="preserve">01  999999  04  1513  356  000  E000001  38502  1  14   11AA01  0000 </t>
  </si>
  <si>
    <t xml:space="preserve">01  999999  04  1513  356  000  E000001  39201  1  14   11AA01  0000 </t>
  </si>
  <si>
    <t xml:space="preserve">01  999999  04  1513  356  000  E000001  39601  1  14   11AA01  0000 </t>
  </si>
  <si>
    <t xml:space="preserve">01  999999  04  1513  356  000  E000001  39801  1  14   11AA01  0000 </t>
  </si>
  <si>
    <t xml:space="preserve">01  999999  04  1513  356  000  E000001  39901  1  14   11AA01  0000 </t>
  </si>
  <si>
    <t xml:space="preserve">01  999999  04  1513  356  000  E000001  39902  1  25   21AA01  0000 </t>
  </si>
  <si>
    <t xml:space="preserve">01  999999  04  1513  356  000  E000001  51101  2  14   11AA01  0000 </t>
  </si>
  <si>
    <t xml:space="preserve">01  999999  04  1513  356  000  E000001  51501  2  14   11AA01  0000 </t>
  </si>
  <si>
    <t xml:space="preserve">01  999999  04  1513  356  000  E000001  51501  5  15   12AB01  0000 </t>
  </si>
  <si>
    <t xml:space="preserve">01  999999  04  1513  356  000  E000001  51901  2  14   11AA01  0000 </t>
  </si>
  <si>
    <t xml:space="preserve">01  999999  04  1513  356  000  E000001  51901  2  14   12AA01  0000 </t>
  </si>
  <si>
    <t xml:space="preserve">01  999999  04  1513  356  000  E000001  51901  5  15   12AB01  0000 </t>
  </si>
  <si>
    <t xml:space="preserve">01  999999  04  1513  356  000  E000001  52301  2  14   11AA01  0000 </t>
  </si>
  <si>
    <t xml:space="preserve">01  999999  04  1513  356  000  E000001  56501  2  14   11AA01  0000 </t>
  </si>
  <si>
    <t xml:space="preserve">01  999999  04  1513  356  000  E000001  56501  5  15   12AB01  0000 </t>
  </si>
  <si>
    <t xml:space="preserve">01  999999  04  1513  356  000  E000001  56701  2  14   11AA01  0000 </t>
  </si>
  <si>
    <t xml:space="preserve">01  999999  04  1513  356  000  E000001  56701  2  14   12AA01  0000 </t>
  </si>
  <si>
    <t xml:space="preserve">01  999999  04  1513  356  000  E000001  56901  2  14   11AA01  0000 </t>
  </si>
  <si>
    <t xml:space="preserve">01  999999  04  1514  172  000  N000001  11301  5  15   11AB01  0000 </t>
  </si>
  <si>
    <t xml:space="preserve">01  999999  04  1514  172  000  N000001  13201  5  15   11AB01  0000 </t>
  </si>
  <si>
    <t xml:space="preserve">01  999999  04  1514  172  000  N000001  13203  5  15   11AB01  0000 </t>
  </si>
  <si>
    <t xml:space="preserve">01  999999  04  1514  172  000  N000001  14101  1  25   21AA01  0000 </t>
  </si>
  <si>
    <t xml:space="preserve">01  999999  04  1514  172  000  N000001  14201  1  25   21AA01  0000 </t>
  </si>
  <si>
    <t xml:space="preserve">01  999999  04  1514  172  000  N000001  14201  5  15   11AB01  0000 </t>
  </si>
  <si>
    <t xml:space="preserve">01  999999  04  1514  172  000  N000001  15101  5  15   11AB01  0000 </t>
  </si>
  <si>
    <t xml:space="preserve">01  999999  04  1514  172  000  N000001  15405  5  15   11AB01  0000 </t>
  </si>
  <si>
    <t xml:space="preserve">01  999999  04  1514  172  000  N000001  15407  5  15   11AB01  0000 </t>
  </si>
  <si>
    <t xml:space="preserve">01  999999  04  1514  172  000  N000001  15408  5  15   11AB01  0000 </t>
  </si>
  <si>
    <t xml:space="preserve">01  999999  04  1514  172  000  N000001  15902  5  15   11AB01  0000 </t>
  </si>
  <si>
    <t xml:space="preserve">01  999999  04  1514  172  000  N000001  15903  5  15   11AB01  0000 </t>
  </si>
  <si>
    <t xml:space="preserve">01  999999  04  1514  172  000  N000001  15904  5  15   11AB01  0000 </t>
  </si>
  <si>
    <t xml:space="preserve">01  999999  04  1514  172  000  N000001  15905  5  15   11AB01  0000 </t>
  </si>
  <si>
    <t xml:space="preserve">01  999999  04  1514  172  000  N000001  15907  5  15   11AB01  0000 </t>
  </si>
  <si>
    <t xml:space="preserve">01  999999  04  1514  172  000  N000001  21101  1  14   11AA01  0000 </t>
  </si>
  <si>
    <t xml:space="preserve">01  999999  04  1514  172  000  N000001  21101  1  14   12AA01  0000 </t>
  </si>
  <si>
    <t xml:space="preserve">01  999999  04  1514  172  000  N000001  21101  5  15   12AB01  0000 </t>
  </si>
  <si>
    <t xml:space="preserve">01  999999  04  1514  172  000  N000001  21401  1  14   11AA01  0000 </t>
  </si>
  <si>
    <t xml:space="preserve">01  999999  04  1514  172  000  N000001  21601  1  14   11AA01  0000 </t>
  </si>
  <si>
    <t xml:space="preserve">01  999999  04  1514  172  000  N000001  22101  1  14   11AA01  0000 </t>
  </si>
  <si>
    <t xml:space="preserve">01  999999  04  1514  172  000  N000001  22201  1  14   11AA01  0000 </t>
  </si>
  <si>
    <t xml:space="preserve">01  999999  04  1514  172  000  N000001  24401  1  14   11AA01  0000 </t>
  </si>
  <si>
    <t xml:space="preserve">01  999999  04  1514  172  000  N000001  24501  1  14   11AA01  0000 </t>
  </si>
  <si>
    <t xml:space="preserve">01  999999  04  1514  172  000  N000001  24601  1  14   11AA01  0000 </t>
  </si>
  <si>
    <t xml:space="preserve">01  999999  04  1514  172  000  N000001  24701  1  14   11AA01  0000 </t>
  </si>
  <si>
    <t xml:space="preserve">01  999999  04  1514  172  000  N000001  24801  1  14   11AA01  0000 </t>
  </si>
  <si>
    <t xml:space="preserve">01  999999  04  1514  172  000  N000001  24901  1  14   11AA01  0000 </t>
  </si>
  <si>
    <t xml:space="preserve">01  999999  04  1514  172  000  N000001  25101  1  14   11AA01  0000 </t>
  </si>
  <si>
    <t xml:space="preserve">01  999999  04  1514  172  000  N000001  25301  1  14   11AA01  0000 </t>
  </si>
  <si>
    <t xml:space="preserve">01  999999  04  1514  172  000  N000001  25401  1  14   11AA01  0000 </t>
  </si>
  <si>
    <t xml:space="preserve">01  999999  04  1514  172  000  N000001  25401  1  14   12AA01  0000 </t>
  </si>
  <si>
    <t xml:space="preserve">01  999999  04  1514  172  000  N000001  25501  1  14   11AA01  0000 </t>
  </si>
  <si>
    <t xml:space="preserve">01  999999  04  1514  172  000  N000001  25601  1  14   11AA01  0000 </t>
  </si>
  <si>
    <t xml:space="preserve">01  999999  04  1514  172  000  N000001  26101  1  14   12AA01  0000 </t>
  </si>
  <si>
    <t xml:space="preserve">01  999999  04  1514  172  000  N000001  26101  1  25   21AA01  0000 </t>
  </si>
  <si>
    <t xml:space="preserve">01  999999  04  1514  172  000  N000001  26103  1  14   11AA01  0000 </t>
  </si>
  <si>
    <t xml:space="preserve">01  999999  04  1514  172  000  N000001  26103  1  14   12AA01  0000 </t>
  </si>
  <si>
    <t xml:space="preserve">01  999999  04  1514  172  000  N000001  27102  1  14   11AA01  0000 </t>
  </si>
  <si>
    <t xml:space="preserve">01  999999  04  1514  172  000  N000001  27102  1  14   12AA01  0000 </t>
  </si>
  <si>
    <t xml:space="preserve">01  999999  04  1514  172  000  N000001  27102  5  15   12AB01  0000 </t>
  </si>
  <si>
    <t xml:space="preserve">01  999999  04  1514  172  000  N000001  27201  1  14   11AA01  0000 </t>
  </si>
  <si>
    <t xml:space="preserve">01  999999  04  1514  172  000  N000001  27201  1  14   12AA01  0000 </t>
  </si>
  <si>
    <t xml:space="preserve">01  999999  04  1514  172  000  N000001  28201  1  14   11AA01  0000 </t>
  </si>
  <si>
    <t xml:space="preserve">01  999999  04  1514  172  000  N000001  28301  1  14   11AA01  0000 </t>
  </si>
  <si>
    <t xml:space="preserve">01  999999  04  1514  172  000  N000001  28301  1  14   12AA01  0000 </t>
  </si>
  <si>
    <t xml:space="preserve">01  999999  04  1514  172  000  N000001  29101  1  14   11AA01  0000 </t>
  </si>
  <si>
    <t xml:space="preserve">01  999999  04  1514  172  000  N000001  29101  1  14   12AA01  0000 </t>
  </si>
  <si>
    <t xml:space="preserve">01  999999  04  1514  172  000  N000001  29201  1  14   11AA01  0000 </t>
  </si>
  <si>
    <t xml:space="preserve">01  999999  04  1514  172  000  N000001  29601  1  14   11AA01  0000 </t>
  </si>
  <si>
    <t xml:space="preserve">01  999999  04  1514  172  000  N000001  29801  1  14   11AA01  0000 </t>
  </si>
  <si>
    <t xml:space="preserve">01  999999  04  1514  172  000  N000001  31101  1  14   11AA01  0000 </t>
  </si>
  <si>
    <t xml:space="preserve">01  999999  04  1514  172  000  N000001  31101  1  16   31DA01  0000 </t>
  </si>
  <si>
    <t xml:space="preserve">01  999999  04  1514  172  000  N000001  31401  1  14   11AA01  0000 </t>
  </si>
  <si>
    <t xml:space="preserve">01  999999  04  1514  172  000  N000001  31501  1  14   11AA01  0000 </t>
  </si>
  <si>
    <t xml:space="preserve">01  999999  04  1514  172  000  N000001  31801  1  14   11AA01  0000 </t>
  </si>
  <si>
    <t xml:space="preserve">01  999999  04  1514  172  000  N000001  32201  1  25   21AA01  0000 </t>
  </si>
  <si>
    <t xml:space="preserve">01  999999  04  1514  172  000  N000001  32303  1  14   11AA01  0000 </t>
  </si>
  <si>
    <t xml:space="preserve">01  999999  04  1514  172  000  N000001  32901  1  14   11AA01  0000 </t>
  </si>
  <si>
    <t xml:space="preserve">01  999999  04  1514  172  000  N000001  33601  1  14   11AA01  0000 </t>
  </si>
  <si>
    <t xml:space="preserve">01  999999  04  1514  172  000  N000001  33603  1  14   11AA01  0000 </t>
  </si>
  <si>
    <t xml:space="preserve">01  999999  04  1514  172  000  N000001  34501  1  14   12AA01  0000 </t>
  </si>
  <si>
    <t xml:space="preserve">01  999999  04  1514  172  000  N000001  34501  1  25   21AA01  0000 </t>
  </si>
  <si>
    <t xml:space="preserve">01  999999  04  1514  172  000  N000001  34601  1  14   11AA01  0000 </t>
  </si>
  <si>
    <t xml:space="preserve">01  999999  04  1514  172  000  N000001  35101  1  14   11AA01  0000 </t>
  </si>
  <si>
    <t xml:space="preserve">01  999999  04  1514  172  000  N000001  35103  1  14   11AA01  0000 </t>
  </si>
  <si>
    <t xml:space="preserve">01  999999  04  1514  172  000  N000001  35201  1  14   11AA01  0000 </t>
  </si>
  <si>
    <t xml:space="preserve">01  999999  04  1514  172  000  N000001  35301  1  14   11AA01  0000 </t>
  </si>
  <si>
    <t xml:space="preserve">01  999999  04  1514  172  000  N000001  35501  1  14   11AA01  0000 </t>
  </si>
  <si>
    <t xml:space="preserve">01  999999  04  1514  172  000  N000001  35701  1  14   11AA01  0000 </t>
  </si>
  <si>
    <t xml:space="preserve">01  999999  04  1514  172  000  N000001  35701  1  14   12AA01  0000 </t>
  </si>
  <si>
    <t xml:space="preserve">01  999999  04  1514  172  000  N000001  35801  1  14   11AA01  0000 </t>
  </si>
  <si>
    <t xml:space="preserve">01  999999  04  1514  172  000  N000001  35801  1  14   12AA01  0000 </t>
  </si>
  <si>
    <t xml:space="preserve">01  999999  04  1514  172  000  N000001  35801  1  14   12AA18  0000 </t>
  </si>
  <si>
    <t xml:space="preserve">01  999999  04  1514  172  000  N000001  35901  1  14   11AA01  0000 </t>
  </si>
  <si>
    <t xml:space="preserve">01  999999  04  1514  172  000  N000001  37201  1  14   11AA01  0000 </t>
  </si>
  <si>
    <t xml:space="preserve">01  999999  04  1514  172  000  N000001  37202  1  14   11AA01  0000 </t>
  </si>
  <si>
    <t xml:space="preserve">01  999999  04  1514  172  000  N000001  37501  1  14   11AA01  0000 </t>
  </si>
  <si>
    <t xml:space="preserve">01  999999  04  1514  172  000  N000001  38102  1  14   11AA01  0000 </t>
  </si>
  <si>
    <t xml:space="preserve">01  999999  04  1514  172  000  N000001  38501  1  14   11AA01  0000 </t>
  </si>
  <si>
    <t xml:space="preserve">01  999999  04  1514  172  000  N000001  38502  1  14   11AA01  0000 </t>
  </si>
  <si>
    <t xml:space="preserve">01  999999  04  1514  172  000  N000001  39201  1  14   11AA01  0000 </t>
  </si>
  <si>
    <t xml:space="preserve">01  999999  04  1514  172  000  N000001  39801  1  14   11AA01  0000 </t>
  </si>
  <si>
    <t xml:space="preserve">01  999999  04  1514  172  000  N000001  39901  1  14   11AA01  0000 </t>
  </si>
  <si>
    <t xml:space="preserve">01  999999  04  1514  172  000  N000001  39902  1  25   21AA01  0000 </t>
  </si>
  <si>
    <t xml:space="preserve">01  999999  04  1514  172  000  N000001  44101  1  14   11AA01  0000 </t>
  </si>
  <si>
    <t xml:space="preserve">01  999999  04  1514  172  000  N000001  51101  2  14   11AA01  0000 </t>
  </si>
  <si>
    <t xml:space="preserve">01  999999  04  1514  172  000  N000001  51501  5  15   12AB01  0000 </t>
  </si>
  <si>
    <t xml:space="preserve">01  999999  04  1514  172  000  N000001  53101  2  14   11AA01  0000 </t>
  </si>
  <si>
    <t xml:space="preserve">01  999999  04  1514  172  000  N000001  55101  2  14   11AA01  0000 </t>
  </si>
  <si>
    <t xml:space="preserve">01  999999  04  1514  172  000  N000001  56401  2  14   11AA01  0000 </t>
  </si>
  <si>
    <t xml:space="preserve">01  999999  04  1514  172  A57  E100198  51501  2  14   12AA18  0000 </t>
  </si>
  <si>
    <t xml:space="preserve">01  999999  04  1514  172  A57  E100198  54101  2  14   12AA18  0000 </t>
  </si>
  <si>
    <t xml:space="preserve">01  999999  04  1514  172  A57  E100198  56501  2  14   12AA18  0000 </t>
  </si>
  <si>
    <t xml:space="preserve">01  999999  04  1514  172  CP0  N000001  35701  1  14   11AA01  0000 </t>
  </si>
  <si>
    <t xml:space="preserve">01  999999  04  1517  173  000  P000004  11301  5  15   11AB01  0000 </t>
  </si>
  <si>
    <t xml:space="preserve">01  999999  04  1517  173  000  P000004  13201  5  15   11AB01  0000 </t>
  </si>
  <si>
    <t xml:space="preserve">01  999999  04  1517  173  000  P000004  13203  5  15   11AB01  0000 </t>
  </si>
  <si>
    <t xml:space="preserve">01  999999  04  1517  173  000  P000004  14101  1  25   21AA01  0000 </t>
  </si>
  <si>
    <t xml:space="preserve">01  999999  04  1517  173  000  P000004  14201  1  25   21AA01  0000 </t>
  </si>
  <si>
    <t xml:space="preserve">01  999999  04  1517  173  000  P000004  14201  5  15   11AB01  0000 </t>
  </si>
  <si>
    <t xml:space="preserve">01  999999  04  1517  173  000  P000004  15101  5  15   11AB01  0000 </t>
  </si>
  <si>
    <t xml:space="preserve">01  999999  04  1517  173  000  P000004  15405  5  15   11AB01  0000 </t>
  </si>
  <si>
    <t xml:space="preserve">01  999999  04  1517  173  000  P000004  15407  5  15   11AB01  0000 </t>
  </si>
  <si>
    <t xml:space="preserve">01  999999  04  1517  173  000  P000004  15408  5  15   11AB01  0000 </t>
  </si>
  <si>
    <t xml:space="preserve">01  999999  04  1517  173  000  P000004  15902  5  15   11AB01  0000 </t>
  </si>
  <si>
    <t xml:space="preserve">01  999999  04  1517  173  000  P000004  15903  5  15   11AB01  0000 </t>
  </si>
  <si>
    <t xml:space="preserve">01  999999  04  1517  173  000  P000004  15904  5  15   11AB01  0000 </t>
  </si>
  <si>
    <t xml:space="preserve">01  999999  04  1517  173  000  P000004  15905  5  15   11AB01  0000 </t>
  </si>
  <si>
    <t xml:space="preserve">01  999999  04  1517  173  000  P000004  15907  5  15   11AB01  0000 </t>
  </si>
  <si>
    <t xml:space="preserve">01  999999  04  1517  173  000  P000004  21101  1  14   11AA01  0000 </t>
  </si>
  <si>
    <t xml:space="preserve">01  999999  04  1517  173  000  P000004  21401  1  14   11AA01  0000 </t>
  </si>
  <si>
    <t xml:space="preserve">01  999999  04  1517  173  000  P000004  21501  1  14   11AA01  0000 </t>
  </si>
  <si>
    <t xml:space="preserve">01  999999  04  1517  173  000  P000004  21601  1  14   11AA01  0000 </t>
  </si>
  <si>
    <t xml:space="preserve">01  999999  04  1517  173  000  P000004  22101  1  14   11AA01  0000 </t>
  </si>
  <si>
    <t xml:space="preserve">01  999999  04  1517  173  000  P000004  22301  1  14   11AA01  0000 </t>
  </si>
  <si>
    <t xml:space="preserve">01  999999  04  1517  173  000  P000004  24201  1  14   11AA01  0000 </t>
  </si>
  <si>
    <t xml:space="preserve">01  999999  04  1517  173  000  P000004  24601  1  14   11AA01  0000 </t>
  </si>
  <si>
    <t xml:space="preserve">01  999999  04  1517  173  000  P000004  24701  1  14   11AA01  0000 </t>
  </si>
  <si>
    <t xml:space="preserve">01  999999  04  1517  173  000  P000004  24801  1  14   11AA01  0000 </t>
  </si>
  <si>
    <t xml:space="preserve">01  999999  04  1517  173  000  P000004  24901  1  14   11AA01  0000 </t>
  </si>
  <si>
    <t xml:space="preserve">01  999999  04  1517  173  000  P000004  25101  1  14   11AA01  0000 </t>
  </si>
  <si>
    <t xml:space="preserve">01  999999  04  1517  173  000  P000004  25401  1  14   11AA01  0000 </t>
  </si>
  <si>
    <t xml:space="preserve">01  999999  04  1517  173  000  P000004  26103  1  14   11AA01  0000 </t>
  </si>
  <si>
    <t xml:space="preserve">01  999999  04  1517  173  000  P000004  26103  1  14   12AA01  0000 </t>
  </si>
  <si>
    <t xml:space="preserve">01  999999  04  1517  173  000  P000004  26103  1  16   31DA01  0000 </t>
  </si>
  <si>
    <t xml:space="preserve">01  999999  04  1517  173  000  P000004  27102  1  14   11AA01  0000 </t>
  </si>
  <si>
    <t xml:space="preserve">01  999999  04  1517  173  000  P000004  27102  5  15   12AB01  0000 </t>
  </si>
  <si>
    <t xml:space="preserve">01  999999  04  1517  173  000  P000004  27201  1  14   11AA01  0000 </t>
  </si>
  <si>
    <t xml:space="preserve">01  999999  04  1517  173  000  P000004  29101  1  14   11AA01  0000 </t>
  </si>
  <si>
    <t xml:space="preserve">01  999999  04  1517  173  000  P000004  29201  1  14   11AA01  0000 </t>
  </si>
  <si>
    <t xml:space="preserve">01  999999  04  1517  173  000  P000004  29301  1  14   11AA01  0000 </t>
  </si>
  <si>
    <t xml:space="preserve">01  999999  04  1517  173  000  P000004  29401  1  14   11AA01  0000 </t>
  </si>
  <si>
    <t xml:space="preserve">01  999999  04  1517  173  000  P000004  29601  1  14   11AA01  0000 </t>
  </si>
  <si>
    <t xml:space="preserve">01  999999  04  1517  173  000  P000004  29801  1  14   11AA01  0000 </t>
  </si>
  <si>
    <t xml:space="preserve">01  999999  04  1517  173  000  P000004  31101  1  14   11AA01  0000 </t>
  </si>
  <si>
    <t xml:space="preserve">01  999999  04  1517  173  000  P000004  31101  1  16   31DA01  0000 </t>
  </si>
  <si>
    <t xml:space="preserve">01  999999  04  1517  173  000  P000004  31401  1  14   11AA01  0000 </t>
  </si>
  <si>
    <t xml:space="preserve">01  999999  04  1517  173  000  P000004  31501  1  14   11AA01  0000 </t>
  </si>
  <si>
    <t xml:space="preserve">01  999999  04  1517  173  000  P000004  31801  1  14   11AA01  0000 </t>
  </si>
  <si>
    <t xml:space="preserve">01  999999  04  1517  173  000  P000004  32303  1  14   11AA01  0000 </t>
  </si>
  <si>
    <t xml:space="preserve">01  999999  04  1517  173  000  P000004  33601  1  14   11AA01  0000 </t>
  </si>
  <si>
    <t xml:space="preserve">01  999999  04  1517  173  000  P000004  33603  1  14   11AA01  0000 </t>
  </si>
  <si>
    <t xml:space="preserve">01  999999  04  1517  173  000  P000004  34501  1  14   12AA01  0000 </t>
  </si>
  <si>
    <t xml:space="preserve">01  999999  04  1517  173  000  P000004  34501  1  25   21AA01  0000 </t>
  </si>
  <si>
    <t xml:space="preserve">01  999999  04  1517  173  000  P000004  35101  1  14   11AA01  0000 </t>
  </si>
  <si>
    <t xml:space="preserve">01  999999  04  1517  173  000  P000004  35102  1  14   11AA01  0000 </t>
  </si>
  <si>
    <t xml:space="preserve">01  999999  04  1517  173  000  P000004  35103  1  14   11AA01  0000 </t>
  </si>
  <si>
    <t xml:space="preserve">01  999999  04  1517  173  000  P000004  35301  1  14   11AA01  0000 </t>
  </si>
  <si>
    <t xml:space="preserve">01  999999  04  1517  173  000  P000004  35501  1  14   11AA01  0000 </t>
  </si>
  <si>
    <t xml:space="preserve">01  999999  04  1517  173  000  P000004  35701  1  14   11AA01  0000 </t>
  </si>
  <si>
    <t xml:space="preserve">01  999999  04  1517  173  000  P000004  35701  1  14   12AA01  0000 </t>
  </si>
  <si>
    <t xml:space="preserve">01  999999  04  1517  173  000  P000004  35801  1  14   11AA01  0000 </t>
  </si>
  <si>
    <t xml:space="preserve">01  999999  04  1517  173  000  P000004  35801  1  14   12AA01  0000 </t>
  </si>
  <si>
    <t xml:space="preserve">01  999999  04  1517  173  000  P000004  35801  1  14   12AA18  0000 </t>
  </si>
  <si>
    <t xml:space="preserve">01  999999  04  1517  173  000  P000004  35901  1  14   11AA01  0000 </t>
  </si>
  <si>
    <t xml:space="preserve">01  999999  04  1517  173  000  P000004  36102  1  14   11AA01  0000 </t>
  </si>
  <si>
    <t xml:space="preserve">01  999999  04  1517  173  000  P000004  37101  1  14   11AA01  0000 </t>
  </si>
  <si>
    <t xml:space="preserve">01  999999  04  1517  173  000  P000004  37102  1  14   11AA01  0000 </t>
  </si>
  <si>
    <t xml:space="preserve">01  999999  04  1517  173  000  P000004  37201  1  14   11AA01  0000 </t>
  </si>
  <si>
    <t xml:space="preserve">01  999999  04  1517  173  000  P000004  37202  1  14   11AA01  0000 </t>
  </si>
  <si>
    <t xml:space="preserve">01  999999  04  1517  173  000  P000004  37501  1  14   11AA01  0000 </t>
  </si>
  <si>
    <t xml:space="preserve">01  999999  04  1517  173  000  P000004  37601  1  14   11AA01  0000 </t>
  </si>
  <si>
    <t xml:space="preserve">01  999999  04  1517  173  000  P000004  37901  1  14   11AA01  0000 </t>
  </si>
  <si>
    <t xml:space="preserve">01  999999  04  1517  173  000  P000004  38301  1  14   11AA01  0000 </t>
  </si>
  <si>
    <t xml:space="preserve">01  999999  04  1517  173  000  P000004  38501  1  14   11AA01  0000 </t>
  </si>
  <si>
    <t xml:space="preserve">01  999999  04  1517  173  000  P000004  38502  1  14   11AA01  0000 </t>
  </si>
  <si>
    <t xml:space="preserve">01  999999  04  1517  173  000  P000004  39201  1  14   11AA01  0000 </t>
  </si>
  <si>
    <t xml:space="preserve">01  999999  04  1517  173  000  P000004  39801  1  14   11AA01  0000 </t>
  </si>
  <si>
    <t xml:space="preserve">01  999999  04  1517  173  000  P000004  39902  1  25   21AA01  0000 </t>
  </si>
  <si>
    <t xml:space="preserve">01  999999  04  1517  173  000  P000004  51101  2  14   11AA01  0000 </t>
  </si>
  <si>
    <t xml:space="preserve">01  999999  04  1517  173  000  P000004  51501  2  14   11AA01  0000 </t>
  </si>
  <si>
    <t xml:space="preserve">01  999999  04  1517  173  000  P000004  51901  2  14   11AA01  0000 </t>
  </si>
  <si>
    <t xml:space="preserve">01  999999  04  1517  173  000  P000004  56401  2  14   11AA01  0000 </t>
  </si>
  <si>
    <t xml:space="preserve">01  999999  04  1517  173  000  P000004  56501  2  14   11AA01  0000 </t>
  </si>
  <si>
    <t xml:space="preserve">01  999999  04  1517  173  000  P000004  56701  2  14   11AA01  0000 </t>
  </si>
  <si>
    <t xml:space="preserve">01  999999  04  1517  173  000  P000004  59701  2  14   11AA01  0000 </t>
  </si>
  <si>
    <t xml:space="preserve">01  999999  04  1517  173  000  P000004  59701  5  15   12AB01  0000 </t>
  </si>
  <si>
    <t xml:space="preserve">01  999999  04  1517  173  A04  E100198  21601  1  14   12AA01  0000 </t>
  </si>
  <si>
    <t xml:space="preserve">01  999999  04  1517  173  A04  E100198  24301  1  14   12AA01  0000 </t>
  </si>
  <si>
    <t xml:space="preserve">01  999999  04  1517  173  A04  E100198  24801  1  14   12AA01  0000 </t>
  </si>
  <si>
    <t xml:space="preserve">01  999999  04  1517  173  A04  E100198  24901  1  14   12AA01  0000 </t>
  </si>
  <si>
    <t xml:space="preserve">01  999999  04  1517  173  A04  E100198  25401  1  14   12AA01  0000 </t>
  </si>
  <si>
    <t xml:space="preserve">01  999999  04  1517  173  A04  E100198  27201  1  14   12AA01  0000 </t>
  </si>
  <si>
    <t xml:space="preserve">01  999999  04  1517  173  A04  E100198  29101  1  14   12AA01  0000 </t>
  </si>
  <si>
    <t xml:space="preserve">01  999999  04  1517  173  A04  E100198  51101  2  14   12AA01  0000 </t>
  </si>
  <si>
    <t xml:space="preserve">01  999999  04  1517  173  A04  E100198  51901  2  14   12AA01  0000 </t>
  </si>
  <si>
    <t xml:space="preserve">01  999999  04  1517  173  A04  E100198  52101  2  14   12AA01  0000 </t>
  </si>
  <si>
    <t xml:space="preserve">01  999999  04  1517  173  A04  E100198  56401  2  14   12AA01  0000 </t>
  </si>
  <si>
    <t xml:space="preserve">01  999999  04  1517  173  A04  E100198  56701  2  14   12AA01  0000 </t>
  </si>
  <si>
    <t xml:space="preserve">01  999999  04  1517  173  CP0  P000004  35701  1  14   11AA01  0000 </t>
  </si>
  <si>
    <t xml:space="preserve">01  999999  04  1519  173  000  E000001  11301  5  15   11AB01  0000 </t>
  </si>
  <si>
    <t xml:space="preserve">01  999999  04  1519  173  000  E000001  13201  5  15   11AB01  0000 </t>
  </si>
  <si>
    <t xml:space="preserve">01  999999  04  1519  173  000  E000001  13203  5  15   11AB01  0000 </t>
  </si>
  <si>
    <t xml:space="preserve">01  999999  04  1519  173  000  E000001  14101  1  25   21AA01  0000 </t>
  </si>
  <si>
    <t xml:space="preserve">01  999999  04  1519  173  000  E000001  14101  5  15   11AB01  0000 </t>
  </si>
  <si>
    <t xml:space="preserve">01  999999  04  1519  173  000  E000001  14201  1  25   21AA01  0000 </t>
  </si>
  <si>
    <t xml:space="preserve">01  999999  04  1519  173  000  E000001  14201  5  15   11AB01  0000 </t>
  </si>
  <si>
    <t xml:space="preserve">01  999999  04  1519  173  000  E000001  15101  5  15   11AB01  0000 </t>
  </si>
  <si>
    <t xml:space="preserve">01  999999  04  1519  173  000  E000001  15405  5  15   11AB01  0000 </t>
  </si>
  <si>
    <t xml:space="preserve">01  999999  04  1519  173  000  E000001  15407  5  15   11AB01  0000 </t>
  </si>
  <si>
    <t xml:space="preserve">01  999999  04  1519  173  000  E000001  15408  5  15   11AB01  0000 </t>
  </si>
  <si>
    <t xml:space="preserve">01  999999  04  1519  173  000  E000001  15902  5  15   11AB01  0000 </t>
  </si>
  <si>
    <t xml:space="preserve">01  999999  04  1519  173  000  E000001  15903  5  15   11AB01  0000 </t>
  </si>
  <si>
    <t xml:space="preserve">01  999999  04  1519  173  000  E000001  15904  5  15   11AB01  0000 </t>
  </si>
  <si>
    <t xml:space="preserve">01  999999  04  1519  173  000  E000001  15905  5  15   11AB01  0000 </t>
  </si>
  <si>
    <t xml:space="preserve">01  999999  04  1519  173  000  E000001  15907  5  15   11AB01  0000 </t>
  </si>
  <si>
    <t xml:space="preserve">01  999999  04  1519  173  000  E000001  35901  1  14   11AA01  0000 </t>
  </si>
  <si>
    <t xml:space="preserve">01  999999  04  1519  173  000  E000001  39801  1  14   11AA01  0000 </t>
  </si>
  <si>
    <t xml:space="preserve">01  999999  04  1520  173  000  E000001  11301  5  15   11AB01  0000 </t>
  </si>
  <si>
    <t xml:space="preserve">01  999999  04  1520  173  000  E000001  13201  5  15   11AB01  0000 </t>
  </si>
  <si>
    <t xml:space="preserve">01  999999  04  1520  173  000  E000001  13203  5  15   11AB01  0000 </t>
  </si>
  <si>
    <t xml:space="preserve">01  999999  04  1520  173  000  E000001  14101  1  25   21AA01  0000 </t>
  </si>
  <si>
    <t xml:space="preserve">01  999999  04  1520  173  000  E000001  14201  1  25   21AA01  0000 </t>
  </si>
  <si>
    <t xml:space="preserve">01  999999  04  1520  173  000  E000001  14201  5  15   11AB01  0000 </t>
  </si>
  <si>
    <t xml:space="preserve">01  999999  04  1520  173  000  E000001  15101  5  15   11AB01  0000 </t>
  </si>
  <si>
    <t xml:space="preserve">01  999999  04  1520  173  000  E000001  15405  5  15   11AB01  0000 </t>
  </si>
  <si>
    <t xml:space="preserve">01  999999  04  1520  173  000  E000001  15407  5  15   11AB01  0000 </t>
  </si>
  <si>
    <t xml:space="preserve">01  999999  04  1520  173  000  E000001  15408  5  15   11AB01  0000 </t>
  </si>
  <si>
    <t xml:space="preserve">01  999999  04  1520  173  000  E000001  15902  5  15   11AB01  0000 </t>
  </si>
  <si>
    <t xml:space="preserve">01  999999  04  1520  173  000  E000001  15903  5  15   11AB01  0000 </t>
  </si>
  <si>
    <t xml:space="preserve">01  999999  04  1520  173  000  E000001  15904  5  15   11AB01  0000 </t>
  </si>
  <si>
    <t xml:space="preserve">01  999999  04  1520  173  000  E000001  15905  5  15   11AB01  0000 </t>
  </si>
  <si>
    <t xml:space="preserve">01  999999  04  1520  173  000  E000001  15907  5  15   11AB01  0000 </t>
  </si>
  <si>
    <t xml:space="preserve">01  999999  04  1520  173  000  E000001  21101  1  14   11AA01  0000 </t>
  </si>
  <si>
    <t xml:space="preserve">01  999999  04  1520  173  000  E000001  21101  5  15   12AB01  0000 </t>
  </si>
  <si>
    <t xml:space="preserve">01  999999  04  1520  173  000  E000001  21401  1  14   11AA01  0000 </t>
  </si>
  <si>
    <t xml:space="preserve">01  999999  04  1520  173  000  E000001  21401  1  14   12AA01  0000 </t>
  </si>
  <si>
    <t xml:space="preserve">01  999999  04  1520  173  000  E000001  21501  1  14   11AA01  0000 </t>
  </si>
  <si>
    <t xml:space="preserve">01  999999  04  1520  173  000  E000001  21601  1  14   11AA01  0000 </t>
  </si>
  <si>
    <t xml:space="preserve">01  999999  04  1520  173  000  E000001  22101  1  14   11AA01  0000 </t>
  </si>
  <si>
    <t xml:space="preserve">01  999999  04  1520  173  000  E000001  22101  5  15   12AB01  0000 </t>
  </si>
  <si>
    <t xml:space="preserve">01  999999  04  1520  173  000  E000001  24201  1  14   11AA01  0000 </t>
  </si>
  <si>
    <t xml:space="preserve">01  999999  04  1520  173  000  E000001  24601  1  14   11AA01  0000 </t>
  </si>
  <si>
    <t xml:space="preserve">01  999999  04  1520  173  000  E000001  24601  1  14   12AA01  0000 </t>
  </si>
  <si>
    <t xml:space="preserve">01  999999  04  1520  173  000  E000001  24701  1  14   11AA01  0000 </t>
  </si>
  <si>
    <t xml:space="preserve">01  999999  04  1520  173  000  E000001  24801  1  14   11AA01  0000 </t>
  </si>
  <si>
    <t xml:space="preserve">01  999999  04  1520  173  000  E000001  24901  1  14   11AA01  0000 </t>
  </si>
  <si>
    <t xml:space="preserve">01  999999  04  1520  173  000  E000001  25101  1  14   11AA01  0000 </t>
  </si>
  <si>
    <t xml:space="preserve">01  999999  04  1520  173  000  E000001  25401  1  14   11AA01  0000 </t>
  </si>
  <si>
    <t xml:space="preserve">01  999999  04  1520  173  000  E000001  25601  1  14   11AA01  0000 </t>
  </si>
  <si>
    <t xml:space="preserve">01  999999  04  1520  173  000  E000001  26103  1  14   11AA01  0000 </t>
  </si>
  <si>
    <t xml:space="preserve">01  999999  04  1520  173  000  E000001  26103  1  14   12AA01  0000 </t>
  </si>
  <si>
    <t xml:space="preserve">01  999999  04  1520  173  000  E000001  26103  1  16   31DA01  0000 </t>
  </si>
  <si>
    <t xml:space="preserve">01  999999  04  1520  173  000  E000001  27102  1  14   11AA01  0000 </t>
  </si>
  <si>
    <t xml:space="preserve">01  999999  04  1520  173  000  E000001  27102  5  15   12AB01  0000 </t>
  </si>
  <si>
    <t xml:space="preserve">01  999999  04  1520  173  000  E000001  27201  1  14   11AA01  0000 </t>
  </si>
  <si>
    <t xml:space="preserve">01  999999  04  1520  173  000  E000001  28201  1  14   11AA01  0000 </t>
  </si>
  <si>
    <t xml:space="preserve">01  999999  04  1520  173  000  E000001  29101  1  14   11AA01  0000 </t>
  </si>
  <si>
    <t xml:space="preserve">01  999999  04  1520  173  000  E000001  29101  5  15   12AB01  0000 </t>
  </si>
  <si>
    <t xml:space="preserve">01  999999  04  1520  173  000  E000001  29201  1  14   11AA01  0000 </t>
  </si>
  <si>
    <t xml:space="preserve">01  999999  04  1520  173  000  E000001  29301  1  14   11AA01  0000 </t>
  </si>
  <si>
    <t xml:space="preserve">01  999999  04  1520  173  000  E000001  29401  1  14   11AA01  0000 </t>
  </si>
  <si>
    <t xml:space="preserve">01  999999  04  1520  173  000  E000001  29401  1  14   12AA01  0000 </t>
  </si>
  <si>
    <t xml:space="preserve">01  999999  04  1520  173  000  E000001  29601  1  14   11AA01  0000 </t>
  </si>
  <si>
    <t xml:space="preserve">01  999999  04  1520  173  000  E000001  29801  1  14   11AA01  0000 </t>
  </si>
  <si>
    <t xml:space="preserve">01  999999  04  1520  173  000  E000001  29901  1  14   11AA01  0000 </t>
  </si>
  <si>
    <t xml:space="preserve">01  999999  04  1520  173  000  E000001  31101  1  14   11AA01  0000 </t>
  </si>
  <si>
    <t xml:space="preserve">01  999999  04  1520  173  000  E000001  31101  1  16   31DA01  0000 </t>
  </si>
  <si>
    <t xml:space="preserve">01  999999  04  1520  173  000  E000001  31401  1  14   11AA01  0000 </t>
  </si>
  <si>
    <t xml:space="preserve">01  999999  04  1520  173  000  E000001  31501  1  14   11AA01  0000 </t>
  </si>
  <si>
    <t xml:space="preserve">01  999999  04  1520  173  000  E000001  31601  1  14   11AA01  0000 </t>
  </si>
  <si>
    <t xml:space="preserve">01  999999  04  1520  173  000  E000001  31601  1  14   12AA01  0000 </t>
  </si>
  <si>
    <t xml:space="preserve">01  999999  04  1520  173  000  E000001  31701  1  14   11AA01  0000 </t>
  </si>
  <si>
    <t xml:space="preserve">01  999999  04  1520  173  000  E000001  31801  1  14   11AA01  0000 </t>
  </si>
  <si>
    <t xml:space="preserve">01  999999  04  1520  173  000  E000001  31801  1  14   12AA01  0000 </t>
  </si>
  <si>
    <t xml:space="preserve">01  999999  04  1520  173  000  E000001  31901  1  14   12AA01  0000 </t>
  </si>
  <si>
    <t xml:space="preserve">01  999999  04  1520  173  000  E000001  32303  1  14   11AA01  0000 </t>
  </si>
  <si>
    <t xml:space="preserve">01  999999  04  1520  173  000  E000001  32701  1  14   11AA01  0000 </t>
  </si>
  <si>
    <t xml:space="preserve">01  999999  04  1520  173  000  E000001  32701  1  14   12AA01  0000 </t>
  </si>
  <si>
    <t xml:space="preserve">01  999999  04  1520  173  000  E000001  32701  1  16   31DA01  0000 </t>
  </si>
  <si>
    <t xml:space="preserve">01  999999  04  1520  173  000  E000001  33101  1  14   11AA01  0000 </t>
  </si>
  <si>
    <t xml:space="preserve">01  999999  04  1520  173  000  E000001  33101  1  14   12AA01  0000 </t>
  </si>
  <si>
    <t xml:space="preserve">01  999999  04  1520  173  000  E000001  33301  1  14   11AA01  0000 </t>
  </si>
  <si>
    <t xml:space="preserve">01  999999  04  1520  173  000  E000001  33301  1  14   12AA01  0000 </t>
  </si>
  <si>
    <t xml:space="preserve">01  999999  04  1520  173  000  E000001  33401  1  14   11AA01  0000 </t>
  </si>
  <si>
    <t xml:space="preserve">01  999999  04  1520  173  000  E000001  33601  1  14   11AA01  0000 </t>
  </si>
  <si>
    <t xml:space="preserve">01  999999  04  1520  173  000  E000001  33603  1  14   11AA01  0000 </t>
  </si>
  <si>
    <t xml:space="preserve">01  999999  04  1520  173  000  E000001  34501  1  14   11AA01  0000 </t>
  </si>
  <si>
    <t xml:space="preserve">01  999999  04  1520  173  000  E000001  34501  1  14   12AA01  0000 </t>
  </si>
  <si>
    <t xml:space="preserve">01  999999  04  1520  173  000  E000001  35101  1  14   11AA01  0000 </t>
  </si>
  <si>
    <t xml:space="preserve">01  999999  04  1520  173  000  E000001  35101  1  14   12AA01  0000 </t>
  </si>
  <si>
    <t xml:space="preserve">01  999999  04  1520  173  000  E000001  35102  1  14   11AA01  0000 </t>
  </si>
  <si>
    <t xml:space="preserve">01  999999  04  1520  173  000  E000001  35102  1  14   12AA01  0000 </t>
  </si>
  <si>
    <t xml:space="preserve">01  999999  04  1520  173  000  E000001  35103  1  14   11AA01  0000 </t>
  </si>
  <si>
    <t xml:space="preserve">01  999999  04  1520  173  000  E000001  35103  1  14   12AA01  0000 </t>
  </si>
  <si>
    <t xml:space="preserve">01  999999  04  1520  173  000  E000001  35301  1  14   11AA01  0000 </t>
  </si>
  <si>
    <t xml:space="preserve">01  999999  04  1520  173  000  E000001  35301  1  14   12AA01  0000 </t>
  </si>
  <si>
    <t xml:space="preserve">01  999999  04  1520  173  000  E000001  35501  1  14   11AA01  0000 </t>
  </si>
  <si>
    <t xml:space="preserve">01  999999  04  1520  173  000  E000001  35701  1  14   11AA01  0000 </t>
  </si>
  <si>
    <t xml:space="preserve">01  999999  04  1520  173  000  E000001  35701  1  14   12AA01  0000 </t>
  </si>
  <si>
    <t xml:space="preserve">01  999999  04  1520  173  000  E000001  35701  5  15   12AB01  0000 </t>
  </si>
  <si>
    <t xml:space="preserve">01  999999  04  1520  173  000  E000001  35801  1  14   11AA01  0000 </t>
  </si>
  <si>
    <t xml:space="preserve">01  999999  04  1520  173  000  E000001  35801  1  14   12AA01  0000 </t>
  </si>
  <si>
    <t xml:space="preserve">01  999999  04  1520  173  000  E000001  35801  1  14   12AA18  0000 </t>
  </si>
  <si>
    <t xml:space="preserve">01  999999  04  1520  173  000  E000001  35901  1  14   11AA01  0000 </t>
  </si>
  <si>
    <t xml:space="preserve">01  999999  04  1520  173  000  E000001  36102  1  14   11AA01  0000 </t>
  </si>
  <si>
    <t xml:space="preserve">01  999999  04  1520  173  000  E000001  37101  1  14   11AA01  0000 </t>
  </si>
  <si>
    <t xml:space="preserve">01  999999  04  1520  173  000  E000001  37201  1  14   11AA01  0000 </t>
  </si>
  <si>
    <t xml:space="preserve">01  999999  04  1520  173  000  E000001  37202  1  14   11AA01  0000 </t>
  </si>
  <si>
    <t xml:space="preserve">01  999999  04  1520  173  000  E000001  37501  1  14   11AA01  0000 </t>
  </si>
  <si>
    <t xml:space="preserve">01  999999  04  1520  173  000  E000001  38102  1  14   11AA01  0000 </t>
  </si>
  <si>
    <t xml:space="preserve">01  999999  04  1520  173  000  E000001  38501  1  14   11AA01  0000 </t>
  </si>
  <si>
    <t xml:space="preserve">01  999999  04  1520  173  000  E000001  38502  1  14   11AA01  0000 </t>
  </si>
  <si>
    <t xml:space="preserve">01  999999  04  1520  173  000  E000001  39201  1  14   11AA01  0000 </t>
  </si>
  <si>
    <t xml:space="preserve">01  999999  04  1520  173  000  E000001  39601  1  14   11AA01  0000 </t>
  </si>
  <si>
    <t xml:space="preserve">01  999999  04  1520  173  000  E000001  39801  1  14   11AA01  0000 </t>
  </si>
  <si>
    <t xml:space="preserve">01  999999  04  1520  173  000  E000001  39902  1  14   11AA01  0000 </t>
  </si>
  <si>
    <t xml:space="preserve">01  999999  04  1520  173  000  E000001  39902  1  16   31DA01  0000 </t>
  </si>
  <si>
    <t xml:space="preserve">01  999999  04  1520  173  000  E000001  51101  2  14   11AA01  0000 </t>
  </si>
  <si>
    <t xml:space="preserve">01  999999  04  1520  173  000  E000001  51101  5  15   12AB01  0000 </t>
  </si>
  <si>
    <t xml:space="preserve">01  999999  04  1520  173  000  E000001  51501  2  14   11AA01  0000 </t>
  </si>
  <si>
    <t xml:space="preserve">01  999999  04  1520  173  000  E000001  51501  2  14   12AA01  0000 </t>
  </si>
  <si>
    <t xml:space="preserve">01  999999  04  1520  173  000  E000001  51501  5  15   12AB01  0000 </t>
  </si>
  <si>
    <t xml:space="preserve">01  999999  04  1520  173  000  E000001  51901  2  14   11AA01  0000 </t>
  </si>
  <si>
    <t xml:space="preserve">01  999999  04  1520  173  000  E000001  51901  2  14   12AA01  0000 </t>
  </si>
  <si>
    <t xml:space="preserve">01  999999  04  1520  173  000  E000001  56401  2  14   11AA01  0000 </t>
  </si>
  <si>
    <t xml:space="preserve">01  999999  04  1520  173  000  E000001  56501  2  14   11AA01  0000 </t>
  </si>
  <si>
    <t xml:space="preserve">01  999999  04  1520  173  000  E000001  56501  2  14   12AA01  0000 </t>
  </si>
  <si>
    <t xml:space="preserve">01  999999  04  1520  173  000  E000001  56601  2  14   11AA01  0000 </t>
  </si>
  <si>
    <t xml:space="preserve">01  999999  04  1520  173  000  E000001  56601  2  14   12AA01  0000 </t>
  </si>
  <si>
    <t xml:space="preserve">01  999999  04  1520  173  000  E000001  56901  2  14   11AA01  0000 </t>
  </si>
  <si>
    <t xml:space="preserve">01  999999  04  1520  173  000  E000001  59101  2  14   11AA01  0000 </t>
  </si>
  <si>
    <t xml:space="preserve">01  999999  04  1520  173  000  E000001  59701  2  14   11AA01  0000 </t>
  </si>
  <si>
    <t xml:space="preserve">01  999999  04  1520  173  000  E000001  59701  2  14   12AA01  0000 </t>
  </si>
  <si>
    <t xml:space="preserve">01  999999  04  1520  173  000  E000001  59901  2  14   11AA01  0000 </t>
  </si>
  <si>
    <t xml:space="preserve">01  999999  04  1520  173  A11  E100199  56501  2  14   11AA01  0000 </t>
  </si>
  <si>
    <t xml:space="preserve">01  999999  04  1520  173  A11  E100199  56501  2  14   12AA01  0000 </t>
  </si>
  <si>
    <t xml:space="preserve">01  999999  04  1520  173  A13  E100199  33301  1  14   12AA01  0000 </t>
  </si>
  <si>
    <t xml:space="preserve">01  999999  04  1520  173  A13  E100199  51501  2  14   12AA01  0000 </t>
  </si>
  <si>
    <t xml:space="preserve">01  999999  04  1520  173  A13  E100199  59101  2  26   32DA04  0000 </t>
  </si>
  <si>
    <t xml:space="preserve">01  999999  04  1520  173  A57  K100198  62701  2  14   12AA18  0000 </t>
  </si>
  <si>
    <t xml:space="preserve">01  999999  04  1521  173  000  E000001  11301  5  15   11AB01  0000 </t>
  </si>
  <si>
    <t xml:space="preserve">01  999999  04  1521  173  000  E000001  13201  5  15   11AB01  0000 </t>
  </si>
  <si>
    <t xml:space="preserve">01  999999  04  1521  173  000  E000001  13203  5  15   11AB01  0000 </t>
  </si>
  <si>
    <t xml:space="preserve">01  999999  04  1521  173  000  E000001  14101  1  25   21AA01  0000 </t>
  </si>
  <si>
    <t xml:space="preserve">01  999999  04  1521  173  000  E000001  14201  1  25   21AA01  0000 </t>
  </si>
  <si>
    <t xml:space="preserve">01  999999  04  1521  173  000  E000001  14201  5  15   11AB01  0000 </t>
  </si>
  <si>
    <t xml:space="preserve">01  999999  04  1521  173  000  E000001  15101  5  15   11AB01  0000 </t>
  </si>
  <si>
    <t xml:space="preserve">01  999999  04  1521  173  000  E000001  15405  5  15   11AB01  0000 </t>
  </si>
  <si>
    <t xml:space="preserve">01  999999  04  1521  173  000  E000001  15407  5  15   11AB01  0000 </t>
  </si>
  <si>
    <t xml:space="preserve">01  999999  04  1521  173  000  E000001  15408  5  15   11AB01  0000 </t>
  </si>
  <si>
    <t xml:space="preserve">01  999999  04  1521  173  000  E000001  15902  5  15   11AB01  0000 </t>
  </si>
  <si>
    <t xml:space="preserve">01  999999  04  1521  173  000  E000001  15903  5  15   11AB01  0000 </t>
  </si>
  <si>
    <t xml:space="preserve">01  999999  04  1521  173  000  E000001  15904  5  15   11AB01  0000 </t>
  </si>
  <si>
    <t xml:space="preserve">01  999999  04  1521  173  000  E000001  15905  5  15   11AB01  0000 </t>
  </si>
  <si>
    <t xml:space="preserve">01  999999  04  1521  173  000  E000001  15907  5  15   11AB01  0000 </t>
  </si>
  <si>
    <t xml:space="preserve">01  999999  04  1521  173  000  E000001  21101  1  14   11AA01  0000 </t>
  </si>
  <si>
    <t xml:space="preserve">01  999999  04  1521  173  000  E000001  21201  1  14   11AA01  0000 </t>
  </si>
  <si>
    <t xml:space="preserve">01  999999  04  1521  173  000  E000001  21401  1  14   11AA01  0000 </t>
  </si>
  <si>
    <t xml:space="preserve">01  999999  04  1521  173  000  E000001  21601  1  14   11AA01  0000 </t>
  </si>
  <si>
    <t xml:space="preserve">01  999999  04  1521  173  000  E000001  24101  1  14   11AA01  0000 </t>
  </si>
  <si>
    <t xml:space="preserve">01  999999  04  1521  173  000  E000001  24201  1  14   11AA01  0000 </t>
  </si>
  <si>
    <t xml:space="preserve">01  999999  04  1521  173  000  E000001  24401  1  14   11AA01  0000 </t>
  </si>
  <si>
    <t xml:space="preserve">01  999999  04  1521  173  000  E000001  24601  1  14   11AA01  0000 </t>
  </si>
  <si>
    <t xml:space="preserve">01  999999  04  1521  173  000  E000001  24701  1  14   11AA01  0000 </t>
  </si>
  <si>
    <t xml:space="preserve">01  999999  04  1521  173  000  E000001  24801  1  14   11AA01  0000 </t>
  </si>
  <si>
    <t xml:space="preserve">01  999999  04  1521  173  000  E000001  24901  1  14   11AA01  0000 </t>
  </si>
  <si>
    <t xml:space="preserve">01  999999  04  1521  173  000  E000001  25101  1  14   11AA01  0000 </t>
  </si>
  <si>
    <t xml:space="preserve">01  999999  04  1521  173  000  E000001  27101  1  14   11AA01  0000 </t>
  </si>
  <si>
    <t xml:space="preserve">01  999999  04  1521  173  000  E000001  27102  1  14   11AA01  0000 </t>
  </si>
  <si>
    <t xml:space="preserve">01  999999  04  1521  173  000  E000001  27201  1  14   11AA01  0000 </t>
  </si>
  <si>
    <t xml:space="preserve">01  999999  04  1521  173  000  E000001  29101  1  14   11AA01  0000 </t>
  </si>
  <si>
    <t xml:space="preserve">01  999999  04  1521  173  000  E000001  29201  1  14   11AA01  0000 </t>
  </si>
  <si>
    <t xml:space="preserve">01  999999  04  1521  173  000  E000001  29301  1  14   11AA01  0000 </t>
  </si>
  <si>
    <t xml:space="preserve">01  999999  04  1521  173  000  E000001  29401  1  14   11AA01  0000 </t>
  </si>
  <si>
    <t xml:space="preserve">01  999999  04  1521  173  000  E000001  31701  1  14   12AA01  0000 </t>
  </si>
  <si>
    <t xml:space="preserve">01  999999  04  1521  173  000  E000001  32303  1  14   11AA01  0000 </t>
  </si>
  <si>
    <t xml:space="preserve">01  999999  04  1521  173  000  E000001  33401  1  14   11AA01  0000 </t>
  </si>
  <si>
    <t xml:space="preserve">01  999999  04  1521  173  000  E000001  33401  5  15   12AB01  0000 </t>
  </si>
  <si>
    <t xml:space="preserve">01  999999  04  1521  173  000  E000001  33601  1  14   11AA01  0000 </t>
  </si>
  <si>
    <t xml:space="preserve">01  999999  04  1521  173  000  E000001  33603  1  14   11AA01  0000 </t>
  </si>
  <si>
    <t xml:space="preserve">01  999999  04  1521  173  000  E000001  34501  1  14   11AA01  0000 </t>
  </si>
  <si>
    <t xml:space="preserve">01  999999  04  1521  173  000  E000001  35103  1  14   11AA01  0000 </t>
  </si>
  <si>
    <t xml:space="preserve">01  999999  04  1521  173  000  E000001  35201  1  14   11AA01  0000 </t>
  </si>
  <si>
    <t xml:space="preserve">01  999999  04  1521  173  000  E000001  35301  1  14   11AA01  0000 </t>
  </si>
  <si>
    <t xml:space="preserve">01  999999  04  1521  173  000  E000001  35701  1  14   11AA01  0000 </t>
  </si>
  <si>
    <t xml:space="preserve">01  999999  04  1521  173  000  E000001  35701  1  14   12AA01  0000 </t>
  </si>
  <si>
    <t xml:space="preserve">01  999999  04  1521  173  000  E000001  35901  1  14   11AA01  0000 </t>
  </si>
  <si>
    <t xml:space="preserve">01  999999  04  1521  173  000  E000001  36102  1  14   11AA01  0000 </t>
  </si>
  <si>
    <t xml:space="preserve">01  999999  04  1521  173  000  E000001  37101  1  14   11AA01  0000 </t>
  </si>
  <si>
    <t xml:space="preserve">01  999999  04  1521  173  000  E000001  37201  1  14   11AA01  0000 </t>
  </si>
  <si>
    <t xml:space="preserve">01  999999  04  1521  173  000  E000001  37202  1  14   11AA01  0000 </t>
  </si>
  <si>
    <t xml:space="preserve">01  999999  04  1521  173  000  E000001  37501  1  14   11AA01  0000 </t>
  </si>
  <si>
    <t xml:space="preserve">01  999999  04  1521  173  000  E000001  38501  1  14   11AA01  0000 </t>
  </si>
  <si>
    <t xml:space="preserve">01  999999  04  1521  173  000  E000001  38502  1  14   11AA01  0000 </t>
  </si>
  <si>
    <t xml:space="preserve">01  999999  04  1521  173  000  E000001  39801  1  14   11AA01  0000 </t>
  </si>
  <si>
    <t xml:space="preserve">01  999999  04  1521  173  000  E000001  51101  2  14   11AA01  0000 </t>
  </si>
  <si>
    <t xml:space="preserve">01  999999  04  1521  173  000  E000001  51501  2  14   11AA01  0000 </t>
  </si>
  <si>
    <t xml:space="preserve">01  999999  04  1521  173  000  E000001  51501  5  15   12AB01  0000 </t>
  </si>
  <si>
    <t xml:space="preserve">01  999999  04  1521  173  000  E000001  51901  2  14   11AA01  0000 </t>
  </si>
  <si>
    <t xml:space="preserve">01  999999  04  1521  173  000  E000001  51901  2  14   12AA01  0000 </t>
  </si>
  <si>
    <t xml:space="preserve">01  999999  04  1521  173  000  E000001  52301  2  14   11AA01  0000 </t>
  </si>
  <si>
    <t xml:space="preserve">01  999999  04  1521  173  000  E000001  52301  2  14   12AA01  0000 </t>
  </si>
  <si>
    <t xml:space="preserve">01  999999  04  1521  173  000  E000001  54201  2  14   11AA01  0000 </t>
  </si>
  <si>
    <t xml:space="preserve">01  999999  04  1521  173  000  E000001  56401  2  14   11AA01  0000 </t>
  </si>
  <si>
    <t xml:space="preserve">01  999999  04  1521  173  000  E000001  56501  2  14   11AA01  0000 </t>
  </si>
  <si>
    <t xml:space="preserve">01  999999  04  1521  173  000  E000001  56701  2  14   11AA01  0000 </t>
  </si>
  <si>
    <t xml:space="preserve">01  999999  04  1521  173  000  E000001  59701  2  14   11AA01  0000 </t>
  </si>
  <si>
    <t xml:space="preserve">01  999999  04  1521  173  000  E000001  59701  2  14   12AA01  0000 </t>
  </si>
  <si>
    <t xml:space="preserve">01  999999  04  1521  173  CP0  E000001  35701  1  14   11AA01  0000 </t>
  </si>
  <si>
    <t xml:space="preserve">01  999999  04  1522  173  000  E000001  11301  5  15   11AB01  0000 </t>
  </si>
  <si>
    <t xml:space="preserve">01  999999  04  1522  173  000  E000001  13201  5  15   11AB01  0000 </t>
  </si>
  <si>
    <t xml:space="preserve">01  999999  04  1522  173  000  E000001  13203  5  15   11AB01  0000 </t>
  </si>
  <si>
    <t xml:space="preserve">01  999999  04  1522  173  000  E000001  14101  1  25   21AA01  0000 </t>
  </si>
  <si>
    <t xml:space="preserve">01  999999  04  1522  173  000  E000001  14201  1  25   21AA01  0000 </t>
  </si>
  <si>
    <t xml:space="preserve">01  999999  04  1522  173  000  E000001  14201  5  15   11AB01  0000 </t>
  </si>
  <si>
    <t xml:space="preserve">01  999999  04  1522  173  000  E000001  15101  5  15   11AB01  0000 </t>
  </si>
  <si>
    <t xml:space="preserve">01  999999  04  1522  173  000  E000001  15405  5  15   11AB01  0000 </t>
  </si>
  <si>
    <t xml:space="preserve">01  999999  04  1522  173  000  E000001  15407  5  15   11AB01  0000 </t>
  </si>
  <si>
    <t xml:space="preserve">01  999999  04  1522  173  000  E000001  15408  5  15   11AB01  0000 </t>
  </si>
  <si>
    <t xml:space="preserve">01  999999  04  1522  173  000  E000001  15902  5  15   11AB01  0000 </t>
  </si>
  <si>
    <t xml:space="preserve">01  999999  04  1522  173  000  E000001  15903  5  15   11AB01  0000 </t>
  </si>
  <si>
    <t xml:space="preserve">01  999999  04  1522  173  000  E000001  15904  5  15   11AB01  0000 </t>
  </si>
  <si>
    <t xml:space="preserve">01  999999  04  1522  173  000  E000001  15905  5  15   11AB01  0000 </t>
  </si>
  <si>
    <t xml:space="preserve">01  999999  04  1522  173  000  E000001  15907  5  15   11AB01  0000 </t>
  </si>
  <si>
    <t xml:space="preserve">01  999999  04  1522  173  000  E000001  21101  1  14   11AA01  0000 </t>
  </si>
  <si>
    <t xml:space="preserve">01  999999  04  1522  173  000  E000001  21401  1  14   11AA01  0000 </t>
  </si>
  <si>
    <t xml:space="preserve">01  999999  04  1522  173  000  E000001  21501  1  14   11AA01  0000 </t>
  </si>
  <si>
    <t xml:space="preserve">01  999999  04  1522  173  000  E000001  21601  1  14   11AA01  0000 </t>
  </si>
  <si>
    <t xml:space="preserve">01  999999  04  1522  173  000  E000001  22101  1  14   11AA01  0000 </t>
  </si>
  <si>
    <t xml:space="preserve">01  999999  04  1522  173  000  E000001  24501  1  14   11AA01  0000 </t>
  </si>
  <si>
    <t xml:space="preserve">01  999999  04  1522  173  000  E000001  24601  1  14   11AA01  0000 </t>
  </si>
  <si>
    <t xml:space="preserve">01  999999  04  1522  173  000  E000001  24701  1  14   11AA01  0000 </t>
  </si>
  <si>
    <t xml:space="preserve">01  999999  04  1522  173  000  E000001  24801  1  14   11AA01  0000 </t>
  </si>
  <si>
    <t xml:space="preserve">01  999999  04  1522  173  000  E000001  24901  1  14   11AA01  0000 </t>
  </si>
  <si>
    <t xml:space="preserve">01  999999  04  1522  173  000  E000001  25301  1  14   11AA01  0000 </t>
  </si>
  <si>
    <t xml:space="preserve">01  999999  04  1522  173  000  E000001  25401  1  14   11AA01  0000 </t>
  </si>
  <si>
    <t xml:space="preserve">01  999999  04  1522  173  000  E000001  25501  1  14   11AA01  0000 </t>
  </si>
  <si>
    <t xml:space="preserve">01  999999  04  1522  173  000  E000001  27102  1  14   11AA01  0000 </t>
  </si>
  <si>
    <t xml:space="preserve">01  999999  04  1522  173  000  E000001  27102  5  15   12AB01  0000 </t>
  </si>
  <si>
    <t xml:space="preserve">01  999999  04  1522  173  000  E000001  27201  1  14   11AA01  0000 </t>
  </si>
  <si>
    <t xml:space="preserve">01  999999  04  1522  173  000  E000001  28201  1  14   11AA01  0000 </t>
  </si>
  <si>
    <t xml:space="preserve">01  999999  04  1522  173  000  E000001  29101  1  14   11AA01  0000 </t>
  </si>
  <si>
    <t xml:space="preserve">01  999999  04  1522  173  000  E000001  29201  1  14   11AA01  0000 </t>
  </si>
  <si>
    <t xml:space="preserve">01  999999  04  1522  173  000  E000001  29301  1  14   11AA01  0000 </t>
  </si>
  <si>
    <t xml:space="preserve">01  999999  04  1522  173  000  E000001  29401  1  14   11AA01  0000 </t>
  </si>
  <si>
    <t xml:space="preserve">01  999999  04  1522  173  000  E000001  32303  1  14   11AA01  0000 </t>
  </si>
  <si>
    <t xml:space="preserve">01  999999  04  1522  173  000  E000001  32901  1  14   11AA01  0000 </t>
  </si>
  <si>
    <t xml:space="preserve">01  999999  04  1522  173  000  E000001  33601  1  14   11AA01  0000 </t>
  </si>
  <si>
    <t xml:space="preserve">01  999999  04  1522  173  000  E000001  34501  1  14   11AA01  0000 </t>
  </si>
  <si>
    <t xml:space="preserve">01  999999  04  1522  173  000  E000001  35701  1  14   11AA01  0000 </t>
  </si>
  <si>
    <t xml:space="preserve">01  999999  04  1522  173  000  E000001  35701  1  14   12AA01  0000 </t>
  </si>
  <si>
    <t xml:space="preserve">01  999999  04  1522  173  000  E000001  35701  5  15   12AB01  0000 </t>
  </si>
  <si>
    <t xml:space="preserve">01  999999  04  1522  173  000  E000001  35801  1  14   11AA01  0000 </t>
  </si>
  <si>
    <t xml:space="preserve">01  999999  04  1522  173  000  E000001  37101  1  14   11AA01  0000 </t>
  </si>
  <si>
    <t xml:space="preserve">01  999999  04  1522  173  000  E000001  37102  1  14   11AA01  0000 </t>
  </si>
  <si>
    <t xml:space="preserve">01  999999  04  1522  173  000  E000001  37201  1  14   11AA01  0000 </t>
  </si>
  <si>
    <t xml:space="preserve">01  999999  04  1522  173  000  E000001  37202  1  14   11AA01  0000 </t>
  </si>
  <si>
    <t xml:space="preserve">01  999999  04  1522  173  000  E000001  37501  1  14   11AA01  0000 </t>
  </si>
  <si>
    <t xml:space="preserve">01  999999  04  1522  173  000  E000001  37601  1  14   11AA01  0000 </t>
  </si>
  <si>
    <t xml:space="preserve">01  999999  04  1522  173  000  E000001  38102  1  14   11AA01  0000 </t>
  </si>
  <si>
    <t xml:space="preserve">01  999999  04  1522  173  000  E000001  38201  1  14   11AA01  0000 </t>
  </si>
  <si>
    <t xml:space="preserve">01  999999  04  1522  173  000  E000001  38301  1  14   11AA01  0000 </t>
  </si>
  <si>
    <t xml:space="preserve">01  999999  04  1522  173  000  E000001  38501  1  14   11AA01  0000 </t>
  </si>
  <si>
    <t xml:space="preserve">01  999999  04  1522  173  000  E000001  38502  1  14   11AA01  0000 </t>
  </si>
  <si>
    <t xml:space="preserve">01  999999  04  1522  173  000  E000001  39201  1  14   11AA01  0000 </t>
  </si>
  <si>
    <t xml:space="preserve">01  999999  04  1522  173  000  E000001  39401  1  14   11AA01  0000 </t>
  </si>
  <si>
    <t xml:space="preserve">01  999999  04  1522  173  000  E000001  39801  1  14   11AA01  0000 </t>
  </si>
  <si>
    <t xml:space="preserve">01  999999  04  1522  173  000  E000001  51501  2  14   11AA01  0000 </t>
  </si>
  <si>
    <t xml:space="preserve">01  999999  04  1522  173  CP0  E000001  35701  1  14   11AA01  0000 </t>
  </si>
  <si>
    <t xml:space="preserve">01  999999  04  1523  173  000  E000001  11301  5  15   11AB01  0000 </t>
  </si>
  <si>
    <t xml:space="preserve">01  999999  04  1523  173  000  E000001  13201  5  15   11AB01  0000 </t>
  </si>
  <si>
    <t xml:space="preserve">01  999999  04  1523  173  000  E000001  13203  5  15   11AB01  0000 </t>
  </si>
  <si>
    <t xml:space="preserve">01  999999  04  1523  173  000  E000001  14101  1  25   21AA01  0000 </t>
  </si>
  <si>
    <t xml:space="preserve">01  999999  04  1523  173  000  E000001  14201  1  25   21AA01  0000 </t>
  </si>
  <si>
    <t xml:space="preserve">01  999999  04  1523  173  000  E000001  15101  5  15   11AB01  0000 </t>
  </si>
  <si>
    <t xml:space="preserve">01  999999  04  1523  173  000  E000001  15405  5  15   11AB01  0000 </t>
  </si>
  <si>
    <t xml:space="preserve">01  999999  04  1523  173  000  E000001  15407  5  15   11AB01  0000 </t>
  </si>
  <si>
    <t xml:space="preserve">01  999999  04  1523  173  000  E000001  15408  5  15   11AB01  0000 </t>
  </si>
  <si>
    <t xml:space="preserve">01  999999  04  1523  173  000  E000001  15902  5  15   11AB01  0000 </t>
  </si>
  <si>
    <t xml:space="preserve">01  999999  04  1523  173  000  E000001  15903  5  15   11AB01  0000 </t>
  </si>
  <si>
    <t xml:space="preserve">01  999999  04  1523  173  000  E000001  15904  5  15   11AB01  0000 </t>
  </si>
  <si>
    <t xml:space="preserve">01  999999  04  1523  173  000  E000001  15905  5  15   11AB01  0000 </t>
  </si>
  <si>
    <t xml:space="preserve">01  999999  04  1523  173  000  E000001  15907  5  15   11AB01  0000 </t>
  </si>
  <si>
    <t xml:space="preserve">01  999999  04  1523  173  000  E000001  21101  1  14   11AA01  0000 </t>
  </si>
  <si>
    <t xml:space="preserve">01  999999  04  1523  173  000  E000001  21401  1  14   11AA01  0000 </t>
  </si>
  <si>
    <t xml:space="preserve">01  999999  04  1523  173  000  E000001  21601  1  14   11AA01  0000 </t>
  </si>
  <si>
    <t xml:space="preserve">01  999999  04  1523  173  000  E000001  22101  1  14   11AA01  0000 </t>
  </si>
  <si>
    <t xml:space="preserve">01  999999  04  1523  173  000  E000001  22301  1  14   11AA01  0000 </t>
  </si>
  <si>
    <t xml:space="preserve">01  999999  04  1523  173  000  E000001  24101  1  14   11AA01  0000 </t>
  </si>
  <si>
    <t xml:space="preserve">01  999999  04  1523  173  000  E000001  24201  1  14   11AA01  0000 </t>
  </si>
  <si>
    <t xml:space="preserve">01  999999  04  1523  173  000  E000001  24301  1  14   11AA01  0000 </t>
  </si>
  <si>
    <t xml:space="preserve">01  999999  04  1523  173  000  E000001  24401  1  14   11AA01  0000 </t>
  </si>
  <si>
    <t xml:space="preserve">01  999999  04  1523  173  000  E000001  24601  1  14   11AA01  0000 </t>
  </si>
  <si>
    <t xml:space="preserve">01  999999  04  1523  173  000  E000001  24701  1  14   11AA01  0000 </t>
  </si>
  <si>
    <t xml:space="preserve">01  999999  04  1523  173  000  E000001  24801  1  14   11AA01  0000 </t>
  </si>
  <si>
    <t xml:space="preserve">01  999999  04  1523  173  000  E000001  24901  1  14   11AA01  0000 </t>
  </si>
  <si>
    <t xml:space="preserve">01  999999  04  1523  173  000  E000001  25101  1  14   11AA01  0000 </t>
  </si>
  <si>
    <t xml:space="preserve">01  999999  04  1523  173  000  E000001  25301  1  14   11AA01  0000 </t>
  </si>
  <si>
    <t xml:space="preserve">01  999999  04  1523  173  000  E000001  25401  1  14   11AA01  0000 </t>
  </si>
  <si>
    <t xml:space="preserve">01  999999  04  1523  173  000  E000001  25501  1  14   11AA01  0000 </t>
  </si>
  <si>
    <t xml:space="preserve">01  999999  04  1523  173  000  E000001  25601  1  14   11AA01  0000 </t>
  </si>
  <si>
    <t xml:space="preserve">01  999999  04  1523  173  000  E000001  26103  1  14   11AA01  0000 </t>
  </si>
  <si>
    <t xml:space="preserve">01  999999  04  1523  173  000  E000001  26103  1  14   12AA01  0000 </t>
  </si>
  <si>
    <t xml:space="preserve">01  999999  04  1523  173  000  E000001  27102  1  14   11AA01  0000 </t>
  </si>
  <si>
    <t xml:space="preserve">01  999999  04  1523  173  000  E000001  27102  1  14   12AA01  0000 </t>
  </si>
  <si>
    <t xml:space="preserve">01  999999  04  1523  173  000  E000001  27102  5  15   12AB01  0000 </t>
  </si>
  <si>
    <t xml:space="preserve">01  999999  04  1523  173  000  E000001  27201  1  14   11AA01  0000 </t>
  </si>
  <si>
    <t xml:space="preserve">01  999999  04  1523  173  000  E000001  27401  1  14   11AA01  0000 </t>
  </si>
  <si>
    <t xml:space="preserve">01  999999  04  1523  173  000  E000001  29101  1  14   11AA01  0000 </t>
  </si>
  <si>
    <t xml:space="preserve">01  999999  04  1523  173  000  E000001  29201  1  14   11AA01  0000 </t>
  </si>
  <si>
    <t xml:space="preserve">01  999999  04  1523  173  000  E000001  29401  1  14   11AA01  0000 </t>
  </si>
  <si>
    <t xml:space="preserve">01  999999  04  1523  173  000  E000001  29601  1  14   11AA01  0000 </t>
  </si>
  <si>
    <t xml:space="preserve">01  999999  04  1523  173  000  E000001  31201  1  14   11AA01  0000 </t>
  </si>
  <si>
    <t xml:space="preserve">01  999999  04  1523  173  000  E000001  31501  1  14   11AA01  0000 </t>
  </si>
  <si>
    <t xml:space="preserve">01  999999  04  1523  173  000  E000001  31801  1  14   11AA01  0000 </t>
  </si>
  <si>
    <t xml:space="preserve">01  999999  04  1523  173  000  E000001  32303  1  14   11AA01  0000 </t>
  </si>
  <si>
    <t xml:space="preserve">01  999999  04  1523  173  000  E000001  33601  1  14   11AA01  0000 </t>
  </si>
  <si>
    <t xml:space="preserve">01  999999  04  1523  173  000  E000001  33601  1  14   12AA01  0000 </t>
  </si>
  <si>
    <t xml:space="preserve">01  999999  04  1523  173  000  E000001  34501  1  14   11AA01  0000 </t>
  </si>
  <si>
    <t xml:space="preserve">01  999999  04  1523  173  000  E000001  34501  1  14   12AA01  0000 </t>
  </si>
  <si>
    <t xml:space="preserve">01  999999  04  1523  173  000  E000001  35102  1  14   11AA01  0000 </t>
  </si>
  <si>
    <t xml:space="preserve">01  999999  04  1523  173  000  E000001  35103  1  14   11AA01  0000 </t>
  </si>
  <si>
    <t xml:space="preserve">01  999999  04  1523  173  000  E000001  35301  1  14   11AA01  0000 </t>
  </si>
  <si>
    <t xml:space="preserve">01  999999  04  1523  173  000  E000001  35501  1  14   11AA01  0000 </t>
  </si>
  <si>
    <t xml:space="preserve">01  999999  04  1523  173  000  E000001  35601  1  14   11AA01  0000 </t>
  </si>
  <si>
    <t xml:space="preserve">01  999999  04  1523  173  000  E000001  35701  1  14   11AA01  0000 </t>
  </si>
  <si>
    <t xml:space="preserve">01  999999  04  1523  173  000  E000001  35701  1  14   12AA01  0000 </t>
  </si>
  <si>
    <t xml:space="preserve">01  999999  04  1523  173  000  E000001  35901  1  14   11AA01  0000 </t>
  </si>
  <si>
    <t xml:space="preserve">01  999999  04  1523  173  000  E000001  36102  1  14   11AA01  0000 </t>
  </si>
  <si>
    <t xml:space="preserve">01  999999  04  1523  173  000  E000001  37201  1  14   11AA01  0000 </t>
  </si>
  <si>
    <t xml:space="preserve">01  999999  04  1523  173  000  E000001  38501  1  14   11AA01  0000 </t>
  </si>
  <si>
    <t xml:space="preserve">01  999999  04  1523  173  000  E000001  38502  1  14   11AA01  0000 </t>
  </si>
  <si>
    <t xml:space="preserve">01  999999  04  1523  173  000  E000001  39201  1  14   11AA01  0000 </t>
  </si>
  <si>
    <t xml:space="preserve">01  999999  04  1523  173  000  E000001  39801  1  14   11AA01  0000 </t>
  </si>
  <si>
    <t xml:space="preserve">01  999999  04  1523  173  000  E000001  39902  1  14   11AA01  0000 </t>
  </si>
  <si>
    <t xml:space="preserve">01  999999  04  1523  173  000  E000001  39902  1  16   31DA01  0000 </t>
  </si>
  <si>
    <t xml:space="preserve">01  999999  04  1523  173  000  E000001  51101  2  14   12AA01  0000 </t>
  </si>
  <si>
    <t xml:space="preserve">01  999999  04  1523  173  000  E000001  51501  2  14   11AA01  0000 </t>
  </si>
  <si>
    <t xml:space="preserve">01  999999  04  1523  173  000  E000001  51501  5  15   12AB01  0000 </t>
  </si>
  <si>
    <t xml:space="preserve">01  999999  04  1523  173  000  E000001  51901  2  14   11AA01  0000 </t>
  </si>
  <si>
    <t xml:space="preserve">01  999999  04  1523  173  000  E000001  53101  2  14   11AA01  0000 </t>
  </si>
  <si>
    <t xml:space="preserve">01  999999  04  1523  173  A03  E100198  56501  2  14   12AA01  0000 </t>
  </si>
  <si>
    <t xml:space="preserve">01  999999  04  1523  173  A04  E100198  21101  1  14   12AA01  0000 </t>
  </si>
  <si>
    <t xml:space="preserve">01  999999  04  1523  173  A04  E100198  21401  1  14   12AA01  0000 </t>
  </si>
  <si>
    <t xml:space="preserve">01  999999  04  1523  173  A04  E100198  24801  1  14   12AA01  0000 </t>
  </si>
  <si>
    <t xml:space="preserve">01  999999  04  1523  173  A04  E100198  25401  1  14   12AA01  0000 </t>
  </si>
  <si>
    <t xml:space="preserve">01  999999  04  1523  173  A04  E100198  27102  1  14   12AA01  0000 </t>
  </si>
  <si>
    <t xml:space="preserve">01  999999  04  1523  173  A04  E100198  29101  1  14   11AA01  0000 </t>
  </si>
  <si>
    <t xml:space="preserve">01  999999  04  1523  173  A04  E100198  29101  1  14   12AA01  0000 </t>
  </si>
  <si>
    <t xml:space="preserve">01  999999  04  1523  173  A57  E100198  51101  2  14   12AA18  0000 </t>
  </si>
  <si>
    <t xml:space="preserve">01  999999  04  1523  173  CP0  E000001  35701  1  14   11AA01  0000 </t>
  </si>
  <si>
    <t xml:space="preserve">01  999999  04  1610  183  000  O000003  11301  5  15   11AB01  0000 </t>
  </si>
  <si>
    <t xml:space="preserve">01  999999  04  1610  183  000  O000003  13201  5  15   11AB01  0000 </t>
  </si>
  <si>
    <t xml:space="preserve">01  999999  04  1610  183  000  O000003  13203  5  15   11AB01  0000 </t>
  </si>
  <si>
    <t xml:space="preserve">01  999999  04  1610  183  000  O000003  14101  5  15   11AB01  0000 </t>
  </si>
  <si>
    <t xml:space="preserve">01  999999  04  1610  183  000  O000003  14201  5  15   11AB01  0000 </t>
  </si>
  <si>
    <t xml:space="preserve">01  999999  04  1610  183  000  O000003  15101  5  15   11AB01  0000 </t>
  </si>
  <si>
    <t xml:space="preserve">01  999999  04  1610  183  000  O000003  15405  5  15   11AB01  0000 </t>
  </si>
  <si>
    <t xml:space="preserve">01  999999  04  1610  183  000  O000003  15407  5  15   11AB01  0000 </t>
  </si>
  <si>
    <t xml:space="preserve">01  999999  04  1610  183  000  O000003  15408  5  15   11AB01  0000 </t>
  </si>
  <si>
    <t xml:space="preserve">01  999999  04  1610  183  000  O000003  15902  5  15   11AB01  0000 </t>
  </si>
  <si>
    <t xml:space="preserve">01  999999  04  1610  183  000  O000003  15903  5  15   11AB01  0000 </t>
  </si>
  <si>
    <t xml:space="preserve">01  999999  04  1610  183  000  O000003  15904  5  15   11AB01  0000 </t>
  </si>
  <si>
    <t xml:space="preserve">01  999999  04  1610  183  000  O000003  15905  5  15   11AB01  0000 </t>
  </si>
  <si>
    <t xml:space="preserve">01  999999  04  1610  183  000  O000003  15907  5  15   11AB01  0000 </t>
  </si>
  <si>
    <t xml:space="preserve">01  999999  04  1610  183  000  O000003  21101  1  14   11AA01  0000 </t>
  </si>
  <si>
    <t xml:space="preserve">01  999999  04  1610  183  000  O000003  21401  1  14   11AA01  0000 </t>
  </si>
  <si>
    <t xml:space="preserve">01  999999  04  1610  183  000  O000003  21501  1  14   11AA01  0000 </t>
  </si>
  <si>
    <t xml:space="preserve">01  999999  04  1610  183  000  O000003  21601  1  14   11AA01  0000 </t>
  </si>
  <si>
    <t xml:space="preserve">01  999999  04  1610  183  000  O000003  22101  1  14   11AA01  0000 </t>
  </si>
  <si>
    <t xml:space="preserve">01  999999  04  1610  183  000  O000003  24401  1  14   11AA01  0000 </t>
  </si>
  <si>
    <t xml:space="preserve">01  999999  04  1610  183  000  O000003  24601  1  14   11AA01  0000 </t>
  </si>
  <si>
    <t xml:space="preserve">01  999999  04  1610  183  000  O000003  24801  1  14   11AA01  0000 </t>
  </si>
  <si>
    <t xml:space="preserve">01  999999  04  1610  183  000  O000003  24901  1  14   11AA01  0000 </t>
  </si>
  <si>
    <t xml:space="preserve">01  999999  04  1610  183  000  O000003  25101  1  14   11AA01  0000 </t>
  </si>
  <si>
    <t xml:space="preserve">01  999999  04  1610  183  000  O000003  25201  1  14   11AA01  0000 </t>
  </si>
  <si>
    <t xml:space="preserve">01  999999  04  1610  183  000  O000003  25301  1  14   11AA01  0000 </t>
  </si>
  <si>
    <t xml:space="preserve">01  999999  04  1610  183  000  O000003  26103  1  14   11AA01  0000 </t>
  </si>
  <si>
    <t xml:space="preserve">01  999999  04  1610  183  000  O000003  26103  1  14   12AA01  0000 </t>
  </si>
  <si>
    <t xml:space="preserve">01  999999  04  1610  183  000  O000003  26103  1  16   31DA01  0000 </t>
  </si>
  <si>
    <t xml:space="preserve">01  999999  04  1610  183  000  O000003  27101  1  14   11AA01  0000 </t>
  </si>
  <si>
    <t xml:space="preserve">01  999999  04  1610  183  000  O000003  27201  1  14   11AA01  0000 </t>
  </si>
  <si>
    <t xml:space="preserve">01  999999  04  1610  183  000  O000003  29101  1  14   11AA01  0000 </t>
  </si>
  <si>
    <t xml:space="preserve">01  999999  04  1610  183  000  O000003  29201  1  14   11AA01  0000 </t>
  </si>
  <si>
    <t xml:space="preserve">01  999999  04  1610  183  000  O000003  29301  1  14   11AA01  0000 </t>
  </si>
  <si>
    <t xml:space="preserve">01  999999  04  1610  183  000  O000003  29401  1  14   11AA01  0000 </t>
  </si>
  <si>
    <t xml:space="preserve">01  999999  04  1610  183  000  O000003  29601  1  14   11AA01  0000 </t>
  </si>
  <si>
    <t xml:space="preserve">01  999999  04  1610  183  000  O000003  31501  1  14   11AA01  0000 </t>
  </si>
  <si>
    <t xml:space="preserve">01  999999  04  1610  183  000  O000003  31701  1  14   11AA01  0000 </t>
  </si>
  <si>
    <t xml:space="preserve">01  999999  04  1610  183  000  O000003  31801  1  14   11AA01  0000 </t>
  </si>
  <si>
    <t xml:space="preserve">01  999999  04  1610  183  000  O000003  32201  1  14   11AA01  0000 </t>
  </si>
  <si>
    <t xml:space="preserve">01  999999  04  1610  183  000  O000003  32303  1  14   11AA01  0000 </t>
  </si>
  <si>
    <t xml:space="preserve">01  999999  04  1610  183  000  O000003  32901  1  14   11AA01  0000 </t>
  </si>
  <si>
    <t xml:space="preserve">01  999999  04  1610  183  000  O000003  32901  1  14   12AA01  0000 </t>
  </si>
  <si>
    <t xml:space="preserve">01  999999  04  1610  183  000  O000003  33104  1  14   11AA01  0000 </t>
  </si>
  <si>
    <t xml:space="preserve">01  999999  04  1610  183  000  O000003  33601  1  14   11AA01  0000 </t>
  </si>
  <si>
    <t xml:space="preserve">01  999999  04  1610  183  000  O000003  33602  1  14   11AA01  0000 </t>
  </si>
  <si>
    <t xml:space="preserve">01  999999  04  1610  183  000  O000003  33603  1  14   11AA01  0000 </t>
  </si>
  <si>
    <t xml:space="preserve">01  999999  04  1610  183  000  O000003  33901  1  14   11AA01  0000 </t>
  </si>
  <si>
    <t xml:space="preserve">01  999999  04  1610  183  000  O000003  34501  1  14   11AA01  0000 </t>
  </si>
  <si>
    <t xml:space="preserve">01  999999  04  1610  183  000  O000003  34501  1  14   12AA01  0000 </t>
  </si>
  <si>
    <t xml:space="preserve">01  999999  04  1610  183  000  O000003  34701  1  14   11AA01  0000 </t>
  </si>
  <si>
    <t xml:space="preserve">01  999999  04  1610  183  000  O000003  35101  1  14   11AA01  0000 </t>
  </si>
  <si>
    <t xml:space="preserve">01  999999  04  1610  183  000  O000003  35102  1  14   11AA01  0000 </t>
  </si>
  <si>
    <t xml:space="preserve">01  999999  04  1610  183  000  O000003  35201  1  14   11AA01  0000 </t>
  </si>
  <si>
    <t xml:space="preserve">01  999999  04  1610  183  000  O000003  35301  1  14   11AA01  0000 </t>
  </si>
  <si>
    <t xml:space="preserve">01  999999  04  1610  183  000  O000003  35501  1  14   11AA01  0000 </t>
  </si>
  <si>
    <t xml:space="preserve">01  999999  04  1610  183  000  O000003  35701  1  14   11AA01  0000 </t>
  </si>
  <si>
    <t xml:space="preserve">01  999999  04  1610  183  000  O000003  35701  1  14   12AA01  0000 </t>
  </si>
  <si>
    <t xml:space="preserve">01  999999  04  1610  183  000  O000003  35801  1  14   11AA01  0000 </t>
  </si>
  <si>
    <t xml:space="preserve">01  999999  04  1610  183  000  O000003  35801  1  14   12AA01  0000 </t>
  </si>
  <si>
    <t xml:space="preserve">01  999999  04  1610  183  000  O000003  35901  1  14   11AA01  0000 </t>
  </si>
  <si>
    <t xml:space="preserve">01  999999  04  1610  183  000  O000003  36101  1  14   11AA01  0000 </t>
  </si>
  <si>
    <t xml:space="preserve">01  999999  04  1610  183  000  O000003  36101  1  16   31DA01  0000 </t>
  </si>
  <si>
    <t xml:space="preserve">01  999999  04  1610  183  000  O000003  36102  1  14   11AA01  0000 </t>
  </si>
  <si>
    <t xml:space="preserve">01  999999  04  1610  183  000  O000003  36102  1  14   12AA01  0000 </t>
  </si>
  <si>
    <t xml:space="preserve">01  999999  04  1610  183  000  O000003  36102  5  15   12AB01  0000 </t>
  </si>
  <si>
    <t xml:space="preserve">01  999999  04  1610  183  000  O000003  36301  1  14   11AA01  0000 </t>
  </si>
  <si>
    <t xml:space="preserve">01  999999  04  1610  183  000  O000003  36601  1  14   11AA01  0000 </t>
  </si>
  <si>
    <t xml:space="preserve">01  999999  04  1610  183  000  O000003  36901  1  14   11AA01  0000 </t>
  </si>
  <si>
    <t xml:space="preserve">01  999999  04  1610  183  000  O000003  37101  1  14   11AA01  0000 </t>
  </si>
  <si>
    <t xml:space="preserve">01  999999  04  1610  183  000  O000003  37201  1  14   11AA01  0000 </t>
  </si>
  <si>
    <t xml:space="preserve">01  999999  04  1610  183  000  O000003  37202  1  14   11AA01  0000 </t>
  </si>
  <si>
    <t xml:space="preserve">01  999999  04  1610  183  000  O000003  37501  1  14   11AA01  0000 </t>
  </si>
  <si>
    <t xml:space="preserve">01  999999  04  1610  183  000  O000003  38201  1  14   11AA01  0000 </t>
  </si>
  <si>
    <t xml:space="preserve">01  999999  04  1610  183  000  O000003  38301  1  14   11AA01  0000 </t>
  </si>
  <si>
    <t xml:space="preserve">01  999999  04  1610  183  000  O000003  38501  1  14   11AA01  0000 </t>
  </si>
  <si>
    <t xml:space="preserve">01  999999  04  1610  183  000  O000003  38502  1  14   11AA01  0000 </t>
  </si>
  <si>
    <t xml:space="preserve">01  999999  04  1610  183  000  O000003  39201  1  14   11AA01  0000 </t>
  </si>
  <si>
    <t xml:space="preserve">01  999999  04  1610  183  000  O000003  39801  1  14   11AA01  0000 </t>
  </si>
  <si>
    <t xml:space="preserve">01  999999  04  1610  183  000  O000003  39901  1  14   11AA01  0000 </t>
  </si>
  <si>
    <t xml:space="preserve">01  999999  04  1610  183  000  O000003  39902  1  14   11AA01  0000 </t>
  </si>
  <si>
    <t xml:space="preserve">01  999999  04  1610  183  000  O000003  39902  1  16   31DA01  0000 </t>
  </si>
  <si>
    <t xml:space="preserve">01  999999  04  1610  183  000  O000003  51101  2  14   11AA01  0000 </t>
  </si>
  <si>
    <t xml:space="preserve">01  999999  04  1610  183  000  O000003  51501  2  14   11AA01  0000 </t>
  </si>
  <si>
    <t xml:space="preserve">01  999999  04  1610  183  000  O000003  51501  5  15   12AB01  0000 </t>
  </si>
  <si>
    <t xml:space="preserve">01  999999  04  1610  183  000  O000003  51901  2  14   11AA01  0000 </t>
  </si>
  <si>
    <t xml:space="preserve">01  999999  04  1610  183  000  O000003  52101  2  14   11AA01  0000 </t>
  </si>
  <si>
    <t xml:space="preserve">01  999999  04  1610  183  000  O000003  52301  2  14   11AA01  0000 </t>
  </si>
  <si>
    <t xml:space="preserve">01  999999  04  1610  183  000  O000003  56501  2  14   11AA01  0000 </t>
  </si>
  <si>
    <t xml:space="preserve">01  999999  04  1610  183  000  O000003  59101  2  14   11AA01  0000 </t>
  </si>
  <si>
    <t xml:space="preserve">01  999999  04  1610  183  CP0  O000003  35701  1  14   11AA01  0000 </t>
  </si>
  <si>
    <t xml:space="preserve">01  999999  04  1710  134  B01  M100205  33301  1  14   12AA18  0000 </t>
  </si>
  <si>
    <t xml:space="preserve">01  999999  04  1710  134  B05  E100205  32701  1  14   12AA18  0000 </t>
  </si>
  <si>
    <t xml:space="preserve">01  999999  04  1710  134  B12  M100206  51501  2  14   12AA01  0000 </t>
  </si>
  <si>
    <t xml:space="preserve">01  999999  04  1710  185  000  O000001  11301  5  15   11AB01  0000 </t>
  </si>
  <si>
    <t xml:space="preserve">01  999999  04  1710  185  000  O000001  13201  5  15   11AB01  0000 </t>
  </si>
  <si>
    <t xml:space="preserve">01  999999  04  1710  185  000  O000001  13203  5  15   11AB01  0000 </t>
  </si>
  <si>
    <t xml:space="preserve">01  999999  04  1710  185  000  O000001  13402  5  15   11AB01  0000 </t>
  </si>
  <si>
    <t xml:space="preserve">01  999999  04  1710  185  000  O000001  14101  5  15   11AB01  0000 </t>
  </si>
  <si>
    <t xml:space="preserve">01  999999  04  1710  185  000  O000001  14201  5  15   11AB01  0000 </t>
  </si>
  <si>
    <t xml:space="preserve">01  999999  04  1710  185  000  O000001  15101  5  15   11AB01  0000 </t>
  </si>
  <si>
    <t xml:space="preserve">01  999999  04  1710  185  000  O000001  15405  5  15   11AB01  0000 </t>
  </si>
  <si>
    <t xml:space="preserve">01  999999  04  1710  185  000  O000001  15406  5  15   11AB01  0000 </t>
  </si>
  <si>
    <t xml:space="preserve">01  999999  04  1710  185  000  O000001  15407  5  15   11AB01  0000 </t>
  </si>
  <si>
    <t xml:space="preserve">01  999999  04  1710  185  000  O000001  15408  5  15   11AB01  0000 </t>
  </si>
  <si>
    <t xml:space="preserve">01  999999  04  1710  185  000  O000001  15902  5  15   11AB01  0000 </t>
  </si>
  <si>
    <t xml:space="preserve">01  999999  04  1710  185  000  O000001  15903  5  15   11AB01  0000 </t>
  </si>
  <si>
    <t xml:space="preserve">01  999999  04  1710  185  000  O000001  15904  5  15   11AB01  0000 </t>
  </si>
  <si>
    <t xml:space="preserve">01  999999  04  1710  185  000  O000001  15905  5  15   11AB01  0000 </t>
  </si>
  <si>
    <t xml:space="preserve">01  999999  04  1710  185  000  O000001  15907  5  15   11AB01  0000 </t>
  </si>
  <si>
    <t xml:space="preserve">01  999999  04  1710  185  000  O000001  21101  1  14   11AA01  0000 </t>
  </si>
  <si>
    <t xml:space="preserve">01  999999  04  1710  185  000  O000001  21101  1  14   12AA01  0000 </t>
  </si>
  <si>
    <t xml:space="preserve">01  999999  04  1710  185  000  O000001  21101  5  15   12AB01  0000 </t>
  </si>
  <si>
    <t xml:space="preserve">01  999999  04  1710  185  000  O000001  21401  1  14   11AA01  0000 </t>
  </si>
  <si>
    <t xml:space="preserve">01  999999  04  1710  185  000  O000001  21401  1  14   12AA01  0000 </t>
  </si>
  <si>
    <t xml:space="preserve">01  999999  04  1710  185  000  O000001  21401  5  15   12AB01  0000 </t>
  </si>
  <si>
    <t xml:space="preserve">01  999999  04  1710  185  000  O000001  21501  1  14   11AA01  0000 </t>
  </si>
  <si>
    <t xml:space="preserve">01  999999  04  1710  185  000  O000001  21601  1  14   11AA01  0000 </t>
  </si>
  <si>
    <t xml:space="preserve">01  999999  04  1710  185  000  O000001  22101  1  14   11AA01  0000 </t>
  </si>
  <si>
    <t xml:space="preserve">01  999999  04  1710  185  000  O000001  24301  1  14   11AA01  0000 </t>
  </si>
  <si>
    <t xml:space="preserve">01  999999  04  1710  185  000  O000001  24601  1  14   11AA01  0000 </t>
  </si>
  <si>
    <t xml:space="preserve">01  999999  04  1710  185  000  O000001  24701  1  14   11AA01  0000 </t>
  </si>
  <si>
    <t xml:space="preserve">01  999999  04  1710  185  000  O000001  24801  1  14   11AA01  0000 </t>
  </si>
  <si>
    <t xml:space="preserve">01  999999  04  1710  185  000  O000001  24901  1  14   11AA01  0000 </t>
  </si>
  <si>
    <t xml:space="preserve">01  999999  04  1710  185  000  O000001  25101  1  14   11AA01  0000 </t>
  </si>
  <si>
    <t xml:space="preserve">01  999999  04  1710  185  000  O000001  25301  1  14   11AA01  0000 </t>
  </si>
  <si>
    <t xml:space="preserve">01  999999  04  1710  185  000  O000001  25401  1  14   11AA01  0000 </t>
  </si>
  <si>
    <t xml:space="preserve">01  999999  04  1710  185  000  O000001  25601  1  14   11AA01  0000 </t>
  </si>
  <si>
    <t xml:space="preserve">01  999999  04  1710  185  000  O000001  26103  1  14   11AA01  0000 </t>
  </si>
  <si>
    <t xml:space="preserve">01  999999  04  1710  185  000  O000001  26103  1  14   12AA01  0000 </t>
  </si>
  <si>
    <t xml:space="preserve">01  999999  04  1710  185  000  O000001  26103  1  16   31DA01  0000 </t>
  </si>
  <si>
    <t xml:space="preserve">01  999999  04  1710  185  000  O000001  27201  1  14   11AA01  0000 </t>
  </si>
  <si>
    <t xml:space="preserve">01  999999  04  1710  185  000  O000001  29101  1  14   11AA01  0000 </t>
  </si>
  <si>
    <t xml:space="preserve">01  999999  04  1710  185  000  O000001  29201  1  14   11AA01  0000 </t>
  </si>
  <si>
    <t xml:space="preserve">01  999999  04  1710  185  000  O000001  29301  1  14   11AA01  0000 </t>
  </si>
  <si>
    <t xml:space="preserve">01  999999  04  1710  185  000  O000001  29401  1  14   11AA01  0000 </t>
  </si>
  <si>
    <t xml:space="preserve">01  999999  04  1710  185  000  O000001  29601  1  14   11AA01  0000 </t>
  </si>
  <si>
    <t xml:space="preserve">01  999999  04  1710  185  000  O000001  31101  1  14   11AA01  0000 </t>
  </si>
  <si>
    <t xml:space="preserve">01  999999  04  1710  185  000  O000001  31101  1  16   31DA01  0000 </t>
  </si>
  <si>
    <t xml:space="preserve">01  999999  04  1710  185  000  O000001  31401  1  14   11AA01  0000 </t>
  </si>
  <si>
    <t xml:space="preserve">01  999999  04  1710  185  000  O000001  31501  1  14   11AA01  0000 </t>
  </si>
  <si>
    <t xml:space="preserve">01  999999  04  1710  185  000  O000001  31701  1  14   11AA01  0000 </t>
  </si>
  <si>
    <t xml:space="preserve">01  999999  04  1710  185  000  O000001  31801  1  14   11AA01  0000 </t>
  </si>
  <si>
    <t xml:space="preserve">01  999999  04  1710  185  000  O000001  32201  1  14   11AA01  0000 </t>
  </si>
  <si>
    <t xml:space="preserve">01  999999  04  1710  185  000  O000001  32303  1  14   11AA01  0000 </t>
  </si>
  <si>
    <t xml:space="preserve">01  999999  04  1710  185  000  O000001  32701  1  14   11AA01  0000 </t>
  </si>
  <si>
    <t xml:space="preserve">01  999999  04  1710  185  000  O000001  32701  1  16   31DA01  0000 </t>
  </si>
  <si>
    <t xml:space="preserve">01  999999  04  1710  185  000  O000001  33102  1  14   11AA01  0000 </t>
  </si>
  <si>
    <t xml:space="preserve">01  999999  04  1710  185  000  O000001  33102  5  15   12AB01  0000 </t>
  </si>
  <si>
    <t xml:space="preserve">01  999999  04  1710  185  000  O000001  33103  1  14   11AA01  0000 </t>
  </si>
  <si>
    <t xml:space="preserve">01  999999  04  1710  185  000  O000001  33103  1  14   12AA01  0000 </t>
  </si>
  <si>
    <t xml:space="preserve">01  999999  04  1710  185  000  O000001  33104  1  14   11AA01  0000 </t>
  </si>
  <si>
    <t xml:space="preserve">01  999999  04  1710  185  000  O000001  33301  1  14   11AA01  0000 </t>
  </si>
  <si>
    <t xml:space="preserve">01  999999  04  1710  185  000  O000001  33401  1  14   11AA01  0000 </t>
  </si>
  <si>
    <t xml:space="preserve">01  999999  04  1710  185  000  O000001  33401  1  14   12AA01  0000 </t>
  </si>
  <si>
    <t xml:space="preserve">01  999999  04  1710  185  000  O000001  33401  5  15   12AB01  0000 </t>
  </si>
  <si>
    <t xml:space="preserve">01  999999  04  1710  185  000  O000001  33601  1  14   11AA01  0000 </t>
  </si>
  <si>
    <t xml:space="preserve">01  999999  04  1710  185  000  O000001  33603  1  14   11AA01  0000 </t>
  </si>
  <si>
    <t xml:space="preserve">01  999999  04  1710  185  000  O000001  33603  1  14   12AA01  0000 </t>
  </si>
  <si>
    <t xml:space="preserve">01  999999  04  1710  185  000  O000001  33901  1  14   11AA01  0000 </t>
  </si>
  <si>
    <t xml:space="preserve">01  999999  04  1710  185  000  O000001  34501  1  14   11AA01  0000 </t>
  </si>
  <si>
    <t xml:space="preserve">01  999999  04  1710  185  000  O000001  34501  1  14   12AA01  0000 </t>
  </si>
  <si>
    <t xml:space="preserve">01  999999  04  1710  185  000  O000001  34601  1  14   12AA01  0000 </t>
  </si>
  <si>
    <t xml:space="preserve">01  999999  04  1710  185  000  O000001  35101  1  14   11AA01  0000 </t>
  </si>
  <si>
    <t xml:space="preserve">01  999999  04  1710  185  000  O000001  35102  1  14   11AA01  0000 </t>
  </si>
  <si>
    <t xml:space="preserve">01  999999  04  1710  185  000  O000001  35103  1  14   11AA01  0000 </t>
  </si>
  <si>
    <t xml:space="preserve">01  999999  04  1710  185  000  O000001  35201  1  14   11AA01  0000 </t>
  </si>
  <si>
    <t xml:space="preserve">01  999999  04  1710  185  000  O000001  35301  1  14   11AA01  0000 </t>
  </si>
  <si>
    <t xml:space="preserve">01  999999  04  1710  185  000  O000001  35301  1  14   12AA01  0000 </t>
  </si>
  <si>
    <t xml:space="preserve">01  999999  04  1710  185  000  O000001  35501  1  14   11AA01  0000 </t>
  </si>
  <si>
    <t xml:space="preserve">01  999999  04  1710  185  000  O000001  35701  1  14   11AA01  0000 </t>
  </si>
  <si>
    <t xml:space="preserve">01  999999  04  1710  185  000  O000001  35801  1  14   11AA01  0000 </t>
  </si>
  <si>
    <t xml:space="preserve">01  999999  04  1710  185  000  O000001  35801  1  14   12AA01  0000 </t>
  </si>
  <si>
    <t xml:space="preserve">01  999999  04  1710  185  000  O000001  35901  1  14   11AA01  0000 </t>
  </si>
  <si>
    <t xml:space="preserve">01  999999  04  1710  185  000  O000001  37101  1  14   11AA01  0000 </t>
  </si>
  <si>
    <t xml:space="preserve">01  999999  04  1710  185  000  O000001  37201  1  14   11AA01  0000 </t>
  </si>
  <si>
    <t xml:space="preserve">01  999999  04  1710  185  000  O000001  37202  1  14   11AA01  0000 </t>
  </si>
  <si>
    <t xml:space="preserve">01  999999  04  1710  185  000  O000001  37501  1  14   11AA01  0000 </t>
  </si>
  <si>
    <t xml:space="preserve">01  999999  04  1710  185  000  O000001  38102  1  14   11AA01  0000 </t>
  </si>
  <si>
    <t xml:space="preserve">01  999999  04  1710  185  000  O000001  38501  1  14   11AA01  0000 </t>
  </si>
  <si>
    <t xml:space="preserve">01  999999  04  1710  185  000  O000001  38502  1  14   11AA01  0000 </t>
  </si>
  <si>
    <t xml:space="preserve">01  999999  04  1710  185  000  O000001  39201  1  14   11AA01  0000 </t>
  </si>
  <si>
    <t xml:space="preserve">01  999999  04  1710  185  000  O000001  39801  1  14   11AA01  0000 </t>
  </si>
  <si>
    <t xml:space="preserve">01  999999  04  1710  185  000  O000001  39902  1  14   11AA01  0000 </t>
  </si>
  <si>
    <t xml:space="preserve">01  999999  04  1710  185  000  O000001  39902  1  16   31DA01  0000 </t>
  </si>
  <si>
    <t xml:space="preserve">01  999999  04  1710  185  000  O000001  51101  2  14   11AA01  0000 </t>
  </si>
  <si>
    <t xml:space="preserve">01  999999  04  1710  185  000  O000001  51101  2  14   12AA01  0000 </t>
  </si>
  <si>
    <t xml:space="preserve">01  999999  04  1710  185  000  O000001  51201  2  14   11AA01  0000 </t>
  </si>
  <si>
    <t xml:space="preserve">01  999999  04  1710  185  000  O000001  51501  2  14   11AA01  0000 </t>
  </si>
  <si>
    <t xml:space="preserve">01  999999  04  1710  185  000  O000001  51901  2  14   11AA01  0000 </t>
  </si>
  <si>
    <t xml:space="preserve">01  999999  04  1710  185  000  O000001  51901  2  14   12AA01  0000 </t>
  </si>
  <si>
    <t xml:space="preserve">01  999999  04  1710  185  000  O000001  51901  5  15   12AB01  0000 </t>
  </si>
  <si>
    <t xml:space="preserve">01  999999  04  1710  185  000  O000001  56401  2  14   11AA01  0000 </t>
  </si>
  <si>
    <t xml:space="preserve">01  999999  04  1710  185  000  O000001  56501  2  14   11AA01  0000 </t>
  </si>
  <si>
    <t xml:space="preserve">01  999999  04  1710  185  000  O000001  56501  2  14   12AA01  0000 </t>
  </si>
  <si>
    <t xml:space="preserve">01  999999  04  1710  185  000  O000001  56501  5  15   12AB01  0000 </t>
  </si>
  <si>
    <t xml:space="preserve">01  999999  04  1710  185  000  O000001  56601  2  14   11AA01  0000 </t>
  </si>
  <si>
    <t xml:space="preserve">01  999999  04  1710  185  000  O000001  56601  5  15   12AB01  0000 </t>
  </si>
  <si>
    <t xml:space="preserve">01  999999  04  1710  185  000  O000001  59701  2  14   11AA01  0000 </t>
  </si>
  <si>
    <t xml:space="preserve">01  999999  04  1710  185  B03  M100205  35102  1  14   12AA01  0000 </t>
  </si>
  <si>
    <t xml:space="preserve">01  999999  04  1710  185  B03  M100205  51501  2  14   12AA01  0000 </t>
  </si>
  <si>
    <t xml:space="preserve">01  999999  04  1710  185  B03  M100205  56501  2  14   12AA01  0000 </t>
  </si>
  <si>
    <t xml:space="preserve">01  999999  04  1710  185  B03  M100205  59701  2  14   12AA01  0000 </t>
  </si>
  <si>
    <t xml:space="preserve">01  999999  04  1710  185  B75  M100206  27102  1  14   12AA01  0000 </t>
  </si>
  <si>
    <t xml:space="preserve">01  999999  04  1710  185  B75  M100206  29401  1  14   12AA01  0000 </t>
  </si>
  <si>
    <t xml:space="preserve">01  999999  04  1710  185  B75  M100206  35102  1  14   12AA01  0000 </t>
  </si>
  <si>
    <t xml:space="preserve">01  999999  04  1710  185  B75  M100206  51101  2  14   12AA01  0000 </t>
  </si>
  <si>
    <t xml:space="preserve">01  999999  04  1710  185  B75  M100206  51101  2  26   31MA01  0000 </t>
  </si>
  <si>
    <t xml:space="preserve">01  999999  04  1710  185  B75  M100206  51501  2  14   12AA01  0000 </t>
  </si>
  <si>
    <t xml:space="preserve">01  999999  04  1710  185  B75  M100206  51901  2  14   12AA01  0000 </t>
  </si>
  <si>
    <t xml:space="preserve">01  999999  04  1710  185  B76  M100206  59701  2  25   21AB01  0000 </t>
  </si>
  <si>
    <t xml:space="preserve">01  999999  04  1810  213  A33  K100201  42401  1  14   12AA01  0000 </t>
  </si>
  <si>
    <t xml:space="preserve">01  999999  04  1810  213  A33  K100201  42401  1  25   21AB01  0000 </t>
  </si>
  <si>
    <t xml:space="preserve">01  999999  04  1810  213  A33  K100201  42401  1  26   31AE02  0000 </t>
  </si>
  <si>
    <t xml:space="preserve">01  999999  04  1810  213  E44  K100237  61401  2  14   12AA01  0000 </t>
  </si>
  <si>
    <t xml:space="preserve">01  999999  04  1810  221  A29  K100201  44101  1  14   12AA01  0000 </t>
  </si>
  <si>
    <t xml:space="preserve">01  999999  04  1810  221  A29  K100201  61401  2  14   12AA01  0000 </t>
  </si>
  <si>
    <t xml:space="preserve">01  999999  04  1810  221  A29  K100201  61501  2  14   12AA01  0000 </t>
  </si>
  <si>
    <t xml:space="preserve">01  999999  04  1810  221  A29  K100201  61501  2  25   21AB01  0000 </t>
  </si>
  <si>
    <t xml:space="preserve">01  999999  04  1810  221  A29  K100201  61501  2  25   23AB01  0000 </t>
  </si>
  <si>
    <t xml:space="preserve">01  999999  04  1810  221  A29  K100201  61501  2  26   31FB01  0000 </t>
  </si>
  <si>
    <t xml:space="preserve">01  999999  04  1810  221  E44  K100237  42401  1  26   31FD01  0000 </t>
  </si>
  <si>
    <t xml:space="preserve">01  999999  04  1810  221  E44  K100237  61401  2  14   12AA01  0000 </t>
  </si>
  <si>
    <t xml:space="preserve">01  999999  04  1810  221  E44  K100237  61401  2  14   12AA18  0000 </t>
  </si>
  <si>
    <t xml:space="preserve">01  999999  04  1810  221  E44  K100237  61501  2  14   12AA01  0000 </t>
  </si>
  <si>
    <t xml:space="preserve">01  999999  04  1810  222  000  E000002  11301  5  15   11AB01  0000 </t>
  </si>
  <si>
    <t xml:space="preserve">01  999999  04  1810  222  000  E000002  13201  5  15   11AB01  0000 </t>
  </si>
  <si>
    <t xml:space="preserve">01  999999  04  1810  222  000  E000002  13203  5  15   11AB01  0000 </t>
  </si>
  <si>
    <t xml:space="preserve">01  999999  04  1810  222  000  E000002  14101  5  15   11AB01  0000 </t>
  </si>
  <si>
    <t xml:space="preserve">01  999999  04  1810  222  000  E000002  14201  5  15   11AB01  0000 </t>
  </si>
  <si>
    <t xml:space="preserve">01  999999  04  1810  222  000  E000002  15101  5  15   11AB01  0000 </t>
  </si>
  <si>
    <t xml:space="preserve">01  999999  04  1810  222  000  E000002  15405  5  15   11AB01  0000 </t>
  </si>
  <si>
    <t xml:space="preserve">01  999999  04  1810  222  000  E000002  15407  5  15   11AB01  0000 </t>
  </si>
  <si>
    <t xml:space="preserve">01  999999  04  1810  222  000  E000002  15408  5  15   11AB01  0000 </t>
  </si>
  <si>
    <t xml:space="preserve">01  999999  04  1810  222  000  E000002  15902  5  15   11AB01  0000 </t>
  </si>
  <si>
    <t xml:space="preserve">01  999999  04  1810  222  000  E000002  15903  5  15   11AB01  0000 </t>
  </si>
  <si>
    <t xml:space="preserve">01  999999  04  1810  222  000  E000002  15904  5  15   11AB01  0000 </t>
  </si>
  <si>
    <t xml:space="preserve">01  999999  04  1810  222  000  E000002  15905  5  15   11AB01  0000 </t>
  </si>
  <si>
    <t xml:space="preserve">01  999999  04  1810  222  000  E000002  15907  5  15   11AB01  0000 </t>
  </si>
  <si>
    <t xml:space="preserve">01  999999  04  1810  222  000  E000002  21101  1  14   11AA01  0000 </t>
  </si>
  <si>
    <t xml:space="preserve">01  999999  04  1810  222  000  E000002  21101  1  14   12AA01  0000 </t>
  </si>
  <si>
    <t xml:space="preserve">01  999999  04  1810  222  000  E000002  21101  5  15   12AB01  0000 </t>
  </si>
  <si>
    <t xml:space="preserve">01  999999  04  1810  222  000  E000002  21401  1  14   11AA01  0000 </t>
  </si>
  <si>
    <t xml:space="preserve">01  999999  04  1810  222  000  E000002  21501  1  14   11AA01  0000 </t>
  </si>
  <si>
    <t xml:space="preserve">01  999999  04  1810  222  000  E000002  21601  1  14   11AA01  0000 </t>
  </si>
  <si>
    <t xml:space="preserve">01  999999  04  1810  222  000  E000002  22101  1  14   11AA01  0000 </t>
  </si>
  <si>
    <t xml:space="preserve">01  999999  04  1810  222  000  E000002  22201  1  14   11AA01  0000 </t>
  </si>
  <si>
    <t xml:space="preserve">01  999999  04  1810  222  000  E000002  24101  1  14   11AA01  0000 </t>
  </si>
  <si>
    <t xml:space="preserve">01  999999  04  1810  222  000  E000002  24201  1  14   11AA01  0000 </t>
  </si>
  <si>
    <t xml:space="preserve">01  999999  04  1810  222  000  E000002  24301  1  14   11AA01  0000 </t>
  </si>
  <si>
    <t xml:space="preserve">01  999999  04  1810  222  000  E000002  24501  1  14   11AA01  0000 </t>
  </si>
  <si>
    <t xml:space="preserve">01  999999  04  1810  222  000  E000002  24601  1  14   11AA01  0000 </t>
  </si>
  <si>
    <t xml:space="preserve">01  999999  04  1810  222  000  E000002  24701  1  14   11AA01  0000 </t>
  </si>
  <si>
    <t xml:space="preserve">01  999999  04  1810  222  000  E000002  24801  1  14   11AA01  0000 </t>
  </si>
  <si>
    <t xml:space="preserve">01  999999  04  1810  222  000  E000002  24901  1  14   11AA01  0000 </t>
  </si>
  <si>
    <t xml:space="preserve">01  999999  04  1810  222  000  E000002  25101  1  14   11AA01  0000 </t>
  </si>
  <si>
    <t xml:space="preserve">01  999999  04  1810  222  000  E000002  25201  1  14   11AA01  0000 </t>
  </si>
  <si>
    <t xml:space="preserve">01  999999  04  1810  222  000  E000002  25301  1  14   11AA01  0000 </t>
  </si>
  <si>
    <t xml:space="preserve">01  999999  04  1810  222  000  E000002  25401  1  14   11AA01  0000 </t>
  </si>
  <si>
    <t xml:space="preserve">01  999999  04  1810  222  000  E000002  25501  1  14   11AA01  0000 </t>
  </si>
  <si>
    <t xml:space="preserve">01  999999  04  1810  222  000  E000002  25601  1  14   11AA01  0000 </t>
  </si>
  <si>
    <t xml:space="preserve">01  999999  04  1810  222  000  E000002  26102  1  14   11AA01  0000 </t>
  </si>
  <si>
    <t xml:space="preserve">01  999999  04  1810  222  000  E000002  26102  1  14   12AA01  0000 </t>
  </si>
  <si>
    <t xml:space="preserve">01  999999  04  1810  222  000  E000002  26102  1  16   31DA01  0000 </t>
  </si>
  <si>
    <t xml:space="preserve">01  999999  04  1810  222  000  E000002  26103  1  14   11AA01  0000 </t>
  </si>
  <si>
    <t xml:space="preserve">01  999999  04  1810  222  000  E000002  26103  1  14   12AA01  0000 </t>
  </si>
  <si>
    <t xml:space="preserve">01  999999  04  1810  222  000  E000002  27101  1  14   11AA01  0000 </t>
  </si>
  <si>
    <t xml:space="preserve">01  999999  04  1810  222  000  E000002  27102  1  14   11AA01  0000 </t>
  </si>
  <si>
    <t xml:space="preserve">01  999999  04  1810  222  000  E000002  27201  1  14   11AA01  0000 </t>
  </si>
  <si>
    <t xml:space="preserve">01  999999  04  1810  222  000  E000002  29101  1  14   11AA01  0000 </t>
  </si>
  <si>
    <t xml:space="preserve">01  999999  04  1810  222  000  E000002  29201  1  14   11AA01  0000 </t>
  </si>
  <si>
    <t xml:space="preserve">01  999999  04  1810  222  000  E000002  29301  1  14   11AA01  0000 </t>
  </si>
  <si>
    <t xml:space="preserve">01  999999  04  1810  222  000  E000002  29401  1  14   11AA01  0000 </t>
  </si>
  <si>
    <t xml:space="preserve">01  999999  04  1810  222  000  E000002  29601  1  14   11AA01  0000 </t>
  </si>
  <si>
    <t xml:space="preserve">01  999999  04  1810  222  000  E000002  29801  1  14   11AA01  0000 </t>
  </si>
  <si>
    <t xml:space="preserve">01  999999  04  1810  222  000  E000002  29901  1  14   11AA01  0000 </t>
  </si>
  <si>
    <t xml:space="preserve">01  999999  04  1810  222  000  E000002  31201  1  14   11AA01  0000 </t>
  </si>
  <si>
    <t xml:space="preserve">01  999999  04  1810  222  000  E000002  31301  1  14   11AA01  0000 </t>
  </si>
  <si>
    <t xml:space="preserve">01  999999  04  1810  222  000  E000002  31401  1  14   11AA01  0000 </t>
  </si>
  <si>
    <t xml:space="preserve">01  999999  04  1810  222  000  E000002  31501  1  14   11AA01  0000 </t>
  </si>
  <si>
    <t xml:space="preserve">01  999999  04  1810  222  000  E000002  31701  1  14   11AA01  0000 </t>
  </si>
  <si>
    <t xml:space="preserve">01  999999  04  1810  222  000  E000002  32201  1  14   11AA01  0000 </t>
  </si>
  <si>
    <t xml:space="preserve">01  999999  04  1810  222  000  E000002  32303  1  14   11AA01  0000 </t>
  </si>
  <si>
    <t xml:space="preserve">01  999999  04  1810  222  000  E000002  32501  1  14   11AA01  0000 </t>
  </si>
  <si>
    <t xml:space="preserve">01  999999  04  1810  222  000  E000002  32901  1  14   11AA01  0000 </t>
  </si>
  <si>
    <t xml:space="preserve">01  999999  04  1810  222  000  E000002  33101  1  14   11AA01  0000 </t>
  </si>
  <si>
    <t xml:space="preserve">01  999999  04  1810  222  000  E000002  33102  1  14   11AA01  0000 </t>
  </si>
  <si>
    <t xml:space="preserve">01  999999  04  1810  222  000  E000002  33102  1  14   12AA01  0000 </t>
  </si>
  <si>
    <t xml:space="preserve">01  999999  04  1810  222  000  E000002  33501  1  14   12AA01  0000 </t>
  </si>
  <si>
    <t xml:space="preserve">01  999999  04  1810  222  000  E000002  33601  1  14   11AA01  0000 </t>
  </si>
  <si>
    <t xml:space="preserve">01  999999  04  1810  222  000  E000002  33603  1  14   11AA01  0000 </t>
  </si>
  <si>
    <t xml:space="preserve">01  999999  04  1810  222  000  E000002  33801  1  14   11AA01  0000 </t>
  </si>
  <si>
    <t xml:space="preserve">01  999999  04  1810  222  000  E000002  34501  1  14   11AA01  0000 </t>
  </si>
  <si>
    <t xml:space="preserve">01  999999  04  1810  222  000  E000002  34701  1  14   11AA01  0000 </t>
  </si>
  <si>
    <t xml:space="preserve">01  999999  04  1810  222  000  E000002  35101  1  14   11AA01  0000 </t>
  </si>
  <si>
    <t xml:space="preserve">01  999999  04  1810  222  000  E000002  35102  1  14   11AA01  0000 </t>
  </si>
  <si>
    <t xml:space="preserve">01  999999  04  1810  222  000  E000002  35103  1  14   11AA01  0000 </t>
  </si>
  <si>
    <t xml:space="preserve">01  999999  04  1810  222  000  E000002  35103  1  14   12AA01  0000 </t>
  </si>
  <si>
    <t xml:space="preserve">01  999999  04  1810  222  000  E000002  35201  1  14   11AA01  0000 </t>
  </si>
  <si>
    <t xml:space="preserve">01  999999  04  1810  222  000  E000002  35301  1  14   11AA01  0000 </t>
  </si>
  <si>
    <t xml:space="preserve">01  999999  04  1810  222  000  E000002  35501  1  14   11AA01  0000 </t>
  </si>
  <si>
    <t xml:space="preserve">01  999999  04  1810  222  000  E000002  35701  1  14   11AA01  0000 </t>
  </si>
  <si>
    <t xml:space="preserve">01  999999  04  1810  222  000  E000002  35701  1  14   12AA01  0000 </t>
  </si>
  <si>
    <t xml:space="preserve">01  999999  04  1810  222  000  E000002  35801  1  14   11AA01  0000 </t>
  </si>
  <si>
    <t xml:space="preserve">01  999999  04  1810  222  000  E000002  35801  1  14   12AA01  0000 </t>
  </si>
  <si>
    <t xml:space="preserve">01  999999  04  1810  222  000  E000002  35801  1  14   12AA18  0000 </t>
  </si>
  <si>
    <t xml:space="preserve">01  999999  04  1810  222  000  E000002  35901  1  14   11AA01  0000 </t>
  </si>
  <si>
    <t xml:space="preserve">01  999999  04  1810  222  000  E000002  36102  1  14   12AA01  0000 </t>
  </si>
  <si>
    <t xml:space="preserve">01  999999  04  1810  222  000  E000002  37101  1  14   11AA01  0000 </t>
  </si>
  <si>
    <t xml:space="preserve">01  999999  04  1810  222  000  E000002  37102  1  14   11AA01  0000 </t>
  </si>
  <si>
    <t xml:space="preserve">01  999999  04  1810  222  000  E000002  37201  1  14   11AA01  0000 </t>
  </si>
  <si>
    <t xml:space="preserve">01  999999  04  1810  222  000  E000002  37202  1  14   11AA01  0000 </t>
  </si>
  <si>
    <t xml:space="preserve">01  999999  04  1810  222  000  E000002  37501  1  14   11AA01  0000 </t>
  </si>
  <si>
    <t xml:space="preserve">01  999999  04  1810  222  000  E000002  37601  1  14   11AA01  0000 </t>
  </si>
  <si>
    <t xml:space="preserve">01  999999  04  1810  222  000  E000002  37901  1  14   11AA01  0000 </t>
  </si>
  <si>
    <t xml:space="preserve">01  999999  04  1810  222  000  E000002  38301  1  14   11AA01  0000 </t>
  </si>
  <si>
    <t xml:space="preserve">01  999999  04  1810  222  000  E000002  38501  1  14   11AA01  0000 </t>
  </si>
  <si>
    <t xml:space="preserve">01  999999  04  1810  222  000  E000002  38502  1  14   11AA01  0000 </t>
  </si>
  <si>
    <t xml:space="preserve">01  999999  04  1810  222  000  E000002  39201  1  14   11AA01  0000 </t>
  </si>
  <si>
    <t xml:space="preserve">01  999999  04  1810  222  000  E000002  39601  1  14   11AA01  0000 </t>
  </si>
  <si>
    <t xml:space="preserve">01  999999  04  1810  222  000  E000002  39801  1  14   11AA01  0000 </t>
  </si>
  <si>
    <t xml:space="preserve">01  999999  04  1810  222  000  E000002  39801  1  14   12AA01  0000 </t>
  </si>
  <si>
    <t xml:space="preserve">01  999999  04  1810  222  000  E000002  39901  1  14   11AA01  0000 </t>
  </si>
  <si>
    <t xml:space="preserve">01  999999  04  1810  222  000  E000002  39902  1  14   11AA01  0000 </t>
  </si>
  <si>
    <t xml:space="preserve">01  999999  04  1810  222  000  E000002  42401  1  14   11AA01  0000 </t>
  </si>
  <si>
    <t xml:space="preserve">01  999999  04  1810  222  000  E000002  43101  1  14   11AA01  0000 </t>
  </si>
  <si>
    <t xml:space="preserve">01  999999  04  1810  222  000  E000002  43901  1  14   11AA01  0000 </t>
  </si>
  <si>
    <t xml:space="preserve">01  999999  04  1810  222  000  E000002  44101  1  14   11AA01  0000 </t>
  </si>
  <si>
    <t xml:space="preserve">01  999999  04  1810  222  000  E000002  51101  2  14   11AA01  0000 </t>
  </si>
  <si>
    <t xml:space="preserve">01  999999  04  1810  222  000  E000002  51101  2  14   12AA01  0000 </t>
  </si>
  <si>
    <t xml:space="preserve">01  999999  04  1810  222  000  E000002  51501  2  14   11AA01  0000 </t>
  </si>
  <si>
    <t xml:space="preserve">01  999999  04  1810  222  000  E000002  51501  5  15   12AB01  0000 </t>
  </si>
  <si>
    <t xml:space="preserve">01  999999  04  1810  222  000  E000002  51901  2  14   11AA01  0000 </t>
  </si>
  <si>
    <t xml:space="preserve">01  999999  04  1810  222  000  E000002  51901  5  15   12AB01  0000 </t>
  </si>
  <si>
    <t xml:space="preserve">01  999999  04  1810  222  000  E000002  52101  2  14   11AA01  0000 </t>
  </si>
  <si>
    <t xml:space="preserve">01  999999  04  1810  222  000  E000002  56301  2  14   11AA01  0000 </t>
  </si>
  <si>
    <t xml:space="preserve">01  999999  04  1810  222  000  E000002  56401  2  14   11AA01  0000 </t>
  </si>
  <si>
    <t xml:space="preserve">01  999999  04  1810  222  000  E000002  56501  2  14   11AA01  0000 </t>
  </si>
  <si>
    <t xml:space="preserve">01  999999  04  1810  222  000  E000002  56601  2  14   11AA01  0000 </t>
  </si>
  <si>
    <t xml:space="preserve">01  999999  04  1810  222  000  E000002  56701  2  14   12AA01  0000 </t>
  </si>
  <si>
    <t xml:space="preserve">01  999999  04  1810  222  000  E000002  59101  2  14   11AA01  0000 </t>
  </si>
  <si>
    <t xml:space="preserve">01  999999  04  1810  222  000  E000002  59701  2  14   11AA01  0000 </t>
  </si>
  <si>
    <t xml:space="preserve">01  999999  04  1810  222  000  E000002  59701  5  15   12AB01  0000 </t>
  </si>
  <si>
    <t xml:space="preserve">01  999999  04  1810  222  A29  K100201  61501  2  14   12AA18  0000 </t>
  </si>
  <si>
    <t xml:space="preserve">01  999999  04  1810  222  E23  E100234  44101  1  14   12AA01  0000 </t>
  </si>
  <si>
    <t xml:space="preserve">01  999999  04  1810  222  E23  E100234  44101  1  26   31CA01  0000 </t>
  </si>
  <si>
    <t xml:space="preserve">01  999999  04  1810  223  E22  E100234  39201  1  25   21AA01  0000 </t>
  </si>
  <si>
    <t xml:space="preserve">01  999999  04  1810  224  A28  K100201  41401  1  25   21AB01  0000 </t>
  </si>
  <si>
    <t xml:space="preserve">01  999999  04  1810  224  A28  K100201  61301  2  25   21AB01  0000 </t>
  </si>
  <si>
    <t xml:space="preserve">01  999999  04  1810  224  A28  K100201  61501  2  25   21AB01  0000 </t>
  </si>
  <si>
    <t xml:space="preserve">01  999999  04  1810  225  B60  K100216  61101  2  14   12AA01  0000 </t>
  </si>
  <si>
    <t xml:space="preserve">01  999999  04  1810  225  B60  K100216  61101  2  25   21AB01  0000 </t>
  </si>
  <si>
    <t xml:space="preserve">01  999999  04  1810  225  B60  K100216  61101  2  25   23AB01  0000 </t>
  </si>
  <si>
    <t xml:space="preserve">01  999999  04  1810  268  D37  F100231  43101  1  14   12AA01  0000 </t>
  </si>
  <si>
    <t xml:space="preserve">01  999999  04  1810  268  D38  F100231  44101  1  14   12AA01  0000 </t>
  </si>
  <si>
    <t xml:space="preserve">01  999999  04  1810  268  D41  E100231  43101  5  15   12AB01  0000 </t>
  </si>
  <si>
    <t xml:space="preserve">01  999999  04  1810  321  D34  E100231  43101  1  14   12AA01  0000 </t>
  </si>
  <si>
    <t xml:space="preserve">01  999999  04  1810  321  D35  E100231  43101  1  14   12AA01  0000 </t>
  </si>
  <si>
    <t xml:space="preserve">01  999999  04  1810  321  D36  E100231  43101  1  14   12AA01  0000 </t>
  </si>
  <si>
    <t xml:space="preserve">01  999999  04  1810  321  D36  E100231  75801  2  14   12AA01  0000 </t>
  </si>
  <si>
    <t xml:space="preserve">01  999999  04  1810  321  D37  E100231  43101  1  14   12AA01  0000 </t>
  </si>
  <si>
    <t xml:space="preserve">01  999999  04  1810  321  D37  E100231  43101  1  26   31FE01  0000 </t>
  </si>
  <si>
    <t xml:space="preserve">01  999999  04  1810  321  D38  E100231  44101  1  14   12AA01  0000 </t>
  </si>
  <si>
    <t xml:space="preserve">01  999999  04  1810  321  D39  E100231  43101  1  14   12AA01  0000 </t>
  </si>
  <si>
    <t xml:space="preserve">01  999999  04  1810  321  D40  E100231  43101  1  14   12AA01  0000 </t>
  </si>
  <si>
    <t xml:space="preserve">01  999999  04  1810  321  D40  E100231  43101  1  26   31FC01  0000 </t>
  </si>
  <si>
    <t xml:space="preserve">01  999999  04  1810  321  D41  E100231  43101  1  14   12AA01  0000 </t>
  </si>
  <si>
    <t xml:space="preserve">01  999999  04  1810  321  D42  E100231  43101  1  14   12AA01  0000 </t>
  </si>
  <si>
    <t xml:space="preserve">01  999999  04  1810  321  D43  E100231  43101  1  14   12AA01  0000 </t>
  </si>
  <si>
    <t xml:space="preserve">01  999999  04  1810  321  E22  E100234  43101  1  14   12AA01  0000 </t>
  </si>
  <si>
    <t xml:space="preserve">01  999999  04  1815  222  000  E000002  11301  5  15   11AB01  0000 </t>
  </si>
  <si>
    <t xml:space="preserve">01  999999  04  1815  222  000  E000002  13201  5  15   11AB01  0000 </t>
  </si>
  <si>
    <t xml:space="preserve">01  999999  04  1815  222  000  E000002  13203  5  15   11AB01  0000 </t>
  </si>
  <si>
    <t xml:space="preserve">01  999999  04  1815  222  000  E000002  14101  5  15   11AB01  0000 </t>
  </si>
  <si>
    <t xml:space="preserve">01  999999  04  1815  222  000  E000002  14201  5  15   11AB01  0000 </t>
  </si>
  <si>
    <t xml:space="preserve">01  999999  04  1815  222  000  E000002  15101  5  15   11AB01  0000 </t>
  </si>
  <si>
    <t xml:space="preserve">01  999999  04  1815  222  000  E000002  15405  5  15   11AB01  0000 </t>
  </si>
  <si>
    <t xml:space="preserve">01  999999  04  1815  222  000  E000002  15407  5  15   11AB01  0000 </t>
  </si>
  <si>
    <t xml:space="preserve">01  999999  04  1815  222  000  E000002  15408  5  15   11AB01  0000 </t>
  </si>
  <si>
    <t xml:space="preserve">01  999999  04  1815  222  000  E000002  15902  5  15   11AB01  0000 </t>
  </si>
  <si>
    <t xml:space="preserve">01  999999  04  1815  222  000  E000002  15903  5  15   11AB01  0000 </t>
  </si>
  <si>
    <t xml:space="preserve">01  999999  04  1815  222  000  E000002  15904  5  15   11AB01  0000 </t>
  </si>
  <si>
    <t xml:space="preserve">01  999999  04  1815  222  000  E000002  15905  5  15   11AB01  0000 </t>
  </si>
  <si>
    <t xml:space="preserve">01  999999  04  1815  222  000  E000002  15907  5  15   11AB01  0000 </t>
  </si>
  <si>
    <t xml:space="preserve">01  999999  04  1815  222  000  E000002  21101  1  14   11AA01  0000 </t>
  </si>
  <si>
    <t xml:space="preserve">01  999999  04  1815  222  000  E000002  21401  1  14   11AA01  0000 </t>
  </si>
  <si>
    <t xml:space="preserve">01  999999  04  1815  222  000  E000002  21401  5  15   12AB01  0000 </t>
  </si>
  <si>
    <t xml:space="preserve">01  999999  04  1815  222  000  E000002  21601  1  14   11AA01  0000 </t>
  </si>
  <si>
    <t xml:space="preserve">01  999999  04  1815  222  000  E000002  22101  1  14   11AA01  0000 </t>
  </si>
  <si>
    <t xml:space="preserve">01  999999  04  1815  222  000  E000002  24201  1  14   11AA01  0000 </t>
  </si>
  <si>
    <t xml:space="preserve">01  999999  04  1815  222  000  E000002  24301  1  14   11AA01  0000 </t>
  </si>
  <si>
    <t xml:space="preserve">01  999999  04  1815  222  000  E000002  24501  1  14   11AA01  0000 </t>
  </si>
  <si>
    <t xml:space="preserve">01  999999  04  1815  222  000  E000002  24601  1  14   11AA01  0000 </t>
  </si>
  <si>
    <t xml:space="preserve">01  999999  04  1815  222  000  E000002  24701  1  14   11AA01  0000 </t>
  </si>
  <si>
    <t xml:space="preserve">01  999999  04  1815  222  000  E000002  24801  1  14   11AA01  0000 </t>
  </si>
  <si>
    <t xml:space="preserve">01  999999  04  1815  222  000  E000002  24901  1  14   11AA01  0000 </t>
  </si>
  <si>
    <t xml:space="preserve">01  999999  04  1815  222  000  E000002  25301  1  14   11AA01  0000 </t>
  </si>
  <si>
    <t xml:space="preserve">01  999999  04  1815  222  000  E000002  25401  1  14   11AA01  0000 </t>
  </si>
  <si>
    <t xml:space="preserve">01  999999  04  1815  222  000  E000002  25601  1  14   11AA01  0000 </t>
  </si>
  <si>
    <t xml:space="preserve">01  999999  04  1815  222  000  E000002  27101  1  14   11AA01  0000 </t>
  </si>
  <si>
    <t xml:space="preserve">01  999999  04  1815  222  000  E000002  27201  1  14   11AA01  0000 </t>
  </si>
  <si>
    <t xml:space="preserve">01  999999  04  1815  222  000  E000002  29101  1  14   11AA01  0000 </t>
  </si>
  <si>
    <t xml:space="preserve">01  999999  04  1815  222  000  E000002  29201  1  14   11AA01  0000 </t>
  </si>
  <si>
    <t xml:space="preserve">01  999999  04  1815  222  000  E000002  29301  1  14   11AA01  0000 </t>
  </si>
  <si>
    <t xml:space="preserve">01  999999  04  1815  222  000  E000002  29401  1  14   11AA01  0000 </t>
  </si>
  <si>
    <t xml:space="preserve">01  999999  04  1815  222  000  E000002  31101  1  14   11AA01  0000 </t>
  </si>
  <si>
    <t xml:space="preserve">01  999999  04  1815  222  000  E000002  31101  1  16   31DA01  0000 </t>
  </si>
  <si>
    <t xml:space="preserve">01  999999  04  1815  222  000  E000002  31401  1  14   11AA01  0000 </t>
  </si>
  <si>
    <t xml:space="preserve">01  999999  04  1815  222  000  E000002  31501  1  14   11AA01  0000 </t>
  </si>
  <si>
    <t xml:space="preserve">01  999999  04  1815  222  000  E000002  31701  1  14   11AA01  0000 </t>
  </si>
  <si>
    <t xml:space="preserve">01  999999  04  1815  222  000  E000002  31801  1  14   11AA01  0000 </t>
  </si>
  <si>
    <t xml:space="preserve">01  999999  04  1815  222  000  E000002  32201  1  14   11AA01  0000 </t>
  </si>
  <si>
    <t xml:space="preserve">01  999999  04  1815  222  000  E000002  33601  1  14   11AA01  0000 </t>
  </si>
  <si>
    <t xml:space="preserve">01  999999  04  1815  222  000  E000002  34501  1  14   11AA01  0000 </t>
  </si>
  <si>
    <t xml:space="preserve">01  999999  04  1815  222  000  E000002  35101  1  14   11AA01  0000 </t>
  </si>
  <si>
    <t xml:space="preserve">01  999999  04  1815  222  000  E000002  35103  1  14   11AA01  0000 </t>
  </si>
  <si>
    <t xml:space="preserve">01  999999  04  1815  222  000  E000002  35201  1  14   11AA01  0000 </t>
  </si>
  <si>
    <t xml:space="preserve">01  999999  04  1815  222  000  E000002  35701  1  14   11AA01  0000 </t>
  </si>
  <si>
    <t xml:space="preserve">01  999999  04  1815  222  000  E000002  35701  1  14   12AA01  0000 </t>
  </si>
  <si>
    <t xml:space="preserve">01  999999  04  1815  222  000  E000002  36102  1  14   11AA01  0000 </t>
  </si>
  <si>
    <t xml:space="preserve">01  999999  04  1815  222  000  E000002  37201  1  14   11AA01  0000 </t>
  </si>
  <si>
    <t xml:space="preserve">01  999999  04  1815  222  000  E000002  37202  1  14   11AA01  0000 </t>
  </si>
  <si>
    <t xml:space="preserve">01  999999  04  1815  222  000  E000002  37501  1  14   11AA01  0000 </t>
  </si>
  <si>
    <t xml:space="preserve">01  999999  04  1815  222  000  E000002  38501  1  14   11AA01  0000 </t>
  </si>
  <si>
    <t xml:space="preserve">01  999999  04  1815  222  000  E000002  38502  1  14   11AA01  0000 </t>
  </si>
  <si>
    <t xml:space="preserve">01  999999  04  1815  222  000  E000002  39201  1  14   11AA01  0000 </t>
  </si>
  <si>
    <t xml:space="preserve">01  999999  04  1815  222  000  E000002  39801  1  14   11AA01  0000 </t>
  </si>
  <si>
    <t xml:space="preserve">01  999999  04  1815  222  000  E000002  39901  1  14   11AA01  0000 </t>
  </si>
  <si>
    <t xml:space="preserve">01  999999  04  1815  222  000  E000002  44101  1  14   11AA01  0000 </t>
  </si>
  <si>
    <t xml:space="preserve">01  999999  04  1815  222  000  E000002  51101  2  14   11AA01  0000 </t>
  </si>
  <si>
    <t xml:space="preserve">01  999999  04  1815  222  000  E000002  51501  2  14   11AA01  0000 </t>
  </si>
  <si>
    <t xml:space="preserve">01  999999  04  1815  222  000  E000002  51501  5  15   12AB01  0000 </t>
  </si>
  <si>
    <t xml:space="preserve">01  999999  04  1815  222  000  E000002  51901  2  14   11AA01  0000 </t>
  </si>
  <si>
    <t xml:space="preserve">01  999999  04  1815  222  000  E000002  56501  2  14   12AA01  0000 </t>
  </si>
  <si>
    <t xml:space="preserve">01  999999  04  1815  222  000  E000002  59701  2  14   11AA01  0000 </t>
  </si>
  <si>
    <t xml:space="preserve">01  999999  04  1816  221  A26  K100201  42401  1  25   21AB01  0000 </t>
  </si>
  <si>
    <t xml:space="preserve">01  999999  04  1816  221  A26  K100201  42401  1  25   23AB01  0000 </t>
  </si>
  <si>
    <t xml:space="preserve">01  999999  04  1816  221  A26  K100201  42401  1  26   31AF01  0000 </t>
  </si>
  <si>
    <t xml:space="preserve">01  999999  04  1816  221  A26  K100201  61401  2  25   21AB01  0000 </t>
  </si>
  <si>
    <t xml:space="preserve">01  999999  04  1816  221  A26  K100201  61401  2  25   23AB01  0000 </t>
  </si>
  <si>
    <t xml:space="preserve">01  999999  04  1816  221  B28  K100210  61401  2  14   12AA18  0000 </t>
  </si>
  <si>
    <t xml:space="preserve">01  999999  04  1816  221  B31  K100210  61401  2  14   12AA18  0000 </t>
  </si>
  <si>
    <t xml:space="preserve">01  999999  04  1816  222  000  E000002  11301  5  15   11AB01  0000 </t>
  </si>
  <si>
    <t xml:space="preserve">01  999999  04  1816  222  000  E000002  13201  5  15   11AB01  0000 </t>
  </si>
  <si>
    <t xml:space="preserve">01  999999  04  1816  222  000  E000002  13203  5  15   11AB01  0000 </t>
  </si>
  <si>
    <t xml:space="preserve">01  999999  04  1816  222  000  E000002  14101  5  15   11AB01  0000 </t>
  </si>
  <si>
    <t xml:space="preserve">01  999999  04  1816  222  000  E000002  14201  5  15   11AB01  0000 </t>
  </si>
  <si>
    <t xml:space="preserve">01  999999  04  1816  222  000  E000002  15101  5  15   11AB01  0000 </t>
  </si>
  <si>
    <t xml:space="preserve">01  999999  04  1816  222  000  E000002  15405  5  15   11AB01  0000 </t>
  </si>
  <si>
    <t xml:space="preserve">01  999999  04  1816  222  000  E000002  15407  5  15   11AB01  0000 </t>
  </si>
  <si>
    <t xml:space="preserve">01  999999  04  1816  222  000  E000002  15408  5  15   11AB01  0000 </t>
  </si>
  <si>
    <t xml:space="preserve">01  999999  04  1816  222  000  E000002  15902  5  15   11AB01  0000 </t>
  </si>
  <si>
    <t xml:space="preserve">01  999999  04  1816  222  000  E000002  15903  5  15   11AB01  0000 </t>
  </si>
  <si>
    <t xml:space="preserve">01  999999  04  1816  222  000  E000002  15904  5  15   11AB01  0000 </t>
  </si>
  <si>
    <t xml:space="preserve">01  999999  04  1816  222  000  E000002  15905  5  15   11AB01  0000 </t>
  </si>
  <si>
    <t xml:space="preserve">01  999999  04  1816  222  000  E000002  15907  5  15   11AB01  0000 </t>
  </si>
  <si>
    <t xml:space="preserve">01  999999  04  1816  222  000  E000002  21101  1  14   11AA01  0000 </t>
  </si>
  <si>
    <t xml:space="preserve">01  999999  04  1816  222  000  E000002  21101  5  15   12AB01  0000 </t>
  </si>
  <si>
    <t xml:space="preserve">01  999999  04  1816  222  000  E000002  21401  1  14   11AA01  0000 </t>
  </si>
  <si>
    <t xml:space="preserve">01  999999  04  1816  222  000  E000002  21401  5  15   12AB01  0000 </t>
  </si>
  <si>
    <t xml:space="preserve">01  999999  04  1816  222  000  E000002  22101  1  14   11AA01  0000 </t>
  </si>
  <si>
    <t xml:space="preserve">01  999999  04  1816  222  000  E000002  24101  1  14   11AA01  0000 </t>
  </si>
  <si>
    <t xml:space="preserve">01  999999  04  1816  222  000  E000002  24201  1  14   11AA01  0000 </t>
  </si>
  <si>
    <t xml:space="preserve">01  999999  04  1816  222  000  E000002  24601  1  14   11AA01  0000 </t>
  </si>
  <si>
    <t xml:space="preserve">01  999999  04  1816  222  000  E000002  24701  1  14   11AA01  0000 </t>
  </si>
  <si>
    <t xml:space="preserve">01  999999  04  1816  222  000  E000002  24801  1  14   11AA01  0000 </t>
  </si>
  <si>
    <t xml:space="preserve">01  999999  04  1816  222  000  E000002  24901  1  14   11AA01  0000 </t>
  </si>
  <si>
    <t xml:space="preserve">01  999999  04  1816  222  000  E000002  25301  1  14   11AA01  0000 </t>
  </si>
  <si>
    <t xml:space="preserve">01  999999  04  1816  222  000  E000002  25401  1  14   11AA01  0000 </t>
  </si>
  <si>
    <t xml:space="preserve">01  999999  04  1816  222  000  E000002  27101  1  14   11AA01  0000 </t>
  </si>
  <si>
    <t xml:space="preserve">01  999999  04  1816  222  000  E000002  27102  1  14   11AA01  0000 </t>
  </si>
  <si>
    <t xml:space="preserve">01  999999  04  1816  222  000  E000002  27102  5  15   12AB01  0000 </t>
  </si>
  <si>
    <t xml:space="preserve">01  999999  04  1816  222  000  E000002  29101  1  14   11AA01  0000 </t>
  </si>
  <si>
    <t xml:space="preserve">01  999999  04  1816  222  000  E000002  29201  1  14   11AA01  0000 </t>
  </si>
  <si>
    <t xml:space="preserve">01  999999  04  1816  222  000  E000002  29401  1  14   11AA01  0000 </t>
  </si>
  <si>
    <t xml:space="preserve">01  999999  04  1816  222  000  E000002  31101  1  14   11AA01  0000 </t>
  </si>
  <si>
    <t xml:space="preserve">01  999999  04  1816  222  000  E000002  31801  1  14   11AA01  0000 </t>
  </si>
  <si>
    <t xml:space="preserve">01  999999  04  1816  222  000  E000002  32901  1  14   11AA01  0000 </t>
  </si>
  <si>
    <t xml:space="preserve">01  999999  04  1816  222  000  E000002  33101  1  14   11AA01  0000 </t>
  </si>
  <si>
    <t xml:space="preserve">01  999999  04  1816  222  000  E000002  33601  1  14   11AA01  0000 </t>
  </si>
  <si>
    <t xml:space="preserve">01  999999  04  1816  222  000  E000002  34501  1  14   11AA01  0000 </t>
  </si>
  <si>
    <t xml:space="preserve">01  999999  04  1816  222  000  E000002  34501  1  14   12AA01  0000 </t>
  </si>
  <si>
    <t xml:space="preserve">01  999999  04  1816  222  000  E000002  34701  1  14   11AA01  0000 </t>
  </si>
  <si>
    <t xml:space="preserve">01  999999  04  1816  222  000  E000002  35701  1  14   11AA01  0000 </t>
  </si>
  <si>
    <t xml:space="preserve">01  999999  04  1816  222  000  E000002  35701  1  14   12AA01  0000 </t>
  </si>
  <si>
    <t xml:space="preserve">01  999999  04  1816  222  000  E000002  36102  1  14   11AA01  0000 </t>
  </si>
  <si>
    <t xml:space="preserve">01  999999  04  1816  222  000  E000002  37201  1  14   11AA01  0000 </t>
  </si>
  <si>
    <t xml:space="preserve">01  999999  04  1816  222  000  E000002  37202  1  14   11AA01  0000 </t>
  </si>
  <si>
    <t xml:space="preserve">01  999999  04  1816  222  000  E000002  37501  1  14   11AA01  0000 </t>
  </si>
  <si>
    <t xml:space="preserve">01  999999  04  1816  222  000  E000002  38301  1  14   11AA01  0000 </t>
  </si>
  <si>
    <t xml:space="preserve">01  999999  04  1816  222  000  E000002  38501  1  14   11AA01  0000 </t>
  </si>
  <si>
    <t xml:space="preserve">01  999999  04  1816  222  000  E000002  38502  1  14   11AA01  0000 </t>
  </si>
  <si>
    <t xml:space="preserve">01  999999  04  1816  222  000  E000002  39201  1  14   11AA01  0000 </t>
  </si>
  <si>
    <t xml:space="preserve">01  999999  04  1816  222  000  E000002  39801  1  14   11AA01  0000 </t>
  </si>
  <si>
    <t xml:space="preserve">01  999999  04  1816  222  000  E000002  51101  2  14   11AA01  0000 </t>
  </si>
  <si>
    <t xml:space="preserve">01  999999  04  1816  222  000  E000002  51501  2  14   11AA01  0000 </t>
  </si>
  <si>
    <t xml:space="preserve">01  999999  04  1816  222  000  E000002  51901  2  14   11AA01  0000 </t>
  </si>
  <si>
    <t xml:space="preserve">01  999999  04  1816  222  000  E000002  59701  2  14   11AA01  0000 </t>
  </si>
  <si>
    <t xml:space="preserve">01  999999  04  1816  222  000  E000002  59701  5  15   12AB01  0000 </t>
  </si>
  <si>
    <t xml:space="preserve">01  999999  04  1816  222  A19  K100200  62201  2  26   31DA01  0000 </t>
  </si>
  <si>
    <t xml:space="preserve">01  999999  04  1816  222  A19  K100200  62201  5  15   12AB01  0000 </t>
  </si>
  <si>
    <t xml:space="preserve">01  999999  04  1816  222  A20  E100200  52901  2  14   12AA18  0000 </t>
  </si>
  <si>
    <t xml:space="preserve">01  999999  04  1816  222  A20  K100200  62201  2  14   12AA01  0000 </t>
  </si>
  <si>
    <t xml:space="preserve">01  999999  04  1816  222  A20  K100200  62201  2  14   12AA18  0000 </t>
  </si>
  <si>
    <t xml:space="preserve">01  999999  04  1816  222  A20  K100200  62201  2  26   31DA01  0000 </t>
  </si>
  <si>
    <t xml:space="preserve">01  999999  04  1816  222  A20  K100200  62201  2  26   32DA04  0000 </t>
  </si>
  <si>
    <t xml:space="preserve">01  999999  04  1816  222  A20  K100200  62201  5  15   12AB01  0000 </t>
  </si>
  <si>
    <t xml:space="preserve">01  999999  04  1816  222  A25  E100200  44301  1  14   12AA01  0000 </t>
  </si>
  <si>
    <t xml:space="preserve">01  999999  04  1816  222  A25  E100200  44301  1  26   31AG03  0000 </t>
  </si>
  <si>
    <t xml:space="preserve">01  999999  04  1816  222  A25  K100200  44301  1  26   32AG01  0000 </t>
  </si>
  <si>
    <t xml:space="preserve">01  999999  04  1816  222  A25  K100200  61201  2  26   32AG01  0000 </t>
  </si>
  <si>
    <t xml:space="preserve">01  999999  04  1816  222  A25  K100200  62201  2  14   12AA01  0000 </t>
  </si>
  <si>
    <t xml:space="preserve">01  999999  04  1816  222  A25  K100200  62201  2  26   31AG02  0000 </t>
  </si>
  <si>
    <t xml:space="preserve">01  999999  04  1816  222  A25  K100200  62201  2  26   31DA01  0000 </t>
  </si>
  <si>
    <t xml:space="preserve">01  999999  04  1816  222  A25  K100200  62201  5  15   12AB01  0000 </t>
  </si>
  <si>
    <t xml:space="preserve">01  999999  04  1816  222  CP0  E000002  35701  1  14   11AA01  0000 </t>
  </si>
  <si>
    <t xml:space="preserve">01  999999  04  1816  224  A26  K100201  41401  1  25   21AB01  0000 </t>
  </si>
  <si>
    <t xml:space="preserve">01  999999  04  1816  224  A26  K100201  61301  2  25   21AB01  0000 </t>
  </si>
  <si>
    <t xml:space="preserve">01  999999  04  1816  224  A26  K100201  61301  2  25   23AB01  0000 </t>
  </si>
  <si>
    <t xml:space="preserve">01  999999  04  1816  225  B59  E100216  44101  1  14   12AA01  0000 </t>
  </si>
  <si>
    <t xml:space="preserve">01  999999  04  1816  225  B59  K100216  61101  2  14   12AA01  0000 </t>
  </si>
  <si>
    <t xml:space="preserve">01  999999  04  1816  225  B59  K100216  61101  2  14   12AA18  0000 </t>
  </si>
  <si>
    <t xml:space="preserve">01  999999  04  1816  225  B59  K100216  61101  2  25   21AB01  0000 </t>
  </si>
  <si>
    <t xml:space="preserve">01  999999  04  1816  225  B59  K100216  61101  2  25   23AB01  0000 </t>
  </si>
  <si>
    <t xml:space="preserve">01  999999  04  1816  225  B59  K100216  62101  2  26   32AD02  0000 </t>
  </si>
  <si>
    <t xml:space="preserve">01  999999  04  1817  223  000  M000001  11301  5  15   11AB01  0000 </t>
  </si>
  <si>
    <t xml:space="preserve">01  999999  04  1817  223  000  M000001  13201  5  15   11AB01  0000 </t>
  </si>
  <si>
    <t xml:space="preserve">01  999999  04  1817  223  000  M000001  13203  5  15   11AB01  0000 </t>
  </si>
  <si>
    <t xml:space="preserve">01  999999  04  1817  223  000  M000001  14101  5  15   11AB01  0000 </t>
  </si>
  <si>
    <t xml:space="preserve">01  999999  04  1817  223  000  M000001  14201  5  15   11AB01  0000 </t>
  </si>
  <si>
    <t xml:space="preserve">01  999999  04  1817  223  000  M000001  15101  5  15   11AB01  0000 </t>
  </si>
  <si>
    <t xml:space="preserve">01  999999  04  1817  223  000  M000001  15405  5  15   11AB01  0000 </t>
  </si>
  <si>
    <t xml:space="preserve">01  999999  04  1817  223  000  M000001  15407  5  15   11AB01  0000 </t>
  </si>
  <si>
    <t xml:space="preserve">01  999999  04  1817  223  000  M000001  15408  5  15   11AB01  0000 </t>
  </si>
  <si>
    <t xml:space="preserve">01  999999  04  1817  223  000  M000001  15902  5  15   11AB01  0000 </t>
  </si>
  <si>
    <t xml:space="preserve">01  999999  04  1817  223  000  M000001  15903  5  15   11AB01  0000 </t>
  </si>
  <si>
    <t xml:space="preserve">01  999999  04  1817  223  000  M000001  15904  5  15   11AB01  0000 </t>
  </si>
  <si>
    <t xml:space="preserve">01  999999  04  1817  223  000  M000001  15905  5  15   11AB01  0000 </t>
  </si>
  <si>
    <t xml:space="preserve">01  999999  04  1817  223  000  M000001  15907  5  15   11AB01  0000 </t>
  </si>
  <si>
    <t xml:space="preserve">01  999999  04  1817  223  000  M000001  21101  1  14   11AA01  0000 </t>
  </si>
  <si>
    <t xml:space="preserve">01  999999  04  1817  223  000  M000001  21101  5  15   12AB01  0000 </t>
  </si>
  <si>
    <t xml:space="preserve">01  999999  04  1817  223  000  M000001  21401  1  14   11AA01  0000 </t>
  </si>
  <si>
    <t xml:space="preserve">01  999999  04  1817  223  000  M000001  21401  5  15   12AB01  0000 </t>
  </si>
  <si>
    <t xml:space="preserve">01  999999  04  1817  223  000  M000001  24301  1  14   11AA01  0000 </t>
  </si>
  <si>
    <t xml:space="preserve">01  999999  04  1817  223  000  M000001  24601  1  14   11AA01  0000 </t>
  </si>
  <si>
    <t xml:space="preserve">01  999999  04  1817  223  000  M000001  24801  1  14   11AA01  0000 </t>
  </si>
  <si>
    <t xml:space="preserve">01  999999  04  1817  223  000  M000001  24901  1  14   11AA01  0000 </t>
  </si>
  <si>
    <t xml:space="preserve">01  999999  04  1817  223  000  M000001  25301  1  14   11AA01  0000 </t>
  </si>
  <si>
    <t xml:space="preserve">01  999999  04  1817  223  000  M000001  26102  1  14   11AA01  0000 </t>
  </si>
  <si>
    <t xml:space="preserve">01  999999  04  1817  223  000  M000001  26102  1  14   12AA01  0000 </t>
  </si>
  <si>
    <t xml:space="preserve">01  999999  04  1817  223  000  M000001  26102  1  16   31DA01  0000 </t>
  </si>
  <si>
    <t xml:space="preserve">01  999999  04  1817  223  000  M000001  26103  1  14   11AA01  0000 </t>
  </si>
  <si>
    <t xml:space="preserve">01  999999  04  1817  223  000  M000001  26103  1  14   12AA01  0000 </t>
  </si>
  <si>
    <t xml:space="preserve">01  999999  04  1817  223  000  M000001  27101  1  14   11AA01  0000 </t>
  </si>
  <si>
    <t xml:space="preserve">01  999999  04  1817  223  000  M000001  27102  1  14   11AA01  0000 </t>
  </si>
  <si>
    <t xml:space="preserve">01  999999  04  1817  223  000  M000001  27102  5  15   12AB01  0000 </t>
  </si>
  <si>
    <t xml:space="preserve">01  999999  04  1817  223  000  M000001  27201  1  14   11AA01  0000 </t>
  </si>
  <si>
    <t xml:space="preserve">01  999999  04  1817  223  000  M000001  29101  1  14   11AA01  0000 </t>
  </si>
  <si>
    <t xml:space="preserve">01  999999  04  1817  223  000  M000001  29401  1  14   11AA01  0000 </t>
  </si>
  <si>
    <t xml:space="preserve">01  999999  04  1817  223  000  M000001  29601  1  14   11AA01  0000 </t>
  </si>
  <si>
    <t xml:space="preserve">01  999999  04  1817  223  000  M000001  31401  1  14   11AA01  0000 </t>
  </si>
  <si>
    <t xml:space="preserve">01  999999  04  1817  223  000  M000001  33601  1  14   11AA01  0000 </t>
  </si>
  <si>
    <t xml:space="preserve">01  999999  04  1817  223  000  M000001  33801  1  14   11AA01  0000 </t>
  </si>
  <si>
    <t xml:space="preserve">01  999999  04  1817  223  000  M000001  33801  1  14   12AA01  0000 </t>
  </si>
  <si>
    <t xml:space="preserve">01  999999  04  1817  223  000  M000001  34501  1  14   11AA01  0000 </t>
  </si>
  <si>
    <t xml:space="preserve">01  999999  04  1817  223  000  M000001  34501  1  14   12AA01  0000 </t>
  </si>
  <si>
    <t xml:space="preserve">01  999999  04  1817  223  000  M000001  34701  1  14   11AA01  0000 </t>
  </si>
  <si>
    <t xml:space="preserve">01  999999  04  1817  223  000  M000001  35201  1  14   11AA01  0000 </t>
  </si>
  <si>
    <t xml:space="preserve">01  999999  04  1817  223  000  M000001  35501  1  14   11AA01  0000 </t>
  </si>
  <si>
    <t xml:space="preserve">01  999999  04  1817  223  000  M000001  35701  1  14   11AA01  0000 </t>
  </si>
  <si>
    <t xml:space="preserve">01  999999  04  1817  223  000  M000001  35701  1  14   12AA01  0000 </t>
  </si>
  <si>
    <t xml:space="preserve">01  999999  04  1817  223  000  M000001  35801  1  14   11AA01  0000 </t>
  </si>
  <si>
    <t xml:space="preserve">01  999999  04  1817  223  000  M000001  35801  1  14   12AA01  0000 </t>
  </si>
  <si>
    <t xml:space="preserve">01  999999  04  1817  223  000  M000001  37201  1  14   11AA01  0000 </t>
  </si>
  <si>
    <t xml:space="preserve">01  999999  04  1817  223  000  M000001  38501  1  14   11AA01  0000 </t>
  </si>
  <si>
    <t xml:space="preserve">01  999999  04  1817  223  000  M000001  38502  1  14   11AA01  0000 </t>
  </si>
  <si>
    <t xml:space="preserve">01  999999  04  1817  223  000  M000001  39201  1  14   11AA01  0000 </t>
  </si>
  <si>
    <t xml:space="preserve">01  999999  04  1817  223  000  M000001  39801  1  14   11AA01  0000 </t>
  </si>
  <si>
    <t xml:space="preserve">01  999999  04  1817  223  000  M000001  39902  1  14   11AA01  0000 </t>
  </si>
  <si>
    <t xml:space="preserve">01  999999  04  1817  223  000  M000001  39902  1  16   31DA01  0000 </t>
  </si>
  <si>
    <t xml:space="preserve">01  999999  04  1817  223  000  M000001  44101  1  14   11AA01  0000 </t>
  </si>
  <si>
    <t xml:space="preserve">01  999999  04  1817  223  000  M000001  51101  2  14   11AA01  0000 </t>
  </si>
  <si>
    <t xml:space="preserve">01  999999  04  1817  223  000  M000001  51101  2  14   12AA01  0000 </t>
  </si>
  <si>
    <t xml:space="preserve">01  999999  04  1817  223  000  M000001  51501  2  14   11AA01  0000 </t>
  </si>
  <si>
    <t xml:space="preserve">01  999999  04  1817  223  000  M000001  51501  5  15   12AB01  0000 </t>
  </si>
  <si>
    <t xml:space="preserve">01  999999  04  1817  223  000  M000001  51901  2  14   11AA01  0000 </t>
  </si>
  <si>
    <t xml:space="preserve">01  999999  04  1817  223  000  M000001  59101  2  14   11AA01  0000 </t>
  </si>
  <si>
    <t xml:space="preserve">01  999999  04  1817  223  CP0  M000001  35701  1  14   11AA01  0000 </t>
  </si>
  <si>
    <t xml:space="preserve">01  999999  04  1910  173  A11  E100199  44101  1  26   31DA01  0000 </t>
  </si>
  <si>
    <t xml:space="preserve">01  999999  04  1910  222  000  E000002  11301  5  15   11AB01  0000 </t>
  </si>
  <si>
    <t xml:space="preserve">01  999999  04  1910  222  000  E000002  13201  5  15   11AB01  0000 </t>
  </si>
  <si>
    <t xml:space="preserve">01  999999  04  1910  222  000  E000002  13203  5  15   11AB01  0000 </t>
  </si>
  <si>
    <t xml:space="preserve">01  999999  04  1910  222  000  E000002  14101  5  15   11AB01  0000 </t>
  </si>
  <si>
    <t xml:space="preserve">01  999999  04  1910  222  000  E000002  14201  5  15   11AB01  0000 </t>
  </si>
  <si>
    <t xml:space="preserve">01  999999  04  1910  222  000  E000002  15101  5  15   11AB01  0000 </t>
  </si>
  <si>
    <t xml:space="preserve">01  999999  04  1910  222  000  E000002  15405  5  15   11AB01  0000 </t>
  </si>
  <si>
    <t xml:space="preserve">01  999999  04  1910  222  000  E000002  15407  5  15   11AB01  0000 </t>
  </si>
  <si>
    <t xml:space="preserve">01  999999  04  1910  222  000  E000002  15408  5  15   11AB01  0000 </t>
  </si>
  <si>
    <t xml:space="preserve">01  999999  04  1910  222  000  E000002  15902  5  15   11AB01  0000 </t>
  </si>
  <si>
    <t xml:space="preserve">01  999999  04  1910  222  000  E000002  15903  5  15   11AB01  0000 </t>
  </si>
  <si>
    <t xml:space="preserve">01  999999  04  1910  222  000  E000002  15904  5  15   11AB01  0000 </t>
  </si>
  <si>
    <t xml:space="preserve">01  999999  04  1910  222  000  E000002  15905  5  15   11AB01  0000 </t>
  </si>
  <si>
    <t xml:space="preserve">01  999999  04  1910  222  000  E000002  15907  5  15   11AB01  0000 </t>
  </si>
  <si>
    <t xml:space="preserve">01  999999  04  1910  222  000  E000002  21101  1  14   11AA01  0000 </t>
  </si>
  <si>
    <t xml:space="preserve">01  999999  04  1910  222  000  E000002  21101  5  15   12AB01  0000 </t>
  </si>
  <si>
    <t xml:space="preserve">01  999999  04  1910  222  000  E000002  21201  1  14   11AA01  0000 </t>
  </si>
  <si>
    <t xml:space="preserve">01  999999  04  1910  222  000  E000002  21401  1  14   11AA01  0000 </t>
  </si>
  <si>
    <t xml:space="preserve">01  999999  04  1910  222  000  E000002  21401  5  15   12AB01  0000 </t>
  </si>
  <si>
    <t xml:space="preserve">01  999999  04  1910  222  000  E000002  21601  1  14   11AA01  0000 </t>
  </si>
  <si>
    <t xml:space="preserve">01  999999  04  1910  222  000  E000002  22101  1  14   11AA01  0000 </t>
  </si>
  <si>
    <t xml:space="preserve">01  999999  04  1910  222  000  E000002  24201  1  14   11AA01  0000 </t>
  </si>
  <si>
    <t xml:space="preserve">01  999999  04  1910  222  000  E000002  24301  1  14   11AA01  0000 </t>
  </si>
  <si>
    <t xml:space="preserve">01  999999  04  1910  222  000  E000002  24401  1  14   11AA01  0000 </t>
  </si>
  <si>
    <t xml:space="preserve">01  999999  04  1910  222  000  E000002  24501  1  14   11AA01  0000 </t>
  </si>
  <si>
    <t xml:space="preserve">01  999999  04  1910  222  000  E000002  24601  1  14   11AA01  0000 </t>
  </si>
  <si>
    <t xml:space="preserve">01  999999  04  1910  222  000  E000002  24701  1  14   11AA01  0000 </t>
  </si>
  <si>
    <t xml:space="preserve">01  999999  04  1910  222  000  E000002  24801  1  14   11AA01  0000 </t>
  </si>
  <si>
    <t xml:space="preserve">01  999999  04  1910  222  000  E000002  24901  1  14   11AA01  0000 </t>
  </si>
  <si>
    <t xml:space="preserve">01  999999  04  1910  222  000  E000002  24901  1  14   12AA01  0000 </t>
  </si>
  <si>
    <t xml:space="preserve">01  999999  04  1910  222  000  E000002  25101  1  14   11AA01  0000 </t>
  </si>
  <si>
    <t xml:space="preserve">01  999999  04  1910  222  000  E000002  25201  1  14   11AA01  0000 </t>
  </si>
  <si>
    <t xml:space="preserve">01  999999  04  1910  222  000  E000002  25301  1  14   11AA01  0000 </t>
  </si>
  <si>
    <t xml:space="preserve">01  999999  04  1910  222  000  E000002  25401  1  14   11AA01  0000 </t>
  </si>
  <si>
    <t xml:space="preserve">01  999999  04  1910  222  000  E000002  25401  1  14   12AA01  0000 </t>
  </si>
  <si>
    <t xml:space="preserve">01  999999  04  1910  222  000  E000002  25601  1  14   11AA01  0000 </t>
  </si>
  <si>
    <t xml:space="preserve">01  999999  04  1910  222  000  E000002  26102  1  14   11AA01  0000 </t>
  </si>
  <si>
    <t xml:space="preserve">01  999999  04  1910  222  000  E000002  26102  1  14   12AA01  0000 </t>
  </si>
  <si>
    <t xml:space="preserve">01  999999  04  1910  222  000  E000002  27101  1  14   11AA01  0000 </t>
  </si>
  <si>
    <t xml:space="preserve">01  999999  04  1910  222  000  E000002  27102  1  14   11AA01  0000 </t>
  </si>
  <si>
    <t xml:space="preserve">01  999999  04  1910  222  000  E000002  27102  5  15   12AB01  0000 </t>
  </si>
  <si>
    <t xml:space="preserve">01  999999  04  1910  222  000  E000002  27201  1  14   11AA01  0000 </t>
  </si>
  <si>
    <t xml:space="preserve">01  999999  04  1910  222  000  E000002  28201  1  14   11AA01  0000 </t>
  </si>
  <si>
    <t xml:space="preserve">01  999999  04  1910  222  000  E000002  29101  1  14   11AA01  0000 </t>
  </si>
  <si>
    <t xml:space="preserve">01  999999  04  1910  222  000  E000002  29201  1  14   11AA01  0000 </t>
  </si>
  <si>
    <t xml:space="preserve">01  999999  04  1910  222  000  E000002  29301  1  14   11AA01  0000 </t>
  </si>
  <si>
    <t xml:space="preserve">01  999999  04  1910  222  000  E000002  29401  1  14   11AA01  0000 </t>
  </si>
  <si>
    <t xml:space="preserve">01  999999  04  1910  222  000  E000002  29601  1  14   11AA01  0000 </t>
  </si>
  <si>
    <t xml:space="preserve">01  999999  04  1910  222  000  E000002  29801  1  14   11AA01  0000 </t>
  </si>
  <si>
    <t xml:space="preserve">01  999999  04  1910  222  000  E000002  31201  1  14   11AA01  0000 </t>
  </si>
  <si>
    <t xml:space="preserve">01  999999  04  1910  222  000  E000002  31801  1  14   11AA01  0000 </t>
  </si>
  <si>
    <t xml:space="preserve">01  999999  04  1910  222  000  E000002  32201  1  14   11AA01  0000 </t>
  </si>
  <si>
    <t xml:space="preserve">01  999999  04  1910  222  000  E000002  32303  1  14   11AA01  0000 </t>
  </si>
  <si>
    <t xml:space="preserve">01  999999  04  1910  222  000  E000002  32901  1  14   11AA01  0000 </t>
  </si>
  <si>
    <t xml:space="preserve">01  999999  04  1910  222  000  E000002  33101  1  14   11AA01  0000 </t>
  </si>
  <si>
    <t xml:space="preserve">01  999999  04  1910  222  000  E000002  33601  1  14   11AA01  0000 </t>
  </si>
  <si>
    <t xml:space="preserve">01  999999  04  1910  222  000  E000002  33603  1  14   11AA01  0000 </t>
  </si>
  <si>
    <t xml:space="preserve">01  999999  04  1910  222  000  E000002  33801  1  14   11AA01  0000 </t>
  </si>
  <si>
    <t xml:space="preserve">01  999999  04  1910  222  000  E000002  33801  1  14   12AA01  0000 </t>
  </si>
  <si>
    <t xml:space="preserve">01  999999  04  1910  222  000  E000002  33901  1  14   11AA01  0000 </t>
  </si>
  <si>
    <t xml:space="preserve">01  999999  04  1910  222  000  E000002  33901  1  14   12AA01  0000 </t>
  </si>
  <si>
    <t xml:space="preserve">01  999999  04  1910  222  000  E000002  33901  5  15   12AB01  0000 </t>
  </si>
  <si>
    <t xml:space="preserve">01  999999  04  1910  222  000  E000002  34101  1  14   11AA01  0000 </t>
  </si>
  <si>
    <t xml:space="preserve">01  999999  04  1910  222  000  E000002  34501  1  14   11AA01  0000 </t>
  </si>
  <si>
    <t xml:space="preserve">01  999999  04  1910  222  000  E000002  34501  1  14   12AA01  0000 </t>
  </si>
  <si>
    <t xml:space="preserve">01  999999  04  1910  222  000  E000002  35101  1  14   11AA01  0000 </t>
  </si>
  <si>
    <t xml:space="preserve">01  999999  04  1910  222  000  E000002  35102  1  14   11AA01  0000 </t>
  </si>
  <si>
    <t xml:space="preserve">01  999999  04  1910  222  000  E000002  35102  1  14   12AA01  0000 </t>
  </si>
  <si>
    <t xml:space="preserve">01  999999  04  1910  222  000  E000002  35103  1  14   11AA01  0000 </t>
  </si>
  <si>
    <t xml:space="preserve">01  999999  04  1910  222  000  E000002  35201  1  14   11AA01  0000 </t>
  </si>
  <si>
    <t xml:space="preserve">01  999999  04  1910  222  000  E000002  35301  1  14   11AA01  0000 </t>
  </si>
  <si>
    <t xml:space="preserve">01  999999  04  1910  222  000  E000002  35501  1  14   11AA01  0000 </t>
  </si>
  <si>
    <t xml:space="preserve">01  999999  04  1910  222  000  E000002  35701  1  14   11AA01  0000 </t>
  </si>
  <si>
    <t xml:space="preserve">01  999999  04  1910  222  000  E000002  35701  1  14   12AA01  0000 </t>
  </si>
  <si>
    <t xml:space="preserve">01  999999  04  1910  222  000  E000002  35801  1  14   11AA01  0000 </t>
  </si>
  <si>
    <t xml:space="preserve">01  999999  04  1910  222  000  E000002  35801  1  14   12AA01  0000 </t>
  </si>
  <si>
    <t xml:space="preserve">01  999999  04  1910  222  000  E000002  35801  1  14   12AA18  0000 </t>
  </si>
  <si>
    <t xml:space="preserve">01  999999  04  1910  222  000  E000002  35901  1  14   11AA01  0000 </t>
  </si>
  <si>
    <t xml:space="preserve">01  999999  04  1910  222  000  E000002  36102  1  14   11AA01  0000 </t>
  </si>
  <si>
    <t xml:space="preserve">01  999999  04  1910  222  000  E000002  36301  1  14   11AA01  0000 </t>
  </si>
  <si>
    <t xml:space="preserve">01  999999  04  1910  222  000  E000002  37201  1  14   11AA01  0000 </t>
  </si>
  <si>
    <t xml:space="preserve">01  999999  04  1910  222  000  E000002  37202  1  14   11AA01  0000 </t>
  </si>
  <si>
    <t xml:space="preserve">01  999999  04  1910  222  000  E000002  37501  1  14   11AA01  0000 </t>
  </si>
  <si>
    <t xml:space="preserve">01  999999  04  1910  222  000  E000002  38301  1  14   11AA01  0000 </t>
  </si>
  <si>
    <t xml:space="preserve">01  999999  04  1910  222  000  E000002  38501  1  14   11AA01  0000 </t>
  </si>
  <si>
    <t xml:space="preserve">01  999999  04  1910  222  000  E000002  38502  1  14   11AA01  0000 </t>
  </si>
  <si>
    <t xml:space="preserve">01  999999  04  1910  222  000  E000002  39201  1  14   11AA01  0000 </t>
  </si>
  <si>
    <t xml:space="preserve">01  999999  04  1910  222  000  E000002  39801  1  14   11AA01  0000 </t>
  </si>
  <si>
    <t xml:space="preserve">01  999999  04  1910  222  000  E000002  39901  1  14   11AA01  0000 </t>
  </si>
  <si>
    <t xml:space="preserve">01  999999  04  1910  222  000  E000002  39902  1  14   11AA01  0000 </t>
  </si>
  <si>
    <t xml:space="preserve">01  999999  04  1910  222  000  E000002  39902  1  16   31DA01  0000 </t>
  </si>
  <si>
    <t xml:space="preserve">01  999999  04  1910  222  000  E000002  44101  1  14   11AA01  0000 </t>
  </si>
  <si>
    <t xml:space="preserve">01  999999  04  1910  222  000  E000002  44101  5  15   12AB01  0000 </t>
  </si>
  <si>
    <t xml:space="preserve">01  999999  04  1910  222  000  E000002  44501  1  14   11AA01  0000 </t>
  </si>
  <si>
    <t xml:space="preserve">01  999999  04  1910  222  000  E000002  51101  2  14   11AA01  0000 </t>
  </si>
  <si>
    <t xml:space="preserve">01  999999  04  1910  222  000  E000002  51101  5  15   12AB01  0000 </t>
  </si>
  <si>
    <t xml:space="preserve">01  999999  04  1910  222  000  E000002  51501  2  14   11AA01  0000 </t>
  </si>
  <si>
    <t xml:space="preserve">01  999999  04  1910  222  000  E000002  51501  5  15   12AB01  0000 </t>
  </si>
  <si>
    <t xml:space="preserve">01  999999  04  1910  222  000  E000002  51901  2  14   11AA01  0000 </t>
  </si>
  <si>
    <t xml:space="preserve">01  999999  04  1910  222  000  E000002  52101  2  14   11AA01  0000 </t>
  </si>
  <si>
    <t xml:space="preserve">01  999999  04  1910  222  000  E000002  52301  2  14   11AA01  0000 </t>
  </si>
  <si>
    <t xml:space="preserve">01  999999  04  1910  222  000  E000002  56501  2  14   11AA01  0000 </t>
  </si>
  <si>
    <t xml:space="preserve">01  999999  04  1910  222  000  E000002  59701  2  14   11AA01  0000 </t>
  </si>
  <si>
    <t xml:space="preserve">01  999999  04  1910  222  A25  E100200  35101  1  14   12AA01  0000 </t>
  </si>
  <si>
    <t xml:space="preserve">01  999999  04  1910  222  A25  E100200  51101  2  14   12AA01  0000 </t>
  </si>
  <si>
    <t xml:space="preserve">01  999999  04  1910  222  A25  E100200  51101  2  14   12AA18  0000 </t>
  </si>
  <si>
    <t xml:space="preserve">01  999999  04  1910  222  A25  E100200  51501  2  14   12AA01  0000 </t>
  </si>
  <si>
    <t xml:space="preserve">01  999999  04  1910  222  A25  E100200  51501  2  14   12AA18  0000 </t>
  </si>
  <si>
    <t xml:space="preserve">01  999999  04  1910  222  A25  E100200  51901  2  14   12AA01  0000 </t>
  </si>
  <si>
    <t xml:space="preserve">01  999999  04  1910  222  A25  E100200  52101  2  14   12AA01  0000 </t>
  </si>
  <si>
    <t xml:space="preserve">01  999999  04  1910  222  A25  E100200  52901  2  14   12AA01  0000 </t>
  </si>
  <si>
    <t xml:space="preserve">01  999999  04  1910  222  A25  E100200  56501  2  14   12AA01  0000 </t>
  </si>
  <si>
    <t xml:space="preserve">01  999999  04  1910  222  A25  E100200  59701  2  14   12AA01  0000 </t>
  </si>
  <si>
    <t xml:space="preserve">01  999999  04  1910  222  B13  E100207  44101  1  14   12AA01  0000 </t>
  </si>
  <si>
    <t xml:space="preserve">01  999999  04  1910  222  B17  E100207  33901  1  14   12AA01  0000 </t>
  </si>
  <si>
    <t xml:space="preserve">01  999999  04  1910  222  B17  E100207  38301  1  14   12AA01  0000 </t>
  </si>
  <si>
    <t xml:space="preserve">01  999999  04  1910  222  B17  E100207  39901  1  14   12AA01  0000 </t>
  </si>
  <si>
    <t xml:space="preserve">01  999999  04  1910  222  B72  E100207  38301  1  14   12AA01  0000 </t>
  </si>
  <si>
    <t xml:space="preserve">01  999999  04  1910  222  B72  E100207  39901  1  14   12AA01  0000 </t>
  </si>
  <si>
    <t xml:space="preserve">01  999999  04  1910  222  B73  E100207  38301  1  14   12AA01  0000 </t>
  </si>
  <si>
    <t xml:space="preserve">01  999999  04  1910  222  CP0  E000002  35701  1  14   11AA01  0000 </t>
  </si>
  <si>
    <t xml:space="preserve">01  999999  04  1910  268  B14  E100207  49201  5  15   12AB01  0000 </t>
  </si>
  <si>
    <t xml:space="preserve">01  999999  04  2010  173  A14  E100200  36102  1  14   12AA01  0000 </t>
  </si>
  <si>
    <t xml:space="preserve">01  999999  04  2010  221  000  O000001  11301  5  15   11AB01  0000 </t>
  </si>
  <si>
    <t xml:space="preserve">01  999999  04  2010  221  000  O000001  13201  5  15   11AB01  0000 </t>
  </si>
  <si>
    <t xml:space="preserve">01  999999  04  2010  221  000  O000001  13203  5  15   11AB01  0000 </t>
  </si>
  <si>
    <t xml:space="preserve">01  999999  04  2010  221  000  O000001  14101  5  15   11AB01  0000 </t>
  </si>
  <si>
    <t xml:space="preserve">01  999999  04  2010  221  000  O000001  14201  5  15   11AB01  0000 </t>
  </si>
  <si>
    <t xml:space="preserve">01  999999  04  2010  221  000  O000001  15101  5  15   11AB01  0000 </t>
  </si>
  <si>
    <t xml:space="preserve">01  999999  04  2010  221  000  O000001  15405  5  15   11AB01  0000 </t>
  </si>
  <si>
    <t xml:space="preserve">01  999999  04  2010  221  000  O000001  15407  5  15   11AB01  0000 </t>
  </si>
  <si>
    <t xml:space="preserve">01  999999  04  2010  221  000  O000001  15408  5  15   11AB01  0000 </t>
  </si>
  <si>
    <t xml:space="preserve">01  999999  04  2010  221  000  O000001  15902  5  15   11AB01  0000 </t>
  </si>
  <si>
    <t xml:space="preserve">01  999999  04  2010  221  000  O000001  15903  5  15   11AB01  0000 </t>
  </si>
  <si>
    <t xml:space="preserve">01  999999  04  2010  221  000  O000001  15904  5  15   11AB01  0000 </t>
  </si>
  <si>
    <t xml:space="preserve">01  999999  04  2010  221  000  O000001  15905  5  15   11AB01  0000 </t>
  </si>
  <si>
    <t xml:space="preserve">01  999999  04  2010  221  000  O000001  15907  5  15   11AB01  0000 </t>
  </si>
  <si>
    <t xml:space="preserve">01  999999  04  2010  221  000  O000001  21101  1  14   11AA01  0000 </t>
  </si>
  <si>
    <t xml:space="preserve">01  999999  04  2010  221  000  O000001  21101  1  14   12AA01  0000 </t>
  </si>
  <si>
    <t xml:space="preserve">01  999999  04  2010  221  000  O000001  21101  5  15   12AB01  0000 </t>
  </si>
  <si>
    <t xml:space="preserve">01  999999  04  2010  221  000  O000001  21401  1  14   11AA01  0000 </t>
  </si>
  <si>
    <t xml:space="preserve">01  999999  04  2010  221  000  O000001  21401  5  15   12AB01  0000 </t>
  </si>
  <si>
    <t xml:space="preserve">01  999999  04  2010  221  000  O000001  21501  1  14   11AA01  0000 </t>
  </si>
  <si>
    <t xml:space="preserve">01  999999  04  2010  221  000  O000001  21601  1  14   11AA01  0000 </t>
  </si>
  <si>
    <t xml:space="preserve">01  999999  04  2010  221  000  O000001  22101  1  14   11AA01  0000 </t>
  </si>
  <si>
    <t xml:space="preserve">01  999999  04  2010  221  000  O000001  22301  1  14   11AA01  0000 </t>
  </si>
  <si>
    <t xml:space="preserve">01  999999  04  2010  221  000  O000001  23102  1  14   11AA01  0000 </t>
  </si>
  <si>
    <t xml:space="preserve">01  999999  04  2010  221  000  O000001  24101  1  14   11AA01  0000 </t>
  </si>
  <si>
    <t xml:space="preserve">01  999999  04  2010  221  000  O000001  24201  1  14   11AA01  0000 </t>
  </si>
  <si>
    <t xml:space="preserve">01  999999  04  2010  221  000  O000001  24301  1  14   11AA01  0000 </t>
  </si>
  <si>
    <t xml:space="preserve">01  999999  04  2010  221  000  O000001  24601  1  14   11AA01  0000 </t>
  </si>
  <si>
    <t xml:space="preserve">01  999999  04  2010  221  000  O000001  24701  1  14   11AA01  0000 </t>
  </si>
  <si>
    <t xml:space="preserve">01  999999  04  2010  221  000  O000001  24801  1  14   11AA01  0000 </t>
  </si>
  <si>
    <t xml:space="preserve">01  999999  04  2010  221  000  O000001  24901  1  14   11AA01  0000 </t>
  </si>
  <si>
    <t xml:space="preserve">01  999999  04  2010  221  000  O000001  25101  1  14   11AA01  0000 </t>
  </si>
  <si>
    <t xml:space="preserve">01  999999  04  2010  221  000  O000001  25201  1  14   11AA01  0000 </t>
  </si>
  <si>
    <t xml:space="preserve">01  999999  04  2010  221  000  O000001  25301  1  14   11AA01  0000 </t>
  </si>
  <si>
    <t xml:space="preserve">01  999999  04  2010  221  000  O000001  25401  1  14   11AA01  0000 </t>
  </si>
  <si>
    <t xml:space="preserve">01  999999  04  2010  221  000  O000001  25601  1  14   11AA01  0000 </t>
  </si>
  <si>
    <t xml:space="preserve">01  999999  04  2010  221  000  O000001  26102  1  14   11AA01  0000 </t>
  </si>
  <si>
    <t xml:space="preserve">01  999999  04  2010  221  000  O000001  26102  1  14   12AA01  0000 </t>
  </si>
  <si>
    <t xml:space="preserve">01  999999  04  2010  221  000  O000001  26102  1  16   31DA01  0000 </t>
  </si>
  <si>
    <t xml:space="preserve">01  999999  04  2010  221  000  O000001  26103  1  14   11AA01  0000 </t>
  </si>
  <si>
    <t xml:space="preserve">01  999999  04  2010  221  000  O000001  26103  1  14   12AA01  0000 </t>
  </si>
  <si>
    <t xml:space="preserve">01  999999  04  2010  221  000  O000001  27102  1  14   11AA01  0000 </t>
  </si>
  <si>
    <t xml:space="preserve">01  999999  04  2010  221  000  O000001  27102  5  15   12AB01  0000 </t>
  </si>
  <si>
    <t xml:space="preserve">01  999999  04  2010  221  000  O000001  27201  1  14   11AA01  0000 </t>
  </si>
  <si>
    <t xml:space="preserve">01  999999  04  2010  221  000  O000001  29101  1  14   11AA01  0000 </t>
  </si>
  <si>
    <t xml:space="preserve">01  999999  04  2010  221  000  O000001  29101  1  14   12AA01  0000 </t>
  </si>
  <si>
    <t xml:space="preserve">01  999999  04  2010  221  000  O000001  29101  5  15   12AB01  0000 </t>
  </si>
  <si>
    <t xml:space="preserve">01  999999  04  2010  221  000  O000001  29201  1  14   11AA01  0000 </t>
  </si>
  <si>
    <t xml:space="preserve">01  999999  04  2010  221  000  O000001  29301  1  14   11AA01  0000 </t>
  </si>
  <si>
    <t xml:space="preserve">01  999999  04  2010  221  000  O000001  29401  1  14   11AA01  0000 </t>
  </si>
  <si>
    <t xml:space="preserve">01  999999  04  2010  221  000  O000001  29601  1  14   11AA01  0000 </t>
  </si>
  <si>
    <t xml:space="preserve">01  999999  04  2010  221  000  O000001  29801  1  14   11AA01  0000 </t>
  </si>
  <si>
    <t xml:space="preserve">01  999999  04  2010  221  000  O000001  31101  1  14   11AA01  0000 </t>
  </si>
  <si>
    <t xml:space="preserve">01  999999  04  2010  221  000  O000001  31101  1  16   31DA01  0000 </t>
  </si>
  <si>
    <t xml:space="preserve">01  999999  04  2010  221  000  O000001  31401  1  14   11AA01  0000 </t>
  </si>
  <si>
    <t xml:space="preserve">01  999999  04  2010  221  000  O000001  31501  1  14   11AA01  0000 </t>
  </si>
  <si>
    <t xml:space="preserve">01  999999  04  2010  221  000  O000001  31701  1  14   11AA01  0000 </t>
  </si>
  <si>
    <t xml:space="preserve">01  999999  04  2010  221  000  O000001  31801  1  14   11AA01  0000 </t>
  </si>
  <si>
    <t xml:space="preserve">01  999999  04  2010  221  000  O000001  32303  1  14   11AA01  0000 </t>
  </si>
  <si>
    <t xml:space="preserve">01  999999  04  2010  221  000  O000001  32701  1  14   11AA01  0000 </t>
  </si>
  <si>
    <t xml:space="preserve">01  999999  04  2010  221  000  O000001  33601  1  14   11AA01  0000 </t>
  </si>
  <si>
    <t xml:space="preserve">01  999999  04  2010  221  000  O000001  33602  1  14   11AA01  0000 </t>
  </si>
  <si>
    <t xml:space="preserve">01  999999  04  2010  221  000  O000001  33603  1  14   11AA01  0000 </t>
  </si>
  <si>
    <t xml:space="preserve">01  999999  04  2010  221  000  O000001  33801  1  14   12AA01  0000 </t>
  </si>
  <si>
    <t xml:space="preserve">01  999999  04  2010  221  000  O000001  34501  1  14   11AA01  0000 </t>
  </si>
  <si>
    <t xml:space="preserve">01  999999  04  2010  221  000  O000001  35101  1  14   11AA01  0000 </t>
  </si>
  <si>
    <t xml:space="preserve">01  999999  04  2010  221  000  O000001  35102  1  14   11AA01  0000 </t>
  </si>
  <si>
    <t xml:space="preserve">01  999999  04  2010  221  000  O000001  35103  1  14   11AA01  0000 </t>
  </si>
  <si>
    <t xml:space="preserve">01  999999  04  2010  221  000  O000001  35301  1  14   11AA01  0000 </t>
  </si>
  <si>
    <t xml:space="preserve">01  999999  04  2010  221  000  O000001  35501  1  14   11AA01  0000 </t>
  </si>
  <si>
    <t xml:space="preserve">01  999999  04  2010  221  000  O000001  35701  1  14   11AA01  0000 </t>
  </si>
  <si>
    <t xml:space="preserve">01  999999  04  2010  221  000  O000001  35801  1  14   11AA01  0000 </t>
  </si>
  <si>
    <t xml:space="preserve">01  999999  04  2010  221  000  O000001  35801  1  14   12AA01  0000 </t>
  </si>
  <si>
    <t xml:space="preserve">01  999999  04  2010  221  000  O000001  35801  1  14   12AA18  0000 </t>
  </si>
  <si>
    <t xml:space="preserve">01  999999  04  2010  221  000  O000001  35901  1  14   11AA01  0000 </t>
  </si>
  <si>
    <t xml:space="preserve">01  999999  04  2010  221  000  O000001  36101  1  14   11AA01  0000 </t>
  </si>
  <si>
    <t xml:space="preserve">01  999999  04  2010  221  000  O000001  36102  1  14   11AA01  0000 </t>
  </si>
  <si>
    <t xml:space="preserve">01  999999  04  2010  221  000  O000001  36401  1  14   11AA01  0000 </t>
  </si>
  <si>
    <t xml:space="preserve">01  999999  04  2010  221  000  O000001  37101  1  14   11AA01  0000 </t>
  </si>
  <si>
    <t xml:space="preserve">01  999999  04  2010  221  000  O000001  37201  1  14   11AA01  0000 </t>
  </si>
  <si>
    <t xml:space="preserve">01  999999  04  2010  221  000  O000001  37202  1  14   11AA01  0000 </t>
  </si>
  <si>
    <t xml:space="preserve">01  999999  04  2010  221  000  O000001  37501  1  14   11AA01  0000 </t>
  </si>
  <si>
    <t xml:space="preserve">01  999999  04  2010  221  000  O000001  38301  1  14   11AA01  0000 </t>
  </si>
  <si>
    <t xml:space="preserve">01  999999  04  2010  221  000  O000001  38501  1  14   11AA01  0000 </t>
  </si>
  <si>
    <t xml:space="preserve">01  999999  04  2010  221  000  O000001  38502  1  14   11AA01  0000 </t>
  </si>
  <si>
    <t xml:space="preserve">01  999999  04  2010  221  000  O000001  39201  1  14   11AA01  0000 </t>
  </si>
  <si>
    <t xml:space="preserve">01  999999  04  2010  221  000  O000001  39801  1  14   11AA01  0000 </t>
  </si>
  <si>
    <t xml:space="preserve">01  999999  04  2010  221  000  O000001  39901  1  14   11AA01  0000 </t>
  </si>
  <si>
    <t xml:space="preserve">01  999999  04  2010  221  000  O000001  39902  1  14   11AA01  0000 </t>
  </si>
  <si>
    <t xml:space="preserve">01  999999  04  2010  221  000  O000001  39902  1  16   31DA01  0000 </t>
  </si>
  <si>
    <t xml:space="preserve">01  999999  04  2010  221  000  O000001  51101  2  14   11AA01  0000 </t>
  </si>
  <si>
    <t xml:space="preserve">01  999999  04  2010  221  000  O000001  51101  5  15   12AB01  0000 </t>
  </si>
  <si>
    <t xml:space="preserve">01  999999  04  2010  221  000  O000001  51501  2  14   11AA01  0000 </t>
  </si>
  <si>
    <t xml:space="preserve">01  999999  04  2010  221  000  O000001  51501  2  14   12AA01  0000 </t>
  </si>
  <si>
    <t xml:space="preserve">01  999999  04  2010  221  000  O000001  51501  5  15   12AB01  0000 </t>
  </si>
  <si>
    <t xml:space="preserve">01  999999  04  2010  221  000  O000001  51901  2  14   11AA01  0000 </t>
  </si>
  <si>
    <t xml:space="preserve">01  999999  04  2010  221  000  O000001  51901  2  14   12AA01  0000 </t>
  </si>
  <si>
    <t xml:space="preserve">01  999999  04  2010  221  000  O000001  56401  2  14   11AA01  0000 </t>
  </si>
  <si>
    <t xml:space="preserve">01  999999  04  2010  221  000  O000001  56401  2  14   12AA01  0000 </t>
  </si>
  <si>
    <t xml:space="preserve">01  999999  04  2010  221  000  O000001  56501  2  14   11AA01  0000 </t>
  </si>
  <si>
    <t xml:space="preserve">01  999999  04  2010  221  000  O000001  56601  2  14   11AA01  0000 </t>
  </si>
  <si>
    <t xml:space="preserve">01  999999  04  2010  221  000  O000001  56701  2  14   11AA01  0000 </t>
  </si>
  <si>
    <t xml:space="preserve">01  999999  04  2010  221  000  O000001  56701  2  14   12AA01  0000 </t>
  </si>
  <si>
    <t xml:space="preserve">01  999999  04  2010  221  000  O000001  59701  2  14   11AA01  0000 </t>
  </si>
  <si>
    <t xml:space="preserve">01  999999  04  2010  221  000  O000001  59701  2  14   12AA01  0000 </t>
  </si>
  <si>
    <t xml:space="preserve">01  999999  04  2010  221  000  O000001  59701  2  16   31DA01  0000 </t>
  </si>
  <si>
    <t xml:space="preserve">01  999999  04  2010  221  000  O000001  59701  5  15   12AB01  0000 </t>
  </si>
  <si>
    <t xml:space="preserve">01  999999  04  2010  221  B21  E100208  33602  1  14   12AA01  0000 </t>
  </si>
  <si>
    <t xml:space="preserve">01  999999  04  2110  221  D31  K100230  61401  2  14   11AA01  0000 </t>
  </si>
  <si>
    <t xml:space="preserve">01  999999  04  2110  226  D24  F100229  33301  1  14   11AA01  0000 </t>
  </si>
  <si>
    <t xml:space="preserve">01  999999  04  2110  226  D24  F100229  33301  1  14   12AA18  0000 </t>
  </si>
  <si>
    <t xml:space="preserve">01  999999  04  2110  226  D24  K100229  42407  1  14   11AA01  0000 </t>
  </si>
  <si>
    <t xml:space="preserve">01  999999  04  2110  226  D24  K100229  42407  1  14   12AA01  0000 </t>
  </si>
  <si>
    <t xml:space="preserve">01  999999  04  2110  226  D24  K100229  42407  1  14   12AA18  0000 </t>
  </si>
  <si>
    <t xml:space="preserve">01  999999  04  2110  226  D24  K100229  61401  2  14   11AA01  0000 </t>
  </si>
  <si>
    <t xml:space="preserve">01  999999  04  2110  226  D24  K100229  62201  2  14   11AA01  0000 </t>
  </si>
  <si>
    <t xml:space="preserve">01  999999  04  2110  226  D24  K100229  62201  2  14   12AA01  0000 </t>
  </si>
  <si>
    <t xml:space="preserve">01  999999  04  2110  226  D24  K100229  62201  2  14   12AA18  0000 </t>
  </si>
  <si>
    <t xml:space="preserve">01  999999  04  2110  226  D24  K100229  62201  2  26   32NB01  0000 </t>
  </si>
  <si>
    <t xml:space="preserve">01  999999  04  2110  226  D24  K100229  62201  5  15   11AB01  0000 </t>
  </si>
  <si>
    <t xml:space="preserve">01  999999  04  2110  226  D24  K100229  62701  2  14   11AA01  0000 </t>
  </si>
  <si>
    <t xml:space="preserve">01  999999  04  2110  226  D24  K100229  62701  2  14   12AA01  0000 </t>
  </si>
  <si>
    <t xml:space="preserve">01  999999  04  2110  226  D24  K100229  62901  2  14   11AA01  0000 </t>
  </si>
  <si>
    <t xml:space="preserve">01  999999  04  2110  226  D24  K100229  62901  2  14   12AA18  0000 </t>
  </si>
  <si>
    <t xml:space="preserve">01  999999  04  2110  226  D31  K100230  61401  2  14   11AA01  0000 </t>
  </si>
  <si>
    <t xml:space="preserve">01  999999  04  2110  226  D31  K100230  61501  2  14   11AA01  0000 </t>
  </si>
  <si>
    <t xml:space="preserve">01  999999  04  2110  226  D31  K100230  61501  2  26   32NA01  0000 </t>
  </si>
  <si>
    <t xml:space="preserve">01  999999  04  2110  227  D31  K100230  61401  2  26   32NC01  0000 </t>
  </si>
  <si>
    <t xml:space="preserve">01  999999  04  2110  227  D31  K100230  61501  2  26   32NC01  0000 </t>
  </si>
  <si>
    <t xml:space="preserve">01  999999  04  2110  267  A53  F100204  33301  5  15   11AB01  0000 </t>
  </si>
  <si>
    <t xml:space="preserve">01  999999  04  2110  311  000  E000003  11301  5  15   11AB01  0000 </t>
  </si>
  <si>
    <t xml:space="preserve">01  999999  04  2110  311  000  E000003  13201  5  15   11AB01  0000 </t>
  </si>
  <si>
    <t xml:space="preserve">01  999999  04  2110  311  000  E000003  13203  5  15   11AB01  0000 </t>
  </si>
  <si>
    <t xml:space="preserve">01  999999  04  2110  311  000  E000003  14101  5  15   11AB01  0000 </t>
  </si>
  <si>
    <t xml:space="preserve">01  999999  04  2110  311  000  E000003  14201  5  15   11AB01  0000 </t>
  </si>
  <si>
    <t xml:space="preserve">01  999999  04  2110  311  000  E000003  15101  5  15   11AB01  0000 </t>
  </si>
  <si>
    <t xml:space="preserve">01  999999  04  2110  311  000  E000003  15405  5  15   11AB01  0000 </t>
  </si>
  <si>
    <t xml:space="preserve">01  999999  04  2110  311  000  E000003  15407  5  15   11AB01  0000 </t>
  </si>
  <si>
    <t xml:space="preserve">01  999999  04  2110  311  000  E000003  15408  5  15   11AB01  0000 </t>
  </si>
  <si>
    <t xml:space="preserve">01  999999  04  2110  311  000  E000003  15902  5  15   11AB01  0000 </t>
  </si>
  <si>
    <t xml:space="preserve">01  999999  04  2110  311  000  E000003  15903  5  15   11AB01  0000 </t>
  </si>
  <si>
    <t xml:space="preserve">01  999999  04  2110  311  000  E000003  15904  5  15   11AB01  0000 </t>
  </si>
  <si>
    <t xml:space="preserve">01  999999  04  2110  311  000  E000003  15905  5  15   11AB01  0000 </t>
  </si>
  <si>
    <t xml:space="preserve">01  999999  04  2110  311  000  E000003  15907  5  15   11AB01  0000 </t>
  </si>
  <si>
    <t xml:space="preserve">01  999999  04  2110  311  000  E000003  21101  1  14   11AA01  0000 </t>
  </si>
  <si>
    <t xml:space="preserve">01  999999  04  2110  311  000  E000003  21401  1  14   11AA01  0000 </t>
  </si>
  <si>
    <t xml:space="preserve">01  999999  04  2110  311  000  E000003  21401  5  15   12AB01  0000 </t>
  </si>
  <si>
    <t xml:space="preserve">01  999999  04  2110  311  000  E000003  21501  1  14   11AA01  0000 </t>
  </si>
  <si>
    <t xml:space="preserve">01  999999  04  2110  311  000  E000003  21601  1  14   11AA01  0000 </t>
  </si>
  <si>
    <t xml:space="preserve">01  999999  04  2110  311  000  E000003  22101  1  14   11AA01  0000 </t>
  </si>
  <si>
    <t xml:space="preserve">01  999999  04  2110  311  000  E000003  24601  1  14   11AA01  0000 </t>
  </si>
  <si>
    <t xml:space="preserve">01  999999  04  2110  311  000  E000003  24701  1  14   11AA01  0000 </t>
  </si>
  <si>
    <t xml:space="preserve">01  999999  04  2110  311  000  E000003  24801  1  14   11AA01  0000 </t>
  </si>
  <si>
    <t xml:space="preserve">01  999999  04  2110  311  000  E000003  24901  1  14   11AA01  0000 </t>
  </si>
  <si>
    <t xml:space="preserve">01  999999  04  2110  311  000  E000003  25101  1  14   11AA01  0000 </t>
  </si>
  <si>
    <t xml:space="preserve">01  999999  04  2110  311  000  E000003  25301  1  14   11AA01  0000 </t>
  </si>
  <si>
    <t xml:space="preserve">01  999999  04  2110  311  000  E000003  25401  1  14   11AA01  0000 </t>
  </si>
  <si>
    <t xml:space="preserve">01  999999  04  2110  311  000  E000003  25601  1  14   11AA01  0000 </t>
  </si>
  <si>
    <t xml:space="preserve">01  999999  04  2110  311  000  E000003  26102  1  14   11AA01  0000 </t>
  </si>
  <si>
    <t xml:space="preserve">01  999999  04  2110  311  000  E000003  26102  1  14   12AA01  0000 </t>
  </si>
  <si>
    <t xml:space="preserve">01  999999  04  2110  311  000  E000003  26103  1  14   11AA01  0000 </t>
  </si>
  <si>
    <t xml:space="preserve">01  999999  04  2110  311  000  E000003  26103  1  14   12AA01  0000 </t>
  </si>
  <si>
    <t xml:space="preserve">01  999999  04  2110  311  000  E000003  26103  1  16   31DA01  0000 </t>
  </si>
  <si>
    <t xml:space="preserve">01  999999  04  2110  311  000  E000003  27102  1  14   11AA01  0000 </t>
  </si>
  <si>
    <t xml:space="preserve">01  999999  04  2110  311  000  E000003  27201  1  14   11AA01  0000 </t>
  </si>
  <si>
    <t xml:space="preserve">01  999999  04  2110  311  000  E000003  29101  1  14   11AA01  0000 </t>
  </si>
  <si>
    <t xml:space="preserve">01  999999  04  2110  311  000  E000003  29201  1  14   11AA01  0000 </t>
  </si>
  <si>
    <t xml:space="preserve">01  999999  04  2110  311  000  E000003  29301  1  14   11AA01  0000 </t>
  </si>
  <si>
    <t xml:space="preserve">01  999999  04  2110  311  000  E000003  29401  1  14   11AA01  0000 </t>
  </si>
  <si>
    <t xml:space="preserve">01  999999  04  2110  311  000  E000003  29601  1  14   11AA01  0000 </t>
  </si>
  <si>
    <t xml:space="preserve">01  999999  04  2110  311  000  E000003  31401  1  14   11AA01  0000 </t>
  </si>
  <si>
    <t xml:space="preserve">01  999999  04  2110  311  000  E000003  31501  1  14   11AA01  0000 </t>
  </si>
  <si>
    <t xml:space="preserve">01  999999  04  2110  311  000  E000003  31801  1  14   11AA01  0000 </t>
  </si>
  <si>
    <t xml:space="preserve">01  999999  04  2110  311  000  E000003  32201  1  14   11AA01  0000 </t>
  </si>
  <si>
    <t xml:space="preserve">01  999999  04  2110  311  000  E000003  32303  1  14   11AA01  0000 </t>
  </si>
  <si>
    <t xml:space="preserve">01  999999  04  2110  311  000  E000003  32901  1  14   11AA01  0000 </t>
  </si>
  <si>
    <t xml:space="preserve">01  999999  04  2110  311  000  E000003  33401  1  14   11AA01  0000 </t>
  </si>
  <si>
    <t xml:space="preserve">01  999999  04  2110  311  000  E000003  33601  1  14   11AA01  0000 </t>
  </si>
  <si>
    <t xml:space="preserve">01  999999  04  2110  311  000  E000003  33602  1  14   11AA01  0000 </t>
  </si>
  <si>
    <t xml:space="preserve">01  999999  04  2110  311  000  E000003  33603  1  14   11AA01  0000 </t>
  </si>
  <si>
    <t xml:space="preserve">01  999999  04  2110  311  000  E000003  33801  1  14   11AA01  0000 </t>
  </si>
  <si>
    <t xml:space="preserve">01  999999  04  2110  311  000  E000003  34501  1  14   11AA01  0000 </t>
  </si>
  <si>
    <t xml:space="preserve">01  999999  04  2110  311  000  E000003  34501  1  14   12AA01  0000 </t>
  </si>
  <si>
    <t xml:space="preserve">01  999999  04  2110  311  000  E000003  35101  1  14   11AA01  0000 </t>
  </si>
  <si>
    <t xml:space="preserve">01  999999  04  2110  311  000  E000003  35102  1  14   11AA01  0000 </t>
  </si>
  <si>
    <t xml:space="preserve">01  999999  04  2110  311  000  E000003  35301  1  14   11AA01  0000 </t>
  </si>
  <si>
    <t xml:space="preserve">01  999999  04  2110  311  000  E000003  35501  1  14   11AA01  0000 </t>
  </si>
  <si>
    <t xml:space="preserve">01  999999  04  2110  311  000  E000003  35701  1  14   11AA01  0000 </t>
  </si>
  <si>
    <t xml:space="preserve">01  999999  04  2110  311  000  E000003  35701  1  14   12AA01  0000 </t>
  </si>
  <si>
    <t xml:space="preserve">01  999999  04  2110  311  000  E000003  35801  1  14   11AA01  0000 </t>
  </si>
  <si>
    <t xml:space="preserve">01  999999  04  2110  311  000  E000003  35901  1  14   11AA01  0000 </t>
  </si>
  <si>
    <t xml:space="preserve">01  999999  04  2110  311  000  E000003  36101  1  14   11AA01  0000 </t>
  </si>
  <si>
    <t xml:space="preserve">01  999999  04  2110  311  000  E000003  36102  1  14   11AA01  0000 </t>
  </si>
  <si>
    <t xml:space="preserve">01  999999  04  2110  311  000  E000003  37101  1  14   11AA01  0000 </t>
  </si>
  <si>
    <t xml:space="preserve">01  999999  04  2110  311  000  E000003  37102  1  14   11AA01  0000 </t>
  </si>
  <si>
    <t xml:space="preserve">01  999999  04  2110  311  000  E000003  37201  1  14   11AA01  0000 </t>
  </si>
  <si>
    <t xml:space="preserve">01  999999  04  2110  311  000  E000003  37202  1  14   11AA01  0000 </t>
  </si>
  <si>
    <t xml:space="preserve">01  999999  04  2110  311  000  E000003  37501  1  14   11AA01  0000 </t>
  </si>
  <si>
    <t xml:space="preserve">01  999999  04  2110  311  000  E000003  37601  1  14   11AA01  0000 </t>
  </si>
  <si>
    <t xml:space="preserve">01  999999  04  2110  311  000  E000003  38201  1  14   11AA01  0000 </t>
  </si>
  <si>
    <t xml:space="preserve">01  999999  04  2110  311  000  E000003  38301  1  14   11AA01  0000 </t>
  </si>
  <si>
    <t xml:space="preserve">01  999999  04  2110  311  000  E000003  38501  1  14   11AA01  0000 </t>
  </si>
  <si>
    <t xml:space="preserve">01  999999  04  2110  311  000  E000003  38502  1  14   11AA01  0000 </t>
  </si>
  <si>
    <t xml:space="preserve">01  999999  04  2110  311  000  E000003  39201  1  14   11AA01  0000 </t>
  </si>
  <si>
    <t xml:space="preserve">01  999999  04  2110  311  000  E000003  39801  1  14   11AA01  0000 </t>
  </si>
  <si>
    <t xml:space="preserve">01  999999  04  2110  311  000  E000003  39902  1  14   11AA01  0000 </t>
  </si>
  <si>
    <t xml:space="preserve">01  999999  04  2110  311  000  E000003  39902  1  16   31DA01  0000 </t>
  </si>
  <si>
    <t xml:space="preserve">01  999999  04  2110  311  000  E000003  51101  2  14   11AA01  0000 </t>
  </si>
  <si>
    <t xml:space="preserve">01  999999  04  2110  311  000  E000003  51501  2  14   11AA01  0000 </t>
  </si>
  <si>
    <t xml:space="preserve">01  999999  04  2110  311  000  E000003  51501  5  15   12AB01  0000 </t>
  </si>
  <si>
    <t xml:space="preserve">01  999999  04  2110  311  000  E000003  56501  2  14   11AA01  0000 </t>
  </si>
  <si>
    <t xml:space="preserve">01  999999  04  2110  311  000  E000003  56501  2  14   12AA01  0000 </t>
  </si>
  <si>
    <t xml:space="preserve">01  999999  04  2110  311  000  E000003  59701  2  14   11AA01  0000 </t>
  </si>
  <si>
    <t xml:space="preserve">01  999999  04  2110  311  000  E000003  59701  5  15   12AB01  0000 </t>
  </si>
  <si>
    <t xml:space="preserve">01  999999  04  2110  311  C14  F100219  21101  5  15   12AB01  0000 </t>
  </si>
  <si>
    <t xml:space="preserve">01  999999  04  2110  311  C14  F100219  21601  5  15   12AB01  0000 </t>
  </si>
  <si>
    <t xml:space="preserve">01  999999  04  2110  311  C14  F100219  24801  5  15   12AB01  0000 </t>
  </si>
  <si>
    <t xml:space="preserve">01  999999  04  2110  311  C14  F100219  24901  5  15   12AB01  0000 </t>
  </si>
  <si>
    <t xml:space="preserve">01  999999  04  2110  311  C14  F100219  25101  5  15   12AB01  0000 </t>
  </si>
  <si>
    <t xml:space="preserve">01  999999  04  2110  311  C14  F100219  25401  5  15   12AB01  0000 </t>
  </si>
  <si>
    <t xml:space="preserve">01  999999  04  2110  311  C14  F100219  26103  5  15   12AB01  0000 </t>
  </si>
  <si>
    <t xml:space="preserve">01  999999  04  2110  311  C14  F100219  27102  5  15   12AB01  0000 </t>
  </si>
  <si>
    <t xml:space="preserve">01  999999  04  2110  311  C14  F100219  27201  5  15   12AB01  0000 </t>
  </si>
  <si>
    <t xml:space="preserve">01  999999  04  2110  311  C14  F100219  29101  5  15   12AB01  0000 </t>
  </si>
  <si>
    <t xml:space="preserve">01  999999  04  2110  311  C14  F100219  29801  5  15   12AB01  0000 </t>
  </si>
  <si>
    <t xml:space="preserve">01  999999  04  2110  311  C14  F100219  33602  5  15   12AB01  0000 </t>
  </si>
  <si>
    <t xml:space="preserve">01  999999  04  2110  311  C14  F100219  43901  1  14   11AA01  0000 </t>
  </si>
  <si>
    <t xml:space="preserve">01  999999  04  2110  311  C14  F100219  43901  1  14   12AA01  0000 </t>
  </si>
  <si>
    <t xml:space="preserve">01  999999  04  2110  311  C14  F100219  43901  5  15   12AB01  0000 </t>
  </si>
  <si>
    <t xml:space="preserve">01  999999  04  2110  311  C14  F100219  44201  1  14   12AA01  0000 </t>
  </si>
  <si>
    <t xml:space="preserve">01  999999  04  2110  311  C14  F100219  56701  2  14   12AA18  0000 </t>
  </si>
  <si>
    <t xml:space="preserve">01  999999  04  2110  311  C14  F100219  56701  5  15   12AB01  0000 </t>
  </si>
  <si>
    <t xml:space="preserve">01  999999  04  2110  311  CP0  E000003  35701  1  14   11AA01  0000 </t>
  </si>
  <si>
    <t xml:space="preserve">01  999999  04  2110  311  D23  F100228  33301  1  14   11AA01  0000 </t>
  </si>
  <si>
    <t xml:space="preserve">01  999999  04  2110  311  D23  F100228  33301  1  14   12AA01  0000 </t>
  </si>
  <si>
    <t xml:space="preserve">01  999999  04  2110  311  D23  K100228  61401  2  14   12AA01  0000 </t>
  </si>
  <si>
    <t xml:space="preserve">01  999999  04  2110  311  D23  K100228  61401  2  14   12AA18  0000 </t>
  </si>
  <si>
    <t xml:space="preserve">01  999999  04  2110  311  D24  K100229  62201  2  14   12AA18  0000 </t>
  </si>
  <si>
    <t xml:space="preserve">01  999999  04  2110  311  D24  K100229  62401  2  14   12AA18  0000 </t>
  </si>
  <si>
    <t xml:space="preserve">01  999999  04  2110  311  D26  F100229  33301  1  14   12AA01  0000 </t>
  </si>
  <si>
    <t xml:space="preserve">01  999999  04  2110  311  D26  F100229  33301  5  15   11AB01  0000 </t>
  </si>
  <si>
    <t xml:space="preserve">01  999999  04  2110  311  D26  F100229  33301  5  15   12AB01  0000 </t>
  </si>
  <si>
    <t xml:space="preserve">01  999999  04  2110  311  D26  F100229  43901  1  14   11AA01  0000 </t>
  </si>
  <si>
    <t xml:space="preserve">01  999999  04  2110  311  D26  F100229  43901  1  14   12AA01  0000 </t>
  </si>
  <si>
    <t xml:space="preserve">01  999999  04  2110  311  D26  F100229  43901  1  14   12AA18  0000 </t>
  </si>
  <si>
    <t xml:space="preserve">01  999999  04  2110  311  D26  F100229  43901  5  15   11AB01  0000 </t>
  </si>
  <si>
    <t xml:space="preserve">01  999999  04  2110  311  D26  F100229  43901  5  15   12AB01  0000 </t>
  </si>
  <si>
    <t xml:space="preserve">01  999999  04  2110  311  D28  F100229  43901  1  14   11AA01  0000 </t>
  </si>
  <si>
    <t xml:space="preserve">01  999999  04  2110  311  D29  F100230  33301  1  14   11AA01  0000 </t>
  </si>
  <si>
    <t xml:space="preserve">01  999999  04  2110  311  D29  F100230  36501  1  14   11AA01  0000 </t>
  </si>
  <si>
    <t xml:space="preserve">01  999999  04  2110  311  D29  F100230  38301  1  14   12AA01  0000 </t>
  </si>
  <si>
    <t xml:space="preserve">01  999999  04  2110  311  D29  F100230  43901  1  14   12AA01  0000 </t>
  </si>
  <si>
    <t xml:space="preserve">01  999999  04  2110  311  D31  K100230  61401  2  14   11AA01  0000 </t>
  </si>
  <si>
    <t xml:space="preserve">01  999999  04  2110  311  D31  K100230  61501  2  14   12AA01  0000 </t>
  </si>
  <si>
    <t xml:space="preserve">01  999999  04  2111  311  000  E000003  11301  5  15   11AB01  0000 </t>
  </si>
  <si>
    <t xml:space="preserve">01  999999  04  2111  311  000  E000003  13201  5  15   11AB01  0000 </t>
  </si>
  <si>
    <t xml:space="preserve">01  999999  04  2111  311  000  E000003  13203  5  15   11AB01  0000 </t>
  </si>
  <si>
    <t xml:space="preserve">01  999999  04  2111  311  000  E000003  14101  5  15   11AB01  0000 </t>
  </si>
  <si>
    <t xml:space="preserve">01  999999  04  2111  311  000  E000003  14201  5  15   11AB01  0000 </t>
  </si>
  <si>
    <t xml:space="preserve">01  999999  04  2111  311  000  E000003  15101  5  15   11AB01  0000 </t>
  </si>
  <si>
    <t xml:space="preserve">01  999999  04  2111  311  000  E000003  15405  5  15   11AB01  0000 </t>
  </si>
  <si>
    <t xml:space="preserve">01  999999  04  2111  311  000  E000003  15407  5  15   11AB01  0000 </t>
  </si>
  <si>
    <t xml:space="preserve">01  999999  04  2111  311  000  E000003  15408  5  15   11AB01  0000 </t>
  </si>
  <si>
    <t xml:space="preserve">01  999999  04  2111  311  000  E000003  15902  5  15   11AB01  0000 </t>
  </si>
  <si>
    <t xml:space="preserve">01  999999  04  2111  311  000  E000003  15903  5  15   11AB01  0000 </t>
  </si>
  <si>
    <t xml:space="preserve">01  999999  04  2111  311  000  E000003  15904  5  15   11AB01  0000 </t>
  </si>
  <si>
    <t xml:space="preserve">01  999999  04  2111  311  000  E000003  15905  5  15   11AB01  0000 </t>
  </si>
  <si>
    <t xml:space="preserve">01  999999  04  2111  311  000  E000003  15907  5  15   11AB01  0000 </t>
  </si>
  <si>
    <t xml:space="preserve">01  999999  04  2111  311  000  E000003  21101  1  14   11AA01  0000 </t>
  </si>
  <si>
    <t xml:space="preserve">01  999999  04  2111  311  000  E000003  21401  1  14   11AA01  0000 </t>
  </si>
  <si>
    <t xml:space="preserve">01  999999  04  2111  311  000  E000003  21401  5  15   12AB01  0000 </t>
  </si>
  <si>
    <t xml:space="preserve">01  999999  04  2111  311  000  E000003  21601  1  14   11AA01  0000 </t>
  </si>
  <si>
    <t xml:space="preserve">01  999999  04  2111  311  000  E000003  22101  1  14   11AA01  0000 </t>
  </si>
  <si>
    <t xml:space="preserve">01  999999  04  2111  311  000  E000003  22101  1  14   12AA01  0000 </t>
  </si>
  <si>
    <t xml:space="preserve">01  999999  04  2111  311  000  E000003  22101  1  14   12AA18  0000 </t>
  </si>
  <si>
    <t xml:space="preserve">01  999999  04  2111  311  000  E000003  24401  1  14   11AA01  0000 </t>
  </si>
  <si>
    <t xml:space="preserve">01  999999  04  2111  311  000  E000003  24601  1  14   11AA01  0000 </t>
  </si>
  <si>
    <t xml:space="preserve">01  999999  04  2111  311  000  E000003  24701  1  14   11AA01  0000 </t>
  </si>
  <si>
    <t xml:space="preserve">01  999999  04  2111  311  000  E000003  24801  1  14   11AA01  0000 </t>
  </si>
  <si>
    <t xml:space="preserve">01  999999  04  2111  311  000  E000003  24901  1  14   11AA01  0000 </t>
  </si>
  <si>
    <t xml:space="preserve">01  999999  04  2111  311  000  E000003  25101  1  14   11AA01  0000 </t>
  </si>
  <si>
    <t xml:space="preserve">01  999999  04  2111  311  000  E000003  25301  1  14   11AA01  0000 </t>
  </si>
  <si>
    <t xml:space="preserve">01  999999  04  2111  311  000  E000003  25401  1  14   11AA01  0000 </t>
  </si>
  <si>
    <t xml:space="preserve">01  999999  04  2111  311  000  E000003  25601  1  14   11AA01  0000 </t>
  </si>
  <si>
    <t xml:space="preserve">01  999999  04  2111  311  000  E000003  26102  1  14   11AA01  0000 </t>
  </si>
  <si>
    <t xml:space="preserve">01  999999  04  2111  311  000  E000003  26102  1  14   12AA01  0000 </t>
  </si>
  <si>
    <t xml:space="preserve">01  999999  04  2111  311  000  E000003  26102  1  16   31DA01  0000 </t>
  </si>
  <si>
    <t xml:space="preserve">01  999999  04  2111  311  000  E000003  26103  1  14   11AA01  0000 </t>
  </si>
  <si>
    <t xml:space="preserve">01  999999  04  2111  311  000  E000003  27102  1  14   11AA01  0000 </t>
  </si>
  <si>
    <t xml:space="preserve">01  999999  04  2111  311  000  E000003  27102  5  15   12AB01  0000 </t>
  </si>
  <si>
    <t xml:space="preserve">01  999999  04  2111  311  000  E000003  27201  1  14   11AA01  0000 </t>
  </si>
  <si>
    <t xml:space="preserve">01  999999  04  2111  311  000  E000003  29101  1  14   11AA01  0000 </t>
  </si>
  <si>
    <t xml:space="preserve">01  999999  04  2111  311  000  E000003  29201  1  14   11AA01  0000 </t>
  </si>
  <si>
    <t xml:space="preserve">01  999999  04  2111  311  000  E000003  29301  1  14   11AA01  0000 </t>
  </si>
  <si>
    <t xml:space="preserve">01  999999  04  2111  311  000  E000003  29401  1  14   11AA01  0000 </t>
  </si>
  <si>
    <t xml:space="preserve">01  999999  04  2111  311  000  E000003  29601  1  14   11AA01  0000 </t>
  </si>
  <si>
    <t xml:space="preserve">01  999999  04  2111  311  000  E000003  31101  1  14   11AA01  0000 </t>
  </si>
  <si>
    <t xml:space="preserve">01  999999  04  2111  311  000  E000003  31101  1  16   31DA01  0000 </t>
  </si>
  <si>
    <t xml:space="preserve">01  999999  04  2111  311  000  E000003  31401  1  14   11AA01  0000 </t>
  </si>
  <si>
    <t xml:space="preserve">01  999999  04  2111  311  000  E000003  31501  1  14   11AA01  0000 </t>
  </si>
  <si>
    <t xml:space="preserve">01  999999  04  2111  311  000  E000003  32201  1  14   11AA01  0000 </t>
  </si>
  <si>
    <t xml:space="preserve">01  999999  04  2111  311  000  E000003  32303  1  14   11AA01  0000 </t>
  </si>
  <si>
    <t xml:space="preserve">01  999999  04  2111  311  000  E000003  33601  1  14   11AA01  0000 </t>
  </si>
  <si>
    <t xml:space="preserve">01  999999  04  2111  311  000  E000003  33603  1  14   11AA01  0000 </t>
  </si>
  <si>
    <t xml:space="preserve">01  999999  04  2111  311  000  E000003  34501  1  14   11AA01  0000 </t>
  </si>
  <si>
    <t xml:space="preserve">01  999999  04  2111  311  000  E000003  34501  1  14   12AA01  0000 </t>
  </si>
  <si>
    <t xml:space="preserve">01  999999  04  2111  311  000  E000003  35101  1  14   11AA01  0000 </t>
  </si>
  <si>
    <t xml:space="preserve">01  999999  04  2111  311  000  E000003  35301  1  14   11AA01  0000 </t>
  </si>
  <si>
    <t xml:space="preserve">01  999999  04  2111  311  000  E000003  35501  1  14   11AA01  0000 </t>
  </si>
  <si>
    <t xml:space="preserve">01  999999  04  2111  311  000  E000003  35701  1  14   11AA01  0000 </t>
  </si>
  <si>
    <t xml:space="preserve">01  999999  04  2111  311  000  E000003  35701  1  14   12AA01  0000 </t>
  </si>
  <si>
    <t xml:space="preserve">01  999999  04  2111  311  000  E000003  35801  1  14   11AA01  0000 </t>
  </si>
  <si>
    <t xml:space="preserve">01  999999  04  2111  311  000  E000003  35801  1  14   12AA01  0000 </t>
  </si>
  <si>
    <t xml:space="preserve">01  999999  04  2111  311  000  E000003  35901  1  14   11AA01  0000 </t>
  </si>
  <si>
    <t xml:space="preserve">01  999999  04  2111  311  000  E000003  36102  1  14   11AA01  0000 </t>
  </si>
  <si>
    <t xml:space="preserve">01  999999  04  2111  311  000  E000003  37201  1  14   11AA01  0000 </t>
  </si>
  <si>
    <t xml:space="preserve">01  999999  04  2111  311  000  E000003  38501  1  14   11AA01  0000 </t>
  </si>
  <si>
    <t xml:space="preserve">01  999999  04  2111  311  000  E000003  38502  1  14   11AA01  0000 </t>
  </si>
  <si>
    <t xml:space="preserve">01  999999  04  2111  311  000  E000003  39201  1  14   11AA01  0000 </t>
  </si>
  <si>
    <t xml:space="preserve">01  999999  04  2111  311  000  E000003  39801  1  14   11AA01  0000 </t>
  </si>
  <si>
    <t xml:space="preserve">01  999999  04  2111  311  000  E000003  39901  1  14   11AA01  0000 </t>
  </si>
  <si>
    <t xml:space="preserve">01  999999  04  2111  311  000  E000003  39902  1  14   11AA01  0000 </t>
  </si>
  <si>
    <t xml:space="preserve">01  999999  04  2111  311  000  E000003  39902  1  16   31DA01  0000 </t>
  </si>
  <si>
    <t xml:space="preserve">01  999999  04  2111  311  000  E000003  51101  2  14   11AA01  0000 </t>
  </si>
  <si>
    <t xml:space="preserve">01  999999  04  2111  311  000  E000003  51501  2  14   11AA01  0000 </t>
  </si>
  <si>
    <t xml:space="preserve">01  999999  04  2111  311  000  E000003  51501  5  15   12AB01  0000 </t>
  </si>
  <si>
    <t xml:space="preserve">01  999999  04  2111  311  000  E000003  51901  2  14   11AA01  0000 </t>
  </si>
  <si>
    <t xml:space="preserve">01  999999  04  2111  311  000  E000003  52101  2  14   11AA01  0000 </t>
  </si>
  <si>
    <t xml:space="preserve">01  999999  04  2111  311  000  E000003  52301  2  14   11AA01  0000 </t>
  </si>
  <si>
    <t xml:space="preserve">01  999999  04  2111  311  000  E000003  56401  2  14   11AA01  0000 </t>
  </si>
  <si>
    <t xml:space="preserve">01  999999  04  2111  311  000  E000003  56501  2  14   11AA01  0000 </t>
  </si>
  <si>
    <t xml:space="preserve">01  999999  04  2111  311  000  E000003  56501  2  14   12AA01  0000 </t>
  </si>
  <si>
    <t xml:space="preserve">01  999999  04  2111  311  000  E000003  56901  2  14   11AA01  0000 </t>
  </si>
  <si>
    <t xml:space="preserve">01  999999  04  2111  311  000  E000003  59701  2  14   11AA01  0000 </t>
  </si>
  <si>
    <t xml:space="preserve">01  999999  04  2111  311  CP0  E000003  35701  1  14   11AA01  0000 </t>
  </si>
  <si>
    <t xml:space="preserve">01  999999  04  2210  251  C01  K100217  42407  1  14   12AA01  0000 </t>
  </si>
  <si>
    <t xml:space="preserve">01  999999  04  2210  251  C01  K100217  42407  5  15   12AB01  0000 </t>
  </si>
  <si>
    <t xml:space="preserve">01  999999  04  2210  251  C01  K100217  61201  2  14   12AA18  0000 </t>
  </si>
  <si>
    <t xml:space="preserve">01  999999  04  2210  251  C01  K100217  61201  2  25   21AB01  0000 </t>
  </si>
  <si>
    <t xml:space="preserve">01  999999  04  2210  251  C01  K100217  61201  2  25   23AB01  0000 </t>
  </si>
  <si>
    <t xml:space="preserve">01  999999  04  2210  251  C02  E100217  44301  1  14   11AA01  0000 </t>
  </si>
  <si>
    <t xml:space="preserve">01  999999  04  2210  251  C04  E100217  42407  1  14   11AA01  0000 </t>
  </si>
  <si>
    <t xml:space="preserve">01  999999  04  2210  251  C07  E100218  44201  1  14   11AA01  0000 </t>
  </si>
  <si>
    <t xml:space="preserve">01  999999  04  2210  251  C20  E100220  38301  1  14   11AA01  0000 </t>
  </si>
  <si>
    <t xml:space="preserve">01  999999  04  2210  251  C20  E100220  44301  1  14   11AA01  0000 </t>
  </si>
  <si>
    <t xml:space="preserve">01  999999  04  2210  252  C03  E100217  39901  1  14   11AA01  0000 </t>
  </si>
  <si>
    <t xml:space="preserve">01  999999  04  2210  252  C03  E100217  44501  1  14   11AA01  0000 </t>
  </si>
  <si>
    <t xml:space="preserve">01  999999  04  2210  252  C03  E100217  51101  2  14   11AA01  0000 </t>
  </si>
  <si>
    <t xml:space="preserve">01  999999  04  2210  252  C03  E100217  51501  2  14   11AA01  0000 </t>
  </si>
  <si>
    <t xml:space="preserve">01  999999  04  2210  252  C03  E100217  51901  2  14   11AA01  0000 </t>
  </si>
  <si>
    <t xml:space="preserve">01  999999  04  2210  256  000  E000002  11301  5  15   11AB01  0000 </t>
  </si>
  <si>
    <t xml:space="preserve">01  999999  04  2210  256  000  E000002  13201  5  15   11AB01  0000 </t>
  </si>
  <si>
    <t xml:space="preserve">01  999999  04  2210  256  000  E000002  13203  5  15   11AB01  0000 </t>
  </si>
  <si>
    <t xml:space="preserve">01  999999  04  2210  256  000  E000002  14101  5  15   11AB01  0000 </t>
  </si>
  <si>
    <t xml:space="preserve">01  999999  04  2210  256  000  E000002  14201  5  15   11AB01  0000 </t>
  </si>
  <si>
    <t xml:space="preserve">01  999999  04  2210  256  000  E000002  15101  5  15   11AB01  0000 </t>
  </si>
  <si>
    <t xml:space="preserve">01  999999  04  2210  256  000  E000002  15405  5  15   11AB01  0000 </t>
  </si>
  <si>
    <t xml:space="preserve">01  999999  04  2210  256  000  E000002  15407  5  15   11AB01  0000 </t>
  </si>
  <si>
    <t xml:space="preserve">01  999999  04  2210  256  000  E000002  15408  5  15   11AB01  0000 </t>
  </si>
  <si>
    <t xml:space="preserve">01  999999  04  2210  256  000  E000002  15902  5  15   11AB01  0000 </t>
  </si>
  <si>
    <t xml:space="preserve">01  999999  04  2210  256  000  E000002  15903  5  15   11AB01  0000 </t>
  </si>
  <si>
    <t xml:space="preserve">01  999999  04  2210  256  000  E000002  15904  5  15   11AB01  0000 </t>
  </si>
  <si>
    <t xml:space="preserve">01  999999  04  2210  256  000  E000002  15905  5  15   11AB01  0000 </t>
  </si>
  <si>
    <t xml:space="preserve">01  999999  04  2210  256  000  E000002  15907  5  15   11AB01  0000 </t>
  </si>
  <si>
    <t xml:space="preserve">01  999999  04  2210  256  000  E000002  21101  1  14   11AA01  0000 </t>
  </si>
  <si>
    <t xml:space="preserve">01  999999  04  2210  256  000  E000002  21101  1  14   12AA01  0000 </t>
  </si>
  <si>
    <t xml:space="preserve">01  999999  04  2210  256  000  E000002  21101  5  15   12AB01  0000 </t>
  </si>
  <si>
    <t xml:space="preserve">01  999999  04  2210  256  000  E000002  21401  1  14   11AA01  0000 </t>
  </si>
  <si>
    <t xml:space="preserve">01  999999  04  2210  256  000  E000002  21401  5  15   12AB01  0000 </t>
  </si>
  <si>
    <t xml:space="preserve">01  999999  04  2210  256  000  E000002  21501  1  14   11AA01  0000 </t>
  </si>
  <si>
    <t xml:space="preserve">01  999999  04  2210  256  000  E000002  21601  1  14   11AA01  0000 </t>
  </si>
  <si>
    <t xml:space="preserve">01  999999  04  2210  256  000  E000002  21701  1  14   11AA01  0000 </t>
  </si>
  <si>
    <t xml:space="preserve">01  999999  04  2210  256  000  E000002  22101  1  14   11AA01  0000 </t>
  </si>
  <si>
    <t xml:space="preserve">01  999999  04  2210  256  000  E000002  22201  1  14   11AA01  0000 </t>
  </si>
  <si>
    <t xml:space="preserve">01  999999  04  2210  256  000  E000002  24101  1  14   11AA01  0000 </t>
  </si>
  <si>
    <t xml:space="preserve">01  999999  04  2210  256  000  E000002  24201  1  14   11AA01  0000 </t>
  </si>
  <si>
    <t xml:space="preserve">01  999999  04  2210  256  000  E000002  24301  1  14   11AA01  0000 </t>
  </si>
  <si>
    <t xml:space="preserve">01  999999  04  2210  256  000  E000002  24501  1  14   11AA01  0000 </t>
  </si>
  <si>
    <t xml:space="preserve">01  999999  04  2210  256  000  E000002  24601  1  14   11AA01  0000 </t>
  </si>
  <si>
    <t xml:space="preserve">01  999999  04  2210  256  000  E000002  24701  1  14   11AA01  0000 </t>
  </si>
  <si>
    <t xml:space="preserve">01  999999  04  2210  256  000  E000002  24801  1  14   11AA01  0000 </t>
  </si>
  <si>
    <t xml:space="preserve">01  999999  04  2210  256  000  E000002  24901  1  14   11AA01  0000 </t>
  </si>
  <si>
    <t xml:space="preserve">01  999999  04  2210  256  000  E000002  25101  1  14   11AA01  0000 </t>
  </si>
  <si>
    <t xml:space="preserve">01  999999  04  2210  256  000  E000002  25201  1  14   11AA01  0000 </t>
  </si>
  <si>
    <t xml:space="preserve">01  999999  04  2210  256  000  E000002  25301  1  14   11AA01  0000 </t>
  </si>
  <si>
    <t xml:space="preserve">01  999999  04  2210  256  000  E000002  25401  1  14   11AA01  0000 </t>
  </si>
  <si>
    <t xml:space="preserve">01  999999  04  2210  256  000  E000002  25601  1  14   11AA01  0000 </t>
  </si>
  <si>
    <t xml:space="preserve">01  999999  04  2210  256  000  E000002  26102  1  14   11AA01  0000 </t>
  </si>
  <si>
    <t xml:space="preserve">01  999999  04  2210  256  000  E000002  26102  1  14   12AA01  0000 </t>
  </si>
  <si>
    <t xml:space="preserve">01  999999  04  2210  256  000  E000002  26103  1  14   11AA01  0000 </t>
  </si>
  <si>
    <t xml:space="preserve">01  999999  04  2210  256  000  E000002  26103  1  14   12AA01  0000 </t>
  </si>
  <si>
    <t xml:space="preserve">01  999999  04  2210  256  000  E000002  26103  1  16   31DA01  0000 </t>
  </si>
  <si>
    <t xml:space="preserve">01  999999  04  2210  256  000  E000002  27101  1  14   11AA01  0000 </t>
  </si>
  <si>
    <t xml:space="preserve">01  999999  04  2210  256  000  E000002  27102  1  14   11AA01  0000 </t>
  </si>
  <si>
    <t xml:space="preserve">01  999999  04  2210  256  000  E000002  27102  5  15   12AB01  0000 </t>
  </si>
  <si>
    <t xml:space="preserve">01  999999  04  2210  256  000  E000002  27201  1  14   11AA01  0000 </t>
  </si>
  <si>
    <t xml:space="preserve">01  999999  04  2210  256  000  E000002  29101  1  14   11AA01  0000 </t>
  </si>
  <si>
    <t xml:space="preserve">01  999999  04  2210  256  000  E000002  29101  1  14   12AA01  0000 </t>
  </si>
  <si>
    <t xml:space="preserve">01  999999  04  2210  256  000  E000002  29201  1  14   11AA01  0000 </t>
  </si>
  <si>
    <t xml:space="preserve">01  999999  04  2210  256  000  E000002  29401  1  14   11AA01  0000 </t>
  </si>
  <si>
    <t xml:space="preserve">01  999999  04  2210  256  000  E000002  29601  1  14   11AA01  0000 </t>
  </si>
  <si>
    <t xml:space="preserve">01  999999  04  2210  256  000  E000002  29801  1  14   11AA01  0000 </t>
  </si>
  <si>
    <t xml:space="preserve">01  999999  04  2210  256  000  E000002  31101  1  14   11AA01  0000 </t>
  </si>
  <si>
    <t xml:space="preserve">01  999999  04  2210  256  000  E000002  31101  1  16   31DA01  0000 </t>
  </si>
  <si>
    <t xml:space="preserve">01  999999  04  2210  256  000  E000002  31201  1  14   11AA01  0000 </t>
  </si>
  <si>
    <t xml:space="preserve">01  999999  04  2210  256  000  E000002  31301  1  14   11AA01  0000 </t>
  </si>
  <si>
    <t xml:space="preserve">01  999999  04  2210  256  000  E000002  31401  1  14   11AA01  0000 </t>
  </si>
  <si>
    <t xml:space="preserve">01  999999  04  2210  256  000  E000002  31501  1  14   11AA01  0000 </t>
  </si>
  <si>
    <t xml:space="preserve">01  999999  04  2210  256  000  E000002  31701  1  14   11AA01  0000 </t>
  </si>
  <si>
    <t xml:space="preserve">01  999999  04  2210  256  000  E000002  31801  1  14   11AA01  0000 </t>
  </si>
  <si>
    <t xml:space="preserve">01  999999  04  2210  256  000  E000002  32201  1  14   11AA01  0000 </t>
  </si>
  <si>
    <t xml:space="preserve">01  999999  04  2210  256  000  E000002  32301  1  14   11AA01  0000 </t>
  </si>
  <si>
    <t xml:space="preserve">01  999999  04  2210  256  000  E000002  32303  1  14   11AA01  0000 </t>
  </si>
  <si>
    <t xml:space="preserve">01  999999  04  2210  256  000  E000002  32901  1  14   11AA01  0000 </t>
  </si>
  <si>
    <t xml:space="preserve">01  999999  04  2210  256  000  E000002  33401  1  14   11AA01  0000 </t>
  </si>
  <si>
    <t xml:space="preserve">01  999999  04  2210  256  000  E000002  33601  1  14   11AA01  0000 </t>
  </si>
  <si>
    <t xml:space="preserve">01  999999  04  2210  256  000  E000002  33603  1  14   11AA01  0000 </t>
  </si>
  <si>
    <t xml:space="preserve">01  999999  04  2210  256  000  E000002  33801  1  14   11AA01  0000 </t>
  </si>
  <si>
    <t xml:space="preserve">01  999999  04  2210  256  000  E000002  33801  1  14   12AA01  0000 </t>
  </si>
  <si>
    <t xml:space="preserve">01  999999  04  2210  256  000  E000002  34501  1  14   11AA01  0000 </t>
  </si>
  <si>
    <t xml:space="preserve">01  999999  04  2210  256  000  E000002  34501  1  14   12AA01  0000 </t>
  </si>
  <si>
    <t xml:space="preserve">01  999999  04  2210  256  000  E000002  35101  1  14   11AA01  0000 </t>
  </si>
  <si>
    <t xml:space="preserve">01  999999  04  2210  256  000  E000002  35102  1  14   11AA01  0000 </t>
  </si>
  <si>
    <t xml:space="preserve">01  999999  04  2210  256  000  E000002  35103  1  14   11AA01  0000 </t>
  </si>
  <si>
    <t xml:space="preserve">01  999999  04  2210  256  000  E000002  35301  1  14   11AA01  0000 </t>
  </si>
  <si>
    <t xml:space="preserve">01  999999  04  2210  256  000  E000002  35501  1  14   11AA01  0000 </t>
  </si>
  <si>
    <t xml:space="preserve">01  999999  04  2210  256  000  E000002  35701  1  14   11AA01  0000 </t>
  </si>
  <si>
    <t xml:space="preserve">01  999999  04  2210  256  000  E000002  35701  1  14   12AA01  0000 </t>
  </si>
  <si>
    <t xml:space="preserve">01  999999  04  2210  256  000  E000002  35801  1  14   11AA01  0000 </t>
  </si>
  <si>
    <t xml:space="preserve">01  999999  04  2210  256  000  E000002  35801  1  14   12AA01  0000 </t>
  </si>
  <si>
    <t xml:space="preserve">01  999999  04  2210  256  000  E000002  35801  1  14   12AA18  0000 </t>
  </si>
  <si>
    <t xml:space="preserve">01  999999  04  2210  256  000  E000002  35901  1  14   11AA01  0000 </t>
  </si>
  <si>
    <t xml:space="preserve">01  999999  04  2210  256  000  E000002  36102  1  14   11AA01  0000 </t>
  </si>
  <si>
    <t xml:space="preserve">01  999999  04  2210  256  000  E000002  37101  1  14   11AA01  0000 </t>
  </si>
  <si>
    <t xml:space="preserve">01  999999  04  2210  256  000  E000002  37102  1  14   11AA01  0000 </t>
  </si>
  <si>
    <t xml:space="preserve">01  999999  04  2210  256  000  E000002  37201  1  14   11AA01  0000 </t>
  </si>
  <si>
    <t xml:space="preserve">01  999999  04  2210  256  000  E000002  37202  1  14   11AA01  0000 </t>
  </si>
  <si>
    <t xml:space="preserve">01  999999  04  2210  256  000  E000002  37501  1  14   11AA01  0000 </t>
  </si>
  <si>
    <t xml:space="preserve">01  999999  04  2210  256  000  E000002  38201  1  14   11AA01  0000 </t>
  </si>
  <si>
    <t xml:space="preserve">01  999999  04  2210  256  000  E000002  38301  1  14   11AA01  0000 </t>
  </si>
  <si>
    <t xml:space="preserve">01  999999  04  2210  256  000  E000002  38501  1  14   11AA01  0000 </t>
  </si>
  <si>
    <t xml:space="preserve">01  999999  04  2210  256  000  E000002  38502  1  14   11AA01  0000 </t>
  </si>
  <si>
    <t xml:space="preserve">01  999999  04  2210  256  000  E000002  39201  1  14   11AA01  0000 </t>
  </si>
  <si>
    <t xml:space="preserve">01  999999  04  2210  256  000  E000002  39801  1  14   11AA01  0000 </t>
  </si>
  <si>
    <t xml:space="preserve">01  999999  04  2210  256  000  E000002  39901  1  14   11AA01  0000 </t>
  </si>
  <si>
    <t xml:space="preserve">01  999999  04  2210  256  000  E000002  39902  1  14   11AA01  0000 </t>
  </si>
  <si>
    <t xml:space="preserve">01  999999  04  2210  256  000  E000002  42403  1  14   11AA01  0000 </t>
  </si>
  <si>
    <t xml:space="preserve">01  999999  04  2210  256  000  E000002  42407  1  14   11AA01  0000 </t>
  </si>
  <si>
    <t xml:space="preserve">01  999999  04  2210  256  000  E000002  44101  1  14   11AA01  0000 </t>
  </si>
  <si>
    <t xml:space="preserve">01  999999  04  2210  256  000  E000002  44101  1  14   12AA01  0000 </t>
  </si>
  <si>
    <t xml:space="preserve">01  999999  04  2210  256  000  E000002  44201  1  14   11AA01  0000 </t>
  </si>
  <si>
    <t xml:space="preserve">01  999999  04  2210  256  000  E000002  44301  1  14   11AA01  0000 </t>
  </si>
  <si>
    <t xml:space="preserve">01  999999  04  2210  256  000  E000002  44301  1  14   12AA01  0000 </t>
  </si>
  <si>
    <t xml:space="preserve">01  999999  04  2210  256  000  E000002  44301  5  15   12AB01  0000 </t>
  </si>
  <si>
    <t xml:space="preserve">01  999999  04  2210  256  000  E000002  51101  2  14   11AA01  0000 </t>
  </si>
  <si>
    <t xml:space="preserve">01  999999  04  2210  256  000  E000002  51101  2  14   12AA01  0000 </t>
  </si>
  <si>
    <t xml:space="preserve">01  999999  04  2210  256  000  E000002  51101  5  15   12AB01  0000 </t>
  </si>
  <si>
    <t xml:space="preserve">01  999999  04  2210  256  000  E000002  51501  2  14   11AA01  0000 </t>
  </si>
  <si>
    <t xml:space="preserve">01  999999  04  2210  256  000  E000002  51501  5  15   12AB01  0000 </t>
  </si>
  <si>
    <t xml:space="preserve">01  999999  04  2210  256  000  E000002  51901  2  14   11AA01  0000 </t>
  </si>
  <si>
    <t xml:space="preserve">01  999999  04  2210  256  000  E000002  51901  2  14   12AA01  0000 </t>
  </si>
  <si>
    <t xml:space="preserve">01  999999  04  2210  256  000  E000002  51901  5  15   12AB01  0000 </t>
  </si>
  <si>
    <t xml:space="preserve">01  999999  04  2210  256  000  E000002  52301  2  14   11AA01  0000 </t>
  </si>
  <si>
    <t xml:space="preserve">01  999999  04  2210  256  000  E000002  56501  2  14   11AA01  0000 </t>
  </si>
  <si>
    <t xml:space="preserve">01  999999  04  2210  256  000  E000002  56501  2  14   12AA01  0000 </t>
  </si>
  <si>
    <t xml:space="preserve">01  999999  04  2210  256  000  E000002  56701  2  14   11AA01  0000 </t>
  </si>
  <si>
    <t xml:space="preserve">01  999999  04  2210  256  000  E000002  59701  2  14   11AA01  0000 </t>
  </si>
  <si>
    <t xml:space="preserve">01  999999  04  2210  256  000  E000002  59701  5  15   12AB01  0000 </t>
  </si>
  <si>
    <t xml:space="preserve">01  999999  04  2210  256  A22  K100200  61201  2  14   11AA01  0000 </t>
  </si>
  <si>
    <t xml:space="preserve">01  999999  04  2210  256  A22  K100200  61301  2  14   11AA01  0000 </t>
  </si>
  <si>
    <t xml:space="preserve">01  999999  04  2210  256  A22  K100200  61401  2  14   11AA01  0000 </t>
  </si>
  <si>
    <t xml:space="preserve">01  999999  04  2210  256  C02  E100217  44301  1  14   12AA01  0000 </t>
  </si>
  <si>
    <t xml:space="preserve">01  999999  04  2210  256  C05  E100217  52901  2  14   12AA18  0000 </t>
  </si>
  <si>
    <t xml:space="preserve">01  999999  04  2210  256  C06  E100217  42407  1  14   11AA01  0000 </t>
  </si>
  <si>
    <t xml:space="preserve">01  999999  04  2210  256  C07  E100218  42407  1  14   11AA01  0000 </t>
  </si>
  <si>
    <t xml:space="preserve">01  999999  04  2210  256  C07  E100218  44201  1  14   11AA01  0000 </t>
  </si>
  <si>
    <t xml:space="preserve">01  999999  04  2210  256  C07  E100218  44201  1  14   12AA01  0000 </t>
  </si>
  <si>
    <t xml:space="preserve">01  999999  04  2210  256  C08  E100218  44501  1  14   11AA01  0000 </t>
  </si>
  <si>
    <t xml:space="preserve">01  999999  04  2210  256  C08  K100218  44501  1  14   11AA01  0000 </t>
  </si>
  <si>
    <t xml:space="preserve">01  999999  04  2210  256  C20  E100220  44301  1  14   12AA18  0000 </t>
  </si>
  <si>
    <t xml:space="preserve">01  999999  04  2210  256  CP0  E000002  35701  1  14   11AA01  0000 </t>
  </si>
  <si>
    <t xml:space="preserve">01  999999  04  2310  211  E35  E100236  33901  1  14   12AA18  0000 </t>
  </si>
  <si>
    <t xml:space="preserve">01  999999  04  2310  214  E24  E100235  33901  1  14   11AA01  0000 </t>
  </si>
  <si>
    <t xml:space="preserve">01  999999  04  2310  214  E24  E100235  33901  1  14   12AA01  0000 </t>
  </si>
  <si>
    <t xml:space="preserve">01  999999  04  2310  214  E32  E100235  33901  1  14   12AA01  0000 </t>
  </si>
  <si>
    <t xml:space="preserve">01  999999  04  2310  214  E32  E100235  33901  1  26   32BB01  0000 </t>
  </si>
  <si>
    <t xml:space="preserve">01  999999  04  2310  215  E35  E100236  35801  1  25   21AA01  0000 </t>
  </si>
  <si>
    <t xml:space="preserve">01  999999  04  2310  215  E35  E100236  35801  1  25   23AA01  0000 </t>
  </si>
  <si>
    <t xml:space="preserve">01  999999  04  2310  215  E51  E100238  33201  1  14   12AA18  0000 </t>
  </si>
  <si>
    <t xml:space="preserve">01  999999  04  2310  215  E56  E100239  51101  2  14   12AA01  0000 </t>
  </si>
  <si>
    <t xml:space="preserve">01  999999  04  2310  215  E56  E100239  51501  2  14   12AA01  0000 </t>
  </si>
  <si>
    <t xml:space="preserve">01  999999  04  2310  215  E56  E100239  51901  2  14   12AA01  0000 </t>
  </si>
  <si>
    <t xml:space="preserve">01  999999  04  2310  215  E56  E100239  56101  2  14   12AA01  0000 </t>
  </si>
  <si>
    <t xml:space="preserve">01  999999  04  2310  215  E56  E100239  56701  2  14   12AA01  0000 </t>
  </si>
  <si>
    <t xml:space="preserve">01  999999  04  2310  215  E56  E100239  59701  2  14   12AA01  0000 </t>
  </si>
  <si>
    <t xml:space="preserve">01  999999  04  2310  215  E62  E100238  35901  1  25   21AA01  0000 </t>
  </si>
  <si>
    <t xml:space="preserve">01  999999  04  2310  215  E62  E100238  35901  1  25   23AA01  0000 </t>
  </si>
  <si>
    <t xml:space="preserve">01  999999  04  2310  215  E62  K100238  62201  2  14   12AA01  0000 </t>
  </si>
  <si>
    <t xml:space="preserve">01  999999  04  2310  216  000  E000002  11301  5  15   11AB01  0000 </t>
  </si>
  <si>
    <t xml:space="preserve">01  999999  04  2310  216  000  E000002  13201  5  15   11AB01  0000 </t>
  </si>
  <si>
    <t xml:space="preserve">01  999999  04  2310  216  000  E000002  13203  5  15   11AB01  0000 </t>
  </si>
  <si>
    <t xml:space="preserve">01  999999  04  2310  216  000  E000002  14101  5  15   11AB01  0000 </t>
  </si>
  <si>
    <t xml:space="preserve">01  999999  04  2310  216  000  E000002  14201  5  15   11AB01  0000 </t>
  </si>
  <si>
    <t xml:space="preserve">01  999999  04  2310  216  000  E000002  15101  5  15   11AB01  0000 </t>
  </si>
  <si>
    <t xml:space="preserve">01  999999  04  2310  216  000  E000002  15405  5  15   11AB01  0000 </t>
  </si>
  <si>
    <t xml:space="preserve">01  999999  04  2310  216  000  E000002  15407  5  15   11AB01  0000 </t>
  </si>
  <si>
    <t xml:space="preserve">01  999999  04  2310  216  000  E000002  15408  5  15   11AB01  0000 </t>
  </si>
  <si>
    <t xml:space="preserve">01  999999  04  2310  216  000  E000002  15902  5  15   11AB01  0000 </t>
  </si>
  <si>
    <t xml:space="preserve">01  999999  04  2310  216  000  E000002  15903  5  15   11AB01  0000 </t>
  </si>
  <si>
    <t xml:space="preserve">01  999999  04  2310  216  000  E000002  15904  5  15   11AB01  0000 </t>
  </si>
  <si>
    <t xml:space="preserve">01  999999  04  2310  216  000  E000002  15905  5  15   11AB01  0000 </t>
  </si>
  <si>
    <t xml:space="preserve">01  999999  04  2310  216  000  E000002  15907  5  15   11AB01  0000 </t>
  </si>
  <si>
    <t xml:space="preserve">01  999999  04  2310  216  000  E000002  21101  1  14   11AA01  0000 </t>
  </si>
  <si>
    <t xml:space="preserve">01  999999  04  2310  216  000  E000002  21101  1  14   12AA01  0000 </t>
  </si>
  <si>
    <t xml:space="preserve">01  999999  04  2310  216  000  E000002  21101  5  15   12AB01  0000 </t>
  </si>
  <si>
    <t xml:space="preserve">01  999999  04  2310  216  000  E000002  21401  1  14   11AA01  0000 </t>
  </si>
  <si>
    <t xml:space="preserve">01  999999  04  2310  216  000  E000002  21401  5  15   12AB01  0000 </t>
  </si>
  <si>
    <t xml:space="preserve">01  999999  04  2310  216  000  E000002  21601  1  14   11AA01  0000 </t>
  </si>
  <si>
    <t xml:space="preserve">01  999999  04  2310  216  000  E000002  22101  1  14   11AA01  0000 </t>
  </si>
  <si>
    <t xml:space="preserve">01  999999  04  2310  216  000  E000002  22201  1  14   11AA01  0000 </t>
  </si>
  <si>
    <t xml:space="preserve">01  999999  04  2310  216  000  E000002  23102  1  14   11AA01  0000 </t>
  </si>
  <si>
    <t xml:space="preserve">01  999999  04  2310  216  000  E000002  23901  1  14   11AA01  0000 </t>
  </si>
  <si>
    <t xml:space="preserve">01  999999  04  2310  216  000  E000002  24101  1  14   11AA01  0000 </t>
  </si>
  <si>
    <t xml:space="preserve">01  999999  04  2310  216  000  E000002  24401  1  14   11AA01  0000 </t>
  </si>
  <si>
    <t xml:space="preserve">01  999999  04  2310  216  000  E000002  24601  1  14   11AA01  0000 </t>
  </si>
  <si>
    <t xml:space="preserve">01  999999  04  2310  216  000  E000002  24701  1  14   11AA01  0000 </t>
  </si>
  <si>
    <t xml:space="preserve">01  999999  04  2310  216  000  E000002  24801  1  14   11AA01  0000 </t>
  </si>
  <si>
    <t xml:space="preserve">01  999999  04  2310  216  000  E000002  24901  1  14   11AA01  0000 </t>
  </si>
  <si>
    <t xml:space="preserve">01  999999  04  2310  216  000  E000002  25101  1  14   11AA01  0000 </t>
  </si>
  <si>
    <t xml:space="preserve">01  999999  04  2310  216  000  E000002  25201  1  14   11AA01  0000 </t>
  </si>
  <si>
    <t xml:space="preserve">01  999999  04  2310  216  000  E000002  25401  1  14   11AA01  0000 </t>
  </si>
  <si>
    <t xml:space="preserve">01  999999  04  2310  216  000  E000002  25601  1  14   11AA01  0000 </t>
  </si>
  <si>
    <t xml:space="preserve">01  999999  04  2310  216  000  E000002  26102  1  14   11AA01  0000 </t>
  </si>
  <si>
    <t xml:space="preserve">01  999999  04  2310  216  000  E000002  26102  1  14   12AA01  0000 </t>
  </si>
  <si>
    <t xml:space="preserve">01  999999  04  2310  216  000  E000002  27101  1  14   11AA01  0000 </t>
  </si>
  <si>
    <t xml:space="preserve">01  999999  04  2310  216  000  E000002  27102  1  14   11AA01  0000 </t>
  </si>
  <si>
    <t xml:space="preserve">01  999999  04  2310  216  000  E000002  27102  5  15   12AB01  0000 </t>
  </si>
  <si>
    <t xml:space="preserve">01  999999  04  2310  216  000  E000002  27201  1  14   11AA01  0000 </t>
  </si>
  <si>
    <t xml:space="preserve">01  999999  04  2310  216  000  E000002  29101  1  14   11AA01  0000 </t>
  </si>
  <si>
    <t xml:space="preserve">01  999999  04  2310  216  000  E000002  29101  1  14   12AA01  0000 </t>
  </si>
  <si>
    <t xml:space="preserve">01  999999  04  2310  216  000  E000002  29201  1  14   11AA01  0000 </t>
  </si>
  <si>
    <t xml:space="preserve">01  999999  04  2310  216  000  E000002  29401  1  14   11AA01  0000 </t>
  </si>
  <si>
    <t xml:space="preserve">01  999999  04  2310  216  000  E000002  29601  1  14   11AA01  0000 </t>
  </si>
  <si>
    <t xml:space="preserve">01  999999  04  2310  216  000  E000002  31101  1  14   11AA01  0000 </t>
  </si>
  <si>
    <t xml:space="preserve">01  999999  04  2310  216  000  E000002  31101  1  16   31DA01  0000 </t>
  </si>
  <si>
    <t xml:space="preserve">01  999999  04  2310  216  000  E000002  31401  1  14   11AA01  0000 </t>
  </si>
  <si>
    <t xml:space="preserve">01  999999  04  2310  216  000  E000002  31501  1  14   11AA01  0000 </t>
  </si>
  <si>
    <t xml:space="preserve">01  999999  04  2310  216  000  E000002  31701  1  14   11AA01  0000 </t>
  </si>
  <si>
    <t xml:space="preserve">01  999999  04  2310  216  000  E000002  31801  1  14   11AA01  0000 </t>
  </si>
  <si>
    <t xml:space="preserve">01  999999  04  2310  216  000  E000002  32201  1  14   11AA01  0000 </t>
  </si>
  <si>
    <t xml:space="preserve">01  999999  04  2310  216  000  E000002  32303  1  14   11AA01  0000 </t>
  </si>
  <si>
    <t xml:space="preserve">01  999999  04  2310  216  000  E000002  32501  1  14   11AA01  0000 </t>
  </si>
  <si>
    <t xml:space="preserve">01  999999  04  2310  216  000  E000002  32901  1  14   11AA01  0000 </t>
  </si>
  <si>
    <t xml:space="preserve">01  999999  04  2310  216  000  E000002  33102  1  14   12AA18  0000 </t>
  </si>
  <si>
    <t xml:space="preserve">01  999999  04  2310  216  000  E000002  33401  1  14   11AA01  0000 </t>
  </si>
  <si>
    <t xml:space="preserve">01  999999  04  2310  216  000  E000002  33601  1  14   11AA01  0000 </t>
  </si>
  <si>
    <t xml:space="preserve">01  999999  04  2310  216  000  E000002  33603  1  14   11AA01  0000 </t>
  </si>
  <si>
    <t xml:space="preserve">01  999999  04  2310  216  000  E000002  33801  1  14   11AA01  0000 </t>
  </si>
  <si>
    <t xml:space="preserve">01  999999  04  2310  216  000  E000002  33801  1  14   12AA01  0000 </t>
  </si>
  <si>
    <t xml:space="preserve">01  999999  04  2310  216  000  E000002  33901  1  14   11AA01  0000 </t>
  </si>
  <si>
    <t xml:space="preserve">01  999999  04  2310  216  000  E000002  34101  1  14   11AA01  0000 </t>
  </si>
  <si>
    <t xml:space="preserve">01  999999  04  2310  216  000  E000002  34501  1  14   11AA01  0000 </t>
  </si>
  <si>
    <t xml:space="preserve">01  999999  04  2310  216  000  E000002  34501  1  14   12AA01  0000 </t>
  </si>
  <si>
    <t xml:space="preserve">01  999999  04  2310  216  000  E000002  35101  1  14   11AA01  0000 </t>
  </si>
  <si>
    <t xml:space="preserve">01  999999  04  2310  216  000  E000002  35102  1  14   11AA01  0000 </t>
  </si>
  <si>
    <t xml:space="preserve">01  999999  04  2310  216  000  E000002  35103  1  14   11AA01  0000 </t>
  </si>
  <si>
    <t xml:space="preserve">01  999999  04  2310  216  000  E000002  35201  1  14   11AA01  0000 </t>
  </si>
  <si>
    <t xml:space="preserve">01  999999  04  2310  216  000  E000002  35301  1  14   11AA01  0000 </t>
  </si>
  <si>
    <t xml:space="preserve">01  999999  04  2310  216  000  E000002  35501  1  14   11AA01  0000 </t>
  </si>
  <si>
    <t xml:space="preserve">01  999999  04  2310  216  000  E000002  35701  1  14   11AA01  0000 </t>
  </si>
  <si>
    <t xml:space="preserve">01  999999  04  2310  216  000  E000002  35701  1  14   12AA01  0000 </t>
  </si>
  <si>
    <t xml:space="preserve">01  999999  04  2310  216  000  E000002  35801  1  14   11AA01  0000 </t>
  </si>
  <si>
    <t xml:space="preserve">01  999999  04  2310  216  000  E000002  35801  1  14   12AA18  0000 </t>
  </si>
  <si>
    <t xml:space="preserve">01  999999  04  2310  216  000  E000002  35901  1  14   11AA01  0000 </t>
  </si>
  <si>
    <t xml:space="preserve">01  999999  04  2310  216  000  E000002  35901  1  14   12AA01  0000 </t>
  </si>
  <si>
    <t xml:space="preserve">01  999999  04  2310  216  000  E000002  35901  1  14   12AA18  0000 </t>
  </si>
  <si>
    <t xml:space="preserve">01  999999  04  2310  216  000  E000002  36101  1  14   11AA01  0000 </t>
  </si>
  <si>
    <t xml:space="preserve">01  999999  04  2310  216  000  E000002  36101  5  15   12AB01  0000 </t>
  </si>
  <si>
    <t xml:space="preserve">01  999999  04  2310  216  000  E000002  36102  1  14   11AA01  0000 </t>
  </si>
  <si>
    <t xml:space="preserve">01  999999  04  2310  216  000  E000002  36102  5  15   12AB01  0000 </t>
  </si>
  <si>
    <t xml:space="preserve">01  999999  04  2310  216  000  E000002  37101  1  14   11AA01  0000 </t>
  </si>
  <si>
    <t xml:space="preserve">01  999999  04  2310  216  000  E000002  37102  1  14   11AA01  0000 </t>
  </si>
  <si>
    <t xml:space="preserve">01  999999  04  2310  216  000  E000002  37201  1  14   11AA01  0000 </t>
  </si>
  <si>
    <t xml:space="preserve">01  999999  04  2310  216  000  E000002  37202  1  14   11AA01  0000 </t>
  </si>
  <si>
    <t xml:space="preserve">01  999999  04  2310  216  000  E000002  37501  1  14   11AA01  0000 </t>
  </si>
  <si>
    <t xml:space="preserve">01  999999  04  2310  216  000  E000002  37601  1  14   11AA01  0000 </t>
  </si>
  <si>
    <t xml:space="preserve">01  999999  04  2310  216  000  E000002  38201  1  14   11AA01  0000 </t>
  </si>
  <si>
    <t xml:space="preserve">01  999999  04  2310  216  000  E000002  38201  5  15   12AB01  0000 </t>
  </si>
  <si>
    <t xml:space="preserve">01  999999  04  2310  216  000  E000002  38301  1  14   11AA01  0000 </t>
  </si>
  <si>
    <t xml:space="preserve">01  999999  04  2310  216  000  E000002  38301  5  15   12AB01  0000 </t>
  </si>
  <si>
    <t xml:space="preserve">01  999999  04  2310  216  000  E000002  38501  1  14   11AA01  0000 </t>
  </si>
  <si>
    <t xml:space="preserve">01  999999  04  2310  216  000  E000002  38502  1  14   11AA01  0000 </t>
  </si>
  <si>
    <t xml:space="preserve">01  999999  04  2310  216  000  E000002  39201  1  14   11AA01  0000 </t>
  </si>
  <si>
    <t xml:space="preserve">01  999999  04  2310  216  000  E000002  39801  1  14   11AA01  0000 </t>
  </si>
  <si>
    <t xml:space="preserve">01  999999  04  2310  216  000  E000002  39901  1  14   11AA01  0000 </t>
  </si>
  <si>
    <t xml:space="preserve">01  999999  04  2310  216  000  E000002  39902  1  14   11AA01  0000 </t>
  </si>
  <si>
    <t xml:space="preserve">01  999999  04  2310  216  000  E000002  39902  1  16   31DA01  0000 </t>
  </si>
  <si>
    <t xml:space="preserve">01  999999  04  2310  216  000  E000002  42501  1  14   12AA01  0000 </t>
  </si>
  <si>
    <t xml:space="preserve">01  999999  04  2310  216  000  E000002  51101  2  14   11AA01  0000 </t>
  </si>
  <si>
    <t xml:space="preserve">01  999999  04  2310  216  000  E000002  51101  2  14   12AA01  0000 </t>
  </si>
  <si>
    <t xml:space="preserve">01  999999  04  2310  216  000  E000002  51101  5  15   12AB01  0000 </t>
  </si>
  <si>
    <t xml:space="preserve">01  999999  04  2310  216  000  E000002  51201  2  14   11AA01  0000 </t>
  </si>
  <si>
    <t xml:space="preserve">01  999999  04  2310  216  000  E000002  51501  2  14   11AA01  0000 </t>
  </si>
  <si>
    <t xml:space="preserve">01  999999  04  2310  216  000  E000002  51501  5  15   12AB01  0000 </t>
  </si>
  <si>
    <t xml:space="preserve">01  999999  04  2310  216  000  E000002  51901  2  14   11AA01  0000 </t>
  </si>
  <si>
    <t xml:space="preserve">01  999999  04  2310  216  000  E000002  51901  2  14   12AA01  0000 </t>
  </si>
  <si>
    <t xml:space="preserve">01  999999  04  2310  216  000  E000002  51901  5  15   12AB01  0000 </t>
  </si>
  <si>
    <t xml:space="preserve">01  999999  04  2310  216  000  E000002  52301  2  14   11AA01  0000 </t>
  </si>
  <si>
    <t xml:space="preserve">01  999999  04  2310  216  000  E000002  52901  2  14   11AA01  0000 </t>
  </si>
  <si>
    <t xml:space="preserve">01  999999  04  2310  216  000  E000002  56401  2  14   11AA01  0000 </t>
  </si>
  <si>
    <t xml:space="preserve">01  999999  04  2310  216  000  E000002  56501  2  14   11AA01  0000 </t>
  </si>
  <si>
    <t xml:space="preserve">01  999999  04  2310  216  000  E000002  56501  2  14   12AA01  0000 </t>
  </si>
  <si>
    <t xml:space="preserve">01  999999  04  2310  216  000  E000002  56701  2  14   11AA01  0000 </t>
  </si>
  <si>
    <t xml:space="preserve">01  999999  04  2310  216  000  E000002  56901  2  14   11AA01  0000 </t>
  </si>
  <si>
    <t xml:space="preserve">01  999999  04  2310  216  000  E000002  59701  2  14   11AA01  0000 </t>
  </si>
  <si>
    <t xml:space="preserve">01  999999  04  2310  216  000  E000002  59701  5  15   12AB01  0000 </t>
  </si>
  <si>
    <t xml:space="preserve">01  999999  04  2310  216  000  E000002  75801  2  14   11AA01  0000 </t>
  </si>
  <si>
    <t xml:space="preserve">01  999999  04  2310  216  E28  K100235  42403  5  15   12AB01  0000 </t>
  </si>
  <si>
    <t xml:space="preserve">01  999999  04  2310  216  E51  E100238  33201  1  14   11AA01  0000 </t>
  </si>
  <si>
    <t xml:space="preserve">01  999999  04  2310  216  E51  E100238  35101  1  14   11AA01  0000 </t>
  </si>
  <si>
    <t xml:space="preserve">01  999999  04  2310  216  E51  K100238  62201  2  14   12AA01  0000 </t>
  </si>
  <si>
    <t xml:space="preserve">01  999999  04  2310  216  E51  K100238  62301  2  14   11AA01  0000 </t>
  </si>
  <si>
    <t xml:space="preserve">01  999999  04  2310  216  E51  K100238  62301  2  14   12AA01  0000 </t>
  </si>
  <si>
    <t xml:space="preserve">01  999999  04  2410  185  B48  K100213  62201  2  14   11AA01  0000 </t>
  </si>
  <si>
    <t xml:space="preserve">01  999999  04  2410  221  B30  E100210  24101  1  14   12AA18  0000 </t>
  </si>
  <si>
    <t xml:space="preserve">01  999999  04  2410  221  B30  E100210  24601  1  14   12AA18  0000 </t>
  </si>
  <si>
    <t xml:space="preserve">01  999999  04  2410  221  B30  E100210  24701  1  14   12AA18  0000 </t>
  </si>
  <si>
    <t xml:space="preserve">01  999999  04  2410  221  B30  E100210  24801  1  14   12AA18  0000 </t>
  </si>
  <si>
    <t xml:space="preserve">01  999999  04  2410  221  B30  E100210  24901  1  14   12AA18  0000 </t>
  </si>
  <si>
    <t xml:space="preserve">01  999999  04  2410  221  B30  E100210  29801  1  14   12AA18  0000 </t>
  </si>
  <si>
    <t xml:space="preserve">01  999999  04  2410  221  B30  E100210  56501  2  14   12AA18  0000 </t>
  </si>
  <si>
    <t xml:space="preserve">01  999999  04  2410  221  B30  K100210  61401  2  14   11AA01  0000 </t>
  </si>
  <si>
    <t xml:space="preserve">01  999999  04  2410  221  B30  K100210  61501  2  14   11AA01  0000 </t>
  </si>
  <si>
    <t xml:space="preserve">01  999999  04  2410  227  000  E000002  11301  5  15   11AB01  0000 </t>
  </si>
  <si>
    <t xml:space="preserve">01  999999  04  2410  227  000  E000002  13201  5  15   11AB01  0000 </t>
  </si>
  <si>
    <t xml:space="preserve">01  999999  04  2410  227  000  E000002  13203  5  15   11AB01  0000 </t>
  </si>
  <si>
    <t xml:space="preserve">01  999999  04  2410  227  000  E000002  14101  5  15   11AB01  0000 </t>
  </si>
  <si>
    <t xml:space="preserve">01  999999  04  2410  227  000  E000002  14201  5  15   11AB01  0000 </t>
  </si>
  <si>
    <t xml:space="preserve">01  999999  04  2410  227  000  E000002  15101  5  15   11AB01  0000 </t>
  </si>
  <si>
    <t xml:space="preserve">01  999999  04  2410  227  000  E000002  15405  5  15   11AB01  0000 </t>
  </si>
  <si>
    <t xml:space="preserve">01  999999  04  2410  227  000  E000002  15407  5  15   11AB01  0000 </t>
  </si>
  <si>
    <t xml:space="preserve">01  999999  04  2410  227  000  E000002  15408  5  15   11AB01  0000 </t>
  </si>
  <si>
    <t xml:space="preserve">01  999999  04  2410  227  000  E000002  15902  5  15   11AB01  0000 </t>
  </si>
  <si>
    <t xml:space="preserve">01  999999  04  2410  227  000  E000002  15903  5  15   11AB01  0000 </t>
  </si>
  <si>
    <t xml:space="preserve">01  999999  04  2410  227  000  E000002  15904  5  15   11AB01  0000 </t>
  </si>
  <si>
    <t xml:space="preserve">01  999999  04  2410  227  000  E000002  15905  5  15   11AB01  0000 </t>
  </si>
  <si>
    <t xml:space="preserve">01  999999  04  2410  227  000  E000002  15907  5  15   11AB01  0000 </t>
  </si>
  <si>
    <t xml:space="preserve">01  999999  04  2410  227  000  E000002  21101  1  14   11AA01  0000 </t>
  </si>
  <si>
    <t xml:space="preserve">01  999999  04  2410  227  000  E000002  21101  5  15   12AB01  0000 </t>
  </si>
  <si>
    <t xml:space="preserve">01  999999  04  2410  227  000  E000002  21201  1  14   11AA01  0000 </t>
  </si>
  <si>
    <t xml:space="preserve">01  999999  04  2410  227  000  E000002  21401  1  14   11AA01  0000 </t>
  </si>
  <si>
    <t xml:space="preserve">01  999999  04  2410  227  000  E000002  21401  1  14   12AA01  0000 </t>
  </si>
  <si>
    <t xml:space="preserve">01  999999  04  2410  227  000  E000002  21401  5  15   12AB01  0000 </t>
  </si>
  <si>
    <t xml:space="preserve">01  999999  04  2410  227  000  E000002  21501  1  14   11AA01  0000 </t>
  </si>
  <si>
    <t xml:space="preserve">01  999999  04  2410  227  000  E000002  21601  1  14   11AA01  0000 </t>
  </si>
  <si>
    <t xml:space="preserve">01  999999  04  2410  227  000  E000002  22101  1  14   11AA01  0000 </t>
  </si>
  <si>
    <t xml:space="preserve">01  999999  04  2410  227  000  E000002  24101  1  14   11AA01  0000 </t>
  </si>
  <si>
    <t xml:space="preserve">01  999999  04  2410  227  000  E000002  24201  1  14   11AA01  0000 </t>
  </si>
  <si>
    <t xml:space="preserve">01  999999  04  2410  227  000  E000002  24301  1  14   11AA01  0000 </t>
  </si>
  <si>
    <t xml:space="preserve">01  999999  04  2410  227  000  E000002  24501  1  14   11AA01  0000 </t>
  </si>
  <si>
    <t xml:space="preserve">01  999999  04  2410  227  000  E000002  24601  1  14   11AA01  0000 </t>
  </si>
  <si>
    <t xml:space="preserve">01  999999  04  2410  227  000  E000002  24701  1  14   11AA01  0000 </t>
  </si>
  <si>
    <t xml:space="preserve">01  999999  04  2410  227  000  E000002  24801  1  14   11AA01  0000 </t>
  </si>
  <si>
    <t xml:space="preserve">01  999999  04  2410  227  000  E000002  24801  1  14   12AA01  0000 </t>
  </si>
  <si>
    <t xml:space="preserve">01  999999  04  2410  227  000  E000002  24901  1  14   11AA01  0000 </t>
  </si>
  <si>
    <t xml:space="preserve">01  999999  04  2410  227  000  E000002  25101  1  14   11AA01  0000 </t>
  </si>
  <si>
    <t xml:space="preserve">01  999999  04  2410  227  000  E000002  25201  1  14   11AA01  0000 </t>
  </si>
  <si>
    <t xml:space="preserve">01  999999  04  2410  227  000  E000002  25301  1  14   11AA01  0000 </t>
  </si>
  <si>
    <t xml:space="preserve">01  999999  04  2410  227  000  E000002  25401  1  14   11AA01  0000 </t>
  </si>
  <si>
    <t xml:space="preserve">01  999999  04  2410  227  000  E000002  25501  1  14   11AA01  0000 </t>
  </si>
  <si>
    <t xml:space="preserve">01  999999  04  2410  227  000  E000002  26102  1  14   11AA01  0000 </t>
  </si>
  <si>
    <t xml:space="preserve">01  999999  04  2410  227  000  E000002  26102  1  14   12AA01  0000 </t>
  </si>
  <si>
    <t xml:space="preserve">01  999999  04  2410  227  000  E000002  27101  1  14   11AA01  0000 </t>
  </si>
  <si>
    <t xml:space="preserve">01  999999  04  2410  227  000  E000002  27102  1  14   11AA01  0000 </t>
  </si>
  <si>
    <t xml:space="preserve">01  999999  04  2410  227  000  E000002  27102  5  15   12AB01  0000 </t>
  </si>
  <si>
    <t xml:space="preserve">01  999999  04  2410  227  000  E000002  27201  1  14   11AA01  0000 </t>
  </si>
  <si>
    <t xml:space="preserve">01  999999  04  2410  227  000  E000002  29101  1  14   11AA01  0000 </t>
  </si>
  <si>
    <t xml:space="preserve">01  999999  04  2410  227  000  E000002  29101  1  14   12AA01  0000 </t>
  </si>
  <si>
    <t xml:space="preserve">01  999999  04  2410  227  000  E000002  29101  5  15   12AB01  0000 </t>
  </si>
  <si>
    <t xml:space="preserve">01  999999  04  2410  227  000  E000002  29201  1  14   11AA01  0000 </t>
  </si>
  <si>
    <t xml:space="preserve">01  999999  04  2410  227  000  E000002  29301  1  14   11AA01  0000 </t>
  </si>
  <si>
    <t xml:space="preserve">01  999999  04  2410  227  000  E000002  29401  1  14   11AA01  0000 </t>
  </si>
  <si>
    <t xml:space="preserve">01  999999  04  2410  227  000  E000002  29601  1  14   11AA01  0000 </t>
  </si>
  <si>
    <t xml:space="preserve">01  999999  04  2410  227  000  E000002  29801  1  14   11AA01  0000 </t>
  </si>
  <si>
    <t xml:space="preserve">01  999999  04  2410  227  000  E000002  31101  1  14   11AA01  0000 </t>
  </si>
  <si>
    <t xml:space="preserve">01  999999  04  2410  227  000  E000002  31101  1  16   31DA01  0000 </t>
  </si>
  <si>
    <t xml:space="preserve">01  999999  04  2410  227  000  E000002  31301  1  14   11AA01  0000 </t>
  </si>
  <si>
    <t xml:space="preserve">01  999999  04  2410  227  000  E000002  31401  1  14   11AA01  0000 </t>
  </si>
  <si>
    <t xml:space="preserve">01  999999  04  2410  227  000  E000002  31501  1  14   11AA01  0000 </t>
  </si>
  <si>
    <t xml:space="preserve">01  999999  04  2410  227  000  E000002  31701  1  14   11AA01  0000 </t>
  </si>
  <si>
    <t xml:space="preserve">01  999999  04  2410  227  000  E000002  31801  1  14   11AA01  0000 </t>
  </si>
  <si>
    <t xml:space="preserve">01  999999  04  2410  227  000  E000002  32201  1  14   11AA01  0000 </t>
  </si>
  <si>
    <t xml:space="preserve">01  999999  04  2410  227  000  E000002  32303  1  14   11AA01  0000 </t>
  </si>
  <si>
    <t xml:space="preserve">01  999999  04  2410  227  000  E000002  32701  1  14   11AA01  0000 </t>
  </si>
  <si>
    <t xml:space="preserve">01  999999  04  2410  227  000  E000002  32901  1  14   11AA01  0000 </t>
  </si>
  <si>
    <t xml:space="preserve">01  999999  04  2410  227  000  E000002  33101  1  14   11AA01  0000 </t>
  </si>
  <si>
    <t xml:space="preserve">01  999999  04  2410  227  000  E000002  33601  1  14   11AA01  0000 </t>
  </si>
  <si>
    <t xml:space="preserve">01  999999  04  2410  227  000  E000002  33603  1  14   11AA01  0000 </t>
  </si>
  <si>
    <t xml:space="preserve">01  999999  04  2410  227  000  E000002  33801  1  14   11AA01  0000 </t>
  </si>
  <si>
    <t xml:space="preserve">01  999999  04  2410  227  000  E000002  33801  1  14   12AA01  0000 </t>
  </si>
  <si>
    <t xml:space="preserve">01  999999  04  2410  227  000  E000002  33901  1  14   11AA01  0000 </t>
  </si>
  <si>
    <t xml:space="preserve">01  999999  04  2410  227  000  E000002  33901  1  14   12AA01  0000 </t>
  </si>
  <si>
    <t xml:space="preserve">01  999999  04  2410  227  000  E000002  33901  5  15   12AB01  0000 </t>
  </si>
  <si>
    <t xml:space="preserve">01  999999  04  2410  227  000  E000002  34501  1  14   11AA01  0000 </t>
  </si>
  <si>
    <t xml:space="preserve">01  999999  04  2410  227  000  E000002  34501  1  14   12AA01  0000 </t>
  </si>
  <si>
    <t xml:space="preserve">01  999999  04  2410  227  000  E000002  35101  1  14   11AA01  0000 </t>
  </si>
  <si>
    <t xml:space="preserve">01  999999  04  2410  227  000  E000002  35101  1  14   12AA01  0000 </t>
  </si>
  <si>
    <t xml:space="preserve">01  999999  04  2410  227  000  E000002  35102  1  14   11AA01  0000 </t>
  </si>
  <si>
    <t xml:space="preserve">01  999999  04  2410  227  000  E000002  35103  1  14   11AA01  0000 </t>
  </si>
  <si>
    <t xml:space="preserve">01  999999  04  2410  227  000  E000002  35201  1  14   11AA01  0000 </t>
  </si>
  <si>
    <t xml:space="preserve">01  999999  04  2410  227  000  E000002  35301  1  14   11AA01  0000 </t>
  </si>
  <si>
    <t xml:space="preserve">01  999999  04  2410  227  000  E000002  35401  1  14   11AA01  0000 </t>
  </si>
  <si>
    <t xml:space="preserve">01  999999  04  2410  227  000  E000002  35501  1  14   11AA01  0000 </t>
  </si>
  <si>
    <t xml:space="preserve">01  999999  04  2410  227  000  E000002  35701  1  14   11AA01  0000 </t>
  </si>
  <si>
    <t xml:space="preserve">01  999999  04  2410  227  000  E000002  35701  1  14   12AA01  0000 </t>
  </si>
  <si>
    <t xml:space="preserve">01  999999  04  2410  227  000  E000002  35801  1  14   11AA01  0000 </t>
  </si>
  <si>
    <t xml:space="preserve">01  999999  04  2410  227  000  E000002  35801  1  14   12AA01  0000 </t>
  </si>
  <si>
    <t xml:space="preserve">01  999999  04  2410  227  000  E000002  35801  1  14   12AA18  0000 </t>
  </si>
  <si>
    <t xml:space="preserve">01  999999  04  2410  227  000  E000002  35901  1  14   11AA01  0000 </t>
  </si>
  <si>
    <t xml:space="preserve">01  999999  04  2410  227  000  E000002  36101  1  14   11AA01  0000 </t>
  </si>
  <si>
    <t xml:space="preserve">01  999999  04  2410  227  000  E000002  36101  5  15   12AB01  0000 </t>
  </si>
  <si>
    <t xml:space="preserve">01  999999  04  2410  227  000  E000002  36102  1  14   11AA01  0000 </t>
  </si>
  <si>
    <t xml:space="preserve">01  999999  04  2410  227  000  E000002  36301  1  14   11AA01  0000 </t>
  </si>
  <si>
    <t xml:space="preserve">01  999999  04  2410  227  000  E000002  37101  1  14   11AA01  0000 </t>
  </si>
  <si>
    <t xml:space="preserve">01  999999  04  2410  227  000  E000002  37102  1  14   11AA01  0000 </t>
  </si>
  <si>
    <t xml:space="preserve">01  999999  04  2410  227  000  E000002  37201  1  14   11AA01  0000 </t>
  </si>
  <si>
    <t xml:space="preserve">01  999999  04  2410  227  000  E000002  37202  1  14   11AA01  0000 </t>
  </si>
  <si>
    <t xml:space="preserve">01  999999  04  2410  227  000  E000002  37501  1  14   11AA01  0000 </t>
  </si>
  <si>
    <t xml:space="preserve">01  999999  04  2410  227  000  E000002  37601  1  14   11AA01  0000 </t>
  </si>
  <si>
    <t xml:space="preserve">01  999999  04  2410  227  000  E000002  38301  1  14   11AA01  0000 </t>
  </si>
  <si>
    <t xml:space="preserve">01  999999  04  2410  227  000  E000002  38501  1  14   11AA01  0000 </t>
  </si>
  <si>
    <t xml:space="preserve">01  999999  04  2410  227  000  E000002  38502  1  14   11AA01  0000 </t>
  </si>
  <si>
    <t xml:space="preserve">01  999999  04  2410  227  000  E000002  39201  1  14   11AA01  0000 </t>
  </si>
  <si>
    <t xml:space="preserve">01  999999  04  2410  227  000  E000002  39801  1  14   11AA01  0000 </t>
  </si>
  <si>
    <t xml:space="preserve">01  999999  04  2410  227  000  E000002  39901  1  14   11AA01  0000 </t>
  </si>
  <si>
    <t xml:space="preserve">01  999999  04  2410  227  000  E000002  39902  1  14   11AA01  0000 </t>
  </si>
  <si>
    <t xml:space="preserve">01  999999  04  2410  227  000  E000002  39902  1  16   31DA01  0000 </t>
  </si>
  <si>
    <t xml:space="preserve">01  999999  04  2410  227  000  E000002  51101  2  14   11AA01  0000 </t>
  </si>
  <si>
    <t xml:space="preserve">01  999999  04  2410  227  000  E000002  51101  2  14   12AA01  0000 </t>
  </si>
  <si>
    <t xml:space="preserve">01  999999  04  2410  227  000  E000002  51101  5  15   12AB01  0000 </t>
  </si>
  <si>
    <t xml:space="preserve">01  999999  04  2410  227  000  E000002  51501  2  14   11AA01  0000 </t>
  </si>
  <si>
    <t xml:space="preserve">01  999999  04  2410  227  000  E000002  51501  5  15   12AB01  0000 </t>
  </si>
  <si>
    <t xml:space="preserve">01  999999  04  2410  227  000  E000002  51901  2  14   11AA01  0000 </t>
  </si>
  <si>
    <t xml:space="preserve">01  999999  04  2410  227  000  E000002  51901  2  14   12AA01  0000 </t>
  </si>
  <si>
    <t xml:space="preserve">01  999999  04  2410  227  000  E000002  51901  5  15   12AB01  0000 </t>
  </si>
  <si>
    <t xml:space="preserve">01  999999  04  2410  227  000  E000002  55101  2  14   11AA01  0000 </t>
  </si>
  <si>
    <t xml:space="preserve">01  999999  04  2410  227  000  E000002  56501  2  14   11AA01  0000 </t>
  </si>
  <si>
    <t xml:space="preserve">01  999999  04  2410  227  000  E000002  56501  5  15   12AB01  0000 </t>
  </si>
  <si>
    <t xml:space="preserve">01  999999  04  2410  227  000  E000002  56601  2  14   11AA01  0000 </t>
  </si>
  <si>
    <t xml:space="preserve">01  999999  04  2410  227  000  E000002  56701  2  14   11AA01  0000 </t>
  </si>
  <si>
    <t xml:space="preserve">01  999999  04  2410  227  000  E000002  56901  2  14   11AA01  0000 </t>
  </si>
  <si>
    <t xml:space="preserve">01  999999  04  2410  227  000  E000002  59701  2  14   11AA01  0000 </t>
  </si>
  <si>
    <t xml:space="preserve">01  999999  04  2410  227  000  E000002  59701  5  15   12AB01  0000 </t>
  </si>
  <si>
    <t xml:space="preserve">01  999999  04  2410  268  A46  E100204  42505  1  14   11AA01  0000 </t>
  </si>
  <si>
    <t xml:space="preserve">01  999999  04  2410  268  A46  E100204  42506  1  14   12AA01  0000 </t>
  </si>
  <si>
    <t xml:space="preserve">01  999999  04  2410  268  A46  E100204  42506  1  14   12AA18  0000 </t>
  </si>
  <si>
    <t xml:space="preserve">01  999999  04  2410  356  B37  E100212  31501  1  14   12AA18  0000 </t>
  </si>
  <si>
    <t xml:space="preserve">01  999999  04  2410  356  B37  E100212  75801  2  14   12AA01  0000 </t>
  </si>
  <si>
    <t xml:space="preserve">01  999999  04  2410  356  B37  K100212  61401  2  14   11AA01  0000 </t>
  </si>
  <si>
    <t xml:space="preserve">01  999999  04  2410  356  B37  K100212  61401  2  14   12AA18  0000 </t>
  </si>
  <si>
    <t xml:space="preserve">01  999999  04  2410  356  B41  K100212  61401  2  14   11AA01  0000 </t>
  </si>
  <si>
    <t xml:space="preserve">01  999999  04  2410  356  B41  K100212  61401  2  14   12AA18  0000 </t>
  </si>
  <si>
    <t xml:space="preserve">01  999999  04  2410  356  B41  K100212  63101  2  14   12AA01  0000 </t>
  </si>
  <si>
    <t xml:space="preserve">01  999999  04  2410  356  B48  E100213  59101  2  14   11AA01  0000 </t>
  </si>
  <si>
    <t xml:space="preserve">01  999999  04  2410  356  B48  E100213  59101  2  14   12AA01  0000 </t>
  </si>
  <si>
    <t xml:space="preserve">01  999999  04  2410  356  B48  E100213  59101  2  14   12AA18  0000 </t>
  </si>
  <si>
    <t xml:space="preserve">01  999999  04  2410  356  B48  E100213  59101  2  26   32DA04  0000 </t>
  </si>
  <si>
    <t xml:space="preserve">01  999999  04  2410  356  B48  E100213  59101  5  15   12AB01  0000 </t>
  </si>
  <si>
    <t xml:space="preserve">01  999999  04  2510  134  B01  E100205  59101  2  14   12AA18  0000 </t>
  </si>
  <si>
    <t xml:space="preserve">01  999999  04  2510  134  B03  E100205  33301  1  14   12AA01  0000 </t>
  </si>
  <si>
    <t xml:space="preserve">01  999999  04  2510  134  B03  E100205  33301  1  14   12AA18  0000 </t>
  </si>
  <si>
    <t xml:space="preserve">01  999999  04  2510  173  A03  K100198  62201  2  14   12AA01  0000 </t>
  </si>
  <si>
    <t xml:space="preserve">01  999999  04  2510  215  E62  E100238  35901  1  25   21AA01  0000 </t>
  </si>
  <si>
    <t xml:space="preserve">01  999999  04  2510  215  E62  E100238  35901  1  25   23AA01  0000 </t>
  </si>
  <si>
    <t xml:space="preserve">01  999999  04  2510  221  B24  K100209  61401  2  14   11AA01  0000 </t>
  </si>
  <si>
    <t xml:space="preserve">01  999999  04  2510  221  B24  K100209  61401  2  25   21AA01  0000 </t>
  </si>
  <si>
    <t xml:space="preserve">01  999999  04  2510  221  B24  K100209  61401  2  25   23AA01  0000 </t>
  </si>
  <si>
    <t xml:space="preserve">01  999999  04  2510  221  B24  K100209  61401  5  15   12AB01  0000 </t>
  </si>
  <si>
    <t xml:space="preserve">01  999999  04  2510  221  B25  K100209  61401  2  14   11AA01  0000 </t>
  </si>
  <si>
    <t xml:space="preserve">01  999999  04  2510  221  B25  K100209  61401  2  25   21AA01  0000 </t>
  </si>
  <si>
    <t xml:space="preserve">01  999999  04  2510  221  B25  K100209  61401  2  25   23AA01  0000 </t>
  </si>
  <si>
    <t xml:space="preserve">01  999999  04  2510  221  B26  K100209  24101  1  14   11AA01  0000 </t>
  </si>
  <si>
    <t xml:space="preserve">01  999999  04  2510  221  B26  K100209  24101  1  14   12AA01  0000 </t>
  </si>
  <si>
    <t xml:space="preserve">01  999999  04  2510  221  B26  K100209  24101  1  14   12AA18  0000 </t>
  </si>
  <si>
    <t xml:space="preserve">01  999999  04  2510  221  B26  K100209  61401  2  14   12AA18  0000 </t>
  </si>
  <si>
    <t xml:space="preserve">01  999999  04  2510  221  B26  K100209  61401  2  26   32DA03  0000 </t>
  </si>
  <si>
    <t xml:space="preserve">01  999999  04  2510  221  B27  K100209  61401  2  14   11AA01  0000 </t>
  </si>
  <si>
    <t xml:space="preserve">01  999999  04  2510  221  B27  K100209  61401  2  14   12AA01  0000 </t>
  </si>
  <si>
    <t xml:space="preserve">01  999999  04  2510  221  B28  K100210  61401  2  14   11AA01  0000 </t>
  </si>
  <si>
    <t xml:space="preserve">01  999999  04  2510  221  B28  K100210  61401  2  14   12AA01  0000 </t>
  </si>
  <si>
    <t xml:space="preserve">01  999999  04  2510  221  B28  K100210  61401  2  14   12AA18  0000 </t>
  </si>
  <si>
    <t xml:space="preserve">01  999999  04  2510  221  B29  K100210  61401  2  14   11AA01  0000 </t>
  </si>
  <si>
    <t xml:space="preserve">01  999999  04  2510  221  B29  K100210  61401  2  14   12AA01  0000 </t>
  </si>
  <si>
    <t xml:space="preserve">01  999999  04  2510  221  B32  K100211  61401  2  14   11AA01  0000 </t>
  </si>
  <si>
    <t xml:space="preserve">01  999999  04  2510  221  B33  K100211  61401  2  14   11AA01  0000 </t>
  </si>
  <si>
    <t xml:space="preserve">01  999999  04  2510  221  B33  K100211  61401  2  14   12AA01  0000 </t>
  </si>
  <si>
    <t xml:space="preserve">01  999999  04  2510  221  B42  K100213  61401  2  14   11AA01  0000 </t>
  </si>
  <si>
    <t xml:space="preserve">01  999999  04  2510  221  B42  K100213  61401  2  14   12AA01  0000 </t>
  </si>
  <si>
    <t xml:space="preserve">01  999999  04  2510  221  B43  K100213  61401  2  14   11AA01  0000 </t>
  </si>
  <si>
    <t xml:space="preserve">01  999999  04  2510  221  B43  K100213  61401  2  14   12AA01  0000 </t>
  </si>
  <si>
    <t xml:space="preserve">01  999999  04  2510  221  B43  K100213  61401  2  26   31AH01  0000 </t>
  </si>
  <si>
    <t xml:space="preserve">01  999999  04  2510  221  B43  K100213  61401  2  26   32AH01  0000 </t>
  </si>
  <si>
    <t xml:space="preserve">01  999999  04  2510  221  B43  K100213  61401  2  26   32DA03  0000 </t>
  </si>
  <si>
    <t xml:space="preserve">01  999999  04  2510  221  B43  K100213  61401  2  26   32DA04  0000 </t>
  </si>
  <si>
    <t xml:space="preserve">01  999999  04  2510  221  B62  K100187  61401  2  14   11AA01  0000 </t>
  </si>
  <si>
    <t xml:space="preserve">01  999999  04  2510  221  B62  K100187  61401  2  14   12AA01  0000 </t>
  </si>
  <si>
    <t xml:space="preserve">01  999999  04  2510  221  B62  K100187  61401  2  14   12AA18  0000 </t>
  </si>
  <si>
    <t xml:space="preserve">01  999999  04  2510  221  B62  K100187  61401  5  15   11AB01  0000 </t>
  </si>
  <si>
    <t xml:space="preserve">01  999999  04  2510  221  B62  K100187  61401  5  15   12AB01  0000 </t>
  </si>
  <si>
    <t xml:space="preserve">01  999999  04  2510  221  B62  K100187  61501  2  14   11AA01  0000 </t>
  </si>
  <si>
    <t xml:space="preserve">01  999999  04  2510  221  B62  K100187  61901  2  14   12AA18  0000 </t>
  </si>
  <si>
    <t xml:space="preserve">01  999999  04  2510  221  B63  K100188  61101  2  14   12AA01  0000 </t>
  </si>
  <si>
    <t xml:space="preserve">01  999999  04  2510  221  B63  K100188  61101  2  14   12AA18  0000 </t>
  </si>
  <si>
    <t xml:space="preserve">01  999999  04  2510  221  B63  K100188  61201  2  14   11AA01  0000 </t>
  </si>
  <si>
    <t xml:space="preserve">01  999999  04  2510  221  B63  K100188  61201  2  14   12AA01  0000 </t>
  </si>
  <si>
    <t xml:space="preserve">01  999999  04  2510  221  B63  K100188  61201  2  14   12AA18  0000 </t>
  </si>
  <si>
    <t xml:space="preserve">01  999999  04  2510  221  B63  K100188  61301  2  14   11AA01  0000 </t>
  </si>
  <si>
    <t xml:space="preserve">01  999999  04  2510  221  B63  K100188  61301  2  14   12AA01  0000 </t>
  </si>
  <si>
    <t xml:space="preserve">01  999999  04  2510  221  B63  K100188  61301  2  14   12AA18  0000 </t>
  </si>
  <si>
    <t xml:space="preserve">01  999999  04  2510  221  B63  K100188  61401  2  14   11AA01  0000 </t>
  </si>
  <si>
    <t xml:space="preserve">01  999999  04  2510  221  B63  K100188  61401  2  14   12AA01  0000 </t>
  </si>
  <si>
    <t xml:space="preserve">01  999999  04  2510  221  B63  K100188  61401  2  14   12AA18  0000 </t>
  </si>
  <si>
    <t xml:space="preserve">01  999999  04  2510  221  B63  K100188  61401  5  15   12AB01  0000 </t>
  </si>
  <si>
    <t xml:space="preserve">01  999999  04  2510  221  B63  K100188  61501  2  14   11AA01  0000 </t>
  </si>
  <si>
    <t xml:space="preserve">01  999999  04  2510  221  B63  K100188  61501  2  14   12AA01  0000 </t>
  </si>
  <si>
    <t xml:space="preserve">01  999999  04  2510  221  B63  K100188  61501  2  14   12AA18  0000 </t>
  </si>
  <si>
    <t xml:space="preserve">01  999999  04  2510  221  B63  K100188  61501  5  15   12AB01  0000 </t>
  </si>
  <si>
    <t xml:space="preserve">01  999999  04  2510  221  B63  K100188  62101  2  14   12AA18  0000 </t>
  </si>
  <si>
    <t xml:space="preserve">01  999999  04  2510  221  B63  K100188  62201  2  14   11AA01  0000 </t>
  </si>
  <si>
    <t xml:space="preserve">01  999999  04  2510  221  B63  K100188  62201  2  14   12AA01  0000 </t>
  </si>
  <si>
    <t xml:space="preserve">01  999999  04  2510  221  B63  K100188  62201  2  14   12AA18  0000 </t>
  </si>
  <si>
    <t xml:space="preserve">01  999999  04  2510  221  B63  K100188  62201  5  15   12AB01  0000 </t>
  </si>
  <si>
    <t xml:space="preserve">01  999999  04  2510  221  B63  K100188  62701  2  14   12AA01  0000 </t>
  </si>
  <si>
    <t xml:space="preserve">01  999999  04  2510  221  B63  K100188  62701  2  14   12AA18  0000 </t>
  </si>
  <si>
    <t xml:space="preserve">01  999999  04  2510  221  B63  K100188  62901  2  14   12AA01  0000 </t>
  </si>
  <si>
    <t xml:space="preserve">01  999999  04  2510  221  B63  K100188  62901  2  14   12AA18  0000 </t>
  </si>
  <si>
    <t xml:space="preserve">01  999999  04  2510  221  B64  K100189  61201  2  14   11AA01  0000 </t>
  </si>
  <si>
    <t xml:space="preserve">01  999999  04  2510  221  B64  K100189  61201  2  14   12AA01  0000 </t>
  </si>
  <si>
    <t xml:space="preserve">01  999999  04  2510  221  B64  K100189  61401  2  14   11AA01  0000 </t>
  </si>
  <si>
    <t xml:space="preserve">01  999999  04  2510  221  B64  K100189  61401  2  14   12AA01  0000 </t>
  </si>
  <si>
    <t xml:space="preserve">01  999999  04  2510  221  B64  K100189  61401  2  14   12AA18  0000 </t>
  </si>
  <si>
    <t xml:space="preserve">01  999999  04  2510  221  B64  K100189  61401  5  15   12AB01  0000 </t>
  </si>
  <si>
    <t xml:space="preserve">01  999999  04  2510  221  B64  K100189  61501  2  14   11AA01  0000 </t>
  </si>
  <si>
    <t xml:space="preserve">01  999999  04  2510  221  B64  K100189  62201  2  14   11AA01  0000 </t>
  </si>
  <si>
    <t xml:space="preserve">01  999999  04  2510  221  B64  K100189  62201  2  14   12AA01  0000 </t>
  </si>
  <si>
    <t xml:space="preserve">01  999999  04  2510  221  B64  K100189  62201  2  14   12AA18  0000 </t>
  </si>
  <si>
    <t xml:space="preserve">01  999999  04  2510  221  B64  K100189  62701  2  14   12AA01  0000 </t>
  </si>
  <si>
    <t xml:space="preserve">01  999999  04  2510  221  B65  K100190  61401  2  14   11AA01  0000 </t>
  </si>
  <si>
    <t xml:space="preserve">01  999999  04  2510  221  B65  K100190  61401  2  14   12AA01  0000 </t>
  </si>
  <si>
    <t xml:space="preserve">01  999999  04  2510  221  B65  K100190  61401  2  14   12AA18  0000 </t>
  </si>
  <si>
    <t xml:space="preserve">01  999999  04  2510  221  B66  K100191  61401  2  14   11AA01  0000 </t>
  </si>
  <si>
    <t xml:space="preserve">01  999999  04  2510  221  B66  K100191  61401  2  14   12AA01  0000 </t>
  </si>
  <si>
    <t xml:space="preserve">01  999999  04  2510  221  B66  K100191  61501  2  14   12AA01  0000 </t>
  </si>
  <si>
    <t xml:space="preserve">01  999999  04  2510  221  B66  K100191  61901  2  14   12AA01  0000 </t>
  </si>
  <si>
    <t xml:space="preserve">01  999999  04  2510  221  B66  K100191  62201  2  14   11AA01  0000 </t>
  </si>
  <si>
    <t xml:space="preserve">01  999999  04  2510  221  B66  K100191  62201  2  14   12AA01  0000 </t>
  </si>
  <si>
    <t xml:space="preserve">01  999999  04  2510  221  B68  K100193  42407  1  14   11AA01  0000 </t>
  </si>
  <si>
    <t xml:space="preserve">01  999999  04  2510  221  B68  K100193  61201  2  14   11AA01  0000 </t>
  </si>
  <si>
    <t xml:space="preserve">01  999999  04  2510  221  B68  K100193  61201  2  14   12AA18  0000 </t>
  </si>
  <si>
    <t xml:space="preserve">01  999999  04  2510  221  B68  K100193  61301  2  14   11AA01  0000 </t>
  </si>
  <si>
    <t xml:space="preserve">01  999999  04  2510  221  B68  K100193  61401  2  14   11AA01  0000 </t>
  </si>
  <si>
    <t xml:space="preserve">01  999999  04  2510  221  B68  K100193  61401  2  14   12AA01  0000 </t>
  </si>
  <si>
    <t xml:space="preserve">01  999999  04  2510  221  B68  K100193  61401  2  14   12AA18  0000 </t>
  </si>
  <si>
    <t xml:space="preserve">01  999999  04  2510  221  B68  K100193  61401  5  15   12AB01  0000 </t>
  </si>
  <si>
    <t xml:space="preserve">01  999999  04  2510  221  B68  K100193  61501  2  14   11AA01  0000 </t>
  </si>
  <si>
    <t xml:space="preserve">01  999999  04  2510  221  B68  K100193  61501  2  14   12AA01  0000 </t>
  </si>
  <si>
    <t xml:space="preserve">01  999999  04  2510  221  B68  K100193  61501  2  14   12AA18  0000 </t>
  </si>
  <si>
    <t xml:space="preserve">01  999999  04  2510  221  B68  K100193  61501  5  15   12AB01  0000 </t>
  </si>
  <si>
    <t xml:space="preserve">01  999999  04  2510  221  B68  K100193  61901  2  14   11AA01  0000 </t>
  </si>
  <si>
    <t xml:space="preserve">01  999999  04  2510  221  B68  K100193  62201  2  14   12AA01  0000 </t>
  </si>
  <si>
    <t xml:space="preserve">01  999999  04  2510  221  B68  K100193  62201  2  14   12AA18  0000 </t>
  </si>
  <si>
    <t xml:space="preserve">01  999999  04  2510  221  B68  K100193  62201  2  26   32DA03  0000 </t>
  </si>
  <si>
    <t xml:space="preserve">01  999999  04  2510  221  B68  K100193  62201  5  15   12AB01  0000 </t>
  </si>
  <si>
    <t xml:space="preserve">01  999999  04  2510  221  B68  K100193  62901  2  14   12AA01  0000 </t>
  </si>
  <si>
    <t xml:space="preserve">01  999999  04  2510  221  B69  K100194  61201  2  14   12AA01  0000 </t>
  </si>
  <si>
    <t xml:space="preserve">01  999999  04  2510  221  B69  K100194  61201  2  14   12AA18  0000 </t>
  </si>
  <si>
    <t xml:space="preserve">01  999999  04  2510  221  B69  K100194  61301  2  14   11AA01  0000 </t>
  </si>
  <si>
    <t xml:space="preserve">01  999999  04  2510  221  B69  K100194  61301  2  14   12AA01  0000 </t>
  </si>
  <si>
    <t xml:space="preserve">01  999999  04  2510  221  B69  K100194  61301  2  14   12AA18  0000 </t>
  </si>
  <si>
    <t xml:space="preserve">01  999999  04  2510  221  B69  K100194  61401  2  14   11AA01  0000 </t>
  </si>
  <si>
    <t xml:space="preserve">01  999999  04  2510  221  B69  K100194  61401  2  14   12AA01  0000 </t>
  </si>
  <si>
    <t xml:space="preserve">01  999999  04  2510  221  B69  K100194  61401  2  14   12AA18  0000 </t>
  </si>
  <si>
    <t xml:space="preserve">01  999999  04  2510  221  B69  K100194  61401  5  15   12AB01  0000 </t>
  </si>
  <si>
    <t xml:space="preserve">01  999999  04  2510  221  B69  K100194  61501  2  14   12AA01  0000 </t>
  </si>
  <si>
    <t xml:space="preserve">01  999999  04  2510  221  B69  K100194  61501  2  14   12AA18  0000 </t>
  </si>
  <si>
    <t xml:space="preserve">01  999999  04  2510  221  B69  K100194  62201  2  14   11AA01  0000 </t>
  </si>
  <si>
    <t xml:space="preserve">01  999999  04  2510  221  B69  K100194  62201  2  14   12AA01  0000 </t>
  </si>
  <si>
    <t xml:space="preserve">01  999999  04  2510  221  B69  K100194  62201  2  14   12AA18  0000 </t>
  </si>
  <si>
    <t xml:space="preserve">01  999999  04  2510  221  B69  K100194  62701  2  14   12AA18  0000 </t>
  </si>
  <si>
    <t xml:space="preserve">01  999999  04  2510  221  B70  K100195  61401  2  14   11AA01  0000 </t>
  </si>
  <si>
    <t xml:space="preserve">01  999999  04  2510  221  B70  K100195  61401  2  14   12AA01  0000 </t>
  </si>
  <si>
    <t xml:space="preserve">01  999999  04  2510  221  B70  K100195  61401  2  14   12AA18  0000 </t>
  </si>
  <si>
    <t xml:space="preserve">01  999999  04  2510  221  B70  K100195  61401  5  15   11AB01  0000 </t>
  </si>
  <si>
    <t xml:space="preserve">01  999999  04  2510  221  B70  K100195  61401  5  15   12AB01  0000 </t>
  </si>
  <si>
    <t xml:space="preserve">01  999999  04  2510  221  B71  K100196  61201  2  25   21AB01  0000 </t>
  </si>
  <si>
    <t xml:space="preserve">01  999999  04  2510  221  B71  K100196  61201  2  25   23AB01  0000 </t>
  </si>
  <si>
    <t xml:space="preserve">01  999999  04  2510  221  B71  K100196  61401  2  25   21AB01  0000 </t>
  </si>
  <si>
    <t xml:space="preserve">01  999999  04  2510  221  B71  K100196  61401  2  25   23AB01  0000 </t>
  </si>
  <si>
    <t xml:space="preserve">01  999999  04  2510  222  A14  K100200  62201  2  26   31AH01  0000 </t>
  </si>
  <si>
    <t xml:space="preserve">01  999999  04  2510  222  A14  K100200  62201  2  26   32AI01  0000 </t>
  </si>
  <si>
    <t xml:space="preserve">01  999999  04  2510  222  A20  K100200  62201  2  26   31AH01  0000 </t>
  </si>
  <si>
    <t xml:space="preserve">01  999999  04  2510  222  B31  K100210  61401  2  14   12AA18  0000 </t>
  </si>
  <si>
    <t xml:space="preserve">01  999999  04  2510  224  A35  K100202  61301  2  25   21AA01  0000 </t>
  </si>
  <si>
    <t xml:space="preserve">01  999999  04  2510  224  A35  K100202  61301  2  25   21AB01  0000 </t>
  </si>
  <si>
    <t xml:space="preserve">01  999999  04  2510  224  A35  K100202  61301  2  25   23AA01  0000 </t>
  </si>
  <si>
    <t xml:space="preserve">01  999999  04  2510  224  A35  K100202  61301  5  15   12AB01  0000 </t>
  </si>
  <si>
    <t xml:space="preserve">01  999999  04  2510  224  A37  K100202  24601  1  14   11AA01  0000 </t>
  </si>
  <si>
    <t xml:space="preserve">01  999999  04  2510  224  A37  K100202  61301  2  14   11AA01  0000 </t>
  </si>
  <si>
    <t xml:space="preserve">01  999999  04  2510  224  A37  K100202  61301  2  14   12AA01  0000 </t>
  </si>
  <si>
    <t xml:space="preserve">01  999999  04  2510  231  B68  K100193  62201  2  14   12AA01  0000 </t>
  </si>
  <si>
    <t xml:space="preserve">01  999999  04  2510  241  E08  K100233  62201  2  26   31AH01  0000 </t>
  </si>
  <si>
    <t xml:space="preserve">01  999999  04  2510  241  E13  K100233  62201  2  26   31AH01  0000 </t>
  </si>
  <si>
    <t xml:space="preserve">01  999999  04  2510  343  000  M000001  11301  1  14   11AA01  0000 </t>
  </si>
  <si>
    <t xml:space="preserve">01  999999  04  2510  343  000  M000001  11301  5  15   11AB01  0000 </t>
  </si>
  <si>
    <t xml:space="preserve">01  999999  04  2510  343  000  M000001  13201  1  14   11AA01  0000 </t>
  </si>
  <si>
    <t xml:space="preserve">01  999999  04  2510  343  000  M000001  13201  5  15   11AB01  0000 </t>
  </si>
  <si>
    <t xml:space="preserve">01  999999  04  2510  343  000  M000001  13203  1  14   11AA01  0000 </t>
  </si>
  <si>
    <t xml:space="preserve">01  999999  04  2510  343  000  M000001  13203  5  15   11AB01  0000 </t>
  </si>
  <si>
    <t xml:space="preserve">01  999999  04  2510  343  000  M000001  14101  1  14   11AA01  0000 </t>
  </si>
  <si>
    <t xml:space="preserve">01  999999  04  2510  343  000  M000001  14101  5  15   11AB01  0000 </t>
  </si>
  <si>
    <t xml:space="preserve">01  999999  04  2510  343  000  M000001  14201  1  14   11AA01  0000 </t>
  </si>
  <si>
    <t xml:space="preserve">01  999999  04  2510  343  000  M000001  14201  5  15   11AB01  0000 </t>
  </si>
  <si>
    <t xml:space="preserve">01  999999  04  2510  343  000  M000001  15101  1  14   11AA01  0000 </t>
  </si>
  <si>
    <t xml:space="preserve">01  999999  04  2510  343  000  M000001  15101  5  15   11AB01  0000 </t>
  </si>
  <si>
    <t xml:space="preserve">01  999999  04  2510  343  000  M000001  15405  1  14   11AA01  0000 </t>
  </si>
  <si>
    <t xml:space="preserve">01  999999  04  2510  343  000  M000001  15405  5  15   11AB01  0000 </t>
  </si>
  <si>
    <t xml:space="preserve">01  999999  04  2510  343  000  M000001  15407  1  14   11AA01  0000 </t>
  </si>
  <si>
    <t xml:space="preserve">01  999999  04  2510  343  000  M000001  15407  5  15   11AB01  0000 </t>
  </si>
  <si>
    <t xml:space="preserve">01  999999  04  2510  343  000  M000001  15408  1  14   11AA01  0000 </t>
  </si>
  <si>
    <t xml:space="preserve">01  999999  04  2510  343  000  M000001  15408  5  15   11AB01  0000 </t>
  </si>
  <si>
    <t xml:space="preserve">01  999999  04  2510  343  000  M000001  15902  1  14   11AA01  0000 </t>
  </si>
  <si>
    <t xml:space="preserve">01  999999  04  2510  343  000  M000001  15902  5  15   11AB01  0000 </t>
  </si>
  <si>
    <t xml:space="preserve">01  999999  04  2510  343  000  M000001  15903  1  14   11AA01  0000 </t>
  </si>
  <si>
    <t xml:space="preserve">01  999999  04  2510  343  000  M000001  15903  5  15   11AB01  0000 </t>
  </si>
  <si>
    <t xml:space="preserve">01  999999  04  2510  343  000  M000001  15904  1  14   11AA01  0000 </t>
  </si>
  <si>
    <t xml:space="preserve">01  999999  04  2510  343  000  M000001  15904  5  15   11AB01  0000 </t>
  </si>
  <si>
    <t xml:space="preserve">01  999999  04  2510  343  000  M000001  15905  1  14   11AA01  0000 </t>
  </si>
  <si>
    <t xml:space="preserve">01  999999  04  2510  343  000  M000001  15905  5  15   11AB01  0000 </t>
  </si>
  <si>
    <t xml:space="preserve">01  999999  04  2510  343  000  M000001  15907  1  14   11AA01  0000 </t>
  </si>
  <si>
    <t xml:space="preserve">01  999999  04  2510  343  000  M000001  15907  5  15   11AB01  0000 </t>
  </si>
  <si>
    <t xml:space="preserve">01  999999  04  2510  343  000  M000001  21101  1  14   11AA01  0000 </t>
  </si>
  <si>
    <t xml:space="preserve">01  999999  04  2510  343  000  M000001  21101  1  14   12AA01  0000 </t>
  </si>
  <si>
    <t xml:space="preserve">01  999999  04  2510  343  000  M000001  21101  5  15   12AB01  0000 </t>
  </si>
  <si>
    <t xml:space="preserve">01  999999  04  2510  343  000  M000001  21401  1  14   11AA01  0000 </t>
  </si>
  <si>
    <t xml:space="preserve">01  999999  04  2510  343  000  M000001  21401  5  15   12AB01  0000 </t>
  </si>
  <si>
    <t xml:space="preserve">01  999999  04  2510  343  000  M000001  21501  1  14   11AA01  0000 </t>
  </si>
  <si>
    <t xml:space="preserve">01  999999  04  2510  343  000  M000001  21601  1  14   11AA01  0000 </t>
  </si>
  <si>
    <t xml:space="preserve">01  999999  04  2510  343  000  M000001  22101  1  14   11AA01  0000 </t>
  </si>
  <si>
    <t xml:space="preserve">01  999999  04  2510  343  000  M000001  22201  1  14   11AA01  0000 </t>
  </si>
  <si>
    <t xml:space="preserve">01  999999  04  2510  343  000  M000001  24101  1  14   11AA01  0000 </t>
  </si>
  <si>
    <t xml:space="preserve">01  999999  04  2510  343  000  M000001  24201  1  14   11AA01  0000 </t>
  </si>
  <si>
    <t xml:space="preserve">01  999999  04  2510  343  000  M000001  24301  1  14   11AA01  0000 </t>
  </si>
  <si>
    <t xml:space="preserve">01  999999  04  2510  343  000  M000001  24401  1  14   11AA01  0000 </t>
  </si>
  <si>
    <t xml:space="preserve">01  999999  04  2510  343  000  M000001  24601  1  14   11AA01  0000 </t>
  </si>
  <si>
    <t xml:space="preserve">01  999999  04  2510  343  000  M000001  24701  1  14   11AA01  0000 </t>
  </si>
  <si>
    <t xml:space="preserve">01  999999  04  2510  343  000  M000001  24801  1  14   11AA01  0000 </t>
  </si>
  <si>
    <t xml:space="preserve">01  999999  04  2510  343  000  M000001  24801  1  14   12AA01  0000 </t>
  </si>
  <si>
    <t xml:space="preserve">01  999999  04  2510  343  000  M000001  24901  1  14   11AA01  0000 </t>
  </si>
  <si>
    <t xml:space="preserve">01  999999  04  2510  343  000  M000001  24901  1  14   12AA01  0000 </t>
  </si>
  <si>
    <t xml:space="preserve">01  999999  04  2510  343  000  M000001  25101  1  14   11AA01  0000 </t>
  </si>
  <si>
    <t xml:space="preserve">01  999999  04  2510  343  000  M000001  25301  1  14   11AA01  0000 </t>
  </si>
  <si>
    <t xml:space="preserve">01  999999  04  2510  343  000  M000001  25301  5  15   12AB01  0000 </t>
  </si>
  <si>
    <t xml:space="preserve">01  999999  04  2510  343  000  M000001  25401  1  14   11AA01  0000 </t>
  </si>
  <si>
    <t xml:space="preserve">01  999999  04  2510  343  000  M000001  25601  1  14   11AA01  0000 </t>
  </si>
  <si>
    <t xml:space="preserve">01  999999  04  2510  343  000  M000001  26102  1  14   11AA01  0000 </t>
  </si>
  <si>
    <t xml:space="preserve">01  999999  04  2510  343  000  M000001  26102  1  14   12AA01  0000 </t>
  </si>
  <si>
    <t xml:space="preserve">01  999999  04  2510  343  000  M000001  26102  1  16   31DA01  0000 </t>
  </si>
  <si>
    <t xml:space="preserve">01  999999  04  2510  343  000  M000001  26103  1  14   11AA01  0000 </t>
  </si>
  <si>
    <t xml:space="preserve">01  999999  04  2510  343  000  M000001  26103  1  14   12AA01  0000 </t>
  </si>
  <si>
    <t xml:space="preserve">01  999999  04  2510  343  000  M000001  27101  1  14   11AA01  0000 </t>
  </si>
  <si>
    <t xml:space="preserve">01  999999  04  2510  343  000  M000001  27201  1  14   11AA01  0000 </t>
  </si>
  <si>
    <t xml:space="preserve">01  999999  04  2510  343  000  M000001  27401  1  14   11AA01  0000 </t>
  </si>
  <si>
    <t xml:space="preserve">01  999999  04  2510  343  000  M000001  29101  1  14   11AA01  0000 </t>
  </si>
  <si>
    <t xml:space="preserve">01  999999  04  2510  343  000  M000001  29101  1  14   12AA01  0000 </t>
  </si>
  <si>
    <t xml:space="preserve">01  999999  04  2510  343  000  M000001  29101  5  15   12AB01  0000 </t>
  </si>
  <si>
    <t xml:space="preserve">01  999999  04  2510  343  000  M000001  29201  1  14   11AA01  0000 </t>
  </si>
  <si>
    <t xml:space="preserve">01  999999  04  2510  343  000  M000001  29301  1  14   11AA01  0000 </t>
  </si>
  <si>
    <t xml:space="preserve">01  999999  04  2510  343  000  M000001  29401  1  14   11AA01  0000 </t>
  </si>
  <si>
    <t xml:space="preserve">01  999999  04  2510  343  000  M000001  29601  1  14   11AA01  0000 </t>
  </si>
  <si>
    <t xml:space="preserve">01  999999  04  2510  343  000  M000001  29801  1  14   11AA01  0000 </t>
  </si>
  <si>
    <t xml:space="preserve">01  999999  04  2510  343  000  M000001  31101  1  14   11AA01  0000 </t>
  </si>
  <si>
    <t xml:space="preserve">01  999999  04  2510  343  000  M000001  31101  1  16   31DA01  0000 </t>
  </si>
  <si>
    <t xml:space="preserve">01  999999  04  2510  343  000  M000001  31101  5  15   11AB01  0000 </t>
  </si>
  <si>
    <t xml:space="preserve">01  999999  04  2510  343  000  M000001  31103  5  15   11AB01  0000 </t>
  </si>
  <si>
    <t xml:space="preserve">01  999999  04  2510  343  000  M000001  31401  1  14   11AA01  0000 </t>
  </si>
  <si>
    <t xml:space="preserve">01  999999  04  2510  343  000  M000001  31501  1  14   11AA01  0000 </t>
  </si>
  <si>
    <t xml:space="preserve">01  999999  04  2510  343  000  M000001  31701  1  14   11AA01  0000 </t>
  </si>
  <si>
    <t xml:space="preserve">01  999999  04  2510  343  000  M000001  31801  1  14   11AA01  0000 </t>
  </si>
  <si>
    <t xml:space="preserve">01  999999  04  2510  343  000  M000001  32303  1  14   11AA01  0000 </t>
  </si>
  <si>
    <t xml:space="preserve">01  999999  04  2510  343  000  M000001  32901  1  14   11AA01  0000 </t>
  </si>
  <si>
    <t xml:space="preserve">01  999999  04  2510  343  000  M000001  33601  1  14   11AA01  0000 </t>
  </si>
  <si>
    <t xml:space="preserve">01  999999  04  2510  343  000  M000001  33601  1  14   12AA01  0000 </t>
  </si>
  <si>
    <t xml:space="preserve">01  999999  04  2510  343  000  M000001  33603  1  14   11AA01  0000 </t>
  </si>
  <si>
    <t xml:space="preserve">01  999999  04  2510  343  000  M000001  33801  1  14   11AA01  0000 </t>
  </si>
  <si>
    <t xml:space="preserve">01  999999  04  2510  343  000  M000001  33801  1  14   12AA01  0000 </t>
  </si>
  <si>
    <t xml:space="preserve">01  999999  04  2510  343  000  M000001  34501  1  14   11AA01  0000 </t>
  </si>
  <si>
    <t xml:space="preserve">01  999999  04  2510  343  000  M000001  34501  1  14   12AA01  0000 </t>
  </si>
  <si>
    <t xml:space="preserve">01  999999  04  2510  343  000  M000001  34701  1  14   11AA01  0000 </t>
  </si>
  <si>
    <t xml:space="preserve">01  999999  04  2510  343  000  M000001  35101  1  14   11AA01  0000 </t>
  </si>
  <si>
    <t xml:space="preserve">01  999999  04  2510  343  000  M000001  35102  1  14   11AA01  0000 </t>
  </si>
  <si>
    <t xml:space="preserve">01  999999  04  2510  343  000  M000001  35201  1  14   11AA01  0000 </t>
  </si>
  <si>
    <t xml:space="preserve">01  999999  04  2510  343  000  M000001  35301  1  14   11AA01  0000 </t>
  </si>
  <si>
    <t xml:space="preserve">01  999999  04  2510  343  000  M000001  35501  1  14   11AA01  0000 </t>
  </si>
  <si>
    <t xml:space="preserve">01  999999  04  2510  343  000  M000001  35701  1  14   11AA01  0000 </t>
  </si>
  <si>
    <t xml:space="preserve">01  999999  04  2510  343  000  M000001  35801  1  14   11AA01  0000 </t>
  </si>
  <si>
    <t xml:space="preserve">01  999999  04  2510  343  000  M000001  35801  1  14   12AA01  0000 </t>
  </si>
  <si>
    <t xml:space="preserve">01  999999  04  2510  343  000  M000001  35801  1  14   12AA18  0000 </t>
  </si>
  <si>
    <t xml:space="preserve">01  999999  04  2510  343  000  M000001  35901  1  14   11AA01  0000 </t>
  </si>
  <si>
    <t xml:space="preserve">01  999999  04  2510  343  000  M000001  36101  1  14   11AA01  0000 </t>
  </si>
  <si>
    <t xml:space="preserve">01  999999  04  2510  343  000  M000001  36102  1  14   11AA01  0000 </t>
  </si>
  <si>
    <t xml:space="preserve">01  999999  04  2510  343  000  M000001  37101  1  14   11AA01  0000 </t>
  </si>
  <si>
    <t xml:space="preserve">01  999999  04  2510  343  000  M000001  37201  1  14   11AA01  0000 </t>
  </si>
  <si>
    <t xml:space="preserve">01  999999  04  2510  343  000  M000001  37202  1  14   11AA01  0000 </t>
  </si>
  <si>
    <t xml:space="preserve">01  999999  04  2510  343  000  M000001  38102  1  14   11AA01  0000 </t>
  </si>
  <si>
    <t xml:space="preserve">01  999999  04  2510  343  000  M000001  38501  1  14   11AA01  0000 </t>
  </si>
  <si>
    <t xml:space="preserve">01  999999  04  2510  343  000  M000001  38502  1  14   11AA01  0000 </t>
  </si>
  <si>
    <t xml:space="preserve">01  999999  04  2510  343  000  M000001  39201  1  14   11AA01  0000 </t>
  </si>
  <si>
    <t xml:space="preserve">01  999999  04  2510  343  000  M000001  39801  1  14   11AA01  0000 </t>
  </si>
  <si>
    <t xml:space="preserve">01  999999  04  2510  343  000  M000001  39901  1  14   11AA01  0000 </t>
  </si>
  <si>
    <t xml:space="preserve">01  999999  04  2510  343  000  M000001  39902  1  14   11AA01  0000 </t>
  </si>
  <si>
    <t xml:space="preserve">01  999999  04  2510  343  000  M000001  39902  1  16   31DA01  0000 </t>
  </si>
  <si>
    <t xml:space="preserve">01  999999  04  2510  343  000  M000001  51101  2  14   11AA01  0000 </t>
  </si>
  <si>
    <t xml:space="preserve">01  999999  04  2510  343  000  M000001  51101  2  14   12AA01  0000 </t>
  </si>
  <si>
    <t xml:space="preserve">01  999999  04  2510  343  000  M000001  51201  2  14   11AA01  0000 </t>
  </si>
  <si>
    <t xml:space="preserve">01  999999  04  2510  343  000  M000001  51501  2  14   11AA01  0000 </t>
  </si>
  <si>
    <t xml:space="preserve">01  999999  04  2510  343  000  M000001  51501  2  14   12AA01  0000 </t>
  </si>
  <si>
    <t xml:space="preserve">01  999999  04  2510  343  000  M000001  51501  5  15   12AB01  0000 </t>
  </si>
  <si>
    <t xml:space="preserve">01  999999  04  2510  343  000  M000001  51901  2  14   11AA01  0000 </t>
  </si>
  <si>
    <t xml:space="preserve">01  999999  04  2510  343  000  M000001  51901  2  14   12AA01  0000 </t>
  </si>
  <si>
    <t xml:space="preserve">01  999999  04  2510  343  000  M000001  51901  5  15   12AB01  0000 </t>
  </si>
  <si>
    <t xml:space="preserve">01  999999  04  2510  343  000  M000001  52101  2  14   11AA01  0000 </t>
  </si>
  <si>
    <t xml:space="preserve">01  999999  04  2510  343  000  M000001  54101  2  14   11AA01  0000 </t>
  </si>
  <si>
    <t xml:space="preserve">01  999999  04  2510  343  000  M000001  56301  2  14   11AA01  0000 </t>
  </si>
  <si>
    <t xml:space="preserve">01  999999  04  2510  343  000  M000001  56401  2  14   11AA01  0000 </t>
  </si>
  <si>
    <t xml:space="preserve">01  999999  04  2510  343  000  M000001  56401  2  14   12AA01  0000 </t>
  </si>
  <si>
    <t xml:space="preserve">01  999999  04  2510  343  000  M000001  56501  2  14   11AA01  0000 </t>
  </si>
  <si>
    <t xml:space="preserve">01  999999  04  2510  343  000  M000001  56501  2  14   12AA01  0000 </t>
  </si>
  <si>
    <t xml:space="preserve">01  999999  04  2510  343  000  M000001  56601  2  14   11AA01  0000 </t>
  </si>
  <si>
    <t xml:space="preserve">01  999999  04  2510  343  000  M000001  56701  2  14   11AA01  0000 </t>
  </si>
  <si>
    <t xml:space="preserve">01  999999  04  2510  343  000  M000001  59101  2  14   11AA01  0000 </t>
  </si>
  <si>
    <t xml:space="preserve">01  999999  04  2510  343  000  M000001  59101  5  15   12AB01  0000 </t>
  </si>
  <si>
    <t xml:space="preserve">01  999999  04  2510  343  000  M000001  59701  2  14   11AA01  0000 </t>
  </si>
  <si>
    <t xml:space="preserve">01  999999  04  2510  343  000  M000001  59701  5  15   12AB01  0000 </t>
  </si>
  <si>
    <t xml:space="preserve">01  999999  04  2510  343  B63  K100188  61101  2  14   12AA18  0000 </t>
  </si>
  <si>
    <t xml:space="preserve">01  999999  04  2510  343  B63  K100188  61201  2  14   12AA18  0000 </t>
  </si>
  <si>
    <t xml:space="preserve">01  999999  04  2510  343  B63  K100188  61401  2  14   12AA18  0000 </t>
  </si>
  <si>
    <t xml:space="preserve">01  999999  04  2510  343  B63  K100188  62201  2  14   12AA18  0000 </t>
  </si>
  <si>
    <t xml:space="preserve">01  999999  04  2510  343  B68  K100193  62201  2  14   12AA01  0000 </t>
  </si>
  <si>
    <t xml:space="preserve">01  999999  04  2510  343  DAP  M000001  31101  1  14   11AA01  0000 </t>
  </si>
  <si>
    <t xml:space="preserve">01  999999  04  2510  343  DAP  M000001  31101  1  16   31DA01  0000 </t>
  </si>
  <si>
    <t xml:space="preserve">01  999999  04  2510  343  DAP  M000001  31103  1  14   11AA01  0000 </t>
  </si>
  <si>
    <t xml:space="preserve">01  999999  04  2510  343  DAP  M000001  31103  1  16   31DA01  0000 </t>
  </si>
  <si>
    <t xml:space="preserve">01  999999  04  2610  231  000  E000002  11301  1  14   11AA01  0000 </t>
  </si>
  <si>
    <t xml:space="preserve">01  999999  04  2610  231  000  E000002  11301  5  15   11AB01  0000 </t>
  </si>
  <si>
    <t xml:space="preserve">01  999999  04  2610  231  000  E000002  13201  1  14   11AA01  0000 </t>
  </si>
  <si>
    <t xml:space="preserve">01  999999  04  2610  231  000  E000002  13201  5  15   11AB01  0000 </t>
  </si>
  <si>
    <t xml:space="preserve">01  999999  04  2610  231  000  E000002  13203  1  14   11AA01  0000 </t>
  </si>
  <si>
    <t xml:space="preserve">01  999999  04  2610  231  000  E000002  13203  5  15   11AB01  0000 </t>
  </si>
  <si>
    <t xml:space="preserve">01  999999  04  2610  231  000  E000002  14101  1  14   11AA01  0000 </t>
  </si>
  <si>
    <t xml:space="preserve">01  999999  04  2610  231  000  E000002  14101  5  15   11AB01  0000 </t>
  </si>
  <si>
    <t xml:space="preserve">01  999999  04  2610  231  000  E000002  14201  1  14   11AA01  0000 </t>
  </si>
  <si>
    <t xml:space="preserve">01  999999  04  2610  231  000  E000002  14201  5  15   11AB01  0000 </t>
  </si>
  <si>
    <t xml:space="preserve">01  999999  04  2610  231  000  E000002  15101  1  14   11AA01  0000 </t>
  </si>
  <si>
    <t xml:space="preserve">01  999999  04  2610  231  000  E000002  15101  5  15   11AB01  0000 </t>
  </si>
  <si>
    <t xml:space="preserve">01  999999  04  2610  231  000  E000002  15405  1  14   11AA01  0000 </t>
  </si>
  <si>
    <t xml:space="preserve">01  999999  04  2610  231  000  E000002  15405  5  15   11AB01  0000 </t>
  </si>
  <si>
    <t xml:space="preserve">01  999999  04  2610  231  000  E000002  15407  1  14   11AA01  0000 </t>
  </si>
  <si>
    <t xml:space="preserve">01  999999  04  2610  231  000  E000002  15407  5  15   11AB01  0000 </t>
  </si>
  <si>
    <t xml:space="preserve">01  999999  04  2610  231  000  E000002  15408  1  14   11AA01  0000 </t>
  </si>
  <si>
    <t xml:space="preserve">01  999999  04  2610  231  000  E000002  15408  5  15   11AB01  0000 </t>
  </si>
  <si>
    <t xml:space="preserve">01  999999  04  2610  231  000  E000002  15902  1  14   11AA01  0000 </t>
  </si>
  <si>
    <t xml:space="preserve">01  999999  04  2610  231  000  E000002  15902  5  15   11AB01  0000 </t>
  </si>
  <si>
    <t xml:space="preserve">01  999999  04  2610  231  000  E000002  15903  1  14   11AA01  0000 </t>
  </si>
  <si>
    <t xml:space="preserve">01  999999  04  2610  231  000  E000002  15903  5  15   11AB01  0000 </t>
  </si>
  <si>
    <t xml:space="preserve">01  999999  04  2610  231  000  E000002  15904  1  14   11AA01  0000 </t>
  </si>
  <si>
    <t xml:space="preserve">01  999999  04  2610  231  000  E000002  15904  5  15   11AB01  0000 </t>
  </si>
  <si>
    <t xml:space="preserve">01  999999  04  2610  231  000  E000002  15905  1  14   11AA01  0000 </t>
  </si>
  <si>
    <t xml:space="preserve">01  999999  04  2610  231  000  E000002  15905  5  15   11AB01  0000 </t>
  </si>
  <si>
    <t xml:space="preserve">01  999999  04  2610  231  000  E000002  15907  1  14   11AA01  0000 </t>
  </si>
  <si>
    <t xml:space="preserve">01  999999  04  2610  231  000  E000002  15907  5  15   11AB01  0000 </t>
  </si>
  <si>
    <t xml:space="preserve">01  999999  04  2610  231  000  E000002  21101  1  14   11AA01  0000 </t>
  </si>
  <si>
    <t xml:space="preserve">01  999999  04  2610  231  000  E000002  21401  1  14   11AA01  0000 </t>
  </si>
  <si>
    <t xml:space="preserve">01  999999  04  2610  231  000  E000002  21601  1  14   11AA01  0000 </t>
  </si>
  <si>
    <t xml:space="preserve">01  999999  04  2610  231  000  E000002  22201  1  14   11AA01  0000 </t>
  </si>
  <si>
    <t xml:space="preserve">01  999999  04  2610  231  000  E000002  24101  1  14   11AA01  0000 </t>
  </si>
  <si>
    <t xml:space="preserve">01  999999  04  2610  231  000  E000002  24201  1  14   11AA01  0000 </t>
  </si>
  <si>
    <t xml:space="preserve">01  999999  04  2610  231  000  E000002  24301  1  14   11AA01  0000 </t>
  </si>
  <si>
    <t xml:space="preserve">01  999999  04  2610  231  000  E000002  24601  1  14   11AA01  0000 </t>
  </si>
  <si>
    <t xml:space="preserve">01  999999  04  2610  231  000  E000002  24701  1  14   11AA01  0000 </t>
  </si>
  <si>
    <t xml:space="preserve">01  999999  04  2610  231  000  E000002  24801  1  14   11AA01  0000 </t>
  </si>
  <si>
    <t xml:space="preserve">01  999999  04  2610  231  000  E000002  24901  1  14   11AA01  0000 </t>
  </si>
  <si>
    <t xml:space="preserve">01  999999  04  2610  231  000  E000002  25101  1  14   11AA01  0000 </t>
  </si>
  <si>
    <t xml:space="preserve">01  999999  04  2610  231  000  E000002  25201  1  14   11AA01  0000 </t>
  </si>
  <si>
    <t xml:space="preserve">01  999999  04  2610  231  000  E000002  25201  1  14   12AA01  0000 </t>
  </si>
  <si>
    <t xml:space="preserve">01  999999  04  2610  231  000  E000002  25301  1  14   11AA01  0000 </t>
  </si>
  <si>
    <t xml:space="preserve">01  999999  04  2610  231  000  E000002  25301  5  15   12AB01  0000 </t>
  </si>
  <si>
    <t xml:space="preserve">01  999999  04  2610  231  000  E000002  25401  1  14   11AA01  0000 </t>
  </si>
  <si>
    <t xml:space="preserve">01  999999  04  2610  231  000  E000002  25401  1  14   12AA01  0000 </t>
  </si>
  <si>
    <t xml:space="preserve">01  999999  04  2610  231  000  E000002  25501  1  14   11AA01  0000 </t>
  </si>
  <si>
    <t xml:space="preserve">01  999999  04  2610  231  000  E000002  25601  1  14   11AA01  0000 </t>
  </si>
  <si>
    <t xml:space="preserve">01  999999  04  2610  231  000  E000002  26102  1  14   11AA01  0000 </t>
  </si>
  <si>
    <t xml:space="preserve">01  999999  04  2610  231  000  E000002  26102  1  14   12AA01  0000 </t>
  </si>
  <si>
    <t xml:space="preserve">01  999999  04  2610  231  000  E000002  26102  1  16   31DA01  0000 </t>
  </si>
  <si>
    <t xml:space="preserve">01  999999  04  2610  231  000  E000002  27102  1  14   11AA01  0000 </t>
  </si>
  <si>
    <t xml:space="preserve">01  999999  04  2610  231  000  E000002  27102  5  15   12AB01  0000 </t>
  </si>
  <si>
    <t xml:space="preserve">01  999999  04  2610  231  000  E000002  27201  1  14   11AA01  0000 </t>
  </si>
  <si>
    <t xml:space="preserve">01  999999  04  2610  231  000  E000002  29101  1  14   11AA01  0000 </t>
  </si>
  <si>
    <t xml:space="preserve">01  999999  04  2610  231  000  E000002  29201  1  14   11AA01  0000 </t>
  </si>
  <si>
    <t xml:space="preserve">01  999999  04  2610  231  000  E000002  29301  1  14   11AA01  0000 </t>
  </si>
  <si>
    <t xml:space="preserve">01  999999  04  2610  231  000  E000002  29401  1  14   11AA01  0000 </t>
  </si>
  <si>
    <t xml:space="preserve">01  999999  04  2610  231  000  E000002  29501  1  14   11AA01  0000 </t>
  </si>
  <si>
    <t xml:space="preserve">01  999999  04  2610  231  000  E000002  29601  1  14   11AA01  0000 </t>
  </si>
  <si>
    <t xml:space="preserve">01  999999  04  2610  231  000  E000002  29801  1  14   11AA01  0000 </t>
  </si>
  <si>
    <t xml:space="preserve">01  999999  04  2610  231  000  E000002  31101  1  14   11AA01  0000 </t>
  </si>
  <si>
    <t xml:space="preserve">01  999999  04  2610  231  000  E000002  31101  1  16   31DA01  0000 </t>
  </si>
  <si>
    <t xml:space="preserve">01  999999  04  2610  231  000  E000002  31201  1  14   11AA01  0000 </t>
  </si>
  <si>
    <t xml:space="preserve">01  999999  04  2610  231  000  E000002  31401  1  14   11AA01  0000 </t>
  </si>
  <si>
    <t xml:space="preserve">01  999999  04  2610  231  000  E000002  31501  1  14   11AA01  0000 </t>
  </si>
  <si>
    <t xml:space="preserve">01  999999  04  2610  231  000  E000002  31801  1  14   11AA01  0000 </t>
  </si>
  <si>
    <t xml:space="preserve">01  999999  04  2610  231  000  E000002  32201  1  14   11AA01  0000 </t>
  </si>
  <si>
    <t xml:space="preserve">01  999999  04  2610  231  000  E000002  32303  1  14   11AA01  0000 </t>
  </si>
  <si>
    <t xml:space="preserve">01  999999  04  2610  231  000  E000002  32901  1  14   12AA01  0000 </t>
  </si>
  <si>
    <t xml:space="preserve">01  999999  04  2610  231  000  E000002  33501  1  14   11AA01  0000 </t>
  </si>
  <si>
    <t xml:space="preserve">01  999999  04  2610  231  000  E000002  33601  1  14   11AA01  0000 </t>
  </si>
  <si>
    <t xml:space="preserve">01  999999  04  2610  231  000  E000002  33603  1  14   11AA01  0000 </t>
  </si>
  <si>
    <t xml:space="preserve">01  999999  04  2610  231  000  E000002  33801  1  14   11AA01  0000 </t>
  </si>
  <si>
    <t xml:space="preserve">01  999999  04  2610  231  000  E000002  33801  1  14   12AA01  0000 </t>
  </si>
  <si>
    <t xml:space="preserve">01  999999  04  2610  231  000  E000002  34501  1  14   11AA01  0000 </t>
  </si>
  <si>
    <t xml:space="preserve">01  999999  04  2610  231  000  E000002  34501  1  14   12AA01  0000 </t>
  </si>
  <si>
    <t xml:space="preserve">01  999999  04  2610  231  000  E000002  35101  1  14   11AA01  0000 </t>
  </si>
  <si>
    <t xml:space="preserve">01  999999  04  2610  231  000  E000002  35102  1  14   11AA01  0000 </t>
  </si>
  <si>
    <t xml:space="preserve">01  999999  04  2610  231  000  E000002  35103  1  14   11AA01  0000 </t>
  </si>
  <si>
    <t xml:space="preserve">01  999999  04  2610  231  000  E000002  35201  1  14   11AA01  0000 </t>
  </si>
  <si>
    <t xml:space="preserve">01  999999  04  2610  231  000  E000002  35301  1  14   11AA01  0000 </t>
  </si>
  <si>
    <t xml:space="preserve">01  999999  04  2610  231  000  E000002  35501  1  14   11AA01  0000 </t>
  </si>
  <si>
    <t xml:space="preserve">01  999999  04  2610  231  000  E000002  35701  1  14   11AA01  0000 </t>
  </si>
  <si>
    <t xml:space="preserve">01  999999  04  2610  231  000  E000002  35701  1  14   12AA01  0000 </t>
  </si>
  <si>
    <t xml:space="preserve">01  999999  04  2610  231  000  E000002  35801  1  14   11AA01  0000 </t>
  </si>
  <si>
    <t xml:space="preserve">01  999999  04  2610  231  000  E000002  35801  1  14   12AA01  0000 </t>
  </si>
  <si>
    <t xml:space="preserve">01  999999  04  2610  231  000  E000002  35801  1  14   12AA18  0000 </t>
  </si>
  <si>
    <t xml:space="preserve">01  999999  04  2610  231  000  E000002  35901  1  14   11AA01  0000 </t>
  </si>
  <si>
    <t xml:space="preserve">01  999999  04  2610  231  000  E000002  35901  1  14   12AA01  0000 </t>
  </si>
  <si>
    <t xml:space="preserve">01  999999  04  2610  231  000  E000002  36102  1  14   11AA01  0000 </t>
  </si>
  <si>
    <t xml:space="preserve">01  999999  04  2610  231  000  E000002  36301  1  14   11AA01  0000 </t>
  </si>
  <si>
    <t xml:space="preserve">01  999999  04  2610  231  000  E000002  37201  1  14   11AA01  0000 </t>
  </si>
  <si>
    <t xml:space="preserve">01  999999  04  2610  231  000  E000002  37202  1  14   11AA01  0000 </t>
  </si>
  <si>
    <t xml:space="preserve">01  999999  04  2610  231  000  E000002  38301  1  14   11AA01  0000 </t>
  </si>
  <si>
    <t xml:space="preserve">01  999999  04  2610  231  000  E000002  38501  1  14   11AA01  0000 </t>
  </si>
  <si>
    <t xml:space="preserve">01  999999  04  2610  231  000  E000002  38502  1  14   11AA01  0000 </t>
  </si>
  <si>
    <t xml:space="preserve">01  999999  04  2610  231  000  E000002  39201  1  14   11AA01  0000 </t>
  </si>
  <si>
    <t xml:space="preserve">01  999999  04  2610  231  000  E000002  39801  1  14   11AA01  0000 </t>
  </si>
  <si>
    <t xml:space="preserve">01  999999  04  2610  231  000  E000002  39901  1  14   11AA01  0000 </t>
  </si>
  <si>
    <t xml:space="preserve">01  999999  04  2610  231  000  E000002  39902  1  14   11AA01  0000 </t>
  </si>
  <si>
    <t xml:space="preserve">01  999999  04  2610  231  000  E000002  44101  1  14   11AA01  0000 </t>
  </si>
  <si>
    <t xml:space="preserve">01  999999  04  2610  231  000  E000002  51101  2  14   11AA01  0000 </t>
  </si>
  <si>
    <t xml:space="preserve">01  999999  04  2610  231  000  E000002  51101  2  14   12AA01  0000 </t>
  </si>
  <si>
    <t xml:space="preserve">01  999999  04  2610  231  000  E000002  51101  5  15   12AB01  0000 </t>
  </si>
  <si>
    <t xml:space="preserve">01  999999  04  2610  231  000  E000002  51501  2  14   11AA01  0000 </t>
  </si>
  <si>
    <t xml:space="preserve">01  999999  04  2610  231  000  E000002  51501  5  15   12AB01  0000 </t>
  </si>
  <si>
    <t xml:space="preserve">01  999999  04  2610  231  000  E000002  51901  2  14   11AA01  0000 </t>
  </si>
  <si>
    <t xml:space="preserve">01  999999  04  2610  231  000  E000002  51901  2  14   12AA01  0000 </t>
  </si>
  <si>
    <t xml:space="preserve">01  999999  04  2610  231  000  E000002  53101  2  14   11AA01  0000 </t>
  </si>
  <si>
    <t xml:space="preserve">01  999999  04  2610  231  000  E000002  56201  2  14   11AA01  0000 </t>
  </si>
  <si>
    <t xml:space="preserve">01  999999  04  2610  231  000  E000002  56501  2  14   11AA01  0000 </t>
  </si>
  <si>
    <t xml:space="preserve">01  999999  04  2610  231  000  E000002  56501  2  14   12AA01  0000 </t>
  </si>
  <si>
    <t xml:space="preserve">01  999999  04  2610  231  000  E000002  56701  2  14   12AA01  0000 </t>
  </si>
  <si>
    <t xml:space="preserve">01  999999  04  2610  231  000  E000002  59701  2  14   11AA01  0000 </t>
  </si>
  <si>
    <t xml:space="preserve">01  999999  04  2610  231  000  E000002  59701  5  15   12AB01  0000 </t>
  </si>
  <si>
    <t xml:space="preserve">01  999999  04  2610  231  E01  E100232  25501  1  14   11AA01  0000 </t>
  </si>
  <si>
    <t xml:space="preserve">01  999999  04  2610  231  E01  E100232  39901  1  14   11AA01  0000 </t>
  </si>
  <si>
    <t xml:space="preserve">01  999999  04  2610  231  E01  E100232  39901  1  14   12AA01  0000 </t>
  </si>
  <si>
    <t xml:space="preserve">01  999999  04  2610  231  E03  E100232  25401  1  14   11AA01  0000 </t>
  </si>
  <si>
    <t xml:space="preserve">01  999999  04  2610  231  E03  E100232  25401  1  14   12AA18  0000 </t>
  </si>
  <si>
    <t xml:space="preserve">01  999999  04  2610  231  E03  E100232  54101  2  14   11AA01  0000 </t>
  </si>
  <si>
    <t xml:space="preserve">01  999999  04  2610  231  E03  E100232  54201  2  14   11AA01  0000 </t>
  </si>
  <si>
    <t xml:space="preserve">01  999999  04  2610  231  E04  E100232  38301  1  14   11AA01  0000 </t>
  </si>
  <si>
    <t xml:space="preserve">01  999999  04  2610  231  E05  E100232  21601  1  14   11AA01  0000 </t>
  </si>
  <si>
    <t xml:space="preserve">01  999999  04  2610  231  E05  E100232  25101  1  14   11AA01  0000 </t>
  </si>
  <si>
    <t xml:space="preserve">01  999999  04  2610  231  E05  E100232  29801  1  14   11AA01  0000 </t>
  </si>
  <si>
    <t xml:space="preserve">01  999999  04  2610  231  E06  E100232  38301  1  14   11AA01  0000 </t>
  </si>
  <si>
    <t xml:space="preserve">01  999999  04  2610  231  E07  E100232  39901  1  14   11AA01  0000 </t>
  </si>
  <si>
    <t xml:space="preserve">01  999999  04  2610  231  E07  E100232  39901  1  14   12AA01  0000 </t>
  </si>
  <si>
    <t xml:space="preserve">01  999999  04  2610  231  E58  E100235  25401  1  14   11AA01  0000 </t>
  </si>
  <si>
    <t xml:space="preserve">01  999999  04  2610  231  E58  E100235  25501  1  14   11AA01  0000 </t>
  </si>
  <si>
    <t xml:space="preserve">01  999999  04  2610  231  E58  E100235  51101  2  14   11AA01  0000 </t>
  </si>
  <si>
    <t xml:space="preserve">01  999999  04  2610  231  E58  E100235  51501  2  14   11AA01  0000 </t>
  </si>
  <si>
    <t xml:space="preserve">01  999999  04  2610  231  E58  E100235  53101  2  14   11AA01  0000 </t>
  </si>
  <si>
    <t xml:space="preserve">01  999999  04  2610  231  E58  E100235  56501  2  14   11AA01  0000 </t>
  </si>
  <si>
    <t xml:space="preserve">01  999999  04  2610  231  E58  E100235  59701  2  14   11AA01  0000 </t>
  </si>
  <si>
    <t xml:space="preserve">01  999999  04  2610  231  E59  E100235  56401  2  14   12AA18  0000 </t>
  </si>
  <si>
    <t xml:space="preserve">01  999999  04  2610  231  E59  K100235  62201  2  14   11AA01  0000 </t>
  </si>
  <si>
    <t xml:space="preserve">01  999999  04  2610  231  E63  K100235  62201  2  14   12AA01  0000 </t>
  </si>
  <si>
    <t xml:space="preserve">01  999999  04  2610  231  E63  K100235  62201  2  14   12AA18  0000 </t>
  </si>
  <si>
    <t xml:space="preserve">01  999999  04  2610  231  E66  K100235  62201  2  14   11AA01  0000 </t>
  </si>
  <si>
    <t xml:space="preserve">01  999999  04  2610  231  E66  K100235  62201  2  14   12AA01  0000 </t>
  </si>
  <si>
    <t xml:space="preserve">01  999999  04  2610  231  E66  K100235  62201  2  14   12AA18  0000 </t>
  </si>
  <si>
    <t xml:space="preserve">01  999999  04  2610  268  A45  E100204  25301  1  14   11AA01  0000 </t>
  </si>
  <si>
    <t xml:space="preserve">01  999999  04  2610  268  A45  E100204  25301  1  14   12AA01  0000 </t>
  </si>
  <si>
    <t xml:space="preserve">01  999999  04  2610  268  A45  E100204  33401  1  14   11AA01  0000 </t>
  </si>
  <si>
    <t xml:space="preserve">01  999999  04  2610  268  A45  E100204  39901  1  14   11AA01  0000 </t>
  </si>
  <si>
    <t xml:space="preserve">01  999999  04  2610  268  A45  E100204  39901  1  14   12AA01  0000 </t>
  </si>
  <si>
    <t xml:space="preserve">01  999999  04  2610  268  E01  E100232  42407  5  15   11AB01  0000 </t>
  </si>
  <si>
    <t xml:space="preserve">01  999999  04  2615  211  000  E000002  11301  1  14   11AA01  0000 </t>
  </si>
  <si>
    <t xml:space="preserve">01  999999  04  2615  211  000  E000002  11301  5  15   11AB01  0000 </t>
  </si>
  <si>
    <t xml:space="preserve">01  999999  04  2615  211  000  E000002  13201  1  14   11AA01  0000 </t>
  </si>
  <si>
    <t xml:space="preserve">01  999999  04  2615  211  000  E000002  13201  5  15   11AB01  0000 </t>
  </si>
  <si>
    <t xml:space="preserve">01  999999  04  2615  211  000  E000002  13203  1  14   11AA01  0000 </t>
  </si>
  <si>
    <t xml:space="preserve">01  999999  04  2615  211  000  E000002  13203  5  15   11AB01  0000 </t>
  </si>
  <si>
    <t xml:space="preserve">01  999999  04  2615  211  000  E000002  14101  1  14   11AA01  0000 </t>
  </si>
  <si>
    <t xml:space="preserve">01  999999  04  2615  211  000  E000002  14101  5  15   11AB01  0000 </t>
  </si>
  <si>
    <t xml:space="preserve">01  999999  04  2615  211  000  E000002  14201  1  14   11AA01  0000 </t>
  </si>
  <si>
    <t xml:space="preserve">01  999999  04  2615  211  000  E000002  14201  5  15   11AB01  0000 </t>
  </si>
  <si>
    <t xml:space="preserve">01  999999  04  2615  211  000  E000002  15101  1  14   11AA01  0000 </t>
  </si>
  <si>
    <t xml:space="preserve">01  999999  04  2615  211  000  E000002  15101  5  15   11AB01  0000 </t>
  </si>
  <si>
    <t xml:space="preserve">01  999999  04  2615  211  000  E000002  15405  1  14   11AA01  0000 </t>
  </si>
  <si>
    <t xml:space="preserve">01  999999  04  2615  211  000  E000002  15405  5  15   11AB01  0000 </t>
  </si>
  <si>
    <t xml:space="preserve">01  999999  04  2615  211  000  E000002  15407  1  14   11AA01  0000 </t>
  </si>
  <si>
    <t xml:space="preserve">01  999999  04  2615  211  000  E000002  15407  5  15   11AB01  0000 </t>
  </si>
  <si>
    <t xml:space="preserve">01  999999  04  2615  211  000  E000002  15408  1  14   11AA01  0000 </t>
  </si>
  <si>
    <t xml:space="preserve">01  999999  04  2615  211  000  E000002  15408  5  15   11AB01  0000 </t>
  </si>
  <si>
    <t xml:space="preserve">01  999999  04  2615  211  000  E000002  15902  1  14   11AA01  0000 </t>
  </si>
  <si>
    <t xml:space="preserve">01  999999  04  2615  211  000  E000002  15902  5  15   11AB01  0000 </t>
  </si>
  <si>
    <t xml:space="preserve">01  999999  04  2615  211  000  E000002  15903  1  14   11AA01  0000 </t>
  </si>
  <si>
    <t xml:space="preserve">01  999999  04  2615  211  000  E000002  15903  5  15   11AB01  0000 </t>
  </si>
  <si>
    <t xml:space="preserve">01  999999  04  2615  211  000  E000002  15904  1  14   11AA01  0000 </t>
  </si>
  <si>
    <t xml:space="preserve">01  999999  04  2615  211  000  E000002  15904  5  15   11AB01  0000 </t>
  </si>
  <si>
    <t xml:space="preserve">01  999999  04  2615  211  000  E000002  15905  1  14   11AA01  0000 </t>
  </si>
  <si>
    <t xml:space="preserve">01  999999  04  2615  211  000  E000002  15905  5  15   11AB01  0000 </t>
  </si>
  <si>
    <t xml:space="preserve">01  999999  04  2615  211  000  E000002  15907  1  14   11AA01  0000 </t>
  </si>
  <si>
    <t xml:space="preserve">01  999999  04  2615  211  000  E000002  15907  5  15   11AB01  0000 </t>
  </si>
  <si>
    <t xml:space="preserve">01  999999  04  2615  211  000  E000002  31101  1  14   11AA01  0000 </t>
  </si>
  <si>
    <t xml:space="preserve">01  999999  04  2615  211  000  E000002  31101  1  16   31DA01  0000 </t>
  </si>
  <si>
    <t xml:space="preserve">01  999999  04  2615  211  000  E000002  39801  1  14   11AA01  0000 </t>
  </si>
  <si>
    <t xml:space="preserve">01  999999  04  2715  185  000  E000001  79901  2  14   11AA01  0000 </t>
  </si>
  <si>
    <t xml:space="preserve">01  999999  04  2715  185  000  E000001  79901  2  14   12AA01  0000 </t>
  </si>
  <si>
    <t xml:space="preserve">01  999999  04  2715  185  000  E000001  79901  5  15   11AB01  0000 </t>
  </si>
  <si>
    <t xml:space="preserve">01  999999  04  2715  185  B77  K100186  62201  2  26   31DA01  0000 </t>
  </si>
  <si>
    <t xml:space="preserve">01  999999  04  2715  185  B77  K100186  79901  2  14   11AA01  0000 </t>
  </si>
  <si>
    <t xml:space="preserve">01  999999  04  2715  185  B77  K100186  79901  2  14   12AA01  0000 </t>
  </si>
  <si>
    <t xml:space="preserve">01  999999  04  2715  185  B77  K100186  79901  2  14   12AA18  0000 </t>
  </si>
  <si>
    <t xml:space="preserve">01  999999  04  2715  185  B77  K100186  79901  5  15   11AB01  0000 </t>
  </si>
  <si>
    <t xml:space="preserve">01  999999  04  2715  185  B77  K100186  79901  5  15   12AB01  0000 </t>
  </si>
  <si>
    <t xml:space="preserve">01  999999  04  2715  185  NOM  E000001  79901  2  14   11AA01  0000 </t>
  </si>
  <si>
    <t xml:space="preserve">01  999999  04  2810  152  000  R000001  12201  1  14   11AA01  0000 </t>
  </si>
  <si>
    <t xml:space="preserve">01  999999  04  2810  152  000  R000001  12201  5  15   11AB01  0000 </t>
  </si>
  <si>
    <t xml:space="preserve">01  999999  04  2810  152  000  R000001  13301  1  14   11AA01  0000 </t>
  </si>
  <si>
    <t xml:space="preserve">01  999999  04  2810  152  000  R000001  13301  5  15   11AB01  0000 </t>
  </si>
  <si>
    <t xml:space="preserve">01  999999  04  2810  152  000  R000001  13302  1  14   11AA01  0000 </t>
  </si>
  <si>
    <t xml:space="preserve">01  999999  04  2810  152  000  R000001  13302  5  15   11AB01  0000 </t>
  </si>
  <si>
    <t xml:space="preserve">01  999999  04  2810  152  000  R000001  14401  1  14   11AA01  0000 </t>
  </si>
  <si>
    <t xml:space="preserve">01  999999  04  2810  152  000  R000001  14401  1  14   12AA01  0000 </t>
  </si>
  <si>
    <t xml:space="preserve">01  999999  04  2810  152  000  R000001  14401  5  15   11AB01  0000 </t>
  </si>
  <si>
    <t xml:space="preserve">01  999999  04  2810  152  000  R000001  15201  1  14   11AA01  0000 </t>
  </si>
  <si>
    <t xml:space="preserve">01  999999  04  2810  152  000  R000001  15201  5  15   11AB01  0000 </t>
  </si>
  <si>
    <t xml:space="preserve">01  999999  04  2810  152  000  R000001  15402  1  14   11AA01  0000 </t>
  </si>
  <si>
    <t xml:space="preserve">01  999999  04  2810  152  000  R000001  15402  5  15   11AB01  0000 </t>
  </si>
  <si>
    <t xml:space="preserve">01  999999  04  2810  152  000  R000001  15905  1  14   11AA01  0000 </t>
  </si>
  <si>
    <t xml:space="preserve">01  999999  04  2810  152  000  R000001  15909  1  14   11AA01  0000 </t>
  </si>
  <si>
    <t xml:space="preserve">01  999999  04  2810  152  000  R000001  15909  5  15   11AB01  0000 </t>
  </si>
  <si>
    <t xml:space="preserve">01  999999  04  2810  152  000  R000001  26101  1  14   11AA01  0000 </t>
  </si>
  <si>
    <t xml:space="preserve">01  999999  04  2810  152  000  R000001  26101  1  16   31DA01  0000 </t>
  </si>
  <si>
    <t xml:space="preserve">01  999999  04  2810  152  000  R000001  26102  1  14   11AA01  0000 </t>
  </si>
  <si>
    <t xml:space="preserve">01  999999  04  2810  152  000  R000001  26103  1  14   11AA01  0000 </t>
  </si>
  <si>
    <t xml:space="preserve">01  999999  04  2810  152  000  R000001  26103  1  14   12AA01  0000 </t>
  </si>
  <si>
    <t xml:space="preserve">01  999999  04  2810  152  000  R000001  26103  1  16   31DA01  0000 </t>
  </si>
  <si>
    <t xml:space="preserve">01  999999  04  2810  152  000  R000001  29101  1  14   12AA01  0000 </t>
  </si>
  <si>
    <t xml:space="preserve">01  999999  04  2810  152  000  R000001  29601  1  14   11AA01  0000 </t>
  </si>
  <si>
    <t xml:space="preserve">01  999999  04  2810  152  000  R000001  31101  1  14   11AA01  0000 </t>
  </si>
  <si>
    <t xml:space="preserve">01  999999  04  2810  152  000  R000001  31101  1  16   31DA01  0000 </t>
  </si>
  <si>
    <t xml:space="preserve">01  999999  04  2810  152  000  R000001  31301  1  14   11AA01  0000 </t>
  </si>
  <si>
    <t xml:space="preserve">01  999999  04  2810  152  000  R000001  31401  1  14   11AA01  0000 </t>
  </si>
  <si>
    <t xml:space="preserve">01  999999  04  2810  152  000  R000001  31501  1  14   11AA01  0000 </t>
  </si>
  <si>
    <t xml:space="preserve">01  999999  04  2810  152  000  R000001  31701  1  14   11AA01  0000 </t>
  </si>
  <si>
    <t xml:space="preserve">01  999999  04  2810  152  000  R000001  32201  1  14   11AA01  0000 </t>
  </si>
  <si>
    <t xml:space="preserve">01  999999  04  2810  152  000  R000001  32303  1  14   11AA01  0000 </t>
  </si>
  <si>
    <t xml:space="preserve">01  999999  04  2810  152  000  R000001  33603  1  14   11AA01  0000 </t>
  </si>
  <si>
    <t xml:space="preserve">01  999999  04  2810  152  000  R000001  33801  1  14   11AA01  0000 </t>
  </si>
  <si>
    <t xml:space="preserve">01  999999  04  2810  152  000  R000001  33801  1  14   12AA01  0000 </t>
  </si>
  <si>
    <t xml:space="preserve">01  999999  04  2810  152  000  R000001  34401  1  14   11AA01  0000 </t>
  </si>
  <si>
    <t xml:space="preserve">01  999999  04  2810  152  000  R000001  34501  1  14   11AA01  0000 </t>
  </si>
  <si>
    <t xml:space="preserve">01  999999  04  2810  152  000  R000001  34501  1  14   12AA01  0000 </t>
  </si>
  <si>
    <t xml:space="preserve">01  999999  04  2810  152  000  R000001  35101  1  14   11AA01  0000 </t>
  </si>
  <si>
    <t xml:space="preserve">01  999999  04  2810  152  000  R000001  35101  1  14   12AA01  0000 </t>
  </si>
  <si>
    <t xml:space="preserve">01  999999  04  2810  152  000  R000001  35102  1  14   11AA01  0000 </t>
  </si>
  <si>
    <t xml:space="preserve">01  999999  04  2810  152  000  R000001  35102  1  14   12AA01  0000 </t>
  </si>
  <si>
    <t xml:space="preserve">01  999999  04  2810  152  000  R000001  35103  1  14   11AA01  0000 </t>
  </si>
  <si>
    <t xml:space="preserve">01  999999  04  2810  152  000  R000001  35103  1  14   12AA01  0000 </t>
  </si>
  <si>
    <t xml:space="preserve">01  999999  04  2810  152  000  R000001  35301  1  14   11AA01  0000 </t>
  </si>
  <si>
    <t xml:space="preserve">01  999999  04  2810  152  000  R000001  35501  1  14   11AA01  0000 </t>
  </si>
  <si>
    <t xml:space="preserve">01  999999  04  2810  152  000  R000001  35701  1  14   11AA01  0000 </t>
  </si>
  <si>
    <t xml:space="preserve">01  999999  04  2810  152  000  R000001  35701  1  14   12AA01  0000 </t>
  </si>
  <si>
    <t xml:space="preserve">01  999999  04  2810  152  000  R000001  35801  1  14   11AA01  0000 </t>
  </si>
  <si>
    <t xml:space="preserve">01  999999  04  2810  152  000  R000001  35801  1  14   12AA01  0000 </t>
  </si>
  <si>
    <t xml:space="preserve">01  999999  04  2810  152  000  R000001  35801  1  14   12AA18  0000 </t>
  </si>
  <si>
    <t xml:space="preserve">01  999999  04  2810  152  000  R000001  35901  1  14   11AA01  0000 </t>
  </si>
  <si>
    <t xml:space="preserve">01  999999  04  2810  152  000  R000001  39801  1  14   12AA01  0000 </t>
  </si>
  <si>
    <t xml:space="preserve">01  999999  04  2810  152  000  R000001  39902  1  14   11AA01  0000 </t>
  </si>
  <si>
    <t xml:space="preserve">01  999999  04  2810  152  000  R000001  39902  1  14   12AA01  0000 </t>
  </si>
  <si>
    <t xml:space="preserve">01  999999  04  2810  152  000  R000001  43901  1  14   12AA18  0000 </t>
  </si>
  <si>
    <t xml:space="preserve">01  999999  04  2810  152  000  R000001  44802  1  14   11AA01  0000 </t>
  </si>
  <si>
    <t xml:space="preserve">01  999999  04  2810  152  000  R000001  44802  1  14   12AA01  0000 </t>
  </si>
  <si>
    <t xml:space="preserve">01  999999  04  2810  152  000  R000001  44802  1  26   31DA01  0000 </t>
  </si>
  <si>
    <t xml:space="preserve">01  999999  04  2810  152  000  R000001  45101  1  14   11AA01  0000 </t>
  </si>
  <si>
    <t xml:space="preserve">01  999999  04  2810  152  000  R000001  54101  2  14   11AA01  0000 </t>
  </si>
  <si>
    <t xml:space="preserve">01  999999  04  2810  152  000  R000001  54101  2  25   21AA01  0000 </t>
  </si>
  <si>
    <t xml:space="preserve">01  999999  04  2810  152  CP0  R000001  35701  1  14   11AA01  0000 </t>
  </si>
  <si>
    <t xml:space="preserve">01  999999  04  3010  411  000  D000001  91101  3  25   21AA01  0000 </t>
  </si>
  <si>
    <t xml:space="preserve">01  999999  04  3010  411  000  D000001  92111  3  14   11AA01  0000 </t>
  </si>
  <si>
    <t xml:space="preserve">01  999999  04  3010  411  000  D000001  92111  3  15   11AB01  0000 </t>
  </si>
  <si>
    <t xml:space="preserve">01  999999  04  3010  411  000  D000001  92111  3  25   21AA01  0000 </t>
  </si>
  <si>
    <t xml:space="preserve">01  999999  04  3010  411  000  D000001  92112  3  14   11AA01  0000 </t>
  </si>
  <si>
    <t xml:space="preserve">01  999999  04  3010  411  000  D000001  92112  3  15   11AB01  0000 </t>
  </si>
  <si>
    <t xml:space="preserve">01  999999  04  3010  411  000  D000001  92112  3  25   21AA01  0000 </t>
  </si>
  <si>
    <t xml:space="preserve">01  999999  04  3010  411  000  D000001  92113  3  14   11AA01  0000 </t>
  </si>
  <si>
    <t xml:space="preserve">01  999999  04  3010  411  000  D000001  92113  3  15   11AB01  0000 </t>
  </si>
  <si>
    <t xml:space="preserve">01  999999  04  3010  411  000  D000001  92113  3  25   21AA01  0000 </t>
  </si>
  <si>
    <t xml:space="preserve">01  999999  04  3010  411  000  D000001  94101  3  25   21AA01  0000 </t>
  </si>
  <si>
    <t xml:space="preserve">01  999999  04  3010  411  000  D000001  95101  3  25   21AA01  0000 </t>
  </si>
  <si>
    <t xml:space="preserve">01  999999  04  3110  371  000  F000001  11301  1  14   11AA01  0000 </t>
  </si>
  <si>
    <t xml:space="preserve">01  999999  04  3110  371  000  F000001  11301  5  15   11AB01  0000 </t>
  </si>
  <si>
    <t xml:space="preserve">01  999999  04  3110  371  000  F000001  13201  1  14   11AA01  0000 </t>
  </si>
  <si>
    <t xml:space="preserve">01  999999  04  3110  371  000  F000001  13201  5  15   11AB01  0000 </t>
  </si>
  <si>
    <t xml:space="preserve">01  999999  04  3110  371  000  F000001  13203  1  14   11AA01  0000 </t>
  </si>
  <si>
    <t xml:space="preserve">01  999999  04  3110  371  000  F000001  13203  5  15   11AB01  0000 </t>
  </si>
  <si>
    <t xml:space="preserve">01  999999  04  3110  371  000  F000001  14101  1  14   11AA01  0000 </t>
  </si>
  <si>
    <t xml:space="preserve">01  999999  04  3110  371  000  F000001  14101  5  15   11AB01  0000 </t>
  </si>
  <si>
    <t xml:space="preserve">01  999999  04  3110  371  000  F000001  14201  1  14   11AA01  0000 </t>
  </si>
  <si>
    <t xml:space="preserve">01  999999  04  3110  371  000  F000001  14201  5  15   11AB01  0000 </t>
  </si>
  <si>
    <t xml:space="preserve">01  999999  04  3110  371  000  F000001  15101  1  14   11AA01  0000 </t>
  </si>
  <si>
    <t xml:space="preserve">01  999999  04  3110  371  000  F000001  15101  5  15   11AB01  0000 </t>
  </si>
  <si>
    <t xml:space="preserve">01  999999  04  3110  371  000  F000001  15405  1  14   11AA01  0000 </t>
  </si>
  <si>
    <t xml:space="preserve">01  999999  04  3110  371  000  F000001  15405  5  15   11AB01  0000 </t>
  </si>
  <si>
    <t xml:space="preserve">01  999999  04  3110  371  000  F000001  15407  1  14   11AA01  0000 </t>
  </si>
  <si>
    <t xml:space="preserve">01  999999  04  3110  371  000  F000001  15407  5  15   11AB01  0000 </t>
  </si>
  <si>
    <t xml:space="preserve">01  999999  04  3110  371  000  F000001  15408  1  14   11AA01  0000 </t>
  </si>
  <si>
    <t xml:space="preserve">01  999999  04  3110  371  000  F000001  15408  5  15   11AB01  0000 </t>
  </si>
  <si>
    <t xml:space="preserve">01  999999  04  3110  371  000  F000001  15902  1  14   11AA01  0000 </t>
  </si>
  <si>
    <t xml:space="preserve">01  999999  04  3110  371  000  F000001  15902  5  15   11AB01  0000 </t>
  </si>
  <si>
    <t xml:space="preserve">01  999999  04  3110  371  000  F000001  15903  1  14   11AA01  0000 </t>
  </si>
  <si>
    <t xml:space="preserve">01  999999  04  3110  371  000  F000001  15903  5  15   11AB01  0000 </t>
  </si>
  <si>
    <t xml:space="preserve">01  999999  04  3110  371  000  F000001  15904  1  14   11AA01  0000 </t>
  </si>
  <si>
    <t xml:space="preserve">01  999999  04  3110  371  000  F000001  15904  5  15   11AB01  0000 </t>
  </si>
  <si>
    <t xml:space="preserve">01  999999  04  3110  371  000  F000001  15905  1  14   11AA01  0000 </t>
  </si>
  <si>
    <t xml:space="preserve">01  999999  04  3110  371  000  F000001  15905  5  15   11AB01  0000 </t>
  </si>
  <si>
    <t xml:space="preserve">01  999999  04  3110  371  000  F000001  15907  1  14   11AA01  0000 </t>
  </si>
  <si>
    <t xml:space="preserve">01  999999  04  3110  371  000  F000001  15907  5  15   11AB01  0000 </t>
  </si>
  <si>
    <t xml:space="preserve">01  999999  04  3110  371  000  F000001  21101  1  14   11AA01  0000 </t>
  </si>
  <si>
    <t xml:space="preserve">01  999999  04  3110  371  000  F000001  21201  1  14   11AA01  0000 </t>
  </si>
  <si>
    <t xml:space="preserve">01  999999  04  3110  371  000  F000001  21401  1  14   11AA01  0000 </t>
  </si>
  <si>
    <t xml:space="preserve">01  999999  04  3110  371  000  F000001  21501  1  14   11AA01  0000 </t>
  </si>
  <si>
    <t xml:space="preserve">01  999999  04  3110  371  000  F000001  21601  1  14   11AA01  0000 </t>
  </si>
  <si>
    <t xml:space="preserve">01  999999  04  3110  371  000  F000001  22101  1  14   11AA01  0000 </t>
  </si>
  <si>
    <t xml:space="preserve">01  999999  04  3110  371  000  F000001  22301  1  14   11AA01  0000 </t>
  </si>
  <si>
    <t xml:space="preserve">01  999999  04  3110  371  000  F000001  24501  1  14   11AA01  0000 </t>
  </si>
  <si>
    <t xml:space="preserve">01  999999  04  3110  371  000  F000001  24601  1  14   11AA01  0000 </t>
  </si>
  <si>
    <t xml:space="preserve">01  999999  04  3110  371  000  F000001  24701  1  14   11AA01  0000 </t>
  </si>
  <si>
    <t xml:space="preserve">01  999999  04  3110  371  000  F000001  24801  1  14   11AA01  0000 </t>
  </si>
  <si>
    <t xml:space="preserve">01  999999  04  3110  371  000  F000001  24901  1  14   11AA01  0000 </t>
  </si>
  <si>
    <t xml:space="preserve">01  999999  04  3110  371  000  F000001  25101  1  14   11AA01  0000 </t>
  </si>
  <si>
    <t xml:space="preserve">01  999999  04  3110  371  000  F000001  25301  1  14   11AA01  0000 </t>
  </si>
  <si>
    <t xml:space="preserve">01  999999  04  3110  371  000  F000001  25401  1  14   11AA01  0000 </t>
  </si>
  <si>
    <t xml:space="preserve">01  999999  04  3110  371  000  F000001  26103  1  14   11AA01  0000 </t>
  </si>
  <si>
    <t xml:space="preserve">01  999999  04  3110  371  000  F000001  26103  1  14   12AA01  0000 </t>
  </si>
  <si>
    <t xml:space="preserve">01  999999  04  3110  371  000  F000001  26103  1  16   31DA01  0000 </t>
  </si>
  <si>
    <t xml:space="preserve">01  999999  04  3110  371  000  F000001  27101  1  14   11AA01  0000 </t>
  </si>
  <si>
    <t xml:space="preserve">01  999999  04  3110  371  000  F000001  27102  1  14   11AA01  0000 </t>
  </si>
  <si>
    <t xml:space="preserve">01  999999  04  3110  371  000  F000001  27201  1  14   11AA01  0000 </t>
  </si>
  <si>
    <t xml:space="preserve">01  999999  04  3110  371  000  F000001  29101  1  14   11AA01  0000 </t>
  </si>
  <si>
    <t xml:space="preserve">01  999999  04  3110  371  000  F000001  29201  1  14   11AA01  0000 </t>
  </si>
  <si>
    <t xml:space="preserve">01  999999  04  3110  371  000  F000001  29301  1  14   11AA01  0000 </t>
  </si>
  <si>
    <t xml:space="preserve">01  999999  04  3110  371  000  F000001  29401  1  14   11AA01  0000 </t>
  </si>
  <si>
    <t xml:space="preserve">01  999999  04  3110  371  000  F000001  29601  1  14   11AA01  0000 </t>
  </si>
  <si>
    <t xml:space="preserve">01  999999  04  3110  371  000  F000001  31101  1  14   11AA01  0000 </t>
  </si>
  <si>
    <t xml:space="preserve">01  999999  04  3110  371  000  F000001  31101  1  16   31DA01  0000 </t>
  </si>
  <si>
    <t xml:space="preserve">01  999999  04  3110  371  000  F000001  31401  1  14   11AA01  0000 </t>
  </si>
  <si>
    <t xml:space="preserve">01  999999  04  3110  371  000  F000001  31501  1  14   11AA01  0000 </t>
  </si>
  <si>
    <t xml:space="preserve">01  999999  04  3110  371  000  F000001  31701  1  14   11AA01  0000 </t>
  </si>
  <si>
    <t xml:space="preserve">01  999999  04  3110  371  000  F000001  31801  1  14   11AA01  0000 </t>
  </si>
  <si>
    <t xml:space="preserve">01  999999  04  3110  371  000  F000001  32201  1  14   11AA01  0000 </t>
  </si>
  <si>
    <t xml:space="preserve">01  999999  04  3110  371  000  F000001  32303  1  14   11AA01  0000 </t>
  </si>
  <si>
    <t xml:space="preserve">01  999999  04  3110  371  000  F000001  33301  1  14   11AA01  0000 </t>
  </si>
  <si>
    <t xml:space="preserve">01  999999  04  3110  371  000  F000001  33601  1  14   11AA01  0000 </t>
  </si>
  <si>
    <t xml:space="preserve">01  999999  04  3110  371  000  F000001  33603  1  14   11AA01  0000 </t>
  </si>
  <si>
    <t xml:space="preserve">01  999999  04  3110  371  000  F000001  33901  1  14   11AA01  0000 </t>
  </si>
  <si>
    <t xml:space="preserve">01  999999  04  3110  371  000  F000001  34501  1  14   11AA01  0000 </t>
  </si>
  <si>
    <t xml:space="preserve">01  999999  04  3110  371  000  F000001  34501  1  14   12AA01  0000 </t>
  </si>
  <si>
    <t xml:space="preserve">01  999999  04  3110  371  000  F000001  35101  1  14   11AA01  0000 </t>
  </si>
  <si>
    <t xml:space="preserve">01  999999  04  3110  371  000  F000001  35103  1  14   11AA01  0000 </t>
  </si>
  <si>
    <t xml:space="preserve">01  999999  04  3110  371  000  F000001  35201  1  14   11AA01  0000 </t>
  </si>
  <si>
    <t xml:space="preserve">01  999999  04  3110  371  000  F000001  35301  1  14   11AA01  0000 </t>
  </si>
  <si>
    <t xml:space="preserve">01  999999  04  3110  371  000  F000001  35501  1  14   11AA01  0000 </t>
  </si>
  <si>
    <t xml:space="preserve">01  999999  04  3110  371  000  F000001  35701  1  14   11AA01  0000 </t>
  </si>
  <si>
    <t xml:space="preserve">01  999999  04  3110  371  000  F000001  35701  1  14   12AA01  0000 </t>
  </si>
  <si>
    <t xml:space="preserve">01  999999  04  3110  371  000  F000001  35801  1  14   11AA01  0000 </t>
  </si>
  <si>
    <t xml:space="preserve">01  999999  04  3110  371  000  F000001  35801  1  14   12AA01  0000 </t>
  </si>
  <si>
    <t xml:space="preserve">01  999999  04  3110  371  000  F000001  35801  1  14   12AA18  0000 </t>
  </si>
  <si>
    <t xml:space="preserve">01  999999  04  3110  371  000  F000001  35901  1  14   11AA01  0000 </t>
  </si>
  <si>
    <t xml:space="preserve">01  999999  04  3110  371  000  F000001  36101  1  14   11AA01  0000 </t>
  </si>
  <si>
    <t xml:space="preserve">01  999999  04  3110  371  000  F000001  36102  1  14   11AA01  0000 </t>
  </si>
  <si>
    <t xml:space="preserve">01  999999  04  3110  371  000  F000001  36301  1  14   11AA01  0000 </t>
  </si>
  <si>
    <t xml:space="preserve">01  999999  04  3110  371  000  F000001  36601  1  14   11AA01  0000 </t>
  </si>
  <si>
    <t xml:space="preserve">01  999999  04  3110  371  000  F000001  36901  1  14   11AA01  0000 </t>
  </si>
  <si>
    <t xml:space="preserve">01  999999  04  3110  371  000  F000001  37101  1  14   11AA01  0000 </t>
  </si>
  <si>
    <t xml:space="preserve">01  999999  04  3110  371  000  F000001  37102  1  14   11AA01  0000 </t>
  </si>
  <si>
    <t xml:space="preserve">01  999999  04  3110  371  000  F000001  37201  1  14   11AA01  0000 </t>
  </si>
  <si>
    <t xml:space="preserve">01  999999  04  3110  371  000  F000001  37202  1  14   11AA01  0000 </t>
  </si>
  <si>
    <t xml:space="preserve">01  999999  04  3110  371  000  F000001  37501  1  14   11AA01  0000 </t>
  </si>
  <si>
    <t xml:space="preserve">01  999999  04  3110  371  000  F000001  37601  1  14   11AA01  0000 </t>
  </si>
  <si>
    <t xml:space="preserve">01  999999  04  3110  371  000  F000001  38101  1  14   11AA01  0000 </t>
  </si>
  <si>
    <t xml:space="preserve">01  999999  04  3110  371  000  F000001  38201  1  14   11AA01  0000 </t>
  </si>
  <si>
    <t xml:space="preserve">01  999999  04  3110  371  000  F000001  38301  1  14   11AA01  0000 </t>
  </si>
  <si>
    <t xml:space="preserve">01  999999  04  3110  371  000  F000001  38501  1  14   11AA01  0000 </t>
  </si>
  <si>
    <t xml:space="preserve">01  999999  04  3110  371  000  F000001  38502  1  14   11AA01  0000 </t>
  </si>
  <si>
    <t xml:space="preserve">01  999999  04  3110  371  000  F000001  39201  1  14   11AA01  0000 </t>
  </si>
  <si>
    <t xml:space="preserve">01  999999  04  3110  371  000  F000001  39801  1  14   11AA01  0000 </t>
  </si>
  <si>
    <t xml:space="preserve">01  999999  04  3110  371  000  F000001  39901  1  14   11AA01  0000 </t>
  </si>
  <si>
    <t xml:space="preserve">01  999999  04  3110  371  000  F000001  39901  5  15   12AB01  0000 </t>
  </si>
  <si>
    <t xml:space="preserve">01  999999  04  3110  371  000  F000001  39902  1  14   11AA01  0000 </t>
  </si>
  <si>
    <t xml:space="preserve">01  999999  04  3110  371  000  F000001  39902  1  16   31DA01  0000 </t>
  </si>
  <si>
    <t xml:space="preserve">01  999999  04  3110  371  000  F000001  43901  1  14   11AA01  0000 </t>
  </si>
  <si>
    <t xml:space="preserve">01  999999  04  3110  371  000  F000001  43901  1  14   12AA01  0000 </t>
  </si>
  <si>
    <t xml:space="preserve">01  999999  04  3110  371  000  F000001  44201  1  14   11AA01  0000 </t>
  </si>
  <si>
    <t xml:space="preserve">01  999999  04  3110  371  000  F000001  44501  1  14   11AA01  0000 </t>
  </si>
  <si>
    <t xml:space="preserve">01  999999  04  3110  371  000  F000001  49201  1  14   11AA01  0000 </t>
  </si>
  <si>
    <t xml:space="preserve">01  999999  04  3110  371  000  F000001  51101  2  14   11AA01  0000 </t>
  </si>
  <si>
    <t xml:space="preserve">01  999999  04  3110  371  000  F000001  51101  5  15   12AB01  0000 </t>
  </si>
  <si>
    <t xml:space="preserve">01  999999  04  3110  371  000  F000001  51501  2  14   11AA01  0000 </t>
  </si>
  <si>
    <t xml:space="preserve">01  999999  04  3110  371  000  F000001  51501  5  15   12AB01  0000 </t>
  </si>
  <si>
    <t xml:space="preserve">01  999999  04  3110  371  000  F000001  51901  2  14   11AA01  0000 </t>
  </si>
  <si>
    <t xml:space="preserve">01  999999  04  3110  371  000  F000001  56501  2  14   11AA01  0000 </t>
  </si>
  <si>
    <t xml:space="preserve">01  999999  04  3110  371  000  F000001  56501  2  14   12AA01  0000 </t>
  </si>
  <si>
    <t xml:space="preserve">01  999999  04  3110  371  000  F000001  59701  2  14   11AA01  0000 </t>
  </si>
  <si>
    <t xml:space="preserve">01  999999  04  3110  371  000  F000001  59701  5  15   12AB01  0000 </t>
  </si>
  <si>
    <t xml:space="preserve">01  999999  04  3110  371  C07  F100218  42407  1  14   11AA01  0000 </t>
  </si>
  <si>
    <t xml:space="preserve">01  999999  04  3110  371  C07  F100218  44201  1  14   11AA01  0000 </t>
  </si>
  <si>
    <t xml:space="preserve">01  999999  04  3110  371  C15  F100219  43901  1  14   11AA01  0000 </t>
  </si>
  <si>
    <t xml:space="preserve">01  999999  04  3110  371  C15  F100219  43901  1  14   12AA01  0000 </t>
  </si>
  <si>
    <t xml:space="preserve">01  999999  04  3110  371  C15  F100219  43901  1  14   12AA18  0000 </t>
  </si>
  <si>
    <t xml:space="preserve">01  999999  04  3110  371  C15  F100219  43901  5  15   11AB01  0000 </t>
  </si>
  <si>
    <t xml:space="preserve">01  999999  04  3110  371  C15  F100219  44201  1  14   11AA01  0000 </t>
  </si>
  <si>
    <t xml:space="preserve">01  999999  04  3110  371  C16  F100219  44201  1  14   11AA01  0000 </t>
  </si>
  <si>
    <t xml:space="preserve">01  999999  04  3110  371  CP0  F000001  35701  1  14   11AA01  0000 </t>
  </si>
  <si>
    <t xml:space="preserve">01  999999  04  3110  371  D04  K100224  61201  2  14   11AA01  0000 </t>
  </si>
  <si>
    <t xml:space="preserve">01  999999  04  3110  371  D07  F100224  38201  1  14   11AA01  0000 </t>
  </si>
  <si>
    <t xml:space="preserve">01  999999  04  3110  371  D11  F100225  38301  1  14   11AA01  0000 </t>
  </si>
  <si>
    <t xml:space="preserve">01  999999  04  3110  371  D11  F100225  43901  1  14   11AA01  0000 </t>
  </si>
  <si>
    <t xml:space="preserve">01  999999  04  3110  371  D11  F100225  43901  1  26   31OB01  0000 </t>
  </si>
  <si>
    <t xml:space="preserve">01  999999  04  3110  371  D12  F100225  36901  1  14   11AA01  0000 </t>
  </si>
  <si>
    <t xml:space="preserve">01  999999  04  3110  371  D12  F100225  38201  1  14   11AA01  0000 </t>
  </si>
  <si>
    <t xml:space="preserve">01  999999  04  3110  371  D13  F100225  38301  1  14   11AA01  0000 </t>
  </si>
  <si>
    <t xml:space="preserve">01  999999  04  3110  371  D13  F100225  44201  1  14   11AA01  0000 </t>
  </si>
  <si>
    <t xml:space="preserve">01  999999  04  3110  371  D14  F100225  38301  1  14   11AA01  0000 </t>
  </si>
  <si>
    <t xml:space="preserve">01  999999  04  3110  371  D14  F100225  38301  1  26   31OB01  0000 </t>
  </si>
  <si>
    <t xml:space="preserve">01  999999  04  3110  371  D14  F100225  43901  1  14   11AA01  0000 </t>
  </si>
  <si>
    <t xml:space="preserve">01  999999  04  3110  371  D14  F100225  43901  1  14   12AA01  0000 </t>
  </si>
  <si>
    <t xml:space="preserve">01  999999  04  3110  371  D14  F100225  43901  1  26   31OB01  0000 </t>
  </si>
  <si>
    <t xml:space="preserve">01  999999  04  3110  371  D15  F100226  36901  1  14   11AA01  0000 </t>
  </si>
  <si>
    <t xml:space="preserve">01  999999  04  3110  371  D15  F100226  43901  1  14   11AA01  0000 </t>
  </si>
  <si>
    <t xml:space="preserve">01  999999  04  3110  371  D16  F100226  43901  1  14   11AA01  0000 </t>
  </si>
  <si>
    <t xml:space="preserve">01  999999  04  3110  371  D16  F100226  43901  1  14   12AA01  0000 </t>
  </si>
  <si>
    <t xml:space="preserve">01  999999  04  3110  371  D27  F100229  44201  1  14   11AA01  0000 </t>
  </si>
  <si>
    <t xml:space="preserve">01  999999  04  3110  371  D27  F100229  44201  1  14   12AA01  0000 </t>
  </si>
  <si>
    <t xml:space="preserve">01  999999  04  3210  384  000  F000002  11301  1  14   11AA01  0000 </t>
  </si>
  <si>
    <t xml:space="preserve">01  999999  04  3210  384  000  F000002  11301  5  15   11AB01  0000 </t>
  </si>
  <si>
    <t xml:space="preserve">01  999999  04  3210  384  000  F000002  13201  1  14   11AA01  0000 </t>
  </si>
  <si>
    <t xml:space="preserve">01  999999  04  3210  384  000  F000002  13201  5  15   11AB01  0000 </t>
  </si>
  <si>
    <t xml:space="preserve">01  999999  04  3210  384  000  F000002  13203  1  14   11AA01  0000 </t>
  </si>
  <si>
    <t xml:space="preserve">01  999999  04  3210  384  000  F000002  14101  1  14   11AA01  0000 </t>
  </si>
  <si>
    <t xml:space="preserve">01  999999  04  3210  384  000  F000002  14101  5  15   11AB01  0000 </t>
  </si>
  <si>
    <t xml:space="preserve">01  999999  04  3210  384  000  F000002  14201  1  14   11AA01  0000 </t>
  </si>
  <si>
    <t xml:space="preserve">01  999999  04  3210  384  000  F000002  14201  5  15   11AB01  0000 </t>
  </si>
  <si>
    <t xml:space="preserve">01  999999  04  3210  384  000  F000002  15101  1  14   11AA01  0000 </t>
  </si>
  <si>
    <t xml:space="preserve">01  999999  04  3210  384  000  F000002  15101  5  15   11AB01  0000 </t>
  </si>
  <si>
    <t xml:space="preserve">01  999999  04  3210  384  000  F000002  15405  1  14   11AA01  0000 </t>
  </si>
  <si>
    <t xml:space="preserve">01  999999  04  3210  384  000  F000002  15405  5  15   11AB01  0000 </t>
  </si>
  <si>
    <t xml:space="preserve">01  999999  04  3210  384  000  F000002  15407  1  14   11AA01  0000 </t>
  </si>
  <si>
    <t xml:space="preserve">01  999999  04  3210  384  000  F000002  15407  5  15   11AB01  0000 </t>
  </si>
  <si>
    <t xml:space="preserve">01  999999  04  3210  384  000  F000002  15408  1  14   11AA01  0000 </t>
  </si>
  <si>
    <t xml:space="preserve">01  999999  04  3210  384  000  F000002  15408  5  15   11AB01  0000 </t>
  </si>
  <si>
    <t xml:space="preserve">01  999999  04  3210  384  000  F000002  15902  1  14   11AA01  0000 </t>
  </si>
  <si>
    <t xml:space="preserve">01  999999  04  3210  384  000  F000002  15902  5  15   11AB01  0000 </t>
  </si>
  <si>
    <t xml:space="preserve">01  999999  04  3210  384  000  F000002  15903  1  14   11AA01  0000 </t>
  </si>
  <si>
    <t xml:space="preserve">01  999999  04  3210  384  000  F000002  15903  5  15   11AB01  0000 </t>
  </si>
  <si>
    <t xml:space="preserve">01  999999  04  3210  384  000  F000002  15904  1  14   11AA01  0000 </t>
  </si>
  <si>
    <t xml:space="preserve">01  999999  04  3210  384  000  F000002  15904  5  15   11AB01  0000 </t>
  </si>
  <si>
    <t xml:space="preserve">01  999999  04  3210  384  000  F000002  15905  1  14   11AA01  0000 </t>
  </si>
  <si>
    <t xml:space="preserve">01  999999  04  3210  384  000  F000002  15907  1  14   11AA01  0000 </t>
  </si>
  <si>
    <t xml:space="preserve">01  999999  04  3210  384  000  F000002  15907  5  15   11AB01  0000 </t>
  </si>
  <si>
    <t xml:space="preserve">01  999999  04  3210  384  000  F000002  21101  1  14   11AA01  0000 </t>
  </si>
  <si>
    <t xml:space="preserve">01  999999  04  3210  384  000  F000002  21101  5  15   12AB01  0000 </t>
  </si>
  <si>
    <t xml:space="preserve">01  999999  04  3210  384  000  F000002  21201  1  14   11AA01  0000 </t>
  </si>
  <si>
    <t xml:space="preserve">01  999999  04  3210  384  000  F000002  21401  1  14   11AA01  0000 </t>
  </si>
  <si>
    <t xml:space="preserve">01  999999  04  3210  384  000  F000002  21401  5  15   12AB01  0000 </t>
  </si>
  <si>
    <t xml:space="preserve">01  999999  04  3210  384  000  F000002  21601  1  14   11AA01  0000 </t>
  </si>
  <si>
    <t xml:space="preserve">01  999999  04  3210  384  000  F000002  22101  1  14   11AA01  0000 </t>
  </si>
  <si>
    <t xml:space="preserve">01  999999  04  3210  384  000  F000002  22301  1  14   11AA01  0000 </t>
  </si>
  <si>
    <t xml:space="preserve">01  999999  04  3210  384  000  F000002  24601  1  14   11AA01  0000 </t>
  </si>
  <si>
    <t xml:space="preserve">01  999999  04  3210  384  000  F000002  24801  1  14   11AA01  0000 </t>
  </si>
  <si>
    <t xml:space="preserve">01  999999  04  3210  384  000  F000002  25101  1  14   11AA01  0000 </t>
  </si>
  <si>
    <t xml:space="preserve">01  999999  04  3210  384  000  F000002  25301  1  14   11AA01  0000 </t>
  </si>
  <si>
    <t xml:space="preserve">01  999999  04  3210  384  000  F000002  25401  1  14   11AA01  0000 </t>
  </si>
  <si>
    <t xml:space="preserve">01  999999  04  3210  384  000  F000002  25601  1  14   11AA01  0000 </t>
  </si>
  <si>
    <t xml:space="preserve">01  999999  04  3210  384  000  F000002  26103  1  14   11AA01  0000 </t>
  </si>
  <si>
    <t xml:space="preserve">01  999999  04  3210  384  000  F000002  26103  1  14   12AA01  0000 </t>
  </si>
  <si>
    <t xml:space="preserve">01  999999  04  3210  384  000  F000002  26103  1  16   31DA01  0000 </t>
  </si>
  <si>
    <t xml:space="preserve">01  999999  04  3210  384  000  F000002  27201  1  14   11AA01  0000 </t>
  </si>
  <si>
    <t xml:space="preserve">01  999999  04  3210  384  000  F000002  29101  1  14   11AA01  0000 </t>
  </si>
  <si>
    <t xml:space="preserve">01  999999  04  3210  384  000  F000002  29201  1  14   11AA01  0000 </t>
  </si>
  <si>
    <t xml:space="preserve">01  999999  04  3210  384  000  F000002  29301  1  14   11AA01  0000 </t>
  </si>
  <si>
    <t xml:space="preserve">01  999999  04  3210  384  000  F000002  29401  1  14   11AA01  0000 </t>
  </si>
  <si>
    <t xml:space="preserve">01  999999  04  3210  384  000  F000002  31101  1  14   11AA01  0000 </t>
  </si>
  <si>
    <t xml:space="preserve">01  999999  04  3210  384  000  F000002  31101  1  16   31DA01  0000 </t>
  </si>
  <si>
    <t xml:space="preserve">01  999999  04  3210  384  000  F000002  31401  1  14   11AA01  0000 </t>
  </si>
  <si>
    <t xml:space="preserve">01  999999  04  3210  384  000  F000002  31501  1  14   11AA01  0000 </t>
  </si>
  <si>
    <t xml:space="preserve">01  999999  04  3210  384  000  F000002  31701  1  14   11AA01  0000 </t>
  </si>
  <si>
    <t xml:space="preserve">01  999999  04  3210  384  000  F000002  31801  1  14   11AA01  0000 </t>
  </si>
  <si>
    <t xml:space="preserve">01  999999  04  3210  384  000  F000002  32201  1  14   11AA01  0000 </t>
  </si>
  <si>
    <t xml:space="preserve">01  999999  04  3210  384  000  F000002  32301  1  14   11AA01  0000 </t>
  </si>
  <si>
    <t xml:space="preserve">01  999999  04  3210  384  000  F000002  32303  1  14   11AA01  0000 </t>
  </si>
  <si>
    <t xml:space="preserve">01  999999  04  3210  384  000  F000002  33301  1  14   11AA01  0000 </t>
  </si>
  <si>
    <t xml:space="preserve">01  999999  04  3210  384  000  F000002  33401  1  14   11AA01  0000 </t>
  </si>
  <si>
    <t xml:space="preserve">01  999999  04  3210  384  000  F000002  33601  1  14   11AA01  0000 </t>
  </si>
  <si>
    <t xml:space="preserve">01  999999  04  3210  384  000  F000002  33602  1  14   11AA01  0000 </t>
  </si>
  <si>
    <t xml:space="preserve">01  999999  04  3210  384  000  F000002  33603  1  14   11AA01  0000 </t>
  </si>
  <si>
    <t xml:space="preserve">01  999999  04  3210  384  000  F000002  34501  1  14   11AA01  0000 </t>
  </si>
  <si>
    <t xml:space="preserve">01  999999  04  3210  384  000  F000002  34501  1  14   12AA01  0000 </t>
  </si>
  <si>
    <t xml:space="preserve">01  999999  04  3210  384  000  F000002  35301  1  14   11AA01  0000 </t>
  </si>
  <si>
    <t xml:space="preserve">01  999999  04  3210  384  000  F000002  35501  1  14   11AA01  0000 </t>
  </si>
  <si>
    <t xml:space="preserve">01  999999  04  3210  384  000  F000002  35701  1  14   11AA01  0000 </t>
  </si>
  <si>
    <t xml:space="preserve">01  999999  04  3210  384  000  F000002  35701  1  14   12AA01  0000 </t>
  </si>
  <si>
    <t xml:space="preserve">01  999999  04  3210  384  000  F000002  35801  1  14   11AA01  0000 </t>
  </si>
  <si>
    <t xml:space="preserve">01  999999  04  3210  384  000  F000002  35901  1  14   11AA01  0000 </t>
  </si>
  <si>
    <t xml:space="preserve">01  999999  04  3210  384  000  F000002  36102  1  14   11AA01  0000 </t>
  </si>
  <si>
    <t xml:space="preserve">01  999999  04  3210  384  000  F000002  37101  1  14   11AA01  0000 </t>
  </si>
  <si>
    <t xml:space="preserve">01  999999  04  3210  384  000  F000002  37102  1  14   11AA01  0000 </t>
  </si>
  <si>
    <t xml:space="preserve">01  999999  04  3210  384  000  F000002  37201  1  14   11AA01  0000 </t>
  </si>
  <si>
    <t xml:space="preserve">01  999999  04  3210  384  000  F000002  37202  1  14   11AA01  0000 </t>
  </si>
  <si>
    <t xml:space="preserve">01  999999  04  3210  384  000  F000002  37501  1  14   11AA01  0000 </t>
  </si>
  <si>
    <t xml:space="preserve">01  999999  04  3210  384  000  F000002  37601  1  14   11AA01  0000 </t>
  </si>
  <si>
    <t xml:space="preserve">01  999999  04  3210  384  000  F000002  38301  1  14   11AA01  0000 </t>
  </si>
  <si>
    <t xml:space="preserve">01  999999  04  3210  384  000  F000002  38301  1  14   12AA01  0000 </t>
  </si>
  <si>
    <t xml:space="preserve">01  999999  04  3210  384  000  F000002  38301  5  15   12AB01  0000 </t>
  </si>
  <si>
    <t xml:space="preserve">01  999999  04  3210  384  000  F000002  38501  1  14   11AA01  0000 </t>
  </si>
  <si>
    <t xml:space="preserve">01  999999  04  3210  384  000  F000002  38502  1  14   11AA01  0000 </t>
  </si>
  <si>
    <t xml:space="preserve">01  999999  04  3210  384  000  F000002  39201  1  14   11AA01  0000 </t>
  </si>
  <si>
    <t xml:space="preserve">01  999999  04  3210  384  000  F000002  39801  1  14   11AA01  0000 </t>
  </si>
  <si>
    <t xml:space="preserve">01  999999  04  3210  384  000  F000002  39902  1  14   11AA01  0000 </t>
  </si>
  <si>
    <t xml:space="preserve">01  999999  04  3210  384  000  F000002  39902  1  16   31DA01  0000 </t>
  </si>
  <si>
    <t xml:space="preserve">01  999999  04  3210  384  000  F000002  51101  2  14   11AA01  0000 </t>
  </si>
  <si>
    <t xml:space="preserve">01  999999  04  3210  384  000  F000002  51101  2  14   12AA01  0000 </t>
  </si>
  <si>
    <t xml:space="preserve">01  999999  04  3210  384  000  F000002  51201  2  14   11AA01  0000 </t>
  </si>
  <si>
    <t xml:space="preserve">01  999999  04  3210  384  000  F000002  51501  2  14   11AA01  0000 </t>
  </si>
  <si>
    <t xml:space="preserve">01  999999  04  3210  384  000  F000002  51501  5  15   12AB01  0000 </t>
  </si>
  <si>
    <t xml:space="preserve">01  999999  04  3210  384  000  F000002  51901  2  14   11AA01  0000 </t>
  </si>
  <si>
    <t xml:space="preserve">01  999999  04  3210  384  000  F000002  51901  2  14   12AA01  0000 </t>
  </si>
  <si>
    <t xml:space="preserve">01  999999  04  3210  384  000  F000002  52101  2  14   11AA01  0000 </t>
  </si>
  <si>
    <t xml:space="preserve">01  999999  04  3210  384  000  F000002  52301  2  14   11AA01  0000 </t>
  </si>
  <si>
    <t xml:space="preserve">01  999999  04  3210  384  000  F000002  56401  2  14   11AA01  0000 </t>
  </si>
  <si>
    <t xml:space="preserve">01  999999  04  3210  384  000  F000002  56501  2  14   11AA01  0000 </t>
  </si>
  <si>
    <t xml:space="preserve">01  999999  04  3210  384  000  F000002  59701  2  14   11AA01  0000 </t>
  </si>
  <si>
    <t xml:space="preserve">01  999999  04  3210  384  000  F000002  59701  5  15   12AB01  0000 </t>
  </si>
  <si>
    <t xml:space="preserve">01  999999  04  3210  384  B23  E100208  33301  1  14   11AA01  0000 </t>
  </si>
  <si>
    <t xml:space="preserve">01  999999  04  3210  384  B23  E100208  33301  1  14   12AA01  0000 </t>
  </si>
  <si>
    <t xml:space="preserve">01  999999  04  3210  384  B23  E100208  33901  1  14   11AA01  0000 </t>
  </si>
  <si>
    <t xml:space="preserve">01  999999  04  3210  384  B49  E100214  31701  1  14   11AA01  0000 </t>
  </si>
  <si>
    <t xml:space="preserve">01  999999  04  3210  384  B49  E100214  33901  1  14   11AA01  0000 </t>
  </si>
  <si>
    <t xml:space="preserve">01  999999  04  3210  384  B49  E100214  33901  1  14   12AA01  0000 </t>
  </si>
  <si>
    <t xml:space="preserve">01  999999  04  3210  384  B49  E100214  43901  1  14   11AA01  0000 </t>
  </si>
  <si>
    <t xml:space="preserve">01  999999  04  3210  384  B50  E100214  33301  1  14   12AA01  0000 </t>
  </si>
  <si>
    <t xml:space="preserve">01  999999  04  3210  384  C18  E100220  33901  1  14   11AA01  0000 </t>
  </si>
  <si>
    <t xml:space="preserve">01  999999  04  3210  384  C18  E100220  33901  1  14   12AA18  0000 </t>
  </si>
  <si>
    <t xml:space="preserve">01  999999  04  3210  384  C21  F100221  33901  1  14   11AA01  0000 </t>
  </si>
  <si>
    <t xml:space="preserve">01  999999  04  3210  384  C22  F100221  33901  1  14   11AA01  0000 </t>
  </si>
  <si>
    <t xml:space="preserve">01  999999  04  3210  384  C22  F100221  38301  1  14   11AA01  0000 </t>
  </si>
  <si>
    <t xml:space="preserve">01  999999  04  3210  384  C23  E100222  33901  1  14   11AA01  0000 </t>
  </si>
  <si>
    <t xml:space="preserve">01  999999  04  3210  384  C24  E100222  33901  1  14   11AA01  0000 </t>
  </si>
  <si>
    <t xml:space="preserve">01  999999  04  3210  384  C25  E100222  33901  1  14   11AA01  0000 </t>
  </si>
  <si>
    <t xml:space="preserve">01  999999  04  3210  384  C26  E100223  33901  1  14   11AA01  0000 </t>
  </si>
  <si>
    <t xml:space="preserve">01  999999  04  3210  384  C27  E100223  33602  1  14   11AA01  0000 </t>
  </si>
  <si>
    <t xml:space="preserve">01  999999  04  3210  384  C27  E100223  33901  1  14   11AA01  0000 </t>
  </si>
  <si>
    <t xml:space="preserve">01  999999  04  3210  384  C28  E100223  33602  1  14   11AA01  0000 </t>
  </si>
  <si>
    <t xml:space="preserve">01  999999  04  3210  384  C28  E100223  33901  1  14   11AA01  0000 </t>
  </si>
  <si>
    <t xml:space="preserve">01  999999  04  3210  384  C28  E100223  38301  1  14   11AA01  0000 </t>
  </si>
  <si>
    <t xml:space="preserve">01  999999  04  3210  384  CP0  F000002  35701  1  14   11AA01  0000 </t>
  </si>
  <si>
    <t xml:space="preserve">01  999999  04  4010  184  000  O000001  11301  1  14   11AA01  0000 </t>
  </si>
  <si>
    <t xml:space="preserve">01  999999  04  4010  184  000  O000001  11301  5  15   11AB01  0000 </t>
  </si>
  <si>
    <t xml:space="preserve">01  999999  04  4010  184  000  O000001  13201  1  14   11AA01  0000 </t>
  </si>
  <si>
    <t xml:space="preserve">01  999999  04  4010  184  000  O000001  13201  5  15   11AB01  0000 </t>
  </si>
  <si>
    <t xml:space="preserve">01  999999  04  4010  184  000  O000001  13203  1  14   11AA01  0000 </t>
  </si>
  <si>
    <t xml:space="preserve">01  999999  04  4010  184  000  O000001  13203  5  15   11AB01  0000 </t>
  </si>
  <si>
    <t xml:space="preserve">01  999999  04  4010  184  000  O000001  14101  1  14   11AA01  0000 </t>
  </si>
  <si>
    <t xml:space="preserve">01  999999  04  4010  184  000  O000001  14101  5  15   11AB01  0000 </t>
  </si>
  <si>
    <t xml:space="preserve">01  999999  04  4010  184  000  O000001  14201  1  14   11AA01  0000 </t>
  </si>
  <si>
    <t xml:space="preserve">01  999999  04  4010  184  000  O000001  14201  5  15   11AB01  0000 </t>
  </si>
  <si>
    <t xml:space="preserve">01  999999  04  4010  184  000  O000001  15101  1  14   11AA01  0000 </t>
  </si>
  <si>
    <t xml:space="preserve">01  999999  04  4010  184  000  O000001  15101  5  15   11AB01  0000 </t>
  </si>
  <si>
    <t xml:space="preserve">01  999999  04  4010  184  000  O000001  15405  1  14   11AA01  0000 </t>
  </si>
  <si>
    <t xml:space="preserve">01  999999  04  4010  184  000  O000001  15405  5  15   11AB01  0000 </t>
  </si>
  <si>
    <t xml:space="preserve">01  999999  04  4010  184  000  O000001  15407  1  14   11AA01  0000 </t>
  </si>
  <si>
    <t xml:space="preserve">01  999999  04  4010  184  000  O000001  15407  5  15   11AB01  0000 </t>
  </si>
  <si>
    <t xml:space="preserve">01  999999  04  4010  184  000  O000001  15408  1  14   11AA01  0000 </t>
  </si>
  <si>
    <t xml:space="preserve">01  999999  04  4010  184  000  O000001  15408  5  15   11AB01  0000 </t>
  </si>
  <si>
    <t xml:space="preserve">01  999999  04  4010  184  000  O000001  15902  1  14   11AA01  0000 </t>
  </si>
  <si>
    <t xml:space="preserve">01  999999  04  4010  184  000  O000001  15902  5  15   11AB01  0000 </t>
  </si>
  <si>
    <t xml:space="preserve">01  999999  04  4010  184  000  O000001  15903  1  14   11AA01  0000 </t>
  </si>
  <si>
    <t xml:space="preserve">01  999999  04  4010  184  000  O000001  15903  5  15   11AB01  0000 </t>
  </si>
  <si>
    <t xml:space="preserve">01  999999  04  4010  184  000  O000001  15904  1  14   11AA01  0000 </t>
  </si>
  <si>
    <t xml:space="preserve">01  999999  04  4010  184  000  O000001  15904  5  15   11AB01  0000 </t>
  </si>
  <si>
    <t xml:space="preserve">01  999999  04  4010  184  000  O000001  15905  1  14   11AA01  0000 </t>
  </si>
  <si>
    <t xml:space="preserve">01  999999  04  4010  184  000  O000001  15907  1  14   11AA01  0000 </t>
  </si>
  <si>
    <t xml:space="preserve">01  999999  04  4010  184  000  O000001  15907  5  15   11AB01  0000 </t>
  </si>
  <si>
    <t xml:space="preserve">01  999999  04  4010  184  000  O000001  21101  1  14   11AA01  0000 </t>
  </si>
  <si>
    <t xml:space="preserve">01  999999  04  4010  184  000  O000001  21201  1  14   11AA01  0000 </t>
  </si>
  <si>
    <t xml:space="preserve">01  999999  04  4010  184  000  O000001  21401  1  14   11AA01  0000 </t>
  </si>
  <si>
    <t xml:space="preserve">01  999999  04  4010  184  000  O000001  21501  1  14   11AA01  0000 </t>
  </si>
  <si>
    <t xml:space="preserve">01  999999  04  4010  184  000  O000001  21601  1  14   11AA01  0000 </t>
  </si>
  <si>
    <t xml:space="preserve">01  999999  04  4010  184  000  O000001  22101  1  14   11AA01  0000 </t>
  </si>
  <si>
    <t xml:space="preserve">01  999999  04  4010  184  000  O000001  24601  1  14   11AA01  0000 </t>
  </si>
  <si>
    <t xml:space="preserve">01  999999  04  4010  184  000  O000001  24801  1  14   11AA01  0000 </t>
  </si>
  <si>
    <t xml:space="preserve">01  999999  04  4010  184  000  O000001  25101  1  14   11AA01  0000 </t>
  </si>
  <si>
    <t xml:space="preserve">01  999999  04  4010  184  000  O000001  25401  1  14   11AA01  0000 </t>
  </si>
  <si>
    <t xml:space="preserve">01  999999  04  4010  184  000  O000001  25601  1  14   11AA01  0000 </t>
  </si>
  <si>
    <t xml:space="preserve">01  999999  04  4010  184  000  O000001  26103  1  14   11AA01  0000 </t>
  </si>
  <si>
    <t xml:space="preserve">01  999999  04  4010  184  000  O000001  26103  1  14   12AA01  0000 </t>
  </si>
  <si>
    <t xml:space="preserve">01  999999  04  4010  184  000  O000001  27102  1  14   11AA01  0000 </t>
  </si>
  <si>
    <t xml:space="preserve">01  999999  04  4010  184  000  O000001  27201  1  14   11AA01  0000 </t>
  </si>
  <si>
    <t xml:space="preserve">01  999999  04  4010  184  000  O000001  29101  1  14   11AA01  0000 </t>
  </si>
  <si>
    <t xml:space="preserve">01  999999  04  4010  184  000  O000001  29201  1  14   11AA01  0000 </t>
  </si>
  <si>
    <t xml:space="preserve">01  999999  04  4010  184  000  O000001  29401  1  14   11AA01  0000 </t>
  </si>
  <si>
    <t xml:space="preserve">01  999999  04  4010  184  000  O000001  29601  1  14   11AA01  0000 </t>
  </si>
  <si>
    <t xml:space="preserve">01  999999  04  4010  184  000  O000001  31401  1  14   11AA01  0000 </t>
  </si>
  <si>
    <t xml:space="preserve">01  999999  04  4010  184  000  O000001  31501  1  14   11AA01  0000 </t>
  </si>
  <si>
    <t xml:space="preserve">01  999999  04  4010  184  000  O000001  31701  1  14   11AA01  0000 </t>
  </si>
  <si>
    <t xml:space="preserve">01  999999  04  4010  184  000  O000001  32201  1  14   11AA01  0000 </t>
  </si>
  <si>
    <t xml:space="preserve">01  999999  04  4010  184  000  O000001  32303  1  14   11AA01  0000 </t>
  </si>
  <si>
    <t xml:space="preserve">01  999999  04  4010  184  000  O000001  33401  1  14   11AA01  0000 </t>
  </si>
  <si>
    <t xml:space="preserve">01  999999  04  4010  184  000  O000001  33601  1  14   11AA01  0000 </t>
  </si>
  <si>
    <t xml:space="preserve">01  999999  04  4010  184  000  O000001  33603  1  14   11AA01  0000 </t>
  </si>
  <si>
    <t xml:space="preserve">01  999999  04  4010  184  000  O000001  33901  1  14   11AA01  0000 </t>
  </si>
  <si>
    <t xml:space="preserve">01  999999  04  4010  184  000  O000001  34501  1  14   11AA01  0000 </t>
  </si>
  <si>
    <t xml:space="preserve">01  999999  04  4010  184  000  O000001  34501  1  14   12AA01  0000 </t>
  </si>
  <si>
    <t xml:space="preserve">01  999999  04  4010  184  000  O000001  34701  1  14   11AA01  0000 </t>
  </si>
  <si>
    <t xml:space="preserve">01  999999  04  4010  184  000  O000001  35101  1  14   11AA01  0000 </t>
  </si>
  <si>
    <t xml:space="preserve">01  999999  04  4010  184  000  O000001  35301  1  14   11AA01  0000 </t>
  </si>
  <si>
    <t xml:space="preserve">01  999999  04  4010  184  000  O000001  35501  1  14   11AA01  0000 </t>
  </si>
  <si>
    <t xml:space="preserve">01  999999  04  4010  184  000  O000001  35701  1  14   11AA01  0000 </t>
  </si>
  <si>
    <t xml:space="preserve">01  999999  04  4010  184  000  O000001  35701  1  14   12AA01  0000 </t>
  </si>
  <si>
    <t xml:space="preserve">01  999999  04  4010  184  000  O000001  35801  1  14   11AA01  0000 </t>
  </si>
  <si>
    <t xml:space="preserve">01  999999  04  4010  184  000  O000001  35801  1  14   12AA01  0000 </t>
  </si>
  <si>
    <t xml:space="preserve">01  999999  04  4010  184  000  O000001  35901  1  14   11AA01  0000 </t>
  </si>
  <si>
    <t xml:space="preserve">01  999999  04  4010  184  000  O000001  36101  1  14   11AA01  0000 </t>
  </si>
  <si>
    <t xml:space="preserve">01  999999  04  4010  184  000  O000001  36102  1  14   11AA01  0000 </t>
  </si>
  <si>
    <t xml:space="preserve">01  999999  04  4010  184  000  O000001  36601  1  14   11AA01  0000 </t>
  </si>
  <si>
    <t xml:space="preserve">01  999999  04  4010  184  000  O000001  37101  1  14   11AA01  0000 </t>
  </si>
  <si>
    <t xml:space="preserve">01  999999  04  4010  184  000  O000001  37201  1  14   11AA01  0000 </t>
  </si>
  <si>
    <t xml:space="preserve">01  999999  04  4010  184  000  O000001  37501  1  14   11AA01  0000 </t>
  </si>
  <si>
    <t xml:space="preserve">01  999999  04  4010  184  000  O000001  38301  1  14   11AA01  0000 </t>
  </si>
  <si>
    <t xml:space="preserve">01  999999  04  4010  184  000  O000001  38501  1  14   11AA01  0000 </t>
  </si>
  <si>
    <t xml:space="preserve">01  999999  04  4010  184  000  O000001  38502  1  14   11AA01  0000 </t>
  </si>
  <si>
    <t xml:space="preserve">01  999999  04  4010  184  000  O000001  39201  1  14   11AA01  0000 </t>
  </si>
  <si>
    <t xml:space="preserve">01  999999  04  4010  184  000  O000001  39801  1  14   11AA01  0000 </t>
  </si>
  <si>
    <t xml:space="preserve">01  999999  04  4010  184  000  O000001  39902  1  14   11AA01  0000 </t>
  </si>
  <si>
    <t xml:space="preserve">01  999999  04  4010  184  000  O000001  51101  2  14   11AA01  0000 </t>
  </si>
  <si>
    <t xml:space="preserve">01  999999  04  4010  184  000  O000001  51101  5  15   12AB01  0000 </t>
  </si>
  <si>
    <t xml:space="preserve">01  999999  04  4010  184  000  O000001  51201  2  14   11AA01  0000 </t>
  </si>
  <si>
    <t xml:space="preserve">01  999999  04  4010  184  000  O000001  51501  2  14   11AA01  0000 </t>
  </si>
  <si>
    <t xml:space="preserve">01  999999  04  4010  184  000  O000001  51501  5  15   12AB01  0000 </t>
  </si>
  <si>
    <t xml:space="preserve">01  999999  04  4010  184  000  O000001  51901  2  14   11AA01  0000 </t>
  </si>
  <si>
    <t xml:space="preserve">01  999999  04  4010  184  000  O000001  56501  2  14   11AA01  0000 </t>
  </si>
  <si>
    <t xml:space="preserve">01  999999  04  4010  184  000  O000001  56701  2  14   11AA01  0000 </t>
  </si>
  <si>
    <t xml:space="preserve">01  999999  04  4010  184  000  O000001  59701  2  14   11AA01  0000 </t>
  </si>
  <si>
    <t xml:space="preserve">01  999999  04  4010  184  CP0  O000001  35701  1  14   11AA01  0000 </t>
  </si>
  <si>
    <t xml:space="preserve">01  999999  04  4011  135  000  E000001  11301  1  14   11AA01  0000 </t>
  </si>
  <si>
    <t xml:space="preserve">01  999999  04  4011  135  000  E000001  11301  5  15   11AB01  0000 </t>
  </si>
  <si>
    <t xml:space="preserve">01  999999  04  4011  135  000  E000001  13201  1  14   11AA01  0000 </t>
  </si>
  <si>
    <t xml:space="preserve">01  999999  04  4011  135  000  E000001  13201  5  15   11AB01  0000 </t>
  </si>
  <si>
    <t xml:space="preserve">01  999999  04  4011  135  000  E000001  13203  1  14   11AA01  0000 </t>
  </si>
  <si>
    <t xml:space="preserve">01  999999  04  4011  135  000  E000001  13203  5  15   11AB01  0000 </t>
  </si>
  <si>
    <t xml:space="preserve">01  999999  04  4011  135  000  E000001  14101  1  14   11AA01  0000 </t>
  </si>
  <si>
    <t xml:space="preserve">01  999999  04  4011  135  000  E000001  14101  5  15   11AB01  0000 </t>
  </si>
  <si>
    <t xml:space="preserve">01  999999  04  4011  135  000  E000001  14201  1  14   11AA01  0000 </t>
  </si>
  <si>
    <t xml:space="preserve">01  999999  04  4011  135  000  E000001  14201  5  15   11AB01  0000 </t>
  </si>
  <si>
    <t xml:space="preserve">01  999999  04  4011  135  000  E000001  15101  1  14   11AA01  0000 </t>
  </si>
  <si>
    <t xml:space="preserve">01  999999  04  4011  135  000  E000001  15101  5  15   11AB01  0000 </t>
  </si>
  <si>
    <t xml:space="preserve">01  999999  04  4011  135  000  E000001  15405  1  14   11AA01  0000 </t>
  </si>
  <si>
    <t xml:space="preserve">01  999999  04  4011  135  000  E000001  15405  5  15   11AB01  0000 </t>
  </si>
  <si>
    <t xml:space="preserve">01  999999  04  4011  135  000  E000001  15407  1  14   11AA01  0000 </t>
  </si>
  <si>
    <t xml:space="preserve">01  999999  04  4011  135  000  E000001  15407  5  15   11AB01  0000 </t>
  </si>
  <si>
    <t xml:space="preserve">01  999999  04  4011  135  000  E000001  15408  1  14   11AA01  0000 </t>
  </si>
  <si>
    <t xml:space="preserve">01  999999  04  4011  135  000  E000001  15408  5  15   11AB01  0000 </t>
  </si>
  <si>
    <t xml:space="preserve">01  999999  04  4011  135  000  E000001  15902  1  14   11AA01  0000 </t>
  </si>
  <si>
    <t xml:space="preserve">01  999999  04  4011  135  000  E000001  15902  5  15   11AB01  0000 </t>
  </si>
  <si>
    <t xml:space="preserve">01  999999  04  4011  135  000  E000001  15903  1  14   11AA01  0000 </t>
  </si>
  <si>
    <t xml:space="preserve">01  999999  04  4011  135  000  E000001  15903  5  15   11AB01  0000 </t>
  </si>
  <si>
    <t xml:space="preserve">01  999999  04  4011  135  000  E000001  15904  1  14   11AA01  0000 </t>
  </si>
  <si>
    <t xml:space="preserve">01  999999  04  4011  135  000  E000001  15904  5  15   11AB01  0000 </t>
  </si>
  <si>
    <t xml:space="preserve">01  999999  04  4011  135  000  E000001  15905  1  14   11AA01  0000 </t>
  </si>
  <si>
    <t xml:space="preserve">01  999999  04  4011  135  000  E000001  15907  1  14   11AA01  0000 </t>
  </si>
  <si>
    <t xml:space="preserve">01  999999  04  4011  135  000  E000001  15907  5  15   11AB01  0000 </t>
  </si>
  <si>
    <t xml:space="preserve">01  999999  04  4011  135  000  E000001  21101  1  14   11AA01  0000 </t>
  </si>
  <si>
    <t xml:space="preserve">01  999999  04  4011  135  000  E000001  21401  1  14   11AA01  0000 </t>
  </si>
  <si>
    <t xml:space="preserve">01  999999  04  4011  135  000  E000001  21501  1  14   11AA01  0000 </t>
  </si>
  <si>
    <t xml:space="preserve">01  999999  04  4011  135  000  E000001  21601  1  14   11AA01  0000 </t>
  </si>
  <si>
    <t xml:space="preserve">01  999999  04  4011  135  000  E000001  22101  1  14   11AA01  0000 </t>
  </si>
  <si>
    <t xml:space="preserve">01  999999  04  4011  135  000  E000001  24601  1  14   11AA01  0000 </t>
  </si>
  <si>
    <t xml:space="preserve">01  999999  04  4011  135  000  E000001  24701  1  14   11AA01  0000 </t>
  </si>
  <si>
    <t xml:space="preserve">01  999999  04  4011  135  000  E000001  24801  1  14   11AA01  0000 </t>
  </si>
  <si>
    <t xml:space="preserve">01  999999  04  4011  135  000  E000001  25101  1  14   11AA01  0000 </t>
  </si>
  <si>
    <t xml:space="preserve">01  999999  04  4011  135  000  E000001  25301  1  14   11AA01  0000 </t>
  </si>
  <si>
    <t xml:space="preserve">01  999999  04  4011  135  000  E000001  25401  1  14   11AA01  0000 </t>
  </si>
  <si>
    <t xml:space="preserve">01  999999  04  4011  135  000  E000001  25601  1  14   11AA01  0000 </t>
  </si>
  <si>
    <t xml:space="preserve">01  999999  04  4011  135  000  E000001  26101  1  14   11AA01  0000 </t>
  </si>
  <si>
    <t xml:space="preserve">01  999999  04  4011  135  000  E000001  26103  1  14   11AA01  0000 </t>
  </si>
  <si>
    <t xml:space="preserve">01  999999  04  4011  135  000  E000001  26103  1  14   12AA01  0000 </t>
  </si>
  <si>
    <t xml:space="preserve">01  999999  04  4011  135  000  E000001  26103  1  16   31DA01  0000 </t>
  </si>
  <si>
    <t xml:space="preserve">01  999999  04  4011  135  000  E000001  27201  1  14   11AA01  0000 </t>
  </si>
  <si>
    <t xml:space="preserve">01  999999  04  4011  135  000  E000001  29101  1  14   11AA01  0000 </t>
  </si>
  <si>
    <t xml:space="preserve">01  999999  04  4011  135  000  E000001  29201  1  14   11AA01  0000 </t>
  </si>
  <si>
    <t xml:space="preserve">01  999999  04  4011  135  000  E000001  29401  1  14   11AA01  0000 </t>
  </si>
  <si>
    <t xml:space="preserve">01  999999  04  4011  135  000  E000001  29601  1  14   11AA01  0000 </t>
  </si>
  <si>
    <t xml:space="preserve">01  999999  04  4011  135  000  E000001  31101  1  14   11AA01  0000 </t>
  </si>
  <si>
    <t xml:space="preserve">01  999999  04  4011  135  000  E000001  31101  1  16   31DA01  0000 </t>
  </si>
  <si>
    <t xml:space="preserve">01  999999  04  4011  135  000  E000001  31401  1  14   11AA01  0000 </t>
  </si>
  <si>
    <t xml:space="preserve">01  999999  04  4011  135  000  E000001  31501  1  14   11AA01  0000 </t>
  </si>
  <si>
    <t xml:space="preserve">01  999999  04  4011  135  000  E000001  32201  1  14   11AA01  0000 </t>
  </si>
  <si>
    <t xml:space="preserve">01  999999  04  4011  135  000  E000001  32201  1  14   12AA01  0000 </t>
  </si>
  <si>
    <t xml:space="preserve">01  999999  04  4011  135  000  E000001  32303  1  14   11AA01  0000 </t>
  </si>
  <si>
    <t xml:space="preserve">01  999999  04  4011  135  000  E000001  33601  1  14   11AA01  0000 </t>
  </si>
  <si>
    <t xml:space="preserve">01  999999  04  4011  135  000  E000001  33603  1  14   11AA01  0000 </t>
  </si>
  <si>
    <t xml:space="preserve">01  999999  04  4011  135  000  E000001  34501  1  14   11AA01  0000 </t>
  </si>
  <si>
    <t xml:space="preserve">01  999999  04  4011  135  000  E000001  34501  1  14   12AA01  0000 </t>
  </si>
  <si>
    <t xml:space="preserve">01  999999  04  4011  135  000  E000001  35101  1  14   11AA01  0000 </t>
  </si>
  <si>
    <t xml:space="preserve">01  999999  04  4011  135  000  E000001  35102  1  14   11AA01  0000 </t>
  </si>
  <si>
    <t xml:space="preserve">01  999999  04  4011  135  000  E000001  35103  1  14   11AA01  0000 </t>
  </si>
  <si>
    <t xml:space="preserve">01  999999  04  4011  135  000  E000001  35301  1  14   11AA01  0000 </t>
  </si>
  <si>
    <t xml:space="preserve">01  999999  04  4011  135  000  E000001  35501  1  14   11AA01  0000 </t>
  </si>
  <si>
    <t xml:space="preserve">01  999999  04  4011  135  000  E000001  35701  1  14   11AA01  0000 </t>
  </si>
  <si>
    <t xml:space="preserve">01  999999  04  4011  135  000  E000001  35701  1  14   12AA01  0000 </t>
  </si>
  <si>
    <t xml:space="preserve">01  999999  04  4011  135  000  E000001  35801  1  14   11AA01  0000 </t>
  </si>
  <si>
    <t xml:space="preserve">01  999999  04  4011  135  000  E000001  35801  1  14   12AA01  0000 </t>
  </si>
  <si>
    <t xml:space="preserve">01  999999  04  4011  135  000  E000001  35801  1  14   12AA18  0000 </t>
  </si>
  <si>
    <t xml:space="preserve">01  999999  04  4011  135  000  E000001  35901  1  14   11AA01  0000 </t>
  </si>
  <si>
    <t xml:space="preserve">01  999999  04  4011  135  000  E000001  37201  1  14   11AA01  0000 </t>
  </si>
  <si>
    <t xml:space="preserve">01  999999  04  4011  135  000  E000001  37202  1  14   11AA01  0000 </t>
  </si>
  <si>
    <t xml:space="preserve">01  999999  04  4011  135  000  E000001  38501  1  14   11AA01  0000 </t>
  </si>
  <si>
    <t xml:space="preserve">01  999999  04  4011  135  000  E000001  38502  1  14   11AA01  0000 </t>
  </si>
  <si>
    <t xml:space="preserve">01  999999  04  4011  135  000  E000001  39201  1  14   11AA01  0000 </t>
  </si>
  <si>
    <t xml:space="preserve">01  999999  04  4011  135  000  E000001  39801  1  14   11AA01  0000 </t>
  </si>
  <si>
    <t xml:space="preserve">01  999999  04  4011  135  000  E000001  39902  1  14   11AA01  0000 </t>
  </si>
  <si>
    <t xml:space="preserve">01  999999  04  4011  135  000  E000001  51101  2  14   11AA01  0000 </t>
  </si>
  <si>
    <t xml:space="preserve">01  999999  04  4011  135  000  E000001  51501  2  14   11AA01  0000 </t>
  </si>
  <si>
    <t xml:space="preserve">01  999999  04  4011  135  000  E000001  51901  2  14   11AA01  0000 </t>
  </si>
  <si>
    <t xml:space="preserve">01  999999  04  4011  135  000  E000001  59701  2  14   11AA01  0000 </t>
  </si>
  <si>
    <t xml:space="preserve">01  999999  04  4011  135  000  E000001  59701  2  14   12AA01  0000 </t>
  </si>
  <si>
    <t xml:space="preserve">01  999999  04  4011  135  CP0  E000001  35701  1  14   11AA01  0000 </t>
  </si>
  <si>
    <t xml:space="preserve">01  999999  04  4012  135  000  E000001  11301  1  14   11AA01  0000 </t>
  </si>
  <si>
    <t xml:space="preserve">01  999999  04  4012  135  000  E000001  11301  5  15   11AB01  0000 </t>
  </si>
  <si>
    <t xml:space="preserve">01  999999  04  4012  135  000  E000001  13201  1  14   11AA01  0000 </t>
  </si>
  <si>
    <t xml:space="preserve">01  999999  04  4012  135  000  E000001  13201  5  15   11AB01  0000 </t>
  </si>
  <si>
    <t xml:space="preserve">01  999999  04  4012  135  000  E000001  13203  1  14   11AA01  0000 </t>
  </si>
  <si>
    <t xml:space="preserve">01  999999  04  4012  135  000  E000001  14101  1  14   11AA01  0000 </t>
  </si>
  <si>
    <t xml:space="preserve">01  999999  04  4012  135  000  E000001  14101  5  15   11AB01  0000 </t>
  </si>
  <si>
    <t xml:space="preserve">01  999999  04  4012  135  000  E000001  14201  1  14   11AA01  0000 </t>
  </si>
  <si>
    <t xml:space="preserve">01  999999  04  4012  135  000  E000001  14201  5  15   11AB01  0000 </t>
  </si>
  <si>
    <t xml:space="preserve">01  999999  04  4012  135  000  E000001  15101  1  14   11AA01  0000 </t>
  </si>
  <si>
    <t xml:space="preserve">01  999999  04  4012  135  000  E000001  15101  5  15   11AB01  0000 </t>
  </si>
  <si>
    <t xml:space="preserve">01  999999  04  4012  135  000  E000001  15405  1  14   11AA01  0000 </t>
  </si>
  <si>
    <t xml:space="preserve">01  999999  04  4012  135  000  E000001  15405  5  15   11AB01  0000 </t>
  </si>
  <si>
    <t xml:space="preserve">01  999999  04  4012  135  000  E000001  15407  1  14   11AA01  0000 </t>
  </si>
  <si>
    <t xml:space="preserve">01  999999  04  4012  135  000  E000001  15407  5  15   11AB01  0000 </t>
  </si>
  <si>
    <t xml:space="preserve">01  999999  04  4012  135  000  E000001  15408  1  14   11AA01  0000 </t>
  </si>
  <si>
    <t xml:space="preserve">01  999999  04  4012  135  000  E000001  15408  5  15   11AB01  0000 </t>
  </si>
  <si>
    <t xml:space="preserve">01  999999  04  4012  135  000  E000001  15902  1  14   11AA01  0000 </t>
  </si>
  <si>
    <t xml:space="preserve">01  999999  04  4012  135  000  E000001  15902  5  15   11AB01  0000 </t>
  </si>
  <si>
    <t xml:space="preserve">01  999999  04  4012  135  000  E000001  15903  1  14   11AA01  0000 </t>
  </si>
  <si>
    <t xml:space="preserve">01  999999  04  4012  135  000  E000001  15903  5  15   11AB01  0000 </t>
  </si>
  <si>
    <t xml:space="preserve">01  999999  04  4012  135  000  E000001  15904  1  14   11AA01  0000 </t>
  </si>
  <si>
    <t xml:space="preserve">01  999999  04  4012  135  000  E000001  15904  5  15   11AB01  0000 </t>
  </si>
  <si>
    <t xml:space="preserve">01  999999  04  4012  135  000  E000001  15905  1  14   11AA01  0000 </t>
  </si>
  <si>
    <t xml:space="preserve">01  999999  04  4012  135  000  E000001  15907  1  14   11AA01  0000 </t>
  </si>
  <si>
    <t xml:space="preserve">01  999999  04  4012  135  000  E000001  15907  5  15   11AB01  0000 </t>
  </si>
  <si>
    <t xml:space="preserve">01  999999  04  4012  135  000  E000001  21101  1  14   11AA01  0000 </t>
  </si>
  <si>
    <t xml:space="preserve">01  999999  04  4012  135  000  E000001  21401  1  14   11AA01  0000 </t>
  </si>
  <si>
    <t xml:space="preserve">01  999999  04  4012  135  000  E000001  24601  1  14   11AA01  0000 </t>
  </si>
  <si>
    <t xml:space="preserve">01  999999  04  4012  135  000  E000001  24801  1  14   11AA01  0000 </t>
  </si>
  <si>
    <t xml:space="preserve">01  999999  04  4012  135  000  E000001  25301  1  14   11AA01  0000 </t>
  </si>
  <si>
    <t xml:space="preserve">01  999999  04  4012  135  000  E000001  26103  1  14   11AA01  0000 </t>
  </si>
  <si>
    <t xml:space="preserve">01  999999  04  4012  135  000  E000001  26103  1  14   12AA01  0000 </t>
  </si>
  <si>
    <t xml:space="preserve">01  999999  04  4012  135  000  E000001  29201  1  14   11AA01  0000 </t>
  </si>
  <si>
    <t xml:space="preserve">01  999999  04  4012  135  000  E000001  29301  1  14   11AA01  0000 </t>
  </si>
  <si>
    <t xml:space="preserve">01  999999  04  4012  135  000  E000001  29601  1  14   11AA01  0000 </t>
  </si>
  <si>
    <t xml:space="preserve">01  999999  04  4012  135  000  E000001  32201  1  14   11AA01  0000 </t>
  </si>
  <si>
    <t xml:space="preserve">01  999999  04  4012  135  000  E000001  33601  1  14   11AA01  0000 </t>
  </si>
  <si>
    <t xml:space="preserve">01  999999  04  4012  135  000  E000001  33603  1  14   11AA01  0000 </t>
  </si>
  <si>
    <t xml:space="preserve">01  999999  04  4012  135  000  E000001  34501  1  14   11AA01  0000 </t>
  </si>
  <si>
    <t xml:space="preserve">01  999999  04  4012  135  000  E000001  34501  1  14   12AA01  0000 </t>
  </si>
  <si>
    <t xml:space="preserve">01  999999  04  4012  135  000  E000001  35101  1  14   11AA01  0000 </t>
  </si>
  <si>
    <t xml:space="preserve">01  999999  04  4012  135  000  E000001  35201  1  14   11AA01  0000 </t>
  </si>
  <si>
    <t xml:space="preserve">01  999999  04  4012  135  000  E000001  35301  1  14   11AA01  0000 </t>
  </si>
  <si>
    <t xml:space="preserve">01  999999  04  4012  135  000  E000001  35501  1  14   11AA01  0000 </t>
  </si>
  <si>
    <t xml:space="preserve">01  999999  04  4012  135  000  E000001  35701  1  14   11AA01  0000 </t>
  </si>
  <si>
    <t xml:space="preserve">01  999999  04  4012  135  000  E000001  35701  1  14   12AA01  0000 </t>
  </si>
  <si>
    <t xml:space="preserve">01  999999  04  4012  135  000  E000001  35801  1  14   11AA01  0000 </t>
  </si>
  <si>
    <t xml:space="preserve">01  999999  04  4012  135  000  E000001  35801  1  14   12AA01  0000 </t>
  </si>
  <si>
    <t xml:space="preserve">01  999999  04  4012  135  000  E000001  35801  1  14   12AA18  0000 </t>
  </si>
  <si>
    <t xml:space="preserve">01  999999  04  4012  135  000  E000001  35901  1  14   11AA01  0000 </t>
  </si>
  <si>
    <t xml:space="preserve">01  999999  04  4012  135  000  E000001  37201  1  14   11AA01  0000 </t>
  </si>
  <si>
    <t xml:space="preserve">01  999999  04  4012  135  000  E000001  38501  1  14   11AA01  0000 </t>
  </si>
  <si>
    <t xml:space="preserve">01  999999  04  4012  135  000  E000001  38502  1  14   11AA01  0000 </t>
  </si>
  <si>
    <t xml:space="preserve">01  999999  04  4012  135  000  E000001  39801  1  14   11AA01  0000 </t>
  </si>
  <si>
    <t xml:space="preserve">01  999999  04  4012  135  000  E000001  39902  1  14   11AA01  0000 </t>
  </si>
  <si>
    <t xml:space="preserve">01  999999  04  4012  135  000  E000001  51101  2  14   11AA01  0000 </t>
  </si>
  <si>
    <t xml:space="preserve">01  999999  04  4012  135  000  E000001  51101  5  15   12AB01  0000 </t>
  </si>
  <si>
    <t xml:space="preserve">01  999999  04  4012  135  000  E000001  51201  2  14   11AA01  0000 </t>
  </si>
  <si>
    <t xml:space="preserve">01  999999  04  4012  135  000  E000001  51501  2  14   11AA01  0000 </t>
  </si>
  <si>
    <t xml:space="preserve">01  999999  04  4012  135  000  E000001  51901  2  14   11AA01  0000 </t>
  </si>
  <si>
    <t xml:space="preserve">01  999999  04  4012  135  000  E000001  56201  2  14   11AA01  0000 </t>
  </si>
  <si>
    <t xml:space="preserve">01  999999  04  4012  135  000  E000001  59701  2  14   11AA01  0000 </t>
  </si>
  <si>
    <t xml:space="preserve">01  999999  04  4012  135  CP0  E000001  35701  1  14   11AA01  0000 </t>
  </si>
  <si>
    <t xml:space="preserve">01  999999  04  4013  138  000  P000006  42404  5  15   11AB01  0000 </t>
  </si>
  <si>
    <t xml:space="preserve">01  999999  04  4013  139  B52  P100215  42404  1  14   11AA01  0000 </t>
  </si>
  <si>
    <t xml:space="preserve">01  999999  04  4013  139  B53  P100215  42404  1  14   11AA01  0000 </t>
  </si>
  <si>
    <t xml:space="preserve">01  999999  04  4013  139  D22  P100228  42404  1  14   11AA01  0000 </t>
  </si>
  <si>
    <t xml:space="preserve">01  999999  04  5010  172  000  N000001  42405  1  14   11AA01  0000 </t>
  </si>
  <si>
    <t xml:space="preserve">01  999999  04  5010  172  000  N000001  42405  5  15   11AB01  0000 </t>
  </si>
  <si>
    <t xml:space="preserve">01  999999  04  5011  241  000  E000002  42403  1  14   11AA01  0000 </t>
  </si>
  <si>
    <t xml:space="preserve">01  999999  04  5011  241  000  E000002  42403  1  14   12AA01  0000 </t>
  </si>
  <si>
    <t xml:space="preserve">01  999999  04  5011  241  000  E000002  42403  1  16   31DA01  0000 </t>
  </si>
  <si>
    <t xml:space="preserve">01  999999  04  5011  241  000  E000002  42403  5  15   11AB01  0000 </t>
  </si>
  <si>
    <t xml:space="preserve">01  999999  04  5011  241  A14  E100200  42403  1  14   11AA01  0000 </t>
  </si>
  <si>
    <t xml:space="preserve">01  999999  04  5011  241  C17  E100219  42403  1  14   12AA01  0000 </t>
  </si>
  <si>
    <t xml:space="preserve">01  999999  04  5011  241  E08  E100233  42403  1  14   11AA01  0000 </t>
  </si>
  <si>
    <t xml:space="preserve">01  999999  04  5011  241  E08  K100233  61201  2  14   11AA01  0000 </t>
  </si>
  <si>
    <t xml:space="preserve">01  999999  04  5011  241  E08  K100233  62201  2  14   11AA01  0000 </t>
  </si>
  <si>
    <t xml:space="preserve">01  999999  04  5011  241  E08  K100233  62201  2  14   12AA01  0000 </t>
  </si>
  <si>
    <t xml:space="preserve">01  999999  04  5011  241  E08  K100233  62201  2  14   12AA18  0000 </t>
  </si>
  <si>
    <t xml:space="preserve">01  999999  04  5011  241  E10  E100233  42403  1  14   11AA01  0000 </t>
  </si>
  <si>
    <t xml:space="preserve">01  999999  04  5011  241  E11  E100233  42403  1  14   11AA01  0000 </t>
  </si>
  <si>
    <t xml:space="preserve">01  999999  04  5011  241  E12  E100233  42403  1  14   11AA01  0000 </t>
  </si>
  <si>
    <t xml:space="preserve">01  999999  04  5011  241  E13  K100233  61201  2  14   11AA01  0000 </t>
  </si>
  <si>
    <t xml:space="preserve">01  999999  04  5011  241  E13  K100233  62201  2  14   11AA01  0000 </t>
  </si>
  <si>
    <t xml:space="preserve">01  999999  04  5011  241  E13  K100233  62201  2  14   12AA01  0000 </t>
  </si>
  <si>
    <t xml:space="preserve">01  999999  04  5011  241  E13  K100233  62201  2  26   31LA01  0000 </t>
  </si>
  <si>
    <t xml:space="preserve">01  999999  04  5011  241  E13  K100233  62201  2  26   31LB01  0000 </t>
  </si>
  <si>
    <t xml:space="preserve">01  999999  04  5011  241  E13  K100233  62201  2  26   32LA03  0000 </t>
  </si>
  <si>
    <t xml:space="preserve">01  999999  04  5011  241  E64  E100233  42403  1  14   11AA01  0000 </t>
  </si>
  <si>
    <t xml:space="preserve">01  999999  04  5011  241  E65  E100233  42403  1  14   11AA01  0000 </t>
  </si>
  <si>
    <t xml:space="preserve">01  999999  04  5012  263  000  E000002  42402  5  15   11AB01  0000 </t>
  </si>
  <si>
    <t xml:space="preserve">01  999999  04  5012  268  A47  E100204  42402  1  14   11AA01  0000 </t>
  </si>
  <si>
    <t xml:space="preserve">01  999999  04  5012  268  A47  E100204  42402  1  14   12AA01  0000 </t>
  </si>
  <si>
    <t xml:space="preserve">01  999999  04  5013  242  000  E000002  42403  1  14   11AA01  0000 </t>
  </si>
  <si>
    <t xml:space="preserve">01  999999  04  5013  242  000  E000002  42403  1  16   31DA01  0000 </t>
  </si>
  <si>
    <t xml:space="preserve">01  999999  04  5013  242  000  E000002  42403  5  15   11AB01  0000 </t>
  </si>
  <si>
    <t xml:space="preserve">01  999999  04  5013  382  D09  F100224  42403  1  14   11AA01  0000 </t>
  </si>
  <si>
    <t xml:space="preserve">01  999999  04  5015  241  000  F000001  42403  1  14   11AA01  0000 </t>
  </si>
  <si>
    <t xml:space="preserve">01  999999  04  5017  223  B55  E100215  42401  1  14   11AA01  0000 </t>
  </si>
  <si>
    <t xml:space="preserve">01  999999  04  5017  223  B55  K100215  42401  1  25   21AB01  0000 </t>
  </si>
  <si>
    <t xml:space="preserve">01  999999  04  5017  224  B56  K100215  41401  1  14   11AA01  0000 </t>
  </si>
  <si>
    <t xml:space="preserve">01  999999  04  5017  224  B56  K100215  41401  1  25   21AB01  0000 </t>
  </si>
  <si>
    <t xml:space="preserve">01  999999  04  5017  225  000  E000002  42404  5  15   11AB01  0000 </t>
  </si>
  <si>
    <t xml:space="preserve">01  999999  04  5017  225  B58  K100216  42404  1  25   21AB01  0000 </t>
  </si>
  <si>
    <t xml:space="preserve">01  999999  04  5017  225  B59  K100216  62101  2  14   12AA18  0000 </t>
  </si>
  <si>
    <t xml:space="preserve">01  999999  04  5018  242  000  E000002  42403  1  14   11AA01  0000 </t>
  </si>
  <si>
    <t xml:space="preserve">01  999999  04  5018  242  000  E000002  42403  5  15   11AB01  0000 </t>
  </si>
  <si>
    <t xml:space="preserve">01  999999  04  5018  242  A18  E100200  42403  1  14   11AA01  0000 </t>
  </si>
  <si>
    <t xml:space="preserve">01  999999  04  5018  242  C11  E100218  42403  1  14   11AA01  0000 </t>
  </si>
  <si>
    <t xml:space="preserve">01  999999  04  5018  242  C12  E100218  42403  1  14   11AA01  0000 </t>
  </si>
  <si>
    <t xml:space="preserve">01  999999  04  5018  242  C13  E100218  42403  1  14   11AA01  0000 </t>
  </si>
  <si>
    <t xml:space="preserve">01  999999  04  5018  242  D01  E100224  42403  1  14   11AA01  0000 </t>
  </si>
  <si>
    <t xml:space="preserve">01  999999  04  5018  242  D02  E100224  42403  1  14   11AA01  0000 </t>
  </si>
  <si>
    <t xml:space="preserve">01  999999  04  5018  242  D03  E100224  42403  1  25   21EA02  0000 </t>
  </si>
  <si>
    <t xml:space="preserve">01  999999  04  5018  242  D03  K100224  62201  2  14   12AA01  0000 </t>
  </si>
  <si>
    <t xml:space="preserve">01  999999  04  5018  242  D03  K100224  62201  2  14   12AA18  0000 </t>
  </si>
  <si>
    <t xml:space="preserve">01  999999  04  5018  242  D03  K100224  62201  2  26   31DA01  0000 </t>
  </si>
  <si>
    <t xml:space="preserve">01  999999  04  5018  242  D05  E100224  42403  1  14   11AA01  0000 </t>
  </si>
  <si>
    <t xml:space="preserve">01  999999  04  5018  242  D06  E100224  42403  1  14   11AA01  0000 </t>
  </si>
  <si>
    <t xml:space="preserve">01  999999  04  5019  267  A52  E100204  42402  1  14   11AA01  0000 </t>
  </si>
  <si>
    <t xml:space="preserve">01  999999  04  5019  267  A52  E100204  42402  1  14   12AA01  0000 </t>
  </si>
  <si>
    <t xml:space="preserve">01  999999  04  5019  268  A42  E100203  42402  1  14   11AA01  0000 </t>
  </si>
  <si>
    <t xml:space="preserve">01  999999  04  5019  268  A43  E100203  42402  1  14   11AA01  0000 </t>
  </si>
  <si>
    <t xml:space="preserve">01  999999  04  5019  271  000  E000002  42402  5  15   11AB01  0000 </t>
  </si>
  <si>
    <t xml:space="preserve">01  999999  04  5019  271  A39  E100203  42402  1  14   11AA01  0000 </t>
  </si>
  <si>
    <t xml:space="preserve">01  999999  04  5019  271  A40  E100203  42402  1  14   11AA01  0000 </t>
  </si>
  <si>
    <t xml:space="preserve">01  999999  04  5019  271  A41  E100203  42402  1  14   11AA01  0000 </t>
  </si>
  <si>
    <t xml:space="preserve">01  999999  04  5021  241  000  E000002  42403  1  14   11AA01  0000 </t>
  </si>
  <si>
    <t xml:space="preserve">01  999999  04  5021  241  000  E000002  42403  1  16   31DA01  0000 </t>
  </si>
  <si>
    <t xml:space="preserve">01  999999  04  5021  241  000  E000002  42403  5  15   11AB01  0000 </t>
  </si>
  <si>
    <t xml:space="preserve">01  999999  04  5021  241  D10  K100224  61201  2  14   12AA01  0000 </t>
  </si>
  <si>
    <t xml:space="preserve">01  999999  04  5021  241  D10  K100224  61201  2  14   12AA18  0000 </t>
  </si>
  <si>
    <t xml:space="preserve">01  999999  04  5051  221  000  E000002  11301  1  14   11AA01  0000 </t>
  </si>
  <si>
    <t xml:space="preserve">01  999999  04  5051  221  000  E000002  11301  5  15   11AB01  0000 </t>
  </si>
  <si>
    <t xml:space="preserve">01  999999  04  5051  221  000  E000002  13201  1  14   11AA01  0000 </t>
  </si>
  <si>
    <t xml:space="preserve">01  999999  04  5051  221  000  E000002  13201  5  15   11AB01  0000 </t>
  </si>
  <si>
    <t xml:space="preserve">01  999999  04  5051  221  000  E000002  13203  1  14   11AA01  0000 </t>
  </si>
  <si>
    <t xml:space="preserve">01  999999  04  5051  221  000  E000002  13203  5  15   11AB01  0000 </t>
  </si>
  <si>
    <t xml:space="preserve">01  999999  04  5051  221  000  E000002  14101  1  14   11AA01  0000 </t>
  </si>
  <si>
    <t xml:space="preserve">01  999999  04  5051  221  000  E000002  14101  5  15   11AB01  0000 </t>
  </si>
  <si>
    <t xml:space="preserve">01  999999  04  5051  221  000  E000002  14201  1  14   11AA01  0000 </t>
  </si>
  <si>
    <t xml:space="preserve">01  999999  04  5051  221  000  E000002  14201  5  15   11AB01  0000 </t>
  </si>
  <si>
    <t xml:space="preserve">01  999999  04  5051  221  000  E000002  15101  1  14   11AA01  0000 </t>
  </si>
  <si>
    <t xml:space="preserve">01  999999  04  5051  221  000  E000002  15101  5  15   11AB01  0000 </t>
  </si>
  <si>
    <t xml:space="preserve">01  999999  04  5051  221  000  E000002  15405  1  14   11AA01  0000 </t>
  </si>
  <si>
    <t xml:space="preserve">01  999999  04  5051  221  000  E000002  15405  5  15   11AB01  0000 </t>
  </si>
  <si>
    <t xml:space="preserve">01  999999  04  5051  221  000  E000002  15407  1  14   11AA01  0000 </t>
  </si>
  <si>
    <t xml:space="preserve">01  999999  04  5051  221  000  E000002  15407  5  15   11AB01  0000 </t>
  </si>
  <si>
    <t xml:space="preserve">01  999999  04  5051  221  000  E000002  15408  1  14   11AA01  0000 </t>
  </si>
  <si>
    <t xml:space="preserve">01  999999  04  5051  221  000  E000002  15408  5  15   11AB01  0000 </t>
  </si>
  <si>
    <t xml:space="preserve">01  999999  04  5051  221  000  E000002  15902  1  14   11AA01  0000 </t>
  </si>
  <si>
    <t xml:space="preserve">01  999999  04  5051  221  000  E000002  15902  5  15   11AB01  0000 </t>
  </si>
  <si>
    <t xml:space="preserve">01  999999  04  5051  221  000  E000002  15903  1  14   11AA01  0000 </t>
  </si>
  <si>
    <t xml:space="preserve">01  999999  04  5051  221  000  E000002  15903  5  15   11AB01  0000 </t>
  </si>
  <si>
    <t xml:space="preserve">01  999999  04  5051  221  000  E000002  15904  1  14   11AA01  0000 </t>
  </si>
  <si>
    <t xml:space="preserve">01  999999  04  5051  221  000  E000002  15904  5  15   11AB01  0000 </t>
  </si>
  <si>
    <t xml:space="preserve">01  999999  04  5051  221  000  E000002  15905  1  14   11AA01  0000 </t>
  </si>
  <si>
    <t xml:space="preserve">01  999999  04  5051  221  000  E000002  15905  5  15   11AB01  0000 </t>
  </si>
  <si>
    <t xml:space="preserve">01  999999  04  5051  221  000  E000002  15907  1  14   11AA01  0000 </t>
  </si>
  <si>
    <t xml:space="preserve">01  999999  04  5051  221  000  E000002  15907  5  15   11AB01  0000 </t>
  </si>
  <si>
    <t xml:space="preserve">01  999999  04  5051  221  000  E000002  39801  1  14   11AA01  0000 </t>
  </si>
  <si>
    <t xml:space="preserve">01  999999  04  5051  221  B43  K100213  61401  2  14   11AA01  0000 </t>
  </si>
  <si>
    <t xml:space="preserve">01  999999  04  5051  221  B43  K100213  61401  2  14   12AA01  0000 </t>
  </si>
  <si>
    <t xml:space="preserve">01  999999  04  5051  221  B43  K100213  61401  2  14   12AA18  0000 </t>
  </si>
  <si>
    <t xml:space="preserve">01  999999  04  5051  221  B43  K100213  61401  2  25   21AB01  0000 </t>
  </si>
  <si>
    <t xml:space="preserve">01  999999  04  5051  221  B43  K100213  61401  2  25   23AB01  0000 </t>
  </si>
  <si>
    <t xml:space="preserve">01  999999  04  5051  221  B43  K100213  61401  2  26   32AA01  0000 </t>
  </si>
  <si>
    <t xml:space="preserve">01  999999  04  5051  221  B43  K100213  61401  2  26   32AA02  0000 </t>
  </si>
  <si>
    <t xml:space="preserve">01  999999  04  5052  271  000  E000002  42402  5  15   11AB01  0000 </t>
  </si>
  <si>
    <t xml:space="preserve">01  999999  04  5052  271  A15  E100200  42403  1  14   11AA01  0000 </t>
  </si>
  <si>
    <t xml:space="preserve">01  999999  04  5052  271  A16  E100200  42403  1  14   11AA01  0000 </t>
  </si>
  <si>
    <t xml:space="preserve">01  999999  04  5052  271  A17  E100200  42403  1  14   11AA01  0000 </t>
  </si>
  <si>
    <t xml:space="preserve">01  999999  04  5052  271  B19  E100207  42403  1  14   11AA01  0000 </t>
  </si>
  <si>
    <t xml:space="preserve">01  999999  04  5052  271  C07  E100218  42403  1  14   11AA01  0000 </t>
  </si>
  <si>
    <t xml:space="preserve">01  999999  04  5052  271  C19  E100220  42403  1  14   11AA01  0000 </t>
  </si>
  <si>
    <t xml:space="preserve">01  999999  04  5053  241  000  E000002  42403  1  14   11AA01  0000 </t>
  </si>
  <si>
    <t xml:space="preserve">01  999999  04  5053  241  000  E000002  42403  1  16   31DA01  0000 </t>
  </si>
  <si>
    <t xml:space="preserve">01  999999  04  5053  241  000  E000002  42403  5  15   11AB01  0000 </t>
  </si>
  <si>
    <t xml:space="preserve">01  999999  04  5053  241  E51  E100238  42403  1  14   11AA01  0000 </t>
  </si>
  <si>
    <t xml:space="preserve">01  999999  04  5056  242  000  E000002  42503  5  15   11AB01  0000 </t>
  </si>
  <si>
    <t xml:space="preserve">01  999999  04  5057  211  000  E000002  42405  1  14   11AA01  0000 </t>
  </si>
  <si>
    <t xml:space="preserve">01  999999  04  5057  211  000  E000002  42405  1  16   31DA01  0000 </t>
  </si>
  <si>
    <t xml:space="preserve">01  999999  04  5057  211  000  E000002  42405  5  15   11AB01  0000 </t>
  </si>
  <si>
    <t xml:space="preserve">01  999999  04  5057  211  E34  E100235  42401  1  25   21AA01  0000 </t>
  </si>
  <si>
    <t xml:space="preserve">01  999999  04  5057  211  E35  E100236  35801  1  25   21AA01  0000 </t>
  </si>
  <si>
    <t xml:space="preserve">01  999999  04  5057  211  E35  E100236  35801  1  25   23AA01  0000 </t>
  </si>
  <si>
    <t xml:space="preserve">01  999999  04  5057  211  E35  E100236  42401  1  25   21AA01  0000 </t>
  </si>
  <si>
    <t xml:space="preserve">01  999999  04  5057  211  E35  E100236  42401  1  25   23AA01  0000 </t>
  </si>
  <si>
    <t xml:space="preserve">01  999999  04  5057  211  E36  E100236  42401  1  14   12AA18  0000 </t>
  </si>
  <si>
    <t xml:space="preserve">01  999999  04  5057  211  E36  E100236  42401  1  25   21AA01  0000 </t>
  </si>
  <si>
    <t xml:space="preserve">01  999999  04  5057  211  E37  E100236  42401  1  25   21AA01  0000 </t>
  </si>
  <si>
    <t xml:space="preserve">01  999999  04  5057  211  E39  E100236  42401  1  14   11AA01  0000 </t>
  </si>
  <si>
    <t xml:space="preserve">01  999999  04  5057  211  E41  E100236  42401  1  14   11AA01  0000 </t>
  </si>
  <si>
    <t xml:space="preserve">01  999999  04  5058  171  000  E000001  39801  1  14   11AA01  0000 </t>
  </si>
  <si>
    <t xml:space="preserve">01  999999  04  5058  173  A09  E100198  41401  1  14   11AA01  0000 </t>
  </si>
  <si>
    <t xml:space="preserve">01  999999  04  5058  173  A10  K100198  61201  2  14   11AA01  0000 </t>
  </si>
  <si>
    <t xml:space="preserve">01  999999  04  5058  173  A10  K100198  62201  2  14   11AA01  0000 </t>
  </si>
  <si>
    <t xml:space="preserve">01  999999  04  5058  173  A54  E100198  14101  1  14   11AA01  0000 </t>
  </si>
  <si>
    <t xml:space="preserve">01  999999  04  5058  173  A54  E100198  14101  1  25   21AA01  0000 </t>
  </si>
  <si>
    <t xml:space="preserve">01  999999  04  5058  173  A54  E100198  14201  1  14   11AA01  0000 </t>
  </si>
  <si>
    <t xml:space="preserve">01  999999  04  5058  173  A54  E100198  14201  1  25   21AA01  0000 </t>
  </si>
  <si>
    <t xml:space="preserve">01  999999  04  5058  173  A54  E100198  14201  5  15   11AB01  0000 </t>
  </si>
  <si>
    <t xml:space="preserve">01  999999  04  5058  173  A54  E100198  15405  1  14   11AA01  0000 </t>
  </si>
  <si>
    <t xml:space="preserve">01  999999  04  5058  173  A54  E100198  15405  5  15   11AB01  0000 </t>
  </si>
  <si>
    <t xml:space="preserve">01  999999  04  5058  173  A54  E100198  15501  1  14   11AA01  0000 </t>
  </si>
  <si>
    <t xml:space="preserve">01  999999  04  5058  173  A54  E100198  15501  5  15   11AB01  0000 </t>
  </si>
  <si>
    <t xml:space="preserve">01  999999  04  5058  173  A54  E100198  15905  1  14   11AA01  0000 </t>
  </si>
  <si>
    <t xml:space="preserve">01  999999  04  5058  173  A54  E100198  15905  5  15   11AB01  0000 </t>
  </si>
  <si>
    <t xml:space="preserve">01  999999  04  5058  173  A54  E100198  15907  1  14   11AA01  0000 </t>
  </si>
  <si>
    <t xml:space="preserve">01  999999  04  5058  173  A54  E100198  15907  5  15   11AB01  0000 </t>
  </si>
  <si>
    <t>TOTAL</t>
  </si>
  <si>
    <t>Version</t>
  </si>
  <si>
    <t>XDO 6.0</t>
  </si>
  <si>
    <t>ARCS Header</t>
  </si>
  <si>
    <t>$Header: RGFSGFMT.xls 120.7 2008/03/10 17:09  djogg    $</t>
  </si>
  <si>
    <t>Template Code</t>
  </si>
  <si>
    <t>RGFSGFMT.xls</t>
  </si>
  <si>
    <t>Last Modified Date:</t>
  </si>
  <si>
    <t>Last Modified By:</t>
  </si>
  <si>
    <t>djogg</t>
  </si>
  <si>
    <t>Data Constraints:</t>
  </si>
  <si>
    <t>&lt;!-- Don't modify the section on and before this line --&gt;</t>
  </si>
  <si>
    <t>XDO_NS_?</t>
  </si>
  <si>
    <t>&lt;?namespace:xmlns:fsg="http://www.oracle.com/fsg/2002-03-20/"?&gt;</t>
  </si>
  <si>
    <t>XDO_SHEET_?</t>
  </si>
  <si>
    <t>&lt;?/descendant::node()/fsg:RptDef?&gt;</t>
  </si>
  <si>
    <t>XDO_SHEET_NAME_?</t>
  </si>
  <si>
    <t>&lt;?.//@RptTabLabel?&gt;</t>
  </si>
  <si>
    <t>XDO_?ReportName?</t>
  </si>
  <si>
    <t>&lt;?../fsg:ReportName?&gt;</t>
  </si>
  <si>
    <t>XDO_?LedgerName?</t>
  </si>
  <si>
    <t>&lt;?../fsg:SOBName?&gt;</t>
  </si>
  <si>
    <t>XDO_?period?</t>
  </si>
  <si>
    <t>&lt;?concat(../fsg:PeriodLabel, ../fsg:RepCurPeriod)?&gt;</t>
  </si>
  <si>
    <t>XDO_?date?</t>
  </si>
  <si>
    <t>&lt;?concat(../fsg:DateLabel, ../fsg:RepSysDate)?&gt;</t>
  </si>
  <si>
    <t>XDO_?page?</t>
  </si>
  <si>
    <t>&lt;?concat(../fsg:PageLabel, $sheet-number)?&gt;</t>
  </si>
  <si>
    <t>XDO_?currency?</t>
  </si>
  <si>
    <t>&lt;?concat(../fsg:CurrencyLabel, '  ', ../fsg:ReportCurr)?&gt;</t>
  </si>
  <si>
    <t>XDO_?ReportContext?</t>
  </si>
  <si>
    <t>&lt;?.//@RptDetName?&gt;</t>
  </si>
  <si>
    <t>XDO_?c1000ColHeadLine1?</t>
  </si>
  <si>
    <t>&lt;?../fsg:ColContext[@ColId='c1000']/fsg:ColHeadLine1?&gt;</t>
  </si>
  <si>
    <t>XDO_?c1000ColHeadLine2?</t>
  </si>
  <si>
    <t>&lt;?../fsg:ColContext[@ColId='c1000']/fsg:ColHeadLine2?&gt;</t>
  </si>
  <si>
    <t>XDO_?c1000ColHeadLine3?</t>
  </si>
  <si>
    <t>&lt;?../fsg:ColContext[@ColId='c1000']/fsg:ColHeadLine3?&gt;</t>
  </si>
  <si>
    <t>XDO_?c1001ColHeadLine1?</t>
  </si>
  <si>
    <t>&lt;?../fsg:ColContext[@ColId='c1001']/fsg:ColHeadLine1?&gt;</t>
  </si>
  <si>
    <t>XDO_?c1001ColHeadLine2?</t>
  </si>
  <si>
    <t>&lt;?../fsg:ColContext[@ColId='c1001']/fsg:ColHeadLine2?&gt;</t>
  </si>
  <si>
    <t>XDO_?c1001ColHeadLine3?</t>
  </si>
  <si>
    <t>&lt;?../fsg:ColContext[@ColId='c1001']/fsg:ColHeadLine3?&gt;</t>
  </si>
  <si>
    <t>XDO_?c1002ColHeadLine1?</t>
  </si>
  <si>
    <t>&lt;?../fsg:ColContext[@ColId='c1002']/fsg:ColHeadLine1?&gt;</t>
  </si>
  <si>
    <t>XDO_?c1002ColHeadLine2?</t>
  </si>
  <si>
    <t>&lt;?../fsg:ColContext[@ColId='c1002']/fsg:ColHeadLine2?&gt;</t>
  </si>
  <si>
    <t>XDO_?c1002ColHeadLine3?</t>
  </si>
  <si>
    <t>&lt;?../fsg:ColContext[@ColId='c1002']/fsg:ColHeadLine3?&gt;</t>
  </si>
  <si>
    <t>XDO_?c1003ColHeadLine1?</t>
  </si>
  <si>
    <t>&lt;?../fsg:ColContext[@ColId='c1003']/fsg:ColHeadLine1?&gt;</t>
  </si>
  <si>
    <t>XDO_?c1003ColHeadLine2?</t>
  </si>
  <si>
    <t>&lt;?../fsg:ColContext[@ColId='c1003']/fsg:ColHeadLine2?&gt;</t>
  </si>
  <si>
    <t>XDO_?c1003ColHeadLine3?</t>
  </si>
  <si>
    <t>&lt;?../fsg:ColContext[@ColId='c1003']/fsg:ColHeadLine3?&gt;</t>
  </si>
  <si>
    <t>XDO_?c1004ColHeadLine1?</t>
  </si>
  <si>
    <t>&lt;?../fsg:ColContext[@ColId='c1004']/fsg:ColHeadLine1?&gt;</t>
  </si>
  <si>
    <t>XDO_?c1004ColHeadLine2?</t>
  </si>
  <si>
    <t>&lt;?../fsg:ColContext[@ColId='c1004']/fsg:ColHeadLine2?&gt;</t>
  </si>
  <si>
    <t>XDO_?c1004ColHeadLine3?</t>
  </si>
  <si>
    <t>&lt;?../fsg:ColContext[@ColId='c1004']/fsg:ColHeadLine3?&gt;</t>
  </si>
  <si>
    <t>XDO_?c1005ColHeadLine1?</t>
  </si>
  <si>
    <t>&lt;?../fsg:ColContext[@ColId='c1005']/fsg:ColHeadLine1?&gt;</t>
  </si>
  <si>
    <t>XDO_?c1005ColHeadLine2?</t>
  </si>
  <si>
    <t>&lt;?../fsg:ColContext[@ColId='c1005']/fsg:ColHeadLine2?&gt;</t>
  </si>
  <si>
    <t>XDO_?c1005ColHeadLine3?</t>
  </si>
  <si>
    <t>&lt;?../fsg:ColContext[@ColId='c1005']/fsg:ColHeadLine3?&gt;</t>
  </si>
  <si>
    <t>XDO_?c1006ColHeadLine1?</t>
  </si>
  <si>
    <t>&lt;?../fsg:ColContext[@ColId='c1006']/fsg:ColHeadLine1?&gt;</t>
  </si>
  <si>
    <t>XDO_?c1006ColHeadLine2?</t>
  </si>
  <si>
    <t>&lt;?../fsg:ColContext[@ColId='c1006']/fsg:ColHeadLine2?&gt;</t>
  </si>
  <si>
    <t>XDO_?c1006ColHeadLine3?</t>
  </si>
  <si>
    <t>&lt;?../fsg:ColContext[@ColId='c1006']/fsg:ColHeadLine3?&gt;</t>
  </si>
  <si>
    <t>XDO_?c1007ColHeadLine1?</t>
  </si>
  <si>
    <t>&lt;?../fsg:ColContext[@ColId='c1007']/fsg:ColHeadLine1?&gt;</t>
  </si>
  <si>
    <t>XDO_?c1007ColHeadLine2?</t>
  </si>
  <si>
    <t>&lt;?../fsg:ColContext[@ColId='c1007']/fsg:ColHeadLine2?&gt;</t>
  </si>
  <si>
    <t>XDO_?c1007ColHeadLine3?</t>
  </si>
  <si>
    <t>&lt;?../fsg:ColContext[@ColId='c1007']/fsg:ColHeadLine3?&gt;</t>
  </si>
  <si>
    <t>XDO_?c1008ColHeadLine1?</t>
  </si>
  <si>
    <t>&lt;?../fsg:ColContext[@ColId='c1008']/fsg:ColHeadLine1?&gt;</t>
  </si>
  <si>
    <t>XDO_?c1008ColHeadLine2?</t>
  </si>
  <si>
    <t>&lt;?../fsg:ColContext[@ColId='c1008']/fsg:ColHeadLine2?&gt;</t>
  </si>
  <si>
    <t>XDO_?c1008ColHeadLine3?</t>
  </si>
  <si>
    <t>&lt;?../fsg:ColContext[@ColId='c1008']/fsg:ColHeadLine3?&gt;</t>
  </si>
  <si>
    <t>XDO_?c1009ColHeadLine1?</t>
  </si>
  <si>
    <t>&lt;?../fsg:ColContext[@ColId='c1009']/fsg:ColHeadLine1?&gt;</t>
  </si>
  <si>
    <t>XDO_?c1009ColHeadLine2?</t>
  </si>
  <si>
    <t>&lt;?../fsg:ColContext[@ColId='c1009']/fsg:ColHeadLine2?&gt;</t>
  </si>
  <si>
    <t>XDO_?c1009ColHeadLine3?</t>
  </si>
  <si>
    <t>&lt;?../fsg:ColContext[@ColId='c1009']/fsg:ColHeadLine3?&gt;</t>
  </si>
  <si>
    <t>XDO_?c1010ColHeadLine1?</t>
  </si>
  <si>
    <t>&lt;?../fsg:ColContext[@ColId='c1010']/fsg:ColHeadLine1?&gt;</t>
  </si>
  <si>
    <t>XDO_?c1010ColHeadLine2?</t>
  </si>
  <si>
    <t>&lt;?../fsg:ColContext[@ColId='c1010']/fsg:ColHeadLine2?&gt;</t>
  </si>
  <si>
    <t>XDO_?c1010ColHeadLine3?</t>
  </si>
  <si>
    <t>&lt;?../fsg:ColContext[@ColId='c1010']/fsg:ColHeadLine3?&gt;</t>
  </si>
  <si>
    <t>XDO_?c1011ColHeadLine1?</t>
  </si>
  <si>
    <t>&lt;?../fsg:ColContext[@ColId='c1011']/fsg:ColHeadLine1?&gt;</t>
  </si>
  <si>
    <t>XDO_?c1011ColHeadLine2?</t>
  </si>
  <si>
    <t>&lt;?../fsg:ColContext[@ColId='c1011']/fsg:ColHeadLine2?&gt;</t>
  </si>
  <si>
    <t>XDO_?c1011ColHeadLine3?</t>
  </si>
  <si>
    <t>&lt;?../fsg:ColContext[@ColId='c1011']/fsg:ColHeadLine3?&gt;</t>
  </si>
  <si>
    <t>XDO_?c1012ColHeadLine1?</t>
  </si>
  <si>
    <t>&lt;?../fsg:ColContext[@ColId='c1012']/fsg:ColHeadLine1?&gt;</t>
  </si>
  <si>
    <t>XDO_?c1012ColHeadLine2?</t>
  </si>
  <si>
    <t>&lt;?../fsg:ColContext[@ColId='c1012']/fsg:ColHeadLine2?&gt;</t>
  </si>
  <si>
    <t>XDO_?c1012ColHeadLine3?</t>
  </si>
  <si>
    <t>&lt;?../fsg:ColContext[@ColId='c1012']/fsg:ColHeadLine3?&gt;</t>
  </si>
  <si>
    <t>XDO_?c1013ColHeadLine1?</t>
  </si>
  <si>
    <t>&lt;?../fsg:ColContext[@ColId='c1013']/fsg:ColHeadLine1?&gt;</t>
  </si>
  <si>
    <t>XDO_?c1013ColHeadLine2?</t>
  </si>
  <si>
    <t>&lt;?../fsg:ColContext[@ColId='c1013']/fsg:ColHeadLine2?&gt;</t>
  </si>
  <si>
    <t>XDO_?c1013ColHeadLine3?</t>
  </si>
  <si>
    <t>&lt;?../fsg:ColContext[@ColId='c1013']/fsg:ColHeadLine3?&gt;</t>
  </si>
  <si>
    <t>XDO_?c1014ColHeadLine1?</t>
  </si>
  <si>
    <t>&lt;?../fsg:ColContext[@ColId='c1014']/fsg:ColHeadLine1?&gt;</t>
  </si>
  <si>
    <t>XDO_?c1014ColHeadLine2?</t>
  </si>
  <si>
    <t>&lt;?../fsg:ColContext[@ColId='c1014']/fsg:ColHeadLine2?&gt;</t>
  </si>
  <si>
    <t>XDO_?c1014ColHeadLine3?</t>
  </si>
  <si>
    <t>&lt;?../fsg:ColContext[@ColId='c1014']/fsg:ColHeadLine3?&gt;</t>
  </si>
  <si>
    <t>XDO_?c1015ColHeadLine1?</t>
  </si>
  <si>
    <t>&lt;?../fsg:ColContext[@ColId='c1015']/fsg:ColHeadLine1?&gt;</t>
  </si>
  <si>
    <t>XDO_?c1015ColHeadLine2?</t>
  </si>
  <si>
    <t>&lt;?../fsg:ColContext[@ColId='c1015']/fsg:ColHeadLine2?&gt;</t>
  </si>
  <si>
    <t>XDO_?c1015ColHeadLine3?</t>
  </si>
  <si>
    <t>&lt;?../fsg:ColContext[@ColId='c1015']/fsg:ColHeadLine3?&gt;</t>
  </si>
  <si>
    <t>XDO_?c1016ColHeadLine1?</t>
  </si>
  <si>
    <t>&lt;?../fsg:ColContext[@ColId='c1016']/fsg:ColHeadLine1?&gt;</t>
  </si>
  <si>
    <t>XDO_?c1016ColHeadLine2?</t>
  </si>
  <si>
    <t>&lt;?../fsg:ColContext[@ColId='c1016']/fsg:ColHeadLine2?&gt;</t>
  </si>
  <si>
    <t>XDO_?c1016ColHeadLine3?</t>
  </si>
  <si>
    <t>&lt;?../fsg:ColContext[@ColId='c1016']/fsg:ColHeadLine3?&gt;</t>
  </si>
  <si>
    <t>XDO_?c1017ColHeadLine1?</t>
  </si>
  <si>
    <t>&lt;?../fsg:ColContext[@ColId='c1017']/fsg:ColHeadLine1?&gt;</t>
  </si>
  <si>
    <t>XDO_?c1017ColHeadLine2?</t>
  </si>
  <si>
    <t>&lt;?../fsg:ColContext[@ColId='c1017']/fsg:ColHeadLine2?&gt;</t>
  </si>
  <si>
    <t>XDO_?c1017ColHeadLine3?</t>
  </si>
  <si>
    <t>&lt;?../fsg:ColContext[@ColId='c1017']/fsg:ColHeadLine3?&gt;</t>
  </si>
  <si>
    <t>XDO_?c1018ColHeadLine1?</t>
  </si>
  <si>
    <t>&lt;?../fsg:ColContext[@ColId='c1018']/fsg:ColHeadLine1?&gt;</t>
  </si>
  <si>
    <t>XDO_?c1018ColHeadLine2?</t>
  </si>
  <si>
    <t>&lt;?../fsg:ColContext[@ColId='c1018']/fsg:ColHeadLine2?&gt;</t>
  </si>
  <si>
    <t>XDO_?c1018ColHeadLine3?</t>
  </si>
  <si>
    <t>&lt;?../fsg:ColContext[@ColId='c1018']/fsg:ColHeadLine3?&gt;</t>
  </si>
  <si>
    <t>XDO_?c1019ColHeadLine1?</t>
  </si>
  <si>
    <t>&lt;?../fsg:ColContext[@ColId='c1019']/fsg:ColHeadLine1?&gt;</t>
  </si>
  <si>
    <t>XDO_?c1019ColHeadLine2?</t>
  </si>
  <si>
    <t>&lt;?../fsg:ColContext[@ColId='c1019']/fsg:ColHeadLine2?&gt;</t>
  </si>
  <si>
    <t>XDO_?c1019ColHeadLine3?</t>
  </si>
  <si>
    <t>&lt;?../fsg:ColContext[@ColId='c1019']/fsg:ColHeadLine3?&gt;</t>
  </si>
  <si>
    <t>XDO_?c1020ColHeadLine1?</t>
  </si>
  <si>
    <t>&lt;?../fsg:ColContext[@ColId='c1020']/fsg:ColHeadLine1?&gt;</t>
  </si>
  <si>
    <t>XDO_?c1020ColHeadLine2?</t>
  </si>
  <si>
    <t>&lt;?../fsg:ColContext[@ColId='c1020']/fsg:ColHeadLine2?&gt;</t>
  </si>
  <si>
    <t>XDO_?c1020ColHeadLine3?</t>
  </si>
  <si>
    <t>&lt;?../fsg:ColContext[@ColId='c1020']/fsg:ColHeadLine3?&gt;</t>
  </si>
  <si>
    <t>XDO_?c1021ColHeadLine1?</t>
  </si>
  <si>
    <t>&lt;?../fsg:ColContext[@ColId='c1021']/fsg:ColHeadLine1?&gt;</t>
  </si>
  <si>
    <t>XDO_?c1021ColHeadLine2?</t>
  </si>
  <si>
    <t>&lt;?../fsg:ColContext[@ColId='c1021']/fsg:ColHeadLine2?&gt;</t>
  </si>
  <si>
    <t>XDO_?c1021ColHeadLine3?</t>
  </si>
  <si>
    <t>&lt;?../fsg:ColContext[@ColId='c1021']/fsg:ColHeadLine3?&gt;</t>
  </si>
  <si>
    <t>XDO_?c1022ColHeadLine1?</t>
  </si>
  <si>
    <t>&lt;?../fsg:ColContext[@ColId='c1022']/fsg:ColHeadLine1?&gt;</t>
  </si>
  <si>
    <t>XDO_?c1022ColHeadLine2?</t>
  </si>
  <si>
    <t>&lt;?../fsg:ColContext[@ColId='c1022']/fsg:ColHeadLine2?&gt;</t>
  </si>
  <si>
    <t>XDO_?c1022ColHeadLine3?</t>
  </si>
  <si>
    <t>&lt;?../fsg:ColContext[@ColId='c1022']/fsg:ColHeadLine3?&gt;</t>
  </si>
  <si>
    <t>XDO_?c1023ColHeadLine1?</t>
  </si>
  <si>
    <t>&lt;?../fsg:ColContext[@ColId='c1023']/fsg:ColHeadLine1?&gt;</t>
  </si>
  <si>
    <t>XDO_?c1023ColHeadLine2?</t>
  </si>
  <si>
    <t>&lt;?../fsg:ColContext[@ColId='c1023']/fsg:ColHeadLine2?&gt;</t>
  </si>
  <si>
    <t>XDO_?c1023ColHeadLine3?</t>
  </si>
  <si>
    <t>&lt;?../fsg:ColContext[@ColId='c1023']/fsg:ColHeadLine3?&gt;</t>
  </si>
  <si>
    <t>XDO_?c1024ColHeadLine1?</t>
  </si>
  <si>
    <t>&lt;?../fsg:ColContext[@ColId='c1024']/fsg:ColHeadLine1?&gt;</t>
  </si>
  <si>
    <t>XDO_?c1024ColHeadLine2?</t>
  </si>
  <si>
    <t>&lt;?../fsg:ColContext[@ColId='c1024']/fsg:ColHeadLine2?&gt;</t>
  </si>
  <si>
    <t>XDO_?c1024ColHeadLine3?</t>
  </si>
  <si>
    <t>&lt;?../fsg:ColContext[@ColId='c1024']/fsg:ColHeadLine3?&gt;</t>
  </si>
  <si>
    <t>XDO_?c1025ColHeadLine1?</t>
  </si>
  <si>
    <t>&lt;?../fsg:ColContext[@ColId='c1025']/fsg:ColHeadLine1?&gt;</t>
  </si>
  <si>
    <t>XDO_?c1025ColHeadLine2?</t>
  </si>
  <si>
    <t>&lt;?../fsg:ColContext[@ColId='c1025']/fsg:ColHeadLine2?&gt;</t>
  </si>
  <si>
    <t>XDO_?c1025ColHeadLine3?</t>
  </si>
  <si>
    <t>&lt;?../fsg:ColContext[@ColId='c1025']/fsg:ColHeadLine3?&gt;</t>
  </si>
  <si>
    <t>XDO_?c1026ColHeadLine1?</t>
  </si>
  <si>
    <t>&lt;?../fsg:ColContext[@ColId='c1026']/fsg:ColHeadLine1?&gt;</t>
  </si>
  <si>
    <t>XDO_?c1026ColHeadLine2?</t>
  </si>
  <si>
    <t>&lt;?../fsg:ColContext[@ColId='c1026']/fsg:ColHeadLine2?&gt;</t>
  </si>
  <si>
    <t>XDO_?c1026ColHeadLine3?</t>
  </si>
  <si>
    <t>&lt;?../fsg:ColContext[@ColId='c1026']/fsg:ColHeadLine3?&gt;</t>
  </si>
  <si>
    <t>XDO_?c1027ColHeadLine1?</t>
  </si>
  <si>
    <t>&lt;?../fsg:ColContext[@ColId='c1027']/fsg:ColHeadLine1?&gt;</t>
  </si>
  <si>
    <t>XDO_?c1027ColHeadLine2?</t>
  </si>
  <si>
    <t>&lt;?../fsg:ColContext[@ColId='c1027']/fsg:ColHeadLine2?&gt;</t>
  </si>
  <si>
    <t>XDO_?c1027ColHeadLine3?</t>
  </si>
  <si>
    <t>&lt;?../fsg:ColContext[@ColId='c1027']/fsg:ColHeadLine3?&gt;</t>
  </si>
  <si>
    <t>XDO_?c1028ColHeadLine1?</t>
  </si>
  <si>
    <t>&lt;?../fsg:ColContext[@ColId='c1028']/fsg:ColHeadLine1?&gt;</t>
  </si>
  <si>
    <t>XDO_?c1028ColHeadLine2?</t>
  </si>
  <si>
    <t>&lt;?../fsg:ColContext[@ColId='c1028']/fsg:ColHeadLine2?&gt;</t>
  </si>
  <si>
    <t>XDO_?c1028ColHeadLine3?</t>
  </si>
  <si>
    <t>&lt;?../fsg:ColContext[@ColId='c1028']/fsg:ColHeadLine3?&gt;</t>
  </si>
  <si>
    <t>XDO_?c1029ColHeadLine1?</t>
  </si>
  <si>
    <t>&lt;?../fsg:ColContext[@ColId='c1029']/fsg:ColHeadLine1?&gt;</t>
  </si>
  <si>
    <t>XDO_?c1029ColHeadLine2?</t>
  </si>
  <si>
    <t>&lt;?../fsg:ColContext[@ColId='c1029']/fsg:ColHeadLine2?&gt;</t>
  </si>
  <si>
    <t>XDO_?c1029ColHeadLine3?</t>
  </si>
  <si>
    <t>&lt;?../fsg:ColContext[@ColId='c1029']/fsg:ColHeadLine3?&gt;</t>
  </si>
  <si>
    <t>XDO_?c1030ColHeadLine1?</t>
  </si>
  <si>
    <t>&lt;?../fsg:ColContext[@ColId='c1030']/fsg:ColHeadLine1?&gt;</t>
  </si>
  <si>
    <t>XDO_?c1030ColHeadLine2?</t>
  </si>
  <si>
    <t>&lt;?../fsg:ColContext[@ColId='c1030']/fsg:ColHeadLine2?&gt;</t>
  </si>
  <si>
    <t>XDO_?c1030ColHeadLine3?</t>
  </si>
  <si>
    <t>&lt;?../fsg:ColContext[@ColId='c1030']/fsg:ColHeadLine3?&gt;</t>
  </si>
  <si>
    <t>XDO_?c1000?</t>
  </si>
  <si>
    <t>&lt;?.//fsg:RptCell[@ColCnt='c1000']?&gt;</t>
  </si>
  <si>
    <t>XDO_SKIPROW_?c1000?</t>
  </si>
  <si>
    <t>&lt;xsl:if test="string-length(./@SkipLine) != 0"&gt;
   &lt;xsl:value-of select="./@SkipLine"/&gt;
&lt;/xsl:if&gt;</t>
  </si>
  <si>
    <t>XDO_?c1001?</t>
  </si>
  <si>
    <t>&lt;?.//fsg:RptCell[@ColCnt='c1001']?&gt;</t>
  </si>
  <si>
    <t>XDO_STYLE_1_?c1001?</t>
  </si>
  <si>
    <t>&lt;xsl:if test="string-length(./ancestor::node()/fsg:ColContext[@ColId='c1001']/fsg:ColWidth) != 0"&gt;
    &lt;xsl:if test="string-length(./@BottomBorderStyle) != 0"&gt;
      &lt;xsl:value-of select="./@BottomBorderStyle"/&gt;
    &lt;/xsl:if&gt;
&lt;/xsl:if&gt;</t>
  </si>
  <si>
    <t>BottomBorderStyle</t>
  </si>
  <si>
    <t>XDO_STYLE_2_?c1001?</t>
  </si>
  <si>
    <t>&lt;xsl:if test="string-length(./ancestor::node()/fsg:ColContext[@ColId='c1001']/fsg:ColWidth) != 0"&gt;
    &lt;xsl:if test="string-length(./@TopBorderStyle) != 0"&gt;
      &lt;xsl:value-of select="./@TopBorderStyle"/&gt;
    &lt;/xsl:if&gt;
&lt;/xsl:if&gt;</t>
  </si>
  <si>
    <t>TopBorderStyle</t>
  </si>
  <si>
    <t>XDO_SKIPROW_?c1001?</t>
  </si>
  <si>
    <t>XDO_?c1002?</t>
  </si>
  <si>
    <t>&lt;?.//fsg:RptCell[@ColCnt='c1002']?&gt;</t>
  </si>
  <si>
    <t>XDO_STYLE_1_?c1002?</t>
  </si>
  <si>
    <t>&lt;xsl:if test="string-length(./ancestor::node()/fsg:ColContext[@ColId='c1002']/fsg:ColWidth) != 0"&gt;
    &lt;xsl:if test="string-length(./@BottomBorderStyle) != 0"&gt;
      &lt;xsl:value-of select="./@BottomBorderStyle"/&gt;
    &lt;/xsl:if&gt;
&lt;/xsl:if&gt;</t>
  </si>
  <si>
    <t>XDO_STYLE_2_?c1002?</t>
  </si>
  <si>
    <t>&lt;xsl:if test="string-length(./ancestor::node()/fsg:ColContext[@ColId='c1002']/fsg:ColWidth) != 0"&gt;
    &lt;xsl:if test="string-length(./@TopBorderStyle) != 0"&gt;
      &lt;xsl:value-of select="./@TopBorderStyle"/&gt;
    &lt;/xsl:if&gt;
&lt;/xsl:if&gt;</t>
  </si>
  <si>
    <t>XDO_SKIPROW_?c1002?</t>
  </si>
  <si>
    <t>XDO_?c1003?</t>
  </si>
  <si>
    <t>&lt;?.//fsg:RptCell[@ColCnt='c1003']?&gt;</t>
  </si>
  <si>
    <t>XDO_STYLE_1_?c1003?</t>
  </si>
  <si>
    <t>&lt;xsl:if test="string-length(./ancestor::node()/fsg:ColContext[@ColId='c1003']/fsg:ColWidth) != 0"&gt;
    &lt;xsl:if test="string-length(./@BottomBorderStyle) != 0"&gt;
      &lt;xsl:value-of select="./@BottomBorderStyle"/&gt;
    &lt;/xsl:if&gt;
&lt;/xsl:if&gt;</t>
  </si>
  <si>
    <t>XDO_STYLE_2_?c1003?</t>
  </si>
  <si>
    <t>&lt;xsl:if test="string-length(./ancestor::node()/fsg:ColContext[@ColId='c1003']/fsg:ColWidth) != 0"&gt;
    &lt;xsl:if test="string-length(./@TopBorderStyle) != 0"&gt;
      &lt;xsl:value-of select="./@TopBorderStyle"/&gt;
    &lt;/xsl:if&gt;
&lt;/xsl:if&gt;</t>
  </si>
  <si>
    <t>XDO_SKIPROW_?c1003?</t>
  </si>
  <si>
    <t>XDO_?c1004?</t>
  </si>
  <si>
    <t>&lt;?.//fsg:RptCell[@ColCnt='c1004']?&gt;</t>
  </si>
  <si>
    <t>XDO_STYLE_1_?c1004?</t>
  </si>
  <si>
    <t>&lt;xsl:if test="string-length(./ancestor::node()/fsg:ColContext[@ColId='c1004']/fsg:ColWidth) != 0"&gt;
    &lt;xsl:if test="string-length(./@BottomBorderStyle) != 0"&gt;
      &lt;xsl:value-of select="./@BottomBorderStyle"/&gt;
    &lt;/xsl:if&gt;
&lt;/xsl:if&gt;</t>
  </si>
  <si>
    <t>XDO_STYLE_2_?c1004?</t>
  </si>
  <si>
    <t>&lt;xsl:if test="string-length(./ancestor::node()/fsg:ColContext[@ColId='c1004']/fsg:ColWidth) != 0"&gt;
    &lt;xsl:if test="string-length(./@TopBorderStyle) != 0"&gt;
      &lt;xsl:value-of select="./@TopBorderStyle"/&gt;
    &lt;/xsl:if&gt;
&lt;/xsl:if&gt;</t>
  </si>
  <si>
    <t>XDO_SKIPROW_?c1004?</t>
  </si>
  <si>
    <t>XDO_?c1005?</t>
  </si>
  <si>
    <t>&lt;?.//fsg:RptCell[@ColCnt='c1005']?&gt;</t>
  </si>
  <si>
    <t>XDO_STYLE_1_?c1005?</t>
  </si>
  <si>
    <t>&lt;xsl:if test="string-length(./ancestor::node()/fsg:ColContext[@ColId='c1005']/fsg:ColWidth) != 0"&gt;
    &lt;xsl:if test="string-length(./@BottomBorderStyle) != 0"&gt;
      &lt;xsl:value-of select="./@BottomBorderStyle"/&gt;
    &lt;/xsl:if&gt;
&lt;/xsl:if&gt;</t>
  </si>
  <si>
    <t>XDO_STYLE_2_?c1005?</t>
  </si>
  <si>
    <t>&lt;xsl:if test="string-length(./ancestor::node()/fsg:ColContext[@ColId='c1005']/fsg:ColWidth) != 0"&gt;
    &lt;xsl:if test="string-length(./@TopBorderStyle) != 0"&gt;
      &lt;xsl:value-of select="./@TopBorderStyle"/&gt;
    &lt;/xsl:if&gt;
&lt;/xsl:if&gt;</t>
  </si>
  <si>
    <t>XDO_SKIPROW_?c1005?</t>
  </si>
  <si>
    <t>XDO_?c1006?</t>
  </si>
  <si>
    <t>&lt;?.//fsg:RptCell[@ColCnt='c1006']?&gt;</t>
  </si>
  <si>
    <t>XDO_STYLE_1_?c1006?</t>
  </si>
  <si>
    <t>&lt;xsl:if test="string-length(./ancestor::node()/fsg:ColContext[@ColId='c1006']/fsg:ColWidth) != 0"&gt;
    &lt;xsl:if test="string-length(./@BottomBorderStyle) != 0"&gt;
      &lt;xsl:value-of select="./@BottomBorderStyle"/&gt;
    &lt;/xsl:if&gt;
&lt;/xsl:if&gt;</t>
  </si>
  <si>
    <t>XDO_STYLE_2_?c1006?</t>
  </si>
  <si>
    <t>&lt;xsl:if test="string-length(./ancestor::node()/fsg:ColContext[@ColId='c1006']/fsg:ColWidth) != 0"&gt;
    &lt;xsl:if test="string-length(./@TopBorderStyle) != 0"&gt;
      &lt;xsl:value-of select="./@TopBorderStyle"/&gt;
    &lt;/xsl:if&gt;
&lt;/xsl:if&gt;</t>
  </si>
  <si>
    <t>XDO_SKIPROW_?c1006?</t>
  </si>
  <si>
    <t>XDO_?c1007?</t>
  </si>
  <si>
    <t>&lt;?.//fsg:RptCell[@ColCnt='c1007']?&gt;</t>
  </si>
  <si>
    <t>XDO_STYLE_1_?c1007?</t>
  </si>
  <si>
    <t>&lt;xsl:if test="string-length(./ancestor::node()/fsg:ColContext[@ColId='c1007']/fsg:ColWidth) != 0"&gt;
    &lt;xsl:if test="string-length(./@BottomBorderStyle) != 0"&gt;
      &lt;xsl:value-of select="./@BottomBorderStyle"/&gt;
    &lt;/xsl:if&gt;
&lt;/xsl:if&gt;</t>
  </si>
  <si>
    <t>XDO_STYLE_2_?c1007?</t>
  </si>
  <si>
    <t>&lt;xsl:if test="string-length(./ancestor::node()/fsg:ColContext[@ColId='c1007']/fsg:ColWidth) != 0"&gt;
    &lt;xsl:if test="string-length(./@TopBorderStyle) != 0"&gt;
      &lt;xsl:value-of select="./@TopBorderStyle"/&gt;
    &lt;/xsl:if&gt;
&lt;/xsl:if&gt;</t>
  </si>
  <si>
    <t>XDO_SKIPROW_?c1007?</t>
  </si>
  <si>
    <t>XDO_?c1008?</t>
  </si>
  <si>
    <t>&lt;?.//fsg:RptCell[@ColCnt='c1008']?&gt;</t>
  </si>
  <si>
    <t>XDO_STYLE_1_?c1008?</t>
  </si>
  <si>
    <t>&lt;xsl:if test="string-length(./ancestor::node()/fsg:ColContext[@ColId='c1008']/fsg:ColWidth) != 0"&gt;
    &lt;xsl:if test="string-length(./@BottomBorderStyle) != 0"&gt;
      &lt;xsl:value-of select="./@BottomBorderStyle"/&gt;
    &lt;/xsl:if&gt;
&lt;/xsl:if&gt;</t>
  </si>
  <si>
    <t>XDO_STYLE_2_?c1008?</t>
  </si>
  <si>
    <t>&lt;xsl:if test="string-length(./ancestor::node()/fsg:ColContext[@ColId='c1008']/fsg:ColWidth) != 0"&gt;
    &lt;xsl:if test="string-length(./@TopBorderStyle) != 0"&gt;
      &lt;xsl:value-of select="./@TopBorderStyle"/&gt;
    &lt;/xsl:if&gt;
&lt;/xsl:if&gt;</t>
  </si>
  <si>
    <t>XDO_SKIPROW_?c1008?</t>
  </si>
  <si>
    <t>XDO_?c1009?</t>
  </si>
  <si>
    <t>&lt;?.//fsg:RptCell[@ColCnt='c1009']?&gt;</t>
  </si>
  <si>
    <t>XDO_STYLE_1_?c1009?</t>
  </si>
  <si>
    <t>&lt;xsl:if test="string-length(./ancestor::node()/fsg:ColContext[@ColId='c1009']/fsg:ColWidth) != 0"&gt;
    &lt;xsl:if test="string-length(./@BottomBorderStyle) != 0"&gt;
      &lt;xsl:value-of select="./@BottomBorderStyle"/&gt;
    &lt;/xsl:if&gt;
&lt;/xsl:if&gt;</t>
  </si>
  <si>
    <t>XDO_STYLE_2_?c1009?</t>
  </si>
  <si>
    <t>&lt;xsl:if test="string-length(./ancestor::node()/fsg:ColContext[@ColId='c1009']/fsg:ColWidth) != 0"&gt;
    &lt;xsl:if test="string-length(./@TopBorderStyle) != 0"&gt;
      &lt;xsl:value-of select="./@TopBorderStyle"/&gt;
    &lt;/xsl:if&gt;
&lt;/xsl:if&gt;</t>
  </si>
  <si>
    <t>XDO_SKIPROW_?c1009?</t>
  </si>
  <si>
    <t>XDO_?c1010?</t>
  </si>
  <si>
    <t>&lt;?.//fsg:RptCell[@ColCnt='c1010']?&gt;</t>
  </si>
  <si>
    <t>XDO_STYLE_1_?c1010?</t>
  </si>
  <si>
    <t>&lt;xsl:if test="string-length(./ancestor::node()/fsg:ColContext[@ColId='c1010']/fsg:ColWidth) != 0"&gt;
    &lt;xsl:if test="string-length(./@BottomBorderStyle) != 0"&gt;
      &lt;xsl:value-of select="./@BottomBorderStyle"/&gt;
    &lt;/xsl:if&gt;
&lt;/xsl:if&gt;</t>
  </si>
  <si>
    <t>XDO_STYLE_2_?c1010?</t>
  </si>
  <si>
    <t>&lt;xsl:if test="string-length(./ancestor::node()/fsg:ColContext[@ColId='c1010']/fsg:ColWidth) != 0"&gt;
    &lt;xsl:if test="string-length(./@TopBorderStyle) != 0"&gt;
      &lt;xsl:value-of select="./@TopBorderStyle"/&gt;
    &lt;/xsl:if&gt;
&lt;/xsl:if&gt;</t>
  </si>
  <si>
    <t>XDO_SKIPROW_?c1010?</t>
  </si>
  <si>
    <t>XDO_?c1011?</t>
  </si>
  <si>
    <t>&lt;?.//fsg:RptCell[@ColCnt='c1011']?&gt;</t>
  </si>
  <si>
    <t>XDO_STYLE_1_?c1011?</t>
  </si>
  <si>
    <t>&lt;xsl:if test="string-length(./ancestor::node()/fsg:ColContext[@ColId='c1011']/fsg:ColWidth) != 0"&gt;
    &lt;xsl:if test="string-length(./@BottomBorderStyle) != 0"&gt;
      &lt;xsl:value-of select="./@BottomBorderStyle"/&gt;
    &lt;/xsl:if&gt;
&lt;/xsl:if&gt;</t>
  </si>
  <si>
    <t>XDO_STYLE_2_?c1011?</t>
  </si>
  <si>
    <t>&lt;xsl:if test="string-length(./ancestor::node()/fsg:ColContext[@ColId='c1011']/fsg:ColWidth) != 0"&gt;
    &lt;xsl:if test="string-length(./@TopBorderStyle) != 0"&gt;
      &lt;xsl:value-of select="./@TopBorderStyle"/&gt;
    &lt;/xsl:if&gt;
&lt;/xsl:if&gt;</t>
  </si>
  <si>
    <t>XDO_SKIPROW_?c1011?</t>
  </si>
  <si>
    <t>XDO_?c1012?</t>
  </si>
  <si>
    <t>&lt;?.//fsg:RptCell[@ColCnt='c1012']?&gt;</t>
  </si>
  <si>
    <t>XDO_STYLE_1_?c1012?</t>
  </si>
  <si>
    <t>&lt;xsl:if test="string-length(./ancestor::node()/fsg:ColContext[@ColId='c1012']/fsg:ColWidth) != 0"&gt;
    &lt;xsl:if test="string-length(./@BottomBorderStyle) != 0"&gt;
      &lt;xsl:value-of select="./@BottomBorderStyle"/&gt;
    &lt;/xsl:if&gt;
&lt;/xsl:if&gt;</t>
  </si>
  <si>
    <t>XDO_STYLE_2_?c1012?</t>
  </si>
  <si>
    <t>&lt;xsl:if test="string-length(./ancestor::node()/fsg:ColContext[@ColId='c1012']/fsg:ColWidth) != 0"&gt;
    &lt;xsl:if test="string-length(./@TopBorderStyle) != 0"&gt;
      &lt;xsl:value-of select="./@TopBorderStyle"/&gt;
    &lt;/xsl:if&gt;
&lt;/xsl:if&gt;</t>
  </si>
  <si>
    <t>XDO_SKIPROW_?c1012?</t>
  </si>
  <si>
    <t>XDO_?c1013?</t>
  </si>
  <si>
    <t>&lt;?.//fsg:RptCell[@ColCnt='c1013']?&gt;</t>
  </si>
  <si>
    <t>XDO_STYLE_1_?c1013?</t>
  </si>
  <si>
    <t>&lt;xsl:if test="string-length(./ancestor::node()/fsg:ColContext[@ColId='c1013']/fsg:ColWidth) != 0"&gt;
    &lt;xsl:if test="string-length(./@BottomBorderStyle) != 0"&gt;
      &lt;xsl:value-of select="./@BottomBorderStyle"/&gt;
    &lt;/xsl:if&gt;
&lt;/xsl:if&gt;</t>
  </si>
  <si>
    <t>XDO_STYLE_2_?c1013?</t>
  </si>
  <si>
    <t>&lt;xsl:if test="string-length(./ancestor::node()/fsg:ColContext[@ColId='c1013']/fsg:ColWidth) != 0"&gt;
    &lt;xsl:if test="string-length(./@TopBorderStyle) != 0"&gt;
      &lt;xsl:value-of select="./@TopBorderStyle"/&gt;
    &lt;/xsl:if&gt;
&lt;/xsl:if&gt;</t>
  </si>
  <si>
    <t>XDO_SKIPROW_?c1013?</t>
  </si>
  <si>
    <t>XDO_?c1014?</t>
  </si>
  <si>
    <t>&lt;?.//fsg:RptCell[@ColCnt='c1014']?&gt;</t>
  </si>
  <si>
    <t>XDO_STYLE_1_?c1014?</t>
  </si>
  <si>
    <t>&lt;xsl:if test="string-length(./ancestor::node()/fsg:ColContext[@ColId='c1014']/fsg:ColWidth) != 0"&gt;
    &lt;xsl:if test="string-length(./@BottomBorderStyle) != 0"&gt;
      &lt;xsl:value-of select="./@BottomBorderStyle"/&gt;
    &lt;/xsl:if&gt;
&lt;/xsl:if&gt;</t>
  </si>
  <si>
    <t>XDO_STYLE_2_?c1014?</t>
  </si>
  <si>
    <t>&lt;xsl:if test="string-length(./ancestor::node()/fsg:ColContext[@ColId='c1014']/fsg:ColWidth) != 0"&gt;
    &lt;xsl:if test="string-length(./@TopBorderStyle) != 0"&gt;
      &lt;xsl:value-of select="./@TopBorderStyle"/&gt;
    &lt;/xsl:if&gt;
&lt;/xsl:if&gt;</t>
  </si>
  <si>
    <t>XDO_SKIPROW_?c1014?</t>
  </si>
  <si>
    <t>XDO_?c1015?</t>
  </si>
  <si>
    <t>&lt;?.//fsg:RptCell[@ColCnt='c1015']?&gt;</t>
  </si>
  <si>
    <t>XDO_STYLE_1_?c1015?</t>
  </si>
  <si>
    <t>&lt;xsl:if test="string-length(./ancestor::node()/fsg:ColContext[@ColId='c1015']/fsg:ColWidth) != 0"&gt;
    &lt;xsl:if test="string-length(./@BottomBorderStyle) != 0"&gt;
      &lt;xsl:value-of select="./@BottomBorderStyle"/&gt;
    &lt;/xsl:if&gt;
&lt;/xsl:if&gt;</t>
  </si>
  <si>
    <t>XDO_STYLE_2_?c1015?</t>
  </si>
  <si>
    <t>&lt;xsl:if test="string-length(./ancestor::node()/fsg:ColContext[@ColId='c1015']/fsg:ColWidth) != 0"&gt;
    &lt;xsl:if test="string-length(./@TopBorderStyle) != 0"&gt;
      &lt;xsl:value-of select="./@TopBorderStyle"/&gt;
    &lt;/xsl:if&gt;
&lt;/xsl:if&gt;</t>
  </si>
  <si>
    <t>XDO_SKIPROW_?c1015?</t>
  </si>
  <si>
    <t>XDO_?c1016?</t>
  </si>
  <si>
    <t>&lt;?.//fsg:RptCell[@ColCnt='c1016']?&gt;</t>
  </si>
  <si>
    <t>XDO_STYLE_1_?c1016?</t>
  </si>
  <si>
    <t>&lt;xsl:if test="string-length(./ancestor::node()/fsg:ColContext[@ColId='c1016']/fsg:ColWidth) != 0"&gt;
    &lt;xsl:if test="string-length(./@BottomBorderStyle) != 0"&gt;
      &lt;xsl:value-of select="./@BottomBorderStyle"/&gt;
    &lt;/xsl:if&gt;
&lt;/xsl:if&gt;</t>
  </si>
  <si>
    <t>XDO_STYLE_2_?c1016?</t>
  </si>
  <si>
    <t>&lt;xsl:if test="string-length(./ancestor::node()/fsg:ColContext[@ColId='c1016']/fsg:ColWidth) != 0"&gt;
    &lt;xsl:if test="string-length(./@TopBorderStyle) != 0"&gt;
      &lt;xsl:value-of select="./@TopBorderStyle"/&gt;
    &lt;/xsl:if&gt;
&lt;/xsl:if&gt;</t>
  </si>
  <si>
    <t>XDO_SKIPROW_?c1016?</t>
  </si>
  <si>
    <t>XDO_?c1017?</t>
  </si>
  <si>
    <t>&lt;?.//fsg:RptCell[@ColCnt='c1017']?&gt;</t>
  </si>
  <si>
    <t>XDO_STYLE_1_?c1017?</t>
  </si>
  <si>
    <t>&lt;xsl:if test="string-length(./ancestor::node()/fsg:ColContext[@ColId='c1017']/fsg:ColWidth) != 0"&gt;
    &lt;xsl:if test="string-length(./@BottomBorderStyle) != 0"&gt;
      &lt;xsl:value-of select="./@BottomBorderStyle"/&gt;
    &lt;/xsl:if&gt;
&lt;/xsl:if&gt;</t>
  </si>
  <si>
    <t>XDO_STYLE_2_?c1017?</t>
  </si>
  <si>
    <t>&lt;xsl:if test="string-length(./ancestor::node()/fsg:ColContext[@ColId='c1017']/fsg:ColWidth) != 0"&gt;
    &lt;xsl:if test="string-length(./@TopBorderStyle) != 0"&gt;
      &lt;xsl:value-of select="./@TopBorderStyle"/&gt;
    &lt;/xsl:if&gt;
&lt;/xsl:if&gt;</t>
  </si>
  <si>
    <t>XDO_SKIPROW_?c1017?</t>
  </si>
  <si>
    <t>XDO_?c1018?</t>
  </si>
  <si>
    <t>&lt;?.//fsg:RptCell[@ColCnt='c1018']?&gt;</t>
  </si>
  <si>
    <t>XDO_STYLE_1_?c1018?</t>
  </si>
  <si>
    <t>&lt;xsl:if test="string-length(./ancestor::node()/fsg:ColContext[@ColId='c1018']/fsg:ColWidth) != 0"&gt;
    &lt;xsl:if test="string-length(./@BottomBorderStyle) != 0"&gt;
      &lt;xsl:value-of select="./@BottomBorderStyle"/&gt;
    &lt;/xsl:if&gt;
&lt;/xsl:if&gt;</t>
  </si>
  <si>
    <t>XDO_STYLE_2_?c1018?</t>
  </si>
  <si>
    <t>&lt;xsl:if test="string-length(./ancestor::node()/fsg:ColContext[@ColId='c1018']/fsg:ColWidth) != 0"&gt;
    &lt;xsl:if test="string-length(./@TopBorderStyle) != 0"&gt;
      &lt;xsl:value-of select="./@TopBorderStyle"/&gt;
    &lt;/xsl:if&gt;
&lt;/xsl:if&gt;</t>
  </si>
  <si>
    <t>XDO_SKIPROW_?c1018?</t>
  </si>
  <si>
    <t>XDO_?c1019?</t>
  </si>
  <si>
    <t>&lt;?.//fsg:RptCell[@ColCnt='c1019']?&gt;</t>
  </si>
  <si>
    <t>XDO_STYLE_1_?c1019?</t>
  </si>
  <si>
    <t>&lt;xsl:if test="string-length(./ancestor::node()/fsg:ColContext[@ColId='c1019']/fsg:ColWidth) != 0"&gt;
    &lt;xsl:if test="string-length(./@BottomBorderStyle) != 0"&gt;
      &lt;xsl:value-of select="./@BottomBorderStyle"/&gt;
    &lt;/xsl:if&gt;
&lt;/xsl:if&gt;</t>
  </si>
  <si>
    <t>XDO_STYLE_2_?c1019?</t>
  </si>
  <si>
    <t>&lt;xsl:if test="string-length(./ancestor::node()/fsg:ColContext[@ColId='c1019']/fsg:ColWidth) != 0"&gt;
    &lt;xsl:if test="string-length(./@TopBorderStyle) != 0"&gt;
      &lt;xsl:value-of select="./@TopBorderStyle"/&gt;
    &lt;/xsl:if&gt;
&lt;/xsl:if&gt;</t>
  </si>
  <si>
    <t>XDO_SKIPROW_?c1019?</t>
  </si>
  <si>
    <t>XDO_?c1020?</t>
  </si>
  <si>
    <t>&lt;?.//fsg:RptCell[@ColCnt='c1020']?&gt;</t>
  </si>
  <si>
    <t>XDO_STYLE_1_?c1020?</t>
  </si>
  <si>
    <t>&lt;xsl:if test="string-length(./ancestor::node()/fsg:ColContext[@ColId='c1020']/fsg:ColWidth) != 0"&gt;
    &lt;xsl:if test="string-length(./@BottomBorderStyle) != 0"&gt;
      &lt;xsl:value-of select="./@BottomBorderStyle"/&gt;
    &lt;/xsl:if&gt;
&lt;/xsl:if&gt;</t>
  </si>
  <si>
    <t>XDO_STYLE_2_?c1020?</t>
  </si>
  <si>
    <t>&lt;xsl:if test="string-length(./ancestor::node()/fsg:ColContext[@ColId='c1020']/fsg:ColWidth) != 0"&gt;
    &lt;xsl:if test="string-length(./@TopBorderStyle) != 0"&gt;
      &lt;xsl:value-of select="./@TopBorderStyle"/&gt;
    &lt;/xsl:if&gt;
&lt;/xsl:if&gt;</t>
  </si>
  <si>
    <t>XDO_SKIPROW_?c1020?</t>
  </si>
  <si>
    <t>XDO_?c1021?</t>
  </si>
  <si>
    <t>&lt;?.//fsg:RptCell[@ColCnt='c1021']?&gt;</t>
  </si>
  <si>
    <t>XDO_STYLE_1_?c1021?</t>
  </si>
  <si>
    <t>&lt;xsl:if test="string-length(./ancestor::node()/fsg:ColContext[@ColId='c1021']/fsg:ColWidth) != 0"&gt;
    &lt;xsl:if test="string-length(./@BottomBorderStyle) != 0"&gt;
      &lt;xsl:value-of select="./@BottomBorderStyle"/&gt;
    &lt;/xsl:if&gt;
&lt;/xsl:if&gt;</t>
  </si>
  <si>
    <t>XDO_STYLE_2_?c1021?</t>
  </si>
  <si>
    <t>&lt;xsl:if test="string-length(./ancestor::node()/fsg:ColContext[@ColId='c1021']/fsg:ColWidth) != 0"&gt;
    &lt;xsl:if test="string-length(./@TopBorderStyle) != 0"&gt;
      &lt;xsl:value-of select="./@TopBorderStyle"/&gt;
    &lt;/xsl:if&gt;
&lt;/xsl:if&gt;</t>
  </si>
  <si>
    <t>XDO_SKIPROW_?c1021?</t>
  </si>
  <si>
    <t>XDO_?c1022?</t>
  </si>
  <si>
    <t>&lt;?.//fsg:RptCell[@ColCnt='c1022']?&gt;</t>
  </si>
  <si>
    <t>XDO_STYLE_1_?c1022?</t>
  </si>
  <si>
    <t>&lt;xsl:if test="string-length(./ancestor::node()/fsg:ColContext[@ColId='c1022']/fsg:ColWidth) != 0"&gt;
    &lt;xsl:if test="string-length(./@BottomBorderStyle) != 0"&gt;
      &lt;xsl:value-of select="./@BottomBorderStyle"/&gt;
    &lt;/xsl:if&gt;
&lt;/xsl:if&gt;</t>
  </si>
  <si>
    <t>XDO_STYLE_2_?c1022?</t>
  </si>
  <si>
    <t>&lt;xsl:if test="string-length(./ancestor::node()/fsg:ColContext[@ColId='c1022']/fsg:ColWidth) != 0"&gt;
    &lt;xsl:if test="string-length(./@TopBorderStyle) != 0"&gt;
      &lt;xsl:value-of select="./@TopBorderStyle"/&gt;
    &lt;/xsl:if&gt;
&lt;/xsl:if&gt;</t>
  </si>
  <si>
    <t>XDO_SKIPROW_?c1022?</t>
  </si>
  <si>
    <t>XDO_?c1023?</t>
  </si>
  <si>
    <t>&lt;?.//fsg:RptCell[@ColCnt='c1023']?&gt;</t>
  </si>
  <si>
    <t>XDO_STYLE_1_?c1023?</t>
  </si>
  <si>
    <t>&lt;xsl:if test="string-length(./ancestor::node()/fsg:ColContext[@ColId='c1023']/fsg:ColWidth) != 0"&gt;
    &lt;xsl:if test="string-length(./@BottomBorderStyle) != 0"&gt;
      &lt;xsl:value-of select="./@BottomBorderStyle"/&gt;
    &lt;/xsl:if&gt;
&lt;/xsl:if&gt;</t>
  </si>
  <si>
    <t>XDO_STYLE_2_?c1023?</t>
  </si>
  <si>
    <t>&lt;xsl:if test="string-length(./ancestor::node()/fsg:ColContext[@ColId='c1023']/fsg:ColWidth) != 0"&gt;
    &lt;xsl:if test="string-length(./@TopBorderStyle) != 0"&gt;
      &lt;xsl:value-of select="./@TopBorderStyle"/&gt;
    &lt;/xsl:if&gt;
&lt;/xsl:if&gt;</t>
  </si>
  <si>
    <t>XDO_SKIPROW_?c1023?</t>
  </si>
  <si>
    <t>XDO_?c1024?</t>
  </si>
  <si>
    <t>&lt;?.//fsg:RptCell[@ColCnt='c1024']?&gt;</t>
  </si>
  <si>
    <t>XDO_STYLE_1_?c1024?</t>
  </si>
  <si>
    <t>&lt;xsl:if test="string-length(./ancestor::node()/fsg:ColContext[@ColId='c1024']/fsg:ColWidth) != 0"&gt;
    &lt;xsl:if test="string-length(./@BottomBorderStyle) != 0"&gt;
      &lt;xsl:value-of select="./@BottomBorderStyle"/&gt;
    &lt;/xsl:if&gt;
&lt;/xsl:if&gt;</t>
  </si>
  <si>
    <t>XDO_STYLE_2_?c1024?</t>
  </si>
  <si>
    <t>&lt;xsl:if test="string-length(./ancestor::node()/fsg:ColContext[@ColId='c1024']/fsg:ColWidth) != 0"&gt;
    &lt;xsl:if test="string-length(./@TopBorderStyle) != 0"&gt;
      &lt;xsl:value-of select="./@TopBorderStyle"/&gt;
    &lt;/xsl:if&gt;
&lt;/xsl:if&gt;</t>
  </si>
  <si>
    <t>XDO_SKIPROW_?c1024?</t>
  </si>
  <si>
    <t>XDO_?c1025?</t>
  </si>
  <si>
    <t>&lt;?.//fsg:RptCell[@ColCnt='c1025']?&gt;</t>
  </si>
  <si>
    <t>XDO_STYLE_1_?c1025?</t>
  </si>
  <si>
    <t>&lt;xsl:if test="string-length(./ancestor::node()/fsg:ColContext[@ColId='c1025']/fsg:ColWidth) != 0"&gt;
    &lt;xsl:if test="string-length(./@BottomBorderStyle) != 0"&gt;
      &lt;xsl:value-of select="./@BottomBorderStyle"/&gt;
    &lt;/xsl:if&gt;
&lt;/xsl:if&gt;</t>
  </si>
  <si>
    <t>XDO_STYLE_2_?c1025?</t>
  </si>
  <si>
    <t>&lt;xsl:if test="string-length(./ancestor::node()/fsg:ColContext[@ColId='c1025']/fsg:ColWidth) != 0"&gt;
    &lt;xsl:if test="string-length(./@TopBorderStyle) != 0"&gt;
      &lt;xsl:value-of select="./@TopBorderStyle"/&gt;
    &lt;/xsl:if&gt;
&lt;/xsl:if&gt;</t>
  </si>
  <si>
    <t>XDO_SKIPROW_?c1025?</t>
  </si>
  <si>
    <t>XDO_?c1026?</t>
  </si>
  <si>
    <t>&lt;?.//fsg:RptCell[@ColCnt='c1026']?&gt;</t>
  </si>
  <si>
    <t>XDO_STYLE_1_?c1026?</t>
  </si>
  <si>
    <t>&lt;xsl:if test="string-length(./ancestor::node()/fsg:ColContext[@ColId='c1026']/fsg:ColWidth) != 0"&gt;
    &lt;xsl:if test="string-length(./@BottomBorderStyle) != 0"&gt;
      &lt;xsl:value-of select="./@BottomBorderStyle"/&gt;
    &lt;/xsl:if&gt;
&lt;/xsl:if&gt;</t>
  </si>
  <si>
    <t>XDO_STYLE_2_?c1026?</t>
  </si>
  <si>
    <t>&lt;xsl:if test="string-length(./ancestor::node()/fsg:ColContext[@ColId='c1026']/fsg:ColWidth) != 0"&gt;
    &lt;xsl:if test="string-length(./@TopBorderStyle) != 0"&gt;
      &lt;xsl:value-of select="./@TopBorderStyle"/&gt;
    &lt;/xsl:if&gt;
&lt;/xsl:if&gt;</t>
  </si>
  <si>
    <t>XDO_SKIPROW_?c1026?</t>
  </si>
  <si>
    <t>XDO_?c1027?</t>
  </si>
  <si>
    <t>&lt;?.//fsg:RptCell[@ColCnt='c1027']?&gt;</t>
  </si>
  <si>
    <t>XDO_STYLE_1_?c1027?</t>
  </si>
  <si>
    <t>&lt;xsl:if test="string-length(./ancestor::node()/fsg:ColContext[@ColId='c1027']/fsg:ColWidth) != 0"&gt;
    &lt;xsl:if test="string-length(./@BottomBorderStyle) != 0"&gt;
      &lt;xsl:value-of select="./@BottomBorderStyle"/&gt;
    &lt;/xsl:if&gt;
&lt;/xsl:if&gt;</t>
  </si>
  <si>
    <t>XDO_STYLE_2_?c1027?</t>
  </si>
  <si>
    <t>&lt;xsl:if test="string-length(./ancestor::node()/fsg:ColContext[@ColId='c1027']/fsg:ColWidth) != 0"&gt;
    &lt;xsl:if test="string-length(./@TopBorderStyle) != 0"&gt;
      &lt;xsl:value-of select="./@TopBorderStyle"/&gt;
    &lt;/xsl:if&gt;
&lt;/xsl:if&gt;</t>
  </si>
  <si>
    <t>XDO_SKIPROW_?c1027?</t>
  </si>
  <si>
    <t>XDO_?c1028?</t>
  </si>
  <si>
    <t>&lt;?.//fsg:RptCell[@ColCnt='c1028']?&gt;</t>
  </si>
  <si>
    <t>XDO_STYLE_1_?c1028?</t>
  </si>
  <si>
    <t>&lt;xsl:if test="string-length(./ancestor::node()/fsg:ColContext[@ColId='c1028']/fsg:ColWidth) != 0"&gt;
    &lt;xsl:if test="string-length(./@BottomBorderStyle) != 0"&gt;
      &lt;xsl:value-of select="./@BottomBorderStyle"/&gt;
    &lt;/xsl:if&gt;
&lt;/xsl:if&gt;</t>
  </si>
  <si>
    <t>XDO_STYLE_2_?c1028?</t>
  </si>
  <si>
    <t>&lt;xsl:if test="string-length(./ancestor::node()/fsg:ColContext[@ColId='c1028']/fsg:ColWidth) != 0"&gt;
    &lt;xsl:if test="string-length(./@TopBorderStyle) != 0"&gt;
      &lt;xsl:value-of select="./@TopBorderStyle"/&gt;
    &lt;/xsl:if&gt;
&lt;/xsl:if&gt;</t>
  </si>
  <si>
    <t>XDO_SKIPROW_?c1028?</t>
  </si>
  <si>
    <t>XDO_?c1029?</t>
  </si>
  <si>
    <t>&lt;?.//fsg:RptCell[@ColCnt='c1029']?&gt;</t>
  </si>
  <si>
    <t>XDO_STYLE_1_?c1029?</t>
  </si>
  <si>
    <t>&lt;xsl:if test="string-length(./ancestor::node()/fsg:ColContext[@ColId='c1029']/fsg:ColWidth) != 0"&gt;
    &lt;xsl:if test="string-length(./@BottomBorderStyle) != 0"&gt;
      &lt;xsl:value-of select="./@BottomBorderStyle"/&gt;
    &lt;/xsl:if&gt;
&lt;/xsl:if&gt;</t>
  </si>
  <si>
    <t>XDO_STYLE_2_?c1029?</t>
  </si>
  <si>
    <t>&lt;xsl:if test="string-length(./ancestor::node()/fsg:ColContext[@ColId='c1029']/fsg:ColWidth) != 0"&gt;
    &lt;xsl:if test="string-length(./@TopBorderStyle) != 0"&gt;
      &lt;xsl:value-of select="./@TopBorderStyle"/&gt;
    &lt;/xsl:if&gt;
&lt;/xsl:if&gt;</t>
  </si>
  <si>
    <t>XDO_SKIPROW_?c1029?</t>
  </si>
  <si>
    <t>XDO_?c1030?</t>
  </si>
  <si>
    <t>&lt;?.//fsg:RptCell[@ColCnt='c1030']?&gt;</t>
  </si>
  <si>
    <t>XDO_STYLE_1_?c1030?</t>
  </si>
  <si>
    <t>&lt;xsl:if test="string-length(./ancestor::node()/fsg:ColContext[@ColId='c1030']/fsg:ColWidth) != 0"&gt;
    &lt;xsl:if test="string-length(./@BottomBorderStyle) != 0"&gt;
      &lt;xsl:value-of select="./@BottomBorderStyle"/&gt;
    &lt;/xsl:if&gt;
&lt;/xsl:if&gt;</t>
  </si>
  <si>
    <t>XDO_STYLE_2_?c1030?</t>
  </si>
  <si>
    <t>&lt;xsl:if test="string-length(./ancestor::node()/fsg:ColContext[@ColId='c1030']/fsg:ColWidth) != 0"&gt;
    &lt;xsl:if test="string-length(./@TopBorderStyle) != 0"&gt;
      &lt;xsl:value-of select="./@TopBorderStyle"/&gt;
    &lt;/xsl:if&gt;
&lt;/xsl:if&gt;</t>
  </si>
  <si>
    <t>XDO_SKIPROW_?c1030?</t>
  </si>
  <si>
    <t>O000001</t>
  </si>
  <si>
    <t>11AB01</t>
  </si>
  <si>
    <t>12AA01</t>
  </si>
  <si>
    <t>11AA01</t>
  </si>
  <si>
    <t>31DA01</t>
  </si>
  <si>
    <t>12AA18</t>
  </si>
  <si>
    <t>G000001</t>
  </si>
  <si>
    <t>CP0</t>
  </si>
  <si>
    <t>O000003</t>
  </si>
  <si>
    <t>12AB01</t>
  </si>
  <si>
    <t>E000002</t>
  </si>
  <si>
    <t>12AB18</t>
  </si>
  <si>
    <t>O000002</t>
  </si>
  <si>
    <t>B01</t>
  </si>
  <si>
    <t>E100205</t>
  </si>
  <si>
    <t>E000001</t>
  </si>
  <si>
    <t>P000002</t>
  </si>
  <si>
    <t>P000003</t>
  </si>
  <si>
    <t>B61</t>
  </si>
  <si>
    <t>K100209</t>
  </si>
  <si>
    <t>B68</t>
  </si>
  <si>
    <t>K100193</t>
  </si>
  <si>
    <t>B69</t>
  </si>
  <si>
    <t>K100194</t>
  </si>
  <si>
    <t>B74</t>
  </si>
  <si>
    <t>M100205</t>
  </si>
  <si>
    <t>M000001</t>
  </si>
  <si>
    <t>B07</t>
  </si>
  <si>
    <t>O100206</t>
  </si>
  <si>
    <t>B08</t>
  </si>
  <si>
    <t>B09</t>
  </si>
  <si>
    <t>A56</t>
  </si>
  <si>
    <t>E100197</t>
  </si>
  <si>
    <t>22DA03</t>
  </si>
  <si>
    <t>21AA01</t>
  </si>
  <si>
    <t>A01</t>
  </si>
  <si>
    <t>E100198</t>
  </si>
  <si>
    <t>A10</t>
  </si>
  <si>
    <t>21DA01</t>
  </si>
  <si>
    <t>22DA04</t>
  </si>
  <si>
    <t>A57</t>
  </si>
  <si>
    <t>K100198</t>
  </si>
  <si>
    <t>A13</t>
  </si>
  <si>
    <t>E100199</t>
  </si>
  <si>
    <t>N000001</t>
  </si>
  <si>
    <t>P000004</t>
  </si>
  <si>
    <t>A04</t>
  </si>
  <si>
    <t>A11</t>
  </si>
  <si>
    <t>32DA04</t>
  </si>
  <si>
    <t>A03</t>
  </si>
  <si>
    <t>B05</t>
  </si>
  <si>
    <t>B12</t>
  </si>
  <si>
    <t>M100206</t>
  </si>
  <si>
    <t>B03</t>
  </si>
  <si>
    <t>B75</t>
  </si>
  <si>
    <t>31MA01</t>
  </si>
  <si>
    <t>B76</t>
  </si>
  <si>
    <t>21AB01</t>
  </si>
  <si>
    <t>A33</t>
  </si>
  <si>
    <t>K100201</t>
  </si>
  <si>
    <t>31AE02</t>
  </si>
  <si>
    <t>E44</t>
  </si>
  <si>
    <t>K100237</t>
  </si>
  <si>
    <t>A29</t>
  </si>
  <si>
    <t>23AB01</t>
  </si>
  <si>
    <t>31FB01</t>
  </si>
  <si>
    <t>31FD01</t>
  </si>
  <si>
    <t>E23</t>
  </si>
  <si>
    <t>E100234</t>
  </si>
  <si>
    <t>31CA01</t>
  </si>
  <si>
    <t>E22</t>
  </si>
  <si>
    <t>A28</t>
  </si>
  <si>
    <t>B60</t>
  </si>
  <si>
    <t>K100216</t>
  </si>
  <si>
    <t>D37</t>
  </si>
  <si>
    <t>F100231</t>
  </si>
  <si>
    <t>D38</t>
  </si>
  <si>
    <t>D41</t>
  </si>
  <si>
    <t>E100231</t>
  </si>
  <si>
    <t>D34</t>
  </si>
  <si>
    <t>D35</t>
  </si>
  <si>
    <t>D36</t>
  </si>
  <si>
    <t>31FE01</t>
  </si>
  <si>
    <t>D39</t>
  </si>
  <si>
    <t>D40</t>
  </si>
  <si>
    <t>31FC01</t>
  </si>
  <si>
    <t>D42</t>
  </si>
  <si>
    <t>D43</t>
  </si>
  <si>
    <t>A26</t>
  </si>
  <si>
    <t>31AF01</t>
  </si>
  <si>
    <t>B28</t>
  </si>
  <si>
    <t>K100210</t>
  </si>
  <si>
    <t>B31</t>
  </si>
  <si>
    <t>A19</t>
  </si>
  <si>
    <t>K100200</t>
  </si>
  <si>
    <t>A20</t>
  </si>
  <si>
    <t>E100200</t>
  </si>
  <si>
    <t>A25</t>
  </si>
  <si>
    <t>31AG03</t>
  </si>
  <si>
    <t>32AG01</t>
  </si>
  <si>
    <t>31AG02</t>
  </si>
  <si>
    <t>B59</t>
  </si>
  <si>
    <t>E100216</t>
  </si>
  <si>
    <t>32AD02</t>
  </si>
  <si>
    <t>B13</t>
  </si>
  <si>
    <t>E100207</t>
  </si>
  <si>
    <t>B17</t>
  </si>
  <si>
    <t>B72</t>
  </si>
  <si>
    <t>B73</t>
  </si>
  <si>
    <t>B14</t>
  </si>
  <si>
    <t>A14</t>
  </si>
  <si>
    <t>B21</t>
  </si>
  <si>
    <t>E100208</t>
  </si>
  <si>
    <t>D31</t>
  </si>
  <si>
    <t>K100230</t>
  </si>
  <si>
    <t>D24</t>
  </si>
  <si>
    <t>F100229</t>
  </si>
  <si>
    <t>K100229</t>
  </si>
  <si>
    <t>32NB01</t>
  </si>
  <si>
    <t>32NA01</t>
  </si>
  <si>
    <t>32NC01</t>
  </si>
  <si>
    <t>A53</t>
  </si>
  <si>
    <t>F100204</t>
  </si>
  <si>
    <t>E000003</t>
  </si>
  <si>
    <t>C14</t>
  </si>
  <si>
    <t>F100219</t>
  </si>
  <si>
    <t>D23</t>
  </si>
  <si>
    <t>F100228</t>
  </si>
  <si>
    <t>K100228</t>
  </si>
  <si>
    <t>D26</t>
  </si>
  <si>
    <t>D28</t>
  </si>
  <si>
    <t>D29</t>
  </si>
  <si>
    <t>F100230</t>
  </si>
  <si>
    <t>C01</t>
  </si>
  <si>
    <t>K100217</t>
  </si>
  <si>
    <t>C02</t>
  </si>
  <si>
    <t>E100217</t>
  </si>
  <si>
    <t>C04</t>
  </si>
  <si>
    <t>C07</t>
  </si>
  <si>
    <t>E100218</t>
  </si>
  <si>
    <t>C20</t>
  </si>
  <si>
    <t>E100220</t>
  </si>
  <si>
    <t>C03</t>
  </si>
  <si>
    <t>A22</t>
  </si>
  <si>
    <t>C05</t>
  </si>
  <si>
    <t>C06</t>
  </si>
  <si>
    <t>C08</t>
  </si>
  <si>
    <t>K100218</t>
  </si>
  <si>
    <t>E35</t>
  </si>
  <si>
    <t>E100236</t>
  </si>
  <si>
    <t>E24</t>
  </si>
  <si>
    <t>E100235</t>
  </si>
  <si>
    <t>E32</t>
  </si>
  <si>
    <t>32BB01</t>
  </si>
  <si>
    <t>23AA01</t>
  </si>
  <si>
    <t>E51</t>
  </si>
  <si>
    <t>E100238</t>
  </si>
  <si>
    <t>E56</t>
  </si>
  <si>
    <t>E100239</t>
  </si>
  <si>
    <t>E62</t>
  </si>
  <si>
    <t>K100238</t>
  </si>
  <si>
    <t>E28</t>
  </si>
  <si>
    <t>K100235</t>
  </si>
  <si>
    <t>B48</t>
  </si>
  <si>
    <t>K100213</t>
  </si>
  <si>
    <t>B30</t>
  </si>
  <si>
    <t>E100210</t>
  </si>
  <si>
    <t>A46</t>
  </si>
  <si>
    <t>E100204</t>
  </si>
  <si>
    <t>B37</t>
  </si>
  <si>
    <t>E100212</t>
  </si>
  <si>
    <t>K100212</t>
  </si>
  <si>
    <t>B41</t>
  </si>
  <si>
    <t>E100213</t>
  </si>
  <si>
    <t>B24</t>
  </si>
  <si>
    <t>B25</t>
  </si>
  <si>
    <t>B26</t>
  </si>
  <si>
    <t>32DA03</t>
  </si>
  <si>
    <t>B27</t>
  </si>
  <si>
    <t>B29</t>
  </si>
  <si>
    <t>B32</t>
  </si>
  <si>
    <t>K100211</t>
  </si>
  <si>
    <t>B33</t>
  </si>
  <si>
    <t>B42</t>
  </si>
  <si>
    <t>B43</t>
  </si>
  <si>
    <t>31AH01</t>
  </si>
  <si>
    <t>32AH01</t>
  </si>
  <si>
    <t>B62</t>
  </si>
  <si>
    <t>K100187</t>
  </si>
  <si>
    <t>B63</t>
  </si>
  <si>
    <t>K100188</t>
  </si>
  <si>
    <t>B64</t>
  </si>
  <si>
    <t>K100189</t>
  </si>
  <si>
    <t>B65</t>
  </si>
  <si>
    <t>K100190</t>
  </si>
  <si>
    <t>B66</t>
  </si>
  <si>
    <t>K100191</t>
  </si>
  <si>
    <t>B70</t>
  </si>
  <si>
    <t>K100195</t>
  </si>
  <si>
    <t>B71</t>
  </si>
  <si>
    <t>K100196</t>
  </si>
  <si>
    <t>32AI01</t>
  </si>
  <si>
    <t>A35</t>
  </si>
  <si>
    <t>K100202</t>
  </si>
  <si>
    <t>A37</t>
  </si>
  <si>
    <t>E08</t>
  </si>
  <si>
    <t>K100233</t>
  </si>
  <si>
    <t>E13</t>
  </si>
  <si>
    <t>DAP</t>
  </si>
  <si>
    <t>E01</t>
  </si>
  <si>
    <t>E100232</t>
  </si>
  <si>
    <t>E03</t>
  </si>
  <si>
    <t>E04</t>
  </si>
  <si>
    <t>E05</t>
  </si>
  <si>
    <t>E06</t>
  </si>
  <si>
    <t>E07</t>
  </si>
  <si>
    <t>E58</t>
  </si>
  <si>
    <t>E59</t>
  </si>
  <si>
    <t>E63</t>
  </si>
  <si>
    <t>E66</t>
  </si>
  <si>
    <t>A45</t>
  </si>
  <si>
    <t>B77</t>
  </si>
  <si>
    <t>K100186</t>
  </si>
  <si>
    <t>NOM</t>
  </si>
  <si>
    <t>R000001</t>
  </si>
  <si>
    <t>D000001</t>
  </si>
  <si>
    <t>F000001</t>
  </si>
  <si>
    <t>F100218</t>
  </si>
  <si>
    <t>C15</t>
  </si>
  <si>
    <t>C16</t>
  </si>
  <si>
    <t>D04</t>
  </si>
  <si>
    <t>K100224</t>
  </si>
  <si>
    <t>D07</t>
  </si>
  <si>
    <t>F100224</t>
  </si>
  <si>
    <t>D11</t>
  </si>
  <si>
    <t>F100225</t>
  </si>
  <si>
    <t>31OB01</t>
  </si>
  <si>
    <t>D12</t>
  </si>
  <si>
    <t>D13</t>
  </si>
  <si>
    <t>D14</t>
  </si>
  <si>
    <t>D15</t>
  </si>
  <si>
    <t>F100226</t>
  </si>
  <si>
    <t>D16</t>
  </si>
  <si>
    <t>D27</t>
  </si>
  <si>
    <t>F000002</t>
  </si>
  <si>
    <t>B23</t>
  </si>
  <si>
    <t>B49</t>
  </si>
  <si>
    <t>E100214</t>
  </si>
  <si>
    <t>B50</t>
  </si>
  <si>
    <t>C18</t>
  </si>
  <si>
    <t>C21</t>
  </si>
  <si>
    <t>F100221</t>
  </si>
  <si>
    <t>C22</t>
  </si>
  <si>
    <t>C23</t>
  </si>
  <si>
    <t>E100222</t>
  </si>
  <si>
    <t>C24</t>
  </si>
  <si>
    <t>C25</t>
  </si>
  <si>
    <t>C26</t>
  </si>
  <si>
    <t>E100223</t>
  </si>
  <si>
    <t>C27</t>
  </si>
  <si>
    <t>C28</t>
  </si>
  <si>
    <t>P000006</t>
  </si>
  <si>
    <t>B52</t>
  </si>
  <si>
    <t>P100215</t>
  </si>
  <si>
    <t>B53</t>
  </si>
  <si>
    <t>D22</t>
  </si>
  <si>
    <t>P100228</t>
  </si>
  <si>
    <t>C17</t>
  </si>
  <si>
    <t>E100219</t>
  </si>
  <si>
    <t>E100233</t>
  </si>
  <si>
    <t>E10</t>
  </si>
  <si>
    <t>E11</t>
  </si>
  <si>
    <t>E12</t>
  </si>
  <si>
    <t>31LA01</t>
  </si>
  <si>
    <t>31LB01</t>
  </si>
  <si>
    <t>32LA03</t>
  </si>
  <si>
    <t>E64</t>
  </si>
  <si>
    <t>E65</t>
  </si>
  <si>
    <t>A47</t>
  </si>
  <si>
    <t>D09</t>
  </si>
  <si>
    <t>B55</t>
  </si>
  <si>
    <t>E100215</t>
  </si>
  <si>
    <t>K100215</t>
  </si>
  <si>
    <t>B56</t>
  </si>
  <si>
    <t>B58</t>
  </si>
  <si>
    <t>A18</t>
  </si>
  <si>
    <t>C11</t>
  </si>
  <si>
    <t>C12</t>
  </si>
  <si>
    <t>C13</t>
  </si>
  <si>
    <t>D01</t>
  </si>
  <si>
    <t>E100224</t>
  </si>
  <si>
    <t>D02</t>
  </si>
  <si>
    <t>D03</t>
  </si>
  <si>
    <t>21EA02</t>
  </si>
  <si>
    <t>D05</t>
  </si>
  <si>
    <t>D06</t>
  </si>
  <si>
    <t>A52</t>
  </si>
  <si>
    <t>A42</t>
  </si>
  <si>
    <t>E100203</t>
  </si>
  <si>
    <t>A43</t>
  </si>
  <si>
    <t>A39</t>
  </si>
  <si>
    <t>A40</t>
  </si>
  <si>
    <t>A41</t>
  </si>
  <si>
    <t>D10</t>
  </si>
  <si>
    <t>32AA01</t>
  </si>
  <si>
    <t>32AA02</t>
  </si>
  <si>
    <t>A15</t>
  </si>
  <si>
    <t>A16</t>
  </si>
  <si>
    <t>A17</t>
  </si>
  <si>
    <t>B19</t>
  </si>
  <si>
    <t>C19</t>
  </si>
  <si>
    <t>E34</t>
  </si>
  <si>
    <t>E36</t>
  </si>
  <si>
    <t>E37</t>
  </si>
  <si>
    <t>E39</t>
  </si>
  <si>
    <t>E41</t>
  </si>
  <si>
    <t>A09</t>
  </si>
  <si>
    <t>A54</t>
  </si>
  <si>
    <t>TG</t>
  </si>
  <si>
    <t>CAPITULO</t>
  </si>
  <si>
    <t>UR</t>
  </si>
  <si>
    <t>COG</t>
  </si>
  <si>
    <t>NOMBRE DEL CAPITULO</t>
  </si>
  <si>
    <t xml:space="preserve">SERVICIOS PERSONALES </t>
  </si>
  <si>
    <t xml:space="preserve">MATERIALES Y SUMINISTROS </t>
  </si>
  <si>
    <t>GASTO CORRIENTE</t>
  </si>
  <si>
    <t xml:space="preserve">SERVICIOS GENERALES </t>
  </si>
  <si>
    <t>INVERSION</t>
  </si>
  <si>
    <t>TRANSFERENCIAS, ASIG, SUBSIDIOS Y OTR</t>
  </si>
  <si>
    <t>BIENES MUEBLES, INMUEBLES E INTANGIBLES</t>
  </si>
  <si>
    <t xml:space="preserve"> INVERSIÓN PÚBLICA</t>
  </si>
  <si>
    <t>INVERSIONES FINANCIERAS Y OTRAS PROV</t>
  </si>
  <si>
    <t>PARTICIPACIONES Y APORTACIONES</t>
  </si>
  <si>
    <t>DEUDA PÚBLICA MUNICIPAL</t>
  </si>
  <si>
    <t>Partida</t>
  </si>
  <si>
    <t>Descripción</t>
  </si>
  <si>
    <t>DIETAS</t>
  </si>
  <si>
    <t>EMOLUMENTOS</t>
  </si>
  <si>
    <t>SUELDOS BASE AL PERSONAL PERMANENTE</t>
  </si>
  <si>
    <t>SALARIOS AL PERSONAL DE CONFIANZA</t>
  </si>
  <si>
    <t>INGRESOS PROPIOS</t>
  </si>
  <si>
    <t>HONORARIOS ASIMILABLES A SALARIOS</t>
  </si>
  <si>
    <t>HONORARIOS</t>
  </si>
  <si>
    <t>PARTICIPACIONES</t>
  </si>
  <si>
    <t>SUELDOS BASE AL PERSONAL EVENTUAL</t>
  </si>
  <si>
    <t>CONVENIOS CON LA FEDERACION</t>
  </si>
  <si>
    <t>RETRIBUCIONES POR SERV CARACTER SOCIAL</t>
  </si>
  <si>
    <t>CONVENIOS CON EL ESTADO</t>
  </si>
  <si>
    <t>PRIMAS POR ANIOS SER EFECTIVOS PRESTADOS</t>
  </si>
  <si>
    <t>PRIMAS DE VACACIONES</t>
  </si>
  <si>
    <t>PRIMA DOMINICAL</t>
  </si>
  <si>
    <t>GRATIFICACION FIN DE ANIO</t>
  </si>
  <si>
    <t>Valor</t>
  </si>
  <si>
    <t>Valor Traducido</t>
  </si>
  <si>
    <t>REMUNERACIONES HORAS EXT PERSONAL ADMON</t>
  </si>
  <si>
    <t>SIN DEFINIR</t>
  </si>
  <si>
    <t>REM POR HORAS EXT AL PERSONAL OPERATIVO</t>
  </si>
  <si>
    <t>LIBRE DISPOSICION</t>
  </si>
  <si>
    <t>COMPENSACIONES</t>
  </si>
  <si>
    <t>DEL EJERCICIO</t>
  </si>
  <si>
    <t>RETRIBUCIONES POR ACTIVIDADES ESPECIALES</t>
  </si>
  <si>
    <t>11A000</t>
  </si>
  <si>
    <t>RECURSOS PROPIOS</t>
  </si>
  <si>
    <t>COMPENSACIONES EXTRAORDINARIAS</t>
  </si>
  <si>
    <t>11AA00</t>
  </si>
  <si>
    <t>SOBREHABERES</t>
  </si>
  <si>
    <t>APORTACIONES DE SEGURIDAD SOCIAL</t>
  </si>
  <si>
    <t>APORTACIONES A FONDOS DE VIVIENDA</t>
  </si>
  <si>
    <t>REMANENTE</t>
  </si>
  <si>
    <t>APORTACIONES AL SISTEMA PARA EL RETIRO</t>
  </si>
  <si>
    <t>12A000</t>
  </si>
  <si>
    <t>APORTACIONES PARA SEGUROS</t>
  </si>
  <si>
    <t>12AA00</t>
  </si>
  <si>
    <t>CUOTAS PARA EL FONDO DE AHORRO</t>
  </si>
  <si>
    <t>CUOTAS PARA EL FONDO DE AHORRO EL RETIRO</t>
  </si>
  <si>
    <t>REMANENTE RECURSOS PROPIOS 2018</t>
  </si>
  <si>
    <t>INDEMNIZACIONES</t>
  </si>
  <si>
    <t>12AA19</t>
  </si>
  <si>
    <t>REMANENTE RECURSOS PROPIOS 2019</t>
  </si>
  <si>
    <t>LIQUIDA POR INDEM SUELDOS SAL CAIDOS</t>
  </si>
  <si>
    <t>REMANENTE PARTICIPACIONES</t>
  </si>
  <si>
    <t>PRESTACIONES Y HABERES DE RETIRO</t>
  </si>
  <si>
    <t>REMANENTE PARTICIPACIONES 2018</t>
  </si>
  <si>
    <t>LIQUIDACION PRIMA QUINQUENAL</t>
  </si>
  <si>
    <t>TRANSFERENCIAS FEDERALES ETIQUETADAS</t>
  </si>
  <si>
    <t>AYUDAS PARA GASTOS DE DEFUNCION</t>
  </si>
  <si>
    <t>AYUDA DE TRANSPORTE</t>
  </si>
  <si>
    <t>21A000</t>
  </si>
  <si>
    <t>RAMO 33</t>
  </si>
  <si>
    <t>AYUDA PARA EDUCACION</t>
  </si>
  <si>
    <t>21AA00</t>
  </si>
  <si>
    <t>FONDO DE APORTACIONES PARA EL FORTALECIMIENTO DE LOS MUNICIPIOS Y LAS DEMARCACIONES TERRITORIALES DEL DISTRITO FEDERAL</t>
  </si>
  <si>
    <t>AYUDA PARA DESPENSA</t>
  </si>
  <si>
    <t>FORTAMUN</t>
  </si>
  <si>
    <t>BECAS PARA HIJOS DE TRABAJADORES</t>
  </si>
  <si>
    <t>21AB00</t>
  </si>
  <si>
    <t>FONDO PARA LA INFRAESTRUCTURA SOCIAL MUNICIPAL</t>
  </si>
  <si>
    <t>AYUDA PARA DIA DE REYES</t>
  </si>
  <si>
    <t>FISM</t>
  </si>
  <si>
    <t>AYUDA PARA 10 DE MAYO</t>
  </si>
  <si>
    <t>21B000</t>
  </si>
  <si>
    <t>RAMO 23</t>
  </si>
  <si>
    <t>APOYOS A CAP DE LOS SERVIDORES PUBLICOS</t>
  </si>
  <si>
    <t>21BA00</t>
  </si>
  <si>
    <t>FONDO PARA EL FORTALECIMIENTO DE LA INFRESTRUCTURA ESTATAL Y MUNICIPAL</t>
  </si>
  <si>
    <t>APOYO FAMILIAR</t>
  </si>
  <si>
    <t>21BA01</t>
  </si>
  <si>
    <t>FORTALECE</t>
  </si>
  <si>
    <t>PREMIO POR PUNTUALIDAD</t>
  </si>
  <si>
    <t>21BA02</t>
  </si>
  <si>
    <t>FORTALECE "A"</t>
  </si>
  <si>
    <t>PREMIO POR ASISTENCIA</t>
  </si>
  <si>
    <t>21BA03</t>
  </si>
  <si>
    <t>FORTALECE "B"</t>
  </si>
  <si>
    <t>AYUDA PARA ALIMENTACION</t>
  </si>
  <si>
    <t>21BB00</t>
  </si>
  <si>
    <t>PROYECTOS DE DESARROLLO REGIONAL</t>
  </si>
  <si>
    <t>SUBSIDIO POR INCAPACIDAD</t>
  </si>
  <si>
    <t>21BB01</t>
  </si>
  <si>
    <t>PDR</t>
  </si>
  <si>
    <t>SUBSIDIO PARA IMPUESTO</t>
  </si>
  <si>
    <t>21BB02</t>
  </si>
  <si>
    <t>PDR "A"</t>
  </si>
  <si>
    <t>SUBSIDIO PARA CUOTAS A CARGO DEL PATRON</t>
  </si>
  <si>
    <t>21BB03</t>
  </si>
  <si>
    <t>PDR "B"</t>
  </si>
  <si>
    <t>PRESTACIONES SINDICALES</t>
  </si>
  <si>
    <t>21BB04</t>
  </si>
  <si>
    <t>PDR "C"</t>
  </si>
  <si>
    <t>OTRAS PRESTACIONES SOCIALES Y ECONOMICA</t>
  </si>
  <si>
    <t>21BC00</t>
  </si>
  <si>
    <t>FAIP</t>
  </si>
  <si>
    <t>PREV CARACTER LABORAL ECONO Y SEG SOCIAL</t>
  </si>
  <si>
    <t>21BC01</t>
  </si>
  <si>
    <t>ESTIMULOS</t>
  </si>
  <si>
    <t>21BD01</t>
  </si>
  <si>
    <t>FIMETRO</t>
  </si>
  <si>
    <t>ESTIMULOS A LA PRODUCTIVIDAD</t>
  </si>
  <si>
    <t>21BE01</t>
  </si>
  <si>
    <t>PR "A"</t>
  </si>
  <si>
    <t>ESTIMULOS POR ANTIG?EDAD AL PERSONAL</t>
  </si>
  <si>
    <t>21BF01</t>
  </si>
  <si>
    <t>FORTAFIN "B"</t>
  </si>
  <si>
    <t>MATERIALES Y UTILES DE OFICINA</t>
  </si>
  <si>
    <t>21BF02</t>
  </si>
  <si>
    <t>FORTAFIN "D"</t>
  </si>
  <si>
    <t>MAT Y UTILES DE IMPRESION Y REPRODUCCION</t>
  </si>
  <si>
    <t>21BF03</t>
  </si>
  <si>
    <t>FORTAFIN "C"</t>
  </si>
  <si>
    <t>MATERIAL ESTADISTICO Y GEOGRAFICO</t>
  </si>
  <si>
    <t>21C000</t>
  </si>
  <si>
    <t>RAMO 20</t>
  </si>
  <si>
    <t>MAT UTILES DE TECNO DE LA INFO Y COMUNIC</t>
  </si>
  <si>
    <t>21CA00</t>
  </si>
  <si>
    <t>PROGRAMA 3x1 PARA MIGRANTES</t>
  </si>
  <si>
    <t>MATERIAL IMPRESO E INFORMACION DIGITAL</t>
  </si>
  <si>
    <t>21CA01</t>
  </si>
  <si>
    <t>3x1 PARA MIGRANTES</t>
  </si>
  <si>
    <t>MATERIAL DE LIMPIEZA</t>
  </si>
  <si>
    <t>21D000</t>
  </si>
  <si>
    <t>SUBSIDIOS</t>
  </si>
  <si>
    <t>MATERIALES Y UTILES DE ENSEÃ‘ANZA</t>
  </si>
  <si>
    <t>21DA00</t>
  </si>
  <si>
    <t>SUBSIDIO PARA EL FORTALECIMIENTO DE LA SEGURIDAD PÚBLICA</t>
  </si>
  <si>
    <t>MAT PARA EL REGISTRO IDENT BIENES Y PERS</t>
  </si>
  <si>
    <t>FORTASEG</t>
  </si>
  <si>
    <t>PRODUCTOS ALIMENTICIOS PARA PERSONAS</t>
  </si>
  <si>
    <t>21DB01</t>
  </si>
  <si>
    <t>PROGRAMA DE FORTALECIMIENTO A LA TRANSVERSALIDAD DE LA PERSPECTIVA DE GENERO</t>
  </si>
  <si>
    <t>PROD ALIMENTICIOS PARA PREPARAR ALIMENTO</t>
  </si>
  <si>
    <t>21EA01</t>
  </si>
  <si>
    <t>PROGRAMAS CON LA SECRETARIA DE CULTURA</t>
  </si>
  <si>
    <t>PRODUCTOS ALIMENTICIOS PARA ANIMALES</t>
  </si>
  <si>
    <t>UTENSILIOS PARA EL SERV DE LA ALIMENTACI</t>
  </si>
  <si>
    <t>22A000</t>
  </si>
  <si>
    <t>PRODUCTOS ALIMENTICIOS AGROPECUARIOS</t>
  </si>
  <si>
    <t>22AA00</t>
  </si>
  <si>
    <t>PRODUCTOS DE NATURALEZA VEGETAL Y FOREST</t>
  </si>
  <si>
    <t>22AA01</t>
  </si>
  <si>
    <t>FORTAMUN 2011</t>
  </si>
  <si>
    <t>PRODUCTOS DE PAPEL, CARTÓN E IMPRESOS ADQUIRIDOS COMO MATERIA PRIMA</t>
  </si>
  <si>
    <t>22AA02</t>
  </si>
  <si>
    <t>FORTAMUN 2012</t>
  </si>
  <si>
    <t>OTROS PRODUCTOS ADQ DE MATERIA PRIMA</t>
  </si>
  <si>
    <t>22AA03</t>
  </si>
  <si>
    <t>FORTAMUN 2013</t>
  </si>
  <si>
    <t>PRODUCTOS MINERALES NO METALICOS</t>
  </si>
  <si>
    <t>22AA04</t>
  </si>
  <si>
    <t>FORTAMUN 2014</t>
  </si>
  <si>
    <t>CEMENTO Y PRODUCTOS DE CONCRETO</t>
  </si>
  <si>
    <t>22AA05</t>
  </si>
  <si>
    <t>FORTAMUN 2015</t>
  </si>
  <si>
    <t>CAL YESO Y PRODUCTOS DE YESO</t>
  </si>
  <si>
    <t>22AA06</t>
  </si>
  <si>
    <t>FORTAMUN 2016</t>
  </si>
  <si>
    <t>MADERA Y PRODUCTOS DE MADERA</t>
  </si>
  <si>
    <t>22AA07</t>
  </si>
  <si>
    <t>FORTAMUN 2017</t>
  </si>
  <si>
    <t>VIDRIO Y PRODUCTOS DE VIDRIO</t>
  </si>
  <si>
    <t>22AA08</t>
  </si>
  <si>
    <t>FORTAMUN 2018</t>
  </si>
  <si>
    <t>MATERIAL ELECTRICO Y ELECTRONICO</t>
  </si>
  <si>
    <t>22AA09</t>
  </si>
  <si>
    <t>FORTAMUN 2019</t>
  </si>
  <si>
    <t>ARTICULOS METALICOS PARA LA CONSTRUCCION</t>
  </si>
  <si>
    <t>22AB00</t>
  </si>
  <si>
    <t>MATERIALES COMPLEMENTARIOS</t>
  </si>
  <si>
    <t>22AB01</t>
  </si>
  <si>
    <t>FISM 2009</t>
  </si>
  <si>
    <t>OTROS MATERIALES Y ARTICULOS DE CONST.</t>
  </si>
  <si>
    <t>22AB02</t>
  </si>
  <si>
    <t>FISM 2010</t>
  </si>
  <si>
    <t>PRODUCTOS QUIMICOS BASICOS</t>
  </si>
  <si>
    <t>22AB03</t>
  </si>
  <si>
    <t>FISM 2011</t>
  </si>
  <si>
    <t>FERTILIZANTES PESTICIDAS AGRQUIMICOS</t>
  </si>
  <si>
    <t>22AB04</t>
  </si>
  <si>
    <t>FISM 2012</t>
  </si>
  <si>
    <t>MEDICINAS Y PRODUCTOS FARMACEUTICOS</t>
  </si>
  <si>
    <t>22AB05</t>
  </si>
  <si>
    <t>FISM 2013</t>
  </si>
  <si>
    <t>MATERIALES ACCESORIOS Y SUMINISTROS MEDI</t>
  </si>
  <si>
    <t>22AB06</t>
  </si>
  <si>
    <t>FISM 2014</t>
  </si>
  <si>
    <t>MATERIALES ACC Y SUMI DE LABORATORIO</t>
  </si>
  <si>
    <t>22AB07</t>
  </si>
  <si>
    <t>FISM 2015</t>
  </si>
  <si>
    <t>FIBRAS SINTETICAS HULES PLASTICOS Y DERI</t>
  </si>
  <si>
    <t>22AB08</t>
  </si>
  <si>
    <t>FISM 2016</t>
  </si>
  <si>
    <t>COMBUSTIBLES LUBRICANTES Y ADITIVOS</t>
  </si>
  <si>
    <t>22AB09</t>
  </si>
  <si>
    <t>FISM 2017</t>
  </si>
  <si>
    <t>22AB10</t>
  </si>
  <si>
    <t>FISM 2018</t>
  </si>
  <si>
    <t>22AB11</t>
  </si>
  <si>
    <t>FISM 2019</t>
  </si>
  <si>
    <t>VESTUARIO Y UNIFORMES DEST. ACT ADMINVAS</t>
  </si>
  <si>
    <t>22B000</t>
  </si>
  <si>
    <t>VESTUARIO Y UNIFORMES DEST. ACT OPERATIV</t>
  </si>
  <si>
    <t>22BA00</t>
  </si>
  <si>
    <t>PRENDAS DE SEGURIDAD Y PROTECCION PERSON</t>
  </si>
  <si>
    <t>22BA01</t>
  </si>
  <si>
    <t>FORTALECE 2016</t>
  </si>
  <si>
    <t>ARTICULOS DEPORTIVOS</t>
  </si>
  <si>
    <t>22BA02</t>
  </si>
  <si>
    <t>FORTALECE 2017</t>
  </si>
  <si>
    <t>PRODUCTOS TEXTILES</t>
  </si>
  <si>
    <t>22BA03</t>
  </si>
  <si>
    <t>FORTALECE "A" 2017</t>
  </si>
  <si>
    <t>BLANCOS Y OTROS PRODUCTOS TEXTILES</t>
  </si>
  <si>
    <t>22BA04</t>
  </si>
  <si>
    <t>FORTALECE "B" 2017</t>
  </si>
  <si>
    <t>MATERIALES DE SEGURIDAD PUBLICA</t>
  </si>
  <si>
    <t>22BB00</t>
  </si>
  <si>
    <t>PRENDAS DE PROTECCION PARA SEG PUBLICA</t>
  </si>
  <si>
    <t>22BB01</t>
  </si>
  <si>
    <t>PDR 2016</t>
  </si>
  <si>
    <t>HERRAMIENTAS MENORES</t>
  </si>
  <si>
    <t>22BB02</t>
  </si>
  <si>
    <t>PDR 2017</t>
  </si>
  <si>
    <t>REFACC Y ACCES MENORES DE EDIFICIOS</t>
  </si>
  <si>
    <t>22BB03</t>
  </si>
  <si>
    <t>PDR "A" 2017</t>
  </si>
  <si>
    <t>REFAC Y ACC MENORES DE MOBILIARIO</t>
  </si>
  <si>
    <t>22BB04</t>
  </si>
  <si>
    <t>PDR "B" 2017</t>
  </si>
  <si>
    <t>REFAC Y ACC MENORES DE EQUIPO DE COMPUTO</t>
  </si>
  <si>
    <t>22BB05</t>
  </si>
  <si>
    <t>PDR "C" 2017</t>
  </si>
  <si>
    <t>REFACC Y ACC MENORES DE EQUIPO INSTRUMEN</t>
  </si>
  <si>
    <t>22BB06</t>
  </si>
  <si>
    <t>PDR 2018</t>
  </si>
  <si>
    <t>REFAC Y ACC MENORES DE TRANSPORTE</t>
  </si>
  <si>
    <t>22BC00</t>
  </si>
  <si>
    <t>FONDO DE APOYO EN INFRAESTRUCTURA Y PRODUCTIVIDAD</t>
  </si>
  <si>
    <t>REFAC Y ACC MENORES DE EQUIPO DE SEGURID</t>
  </si>
  <si>
    <t>22BC01</t>
  </si>
  <si>
    <t>REFACC Y ACC MENORES DE MAQUINARIA Y OTR</t>
  </si>
  <si>
    <t>22BD00</t>
  </si>
  <si>
    <t>FIDEICOMISO DEL FONDO PARA LA ZONA METROPOLITANA DE LEON</t>
  </si>
  <si>
    <t>REFAC Y ACC MENORES DE OTROS BIENES MUEB</t>
  </si>
  <si>
    <t>22BD01</t>
  </si>
  <si>
    <t>FIMETRO 2014</t>
  </si>
  <si>
    <t>SERVICIO DE ENERGIA ELECTRICA</t>
  </si>
  <si>
    <t>22BD02</t>
  </si>
  <si>
    <t>FIMETRO 2009</t>
  </si>
  <si>
    <t>DIFERENCIAS DE ALUMBRADO PUBLICO</t>
  </si>
  <si>
    <t>22BE00</t>
  </si>
  <si>
    <t>PR</t>
  </si>
  <si>
    <t>OTROS SERVICIOS RELACIONADOS CON ENERGIA ELECTRICA</t>
  </si>
  <si>
    <t>22BE01</t>
  </si>
  <si>
    <t>PR "A" 2016</t>
  </si>
  <si>
    <t>SERVICIO DE GAS</t>
  </si>
  <si>
    <t>22BF00</t>
  </si>
  <si>
    <t>FORTALECIMIENTO FINANCIERO PARA LA INVERSION</t>
  </si>
  <si>
    <t>SERVICIO DE AGUA</t>
  </si>
  <si>
    <t>22BF01</t>
  </si>
  <si>
    <t>FORTAFIN "B" 2016</t>
  </si>
  <si>
    <t>SERVICIO TELEFONIA TRADICIONAL</t>
  </si>
  <si>
    <t>22BF02</t>
  </si>
  <si>
    <t>FORTAFIN "D" 2016</t>
  </si>
  <si>
    <t>SERVICIO TELEFONIA CELULAR</t>
  </si>
  <si>
    <t>22BF03</t>
  </si>
  <si>
    <t>FORTAFIN "C" 2017</t>
  </si>
  <si>
    <t>SERV DE TELECOMUNICACIONES Y SATELITES</t>
  </si>
  <si>
    <t>22C000</t>
  </si>
  <si>
    <t>SERV ACCESO INTERNET REDES PROCESA INFO</t>
  </si>
  <si>
    <t>22CA00</t>
  </si>
  <si>
    <t>SERVICIOS POSTALES Y DE MENSAJERIA</t>
  </si>
  <si>
    <t>22CA01</t>
  </si>
  <si>
    <t>3x1 PARA MIGRANTES 2017</t>
  </si>
  <si>
    <t>SERVICIO TELEGRAFICO</t>
  </si>
  <si>
    <t>22CA02</t>
  </si>
  <si>
    <t>SERVICIOS INTEGRALES</t>
  </si>
  <si>
    <t>22CA03</t>
  </si>
  <si>
    <t>3x1 PARA MIGRANTES 2016</t>
  </si>
  <si>
    <t>CONTRATACION DE OTROS SERVICIOS</t>
  </si>
  <si>
    <t>22D000</t>
  </si>
  <si>
    <t>ARRENDAMIENTO DE TERRENOS</t>
  </si>
  <si>
    <t>22DA00</t>
  </si>
  <si>
    <t>ARRENDAMIENTO DE EDIFICIOS Y LOCALES</t>
  </si>
  <si>
    <t>22DA01</t>
  </si>
  <si>
    <t>FORTASEG 2016</t>
  </si>
  <si>
    <t>ARREND DE MOBILIARIO Y EQ ADMON</t>
  </si>
  <si>
    <t>22DA02</t>
  </si>
  <si>
    <t>FORTASEG 2017</t>
  </si>
  <si>
    <t>ARREND DE MOBILIARIO Y EQ EDU Y RECRE</t>
  </si>
  <si>
    <t>FORTASEG 2018</t>
  </si>
  <si>
    <t>ARRENDAMIENTO DE BIENES Y EQ INFORMATICO</t>
  </si>
  <si>
    <t>FORTASEG 2019</t>
  </si>
  <si>
    <t>ARREND EQUIPO E INSTRUMENTAL MEDICO LAB</t>
  </si>
  <si>
    <t>22EA01</t>
  </si>
  <si>
    <t>Programas con la Secretaría de Cultura 2018</t>
  </si>
  <si>
    <t>ARRENDAMIENTO DE EQUIPO DE TRANSPORTE</t>
  </si>
  <si>
    <t>Rendimientos Financieros FORTAMUN</t>
  </si>
  <si>
    <t>ARRENDAMIENTO DE MAQUINARIA OTROS EQUIPO</t>
  </si>
  <si>
    <t>Rendimientos Financieros FISM</t>
  </si>
  <si>
    <t>ARRENDAMIENTO DE HERRAMIENTAS</t>
  </si>
  <si>
    <t>23DA01</t>
  </si>
  <si>
    <t>Rendimientos Financieros FORTASEG</t>
  </si>
  <si>
    <t>CONCESIONARIOS DE ASEO</t>
  </si>
  <si>
    <t>24AA01</t>
  </si>
  <si>
    <t>Rendimientos FORTAMUN 2019</t>
  </si>
  <si>
    <t>ARRENDAMIENTO DE ACTIVOS INTANGIBLES</t>
  </si>
  <si>
    <t>24AB01</t>
  </si>
  <si>
    <t>Rendimientos FISM 2019</t>
  </si>
  <si>
    <t>OTROS ARRENDAMIENTOS</t>
  </si>
  <si>
    <t>TRANSFERENCIAS ESTATALES ETIQUETADAS</t>
  </si>
  <si>
    <t>SERVICIOS LEGALES</t>
  </si>
  <si>
    <t>SERVICIOS DE CONTABILIDAD</t>
  </si>
  <si>
    <t>31A000</t>
  </si>
  <si>
    <t>PROGRAMAS IMPULSO SOCIAL</t>
  </si>
  <si>
    <t>SERVICIOS DE AUDITORIA</t>
  </si>
  <si>
    <t>31AA00</t>
  </si>
  <si>
    <t>TEJIDO SOCIAL</t>
  </si>
  <si>
    <t>OTROS SERVICIOS</t>
  </si>
  <si>
    <t>31AA01</t>
  </si>
  <si>
    <t>SERVICIOS DE DISENIO ARQUITECTURA INGENI</t>
  </si>
  <si>
    <t>31AB00</t>
  </si>
  <si>
    <t>PIDMC</t>
  </si>
  <si>
    <t>SERVICIOS DE CONSULTORIA ADMINISTRATIVA</t>
  </si>
  <si>
    <t>31AB01</t>
  </si>
  <si>
    <t>SERVICIOS DE CAPACITACION</t>
  </si>
  <si>
    <t>31AC00</t>
  </si>
  <si>
    <t>PIECIS</t>
  </si>
  <si>
    <t>SERV INVESTI CIENTIFICA Y DESARROLLO</t>
  </si>
  <si>
    <t>31AC01</t>
  </si>
  <si>
    <t>IMPRESIONES OFICIALES</t>
  </si>
  <si>
    <t>31AD00</t>
  </si>
  <si>
    <t>PIDH</t>
  </si>
  <si>
    <t>SERVICIO DE APOYO ADMINISTRATIVO</t>
  </si>
  <si>
    <t>31AD01</t>
  </si>
  <si>
    <t>SERVICIO DE FOTOCOPIADO E IMPRESION</t>
  </si>
  <si>
    <t>31AE01</t>
  </si>
  <si>
    <t>PSBMC</t>
  </si>
  <si>
    <t>SERVICIOS DE PROTECCION Y SEGURIDAD</t>
  </si>
  <si>
    <t>PSBGTO</t>
  </si>
  <si>
    <t>SERVICIOS DE VIGILANCIA</t>
  </si>
  <si>
    <t>31AG01</t>
  </si>
  <si>
    <t>PCISCLB</t>
  </si>
  <si>
    <t>SERV PROFESIONALES CIENTIFICOS Y TEC INT</t>
  </si>
  <si>
    <t>PEMC</t>
  </si>
  <si>
    <t>SERVICIOS FINANCIEROS Y BANCARIOS</t>
  </si>
  <si>
    <t>31AI01</t>
  </si>
  <si>
    <t>PVEMC</t>
  </si>
  <si>
    <t>DIFERENCIAS EN CAMBIOS</t>
  </si>
  <si>
    <t>31B000</t>
  </si>
  <si>
    <t>FOAM</t>
  </si>
  <si>
    <t>SERV COBRANZA INVESTI CREDITICIA SIMILAR</t>
  </si>
  <si>
    <t>31BA00</t>
  </si>
  <si>
    <t>SERV RECAU TRASLADO CUSTODIA VALORES</t>
  </si>
  <si>
    <t>31BA01</t>
  </si>
  <si>
    <t>SEGUROS RESPON PATRIMONIAL Y FIANZAS</t>
  </si>
  <si>
    <t>31BB01</t>
  </si>
  <si>
    <t>Proyecto de Industria Sustentable de Insumos de la Construcción</t>
  </si>
  <si>
    <t>SEGURO DE BIENES PATRIMONIALES</t>
  </si>
  <si>
    <t>31C000</t>
  </si>
  <si>
    <t>BORDERIA</t>
  </si>
  <si>
    <t>ALMACENAJE ENVASE Y EMBALAJE</t>
  </si>
  <si>
    <t>31CA00</t>
  </si>
  <si>
    <t>FLETES Y MANIOBRAS</t>
  </si>
  <si>
    <t>COMISIONES POR VENTAS</t>
  </si>
  <si>
    <t>31D000</t>
  </si>
  <si>
    <t>RECURSOS EXTRAORDINARIOS</t>
  </si>
  <si>
    <t>SERV FINAN BANCARIOS COMERCIALES INTEGRA</t>
  </si>
  <si>
    <t>31DA00</t>
  </si>
  <si>
    <t>CONSERVACION Y MANTENIMIENTO DE INMUEBLE</t>
  </si>
  <si>
    <t>INSTALACIONES</t>
  </si>
  <si>
    <t>31EA01</t>
  </si>
  <si>
    <t>PREPA PARA TODOS</t>
  </si>
  <si>
    <t>ADAPTACION DE INMUEBLES</t>
  </si>
  <si>
    <t>31FA01</t>
  </si>
  <si>
    <t>PROGRAMAS CON LA SDAYR</t>
  </si>
  <si>
    <t>INSTALACION REPA Y MANTENIMIENTO DE MOB</t>
  </si>
  <si>
    <t>Programa Conectando Mi Camino Rural</t>
  </si>
  <si>
    <t>INSTALACION REPARACION Y MANTENIMIENTO</t>
  </si>
  <si>
    <t>Programa de Apoyo para la Adquisición de Vaquillas para mejoramiento Genético</t>
  </si>
  <si>
    <t>Programa de Prevención de Inundaciones en Zonas Agrícolas</t>
  </si>
  <si>
    <t>REP Y MANTENIMIENTO EQUIPO DE TRANSPORTE</t>
  </si>
  <si>
    <t>31GA01</t>
  </si>
  <si>
    <t>PISBCC</t>
  </si>
  <si>
    <t>REP Y MANTTO DE EQUIPO DE DEFENSA</t>
  </si>
  <si>
    <t>31HA01</t>
  </si>
  <si>
    <t>INSTALACION REPARACION Y MANTENIMIENTO D</t>
  </si>
  <si>
    <t>31IA01</t>
  </si>
  <si>
    <t>PIESCC</t>
  </si>
  <si>
    <t>SERVICIOS DE LIMPIEZA Y MANEJO DE DESECH</t>
  </si>
  <si>
    <t>31JA01</t>
  </si>
  <si>
    <t>PROGRAMAS CON EL INSTITUTO ESTATAL DE LA CULTURA</t>
  </si>
  <si>
    <t>SERVICIOS DE JARDINERIA Y FUMIGACION</t>
  </si>
  <si>
    <t>31KA01</t>
  </si>
  <si>
    <t>PROGRAMAS CON LA SECRETARÍA DE EDUCACIÓN DE GUANAJUATO</t>
  </si>
  <si>
    <t>DIFUSION POR RADIO TELEVISION Y OTROS ME</t>
  </si>
  <si>
    <t>31KB01</t>
  </si>
  <si>
    <t>BECAS EDUCAFIN</t>
  </si>
  <si>
    <t>IMPRESION Y ELABORACION DE PUBLICACIONES</t>
  </si>
  <si>
    <t>PROGRAMAS CON LA COMISIÓN ESTATAL DEL DEPORTE</t>
  </si>
  <si>
    <t>ESPECTACULOS CULTURALES</t>
  </si>
  <si>
    <t>PROGRAMA MEJOR ATENCIÓN Y SERVICIO "MAS"</t>
  </si>
  <si>
    <t>PROMO PARA LA VENTA DE BIENES SERVICIOS</t>
  </si>
  <si>
    <t>31NA01</t>
  </si>
  <si>
    <t>PROGRAMA DE PROMOCIÓN Y GENERACIÓN DE INFRAESTRUCTURA INDUSTRIAL</t>
  </si>
  <si>
    <t>SERV CREATI PREPROD Y PROD EXCEPTO INTER</t>
  </si>
  <si>
    <t>31NB01</t>
  </si>
  <si>
    <t>Programa de Fortalecimiento a las Micro, Pequeñas y Medianas Empresas</t>
  </si>
  <si>
    <t>SERVICIOS DE REVELADO DE FOTOGRAFIAS</t>
  </si>
  <si>
    <t>31NC01</t>
  </si>
  <si>
    <t>PROGRAMA DE INFRAESTRUCTURA Y CONECTIVIDAD PARA EL DESARROLLO ECONOMICO DE ESTADO</t>
  </si>
  <si>
    <t>SERV LA INDUSTRIA FILMICA SONIDO Y VIDEO</t>
  </si>
  <si>
    <t>31OA01</t>
  </si>
  <si>
    <t>PROGRAMA DE IMPULSO AL EMPLEO Y LA PROSPERIDAD</t>
  </si>
  <si>
    <t>SERV CREACION DIF CONTENIDO EXCLU INTERN</t>
  </si>
  <si>
    <t>OTROS SERVICIOS DE INFORMACION</t>
  </si>
  <si>
    <t>32A000</t>
  </si>
  <si>
    <t>PASAJES AEREOS NACIONALES</t>
  </si>
  <si>
    <t>32AA00</t>
  </si>
  <si>
    <t>PASAJES AEREOS INTERNACIONALES</t>
  </si>
  <si>
    <t>TEJIDO SOCIAL 2016</t>
  </si>
  <si>
    <t>PASAJES TERRESTRES LOCALES</t>
  </si>
  <si>
    <t>TEJIDO SOCIAL 2017</t>
  </si>
  <si>
    <t>PASAJES TERRESTRES FORANEOS</t>
  </si>
  <si>
    <t>32AA03</t>
  </si>
  <si>
    <t>TEJIDO SOCIAL 2018</t>
  </si>
  <si>
    <t>VIATICOS EN EL PAIS</t>
  </si>
  <si>
    <t>32AB00</t>
  </si>
  <si>
    <t>VIATICOS EN EL EXTRANJERO</t>
  </si>
  <si>
    <t>32AB01</t>
  </si>
  <si>
    <t>PIDMC 2015</t>
  </si>
  <si>
    <t>OTROS SERVICIOS DE TRASLADO Y HOSPEDAJE</t>
  </si>
  <si>
    <t>32AB02</t>
  </si>
  <si>
    <t>PIDMC 2017</t>
  </si>
  <si>
    <t>GASTOS DE CEREMONIAL</t>
  </si>
  <si>
    <t>32AB03</t>
  </si>
  <si>
    <t>PIDMC 2016</t>
  </si>
  <si>
    <t>EVENTOS INSTITUCIONALES</t>
  </si>
  <si>
    <t>32AB04</t>
  </si>
  <si>
    <t>PIDMC 2018</t>
  </si>
  <si>
    <t>GASTOS DE ORDEN SOCIAL Y CULTURAL</t>
  </si>
  <si>
    <t>32AC00</t>
  </si>
  <si>
    <t>CONGRESOS CONVENCIONES Y EVENTOS ESPECIA</t>
  </si>
  <si>
    <t>32AC01</t>
  </si>
  <si>
    <t>PIECIS 2017</t>
  </si>
  <si>
    <t>EXPOSICIONES</t>
  </si>
  <si>
    <t>32AD00</t>
  </si>
  <si>
    <t>GASTOS DE REPRESENTACION</t>
  </si>
  <si>
    <t>32AD01</t>
  </si>
  <si>
    <t>PIDH 2017</t>
  </si>
  <si>
    <t>GASTOS DE OFICINA Y ORGANIZACION</t>
  </si>
  <si>
    <t>PIDH 2016</t>
  </si>
  <si>
    <t>OTROS IMPUESTOS Y DERECHOS</t>
  </si>
  <si>
    <t>32AD03</t>
  </si>
  <si>
    <t>PIDH 2018</t>
  </si>
  <si>
    <t>IMPUESTOS Y DERECHOS DE IMPORTACION</t>
  </si>
  <si>
    <t>PCISCLB 2019</t>
  </si>
  <si>
    <t>SENTENCIAS Y RESOLUCIONES JUDICIALES</t>
  </si>
  <si>
    <t>PEMC 2019</t>
  </si>
  <si>
    <t>PENAS MULTAS ACCESORIOS Y ACTUALIZACIONE</t>
  </si>
  <si>
    <t>PVEMC 2019</t>
  </si>
  <si>
    <t>OTROS GASTOS POR RESPONSABILIDADES</t>
  </si>
  <si>
    <t>32B000</t>
  </si>
  <si>
    <t>IMPUESTO SOBRE NOMINAS</t>
  </si>
  <si>
    <t>32BA00</t>
  </si>
  <si>
    <t>OTROS IMPUESTOS DERIVADOS RELACION LABOR</t>
  </si>
  <si>
    <t>32BA01</t>
  </si>
  <si>
    <t>FOAM 2017</t>
  </si>
  <si>
    <t>OTROS SERVICIOS GENERALES</t>
  </si>
  <si>
    <t>32BA02</t>
  </si>
  <si>
    <t>FOAM 2016</t>
  </si>
  <si>
    <t>OTROS SERVICIOS RELACIONADOS CON COMBUSTIBLE</t>
  </si>
  <si>
    <t>Proyecto de Industria Sustentable de Insumos de la Construcción 2019</t>
  </si>
  <si>
    <t>ASIGNACIONES PRESUPUESTARIAS A ORGANOS AUTONOMOS</t>
  </si>
  <si>
    <t>32C000</t>
  </si>
  <si>
    <t>TRANSFERENCIAS ENTIDADES MUNICIPALES</t>
  </si>
  <si>
    <t>32CA00</t>
  </si>
  <si>
    <t>TRANSF ENTIDADES PARA ASISTENCIA SOCIAL</t>
  </si>
  <si>
    <t>32CA01</t>
  </si>
  <si>
    <t>BORDERIA 2017</t>
  </si>
  <si>
    <t>TRANSF A ENTIDADES LA PROMO CULTURAL EDU</t>
  </si>
  <si>
    <t>32DA01</t>
  </si>
  <si>
    <t>RECURSOS EXTRAORDINARIOS 2017</t>
  </si>
  <si>
    <t>TRANSF A ENTIDADES A LA PLAN Y VIVIENDA</t>
  </si>
  <si>
    <t>32DA02</t>
  </si>
  <si>
    <t>RECURSOS EXTRAORDINARIOS 2016</t>
  </si>
  <si>
    <t>TRANSF A ENT EL DESARROLLO ASIS SOCIAL</t>
  </si>
  <si>
    <t>RECURSOS EXTRAORDINARIOS 2018</t>
  </si>
  <si>
    <t>TRANSF A ENTIDADES DESARROLLO ECONOMICO</t>
  </si>
  <si>
    <t>RECURSOS EXTRAORDINARIOS 2019</t>
  </si>
  <si>
    <t>TRANSFERENCIA A ENTIDADES ESTATALES</t>
  </si>
  <si>
    <t>32EA01</t>
  </si>
  <si>
    <t>PREPA PARA TODOS 2016</t>
  </si>
  <si>
    <t>TRANSF A FIDEICOMISOS DE ENT FED MUNI</t>
  </si>
  <si>
    <t>32FA01</t>
  </si>
  <si>
    <t>PROGRAMAS CON LA SDAYR 2017</t>
  </si>
  <si>
    <t>TRANSF A FIDEICOMISOS ASISTENCIA SOCIAL</t>
  </si>
  <si>
    <t>32FA02</t>
  </si>
  <si>
    <t>PROGRAMAS CON LA SDAYR 2018</t>
  </si>
  <si>
    <t>TRANSF A FIDEICOMISOS PROMO CULTURAL</t>
  </si>
  <si>
    <t>32GA01</t>
  </si>
  <si>
    <t>PISBCC 2016</t>
  </si>
  <si>
    <t>TRANSF A FIDEICOMISOS PLAN Y VIVIENDA</t>
  </si>
  <si>
    <t>32GA02</t>
  </si>
  <si>
    <t>PISBCC 2017</t>
  </si>
  <si>
    <t>TRANSF A FIDEICOMISOS DESARROLLO ASISTEN</t>
  </si>
  <si>
    <t>32GA03</t>
  </si>
  <si>
    <t>PISBCC 2018</t>
  </si>
  <si>
    <t>TRANSF A FIDEICOMISOS DESA ECONOMICO</t>
  </si>
  <si>
    <t>32HA01</t>
  </si>
  <si>
    <t>SUBSIDIOS A LA PRODUCCIÓN</t>
  </si>
  <si>
    <t>32IA01</t>
  </si>
  <si>
    <t>PIESCC 2016</t>
  </si>
  <si>
    <t>SUBSIDIOS A ENT FEDERATIVAS Y MUNICIPIOS</t>
  </si>
  <si>
    <t>32JA01</t>
  </si>
  <si>
    <t>PROGRAMAS CON EL INSTITUTO ESTATAL DE LA CULTURA 2017</t>
  </si>
  <si>
    <t>OTROS SUBSIDIOS</t>
  </si>
  <si>
    <t>32KA01</t>
  </si>
  <si>
    <t>PROGRAMAS CON LA SECRETARÍA DE EDUCACIÓN DE GUANAJUATO 2011</t>
  </si>
  <si>
    <t>AYUDAS SOCIALES A PERSONAS</t>
  </si>
  <si>
    <t>32LA01</t>
  </si>
  <si>
    <t>PROGRAMAS CON LA COMISIÓN ESTATAL DEL DEPORTE 2016</t>
  </si>
  <si>
    <t>BECAS Y OTRAS AYUDAS PARA CAPACITACION</t>
  </si>
  <si>
    <t>32LA02</t>
  </si>
  <si>
    <t>Programas con la Comisión Estatal del Deporte 2018</t>
  </si>
  <si>
    <t>AYUDAS SOCIALES A INSTITUCIONES DE ENSE</t>
  </si>
  <si>
    <t>Programas con la Comisión Estatal del Deporte 2019</t>
  </si>
  <si>
    <t>AYUDAS SOCIALES ACT CIENTIFICAS ACADEMIC</t>
  </si>
  <si>
    <t>Programa de Promoción y Generación de Infraestructura Industrial 2018</t>
  </si>
  <si>
    <t>DONATIVOS A INSTITUCIONES SIN FIN LUCRO</t>
  </si>
  <si>
    <t>OTRAS AYUDAS</t>
  </si>
  <si>
    <t>Programa de Infraestructura y Conectividad para el Desarrollo Económico de Estado 2019</t>
  </si>
  <si>
    <t>PENSIONES</t>
  </si>
  <si>
    <t>32OA01</t>
  </si>
  <si>
    <t>Programa de Impulso al Empleo y la Prosperidad 2018</t>
  </si>
  <si>
    <t>JUBILACIONES</t>
  </si>
  <si>
    <t>33D000</t>
  </si>
  <si>
    <t>OTRAS PENSIONES Y JUBILACIONES</t>
  </si>
  <si>
    <t>33DA00</t>
  </si>
  <si>
    <t>TRANSFERENCIAS POR OBLIGACION DE LEY</t>
  </si>
  <si>
    <t>33DA01</t>
  </si>
  <si>
    <t>DONATIVOS INSTITUCIONES SIN FINES LUCRO</t>
  </si>
  <si>
    <t>Programa de Subsidios para el Equipamiento Pecuario</t>
  </si>
  <si>
    <t>DONATIVOS A ENTIDADES FEDERATIVAS</t>
  </si>
  <si>
    <t>PROGRAMA GUANAJUATO ME MUEVE</t>
  </si>
  <si>
    <t>DONATIVOS A FIDEICOMISOS PRIVADOS</t>
  </si>
  <si>
    <t>FINANCIAMIENTO NETO</t>
  </si>
  <si>
    <t>DONATIVOS A FIDEICOMISOS ESTATALES</t>
  </si>
  <si>
    <t>DONATIVOS INTERNACIONALES</t>
  </si>
  <si>
    <t>TRANSFERENCIAS PARA ORGANISMOS INTERNACIONALES</t>
  </si>
  <si>
    <t>MUEBLES DE OFICINA Y ESTANTERIA</t>
  </si>
  <si>
    <t>MUEBLES EXCEPTO DE OFICINA Y ESTANTERIA</t>
  </si>
  <si>
    <t>BIENES ARTISTICOS CULTURALES Y CIENTIFIC</t>
  </si>
  <si>
    <t>OBJETOS DE VALOR</t>
  </si>
  <si>
    <t>EQUIPO DE COMPUTO TECNOLOGIAS DE LA INFO</t>
  </si>
  <si>
    <t>OTROS MOBILIARIOS EQUIPOS DE ADMON</t>
  </si>
  <si>
    <t>EQUIPOS Y APARATOS AUDIOVISUALES</t>
  </si>
  <si>
    <t>APARATOS DEPORTIVOS</t>
  </si>
  <si>
    <t>CAMARAS FOTOGRAFICAS Y DE VIDEO</t>
  </si>
  <si>
    <t>OTRO MOBILI Y EQ EDUCACIONAL Y RECREATIV</t>
  </si>
  <si>
    <t>EQUIPO MEDICO Y DE LABORATORIO</t>
  </si>
  <si>
    <t>INSTRUMENTAL MEDICO Y DE LABORATORIO</t>
  </si>
  <si>
    <t>VEHICULOS Y EQUIPO TERRESTRE</t>
  </si>
  <si>
    <t>CARROCERIAS Y REMOLQUES</t>
  </si>
  <si>
    <t>EQUIPO AEROESPACIAL</t>
  </si>
  <si>
    <t>OTRO EQUIPO DE TRANSPORTE</t>
  </si>
  <si>
    <t>EQUIPO DE DEFENSA Y DE SEGURIDAD</t>
  </si>
  <si>
    <t>ARMAMENTO DE DEFENSA PUBLICA</t>
  </si>
  <si>
    <t>MAQUINARIA Y EQUIPO AGROPECUARIO</t>
  </si>
  <si>
    <t>MAQUINARIA Y EQUIPO INDUSTRIAL</t>
  </si>
  <si>
    <t>MAQUINARIA Y EQUIPO DE CONSTRUCCCION</t>
  </si>
  <si>
    <t>SISTEMAS DE AIRE ACONDICIONADO CALEFACCI</t>
  </si>
  <si>
    <t>EQUIPO DE COMUNICACION Y TELECOMUNICACIO</t>
  </si>
  <si>
    <t>EQUIPOS DE GENERACION ELECTRICA APARATOS</t>
  </si>
  <si>
    <t>HERRAMIENTAS Y MAQUINAS -HERRAMIENTA</t>
  </si>
  <si>
    <t>REFACCIONES Y ACESSORIOS MAYORES</t>
  </si>
  <si>
    <t>OTROS EQUIPOS</t>
  </si>
  <si>
    <t>EQUINOS</t>
  </si>
  <si>
    <t>ESPECIES MENORES Y DE ZOOLOGICO</t>
  </si>
  <si>
    <t>ARBOLES Y PLANTAS</t>
  </si>
  <si>
    <t>OTROS ACTIVOS BIOLOGICOS</t>
  </si>
  <si>
    <t>TERRENOS</t>
  </si>
  <si>
    <t>VIVIENDAS</t>
  </si>
  <si>
    <t>EDIFICIOS NO RESIDENCIALES</t>
  </si>
  <si>
    <t>OTROS BIENES INMUEBLES</t>
  </si>
  <si>
    <t>SOFTWARE</t>
  </si>
  <si>
    <t>PATENTES</t>
  </si>
  <si>
    <t>MARCAS</t>
  </si>
  <si>
    <t>DERECHOS</t>
  </si>
  <si>
    <t>CONCESIONES</t>
  </si>
  <si>
    <t>FRANQUICIAS</t>
  </si>
  <si>
    <t>LICENCIAS INFORMATICAS E INTELECTUALES</t>
  </si>
  <si>
    <t>LICENCIAS INDUSTRIALES COMERCIALES Y OTR</t>
  </si>
  <si>
    <t>OTROS ACTIVOS INTANGIBLES</t>
  </si>
  <si>
    <t>EDIFICACION HABITACIONAL</t>
  </si>
  <si>
    <t>EDIFICACION NO HABITACIONAL</t>
  </si>
  <si>
    <t>CONSTRUCCION DE OBRAS PARA EL ABASTE</t>
  </si>
  <si>
    <t>DIVISION DE TERRENOS Y CONSTRUCCION DE O</t>
  </si>
  <si>
    <t>CONSTRUCCION DE VIAS DE COMUNICACION</t>
  </si>
  <si>
    <t>OTRAS CONSTRUCCIONES DE INGENIERIA CIVIL</t>
  </si>
  <si>
    <t>INSTALACIONES Y EQUIPAMIENTO EN CONSTRU</t>
  </si>
  <si>
    <t>TRABAJOS DE ACABADOS EN EDIFICACIONES Y</t>
  </si>
  <si>
    <t>CONSTRUCCION DE OBRAS PARA EL ABASTECIMI</t>
  </si>
  <si>
    <t>INSTALACIONES Y EQUIPA EN CONSTRUCCIONES</t>
  </si>
  <si>
    <t>ESTUDIOS FORMULACION Y EVALUACION DE PRO</t>
  </si>
  <si>
    <t>EJECUCION DE PROYECTOS PRODUCTIVOS NO</t>
  </si>
  <si>
    <t>INVERSIONES EN FIDEICOMISOS DE MUNICIPIOS</t>
  </si>
  <si>
    <t>PROVISIONES VARIOS PROGRAMAS</t>
  </si>
  <si>
    <t>EROGACIONES COMPLEMENTARIAS</t>
  </si>
  <si>
    <t>GASTOS DE TRANSICION</t>
  </si>
  <si>
    <t>OTRAS EROGACIONES ESPECIALES</t>
  </si>
  <si>
    <t>PROVISIONES COMPLEMENTARIAS</t>
  </si>
  <si>
    <t>EROGACIONES IMPREVISTAS</t>
  </si>
  <si>
    <t>OTROS CONVENIOS</t>
  </si>
  <si>
    <t>AMORTIZACION DE LA DEUDA INTERNA CON INS</t>
  </si>
  <si>
    <t>AMORTIZACION DE LA DEUDA PUBLICA CON EN</t>
  </si>
  <si>
    <t>AMORTIZACION DE LA DEUDA INTERNA POR E</t>
  </si>
  <si>
    <t>AMORTIZACION DE ARRENDAMIENTOS FINAN</t>
  </si>
  <si>
    <t>INTERESES DE LA DEUDA INTERNA CON INSTI</t>
  </si>
  <si>
    <t>INTERESES DE LA DEUDA INTERNA CON INSTITUCIONES DE CREDITO BANORTE</t>
  </si>
  <si>
    <t>INTERESES DE LA DEUDA INTERNA CON INSTITUCIONES DE CREDITO BANOBRAS</t>
  </si>
  <si>
    <t>INTERESES DE LA DEUDA INTERNA CON INSTITUCIONES DE CREDITO BANAMEX</t>
  </si>
  <si>
    <t>GASTOS DE LA DEUDA PUBLICA INTERNA</t>
  </si>
  <si>
    <t>INTERESES DE LA DEUDA PUBLICA CON ENTI</t>
  </si>
  <si>
    <t>INTERESES DERIVADOS DE LA COLOCACION DE</t>
  </si>
  <si>
    <t>INTERESES POR ARRENDAMIENTOS FINANCIEROS</t>
  </si>
  <si>
    <t>COMISIONES DE LA DEUDA PUBLICA INTERNA</t>
  </si>
  <si>
    <t>COSTOS POR COBERTURA</t>
  </si>
  <si>
    <t>ADEFAS</t>
  </si>
  <si>
    <t>DEVOLUCION INGRESOS PERCIBIDOS INDE</t>
  </si>
  <si>
    <t>Nombre</t>
  </si>
  <si>
    <t>PRESIDENTE MUNICIPAL</t>
  </si>
  <si>
    <t>SINDÍCOS</t>
  </si>
  <si>
    <t>REGIDORES</t>
  </si>
  <si>
    <t>DELEGADOS Y SUBDELEGADOS</t>
  </si>
  <si>
    <t>ADMINISTRACION DE SERVICIOS MUNICIPALES</t>
  </si>
  <si>
    <t>DESPACHO DEL PRESIDENTE MUNICIPAL</t>
  </si>
  <si>
    <t>DIRECCIÓN DE RELACIONES PUBLICAS Y AGENDA</t>
  </si>
  <si>
    <t>DIRECCIÓN ADMINISTRATIVA Y GESTIÓN SOCIAL</t>
  </si>
  <si>
    <t>DIRECCION DE ATENCION CIUDADANA</t>
  </si>
  <si>
    <t>DIRECCIÓN DE RELACIONES PÚBLICAS</t>
  </si>
  <si>
    <t>SECRETARÍA DEL H. AYUNTAMIENTO</t>
  </si>
  <si>
    <t>DIRECCIÓN GENERAL DE ASUNTOS JURÍDICOS</t>
  </si>
  <si>
    <t>DIRECCIÓN GENERAL DE GOBIERNO</t>
  </si>
  <si>
    <t>SECRETARIA TECNICA DE HONOR Y JUSTICIA</t>
  </si>
  <si>
    <t>DIRECCIÓN GENERAL DE APOYO A LA FUNCIÓN EDILICIA</t>
  </si>
  <si>
    <t>DIRECCIÓN GENERAL DE FISCALIZACIÓN Y CONTROL</t>
  </si>
  <si>
    <t>DIRECCIÓN GENERAL DE ARCHIVO</t>
  </si>
  <si>
    <t>DIRECCIÓN DE MEDIACIÓN MUNICIPAL</t>
  </si>
  <si>
    <t>SUBSECRETARÍA TÉCNICA DEL H. AYUNTAMIENTO</t>
  </si>
  <si>
    <t>TESORERIA MUNICIPAL</t>
  </si>
  <si>
    <t>DIRECCIÓN GENERAL DE EGRESOS</t>
  </si>
  <si>
    <t>DIRECCIÓN GENERAL DE GESTIÓN ADMINISTRACION Y ENLACE GUBERNAMENTAL</t>
  </si>
  <si>
    <t>DIRECCIÓN GENERAL DE INGRESOS</t>
  </si>
  <si>
    <t>DIRECCIÓN GENERAL DE RECURSOS MATERIALES Y SERVICIOS GENERALES</t>
  </si>
  <si>
    <t>DIRECCIÓN GENERAL DE INVERSIÓN PÚBLICA</t>
  </si>
  <si>
    <t>CONTRALORÍA MUNICIPAL</t>
  </si>
  <si>
    <t>SECRETARÍA DE SEGURIDAD PÚBLICA</t>
  </si>
  <si>
    <t>DIRECCION GENERAL DE POLICÍA</t>
  </si>
  <si>
    <t>DIRECCION GENERAL DE TRÁNSITO</t>
  </si>
  <si>
    <t>DIRECCIÓN GENERAL DE PROTECCIÓN CIVIL</t>
  </si>
  <si>
    <t>DIRECCIÓN GENERAL DE OFICIALES CALIFICADORES</t>
  </si>
  <si>
    <t>DIRECCIÓN GENERAL DE PREVENCIÓN DEL DELITO</t>
  </si>
  <si>
    <t>DIRECCIÓN DE CTRO DE FORMACIÓN POLICIAL</t>
  </si>
  <si>
    <t>DIRECCION GENERAL DEL CENTRO DE COMPUTO, COMANDO. COMUNICACIONES Y CONTROL</t>
  </si>
  <si>
    <t>DIRECCION DE REGULACION DE LA SEGURIDAD PRIVADA</t>
  </si>
  <si>
    <t>SUBSECRETARIA DE ATENCIÓN A LA COMUNIDAD</t>
  </si>
  <si>
    <t>JUZGADO CÍVICO</t>
  </si>
  <si>
    <t>DIRECCIÓN GENERAL DE COMUNICACIÓN SOCIAL</t>
  </si>
  <si>
    <t>DIRECCIÓN GENERAL DE DESARROLLO INSTITUCIONAL</t>
  </si>
  <si>
    <t>DIRECCIÓN GENERAL DE DESARROLLO RURAL</t>
  </si>
  <si>
    <t>DIRECCIÓN GRAL DE DESARROLLO SOCIAL Y HUMANO</t>
  </si>
  <si>
    <t>DIRECCIÓN DE PROGRAMAS ESTRATÉGICOS</t>
  </si>
  <si>
    <t>DIRECCION DE PIPAS MUNICIPALES</t>
  </si>
  <si>
    <t>DIRECCION DE DESARROLLO Y PARTICIPACIÓN CIUDANA</t>
  </si>
  <si>
    <t>DIRECCIÓN GENERAL DE DESARROLLO URBANO</t>
  </si>
  <si>
    <t>DIRECCIÓN GENERAL DE ECONOMÍA</t>
  </si>
  <si>
    <t>DIRECCION DE COMERCIO Y CONSUMO</t>
  </si>
  <si>
    <t>DIRECCIÓN GENERAL DE EDUCACIÓN</t>
  </si>
  <si>
    <t>DIRECCIÓN GENERAL DE MEDIO AMBIENTE</t>
  </si>
  <si>
    <t>DIRECCIÓN GENERAL DE MOVILIDAD</t>
  </si>
  <si>
    <t>DIRECCIÓN GENERAL DE OBRA PÚBLICA</t>
  </si>
  <si>
    <t>DIRECCIÓN GENERAL DE SALUD</t>
  </si>
  <si>
    <t>DIRECCIÓN DE ASEO PUBLICO</t>
  </si>
  <si>
    <t>PROVISIONES ECONOMICAS</t>
  </si>
  <si>
    <t>EGRESOS APLICABLES A DIVERSAS DEPENDENCIAS</t>
  </si>
  <si>
    <t>DEUDA PUBLICA</t>
  </si>
  <si>
    <t>DIRECCIÓN GENERAL DE HOSPITALIDAD Y TURISMO</t>
  </si>
  <si>
    <t>DIRECCIÓN GENERAL DE INNOVACIÓN</t>
  </si>
  <si>
    <t>UNIDAD DE TRANSPARENCIA</t>
  </si>
  <si>
    <t>JUZGADOS ADMINISTRATIVOS MUNICIPALES</t>
  </si>
  <si>
    <t>DEFENSORÍA DE OFICIO EN MATERIA ADMINISTIVA</t>
  </si>
  <si>
    <t>INSTITUTO MUNICIPAL DE PLANEACIÓN</t>
  </si>
  <si>
    <t>PATRONATO DE BOMBEROS DE LEÓN GUANAJUATO</t>
  </si>
  <si>
    <t>COMISIÓN MUNICIPAL DE CULTURA FÍSICA Y DEPORTE</t>
  </si>
  <si>
    <t>SISTEMA PARA EL DESARROLLO INTEGRAL DE LA FAMILIA</t>
  </si>
  <si>
    <t>PATRONATO EXPLORA</t>
  </si>
  <si>
    <t>PATRONATO DE LA FERIA ESTATAL DE LEON</t>
  </si>
  <si>
    <t>INSTITUTO MUNICIPAL DE VIVIENDA</t>
  </si>
  <si>
    <t>INSTITUTO CULTURAL DE LEÓN</t>
  </si>
  <si>
    <t>INSTITUTO MUNICIPAL DE LAS MUJERES</t>
  </si>
  <si>
    <t>SISTEMA DE AGUA POTABLE Y ALCANTARILLADO</t>
  </si>
  <si>
    <t>PATRONATO DEL PARQUE ZOOLÓGICO DE LEÓN</t>
  </si>
  <si>
    <t>OFICINA DE CONVENCIONES Y VISITANTES</t>
  </si>
  <si>
    <t>FIDEICOMISO DE OBRAS POR COOPERACIÓN</t>
  </si>
  <si>
    <t>INSTITUTO MUNICIPAL DE LA JUVENTUD</t>
  </si>
  <si>
    <t>PATRONATO DEL PARQUE ECOLÓGICO METROPOLITANO</t>
  </si>
  <si>
    <t>FIDEICOMISO MUSEO DE LA CIUDAD DE LEÓN</t>
  </si>
  <si>
    <t>SISTEMA INTEGRAL ASEO PUBLICO DE LEÓN GUANAJUATO</t>
  </si>
  <si>
    <t>ACADEMIA METROPOLITANA DE SEGURIDAD PÚBLICA</t>
  </si>
  <si>
    <t>FIDEICOMISO CIUDAD INDUSTRIAL DE LEÓN</t>
  </si>
  <si>
    <t>Subsidios: Sector Social y Privado o Entidades Federativas y Municipios</t>
  </si>
  <si>
    <t>S</t>
  </si>
  <si>
    <t>Sujetos a Reglas de Operación</t>
  </si>
  <si>
    <t>U</t>
  </si>
  <si>
    <t>Otros Subsidios</t>
  </si>
  <si>
    <t>Desempeño de las Funciones</t>
  </si>
  <si>
    <t>E</t>
  </si>
  <si>
    <t>Prestación de Servicios Públicos</t>
  </si>
  <si>
    <t>B</t>
  </si>
  <si>
    <t>Provisión de Bienes Públicos</t>
  </si>
  <si>
    <t>P</t>
  </si>
  <si>
    <t>Planeación, seguimiento y evaluación de políticas públicas</t>
  </si>
  <si>
    <t>F</t>
  </si>
  <si>
    <t>Promoción y fomento</t>
  </si>
  <si>
    <t>G</t>
  </si>
  <si>
    <t>Regulación y supervisión</t>
  </si>
  <si>
    <t>A</t>
  </si>
  <si>
    <t>Funciones de las Fuerzas Armadas (Únicamente Gobierno Federal)</t>
  </si>
  <si>
    <t>R</t>
  </si>
  <si>
    <t>Específicos</t>
  </si>
  <si>
    <t>K</t>
  </si>
  <si>
    <t>Proyectos de Inversión</t>
  </si>
  <si>
    <t>Administrativos y de Apoyo</t>
  </si>
  <si>
    <t>M</t>
  </si>
  <si>
    <t>Apoyo al proceso presupuestario y para mejorar la eficiencia institucional</t>
  </si>
  <si>
    <t>O</t>
  </si>
  <si>
    <t>Apoyo a la función pública y al mejoramiento de la gestión</t>
  </si>
  <si>
    <t>W</t>
  </si>
  <si>
    <t>Operaciones ajenas</t>
  </si>
  <si>
    <t>Compromisos</t>
  </si>
  <si>
    <t>L</t>
  </si>
  <si>
    <t>Obligaciones de cumplimiento de resolución jurisdiccional</t>
  </si>
  <si>
    <t>N</t>
  </si>
  <si>
    <t>Desastres Naturales</t>
  </si>
  <si>
    <t>Obligaciones</t>
  </si>
  <si>
    <t>J</t>
  </si>
  <si>
    <t>Pensiones y jubilaciones</t>
  </si>
  <si>
    <t>T</t>
  </si>
  <si>
    <t>Aportaciones a la seguridad social</t>
  </si>
  <si>
    <t>Y</t>
  </si>
  <si>
    <t>Aportaciones a fondos de estabilización</t>
  </si>
  <si>
    <t>Z</t>
  </si>
  <si>
    <t>Aportaciones a fondos de inversión y reestructura de pensiones</t>
  </si>
  <si>
    <t>Programas de Gasto Federalizado (Gobierno Federal)</t>
  </si>
  <si>
    <t>I</t>
  </si>
  <si>
    <t>Gasto Federalizado</t>
  </si>
  <si>
    <t>C</t>
  </si>
  <si>
    <t>Participaciones a entidades federativas y municipios</t>
  </si>
  <si>
    <t>D</t>
  </si>
  <si>
    <t>Costo financiero, deuda o apoyos a deudores y ahorradores de la banca</t>
  </si>
  <si>
    <t>H</t>
  </si>
  <si>
    <t>Adeudos de ejercicios fiscales anteriores</t>
  </si>
  <si>
    <t>Nombre UR</t>
  </si>
  <si>
    <t>GASTO</t>
  </si>
  <si>
    <t>Nombre Capítulo</t>
  </si>
  <si>
    <t>Nombre COG</t>
  </si>
  <si>
    <t>CONVENIOS CON EL ESTADO LIBRE DISPOSICION</t>
  </si>
  <si>
    <t>CONVENIOS CON EL ESTADO ETIQUETADOS</t>
  </si>
  <si>
    <t>FUENTE DE FINANCIAMIENTO</t>
  </si>
  <si>
    <t>ORIGEN</t>
  </si>
  <si>
    <t>MAYOR SECUNDARIO</t>
  </si>
  <si>
    <t xml:space="preserve">Estado Analítico del Presupuesto de Egresos Detalle </t>
  </si>
  <si>
    <t>Ent</t>
  </si>
  <si>
    <t>CRI</t>
  </si>
  <si>
    <t>Ram</t>
  </si>
  <si>
    <t>Unida</t>
  </si>
  <si>
    <t>Func</t>
  </si>
  <si>
    <t>Act</t>
  </si>
  <si>
    <t>Programa</t>
  </si>
  <si>
    <t>Ti</t>
  </si>
  <si>
    <t>Fuente Financiamiento</t>
  </si>
  <si>
    <t>futuro</t>
  </si>
  <si>
    <t>CONVENIOS CON EL ESTADO (LD)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</si>
</sst>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(&quot;$&quot;* #,##0.00_);_(&quot;$&quot;* \(#,##0.00\);_(&quot;$&quot;* &quot;-&quot;??_);_(@_)"/>
  </numFmts>
  <fonts count="15" x14ac:knownFonts="1"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indexed="10"/>
      <name val="Times New Roman"/>
      <family val="1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</borders>
  <cellStyleXfs count="6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11" fillId="0" borderId="0"/>
    <xf numFmtId="0" fontId="1" fillId="0" borderId="0"/>
    <xf numFmtId="43" fontId="1" fillId="0" borderId="0" applyFont="0" applyFill="0" applyBorder="0" applyAlignment="0" applyProtection="0"/>
  </cellStyleXfs>
  <cellXfs count="72">
    <xf numFmtId="0" fontId="0" fillId="0" borderId="0" xfId="0"/>
    <xf numFmtId="0" fontId="7" fillId="2" borderId="1" xfId="0" applyFont="1" applyFill="1" applyBorder="1"/>
    <xf numFmtId="0" fontId="8" fillId="2" borderId="1" xfId="0" applyFont="1" applyFill="1" applyBorder="1"/>
    <xf numFmtId="15" fontId="8" fillId="2" borderId="1" xfId="0" applyNumberFormat="1" applyFont="1" applyFill="1" applyBorder="1" applyAlignment="1">
      <alignment horizontal="left"/>
    </xf>
    <xf numFmtId="0" fontId="7" fillId="0" borderId="0" xfId="0" applyFont="1"/>
    <xf numFmtId="0" fontId="9" fillId="0" borderId="0" xfId="0" applyFont="1"/>
    <xf numFmtId="0" fontId="0" fillId="0" borderId="0" xfId="0" applyAlignment="1">
      <alignment horizontal="center"/>
    </xf>
    <xf numFmtId="0" fontId="7" fillId="2" borderId="2" xfId="0" applyFont="1" applyFill="1" applyBorder="1"/>
    <xf numFmtId="0" fontId="8" fillId="2" borderId="3" xfId="0" applyFont="1" applyFill="1" applyBorder="1" applyAlignment="1">
      <alignment wrapText="1"/>
    </xf>
    <xf numFmtId="49" fontId="0" fillId="0" borderId="0" xfId="0" applyNumberFormat="1" applyAlignment="1">
      <alignment horizontal="right"/>
    </xf>
    <xf numFmtId="0" fontId="0" fillId="0" borderId="0" xfId="0" applyAlignment="1">
      <alignment wrapText="1"/>
    </xf>
    <xf numFmtId="0" fontId="1" fillId="0" borderId="0" xfId="0" applyFont="1"/>
    <xf numFmtId="0" fontId="1" fillId="0" borderId="0" xfId="1" applyNumberFormat="1" applyFont="1" applyAlignment="1" applyProtection="1">
      <alignment wrapText="1"/>
    </xf>
    <xf numFmtId="0" fontId="1" fillId="0" borderId="0" xfId="1" applyFont="1" applyAlignment="1" applyProtection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164" fontId="0" fillId="0" borderId="0" xfId="2" applyFont="1"/>
    <xf numFmtId="4" fontId="0" fillId="0" borderId="4" xfId="0" applyNumberFormat="1" applyBorder="1" applyAlignment="1">
      <alignment horizontal="right"/>
    </xf>
    <xf numFmtId="0" fontId="10" fillId="0" borderId="0" xfId="0" applyFont="1"/>
    <xf numFmtId="164" fontId="10" fillId="0" borderId="0" xfId="2" applyFont="1"/>
    <xf numFmtId="4" fontId="10" fillId="4" borderId="0" xfId="0" applyNumberFormat="1" applyFont="1" applyFill="1"/>
    <xf numFmtId="0" fontId="0" fillId="0" borderId="0" xfId="0" applyAlignment="1">
      <alignment horizontal="left"/>
    </xf>
    <xf numFmtId="0" fontId="0" fillId="0" borderId="5" xfId="0" applyBorder="1"/>
    <xf numFmtId="0" fontId="0" fillId="0" borderId="6" xfId="0" applyBorder="1"/>
    <xf numFmtId="4" fontId="0" fillId="0" borderId="6" xfId="0" applyNumberFormat="1" applyBorder="1" applyAlignment="1">
      <alignment horizontal="right"/>
    </xf>
    <xf numFmtId="0" fontId="0" fillId="0" borderId="6" xfId="0" applyBorder="1" applyAlignment="1">
      <alignment horizontal="right"/>
    </xf>
    <xf numFmtId="4" fontId="0" fillId="0" borderId="7" xfId="0" applyNumberFormat="1" applyBorder="1" applyAlignment="1">
      <alignment horizontal="right"/>
    </xf>
    <xf numFmtId="0" fontId="0" fillId="0" borderId="8" xfId="0" applyBorder="1"/>
    <xf numFmtId="4" fontId="0" fillId="0" borderId="9" xfId="0" applyNumberFormat="1" applyBorder="1" applyAlignment="1">
      <alignment horizontal="right"/>
    </xf>
    <xf numFmtId="0" fontId="0" fillId="0" borderId="10" xfId="0" applyBorder="1"/>
    <xf numFmtId="0" fontId="0" fillId="0" borderId="11" xfId="0" applyBorder="1"/>
    <xf numFmtId="0" fontId="0" fillId="0" borderId="11" xfId="0" applyBorder="1" applyAlignment="1">
      <alignment horizontal="right"/>
    </xf>
    <xf numFmtId="4" fontId="0" fillId="0" borderId="11" xfId="0" applyNumberFormat="1" applyBorder="1" applyAlignment="1">
      <alignment horizontal="right"/>
    </xf>
    <xf numFmtId="4" fontId="0" fillId="0" borderId="12" xfId="0" applyNumberFormat="1" applyBorder="1" applyAlignment="1">
      <alignment horizontal="right"/>
    </xf>
    <xf numFmtId="0" fontId="12" fillId="5" borderId="1" xfId="3" applyFont="1" applyFill="1" applyBorder="1" applyAlignment="1">
      <alignment horizontal="center"/>
    </xf>
    <xf numFmtId="0" fontId="13" fillId="0" borderId="0" xfId="3" applyFont="1"/>
    <xf numFmtId="0" fontId="13" fillId="0" borderId="0" xfId="3" applyFont="1" applyAlignment="1">
      <alignment horizontal="center"/>
    </xf>
    <xf numFmtId="0" fontId="2" fillId="0" borderId="1" xfId="0" applyFont="1" applyBorder="1"/>
    <xf numFmtId="0" fontId="2" fillId="6" borderId="13" xfId="0" applyFont="1" applyFill="1" applyBorder="1"/>
    <xf numFmtId="0" fontId="1" fillId="0" borderId="0" xfId="4"/>
    <xf numFmtId="0" fontId="2" fillId="0" borderId="0" xfId="0" applyFont="1"/>
    <xf numFmtId="0" fontId="2" fillId="6" borderId="0" xfId="0" applyFont="1" applyFill="1"/>
    <xf numFmtId="0" fontId="13" fillId="6" borderId="14" xfId="0" applyFont="1" applyFill="1" applyBorder="1" applyAlignment="1">
      <alignment horizontal="center" vertical="top"/>
    </xf>
    <xf numFmtId="0" fontId="13" fillId="6" borderId="14" xfId="0" applyFont="1" applyFill="1" applyBorder="1" applyAlignment="1">
      <alignment vertical="top"/>
    </xf>
    <xf numFmtId="0" fontId="13" fillId="7" borderId="14" xfId="0" applyFont="1" applyFill="1" applyBorder="1" applyAlignment="1">
      <alignment horizontal="center" vertical="top"/>
    </xf>
    <xf numFmtId="0" fontId="13" fillId="7" borderId="14" xfId="0" applyFont="1" applyFill="1" applyBorder="1" applyAlignment="1">
      <alignment vertical="top"/>
    </xf>
    <xf numFmtId="0" fontId="13" fillId="8" borderId="14" xfId="0" applyFont="1" applyFill="1" applyBorder="1" applyAlignment="1">
      <alignment horizontal="center" vertical="top"/>
    </xf>
    <xf numFmtId="0" fontId="13" fillId="8" borderId="14" xfId="0" applyFont="1" applyFill="1" applyBorder="1" applyAlignment="1">
      <alignment vertical="top"/>
    </xf>
    <xf numFmtId="0" fontId="13" fillId="8" borderId="14" xfId="0" applyFont="1" applyFill="1" applyBorder="1" applyAlignment="1">
      <alignment vertical="top" wrapText="1"/>
    </xf>
    <xf numFmtId="0" fontId="13" fillId="9" borderId="14" xfId="0" applyFont="1" applyFill="1" applyBorder="1" applyAlignment="1">
      <alignment horizontal="center" vertical="top"/>
    </xf>
    <xf numFmtId="0" fontId="13" fillId="9" borderId="14" xfId="0" applyFont="1" applyFill="1" applyBorder="1" applyAlignment="1">
      <alignment vertical="top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justify" vertical="center" wrapText="1"/>
    </xf>
    <xf numFmtId="0" fontId="4" fillId="0" borderId="0" xfId="0" applyFont="1" applyAlignment="1">
      <alignment vertical="center" wrapText="1"/>
    </xf>
    <xf numFmtId="0" fontId="4" fillId="0" borderId="15" xfId="0" applyFont="1" applyBorder="1" applyAlignment="1">
      <alignment horizontal="center" vertical="center" wrapText="1"/>
    </xf>
    <xf numFmtId="0" fontId="14" fillId="0" borderId="0" xfId="0" applyFont="1"/>
    <xf numFmtId="43" fontId="0" fillId="0" borderId="0" xfId="5" applyFont="1"/>
    <xf numFmtId="43" fontId="10" fillId="0" borderId="0" xfId="5" applyFont="1"/>
    <xf numFmtId="2" fontId="0" fillId="0" borderId="0" xfId="0" applyNumberFormat="1" applyAlignment="1">
      <alignment horizontal="right"/>
    </xf>
    <xf numFmtId="164" fontId="0" fillId="0" borderId="0" xfId="2" applyFont="1" applyAlignment="1">
      <alignment horizontal="right"/>
    </xf>
    <xf numFmtId="0" fontId="0" fillId="0" borderId="1" xfId="0" applyBorder="1"/>
    <xf numFmtId="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0" fontId="4" fillId="0" borderId="0" xfId="0" applyFont="1" applyAlignment="1">
      <alignment horizontal="justify" vertical="center" wrapText="1"/>
    </xf>
    <xf numFmtId="0" fontId="4" fillId="0" borderId="15" xfId="0" applyFont="1" applyBorder="1" applyAlignment="1">
      <alignment horizontal="justify" vertical="center" wrapText="1"/>
    </xf>
    <xf numFmtId="0" fontId="5" fillId="0" borderId="0" xfId="0" applyFont="1" applyAlignment="1">
      <alignment horizontal="justify" vertical="center" wrapText="1"/>
    </xf>
    <xf numFmtId="0" fontId="5" fillId="3" borderId="0" xfId="0" applyFont="1" applyFill="1" applyBorder="1" applyAlignment="1">
      <alignment horizontal="left"/>
    </xf>
    <xf numFmtId="0" fontId="14" fillId="3" borderId="0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right"/>
    </xf>
    <xf numFmtId="0" fontId="0" fillId="0" borderId="0" xfId="0" applyBorder="1"/>
    <xf numFmtId="43" fontId="0" fillId="0" borderId="0" xfId="5" applyFont="1" applyAlignment="1">
      <alignment horizontal="center"/>
    </xf>
    <xf numFmtId="0" fontId="3" fillId="0" borderId="0" xfId="0" applyFont="1" applyAlignment="1">
      <alignment horizontal="center"/>
    </xf>
  </cellXfs>
  <cellStyles count="6">
    <cellStyle name="Hipervínculo" xfId="1" builtinId="8"/>
    <cellStyle name="Millares" xfId="5" builtinId="3"/>
    <cellStyle name="Moneda" xfId="2" builtinId="4"/>
    <cellStyle name="Normal" xfId="0" builtinId="0"/>
    <cellStyle name="Normal 2" xfId="3" xr:uid="{00000000-0005-0000-0000-000004000000}"/>
    <cellStyle name="Normal 3" xfId="4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0</xdr:rowOff>
    </xdr:from>
    <xdr:to>
      <xdr:col>3</xdr:col>
      <xdr:colOff>200025</xdr:colOff>
      <xdr:row>4</xdr:row>
      <xdr:rowOff>104775</xdr:rowOff>
    </xdr:to>
    <xdr:pic>
      <xdr:nvPicPr>
        <xdr:cNvPr id="1027" name="Imagen 2">
          <a:extLs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14573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nnyffer.marquez/Documents/JENNYFFER/Cierres%20Contables%20Presupuestales%202020/NOVIEMBRE/Reporte%20Presupuestal%20conjunto%20al%20cierre%20de%20Noviembre%20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nov-2020"/>
      <sheetName val="CAPITULO"/>
      <sheetName val="NOV-FINAL"/>
      <sheetName val="var. a nov."/>
      <sheetName val="tabla var"/>
      <sheetName val="TD-1000"/>
      <sheetName val="1000"/>
      <sheetName val="CAP-GASTO"/>
      <sheetName val="CAPITULO-"/>
      <sheetName val="XDO_METADATA"/>
    </sheetNames>
    <sheetDataSet>
      <sheetData sheetId="0" refreshError="1">
        <row r="2">
          <cell r="A2">
            <v>1000</v>
          </cell>
        </row>
        <row r="3">
          <cell r="D3">
            <v>0</v>
          </cell>
          <cell r="E3" t="str">
            <v>GASTO CORRIENTE</v>
          </cell>
        </row>
        <row r="4">
          <cell r="D4">
            <v>1</v>
          </cell>
          <cell r="E4" t="str">
            <v>INVERSION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?.//@RptTabLabel?" TargetMode="External"/><Relationship Id="rId1" Type="http://schemas.openxmlformats.org/officeDocument/2006/relationships/hyperlink" Target="mailto:.//@RptDetNam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3"/>
  <dimension ref="A1:J445"/>
  <sheetViews>
    <sheetView workbookViewId="0">
      <selection activeCell="F24" sqref="F24"/>
    </sheetView>
  </sheetViews>
  <sheetFormatPr baseColWidth="10" defaultRowHeight="12.75" x14ac:dyDescent="0.2"/>
  <cols>
    <col min="1" max="1" width="12.7109375" style="35" bestFit="1" customWidth="1"/>
    <col min="2" max="2" width="61.85546875" style="35" bestFit="1" customWidth="1"/>
    <col min="3" max="3" width="2.85546875" style="35" customWidth="1"/>
    <col min="4" max="4" width="5" style="35" customWidth="1"/>
  </cols>
  <sheetData>
    <row r="1" spans="1:6" x14ac:dyDescent="0.2">
      <c r="A1" s="34" t="s">
        <v>5764</v>
      </c>
      <c r="B1" s="34" t="s">
        <v>5767</v>
      </c>
    </row>
    <row r="2" spans="1:6" x14ac:dyDescent="0.2">
      <c r="A2" s="36">
        <v>1000</v>
      </c>
      <c r="B2" s="35" t="s">
        <v>5768</v>
      </c>
    </row>
    <row r="3" spans="1:6" x14ac:dyDescent="0.2">
      <c r="A3" s="36">
        <v>2000</v>
      </c>
      <c r="B3" s="35" t="s">
        <v>5769</v>
      </c>
      <c r="D3" s="35">
        <v>0</v>
      </c>
      <c r="E3" t="s">
        <v>5770</v>
      </c>
    </row>
    <row r="4" spans="1:6" x14ac:dyDescent="0.2">
      <c r="A4" s="36">
        <v>3000</v>
      </c>
      <c r="B4" s="35" t="s">
        <v>5771</v>
      </c>
      <c r="D4" s="35">
        <v>1</v>
      </c>
      <c r="E4" t="s">
        <v>5772</v>
      </c>
    </row>
    <row r="5" spans="1:6" x14ac:dyDescent="0.2">
      <c r="A5" s="36">
        <v>4000</v>
      </c>
      <c r="B5" s="35" t="s">
        <v>5773</v>
      </c>
    </row>
    <row r="6" spans="1:6" x14ac:dyDescent="0.2">
      <c r="A6" s="36">
        <v>5000</v>
      </c>
      <c r="B6" s="35" t="s">
        <v>5774</v>
      </c>
    </row>
    <row r="7" spans="1:6" x14ac:dyDescent="0.2">
      <c r="A7" s="36">
        <v>6000</v>
      </c>
      <c r="B7" s="35" t="s">
        <v>5775</v>
      </c>
    </row>
    <row r="8" spans="1:6" x14ac:dyDescent="0.2">
      <c r="A8" s="36">
        <v>7000</v>
      </c>
      <c r="B8" s="35" t="s">
        <v>5776</v>
      </c>
      <c r="D8" s="35">
        <v>1</v>
      </c>
      <c r="E8" s="35">
        <v>1000</v>
      </c>
      <c r="F8" t="s">
        <v>5768</v>
      </c>
    </row>
    <row r="9" spans="1:6" x14ac:dyDescent="0.2">
      <c r="A9" s="36">
        <v>8000</v>
      </c>
      <c r="B9" s="35" t="s">
        <v>5777</v>
      </c>
      <c r="D9" s="35">
        <v>2</v>
      </c>
      <c r="E9" s="35">
        <v>2000</v>
      </c>
      <c r="F9" t="s">
        <v>5769</v>
      </c>
    </row>
    <row r="10" spans="1:6" x14ac:dyDescent="0.2">
      <c r="A10" s="36">
        <v>9000</v>
      </c>
      <c r="B10" s="35" t="s">
        <v>5778</v>
      </c>
      <c r="D10" s="35">
        <v>3</v>
      </c>
      <c r="E10" s="35">
        <v>3000</v>
      </c>
      <c r="F10" t="s">
        <v>5771</v>
      </c>
    </row>
    <row r="11" spans="1:6" x14ac:dyDescent="0.2">
      <c r="D11" s="35">
        <v>4</v>
      </c>
      <c r="E11" s="35">
        <v>4000</v>
      </c>
      <c r="F11" t="s">
        <v>5773</v>
      </c>
    </row>
    <row r="12" spans="1:6" x14ac:dyDescent="0.2">
      <c r="D12" s="35">
        <v>5</v>
      </c>
      <c r="E12" s="35">
        <v>5000</v>
      </c>
      <c r="F12" t="s">
        <v>5774</v>
      </c>
    </row>
    <row r="13" spans="1:6" x14ac:dyDescent="0.2">
      <c r="D13" s="35">
        <v>6</v>
      </c>
      <c r="E13" s="35">
        <v>6000</v>
      </c>
      <c r="F13" t="s">
        <v>5775</v>
      </c>
    </row>
    <row r="14" spans="1:6" x14ac:dyDescent="0.2">
      <c r="A14" s="34" t="s">
        <v>5779</v>
      </c>
      <c r="B14" s="34" t="s">
        <v>5780</v>
      </c>
      <c r="D14" s="35">
        <v>7</v>
      </c>
      <c r="E14" s="35">
        <v>7000</v>
      </c>
      <c r="F14" t="s">
        <v>5776</v>
      </c>
    </row>
    <row r="15" spans="1:6" x14ac:dyDescent="0.2">
      <c r="A15" s="37">
        <v>11101</v>
      </c>
      <c r="B15" s="38" t="s">
        <v>5781</v>
      </c>
      <c r="D15" s="35">
        <v>9</v>
      </c>
      <c r="E15" s="35">
        <v>9000</v>
      </c>
      <c r="F15" t="s">
        <v>5778</v>
      </c>
    </row>
    <row r="16" spans="1:6" x14ac:dyDescent="0.2">
      <c r="A16" s="37">
        <v>11102</v>
      </c>
      <c r="B16" s="38" t="s">
        <v>5782</v>
      </c>
      <c r="E16" s="35"/>
    </row>
    <row r="17" spans="1:10" x14ac:dyDescent="0.2">
      <c r="A17" s="37">
        <v>11301</v>
      </c>
      <c r="B17" s="38" t="s">
        <v>5783</v>
      </c>
    </row>
    <row r="18" spans="1:10" x14ac:dyDescent="0.2">
      <c r="A18" s="37">
        <v>11302</v>
      </c>
      <c r="B18" s="38" t="s">
        <v>5784</v>
      </c>
      <c r="E18" s="35">
        <v>11</v>
      </c>
      <c r="F18" t="s">
        <v>5785</v>
      </c>
    </row>
    <row r="19" spans="1:10" x14ac:dyDescent="0.2">
      <c r="A19" s="37">
        <v>12101</v>
      </c>
      <c r="B19" s="38" t="s">
        <v>5786</v>
      </c>
      <c r="E19" s="35">
        <v>14</v>
      </c>
      <c r="F19" t="s">
        <v>5785</v>
      </c>
    </row>
    <row r="20" spans="1:10" x14ac:dyDescent="0.2">
      <c r="A20" s="37">
        <v>12102</v>
      </c>
      <c r="B20" s="38" t="s">
        <v>5787</v>
      </c>
      <c r="E20" s="35">
        <v>15</v>
      </c>
      <c r="F20" t="s">
        <v>5788</v>
      </c>
    </row>
    <row r="21" spans="1:10" x14ac:dyDescent="0.2">
      <c r="A21" s="37">
        <v>12201</v>
      </c>
      <c r="B21" s="38" t="s">
        <v>5789</v>
      </c>
      <c r="E21" s="35">
        <v>16</v>
      </c>
      <c r="F21" t="s">
        <v>6550</v>
      </c>
    </row>
    <row r="22" spans="1:10" x14ac:dyDescent="0.2">
      <c r="A22" s="37">
        <v>12301</v>
      </c>
      <c r="B22" s="38" t="s">
        <v>5791</v>
      </c>
      <c r="E22" s="35">
        <v>25</v>
      </c>
      <c r="F22" t="s">
        <v>5790</v>
      </c>
    </row>
    <row r="23" spans="1:10" x14ac:dyDescent="0.2">
      <c r="A23" s="37">
        <v>13101</v>
      </c>
      <c r="B23" s="38" t="s">
        <v>5793</v>
      </c>
      <c r="E23" s="35">
        <v>26</v>
      </c>
      <c r="F23" t="s">
        <v>6551</v>
      </c>
    </row>
    <row r="24" spans="1:10" x14ac:dyDescent="0.2">
      <c r="A24" s="37">
        <v>13201</v>
      </c>
      <c r="B24" s="38" t="s">
        <v>5794</v>
      </c>
    </row>
    <row r="25" spans="1:10" x14ac:dyDescent="0.2">
      <c r="A25" s="37">
        <v>13202</v>
      </c>
      <c r="B25" s="38" t="s">
        <v>5795</v>
      </c>
    </row>
    <row r="26" spans="1:10" x14ac:dyDescent="0.2">
      <c r="A26" s="37">
        <v>13203</v>
      </c>
      <c r="B26" s="38" t="s">
        <v>5796</v>
      </c>
      <c r="E26" s="21" t="s">
        <v>5797</v>
      </c>
      <c r="F26" s="21" t="s">
        <v>5798</v>
      </c>
      <c r="G26" t="s">
        <v>5780</v>
      </c>
      <c r="H26" s="39"/>
      <c r="I26" s="39"/>
      <c r="J26" s="39"/>
    </row>
    <row r="27" spans="1:10" x14ac:dyDescent="0.2">
      <c r="A27" s="37">
        <v>13301</v>
      </c>
      <c r="B27" s="38" t="s">
        <v>5799</v>
      </c>
      <c r="E27" s="21">
        <v>0</v>
      </c>
      <c r="F27" s="21">
        <v>0</v>
      </c>
      <c r="G27" t="s">
        <v>5800</v>
      </c>
      <c r="H27" s="39"/>
      <c r="I27" s="39"/>
      <c r="J27" s="39"/>
    </row>
    <row r="28" spans="1:10" x14ac:dyDescent="0.2">
      <c r="A28" s="37">
        <v>13302</v>
      </c>
      <c r="B28" s="38" t="s">
        <v>5801</v>
      </c>
      <c r="E28" s="21">
        <v>100000</v>
      </c>
      <c r="F28" s="21">
        <v>100000</v>
      </c>
      <c r="G28" t="s">
        <v>5802</v>
      </c>
      <c r="H28" s="39"/>
      <c r="I28" s="39"/>
      <c r="J28" s="39"/>
    </row>
    <row r="29" spans="1:10" x14ac:dyDescent="0.2">
      <c r="A29" s="37">
        <v>13401</v>
      </c>
      <c r="B29" s="38" t="s">
        <v>5803</v>
      </c>
      <c r="E29" s="21">
        <v>110000</v>
      </c>
      <c r="F29" s="21">
        <v>110000</v>
      </c>
      <c r="G29" t="s">
        <v>5804</v>
      </c>
      <c r="H29" s="39"/>
      <c r="I29" s="39"/>
      <c r="J29" s="39"/>
    </row>
    <row r="30" spans="1:10" x14ac:dyDescent="0.2">
      <c r="A30" s="37">
        <v>13402</v>
      </c>
      <c r="B30" s="38" t="s">
        <v>5805</v>
      </c>
      <c r="E30" s="21" t="s">
        <v>5806</v>
      </c>
      <c r="F30" s="21" t="s">
        <v>5806</v>
      </c>
      <c r="G30" t="s">
        <v>5807</v>
      </c>
      <c r="H30" s="39"/>
      <c r="I30" s="39"/>
      <c r="J30" s="39"/>
    </row>
    <row r="31" spans="1:10" x14ac:dyDescent="0.2">
      <c r="A31" s="37">
        <v>13403</v>
      </c>
      <c r="B31" s="38" t="s">
        <v>5808</v>
      </c>
      <c r="E31" s="21" t="s">
        <v>5809</v>
      </c>
      <c r="F31" s="21" t="s">
        <v>5809</v>
      </c>
      <c r="G31" t="s">
        <v>5807</v>
      </c>
      <c r="H31" s="39"/>
      <c r="I31" s="39"/>
      <c r="J31" s="39"/>
    </row>
    <row r="32" spans="1:10" x14ac:dyDescent="0.2">
      <c r="A32" s="37">
        <v>13501</v>
      </c>
      <c r="B32" s="38" t="s">
        <v>5810</v>
      </c>
      <c r="E32" s="21" t="s">
        <v>5448</v>
      </c>
      <c r="F32" s="21" t="s">
        <v>5448</v>
      </c>
      <c r="G32" t="s">
        <v>5807</v>
      </c>
      <c r="H32" s="39"/>
      <c r="I32" s="39"/>
      <c r="J32" s="39"/>
    </row>
    <row r="33" spans="1:10" x14ac:dyDescent="0.2">
      <c r="A33" s="37">
        <v>14101</v>
      </c>
      <c r="B33" s="38" t="s">
        <v>5811</v>
      </c>
      <c r="E33" s="21" t="s">
        <v>5446</v>
      </c>
      <c r="F33" s="21" t="s">
        <v>5446</v>
      </c>
      <c r="G33" t="s">
        <v>5788</v>
      </c>
      <c r="H33" s="39"/>
      <c r="I33" s="39"/>
      <c r="J33" s="39"/>
    </row>
    <row r="34" spans="1:10" x14ac:dyDescent="0.2">
      <c r="A34" s="37">
        <v>14201</v>
      </c>
      <c r="B34" s="38" t="s">
        <v>5812</v>
      </c>
      <c r="E34" s="21">
        <v>120000</v>
      </c>
      <c r="F34" s="21">
        <v>120000</v>
      </c>
      <c r="G34" t="s">
        <v>5813</v>
      </c>
      <c r="H34" s="39"/>
      <c r="I34" s="39"/>
      <c r="J34" s="39"/>
    </row>
    <row r="35" spans="1:10" x14ac:dyDescent="0.2">
      <c r="A35" s="37">
        <v>14301</v>
      </c>
      <c r="B35" s="38" t="s">
        <v>5814</v>
      </c>
      <c r="E35" s="21" t="s">
        <v>5815</v>
      </c>
      <c r="F35" s="21" t="s">
        <v>5815</v>
      </c>
      <c r="G35" t="s">
        <v>5807</v>
      </c>
      <c r="H35" s="39"/>
      <c r="I35" s="39"/>
      <c r="J35" s="39"/>
    </row>
    <row r="36" spans="1:10" x14ac:dyDescent="0.2">
      <c r="A36" s="37">
        <v>14401</v>
      </c>
      <c r="B36" s="38" t="s">
        <v>5816</v>
      </c>
      <c r="E36" s="21" t="s">
        <v>5817</v>
      </c>
      <c r="F36" s="21" t="s">
        <v>5817</v>
      </c>
      <c r="G36" t="s">
        <v>5807</v>
      </c>
      <c r="H36" s="39"/>
      <c r="I36" s="39"/>
      <c r="J36" s="39"/>
    </row>
    <row r="37" spans="1:10" x14ac:dyDescent="0.2">
      <c r="A37" s="37">
        <v>15101</v>
      </c>
      <c r="B37" s="38" t="s">
        <v>5818</v>
      </c>
      <c r="E37" s="21" t="s">
        <v>5447</v>
      </c>
      <c r="F37" s="21" t="s">
        <v>5447</v>
      </c>
      <c r="G37" t="s">
        <v>5807</v>
      </c>
      <c r="H37" s="39"/>
      <c r="I37" s="39"/>
      <c r="J37" s="39"/>
    </row>
    <row r="38" spans="1:10" x14ac:dyDescent="0.2">
      <c r="A38" s="37">
        <v>15102</v>
      </c>
      <c r="B38" s="38" t="s">
        <v>5819</v>
      </c>
      <c r="E38" s="21" t="s">
        <v>5450</v>
      </c>
      <c r="F38" s="21" t="s">
        <v>5450</v>
      </c>
      <c r="G38" t="s">
        <v>5820</v>
      </c>
      <c r="H38" s="39"/>
      <c r="I38" s="39"/>
      <c r="J38" s="39"/>
    </row>
    <row r="39" spans="1:10" x14ac:dyDescent="0.2">
      <c r="A39" s="37">
        <v>15201</v>
      </c>
      <c r="B39" s="38" t="s">
        <v>5821</v>
      </c>
      <c r="E39" s="21" t="s">
        <v>5822</v>
      </c>
      <c r="F39" s="21" t="s">
        <v>5822</v>
      </c>
      <c r="G39" t="s">
        <v>5823</v>
      </c>
      <c r="H39" s="39"/>
      <c r="I39" s="39"/>
      <c r="J39" s="39"/>
    </row>
    <row r="40" spans="1:10" x14ac:dyDescent="0.2">
      <c r="A40" s="37">
        <v>15202</v>
      </c>
      <c r="B40" s="38" t="s">
        <v>5824</v>
      </c>
      <c r="E40" s="21" t="s">
        <v>5454</v>
      </c>
      <c r="F40" s="21" t="s">
        <v>5454</v>
      </c>
      <c r="G40" t="s">
        <v>5825</v>
      </c>
      <c r="H40" s="39"/>
      <c r="I40" s="39"/>
      <c r="J40" s="39"/>
    </row>
    <row r="41" spans="1:10" x14ac:dyDescent="0.2">
      <c r="A41" s="37">
        <v>15301</v>
      </c>
      <c r="B41" s="38" t="s">
        <v>5826</v>
      </c>
      <c r="E41" s="21" t="s">
        <v>5456</v>
      </c>
      <c r="F41" s="21" t="s">
        <v>5456</v>
      </c>
      <c r="G41" t="s">
        <v>5827</v>
      </c>
      <c r="H41" s="39"/>
      <c r="I41" s="39"/>
      <c r="J41" s="39"/>
    </row>
    <row r="42" spans="1:10" x14ac:dyDescent="0.2">
      <c r="A42" s="37">
        <v>15401</v>
      </c>
      <c r="B42" s="38" t="s">
        <v>5828</v>
      </c>
      <c r="E42" s="21">
        <v>200000</v>
      </c>
      <c r="F42" s="21">
        <v>200000</v>
      </c>
      <c r="G42" t="s">
        <v>5829</v>
      </c>
      <c r="H42" s="39"/>
      <c r="I42" s="39"/>
      <c r="J42" s="39"/>
    </row>
    <row r="43" spans="1:10" x14ac:dyDescent="0.2">
      <c r="A43" s="37">
        <v>15402</v>
      </c>
      <c r="B43" s="38" t="s">
        <v>5830</v>
      </c>
      <c r="E43" s="21">
        <v>210000</v>
      </c>
      <c r="F43" s="21">
        <v>210000</v>
      </c>
      <c r="G43" t="s">
        <v>5804</v>
      </c>
      <c r="H43" s="39"/>
      <c r="I43" s="39"/>
      <c r="J43" s="39"/>
    </row>
    <row r="44" spans="1:10" x14ac:dyDescent="0.2">
      <c r="A44" s="37">
        <v>15403</v>
      </c>
      <c r="B44" s="38" t="s">
        <v>5831</v>
      </c>
      <c r="E44" s="21" t="s">
        <v>5832</v>
      </c>
      <c r="F44" s="21" t="s">
        <v>5832</v>
      </c>
      <c r="G44" t="s">
        <v>5833</v>
      </c>
      <c r="H44" s="39"/>
      <c r="I44" s="39"/>
      <c r="J44" s="39"/>
    </row>
    <row r="45" spans="1:10" x14ac:dyDescent="0.2">
      <c r="A45" s="37">
        <v>15404</v>
      </c>
      <c r="B45" s="38" t="s">
        <v>5834</v>
      </c>
      <c r="E45" s="21" t="s">
        <v>5835</v>
      </c>
      <c r="F45" s="21" t="s">
        <v>5835</v>
      </c>
      <c r="G45" t="s">
        <v>5836</v>
      </c>
      <c r="H45" s="39"/>
      <c r="I45" s="39"/>
      <c r="J45" s="39"/>
    </row>
    <row r="46" spans="1:10" x14ac:dyDescent="0.2">
      <c r="A46" s="37">
        <v>15405</v>
      </c>
      <c r="B46" s="38" t="s">
        <v>5837</v>
      </c>
      <c r="E46" s="21" t="s">
        <v>5479</v>
      </c>
      <c r="F46" s="21" t="s">
        <v>5479</v>
      </c>
      <c r="G46" t="s">
        <v>5838</v>
      </c>
      <c r="H46" s="39"/>
      <c r="I46" s="39"/>
      <c r="J46" s="39"/>
    </row>
    <row r="47" spans="1:10" x14ac:dyDescent="0.2">
      <c r="A47" s="37">
        <v>15406</v>
      </c>
      <c r="B47" s="38" t="s">
        <v>5839</v>
      </c>
      <c r="E47" s="21" t="s">
        <v>5840</v>
      </c>
      <c r="F47" s="21" t="s">
        <v>5840</v>
      </c>
      <c r="G47" t="s">
        <v>5841</v>
      </c>
      <c r="H47" s="39"/>
      <c r="I47" s="39"/>
      <c r="J47" s="39"/>
    </row>
    <row r="48" spans="1:10" x14ac:dyDescent="0.2">
      <c r="A48" s="37">
        <v>15407</v>
      </c>
      <c r="B48" s="38" t="s">
        <v>5842</v>
      </c>
      <c r="E48" s="21" t="s">
        <v>5502</v>
      </c>
      <c r="F48" s="21" t="s">
        <v>5502</v>
      </c>
      <c r="G48" t="s">
        <v>5843</v>
      </c>
      <c r="H48" s="39"/>
      <c r="I48" s="39"/>
      <c r="J48" s="39"/>
    </row>
    <row r="49" spans="1:10" x14ac:dyDescent="0.2">
      <c r="A49" s="37">
        <v>15408</v>
      </c>
      <c r="B49" s="38" t="s">
        <v>5844</v>
      </c>
      <c r="E49" s="21" t="s">
        <v>5845</v>
      </c>
      <c r="F49" s="21" t="s">
        <v>5845</v>
      </c>
      <c r="G49" t="s">
        <v>5846</v>
      </c>
      <c r="H49" s="39"/>
      <c r="I49" s="39"/>
      <c r="J49" s="39"/>
    </row>
    <row r="50" spans="1:10" x14ac:dyDescent="0.2">
      <c r="A50" s="37">
        <v>15501</v>
      </c>
      <c r="B50" s="38" t="s">
        <v>5847</v>
      </c>
      <c r="E50" s="21" t="s">
        <v>5848</v>
      </c>
      <c r="F50" s="21" t="s">
        <v>5848</v>
      </c>
      <c r="G50" t="s">
        <v>5849</v>
      </c>
      <c r="H50" s="39"/>
      <c r="I50" s="39"/>
      <c r="J50" s="39"/>
    </row>
    <row r="51" spans="1:10" x14ac:dyDescent="0.2">
      <c r="A51" s="37">
        <v>15901</v>
      </c>
      <c r="B51" s="38" t="s">
        <v>5850</v>
      </c>
      <c r="E51" s="21" t="s">
        <v>5851</v>
      </c>
      <c r="F51" s="21" t="s">
        <v>5851</v>
      </c>
      <c r="G51" t="s">
        <v>5852</v>
      </c>
      <c r="H51" s="39"/>
      <c r="I51" s="39"/>
      <c r="J51" s="39"/>
    </row>
    <row r="52" spans="1:10" x14ac:dyDescent="0.2">
      <c r="A52" s="37">
        <v>15902</v>
      </c>
      <c r="B52" s="38" t="s">
        <v>5853</v>
      </c>
      <c r="E52" s="21" t="s">
        <v>5854</v>
      </c>
      <c r="F52" s="21" t="s">
        <v>5854</v>
      </c>
      <c r="G52" t="s">
        <v>5855</v>
      </c>
      <c r="H52" s="39"/>
      <c r="I52" s="39"/>
      <c r="J52" s="39"/>
    </row>
    <row r="53" spans="1:10" x14ac:dyDescent="0.2">
      <c r="A53" s="37">
        <v>15903</v>
      </c>
      <c r="B53" s="38" t="s">
        <v>5856</v>
      </c>
      <c r="E53" s="21" t="s">
        <v>5857</v>
      </c>
      <c r="F53" s="21" t="s">
        <v>5857</v>
      </c>
      <c r="G53" t="s">
        <v>5858</v>
      </c>
      <c r="H53" s="39"/>
      <c r="I53" s="39"/>
      <c r="J53" s="39"/>
    </row>
    <row r="54" spans="1:10" x14ac:dyDescent="0.2">
      <c r="A54" s="37">
        <v>15904</v>
      </c>
      <c r="B54" s="38" t="s">
        <v>5859</v>
      </c>
      <c r="E54" s="21" t="s">
        <v>5860</v>
      </c>
      <c r="F54" s="21" t="s">
        <v>5860</v>
      </c>
      <c r="G54" t="s">
        <v>5861</v>
      </c>
      <c r="H54" s="39"/>
      <c r="I54" s="39"/>
      <c r="J54" s="39"/>
    </row>
    <row r="55" spans="1:10" x14ac:dyDescent="0.2">
      <c r="A55" s="37">
        <v>15905</v>
      </c>
      <c r="B55" s="38" t="s">
        <v>5862</v>
      </c>
      <c r="E55" s="21" t="s">
        <v>5863</v>
      </c>
      <c r="F55" s="21" t="s">
        <v>5863</v>
      </c>
      <c r="G55" t="s">
        <v>5864</v>
      </c>
      <c r="H55" s="39"/>
      <c r="I55" s="39"/>
      <c r="J55" s="39"/>
    </row>
    <row r="56" spans="1:10" x14ac:dyDescent="0.2">
      <c r="A56" s="37">
        <v>15906</v>
      </c>
      <c r="B56" s="38" t="s">
        <v>5865</v>
      </c>
      <c r="E56" s="21" t="s">
        <v>5866</v>
      </c>
      <c r="F56" s="21" t="s">
        <v>5866</v>
      </c>
      <c r="G56" t="s">
        <v>5867</v>
      </c>
      <c r="H56" s="39"/>
      <c r="I56" s="39"/>
      <c r="J56" s="39"/>
    </row>
    <row r="57" spans="1:10" x14ac:dyDescent="0.2">
      <c r="A57" s="37">
        <v>15907</v>
      </c>
      <c r="B57" s="38" t="s">
        <v>5868</v>
      </c>
      <c r="E57" s="21" t="s">
        <v>5869</v>
      </c>
      <c r="F57" s="21" t="s">
        <v>5869</v>
      </c>
      <c r="G57" t="s">
        <v>5870</v>
      </c>
      <c r="H57" s="39"/>
      <c r="I57" s="39"/>
      <c r="J57" s="39"/>
    </row>
    <row r="58" spans="1:10" x14ac:dyDescent="0.2">
      <c r="A58" s="37">
        <v>15908</v>
      </c>
      <c r="B58" s="38" t="s">
        <v>5871</v>
      </c>
      <c r="E58" s="21" t="s">
        <v>5872</v>
      </c>
      <c r="F58" s="21" t="s">
        <v>5872</v>
      </c>
      <c r="G58" t="s">
        <v>5873</v>
      </c>
      <c r="H58" s="39"/>
      <c r="I58" s="39"/>
      <c r="J58" s="39"/>
    </row>
    <row r="59" spans="1:10" x14ac:dyDescent="0.2">
      <c r="A59" s="37">
        <v>15909</v>
      </c>
      <c r="B59" s="38" t="s">
        <v>5874</v>
      </c>
      <c r="E59" s="21" t="s">
        <v>5875</v>
      </c>
      <c r="F59" s="21" t="s">
        <v>5875</v>
      </c>
      <c r="G59" t="s">
        <v>5876</v>
      </c>
      <c r="H59" s="39"/>
      <c r="I59" s="39"/>
      <c r="J59" s="39"/>
    </row>
    <row r="60" spans="1:10" x14ac:dyDescent="0.2">
      <c r="A60" s="37">
        <v>16101</v>
      </c>
      <c r="B60" s="38" t="s">
        <v>5877</v>
      </c>
      <c r="E60" s="21" t="s">
        <v>5878</v>
      </c>
      <c r="F60" s="21" t="s">
        <v>5878</v>
      </c>
      <c r="G60" t="s">
        <v>5876</v>
      </c>
      <c r="H60" s="39"/>
      <c r="I60" s="39"/>
      <c r="J60" s="39"/>
    </row>
    <row r="61" spans="1:10" x14ac:dyDescent="0.2">
      <c r="A61" s="37">
        <v>17101</v>
      </c>
      <c r="B61" s="38" t="s">
        <v>5879</v>
      </c>
      <c r="E61" s="21" t="s">
        <v>5880</v>
      </c>
      <c r="F61" s="21" t="s">
        <v>5880</v>
      </c>
      <c r="G61" t="s">
        <v>5881</v>
      </c>
      <c r="H61" s="39"/>
      <c r="I61" s="39"/>
      <c r="J61" s="39"/>
    </row>
    <row r="62" spans="1:10" x14ac:dyDescent="0.2">
      <c r="A62" s="37">
        <v>17102</v>
      </c>
      <c r="B62" s="38" t="s">
        <v>5882</v>
      </c>
      <c r="E62" s="21" t="s">
        <v>5883</v>
      </c>
      <c r="F62" s="21" t="s">
        <v>5883</v>
      </c>
      <c r="G62" t="s">
        <v>5884</v>
      </c>
      <c r="H62" s="39"/>
      <c r="I62" s="39"/>
      <c r="J62" s="39"/>
    </row>
    <row r="63" spans="1:10" x14ac:dyDescent="0.2">
      <c r="A63" s="37">
        <v>17103</v>
      </c>
      <c r="B63" s="38" t="s">
        <v>5885</v>
      </c>
      <c r="E63" s="21" t="s">
        <v>5886</v>
      </c>
      <c r="F63" s="21" t="s">
        <v>5886</v>
      </c>
      <c r="G63" t="s">
        <v>5887</v>
      </c>
      <c r="H63" s="39"/>
      <c r="I63" s="39"/>
      <c r="J63" s="39"/>
    </row>
    <row r="64" spans="1:10" x14ac:dyDescent="0.2">
      <c r="A64" s="37">
        <v>21101</v>
      </c>
      <c r="B64" s="38" t="s">
        <v>5888</v>
      </c>
      <c r="E64" s="21" t="s">
        <v>5889</v>
      </c>
      <c r="F64" s="21" t="s">
        <v>5889</v>
      </c>
      <c r="G64" t="s">
        <v>5890</v>
      </c>
      <c r="H64" s="39"/>
      <c r="I64" s="39"/>
      <c r="J64" s="39"/>
    </row>
    <row r="65" spans="1:10" x14ac:dyDescent="0.2">
      <c r="A65" s="37">
        <v>21201</v>
      </c>
      <c r="B65" s="38" t="s">
        <v>5891</v>
      </c>
      <c r="E65" s="21" t="s">
        <v>5892</v>
      </c>
      <c r="F65" s="21" t="s">
        <v>5892</v>
      </c>
      <c r="G65" t="s">
        <v>5893</v>
      </c>
      <c r="H65" s="39"/>
      <c r="I65" s="39"/>
      <c r="J65" s="39"/>
    </row>
    <row r="66" spans="1:10" x14ac:dyDescent="0.2">
      <c r="A66" s="37">
        <v>21301</v>
      </c>
      <c r="B66" s="38" t="s">
        <v>5894</v>
      </c>
      <c r="E66" s="21" t="s">
        <v>5895</v>
      </c>
      <c r="F66" s="21" t="s">
        <v>5895</v>
      </c>
      <c r="G66" t="s">
        <v>5896</v>
      </c>
      <c r="H66" s="39"/>
      <c r="I66" s="39"/>
      <c r="J66" s="39"/>
    </row>
    <row r="67" spans="1:10" x14ac:dyDescent="0.2">
      <c r="A67" s="37">
        <v>21401</v>
      </c>
      <c r="B67" s="38" t="s">
        <v>5897</v>
      </c>
      <c r="E67" s="21" t="s">
        <v>5898</v>
      </c>
      <c r="F67" s="21" t="s">
        <v>5898</v>
      </c>
      <c r="G67" t="s">
        <v>5899</v>
      </c>
      <c r="H67" s="39"/>
      <c r="I67" s="39"/>
      <c r="J67" s="39"/>
    </row>
    <row r="68" spans="1:10" x14ac:dyDescent="0.2">
      <c r="A68" s="37">
        <v>21501</v>
      </c>
      <c r="B68" s="38" t="s">
        <v>5900</v>
      </c>
      <c r="E68" s="21" t="s">
        <v>5901</v>
      </c>
      <c r="F68" s="21" t="s">
        <v>5901</v>
      </c>
      <c r="G68" t="s">
        <v>5902</v>
      </c>
      <c r="H68" s="39"/>
      <c r="I68" s="39"/>
      <c r="J68" s="39"/>
    </row>
    <row r="69" spans="1:10" x14ac:dyDescent="0.2">
      <c r="A69" s="37">
        <v>21601</v>
      </c>
      <c r="B69" s="38" t="s">
        <v>5903</v>
      </c>
      <c r="E69" s="21" t="s">
        <v>5904</v>
      </c>
      <c r="F69" s="21" t="s">
        <v>5904</v>
      </c>
      <c r="G69" t="s">
        <v>5905</v>
      </c>
      <c r="H69" s="39"/>
      <c r="I69" s="39"/>
      <c r="J69" s="39"/>
    </row>
    <row r="70" spans="1:10" x14ac:dyDescent="0.2">
      <c r="A70" s="37">
        <v>21701</v>
      </c>
      <c r="B70" s="38" t="s">
        <v>5906</v>
      </c>
      <c r="E70" s="21" t="s">
        <v>5907</v>
      </c>
      <c r="F70" s="21" t="s">
        <v>5907</v>
      </c>
      <c r="G70" t="s">
        <v>5908</v>
      </c>
      <c r="H70" s="39"/>
      <c r="I70" s="39"/>
      <c r="J70" s="39"/>
    </row>
    <row r="71" spans="1:10" x14ac:dyDescent="0.2">
      <c r="A71" s="37">
        <v>21801</v>
      </c>
      <c r="B71" s="38" t="s">
        <v>5909</v>
      </c>
      <c r="E71" s="21" t="s">
        <v>5483</v>
      </c>
      <c r="F71" s="21" t="s">
        <v>5483</v>
      </c>
      <c r="G71" t="s">
        <v>5910</v>
      </c>
      <c r="H71" s="39"/>
      <c r="I71" s="39"/>
      <c r="J71" s="39"/>
    </row>
    <row r="72" spans="1:10" x14ac:dyDescent="0.2">
      <c r="A72" s="37">
        <v>22101</v>
      </c>
      <c r="B72" s="38" t="s">
        <v>5911</v>
      </c>
      <c r="E72" s="21" t="s">
        <v>5912</v>
      </c>
      <c r="F72" s="21" t="s">
        <v>5912</v>
      </c>
      <c r="G72" t="s">
        <v>5913</v>
      </c>
      <c r="H72" s="39"/>
      <c r="I72" s="39"/>
      <c r="J72" s="39"/>
    </row>
    <row r="73" spans="1:10" x14ac:dyDescent="0.2">
      <c r="A73" s="37">
        <v>22102</v>
      </c>
      <c r="B73" s="38" t="s">
        <v>5914</v>
      </c>
      <c r="E73" s="21" t="s">
        <v>5915</v>
      </c>
      <c r="F73" s="21" t="s">
        <v>5915</v>
      </c>
      <c r="G73" t="s">
        <v>5916</v>
      </c>
      <c r="H73" s="39"/>
      <c r="I73" s="39"/>
      <c r="J73" s="39"/>
    </row>
    <row r="74" spans="1:10" x14ac:dyDescent="0.2">
      <c r="A74" s="37">
        <v>22201</v>
      </c>
      <c r="B74" s="38" t="s">
        <v>5917</v>
      </c>
      <c r="E74" s="21">
        <v>220000</v>
      </c>
      <c r="F74" s="21">
        <v>220000</v>
      </c>
      <c r="G74" t="s">
        <v>5813</v>
      </c>
      <c r="H74" s="39"/>
      <c r="I74" s="39"/>
      <c r="J74" s="39"/>
    </row>
    <row r="75" spans="1:10" x14ac:dyDescent="0.2">
      <c r="A75" s="37">
        <v>22301</v>
      </c>
      <c r="B75" s="38" t="s">
        <v>5918</v>
      </c>
      <c r="E75" s="21" t="s">
        <v>5919</v>
      </c>
      <c r="F75" s="21" t="s">
        <v>5919</v>
      </c>
      <c r="G75" t="s">
        <v>5833</v>
      </c>
      <c r="H75" s="39"/>
      <c r="I75" s="39"/>
      <c r="J75" s="39"/>
    </row>
    <row r="76" spans="1:10" x14ac:dyDescent="0.2">
      <c r="A76" s="37">
        <v>23101</v>
      </c>
      <c r="B76" s="38" t="s">
        <v>5920</v>
      </c>
      <c r="E76" s="21" t="s">
        <v>5921</v>
      </c>
      <c r="F76" s="21" t="s">
        <v>5921</v>
      </c>
      <c r="G76" t="s">
        <v>5836</v>
      </c>
      <c r="H76" s="39"/>
      <c r="I76" s="39"/>
      <c r="J76" s="39"/>
    </row>
    <row r="77" spans="1:10" x14ac:dyDescent="0.2">
      <c r="A77" s="37">
        <v>23102</v>
      </c>
      <c r="B77" s="38" t="s">
        <v>5922</v>
      </c>
      <c r="E77" s="21" t="s">
        <v>5923</v>
      </c>
      <c r="F77" s="21" t="s">
        <v>5923</v>
      </c>
      <c r="G77" t="s">
        <v>5924</v>
      </c>
      <c r="H77" s="39"/>
      <c r="I77" s="39"/>
      <c r="J77" s="39"/>
    </row>
    <row r="78" spans="1:10" x14ac:dyDescent="0.2">
      <c r="A78" s="37">
        <v>23301</v>
      </c>
      <c r="B78" s="38" t="s">
        <v>5925</v>
      </c>
      <c r="E78" s="21" t="s">
        <v>5926</v>
      </c>
      <c r="F78" s="21" t="s">
        <v>5926</v>
      </c>
      <c r="G78" t="s">
        <v>5927</v>
      </c>
      <c r="H78" s="39"/>
      <c r="I78" s="39"/>
      <c r="J78" s="39"/>
    </row>
    <row r="79" spans="1:10" x14ac:dyDescent="0.2">
      <c r="A79" s="37">
        <v>23901</v>
      </c>
      <c r="B79" s="38" t="s">
        <v>5928</v>
      </c>
      <c r="E79" s="21" t="s">
        <v>5929</v>
      </c>
      <c r="F79" s="21" t="s">
        <v>5929</v>
      </c>
      <c r="G79" t="s">
        <v>5930</v>
      </c>
      <c r="H79" s="39"/>
      <c r="I79" s="39"/>
      <c r="J79" s="39"/>
    </row>
    <row r="80" spans="1:10" x14ac:dyDescent="0.2">
      <c r="A80" s="37">
        <v>24101</v>
      </c>
      <c r="B80" s="38" t="s">
        <v>5931</v>
      </c>
      <c r="E80" s="21" t="s">
        <v>5932</v>
      </c>
      <c r="F80" s="21" t="s">
        <v>5932</v>
      </c>
      <c r="G80" t="s">
        <v>5933</v>
      </c>
      <c r="H80" s="39"/>
      <c r="I80" s="39"/>
      <c r="J80" s="39"/>
    </row>
    <row r="81" spans="1:10" x14ac:dyDescent="0.2">
      <c r="A81" s="37">
        <v>24201</v>
      </c>
      <c r="B81" s="38" t="s">
        <v>5934</v>
      </c>
      <c r="E81" s="21" t="s">
        <v>5935</v>
      </c>
      <c r="F81" s="21" t="s">
        <v>5935</v>
      </c>
      <c r="G81" t="s">
        <v>5936</v>
      </c>
      <c r="H81" s="39"/>
      <c r="I81" s="39"/>
      <c r="J81" s="39"/>
    </row>
    <row r="82" spans="1:10" x14ac:dyDescent="0.2">
      <c r="A82" s="37">
        <v>24301</v>
      </c>
      <c r="B82" s="38" t="s">
        <v>5937</v>
      </c>
      <c r="E82" s="21" t="s">
        <v>5938</v>
      </c>
      <c r="F82" s="21" t="s">
        <v>5938</v>
      </c>
      <c r="G82" t="s">
        <v>5939</v>
      </c>
      <c r="H82" s="39"/>
      <c r="I82" s="39"/>
      <c r="J82" s="39"/>
    </row>
    <row r="83" spans="1:10" x14ac:dyDescent="0.2">
      <c r="A83" s="37">
        <v>24401</v>
      </c>
      <c r="B83" s="38" t="s">
        <v>5940</v>
      </c>
      <c r="E83" s="21" t="s">
        <v>5941</v>
      </c>
      <c r="F83" s="21" t="s">
        <v>5941</v>
      </c>
      <c r="G83" t="s">
        <v>5942</v>
      </c>
      <c r="H83" s="39"/>
      <c r="I83" s="39"/>
      <c r="J83" s="39"/>
    </row>
    <row r="84" spans="1:10" x14ac:dyDescent="0.2">
      <c r="A84" s="37">
        <v>24501</v>
      </c>
      <c r="B84" s="38" t="s">
        <v>5943</v>
      </c>
      <c r="E84" s="21" t="s">
        <v>5944</v>
      </c>
      <c r="F84" s="21" t="s">
        <v>5944</v>
      </c>
      <c r="G84" t="s">
        <v>5945</v>
      </c>
      <c r="H84" s="39"/>
      <c r="I84" s="39"/>
      <c r="J84" s="39"/>
    </row>
    <row r="85" spans="1:10" x14ac:dyDescent="0.2">
      <c r="A85" s="37">
        <v>24601</v>
      </c>
      <c r="B85" s="38" t="s">
        <v>5946</v>
      </c>
      <c r="E85" s="21" t="s">
        <v>5947</v>
      </c>
      <c r="F85" s="21" t="s">
        <v>5947</v>
      </c>
      <c r="G85" t="s">
        <v>5948</v>
      </c>
      <c r="H85" s="39"/>
      <c r="I85" s="39"/>
      <c r="J85" s="39"/>
    </row>
    <row r="86" spans="1:10" x14ac:dyDescent="0.2">
      <c r="A86" s="37">
        <v>24701</v>
      </c>
      <c r="B86" s="38" t="s">
        <v>5949</v>
      </c>
      <c r="E86" s="21" t="s">
        <v>5950</v>
      </c>
      <c r="F86" s="21" t="s">
        <v>5950</v>
      </c>
      <c r="G86" t="s">
        <v>5841</v>
      </c>
      <c r="H86" s="39"/>
      <c r="I86" s="39"/>
      <c r="J86" s="39"/>
    </row>
    <row r="87" spans="1:10" x14ac:dyDescent="0.2">
      <c r="A87" s="37">
        <v>24801</v>
      </c>
      <c r="B87" s="38" t="s">
        <v>5951</v>
      </c>
      <c r="E87" s="21" t="s">
        <v>5952</v>
      </c>
      <c r="F87" s="21" t="s">
        <v>5952</v>
      </c>
      <c r="G87" t="s">
        <v>5953</v>
      </c>
      <c r="H87" s="39"/>
      <c r="I87" s="39"/>
      <c r="J87" s="39"/>
    </row>
    <row r="88" spans="1:10" x14ac:dyDescent="0.2">
      <c r="A88" s="37">
        <v>24901</v>
      </c>
      <c r="B88" s="38" t="s">
        <v>5954</v>
      </c>
      <c r="E88" s="21" t="s">
        <v>5955</v>
      </c>
      <c r="F88" s="21" t="s">
        <v>5955</v>
      </c>
      <c r="G88" t="s">
        <v>5956</v>
      </c>
      <c r="H88" s="39"/>
      <c r="I88" s="39"/>
      <c r="J88" s="39"/>
    </row>
    <row r="89" spans="1:10" x14ac:dyDescent="0.2">
      <c r="A89" s="37">
        <v>25101</v>
      </c>
      <c r="B89" s="38" t="s">
        <v>5957</v>
      </c>
      <c r="E89" s="21" t="s">
        <v>5958</v>
      </c>
      <c r="F89" s="21" t="s">
        <v>5958</v>
      </c>
      <c r="G89" t="s">
        <v>5959</v>
      </c>
      <c r="H89" s="39"/>
      <c r="I89" s="39"/>
      <c r="J89" s="39"/>
    </row>
    <row r="90" spans="1:10" x14ac:dyDescent="0.2">
      <c r="A90" s="37">
        <v>25201</v>
      </c>
      <c r="B90" s="38" t="s">
        <v>5960</v>
      </c>
      <c r="E90" s="21" t="s">
        <v>5961</v>
      </c>
      <c r="F90" s="21" t="s">
        <v>5961</v>
      </c>
      <c r="G90" t="s">
        <v>5962</v>
      </c>
      <c r="H90" s="39"/>
      <c r="I90" s="39"/>
      <c r="J90" s="39"/>
    </row>
    <row r="91" spans="1:10" x14ac:dyDescent="0.2">
      <c r="A91" s="37">
        <v>25301</v>
      </c>
      <c r="B91" s="38" t="s">
        <v>5963</v>
      </c>
      <c r="E91" s="21" t="s">
        <v>5964</v>
      </c>
      <c r="F91" s="21" t="s">
        <v>5964</v>
      </c>
      <c r="G91" t="s">
        <v>5965</v>
      </c>
      <c r="H91" s="39"/>
      <c r="I91" s="39"/>
      <c r="J91" s="39"/>
    </row>
    <row r="92" spans="1:10" x14ac:dyDescent="0.2">
      <c r="A92" s="37">
        <v>25401</v>
      </c>
      <c r="B92" s="38" t="s">
        <v>5966</v>
      </c>
      <c r="E92" s="21" t="s">
        <v>5967</v>
      </c>
      <c r="F92" s="21" t="s">
        <v>5967</v>
      </c>
      <c r="G92" t="s">
        <v>5968</v>
      </c>
      <c r="H92" s="39"/>
      <c r="I92" s="39"/>
      <c r="J92" s="39"/>
    </row>
    <row r="93" spans="1:10" x14ac:dyDescent="0.2">
      <c r="A93" s="37">
        <v>25501</v>
      </c>
      <c r="B93" s="38" t="s">
        <v>5969</v>
      </c>
      <c r="E93" s="21" t="s">
        <v>5970</v>
      </c>
      <c r="F93" s="21" t="s">
        <v>5970</v>
      </c>
      <c r="G93" t="s">
        <v>5971</v>
      </c>
      <c r="H93" s="39"/>
      <c r="I93" s="39"/>
      <c r="J93" s="39"/>
    </row>
    <row r="94" spans="1:10" x14ac:dyDescent="0.2">
      <c r="A94" s="37">
        <v>25601</v>
      </c>
      <c r="B94" s="38" t="s">
        <v>5972</v>
      </c>
      <c r="E94" s="21" t="s">
        <v>5973</v>
      </c>
      <c r="F94" s="21" t="s">
        <v>5973</v>
      </c>
      <c r="G94" t="s">
        <v>5974</v>
      </c>
      <c r="H94" s="39"/>
      <c r="I94" s="39"/>
      <c r="J94" s="39"/>
    </row>
    <row r="95" spans="1:10" x14ac:dyDescent="0.2">
      <c r="A95" s="37">
        <v>26101</v>
      </c>
      <c r="B95" s="38" t="s">
        <v>5975</v>
      </c>
      <c r="E95" s="21" t="s">
        <v>5976</v>
      </c>
      <c r="F95" s="21" t="s">
        <v>5976</v>
      </c>
      <c r="G95" t="s">
        <v>5977</v>
      </c>
      <c r="H95" s="39"/>
      <c r="I95" s="39"/>
      <c r="J95" s="39"/>
    </row>
    <row r="96" spans="1:10" x14ac:dyDescent="0.2">
      <c r="A96" s="37">
        <v>26102</v>
      </c>
      <c r="B96" s="38" t="s">
        <v>5975</v>
      </c>
      <c r="E96" s="21" t="s">
        <v>5978</v>
      </c>
      <c r="F96" s="21" t="s">
        <v>5978</v>
      </c>
      <c r="G96" t="s">
        <v>5979</v>
      </c>
      <c r="H96" s="39"/>
      <c r="I96" s="39"/>
      <c r="J96" s="39"/>
    </row>
    <row r="97" spans="1:10" x14ac:dyDescent="0.2">
      <c r="A97" s="37">
        <v>26103</v>
      </c>
      <c r="B97" s="38" t="s">
        <v>5975</v>
      </c>
      <c r="E97" s="21" t="s">
        <v>5980</v>
      </c>
      <c r="F97" s="21" t="s">
        <v>5980</v>
      </c>
      <c r="G97" t="s">
        <v>5981</v>
      </c>
      <c r="H97" s="39"/>
      <c r="I97" s="39"/>
      <c r="J97" s="39"/>
    </row>
    <row r="98" spans="1:10" x14ac:dyDescent="0.2">
      <c r="A98" s="37">
        <v>27101</v>
      </c>
      <c r="B98" s="38" t="s">
        <v>5982</v>
      </c>
      <c r="E98" s="21" t="s">
        <v>5983</v>
      </c>
      <c r="F98" s="21" t="s">
        <v>5983</v>
      </c>
      <c r="G98" t="s">
        <v>5846</v>
      </c>
      <c r="H98" s="39"/>
      <c r="I98" s="39"/>
      <c r="J98" s="39"/>
    </row>
    <row r="99" spans="1:10" x14ac:dyDescent="0.2">
      <c r="A99" s="37">
        <v>27102</v>
      </c>
      <c r="B99" s="38" t="s">
        <v>5984</v>
      </c>
      <c r="E99" s="21" t="s">
        <v>5985</v>
      </c>
      <c r="F99" s="21" t="s">
        <v>5985</v>
      </c>
      <c r="G99" t="s">
        <v>5849</v>
      </c>
      <c r="H99" s="39"/>
      <c r="I99" s="39"/>
      <c r="J99" s="39"/>
    </row>
    <row r="100" spans="1:10" x14ac:dyDescent="0.2">
      <c r="A100" s="37">
        <v>27201</v>
      </c>
      <c r="B100" s="38" t="s">
        <v>5986</v>
      </c>
      <c r="E100" s="21" t="s">
        <v>5987</v>
      </c>
      <c r="F100" s="21" t="s">
        <v>5987</v>
      </c>
      <c r="G100" t="s">
        <v>5988</v>
      </c>
      <c r="H100" s="39"/>
      <c r="I100" s="39"/>
      <c r="J100" s="39"/>
    </row>
    <row r="101" spans="1:10" x14ac:dyDescent="0.2">
      <c r="A101" s="37">
        <v>27301</v>
      </c>
      <c r="B101" s="38" t="s">
        <v>5989</v>
      </c>
      <c r="E101" s="21" t="s">
        <v>5990</v>
      </c>
      <c r="F101" s="21" t="s">
        <v>5990</v>
      </c>
      <c r="G101" t="s">
        <v>5991</v>
      </c>
      <c r="H101" s="39"/>
      <c r="I101" s="39"/>
      <c r="J101" s="39"/>
    </row>
    <row r="102" spans="1:10" x14ac:dyDescent="0.2">
      <c r="A102" s="37">
        <v>27401</v>
      </c>
      <c r="B102" s="38" t="s">
        <v>5992</v>
      </c>
      <c r="E102" s="21" t="s">
        <v>5993</v>
      </c>
      <c r="F102" s="21" t="s">
        <v>5993</v>
      </c>
      <c r="G102" t="s">
        <v>5994</v>
      </c>
      <c r="H102" s="39"/>
      <c r="I102" s="39"/>
      <c r="J102" s="39"/>
    </row>
    <row r="103" spans="1:10" x14ac:dyDescent="0.2">
      <c r="A103" s="37">
        <v>27501</v>
      </c>
      <c r="B103" s="38" t="s">
        <v>5995</v>
      </c>
      <c r="E103" s="21" t="s">
        <v>5996</v>
      </c>
      <c r="F103" s="21" t="s">
        <v>5996</v>
      </c>
      <c r="G103" t="s">
        <v>5997</v>
      </c>
      <c r="H103" s="39"/>
      <c r="I103" s="39"/>
      <c r="J103" s="39"/>
    </row>
    <row r="104" spans="1:10" x14ac:dyDescent="0.2">
      <c r="A104" s="37">
        <v>28201</v>
      </c>
      <c r="B104" s="38" t="s">
        <v>5998</v>
      </c>
      <c r="E104" s="21" t="s">
        <v>5999</v>
      </c>
      <c r="F104" s="21" t="s">
        <v>5999</v>
      </c>
      <c r="G104" t="s">
        <v>5861</v>
      </c>
      <c r="H104" s="39"/>
      <c r="I104" s="39"/>
      <c r="J104" s="39"/>
    </row>
    <row r="105" spans="1:10" x14ac:dyDescent="0.2">
      <c r="A105" s="37">
        <v>28301</v>
      </c>
      <c r="B105" s="38" t="s">
        <v>6000</v>
      </c>
      <c r="E105" s="21" t="s">
        <v>6001</v>
      </c>
      <c r="F105" s="21" t="s">
        <v>6001</v>
      </c>
      <c r="G105" t="s">
        <v>6002</v>
      </c>
      <c r="H105" s="39"/>
      <c r="I105" s="39"/>
      <c r="J105" s="39"/>
    </row>
    <row r="106" spans="1:10" x14ac:dyDescent="0.2">
      <c r="A106" s="37">
        <v>29101</v>
      </c>
      <c r="B106" s="38" t="s">
        <v>6003</v>
      </c>
      <c r="E106" s="21" t="s">
        <v>6004</v>
      </c>
      <c r="F106" s="21" t="s">
        <v>6004</v>
      </c>
      <c r="G106" t="s">
        <v>6005</v>
      </c>
      <c r="H106" s="39"/>
      <c r="I106" s="39"/>
      <c r="J106" s="39"/>
    </row>
    <row r="107" spans="1:10" x14ac:dyDescent="0.2">
      <c r="A107" s="37">
        <v>29201</v>
      </c>
      <c r="B107" s="38" t="s">
        <v>6006</v>
      </c>
      <c r="E107" s="21" t="s">
        <v>6007</v>
      </c>
      <c r="F107" s="21" t="s">
        <v>6007</v>
      </c>
      <c r="G107" t="s">
        <v>6008</v>
      </c>
      <c r="H107" s="39"/>
      <c r="I107" s="39"/>
      <c r="J107" s="39"/>
    </row>
    <row r="108" spans="1:10" x14ac:dyDescent="0.2">
      <c r="A108" s="37">
        <v>29301</v>
      </c>
      <c r="B108" s="38" t="s">
        <v>6009</v>
      </c>
      <c r="E108" s="21" t="s">
        <v>6010</v>
      </c>
      <c r="F108" s="21" t="s">
        <v>6010</v>
      </c>
      <c r="G108" t="s">
        <v>6011</v>
      </c>
      <c r="H108" s="39"/>
      <c r="I108" s="39"/>
      <c r="J108" s="39"/>
    </row>
    <row r="109" spans="1:10" x14ac:dyDescent="0.2">
      <c r="A109" s="37">
        <v>29401</v>
      </c>
      <c r="B109" s="38" t="s">
        <v>6012</v>
      </c>
      <c r="E109" s="21" t="s">
        <v>6013</v>
      </c>
      <c r="F109" s="21" t="s">
        <v>6013</v>
      </c>
      <c r="G109" t="s">
        <v>6014</v>
      </c>
      <c r="H109" s="39"/>
      <c r="I109" s="39"/>
      <c r="J109" s="39"/>
    </row>
    <row r="110" spans="1:10" x14ac:dyDescent="0.2">
      <c r="A110" s="37">
        <v>29501</v>
      </c>
      <c r="B110" s="38" t="s">
        <v>6015</v>
      </c>
      <c r="E110" s="21" t="s">
        <v>6016</v>
      </c>
      <c r="F110" s="21" t="s">
        <v>6016</v>
      </c>
      <c r="G110" t="s">
        <v>6017</v>
      </c>
      <c r="H110" s="39"/>
      <c r="I110" s="39"/>
      <c r="J110" s="39"/>
    </row>
    <row r="111" spans="1:10" x14ac:dyDescent="0.2">
      <c r="A111" s="37">
        <v>29601</v>
      </c>
      <c r="B111" s="38" t="s">
        <v>6018</v>
      </c>
      <c r="E111" s="21" t="s">
        <v>6019</v>
      </c>
      <c r="F111" s="21" t="s">
        <v>6019</v>
      </c>
      <c r="G111" t="s">
        <v>6020</v>
      </c>
      <c r="H111" s="39"/>
      <c r="I111" s="39"/>
      <c r="J111" s="39"/>
    </row>
    <row r="112" spans="1:10" x14ac:dyDescent="0.2">
      <c r="A112" s="37">
        <v>29701</v>
      </c>
      <c r="B112" s="38" t="s">
        <v>6021</v>
      </c>
      <c r="E112" s="21" t="s">
        <v>6022</v>
      </c>
      <c r="F112" s="21" t="s">
        <v>6022</v>
      </c>
      <c r="G112" t="s">
        <v>5876</v>
      </c>
      <c r="H112" s="39"/>
      <c r="I112" s="39"/>
      <c r="J112" s="39"/>
    </row>
    <row r="113" spans="1:10" x14ac:dyDescent="0.2">
      <c r="A113" s="37">
        <v>29801</v>
      </c>
      <c r="B113" s="38" t="s">
        <v>6023</v>
      </c>
      <c r="E113" s="21" t="s">
        <v>6024</v>
      </c>
      <c r="F113" s="21" t="s">
        <v>6024</v>
      </c>
      <c r="G113" t="s">
        <v>6025</v>
      </c>
      <c r="H113" s="39"/>
      <c r="I113" s="39"/>
      <c r="J113" s="39"/>
    </row>
    <row r="114" spans="1:10" x14ac:dyDescent="0.2">
      <c r="A114" s="37">
        <v>29901</v>
      </c>
      <c r="B114" s="38" t="s">
        <v>6026</v>
      </c>
      <c r="E114" s="21" t="s">
        <v>6027</v>
      </c>
      <c r="F114" s="21" t="s">
        <v>6027</v>
      </c>
      <c r="G114" t="s">
        <v>6028</v>
      </c>
      <c r="H114" s="39"/>
      <c r="I114" s="39"/>
      <c r="J114" s="39"/>
    </row>
    <row r="115" spans="1:10" x14ac:dyDescent="0.2">
      <c r="A115" s="37">
        <v>31101</v>
      </c>
      <c r="B115" s="38" t="s">
        <v>6029</v>
      </c>
      <c r="E115" s="21" t="s">
        <v>6030</v>
      </c>
      <c r="F115" s="21" t="s">
        <v>6030</v>
      </c>
      <c r="G115" t="s">
        <v>6031</v>
      </c>
      <c r="H115" s="39"/>
      <c r="I115" s="39"/>
      <c r="J115" s="39"/>
    </row>
    <row r="116" spans="1:10" x14ac:dyDescent="0.2">
      <c r="A116" s="37">
        <v>31102</v>
      </c>
      <c r="B116" s="38" t="s">
        <v>6032</v>
      </c>
      <c r="E116" s="21" t="s">
        <v>6033</v>
      </c>
      <c r="F116" s="21" t="s">
        <v>6033</v>
      </c>
      <c r="G116" t="s">
        <v>6034</v>
      </c>
      <c r="H116" s="39"/>
      <c r="I116" s="39"/>
      <c r="J116" s="39"/>
    </row>
    <row r="117" spans="1:10" x14ac:dyDescent="0.2">
      <c r="A117" s="37">
        <v>31103</v>
      </c>
      <c r="B117" s="38" t="s">
        <v>6035</v>
      </c>
      <c r="E117" s="21" t="s">
        <v>6036</v>
      </c>
      <c r="F117" s="21" t="s">
        <v>6036</v>
      </c>
      <c r="G117" t="s">
        <v>6037</v>
      </c>
      <c r="H117" s="39"/>
      <c r="I117" s="39"/>
      <c r="J117" s="39"/>
    </row>
    <row r="118" spans="1:10" x14ac:dyDescent="0.2">
      <c r="A118" s="37">
        <v>31201</v>
      </c>
      <c r="B118" s="38" t="s">
        <v>6038</v>
      </c>
      <c r="E118" s="21" t="s">
        <v>6039</v>
      </c>
      <c r="F118" s="21" t="s">
        <v>6039</v>
      </c>
      <c r="G118" t="s">
        <v>6040</v>
      </c>
      <c r="H118" s="39"/>
      <c r="I118" s="39"/>
      <c r="J118" s="39"/>
    </row>
    <row r="119" spans="1:10" x14ac:dyDescent="0.2">
      <c r="A119" s="37">
        <v>31301</v>
      </c>
      <c r="B119" s="38" t="s">
        <v>6041</v>
      </c>
      <c r="E119" s="21" t="s">
        <v>6042</v>
      </c>
      <c r="F119" s="21" t="s">
        <v>6042</v>
      </c>
      <c r="G119" t="s">
        <v>6043</v>
      </c>
      <c r="H119" s="39"/>
      <c r="I119" s="39"/>
      <c r="J119" s="39"/>
    </row>
    <row r="120" spans="1:10" x14ac:dyDescent="0.2">
      <c r="A120" s="37">
        <v>31401</v>
      </c>
      <c r="B120" s="38" t="s">
        <v>6044</v>
      </c>
      <c r="E120" s="21" t="s">
        <v>6045</v>
      </c>
      <c r="F120" s="21" t="s">
        <v>6045</v>
      </c>
      <c r="G120" t="s">
        <v>6046</v>
      </c>
      <c r="H120" s="39"/>
      <c r="I120" s="39"/>
      <c r="J120" s="39"/>
    </row>
    <row r="121" spans="1:10" x14ac:dyDescent="0.2">
      <c r="A121" s="37">
        <v>31501</v>
      </c>
      <c r="B121" s="38" t="s">
        <v>6047</v>
      </c>
      <c r="E121" s="21" t="s">
        <v>6048</v>
      </c>
      <c r="F121" s="21" t="s">
        <v>6048</v>
      </c>
      <c r="G121" t="s">
        <v>6049</v>
      </c>
      <c r="H121" s="39"/>
      <c r="I121" s="39"/>
      <c r="J121" s="39"/>
    </row>
    <row r="122" spans="1:10" x14ac:dyDescent="0.2">
      <c r="A122" s="37">
        <v>31601</v>
      </c>
      <c r="B122" s="38" t="s">
        <v>6050</v>
      </c>
      <c r="E122" s="21" t="s">
        <v>6051</v>
      </c>
      <c r="F122" s="21" t="s">
        <v>6051</v>
      </c>
      <c r="G122" t="s">
        <v>5896</v>
      </c>
      <c r="H122" s="39"/>
      <c r="I122" s="39"/>
      <c r="J122" s="39"/>
    </row>
    <row r="123" spans="1:10" x14ac:dyDescent="0.2">
      <c r="A123" s="37">
        <v>31701</v>
      </c>
      <c r="B123" s="38" t="s">
        <v>6052</v>
      </c>
      <c r="E123" s="21" t="s">
        <v>6053</v>
      </c>
      <c r="F123" s="21" t="s">
        <v>6053</v>
      </c>
      <c r="G123" t="s">
        <v>5899</v>
      </c>
      <c r="H123" s="39"/>
      <c r="I123" s="39"/>
      <c r="J123" s="39"/>
    </row>
    <row r="124" spans="1:10" x14ac:dyDescent="0.2">
      <c r="A124" s="37">
        <v>31801</v>
      </c>
      <c r="B124" s="38" t="s">
        <v>6054</v>
      </c>
      <c r="E124" s="21" t="s">
        <v>6055</v>
      </c>
      <c r="F124" s="21" t="s">
        <v>6055</v>
      </c>
      <c r="G124" t="s">
        <v>6056</v>
      </c>
      <c r="H124" s="39"/>
      <c r="I124" s="39"/>
      <c r="J124" s="39"/>
    </row>
    <row r="125" spans="1:10" x14ac:dyDescent="0.2">
      <c r="A125" s="37">
        <v>31802</v>
      </c>
      <c r="B125" s="38" t="s">
        <v>6057</v>
      </c>
      <c r="E125" s="21" t="s">
        <v>6058</v>
      </c>
      <c r="F125" s="21" t="s">
        <v>6058</v>
      </c>
      <c r="G125" t="s">
        <v>6056</v>
      </c>
      <c r="H125" s="39"/>
      <c r="I125" s="39"/>
      <c r="J125" s="39"/>
    </row>
    <row r="126" spans="1:10" x14ac:dyDescent="0.2">
      <c r="A126" s="37">
        <v>31901</v>
      </c>
      <c r="B126" s="38" t="s">
        <v>6059</v>
      </c>
      <c r="E126" s="21" t="s">
        <v>6060</v>
      </c>
      <c r="F126" s="21" t="s">
        <v>6060</v>
      </c>
      <c r="G126" t="s">
        <v>6061</v>
      </c>
      <c r="H126" s="39"/>
      <c r="I126" s="39"/>
      <c r="J126" s="39"/>
    </row>
    <row r="127" spans="1:10" x14ac:dyDescent="0.2">
      <c r="A127" s="37">
        <v>31902</v>
      </c>
      <c r="B127" s="38" t="s">
        <v>6062</v>
      </c>
      <c r="E127" s="21" t="s">
        <v>6063</v>
      </c>
      <c r="F127" s="21" t="s">
        <v>6063</v>
      </c>
      <c r="G127" t="s">
        <v>5905</v>
      </c>
      <c r="H127" s="39"/>
      <c r="I127" s="39"/>
      <c r="J127" s="39"/>
    </row>
    <row r="128" spans="1:10" x14ac:dyDescent="0.2">
      <c r="A128" s="37">
        <v>32101</v>
      </c>
      <c r="B128" s="38" t="s">
        <v>6064</v>
      </c>
      <c r="E128" s="21" t="s">
        <v>6065</v>
      </c>
      <c r="F128" s="21" t="s">
        <v>6065</v>
      </c>
      <c r="G128" t="s">
        <v>5908</v>
      </c>
      <c r="H128" s="39"/>
      <c r="I128" s="39"/>
      <c r="J128" s="39"/>
    </row>
    <row r="129" spans="1:10" x14ac:dyDescent="0.2">
      <c r="A129" s="37">
        <v>32201</v>
      </c>
      <c r="B129" s="38" t="s">
        <v>6066</v>
      </c>
      <c r="E129" s="21" t="s">
        <v>6067</v>
      </c>
      <c r="F129" s="21" t="s">
        <v>6067</v>
      </c>
      <c r="G129" t="s">
        <v>6068</v>
      </c>
      <c r="H129" s="39"/>
      <c r="I129" s="39"/>
      <c r="J129" s="39"/>
    </row>
    <row r="130" spans="1:10" x14ac:dyDescent="0.2">
      <c r="A130" s="37">
        <v>32301</v>
      </c>
      <c r="B130" s="38" t="s">
        <v>6069</v>
      </c>
      <c r="E130" s="21" t="s">
        <v>6070</v>
      </c>
      <c r="F130" s="21" t="s">
        <v>6070</v>
      </c>
      <c r="G130" t="s">
        <v>6071</v>
      </c>
      <c r="H130" s="39"/>
      <c r="I130" s="39"/>
      <c r="J130" s="39"/>
    </row>
    <row r="131" spans="1:10" x14ac:dyDescent="0.2">
      <c r="A131" s="37">
        <v>32302</v>
      </c>
      <c r="B131" s="38" t="s">
        <v>6072</v>
      </c>
      <c r="E131" s="21" t="s">
        <v>5478</v>
      </c>
      <c r="F131" s="21" t="s">
        <v>5478</v>
      </c>
      <c r="G131" t="s">
        <v>6073</v>
      </c>
      <c r="H131" s="39"/>
      <c r="I131" s="39"/>
      <c r="J131" s="39"/>
    </row>
    <row r="132" spans="1:10" x14ac:dyDescent="0.2">
      <c r="A132" s="37">
        <v>32303</v>
      </c>
      <c r="B132" s="38" t="s">
        <v>6074</v>
      </c>
      <c r="E132" s="21" t="s">
        <v>5484</v>
      </c>
      <c r="F132" s="21" t="s">
        <v>5484</v>
      </c>
      <c r="G132" t="s">
        <v>6075</v>
      </c>
      <c r="H132" s="39"/>
      <c r="I132" s="39"/>
      <c r="J132" s="39"/>
    </row>
    <row r="133" spans="1:10" x14ac:dyDescent="0.2">
      <c r="A133" s="37">
        <v>32401</v>
      </c>
      <c r="B133" s="38" t="s">
        <v>6076</v>
      </c>
      <c r="E133" s="21" t="s">
        <v>6077</v>
      </c>
      <c r="F133" s="21" t="s">
        <v>6077</v>
      </c>
      <c r="G133" t="s">
        <v>6078</v>
      </c>
      <c r="H133" s="39"/>
      <c r="I133" s="39"/>
      <c r="J133" s="39"/>
    </row>
    <row r="134" spans="1:10" x14ac:dyDescent="0.2">
      <c r="A134" s="37">
        <v>32501</v>
      </c>
      <c r="B134" s="38" t="s">
        <v>6079</v>
      </c>
      <c r="E134" s="21" t="s">
        <v>5599</v>
      </c>
      <c r="F134" s="21" t="s">
        <v>5599</v>
      </c>
      <c r="G134" t="s">
        <v>6080</v>
      </c>
      <c r="H134" s="39"/>
      <c r="I134" s="39"/>
      <c r="J134" s="39"/>
    </row>
    <row r="135" spans="1:10" x14ac:dyDescent="0.2">
      <c r="A135" s="37">
        <v>32601</v>
      </c>
      <c r="B135" s="38" t="s">
        <v>6081</v>
      </c>
      <c r="E135" s="21" t="s">
        <v>5509</v>
      </c>
      <c r="F135" s="21" t="s">
        <v>5509</v>
      </c>
      <c r="G135" t="s">
        <v>6082</v>
      </c>
      <c r="H135" s="39"/>
      <c r="I135" s="39"/>
      <c r="J135" s="39"/>
    </row>
    <row r="136" spans="1:10" x14ac:dyDescent="0.2">
      <c r="A136" s="37">
        <v>32602</v>
      </c>
      <c r="B136" s="38" t="s">
        <v>6083</v>
      </c>
      <c r="E136" s="21" t="s">
        <v>6084</v>
      </c>
      <c r="F136" s="21" t="s">
        <v>6084</v>
      </c>
      <c r="G136" t="s">
        <v>6085</v>
      </c>
      <c r="H136" s="39"/>
      <c r="I136" s="39"/>
      <c r="J136" s="39"/>
    </row>
    <row r="137" spans="1:10" x14ac:dyDescent="0.2">
      <c r="A137" s="37">
        <v>32603</v>
      </c>
      <c r="B137" s="38" t="s">
        <v>6086</v>
      </c>
      <c r="E137" s="21" t="s">
        <v>6087</v>
      </c>
      <c r="F137" s="21" t="s">
        <v>6087</v>
      </c>
      <c r="G137" t="s">
        <v>6088</v>
      </c>
      <c r="H137" s="39"/>
      <c r="I137" s="39"/>
      <c r="J137" s="39"/>
    </row>
    <row r="138" spans="1:10" x14ac:dyDescent="0.2">
      <c r="A138" s="37">
        <v>32701</v>
      </c>
      <c r="B138" s="38" t="s">
        <v>6089</v>
      </c>
      <c r="E138" s="21" t="s">
        <v>6090</v>
      </c>
      <c r="F138" s="21" t="s">
        <v>6090</v>
      </c>
      <c r="G138" t="s">
        <v>6091</v>
      </c>
      <c r="H138" s="39"/>
      <c r="I138" s="39"/>
      <c r="J138" s="39"/>
    </row>
    <row r="139" spans="1:10" x14ac:dyDescent="0.2">
      <c r="A139" s="37">
        <v>32901</v>
      </c>
      <c r="B139" s="38" t="s">
        <v>6092</v>
      </c>
      <c r="E139" s="21">
        <v>300000</v>
      </c>
      <c r="F139" s="21">
        <v>300000</v>
      </c>
      <c r="G139" t="s">
        <v>6093</v>
      </c>
      <c r="H139" s="39"/>
      <c r="I139" s="39"/>
      <c r="J139" s="39"/>
    </row>
    <row r="140" spans="1:10" x14ac:dyDescent="0.2">
      <c r="A140" s="37">
        <v>33101</v>
      </c>
      <c r="B140" s="38" t="s">
        <v>6094</v>
      </c>
      <c r="E140" s="21">
        <v>310000</v>
      </c>
      <c r="F140" s="21">
        <v>310000</v>
      </c>
      <c r="G140" t="s">
        <v>5804</v>
      </c>
      <c r="H140" s="39"/>
      <c r="I140" s="39"/>
      <c r="J140" s="39"/>
    </row>
    <row r="141" spans="1:10" x14ac:dyDescent="0.2">
      <c r="A141" s="37">
        <v>33102</v>
      </c>
      <c r="B141" s="38" t="s">
        <v>6095</v>
      </c>
      <c r="E141" s="21" t="s">
        <v>6096</v>
      </c>
      <c r="F141" s="21" t="s">
        <v>6096</v>
      </c>
      <c r="G141" t="s">
        <v>6097</v>
      </c>
      <c r="H141" s="39"/>
      <c r="I141" s="39"/>
      <c r="J141" s="39"/>
    </row>
    <row r="142" spans="1:10" x14ac:dyDescent="0.2">
      <c r="A142" s="37">
        <v>33103</v>
      </c>
      <c r="B142" s="38" t="s">
        <v>6098</v>
      </c>
      <c r="E142" s="21" t="s">
        <v>6099</v>
      </c>
      <c r="F142" s="21" t="s">
        <v>6099</v>
      </c>
      <c r="G142" t="s">
        <v>6100</v>
      </c>
      <c r="H142" s="39"/>
      <c r="I142" s="39"/>
      <c r="J142" s="39"/>
    </row>
    <row r="143" spans="1:10" x14ac:dyDescent="0.2">
      <c r="A143" s="37">
        <v>33104</v>
      </c>
      <c r="B143" s="38" t="s">
        <v>6101</v>
      </c>
      <c r="E143" s="21" t="s">
        <v>6102</v>
      </c>
      <c r="F143" s="21" t="s">
        <v>6102</v>
      </c>
      <c r="G143" t="s">
        <v>6100</v>
      </c>
      <c r="H143" s="39"/>
      <c r="I143" s="39"/>
      <c r="J143" s="39"/>
    </row>
    <row r="144" spans="1:10" x14ac:dyDescent="0.2">
      <c r="A144" s="37">
        <v>33201</v>
      </c>
      <c r="B144" s="38" t="s">
        <v>6103</v>
      </c>
      <c r="E144" s="21" t="s">
        <v>6104</v>
      </c>
      <c r="F144" s="21" t="s">
        <v>6104</v>
      </c>
      <c r="G144" t="s">
        <v>6105</v>
      </c>
      <c r="H144" s="39"/>
      <c r="I144" s="39"/>
      <c r="J144" s="39"/>
    </row>
    <row r="145" spans="1:10" x14ac:dyDescent="0.2">
      <c r="A145" s="37">
        <v>33301</v>
      </c>
      <c r="B145" s="38" t="s">
        <v>6106</v>
      </c>
      <c r="E145" s="21" t="s">
        <v>6107</v>
      </c>
      <c r="F145" s="21" t="s">
        <v>6107</v>
      </c>
      <c r="G145" t="s">
        <v>6105</v>
      </c>
      <c r="H145" s="39"/>
      <c r="I145" s="39"/>
      <c r="J145" s="39"/>
    </row>
    <row r="146" spans="1:10" x14ac:dyDescent="0.2">
      <c r="A146" s="37">
        <v>33401</v>
      </c>
      <c r="B146" s="38" t="s">
        <v>6108</v>
      </c>
      <c r="E146" s="21" t="s">
        <v>6109</v>
      </c>
      <c r="F146" s="21" t="s">
        <v>6109</v>
      </c>
      <c r="G146" t="s">
        <v>6110</v>
      </c>
      <c r="H146" s="39"/>
      <c r="I146" s="39"/>
      <c r="J146" s="39"/>
    </row>
    <row r="147" spans="1:10" x14ac:dyDescent="0.2">
      <c r="A147" s="37">
        <v>33501</v>
      </c>
      <c r="B147" s="38" t="s">
        <v>6111</v>
      </c>
      <c r="E147" s="21" t="s">
        <v>6112</v>
      </c>
      <c r="F147" s="21" t="s">
        <v>6112</v>
      </c>
      <c r="G147" t="s">
        <v>6110</v>
      </c>
      <c r="H147" s="39"/>
      <c r="I147" s="39"/>
      <c r="J147" s="39"/>
    </row>
    <row r="148" spans="1:10" x14ac:dyDescent="0.2">
      <c r="A148" s="37">
        <v>33601</v>
      </c>
      <c r="B148" s="38" t="s">
        <v>6113</v>
      </c>
      <c r="E148" s="21" t="s">
        <v>6114</v>
      </c>
      <c r="F148" s="21" t="s">
        <v>6114</v>
      </c>
      <c r="G148" t="s">
        <v>6115</v>
      </c>
      <c r="H148" s="39"/>
      <c r="I148" s="39"/>
      <c r="J148" s="39"/>
    </row>
    <row r="149" spans="1:10" x14ac:dyDescent="0.2">
      <c r="A149" s="37">
        <v>33602</v>
      </c>
      <c r="B149" s="38" t="s">
        <v>6116</v>
      </c>
      <c r="E149" s="21" t="s">
        <v>6117</v>
      </c>
      <c r="F149" s="21" t="s">
        <v>6117</v>
      </c>
      <c r="G149" t="s">
        <v>6115</v>
      </c>
      <c r="H149" s="39"/>
      <c r="I149" s="39"/>
      <c r="J149" s="39"/>
    </row>
    <row r="150" spans="1:10" x14ac:dyDescent="0.2">
      <c r="A150" s="37">
        <v>33603</v>
      </c>
      <c r="B150" s="38" t="s">
        <v>6118</v>
      </c>
      <c r="E150" s="21" t="s">
        <v>6119</v>
      </c>
      <c r="F150" s="21" t="s">
        <v>6119</v>
      </c>
      <c r="G150" t="s">
        <v>6120</v>
      </c>
      <c r="H150" s="39"/>
      <c r="I150" s="39"/>
      <c r="J150" s="39"/>
    </row>
    <row r="151" spans="1:10" x14ac:dyDescent="0.2">
      <c r="A151" s="37">
        <v>33701</v>
      </c>
      <c r="B151" s="38" t="s">
        <v>6121</v>
      </c>
      <c r="E151" s="21" t="s">
        <v>5534</v>
      </c>
      <c r="F151" s="21" t="s">
        <v>5534</v>
      </c>
      <c r="G151" t="s">
        <v>6122</v>
      </c>
      <c r="H151" s="39"/>
      <c r="I151" s="39"/>
      <c r="J151" s="39"/>
    </row>
    <row r="152" spans="1:10" x14ac:dyDescent="0.2">
      <c r="A152" s="37">
        <v>33801</v>
      </c>
      <c r="B152" s="38" t="s">
        <v>6123</v>
      </c>
      <c r="E152" s="21" t="s">
        <v>6124</v>
      </c>
      <c r="F152" s="21" t="s">
        <v>6124</v>
      </c>
      <c r="G152" t="s">
        <v>6125</v>
      </c>
      <c r="H152" s="39"/>
      <c r="I152" s="39"/>
      <c r="J152" s="39"/>
    </row>
    <row r="153" spans="1:10" x14ac:dyDescent="0.2">
      <c r="A153" s="37">
        <v>33901</v>
      </c>
      <c r="B153" s="38" t="s">
        <v>6126</v>
      </c>
      <c r="E153" s="21" t="s">
        <v>5630</v>
      </c>
      <c r="F153" s="21" t="s">
        <v>5630</v>
      </c>
      <c r="G153" t="s">
        <v>6127</v>
      </c>
      <c r="H153" s="39"/>
      <c r="I153" s="39"/>
      <c r="J153" s="39"/>
    </row>
    <row r="154" spans="1:10" x14ac:dyDescent="0.2">
      <c r="A154" s="37">
        <v>34101</v>
      </c>
      <c r="B154" s="38" t="s">
        <v>6128</v>
      </c>
      <c r="E154" s="21" t="s">
        <v>6129</v>
      </c>
      <c r="F154" s="21" t="s">
        <v>6129</v>
      </c>
      <c r="G154" t="s">
        <v>6130</v>
      </c>
      <c r="H154" s="39"/>
      <c r="I154" s="39"/>
      <c r="J154" s="39"/>
    </row>
    <row r="155" spans="1:10" x14ac:dyDescent="0.2">
      <c r="A155" s="37">
        <v>34102</v>
      </c>
      <c r="B155" s="38" t="s">
        <v>6131</v>
      </c>
      <c r="E155" s="21" t="s">
        <v>6132</v>
      </c>
      <c r="F155" s="21" t="s">
        <v>6132</v>
      </c>
      <c r="G155" t="s">
        <v>6133</v>
      </c>
      <c r="H155" s="39"/>
      <c r="I155" s="39"/>
      <c r="J155" s="39"/>
    </row>
    <row r="156" spans="1:10" x14ac:dyDescent="0.2">
      <c r="A156" s="37">
        <v>34201</v>
      </c>
      <c r="B156" s="38" t="s">
        <v>6134</v>
      </c>
      <c r="E156" s="21" t="s">
        <v>6135</v>
      </c>
      <c r="F156" s="21" t="s">
        <v>6135</v>
      </c>
      <c r="G156" t="s">
        <v>6133</v>
      </c>
      <c r="H156" s="39"/>
      <c r="I156" s="39"/>
      <c r="J156" s="39"/>
    </row>
    <row r="157" spans="1:10" x14ac:dyDescent="0.2">
      <c r="A157" s="37">
        <v>34301</v>
      </c>
      <c r="B157" s="38" t="s">
        <v>6136</v>
      </c>
      <c r="E157" s="21" t="s">
        <v>6137</v>
      </c>
      <c r="F157" s="21" t="s">
        <v>6137</v>
      </c>
      <c r="G157" t="s">
        <v>6133</v>
      </c>
      <c r="H157" s="39"/>
      <c r="I157" s="39"/>
      <c r="J157" s="39"/>
    </row>
    <row r="158" spans="1:10" x14ac:dyDescent="0.2">
      <c r="A158" s="37">
        <v>34401</v>
      </c>
      <c r="B158" s="38" t="s">
        <v>6138</v>
      </c>
      <c r="E158" s="21" t="s">
        <v>6139</v>
      </c>
      <c r="F158" s="21" t="s">
        <v>6139</v>
      </c>
      <c r="G158" t="s">
        <v>6140</v>
      </c>
      <c r="H158" s="39"/>
      <c r="I158" s="39"/>
      <c r="J158" s="39"/>
    </row>
    <row r="159" spans="1:10" x14ac:dyDescent="0.2">
      <c r="A159" s="37">
        <v>34501</v>
      </c>
      <c r="B159" s="38" t="s">
        <v>6141</v>
      </c>
      <c r="E159" s="21" t="s">
        <v>6142</v>
      </c>
      <c r="F159" s="21" t="s">
        <v>6142</v>
      </c>
      <c r="G159" t="s">
        <v>6143</v>
      </c>
      <c r="H159" s="39"/>
      <c r="I159" s="39"/>
      <c r="J159" s="39"/>
    </row>
    <row r="160" spans="1:10" x14ac:dyDescent="0.2">
      <c r="A160" s="37">
        <v>34601</v>
      </c>
      <c r="B160" s="38" t="s">
        <v>6144</v>
      </c>
      <c r="E160" s="21" t="s">
        <v>6145</v>
      </c>
      <c r="F160" s="21" t="s">
        <v>6145</v>
      </c>
      <c r="G160" t="s">
        <v>6143</v>
      </c>
      <c r="H160" s="39"/>
      <c r="I160" s="39"/>
      <c r="J160" s="39"/>
    </row>
    <row r="161" spans="1:10" x14ac:dyDescent="0.2">
      <c r="A161" s="37">
        <v>34701</v>
      </c>
      <c r="B161" s="38" t="s">
        <v>6146</v>
      </c>
      <c r="E161" s="21" t="s">
        <v>5514</v>
      </c>
      <c r="F161" s="21" t="s">
        <v>5514</v>
      </c>
      <c r="G161" t="s">
        <v>6143</v>
      </c>
      <c r="H161" s="39"/>
      <c r="I161" s="39"/>
      <c r="J161" s="39"/>
    </row>
    <row r="162" spans="1:10" x14ac:dyDescent="0.2">
      <c r="A162" s="37">
        <v>34801</v>
      </c>
      <c r="B162" s="38" t="s">
        <v>6147</v>
      </c>
      <c r="E162" s="21" t="s">
        <v>6148</v>
      </c>
      <c r="F162" s="21" t="s">
        <v>6148</v>
      </c>
      <c r="G162" t="s">
        <v>6149</v>
      </c>
      <c r="H162" s="39"/>
      <c r="I162" s="39"/>
      <c r="J162" s="39"/>
    </row>
    <row r="163" spans="1:10" x14ac:dyDescent="0.2">
      <c r="A163" s="37">
        <v>34901</v>
      </c>
      <c r="B163" s="38" t="s">
        <v>6150</v>
      </c>
      <c r="E163" s="21" t="s">
        <v>6151</v>
      </c>
      <c r="F163" s="21" t="s">
        <v>6151</v>
      </c>
      <c r="G163" t="s">
        <v>6149</v>
      </c>
      <c r="H163" s="39"/>
      <c r="I163" s="39"/>
      <c r="J163" s="39"/>
    </row>
    <row r="164" spans="1:10" x14ac:dyDescent="0.2">
      <c r="A164" s="37">
        <v>35101</v>
      </c>
      <c r="B164" s="38" t="s">
        <v>6152</v>
      </c>
      <c r="E164" s="21" t="s">
        <v>5449</v>
      </c>
      <c r="F164" s="21" t="s">
        <v>5449</v>
      </c>
      <c r="G164" t="s">
        <v>6149</v>
      </c>
      <c r="H164" s="39"/>
      <c r="I164" s="39"/>
      <c r="J164" s="39"/>
    </row>
    <row r="165" spans="1:10" x14ac:dyDescent="0.2">
      <c r="A165" s="37">
        <v>35102</v>
      </c>
      <c r="B165" s="38" t="s">
        <v>6153</v>
      </c>
      <c r="E165" s="21" t="s">
        <v>6154</v>
      </c>
      <c r="F165" s="21" t="s">
        <v>6154</v>
      </c>
      <c r="G165" t="s">
        <v>6155</v>
      </c>
      <c r="H165" s="39"/>
      <c r="I165" s="39"/>
      <c r="J165" s="39"/>
    </row>
    <row r="166" spans="1:10" x14ac:dyDescent="0.2">
      <c r="A166" s="37">
        <v>35103</v>
      </c>
      <c r="B166" s="38" t="s">
        <v>6156</v>
      </c>
      <c r="E166" s="21" t="s">
        <v>6157</v>
      </c>
      <c r="F166" s="21" t="s">
        <v>6157</v>
      </c>
      <c r="G166" t="s">
        <v>6158</v>
      </c>
      <c r="H166" s="39"/>
      <c r="I166" s="39"/>
      <c r="J166" s="39"/>
    </row>
    <row r="167" spans="1:10" x14ac:dyDescent="0.2">
      <c r="A167" s="37">
        <v>35201</v>
      </c>
      <c r="B167" s="38" t="s">
        <v>6159</v>
      </c>
      <c r="E167" s="21" t="s">
        <v>5510</v>
      </c>
      <c r="F167" s="21" t="s">
        <v>5510</v>
      </c>
      <c r="G167" t="s">
        <v>6160</v>
      </c>
      <c r="H167" s="39"/>
      <c r="I167" s="39"/>
      <c r="J167" s="39"/>
    </row>
    <row r="168" spans="1:10" x14ac:dyDescent="0.2">
      <c r="A168" s="37">
        <v>35301</v>
      </c>
      <c r="B168" s="38" t="s">
        <v>6161</v>
      </c>
      <c r="E168" s="21" t="s">
        <v>5530</v>
      </c>
      <c r="F168" s="21" t="s">
        <v>5530</v>
      </c>
      <c r="G168" t="s">
        <v>6162</v>
      </c>
      <c r="H168" s="39"/>
      <c r="I168" s="39"/>
      <c r="J168" s="39"/>
    </row>
    <row r="169" spans="1:10" x14ac:dyDescent="0.2">
      <c r="A169" s="37">
        <v>35401</v>
      </c>
      <c r="B169" s="38" t="s">
        <v>6161</v>
      </c>
      <c r="E169" s="21" t="s">
        <v>5511</v>
      </c>
      <c r="F169" s="21" t="s">
        <v>5511</v>
      </c>
      <c r="G169" t="s">
        <v>6163</v>
      </c>
      <c r="H169" s="39"/>
      <c r="I169" s="39"/>
      <c r="J169" s="39"/>
    </row>
    <row r="170" spans="1:10" x14ac:dyDescent="0.2">
      <c r="A170" s="37">
        <v>35501</v>
      </c>
      <c r="B170" s="38" t="s">
        <v>6164</v>
      </c>
      <c r="E170" s="21" t="s">
        <v>6165</v>
      </c>
      <c r="F170" s="21" t="s">
        <v>6165</v>
      </c>
      <c r="G170" t="s">
        <v>6166</v>
      </c>
      <c r="H170" s="39"/>
      <c r="I170" s="39"/>
      <c r="J170" s="39"/>
    </row>
    <row r="171" spans="1:10" x14ac:dyDescent="0.2">
      <c r="A171" s="37">
        <v>35601</v>
      </c>
      <c r="B171" s="38" t="s">
        <v>6167</v>
      </c>
      <c r="E171" s="21" t="s">
        <v>6168</v>
      </c>
      <c r="F171" s="21" t="s">
        <v>6168</v>
      </c>
      <c r="G171" t="s">
        <v>5902</v>
      </c>
      <c r="H171" s="39"/>
      <c r="I171" s="39"/>
      <c r="J171" s="39"/>
    </row>
    <row r="172" spans="1:10" x14ac:dyDescent="0.2">
      <c r="A172" s="37">
        <v>35701</v>
      </c>
      <c r="B172" s="38" t="s">
        <v>6169</v>
      </c>
      <c r="E172" s="21" t="s">
        <v>6170</v>
      </c>
      <c r="F172" s="21" t="s">
        <v>6170</v>
      </c>
      <c r="G172" t="s">
        <v>6171</v>
      </c>
      <c r="H172" s="39"/>
      <c r="I172" s="39"/>
      <c r="J172" s="39"/>
    </row>
    <row r="173" spans="1:10" x14ac:dyDescent="0.2">
      <c r="A173" s="37">
        <v>35801</v>
      </c>
      <c r="B173" s="38" t="s">
        <v>6172</v>
      </c>
      <c r="E173" s="21" t="s">
        <v>6173</v>
      </c>
      <c r="F173" s="21" t="s">
        <v>6173</v>
      </c>
      <c r="G173" t="s">
        <v>6174</v>
      </c>
      <c r="H173" s="39"/>
      <c r="I173" s="39"/>
      <c r="J173" s="39"/>
    </row>
    <row r="174" spans="1:10" x14ac:dyDescent="0.2">
      <c r="A174" s="37">
        <v>35901</v>
      </c>
      <c r="B174" s="38" t="s">
        <v>6175</v>
      </c>
      <c r="E174" s="21" t="s">
        <v>6176</v>
      </c>
      <c r="F174" s="21" t="s">
        <v>6176</v>
      </c>
      <c r="G174" t="s">
        <v>6177</v>
      </c>
      <c r="H174" s="39"/>
      <c r="I174" s="39"/>
      <c r="J174" s="39"/>
    </row>
    <row r="175" spans="1:10" x14ac:dyDescent="0.2">
      <c r="A175" s="37">
        <v>36101</v>
      </c>
      <c r="B175" s="38" t="s">
        <v>6178</v>
      </c>
      <c r="E175" s="21" t="s">
        <v>6179</v>
      </c>
      <c r="F175" s="21" t="s">
        <v>6179</v>
      </c>
      <c r="G175" t="s">
        <v>6180</v>
      </c>
      <c r="H175" s="39"/>
      <c r="I175" s="39"/>
      <c r="J175" s="39"/>
    </row>
    <row r="176" spans="1:10" x14ac:dyDescent="0.2">
      <c r="A176" s="37">
        <v>36102</v>
      </c>
      <c r="B176" s="38" t="s">
        <v>6181</v>
      </c>
      <c r="E176" s="21" t="s">
        <v>5718</v>
      </c>
      <c r="F176" s="21" t="s">
        <v>5718</v>
      </c>
      <c r="G176" t="s">
        <v>6182</v>
      </c>
      <c r="H176" s="39"/>
      <c r="I176" s="39"/>
      <c r="J176" s="39"/>
    </row>
    <row r="177" spans="1:10" x14ac:dyDescent="0.2">
      <c r="A177" s="37">
        <v>36103</v>
      </c>
      <c r="B177" s="38" t="s">
        <v>6183</v>
      </c>
      <c r="E177" s="21" t="s">
        <v>5500</v>
      </c>
      <c r="F177" s="21" t="s">
        <v>5500</v>
      </c>
      <c r="G177" t="s">
        <v>6184</v>
      </c>
      <c r="H177" s="39"/>
      <c r="I177" s="39"/>
      <c r="J177" s="39"/>
    </row>
    <row r="178" spans="1:10" x14ac:dyDescent="0.2">
      <c r="A178" s="37">
        <v>36201</v>
      </c>
      <c r="B178" s="38" t="s">
        <v>6185</v>
      </c>
      <c r="E178" s="21" t="s">
        <v>6186</v>
      </c>
      <c r="F178" s="21" t="s">
        <v>6186</v>
      </c>
      <c r="G178" t="s">
        <v>6187</v>
      </c>
      <c r="H178" s="39"/>
      <c r="I178" s="39"/>
      <c r="J178" s="39"/>
    </row>
    <row r="179" spans="1:10" x14ac:dyDescent="0.2">
      <c r="A179" s="37">
        <v>36301</v>
      </c>
      <c r="B179" s="38" t="s">
        <v>6188</v>
      </c>
      <c r="E179" s="21" t="s">
        <v>6189</v>
      </c>
      <c r="F179" s="21" t="s">
        <v>6189</v>
      </c>
      <c r="G179" t="s">
        <v>6190</v>
      </c>
      <c r="H179" s="39"/>
      <c r="I179" s="39"/>
      <c r="J179" s="39"/>
    </row>
    <row r="180" spans="1:10" x14ac:dyDescent="0.2">
      <c r="A180" s="37">
        <v>36401</v>
      </c>
      <c r="B180" s="38" t="s">
        <v>6191</v>
      </c>
      <c r="E180" s="21" t="s">
        <v>6192</v>
      </c>
      <c r="F180" s="21" t="s">
        <v>6192</v>
      </c>
      <c r="G180" t="s">
        <v>6193</v>
      </c>
      <c r="H180" s="39"/>
      <c r="I180" s="39"/>
      <c r="J180" s="39"/>
    </row>
    <row r="181" spans="1:10" x14ac:dyDescent="0.2">
      <c r="A181" s="37">
        <v>36501</v>
      </c>
      <c r="B181" s="38" t="s">
        <v>6194</v>
      </c>
      <c r="E181" s="21" t="s">
        <v>6195</v>
      </c>
      <c r="F181" s="21" t="s">
        <v>6195</v>
      </c>
      <c r="G181" t="s">
        <v>6196</v>
      </c>
      <c r="H181" s="39"/>
      <c r="I181" s="39"/>
      <c r="J181" s="39"/>
    </row>
    <row r="182" spans="1:10" x14ac:dyDescent="0.2">
      <c r="A182" s="37">
        <v>36601</v>
      </c>
      <c r="B182" s="38" t="s">
        <v>6197</v>
      </c>
      <c r="E182" s="21">
        <v>320000</v>
      </c>
      <c r="F182" s="21">
        <v>320000</v>
      </c>
      <c r="G182" t="s">
        <v>5813</v>
      </c>
      <c r="H182" s="39"/>
      <c r="I182" s="39"/>
      <c r="J182" s="39"/>
    </row>
    <row r="183" spans="1:10" x14ac:dyDescent="0.2">
      <c r="A183" s="37">
        <v>36901</v>
      </c>
      <c r="B183" s="38" t="s">
        <v>6198</v>
      </c>
      <c r="E183" s="21" t="s">
        <v>6199</v>
      </c>
      <c r="F183" s="21" t="s">
        <v>6199</v>
      </c>
      <c r="G183" t="s">
        <v>6097</v>
      </c>
      <c r="H183" s="39"/>
      <c r="I183" s="39"/>
      <c r="J183" s="39"/>
    </row>
    <row r="184" spans="1:10" x14ac:dyDescent="0.2">
      <c r="A184" s="37">
        <v>37101</v>
      </c>
      <c r="B184" s="38" t="s">
        <v>6200</v>
      </c>
      <c r="E184" s="21" t="s">
        <v>6201</v>
      </c>
      <c r="F184" s="21" t="s">
        <v>6201</v>
      </c>
      <c r="G184" t="s">
        <v>6100</v>
      </c>
      <c r="H184" s="39"/>
      <c r="I184" s="39"/>
      <c r="J184" s="39"/>
    </row>
    <row r="185" spans="1:10" x14ac:dyDescent="0.2">
      <c r="A185" s="37">
        <v>37102</v>
      </c>
      <c r="B185" s="38" t="s">
        <v>6202</v>
      </c>
      <c r="E185" s="21" t="s">
        <v>5749</v>
      </c>
      <c r="F185" s="21" t="s">
        <v>5749</v>
      </c>
      <c r="G185" t="s">
        <v>6203</v>
      </c>
      <c r="H185" s="39"/>
      <c r="I185" s="39"/>
      <c r="J185" s="39"/>
    </row>
    <row r="186" spans="1:10" x14ac:dyDescent="0.2">
      <c r="A186" s="37">
        <v>37201</v>
      </c>
      <c r="B186" s="38" t="s">
        <v>6204</v>
      </c>
      <c r="E186" s="21" t="s">
        <v>5750</v>
      </c>
      <c r="F186" s="21" t="s">
        <v>5750</v>
      </c>
      <c r="G186" t="s">
        <v>6205</v>
      </c>
      <c r="H186" s="39"/>
      <c r="I186" s="39"/>
      <c r="J186" s="39"/>
    </row>
    <row r="187" spans="1:10" x14ac:dyDescent="0.2">
      <c r="A187" s="37">
        <v>37202</v>
      </c>
      <c r="B187" s="38" t="s">
        <v>6206</v>
      </c>
      <c r="E187" s="21" t="s">
        <v>6207</v>
      </c>
      <c r="F187" s="21" t="s">
        <v>6207</v>
      </c>
      <c r="G187" t="s">
        <v>6208</v>
      </c>
      <c r="H187" s="39"/>
      <c r="I187" s="39"/>
      <c r="J187" s="39"/>
    </row>
    <row r="188" spans="1:10" x14ac:dyDescent="0.2">
      <c r="A188" s="37">
        <v>37501</v>
      </c>
      <c r="B188" s="38" t="s">
        <v>6209</v>
      </c>
      <c r="E188" s="21" t="s">
        <v>6210</v>
      </c>
      <c r="F188" s="21" t="s">
        <v>6210</v>
      </c>
      <c r="G188" t="s">
        <v>6105</v>
      </c>
      <c r="H188" s="39"/>
      <c r="I188" s="39"/>
      <c r="J188" s="39"/>
    </row>
    <row r="189" spans="1:10" x14ac:dyDescent="0.2">
      <c r="A189" s="37">
        <v>37601</v>
      </c>
      <c r="B189" s="38" t="s">
        <v>6211</v>
      </c>
      <c r="E189" s="21" t="s">
        <v>6212</v>
      </c>
      <c r="F189" s="21" t="s">
        <v>6212</v>
      </c>
      <c r="G189" t="s">
        <v>6213</v>
      </c>
      <c r="H189" s="39"/>
      <c r="I189" s="39"/>
      <c r="J189" s="39"/>
    </row>
    <row r="190" spans="1:10" x14ac:dyDescent="0.2">
      <c r="A190" s="37">
        <v>37901</v>
      </c>
      <c r="B190" s="38" t="s">
        <v>6214</v>
      </c>
      <c r="E190" s="21" t="s">
        <v>6215</v>
      </c>
      <c r="F190" s="21" t="s">
        <v>6215</v>
      </c>
      <c r="G190" t="s">
        <v>6216</v>
      </c>
      <c r="H190" s="39"/>
      <c r="I190" s="39"/>
      <c r="J190" s="39"/>
    </row>
    <row r="191" spans="1:10" x14ac:dyDescent="0.2">
      <c r="A191" s="37">
        <v>38101</v>
      </c>
      <c r="B191" s="38" t="s">
        <v>6217</v>
      </c>
      <c r="E191" s="21" t="s">
        <v>6218</v>
      </c>
      <c r="F191" s="21" t="s">
        <v>6218</v>
      </c>
      <c r="G191" t="s">
        <v>6219</v>
      </c>
      <c r="H191" s="39"/>
      <c r="I191" s="39"/>
      <c r="J191" s="39"/>
    </row>
    <row r="192" spans="1:10" x14ac:dyDescent="0.2">
      <c r="A192" s="37">
        <v>38102</v>
      </c>
      <c r="B192" s="38" t="s">
        <v>6220</v>
      </c>
      <c r="E192" s="21" t="s">
        <v>6221</v>
      </c>
      <c r="F192" s="21" t="s">
        <v>6221</v>
      </c>
      <c r="G192" t="s">
        <v>6222</v>
      </c>
      <c r="H192" s="39"/>
      <c r="I192" s="39"/>
      <c r="J192" s="39"/>
    </row>
    <row r="193" spans="1:10" x14ac:dyDescent="0.2">
      <c r="A193" s="37">
        <v>38201</v>
      </c>
      <c r="B193" s="38" t="s">
        <v>6223</v>
      </c>
      <c r="E193" s="21" t="s">
        <v>6224</v>
      </c>
      <c r="F193" s="21" t="s">
        <v>6224</v>
      </c>
      <c r="G193" t="s">
        <v>6110</v>
      </c>
      <c r="H193" s="39"/>
      <c r="I193" s="39"/>
      <c r="J193" s="39"/>
    </row>
    <row r="194" spans="1:10" x14ac:dyDescent="0.2">
      <c r="A194" s="37">
        <v>38301</v>
      </c>
      <c r="B194" s="38" t="s">
        <v>6225</v>
      </c>
      <c r="E194" s="21" t="s">
        <v>6226</v>
      </c>
      <c r="F194" s="21" t="s">
        <v>6226</v>
      </c>
      <c r="G194" t="s">
        <v>6227</v>
      </c>
      <c r="H194" s="39"/>
      <c r="I194" s="39"/>
      <c r="J194" s="39"/>
    </row>
    <row r="195" spans="1:10" x14ac:dyDescent="0.2">
      <c r="A195" s="37">
        <v>38401</v>
      </c>
      <c r="B195" s="38" t="s">
        <v>6228</v>
      </c>
      <c r="E195" s="21" t="s">
        <v>6229</v>
      </c>
      <c r="F195" s="21" t="s">
        <v>6229</v>
      </c>
      <c r="G195" t="s">
        <v>6115</v>
      </c>
      <c r="H195" s="39"/>
      <c r="I195" s="39"/>
      <c r="J195" s="39"/>
    </row>
    <row r="196" spans="1:10" x14ac:dyDescent="0.2">
      <c r="A196" s="37">
        <v>38501</v>
      </c>
      <c r="B196" s="38" t="s">
        <v>6230</v>
      </c>
      <c r="E196" s="21" t="s">
        <v>6231</v>
      </c>
      <c r="F196" s="21" t="s">
        <v>6231</v>
      </c>
      <c r="G196" t="s">
        <v>6232</v>
      </c>
      <c r="H196" s="39"/>
      <c r="I196" s="39"/>
      <c r="J196" s="39"/>
    </row>
    <row r="197" spans="1:10" x14ac:dyDescent="0.2">
      <c r="A197" s="37">
        <v>38502</v>
      </c>
      <c r="B197" s="38" t="s">
        <v>6233</v>
      </c>
      <c r="E197" s="21" t="s">
        <v>5548</v>
      </c>
      <c r="F197" s="21" t="s">
        <v>5548</v>
      </c>
      <c r="G197" t="s">
        <v>6234</v>
      </c>
      <c r="H197" s="39"/>
      <c r="I197" s="39"/>
      <c r="J197" s="39"/>
    </row>
    <row r="198" spans="1:10" x14ac:dyDescent="0.2">
      <c r="A198" s="37">
        <v>39201</v>
      </c>
      <c r="B198" s="38" t="s">
        <v>6235</v>
      </c>
      <c r="E198" s="21" t="s">
        <v>6236</v>
      </c>
      <c r="F198" s="21" t="s">
        <v>6236</v>
      </c>
      <c r="G198" t="s">
        <v>6237</v>
      </c>
      <c r="H198" s="39"/>
      <c r="I198" s="39"/>
      <c r="J198" s="39"/>
    </row>
    <row r="199" spans="1:10" x14ac:dyDescent="0.2">
      <c r="A199" s="37">
        <v>39301</v>
      </c>
      <c r="B199" s="38" t="s">
        <v>6238</v>
      </c>
      <c r="E199" s="21" t="s">
        <v>5544</v>
      </c>
      <c r="F199" s="21" t="s">
        <v>5544</v>
      </c>
      <c r="G199" t="s">
        <v>6239</v>
      </c>
      <c r="H199" s="39"/>
      <c r="I199" s="39"/>
      <c r="J199" s="39"/>
    </row>
    <row r="200" spans="1:10" x14ac:dyDescent="0.2">
      <c r="A200" s="37">
        <v>39401</v>
      </c>
      <c r="B200" s="38" t="s">
        <v>6240</v>
      </c>
      <c r="E200" s="21" t="s">
        <v>5631</v>
      </c>
      <c r="F200" s="21" t="s">
        <v>5631</v>
      </c>
      <c r="G200" t="s">
        <v>6241</v>
      </c>
      <c r="H200" s="39"/>
      <c r="I200" s="39"/>
      <c r="J200" s="39"/>
    </row>
    <row r="201" spans="1:10" x14ac:dyDescent="0.2">
      <c r="A201" s="37">
        <v>39501</v>
      </c>
      <c r="B201" s="38" t="s">
        <v>6242</v>
      </c>
      <c r="E201" s="21" t="s">
        <v>5646</v>
      </c>
      <c r="F201" s="21" t="s">
        <v>5646</v>
      </c>
      <c r="G201" t="s">
        <v>6243</v>
      </c>
      <c r="H201" s="39"/>
      <c r="I201" s="39"/>
      <c r="J201" s="39"/>
    </row>
    <row r="202" spans="1:10" x14ac:dyDescent="0.2">
      <c r="A202" s="37">
        <v>39601</v>
      </c>
      <c r="B202" s="38" t="s">
        <v>6244</v>
      </c>
      <c r="E202" s="21" t="s">
        <v>6245</v>
      </c>
      <c r="F202" s="21" t="s">
        <v>6245</v>
      </c>
      <c r="G202" t="s">
        <v>6133</v>
      </c>
      <c r="H202" s="39"/>
      <c r="I202" s="39"/>
      <c r="J202" s="39"/>
    </row>
    <row r="203" spans="1:10" x14ac:dyDescent="0.2">
      <c r="A203" s="37">
        <v>39801</v>
      </c>
      <c r="B203" s="38" t="s">
        <v>6246</v>
      </c>
      <c r="E203" s="21" t="s">
        <v>6247</v>
      </c>
      <c r="F203" s="21" t="s">
        <v>6247</v>
      </c>
      <c r="G203" t="s">
        <v>6133</v>
      </c>
      <c r="H203" s="39"/>
      <c r="I203" s="39"/>
      <c r="J203" s="39"/>
    </row>
    <row r="204" spans="1:10" x14ac:dyDescent="0.2">
      <c r="A204" s="37">
        <v>39802</v>
      </c>
      <c r="B204" s="38" t="s">
        <v>6248</v>
      </c>
      <c r="E204" s="21" t="s">
        <v>6249</v>
      </c>
      <c r="F204" s="21" t="s">
        <v>6249</v>
      </c>
      <c r="G204" t="s">
        <v>6250</v>
      </c>
      <c r="H204" s="39"/>
      <c r="I204" s="39"/>
      <c r="J204" s="39"/>
    </row>
    <row r="205" spans="1:10" x14ac:dyDescent="0.2">
      <c r="A205" s="37">
        <v>39901</v>
      </c>
      <c r="B205" s="38" t="s">
        <v>6251</v>
      </c>
      <c r="E205" s="21" t="s">
        <v>6252</v>
      </c>
      <c r="F205" s="21" t="s">
        <v>6252</v>
      </c>
      <c r="G205" t="s">
        <v>6253</v>
      </c>
      <c r="H205" s="39"/>
      <c r="I205" s="39"/>
      <c r="J205" s="39"/>
    </row>
    <row r="206" spans="1:10" x14ac:dyDescent="0.2">
      <c r="A206" s="37">
        <v>39902</v>
      </c>
      <c r="B206" s="38" t="s">
        <v>6254</v>
      </c>
      <c r="E206" s="21" t="s">
        <v>5598</v>
      </c>
      <c r="F206" s="21" t="s">
        <v>5598</v>
      </c>
      <c r="G206" t="s">
        <v>6255</v>
      </c>
      <c r="H206" s="39"/>
      <c r="I206" s="39"/>
      <c r="J206" s="39"/>
    </row>
    <row r="207" spans="1:10" x14ac:dyDescent="0.2">
      <c r="A207" s="37">
        <v>41401</v>
      </c>
      <c r="B207" s="38" t="s">
        <v>6256</v>
      </c>
      <c r="E207" s="21" t="s">
        <v>6257</v>
      </c>
      <c r="F207" s="21" t="s">
        <v>6257</v>
      </c>
      <c r="G207" t="s">
        <v>6143</v>
      </c>
      <c r="H207" s="39"/>
      <c r="I207" s="39"/>
      <c r="J207" s="39"/>
    </row>
    <row r="208" spans="1:10" x14ac:dyDescent="0.2">
      <c r="A208" s="37">
        <v>42401</v>
      </c>
      <c r="B208" s="38" t="s">
        <v>6258</v>
      </c>
      <c r="E208" s="21" t="s">
        <v>6259</v>
      </c>
      <c r="F208" s="21" t="s">
        <v>6259</v>
      </c>
      <c r="G208" t="s">
        <v>6143</v>
      </c>
      <c r="H208" s="39"/>
      <c r="I208" s="39"/>
      <c r="J208" s="39"/>
    </row>
    <row r="209" spans="1:10" x14ac:dyDescent="0.2">
      <c r="A209" s="37">
        <v>42402</v>
      </c>
      <c r="B209" s="38" t="s">
        <v>6260</v>
      </c>
      <c r="E209" s="21" t="s">
        <v>6261</v>
      </c>
      <c r="F209" s="21" t="s">
        <v>6261</v>
      </c>
      <c r="G209" t="s">
        <v>6262</v>
      </c>
      <c r="H209" s="39"/>
      <c r="I209" s="39"/>
      <c r="J209" s="39"/>
    </row>
    <row r="210" spans="1:10" x14ac:dyDescent="0.2">
      <c r="A210" s="37">
        <v>42403</v>
      </c>
      <c r="B210" s="38" t="s">
        <v>6263</v>
      </c>
      <c r="E210" s="21" t="s">
        <v>6264</v>
      </c>
      <c r="F210" s="21" t="s">
        <v>6264</v>
      </c>
      <c r="G210" t="s">
        <v>6265</v>
      </c>
      <c r="H210" s="39"/>
      <c r="I210" s="39"/>
      <c r="J210" s="39"/>
    </row>
    <row r="211" spans="1:10" x14ac:dyDescent="0.2">
      <c r="A211" s="37">
        <v>42404</v>
      </c>
      <c r="B211" s="38" t="s">
        <v>6266</v>
      </c>
      <c r="E211" s="21" t="s">
        <v>6267</v>
      </c>
      <c r="F211" s="21" t="s">
        <v>6267</v>
      </c>
      <c r="G211" t="s">
        <v>6268</v>
      </c>
      <c r="H211" s="39"/>
      <c r="I211" s="39"/>
      <c r="J211" s="39"/>
    </row>
    <row r="212" spans="1:10" x14ac:dyDescent="0.2">
      <c r="A212" s="37">
        <v>42405</v>
      </c>
      <c r="B212" s="38" t="s">
        <v>6269</v>
      </c>
      <c r="E212" s="21" t="s">
        <v>5622</v>
      </c>
      <c r="F212" s="21" t="s">
        <v>5622</v>
      </c>
      <c r="G212" t="s">
        <v>6270</v>
      </c>
      <c r="H212" s="39"/>
      <c r="I212" s="39"/>
      <c r="J212" s="39"/>
    </row>
    <row r="213" spans="1:10" x14ac:dyDescent="0.2">
      <c r="A213" s="37">
        <v>42406</v>
      </c>
      <c r="B213" s="38" t="s">
        <v>6271</v>
      </c>
      <c r="E213" s="21" t="s">
        <v>5493</v>
      </c>
      <c r="F213" s="21" t="s">
        <v>5493</v>
      </c>
      <c r="G213" t="s">
        <v>6272</v>
      </c>
      <c r="H213" s="39"/>
      <c r="I213" s="39"/>
      <c r="J213" s="39"/>
    </row>
    <row r="214" spans="1:10" x14ac:dyDescent="0.2">
      <c r="A214" s="37">
        <v>42407</v>
      </c>
      <c r="B214" s="38" t="s">
        <v>6273</v>
      </c>
      <c r="E214" s="21" t="s">
        <v>6274</v>
      </c>
      <c r="F214" s="21" t="s">
        <v>6274</v>
      </c>
      <c r="G214" t="s">
        <v>6275</v>
      </c>
      <c r="H214" s="39"/>
      <c r="I214" s="39"/>
      <c r="J214" s="39"/>
    </row>
    <row r="215" spans="1:10" x14ac:dyDescent="0.2">
      <c r="A215" s="37">
        <v>42501</v>
      </c>
      <c r="B215" s="38" t="s">
        <v>6276</v>
      </c>
      <c r="E215" s="21" t="s">
        <v>6277</v>
      </c>
      <c r="F215" s="21" t="s">
        <v>6277</v>
      </c>
      <c r="G215" t="s">
        <v>6278</v>
      </c>
      <c r="H215" s="39"/>
      <c r="I215" s="39"/>
      <c r="J215" s="39"/>
    </row>
    <row r="216" spans="1:10" x14ac:dyDescent="0.2">
      <c r="A216" s="37">
        <v>42502</v>
      </c>
      <c r="B216" s="38" t="s">
        <v>6279</v>
      </c>
      <c r="E216" s="21" t="s">
        <v>6280</v>
      </c>
      <c r="F216" s="21" t="s">
        <v>6280</v>
      </c>
      <c r="G216" t="s">
        <v>6281</v>
      </c>
      <c r="H216" s="39"/>
      <c r="I216" s="39"/>
      <c r="J216" s="39"/>
    </row>
    <row r="217" spans="1:10" x14ac:dyDescent="0.2">
      <c r="A217" s="37">
        <v>42503</v>
      </c>
      <c r="B217" s="38" t="s">
        <v>6282</v>
      </c>
      <c r="E217" s="21" t="s">
        <v>6283</v>
      </c>
      <c r="F217" s="21" t="s">
        <v>6283</v>
      </c>
      <c r="G217" t="s">
        <v>6284</v>
      </c>
      <c r="H217" s="39"/>
      <c r="I217" s="39"/>
      <c r="J217" s="39"/>
    </row>
    <row r="218" spans="1:10" x14ac:dyDescent="0.2">
      <c r="A218" s="37">
        <v>42504</v>
      </c>
      <c r="B218" s="38" t="s">
        <v>6285</v>
      </c>
      <c r="E218" s="21" t="s">
        <v>6286</v>
      </c>
      <c r="F218" s="21" t="s">
        <v>6286</v>
      </c>
      <c r="G218" t="s">
        <v>6287</v>
      </c>
      <c r="H218" s="39"/>
      <c r="I218" s="39"/>
      <c r="J218" s="39"/>
    </row>
    <row r="219" spans="1:10" x14ac:dyDescent="0.2">
      <c r="A219" s="37">
        <v>42505</v>
      </c>
      <c r="B219" s="38" t="s">
        <v>6288</v>
      </c>
      <c r="E219" s="21" t="s">
        <v>6289</v>
      </c>
      <c r="F219" s="21" t="s">
        <v>6289</v>
      </c>
      <c r="G219" t="s">
        <v>6290</v>
      </c>
      <c r="H219" s="39"/>
      <c r="I219" s="39"/>
      <c r="J219" s="39"/>
    </row>
    <row r="220" spans="1:10" x14ac:dyDescent="0.2">
      <c r="A220" s="37">
        <v>42506</v>
      </c>
      <c r="B220" s="38" t="s">
        <v>6291</v>
      </c>
      <c r="E220" s="21" t="s">
        <v>6292</v>
      </c>
      <c r="F220" s="21" t="s">
        <v>6292</v>
      </c>
      <c r="G220" t="s">
        <v>6061</v>
      </c>
      <c r="H220" s="39"/>
      <c r="I220" s="39"/>
      <c r="J220" s="39"/>
    </row>
    <row r="221" spans="1:10" x14ac:dyDescent="0.2">
      <c r="A221" s="37">
        <v>43101</v>
      </c>
      <c r="B221" s="38" t="s">
        <v>6293</v>
      </c>
      <c r="E221" s="21" t="s">
        <v>6294</v>
      </c>
      <c r="F221" s="21" t="s">
        <v>6294</v>
      </c>
      <c r="G221" t="s">
        <v>6295</v>
      </c>
      <c r="H221" s="39"/>
      <c r="I221" s="39"/>
      <c r="J221" s="39"/>
    </row>
    <row r="222" spans="1:10" x14ac:dyDescent="0.2">
      <c r="A222" s="37">
        <v>43801</v>
      </c>
      <c r="B222" s="38" t="s">
        <v>6296</v>
      </c>
      <c r="E222" s="21" t="s">
        <v>6297</v>
      </c>
      <c r="F222" s="21" t="s">
        <v>6297</v>
      </c>
      <c r="G222" t="s">
        <v>6298</v>
      </c>
      <c r="H222" s="39"/>
      <c r="I222" s="39"/>
      <c r="J222" s="39"/>
    </row>
    <row r="223" spans="1:10" x14ac:dyDescent="0.2">
      <c r="A223" s="37">
        <v>43901</v>
      </c>
      <c r="B223" s="38" t="s">
        <v>6299</v>
      </c>
      <c r="E223" s="21" t="s">
        <v>6300</v>
      </c>
      <c r="F223" s="21" t="s">
        <v>6300</v>
      </c>
      <c r="G223" t="s">
        <v>6301</v>
      </c>
      <c r="H223" s="39"/>
      <c r="I223" s="39"/>
      <c r="J223" s="39"/>
    </row>
    <row r="224" spans="1:10" x14ac:dyDescent="0.2">
      <c r="A224" s="37">
        <v>44101</v>
      </c>
      <c r="B224" s="38" t="s">
        <v>6302</v>
      </c>
      <c r="E224" s="21" t="s">
        <v>6303</v>
      </c>
      <c r="F224" s="21" t="s">
        <v>6303</v>
      </c>
      <c r="G224" t="s">
        <v>6304</v>
      </c>
      <c r="H224" s="39"/>
      <c r="I224" s="39"/>
      <c r="J224" s="39"/>
    </row>
    <row r="225" spans="1:10" x14ac:dyDescent="0.2">
      <c r="A225" s="37">
        <v>44201</v>
      </c>
      <c r="B225" s="38" t="s">
        <v>6305</v>
      </c>
      <c r="E225" s="21" t="s">
        <v>6306</v>
      </c>
      <c r="F225" s="21" t="s">
        <v>6306</v>
      </c>
      <c r="G225" t="s">
        <v>6307</v>
      </c>
      <c r="H225" s="39"/>
      <c r="I225" s="39"/>
      <c r="J225" s="39"/>
    </row>
    <row r="226" spans="1:10" x14ac:dyDescent="0.2">
      <c r="A226" s="37">
        <v>44301</v>
      </c>
      <c r="B226" s="38" t="s">
        <v>6308</v>
      </c>
      <c r="E226" s="21" t="s">
        <v>5720</v>
      </c>
      <c r="F226" s="21" t="s">
        <v>5720</v>
      </c>
      <c r="G226" t="s">
        <v>6309</v>
      </c>
      <c r="H226" s="39"/>
      <c r="I226" s="39"/>
      <c r="J226" s="39"/>
    </row>
    <row r="227" spans="1:10" x14ac:dyDescent="0.2">
      <c r="A227" s="37">
        <v>44401</v>
      </c>
      <c r="B227" s="38" t="s">
        <v>6310</v>
      </c>
      <c r="E227" s="21" t="s">
        <v>5564</v>
      </c>
      <c r="F227" s="21" t="s">
        <v>5564</v>
      </c>
      <c r="G227" t="s">
        <v>6311</v>
      </c>
      <c r="H227" s="39"/>
      <c r="I227" s="39"/>
      <c r="J227" s="39"/>
    </row>
    <row r="228" spans="1:10" x14ac:dyDescent="0.2">
      <c r="A228" s="37">
        <v>44501</v>
      </c>
      <c r="B228" s="38" t="s">
        <v>6312</v>
      </c>
      <c r="E228" s="21" t="s">
        <v>5563</v>
      </c>
      <c r="F228" s="21" t="s">
        <v>5563</v>
      </c>
      <c r="G228" t="s">
        <v>6190</v>
      </c>
      <c r="H228" s="39"/>
      <c r="I228" s="39"/>
      <c r="J228" s="39"/>
    </row>
    <row r="229" spans="1:10" x14ac:dyDescent="0.2">
      <c r="A229" s="37">
        <v>44802</v>
      </c>
      <c r="B229" s="38" t="s">
        <v>6313</v>
      </c>
      <c r="E229" s="21" t="s">
        <v>5565</v>
      </c>
      <c r="F229" s="21" t="s">
        <v>5565</v>
      </c>
      <c r="G229" t="s">
        <v>6314</v>
      </c>
      <c r="H229" s="39"/>
      <c r="I229" s="39"/>
      <c r="J229" s="39"/>
    </row>
    <row r="230" spans="1:10" x14ac:dyDescent="0.2">
      <c r="A230" s="37">
        <v>45101</v>
      </c>
      <c r="B230" s="38" t="s">
        <v>6315</v>
      </c>
      <c r="E230" s="21" t="s">
        <v>6316</v>
      </c>
      <c r="F230" s="21" t="s">
        <v>6316</v>
      </c>
      <c r="G230" t="s">
        <v>6317</v>
      </c>
      <c r="H230" s="39"/>
      <c r="I230" s="39"/>
      <c r="J230" s="39"/>
    </row>
    <row r="231" spans="1:10" x14ac:dyDescent="0.2">
      <c r="A231" s="37">
        <v>45201</v>
      </c>
      <c r="B231" s="38" t="s">
        <v>6318</v>
      </c>
      <c r="E231" s="21" t="s">
        <v>6319</v>
      </c>
      <c r="F231" s="21" t="s">
        <v>6319</v>
      </c>
      <c r="G231" t="s">
        <v>6149</v>
      </c>
      <c r="H231" s="39"/>
      <c r="I231" s="39"/>
      <c r="J231" s="39"/>
    </row>
    <row r="232" spans="1:10" x14ac:dyDescent="0.2">
      <c r="A232" s="37">
        <v>45901</v>
      </c>
      <c r="B232" s="38" t="s">
        <v>6320</v>
      </c>
      <c r="E232" s="21" t="s">
        <v>6321</v>
      </c>
      <c r="F232" s="21" t="s">
        <v>6321</v>
      </c>
      <c r="G232" t="s">
        <v>6149</v>
      </c>
      <c r="H232" s="39"/>
      <c r="I232" s="39"/>
      <c r="J232" s="39"/>
    </row>
    <row r="233" spans="1:10" x14ac:dyDescent="0.2">
      <c r="A233" s="37">
        <v>47101</v>
      </c>
      <c r="B233" s="38" t="s">
        <v>6322</v>
      </c>
      <c r="E233" s="21" t="s">
        <v>6323</v>
      </c>
      <c r="F233" s="21" t="s">
        <v>6323</v>
      </c>
      <c r="G233" t="s">
        <v>6265</v>
      </c>
      <c r="H233" s="39"/>
      <c r="I233" s="39"/>
      <c r="J233" s="39"/>
    </row>
    <row r="234" spans="1:10" x14ac:dyDescent="0.2">
      <c r="A234" s="37">
        <v>48101</v>
      </c>
      <c r="B234" s="38" t="s">
        <v>6324</v>
      </c>
      <c r="E234" t="s">
        <v>5527</v>
      </c>
      <c r="F234" t="s">
        <v>6325</v>
      </c>
      <c r="H234" s="39"/>
      <c r="I234" s="39"/>
      <c r="J234" s="39"/>
    </row>
    <row r="235" spans="1:10" x14ac:dyDescent="0.2">
      <c r="A235" s="37">
        <v>48201</v>
      </c>
      <c r="B235" s="38" t="s">
        <v>6326</v>
      </c>
      <c r="E235" t="s">
        <v>5719</v>
      </c>
      <c r="F235" t="s">
        <v>6327</v>
      </c>
    </row>
    <row r="236" spans="1:10" x14ac:dyDescent="0.2">
      <c r="A236" s="37">
        <v>48301</v>
      </c>
      <c r="B236" s="38" t="s">
        <v>6328</v>
      </c>
      <c r="E236" s="21">
        <v>400000</v>
      </c>
      <c r="F236" s="21">
        <v>400000</v>
      </c>
      <c r="G236" t="s">
        <v>6329</v>
      </c>
    </row>
    <row r="237" spans="1:10" x14ac:dyDescent="0.2">
      <c r="A237" s="37">
        <v>48401</v>
      </c>
      <c r="B237" s="38" t="s">
        <v>6330</v>
      </c>
    </row>
    <row r="238" spans="1:10" x14ac:dyDescent="0.2">
      <c r="A238" s="37">
        <v>48501</v>
      </c>
      <c r="B238" s="38" t="s">
        <v>6331</v>
      </c>
    </row>
    <row r="239" spans="1:10" x14ac:dyDescent="0.2">
      <c r="A239" s="37">
        <v>49201</v>
      </c>
      <c r="B239" s="38" t="s">
        <v>6332</v>
      </c>
    </row>
    <row r="240" spans="1:10" x14ac:dyDescent="0.2">
      <c r="A240" s="37">
        <v>51101</v>
      </c>
      <c r="B240" s="38" t="s">
        <v>6333</v>
      </c>
    </row>
    <row r="241" spans="1:2" x14ac:dyDescent="0.2">
      <c r="A241" s="37">
        <v>51201</v>
      </c>
      <c r="B241" s="38" t="s">
        <v>6334</v>
      </c>
    </row>
    <row r="242" spans="1:2" x14ac:dyDescent="0.2">
      <c r="A242" s="37">
        <v>51301</v>
      </c>
      <c r="B242" s="38" t="s">
        <v>6335</v>
      </c>
    </row>
    <row r="243" spans="1:2" x14ac:dyDescent="0.2">
      <c r="A243" s="37">
        <v>51401</v>
      </c>
      <c r="B243" s="38" t="s">
        <v>6336</v>
      </c>
    </row>
    <row r="244" spans="1:2" x14ac:dyDescent="0.2">
      <c r="A244" s="37">
        <v>51501</v>
      </c>
      <c r="B244" s="38" t="s">
        <v>6337</v>
      </c>
    </row>
    <row r="245" spans="1:2" x14ac:dyDescent="0.2">
      <c r="A245" s="37">
        <v>51901</v>
      </c>
      <c r="B245" s="38" t="s">
        <v>6338</v>
      </c>
    </row>
    <row r="246" spans="1:2" x14ac:dyDescent="0.2">
      <c r="A246" s="37">
        <v>52101</v>
      </c>
      <c r="B246" s="38" t="s">
        <v>6339</v>
      </c>
    </row>
    <row r="247" spans="1:2" x14ac:dyDescent="0.2">
      <c r="A247" s="37">
        <v>52201</v>
      </c>
      <c r="B247" s="38" t="s">
        <v>6340</v>
      </c>
    </row>
    <row r="248" spans="1:2" x14ac:dyDescent="0.2">
      <c r="A248" s="37">
        <v>52301</v>
      </c>
      <c r="B248" s="38" t="s">
        <v>6341</v>
      </c>
    </row>
    <row r="249" spans="1:2" x14ac:dyDescent="0.2">
      <c r="A249" s="37">
        <v>52901</v>
      </c>
      <c r="B249" s="38" t="s">
        <v>6342</v>
      </c>
    </row>
    <row r="250" spans="1:2" x14ac:dyDescent="0.2">
      <c r="A250" s="37">
        <v>53101</v>
      </c>
      <c r="B250" s="38" t="s">
        <v>6343</v>
      </c>
    </row>
    <row r="251" spans="1:2" x14ac:dyDescent="0.2">
      <c r="A251" s="37">
        <v>53201</v>
      </c>
      <c r="B251" s="38" t="s">
        <v>6344</v>
      </c>
    </row>
    <row r="252" spans="1:2" x14ac:dyDescent="0.2">
      <c r="A252" s="37">
        <v>54101</v>
      </c>
      <c r="B252" s="38" t="s">
        <v>6345</v>
      </c>
    </row>
    <row r="253" spans="1:2" x14ac:dyDescent="0.2">
      <c r="A253" s="37">
        <v>54201</v>
      </c>
      <c r="B253" s="38" t="s">
        <v>6346</v>
      </c>
    </row>
    <row r="254" spans="1:2" x14ac:dyDescent="0.2">
      <c r="A254" s="37">
        <v>54301</v>
      </c>
      <c r="B254" s="38" t="s">
        <v>6347</v>
      </c>
    </row>
    <row r="255" spans="1:2" x14ac:dyDescent="0.2">
      <c r="A255" s="37">
        <v>54901</v>
      </c>
      <c r="B255" s="38" t="s">
        <v>6348</v>
      </c>
    </row>
    <row r="256" spans="1:2" x14ac:dyDescent="0.2">
      <c r="A256" s="37">
        <v>55101</v>
      </c>
      <c r="B256" s="38" t="s">
        <v>6349</v>
      </c>
    </row>
    <row r="257" spans="1:2" x14ac:dyDescent="0.2">
      <c r="A257" s="37">
        <v>55102</v>
      </c>
      <c r="B257" s="38" t="s">
        <v>6350</v>
      </c>
    </row>
    <row r="258" spans="1:2" x14ac:dyDescent="0.2">
      <c r="A258" s="37">
        <v>56101</v>
      </c>
      <c r="B258" s="38" t="s">
        <v>6351</v>
      </c>
    </row>
    <row r="259" spans="1:2" x14ac:dyDescent="0.2">
      <c r="A259" s="37">
        <v>56201</v>
      </c>
      <c r="B259" s="38" t="s">
        <v>6352</v>
      </c>
    </row>
    <row r="260" spans="1:2" x14ac:dyDescent="0.2">
      <c r="A260" s="37">
        <v>56301</v>
      </c>
      <c r="B260" s="38" t="s">
        <v>6353</v>
      </c>
    </row>
    <row r="261" spans="1:2" x14ac:dyDescent="0.2">
      <c r="A261" s="37">
        <v>56401</v>
      </c>
      <c r="B261" s="38" t="s">
        <v>6354</v>
      </c>
    </row>
    <row r="262" spans="1:2" x14ac:dyDescent="0.2">
      <c r="A262" s="37">
        <v>56501</v>
      </c>
      <c r="B262" s="38" t="s">
        <v>6355</v>
      </c>
    </row>
    <row r="263" spans="1:2" x14ac:dyDescent="0.2">
      <c r="A263" s="37">
        <v>56601</v>
      </c>
      <c r="B263" s="38" t="s">
        <v>6356</v>
      </c>
    </row>
    <row r="264" spans="1:2" x14ac:dyDescent="0.2">
      <c r="A264" s="37">
        <v>56701</v>
      </c>
      <c r="B264" s="38" t="s">
        <v>6357</v>
      </c>
    </row>
    <row r="265" spans="1:2" x14ac:dyDescent="0.2">
      <c r="A265" s="37">
        <v>56702</v>
      </c>
      <c r="B265" s="38" t="s">
        <v>6358</v>
      </c>
    </row>
    <row r="266" spans="1:2" x14ac:dyDescent="0.2">
      <c r="A266" s="37">
        <v>56901</v>
      </c>
      <c r="B266" s="38" t="s">
        <v>6359</v>
      </c>
    </row>
    <row r="267" spans="1:2" x14ac:dyDescent="0.2">
      <c r="A267" s="37">
        <v>57601</v>
      </c>
      <c r="B267" s="38" t="s">
        <v>6360</v>
      </c>
    </row>
    <row r="268" spans="1:2" x14ac:dyDescent="0.2">
      <c r="A268" s="37">
        <v>57701</v>
      </c>
      <c r="B268" s="38" t="s">
        <v>6361</v>
      </c>
    </row>
    <row r="269" spans="1:2" x14ac:dyDescent="0.2">
      <c r="A269" s="37">
        <v>57801</v>
      </c>
      <c r="B269" s="38" t="s">
        <v>6362</v>
      </c>
    </row>
    <row r="270" spans="1:2" x14ac:dyDescent="0.2">
      <c r="A270" s="37">
        <v>57901</v>
      </c>
      <c r="B270" s="38" t="s">
        <v>6363</v>
      </c>
    </row>
    <row r="271" spans="1:2" x14ac:dyDescent="0.2">
      <c r="A271" s="37">
        <v>58101</v>
      </c>
      <c r="B271" s="38" t="s">
        <v>6364</v>
      </c>
    </row>
    <row r="272" spans="1:2" x14ac:dyDescent="0.2">
      <c r="A272" s="37">
        <v>58201</v>
      </c>
      <c r="B272" s="38" t="s">
        <v>6365</v>
      </c>
    </row>
    <row r="273" spans="1:2" x14ac:dyDescent="0.2">
      <c r="A273" s="37">
        <v>58301</v>
      </c>
      <c r="B273" s="38" t="s">
        <v>6366</v>
      </c>
    </row>
    <row r="274" spans="1:2" x14ac:dyDescent="0.2">
      <c r="A274" s="37">
        <v>58901</v>
      </c>
      <c r="B274" s="38" t="s">
        <v>6367</v>
      </c>
    </row>
    <row r="275" spans="1:2" x14ac:dyDescent="0.2">
      <c r="A275" s="37">
        <v>59101</v>
      </c>
      <c r="B275" s="38" t="s">
        <v>6368</v>
      </c>
    </row>
    <row r="276" spans="1:2" x14ac:dyDescent="0.2">
      <c r="A276" s="37">
        <v>59201</v>
      </c>
      <c r="B276" s="38" t="s">
        <v>6369</v>
      </c>
    </row>
    <row r="277" spans="1:2" x14ac:dyDescent="0.2">
      <c r="A277" s="37">
        <v>59301</v>
      </c>
      <c r="B277" s="38" t="s">
        <v>6370</v>
      </c>
    </row>
    <row r="278" spans="1:2" x14ac:dyDescent="0.2">
      <c r="A278" s="37">
        <v>59401</v>
      </c>
      <c r="B278" s="38" t="s">
        <v>6371</v>
      </c>
    </row>
    <row r="279" spans="1:2" x14ac:dyDescent="0.2">
      <c r="A279" s="37">
        <v>59501</v>
      </c>
      <c r="B279" s="38" t="s">
        <v>6372</v>
      </c>
    </row>
    <row r="280" spans="1:2" x14ac:dyDescent="0.2">
      <c r="A280" s="37">
        <v>59601</v>
      </c>
      <c r="B280" s="38" t="s">
        <v>6373</v>
      </c>
    </row>
    <row r="281" spans="1:2" x14ac:dyDescent="0.2">
      <c r="A281" s="37">
        <v>59701</v>
      </c>
      <c r="B281" s="38" t="s">
        <v>6374</v>
      </c>
    </row>
    <row r="282" spans="1:2" x14ac:dyDescent="0.2">
      <c r="A282" s="37">
        <v>59801</v>
      </c>
      <c r="B282" s="38" t="s">
        <v>6375</v>
      </c>
    </row>
    <row r="283" spans="1:2" x14ac:dyDescent="0.2">
      <c r="A283" s="37">
        <v>59901</v>
      </c>
      <c r="B283" s="38" t="s">
        <v>6376</v>
      </c>
    </row>
    <row r="284" spans="1:2" x14ac:dyDescent="0.2">
      <c r="A284" s="37">
        <v>61101</v>
      </c>
      <c r="B284" s="38" t="s">
        <v>6377</v>
      </c>
    </row>
    <row r="285" spans="1:2" x14ac:dyDescent="0.2">
      <c r="A285" s="37">
        <v>61201</v>
      </c>
      <c r="B285" s="38" t="s">
        <v>6378</v>
      </c>
    </row>
    <row r="286" spans="1:2" x14ac:dyDescent="0.2">
      <c r="A286" s="37">
        <v>61301</v>
      </c>
      <c r="B286" s="38" t="s">
        <v>6379</v>
      </c>
    </row>
    <row r="287" spans="1:2" x14ac:dyDescent="0.2">
      <c r="A287" s="37">
        <v>61401</v>
      </c>
      <c r="B287" s="38" t="s">
        <v>6380</v>
      </c>
    </row>
    <row r="288" spans="1:2" x14ac:dyDescent="0.2">
      <c r="A288" s="37">
        <v>61501</v>
      </c>
      <c r="B288" s="38" t="s">
        <v>6381</v>
      </c>
    </row>
    <row r="289" spans="1:2" x14ac:dyDescent="0.2">
      <c r="A289" s="37">
        <v>61601</v>
      </c>
      <c r="B289" s="38" t="s">
        <v>6382</v>
      </c>
    </row>
    <row r="290" spans="1:2" x14ac:dyDescent="0.2">
      <c r="A290" s="37">
        <v>61701</v>
      </c>
      <c r="B290" s="38" t="s">
        <v>6383</v>
      </c>
    </row>
    <row r="291" spans="1:2" x14ac:dyDescent="0.2">
      <c r="A291" s="37">
        <v>61901</v>
      </c>
      <c r="B291" s="38" t="s">
        <v>6384</v>
      </c>
    </row>
    <row r="292" spans="1:2" x14ac:dyDescent="0.2">
      <c r="A292" s="37">
        <v>62101</v>
      </c>
      <c r="B292" s="38" t="s">
        <v>6377</v>
      </c>
    </row>
    <row r="293" spans="1:2" x14ac:dyDescent="0.2">
      <c r="A293" s="37">
        <v>62201</v>
      </c>
      <c r="B293" s="38" t="s">
        <v>6378</v>
      </c>
    </row>
    <row r="294" spans="1:2" x14ac:dyDescent="0.2">
      <c r="A294" s="37">
        <v>62301</v>
      </c>
      <c r="B294" s="38" t="s">
        <v>6385</v>
      </c>
    </row>
    <row r="295" spans="1:2" x14ac:dyDescent="0.2">
      <c r="A295" s="37">
        <v>62401</v>
      </c>
      <c r="B295" s="38" t="s">
        <v>6380</v>
      </c>
    </row>
    <row r="296" spans="1:2" x14ac:dyDescent="0.2">
      <c r="A296" s="37">
        <v>62501</v>
      </c>
      <c r="B296" s="38" t="s">
        <v>6381</v>
      </c>
    </row>
    <row r="297" spans="1:2" x14ac:dyDescent="0.2">
      <c r="A297" s="37">
        <v>62601</v>
      </c>
      <c r="B297" s="38" t="s">
        <v>6382</v>
      </c>
    </row>
    <row r="298" spans="1:2" x14ac:dyDescent="0.2">
      <c r="A298" s="37">
        <v>62701</v>
      </c>
      <c r="B298" s="38" t="s">
        <v>6386</v>
      </c>
    </row>
    <row r="299" spans="1:2" x14ac:dyDescent="0.2">
      <c r="A299" s="37">
        <v>62901</v>
      </c>
      <c r="B299" s="38" t="s">
        <v>6384</v>
      </c>
    </row>
    <row r="300" spans="1:2" x14ac:dyDescent="0.2">
      <c r="A300" s="37">
        <v>63101</v>
      </c>
      <c r="B300" s="38" t="s">
        <v>6387</v>
      </c>
    </row>
    <row r="301" spans="1:2" x14ac:dyDescent="0.2">
      <c r="A301" s="37">
        <v>63201</v>
      </c>
      <c r="B301" s="38" t="s">
        <v>6388</v>
      </c>
    </row>
    <row r="302" spans="1:2" x14ac:dyDescent="0.2">
      <c r="A302" s="37">
        <v>75801</v>
      </c>
      <c r="B302" s="38" t="s">
        <v>6389</v>
      </c>
    </row>
    <row r="303" spans="1:2" x14ac:dyDescent="0.2">
      <c r="A303" s="37">
        <v>79901</v>
      </c>
      <c r="B303" s="38" t="s">
        <v>6390</v>
      </c>
    </row>
    <row r="304" spans="1:2" x14ac:dyDescent="0.2">
      <c r="A304" s="37">
        <v>79902</v>
      </c>
      <c r="B304" s="38" t="s">
        <v>6391</v>
      </c>
    </row>
    <row r="305" spans="1:5" x14ac:dyDescent="0.2">
      <c r="A305" s="37">
        <v>79903</v>
      </c>
      <c r="B305" s="38" t="s">
        <v>6392</v>
      </c>
    </row>
    <row r="306" spans="1:5" x14ac:dyDescent="0.2">
      <c r="A306" s="37">
        <v>79904</v>
      </c>
      <c r="B306" s="38" t="s">
        <v>6393</v>
      </c>
    </row>
    <row r="307" spans="1:5" x14ac:dyDescent="0.2">
      <c r="A307" s="37">
        <v>79905</v>
      </c>
      <c r="B307" s="38" t="s">
        <v>6394</v>
      </c>
    </row>
    <row r="308" spans="1:5" x14ac:dyDescent="0.2">
      <c r="A308" s="37">
        <v>79906</v>
      </c>
      <c r="B308" s="38" t="s">
        <v>6395</v>
      </c>
    </row>
    <row r="309" spans="1:5" x14ac:dyDescent="0.2">
      <c r="A309" s="37">
        <v>85301</v>
      </c>
      <c r="B309" s="38" t="s">
        <v>6396</v>
      </c>
    </row>
    <row r="310" spans="1:5" x14ac:dyDescent="0.2">
      <c r="A310" s="37">
        <v>91101</v>
      </c>
      <c r="B310" s="38" t="s">
        <v>6397</v>
      </c>
      <c r="D310" s="6"/>
      <c r="E310" s="21"/>
    </row>
    <row r="311" spans="1:5" x14ac:dyDescent="0.2">
      <c r="A311" s="37">
        <v>91102</v>
      </c>
      <c r="B311" s="38" t="s">
        <v>6398</v>
      </c>
      <c r="D311" s="6"/>
      <c r="E311" s="21"/>
    </row>
    <row r="312" spans="1:5" x14ac:dyDescent="0.2">
      <c r="A312" s="37">
        <v>91201</v>
      </c>
      <c r="B312" s="38" t="s">
        <v>6399</v>
      </c>
      <c r="D312" s="6"/>
      <c r="E312" s="21"/>
    </row>
    <row r="313" spans="1:5" x14ac:dyDescent="0.2">
      <c r="A313" s="37">
        <v>91301</v>
      </c>
      <c r="B313" s="38" t="s">
        <v>6400</v>
      </c>
      <c r="D313" s="6"/>
      <c r="E313" s="21"/>
    </row>
    <row r="314" spans="1:5" x14ac:dyDescent="0.2">
      <c r="A314" s="37">
        <v>92101</v>
      </c>
      <c r="B314" s="38" t="s">
        <v>6401</v>
      </c>
      <c r="D314" s="6"/>
      <c r="E314" s="21"/>
    </row>
    <row r="315" spans="1:5" x14ac:dyDescent="0.2">
      <c r="A315" s="37">
        <v>91101</v>
      </c>
      <c r="B315" s="38" t="s">
        <v>6397</v>
      </c>
      <c r="D315" s="6"/>
      <c r="E315" s="21"/>
    </row>
    <row r="316" spans="1:5" x14ac:dyDescent="0.2">
      <c r="A316" s="37">
        <v>91101</v>
      </c>
      <c r="B316" s="38" t="s">
        <v>6397</v>
      </c>
      <c r="D316" s="6"/>
      <c r="E316" s="21"/>
    </row>
    <row r="317" spans="1:5" x14ac:dyDescent="0.2">
      <c r="A317" s="37">
        <v>92111</v>
      </c>
      <c r="B317" s="38" t="s">
        <v>6402</v>
      </c>
      <c r="D317" s="6"/>
      <c r="E317" s="21"/>
    </row>
    <row r="318" spans="1:5" x14ac:dyDescent="0.2">
      <c r="A318" s="37">
        <v>92112</v>
      </c>
      <c r="B318" s="38" t="s">
        <v>6403</v>
      </c>
      <c r="D318" s="6"/>
      <c r="E318" s="21"/>
    </row>
    <row r="319" spans="1:5" x14ac:dyDescent="0.2">
      <c r="A319" s="37">
        <v>92113</v>
      </c>
      <c r="B319" s="38" t="s">
        <v>6404</v>
      </c>
      <c r="D319" s="6"/>
      <c r="E319" s="21"/>
    </row>
    <row r="320" spans="1:5" x14ac:dyDescent="0.2">
      <c r="A320" s="37">
        <v>94101</v>
      </c>
      <c r="B320" s="38" t="s">
        <v>6405</v>
      </c>
      <c r="D320" s="6"/>
      <c r="E320" s="21"/>
    </row>
    <row r="321" spans="1:5" x14ac:dyDescent="0.2">
      <c r="A321" s="37">
        <v>94101</v>
      </c>
      <c r="B321" s="38" t="s">
        <v>6405</v>
      </c>
      <c r="D321" s="6"/>
      <c r="E321" s="21"/>
    </row>
    <row r="322" spans="1:5" x14ac:dyDescent="0.2">
      <c r="A322" s="37">
        <v>92102</v>
      </c>
      <c r="B322" s="38" t="s">
        <v>6406</v>
      </c>
      <c r="D322" s="6"/>
      <c r="E322" s="21"/>
    </row>
    <row r="323" spans="1:5" x14ac:dyDescent="0.2">
      <c r="A323" s="37">
        <v>92201</v>
      </c>
      <c r="B323" s="38" t="s">
        <v>6407</v>
      </c>
      <c r="D323" s="40"/>
      <c r="E323" s="41"/>
    </row>
    <row r="324" spans="1:5" x14ac:dyDescent="0.2">
      <c r="A324" s="37">
        <v>92301</v>
      </c>
      <c r="B324" s="38" t="s">
        <v>6408</v>
      </c>
      <c r="D324" s="40"/>
      <c r="E324" s="41"/>
    </row>
    <row r="325" spans="1:5" x14ac:dyDescent="0.2">
      <c r="A325" s="37">
        <v>93101</v>
      </c>
      <c r="B325" s="38" t="s">
        <v>6409</v>
      </c>
      <c r="D325" s="40"/>
      <c r="E325" s="41"/>
    </row>
    <row r="326" spans="1:5" x14ac:dyDescent="0.2">
      <c r="A326" s="37">
        <v>94101</v>
      </c>
      <c r="B326" s="38" t="s">
        <v>6405</v>
      </c>
      <c r="D326" s="40"/>
      <c r="E326" s="41"/>
    </row>
    <row r="327" spans="1:5" x14ac:dyDescent="0.2">
      <c r="A327" s="37">
        <v>95101</v>
      </c>
      <c r="B327" s="38" t="s">
        <v>6410</v>
      </c>
      <c r="D327" s="40"/>
      <c r="E327" s="41"/>
    </row>
    <row r="328" spans="1:5" x14ac:dyDescent="0.2">
      <c r="A328" s="37">
        <v>99101</v>
      </c>
      <c r="B328" s="38" t="s">
        <v>6411</v>
      </c>
      <c r="D328" s="40"/>
      <c r="E328" s="41"/>
    </row>
    <row r="329" spans="1:5" x14ac:dyDescent="0.2">
      <c r="A329" s="37">
        <v>99102</v>
      </c>
      <c r="B329" s="38" t="s">
        <v>6412</v>
      </c>
      <c r="D329" s="40"/>
      <c r="E329" s="41"/>
    </row>
    <row r="332" spans="1:5" x14ac:dyDescent="0.2">
      <c r="A332" s="34" t="s">
        <v>5765</v>
      </c>
      <c r="B332" s="34" t="s">
        <v>6413</v>
      </c>
    </row>
    <row r="333" spans="1:5" x14ac:dyDescent="0.2">
      <c r="A333" s="42">
        <v>1009</v>
      </c>
      <c r="B333" s="43" t="s">
        <v>6414</v>
      </c>
    </row>
    <row r="334" spans="1:5" x14ac:dyDescent="0.2">
      <c r="A334" s="42">
        <v>1010</v>
      </c>
      <c r="B334" s="43" t="s">
        <v>6415</v>
      </c>
    </row>
    <row r="335" spans="1:5" x14ac:dyDescent="0.2">
      <c r="A335" s="42">
        <v>1011</v>
      </c>
      <c r="B335" s="43" t="s">
        <v>6416</v>
      </c>
    </row>
    <row r="336" spans="1:5" x14ac:dyDescent="0.2">
      <c r="A336" s="42">
        <v>1012</v>
      </c>
      <c r="B336" s="43" t="s">
        <v>6417</v>
      </c>
    </row>
    <row r="337" spans="1:2" x14ac:dyDescent="0.2">
      <c r="A337" s="42">
        <v>1013</v>
      </c>
      <c r="B337" s="43" t="s">
        <v>6418</v>
      </c>
    </row>
    <row r="338" spans="1:2" x14ac:dyDescent="0.2">
      <c r="A338" s="42">
        <v>1195</v>
      </c>
      <c r="B338" s="43" t="s">
        <v>6419</v>
      </c>
    </row>
    <row r="339" spans="1:2" x14ac:dyDescent="0.2">
      <c r="A339" s="42">
        <v>1196</v>
      </c>
      <c r="B339" s="43" t="s">
        <v>6420</v>
      </c>
    </row>
    <row r="340" spans="1:2" x14ac:dyDescent="0.2">
      <c r="A340" s="44">
        <v>1197</v>
      </c>
      <c r="B340" s="45" t="s">
        <v>6421</v>
      </c>
    </row>
    <row r="341" spans="1:2" x14ac:dyDescent="0.2">
      <c r="A341" s="42">
        <v>1198</v>
      </c>
      <c r="B341" s="43" t="s">
        <v>6422</v>
      </c>
    </row>
    <row r="342" spans="1:2" x14ac:dyDescent="0.2">
      <c r="A342" s="44">
        <v>1199</v>
      </c>
      <c r="B342" s="45" t="s">
        <v>6423</v>
      </c>
    </row>
    <row r="343" spans="1:2" x14ac:dyDescent="0.2">
      <c r="A343" s="42">
        <v>1210</v>
      </c>
      <c r="B343" s="43" t="s">
        <v>6424</v>
      </c>
    </row>
    <row r="344" spans="1:2" x14ac:dyDescent="0.2">
      <c r="A344" s="42">
        <v>1211</v>
      </c>
      <c r="B344" s="43" t="s">
        <v>6425</v>
      </c>
    </row>
    <row r="345" spans="1:2" x14ac:dyDescent="0.2">
      <c r="A345" s="42">
        <v>1212</v>
      </c>
      <c r="B345" s="43" t="s">
        <v>6426</v>
      </c>
    </row>
    <row r="346" spans="1:2" x14ac:dyDescent="0.2">
      <c r="A346" s="42">
        <v>1213</v>
      </c>
      <c r="B346" s="43" t="s">
        <v>6427</v>
      </c>
    </row>
    <row r="347" spans="1:2" x14ac:dyDescent="0.2">
      <c r="A347" s="42">
        <v>1214</v>
      </c>
      <c r="B347" s="43" t="s">
        <v>6428</v>
      </c>
    </row>
    <row r="348" spans="1:2" x14ac:dyDescent="0.2">
      <c r="A348" s="42">
        <v>1215</v>
      </c>
      <c r="B348" s="43" t="s">
        <v>6429</v>
      </c>
    </row>
    <row r="349" spans="1:2" x14ac:dyDescent="0.2">
      <c r="A349" s="42">
        <v>1216</v>
      </c>
      <c r="B349" s="43" t="s">
        <v>6430</v>
      </c>
    </row>
    <row r="350" spans="1:2" x14ac:dyDescent="0.2">
      <c r="A350" s="44">
        <v>1217</v>
      </c>
      <c r="B350" s="45" t="s">
        <v>6431</v>
      </c>
    </row>
    <row r="351" spans="1:2" x14ac:dyDescent="0.2">
      <c r="A351" s="42">
        <v>1218</v>
      </c>
      <c r="B351" s="43" t="s">
        <v>6432</v>
      </c>
    </row>
    <row r="352" spans="1:2" x14ac:dyDescent="0.2">
      <c r="A352" s="42">
        <v>1310</v>
      </c>
      <c r="B352" s="43" t="s">
        <v>6433</v>
      </c>
    </row>
    <row r="353" spans="1:2" x14ac:dyDescent="0.2">
      <c r="A353" s="42">
        <v>1311</v>
      </c>
      <c r="B353" s="43" t="s">
        <v>6434</v>
      </c>
    </row>
    <row r="354" spans="1:2" x14ac:dyDescent="0.2">
      <c r="A354" s="44">
        <v>1312</v>
      </c>
      <c r="B354" s="45" t="s">
        <v>6435</v>
      </c>
    </row>
    <row r="355" spans="1:2" x14ac:dyDescent="0.2">
      <c r="A355" s="42">
        <v>1314</v>
      </c>
      <c r="B355" s="43" t="s">
        <v>6436</v>
      </c>
    </row>
    <row r="356" spans="1:2" x14ac:dyDescent="0.2">
      <c r="A356" s="42">
        <v>1315</v>
      </c>
      <c r="B356" s="43" t="s">
        <v>6437</v>
      </c>
    </row>
    <row r="357" spans="1:2" x14ac:dyDescent="0.2">
      <c r="A357" s="42">
        <v>1316</v>
      </c>
      <c r="B357" s="43" t="s">
        <v>6438</v>
      </c>
    </row>
    <row r="358" spans="1:2" x14ac:dyDescent="0.2">
      <c r="A358" s="42">
        <v>1410</v>
      </c>
      <c r="B358" s="43" t="s">
        <v>6439</v>
      </c>
    </row>
    <row r="359" spans="1:2" x14ac:dyDescent="0.2">
      <c r="A359" s="46">
        <v>1510</v>
      </c>
      <c r="B359" s="47" t="s">
        <v>6440</v>
      </c>
    </row>
    <row r="360" spans="1:2" x14ac:dyDescent="0.2">
      <c r="A360" s="46">
        <v>1512</v>
      </c>
      <c r="B360" s="47" t="s">
        <v>6441</v>
      </c>
    </row>
    <row r="361" spans="1:2" x14ac:dyDescent="0.2">
      <c r="A361" s="46">
        <v>1513</v>
      </c>
      <c r="B361" s="47" t="s">
        <v>6442</v>
      </c>
    </row>
    <row r="362" spans="1:2" x14ac:dyDescent="0.2">
      <c r="A362" s="46">
        <v>1514</v>
      </c>
      <c r="B362" s="47" t="s">
        <v>6443</v>
      </c>
    </row>
    <row r="363" spans="1:2" x14ac:dyDescent="0.2">
      <c r="A363" s="44">
        <v>1515</v>
      </c>
      <c r="B363" s="45" t="s">
        <v>6444</v>
      </c>
    </row>
    <row r="364" spans="1:2" x14ac:dyDescent="0.2">
      <c r="A364" s="46">
        <v>1517</v>
      </c>
      <c r="B364" s="47" t="s">
        <v>6445</v>
      </c>
    </row>
    <row r="365" spans="1:2" x14ac:dyDescent="0.2">
      <c r="A365" s="46">
        <v>1519</v>
      </c>
      <c r="B365" s="47" t="s">
        <v>6446</v>
      </c>
    </row>
    <row r="366" spans="1:2" ht="22.5" x14ac:dyDescent="0.2">
      <c r="A366" s="46">
        <v>1520</v>
      </c>
      <c r="B366" s="48" t="s">
        <v>6447</v>
      </c>
    </row>
    <row r="367" spans="1:2" x14ac:dyDescent="0.2">
      <c r="A367" s="46">
        <v>1521</v>
      </c>
      <c r="B367" s="47" t="s">
        <v>6448</v>
      </c>
    </row>
    <row r="368" spans="1:2" x14ac:dyDescent="0.2">
      <c r="A368" s="46">
        <v>1522</v>
      </c>
      <c r="B368" s="47" t="s">
        <v>6449</v>
      </c>
    </row>
    <row r="369" spans="1:2" x14ac:dyDescent="0.2">
      <c r="A369" s="46">
        <v>1523</v>
      </c>
      <c r="B369" s="47" t="s">
        <v>6450</v>
      </c>
    </row>
    <row r="370" spans="1:2" x14ac:dyDescent="0.2">
      <c r="A370" s="42">
        <v>1610</v>
      </c>
      <c r="B370" s="43" t="s">
        <v>6451</v>
      </c>
    </row>
    <row r="371" spans="1:2" x14ac:dyDescent="0.2">
      <c r="A371" s="42">
        <v>1710</v>
      </c>
      <c r="B371" s="43" t="s">
        <v>6452</v>
      </c>
    </row>
    <row r="372" spans="1:2" x14ac:dyDescent="0.2">
      <c r="A372" s="42">
        <v>1810</v>
      </c>
      <c r="B372" s="43" t="s">
        <v>6453</v>
      </c>
    </row>
    <row r="373" spans="1:2" x14ac:dyDescent="0.2">
      <c r="A373" s="42">
        <v>1815</v>
      </c>
      <c r="B373" s="43" t="s">
        <v>6454</v>
      </c>
    </row>
    <row r="374" spans="1:2" x14ac:dyDescent="0.2">
      <c r="A374" s="42">
        <v>1816</v>
      </c>
      <c r="B374" s="43" t="s">
        <v>6455</v>
      </c>
    </row>
    <row r="375" spans="1:2" x14ac:dyDescent="0.2">
      <c r="A375" s="42">
        <v>1817</v>
      </c>
      <c r="B375" s="43" t="s">
        <v>6456</v>
      </c>
    </row>
    <row r="376" spans="1:2" x14ac:dyDescent="0.2">
      <c r="A376" s="42">
        <v>1910</v>
      </c>
      <c r="B376" s="43" t="s">
        <v>6457</v>
      </c>
    </row>
    <row r="377" spans="1:2" x14ac:dyDescent="0.2">
      <c r="A377" s="42">
        <v>2010</v>
      </c>
      <c r="B377" s="43" t="s">
        <v>6458</v>
      </c>
    </row>
    <row r="378" spans="1:2" x14ac:dyDescent="0.2">
      <c r="A378" s="42">
        <v>2110</v>
      </c>
      <c r="B378" s="43" t="s">
        <v>6459</v>
      </c>
    </row>
    <row r="379" spans="1:2" x14ac:dyDescent="0.2">
      <c r="A379" s="42">
        <v>2111</v>
      </c>
      <c r="B379" s="43" t="s">
        <v>6460</v>
      </c>
    </row>
    <row r="380" spans="1:2" x14ac:dyDescent="0.2">
      <c r="A380" s="42">
        <v>2210</v>
      </c>
      <c r="B380" s="43" t="s">
        <v>6461</v>
      </c>
    </row>
    <row r="381" spans="1:2" x14ac:dyDescent="0.2">
      <c r="A381" s="42">
        <v>2310</v>
      </c>
      <c r="B381" s="43" t="s">
        <v>6462</v>
      </c>
    </row>
    <row r="382" spans="1:2" x14ac:dyDescent="0.2">
      <c r="A382" s="42">
        <v>2410</v>
      </c>
      <c r="B382" s="43" t="s">
        <v>6463</v>
      </c>
    </row>
    <row r="383" spans="1:2" x14ac:dyDescent="0.2">
      <c r="A383" s="42">
        <v>2510</v>
      </c>
      <c r="B383" s="43" t="s">
        <v>6464</v>
      </c>
    </row>
    <row r="384" spans="1:2" x14ac:dyDescent="0.2">
      <c r="A384" s="42">
        <v>2610</v>
      </c>
      <c r="B384" s="43" t="s">
        <v>6465</v>
      </c>
    </row>
    <row r="385" spans="1:2" x14ac:dyDescent="0.2">
      <c r="A385" s="42">
        <v>2615</v>
      </c>
      <c r="B385" s="43" t="s">
        <v>6466</v>
      </c>
    </row>
    <row r="386" spans="1:2" x14ac:dyDescent="0.2">
      <c r="A386" s="42">
        <v>2715</v>
      </c>
      <c r="B386" s="43" t="s">
        <v>6467</v>
      </c>
    </row>
    <row r="387" spans="1:2" x14ac:dyDescent="0.2">
      <c r="A387" s="42">
        <v>2810</v>
      </c>
      <c r="B387" s="43" t="s">
        <v>6468</v>
      </c>
    </row>
    <row r="388" spans="1:2" x14ac:dyDescent="0.2">
      <c r="A388" s="42">
        <v>3010</v>
      </c>
      <c r="B388" s="43" t="s">
        <v>6469</v>
      </c>
    </row>
    <row r="389" spans="1:2" x14ac:dyDescent="0.2">
      <c r="A389" s="42">
        <v>3110</v>
      </c>
      <c r="B389" s="43" t="s">
        <v>6470</v>
      </c>
    </row>
    <row r="390" spans="1:2" x14ac:dyDescent="0.2">
      <c r="A390" s="42">
        <v>3210</v>
      </c>
      <c r="B390" s="43" t="s">
        <v>6471</v>
      </c>
    </row>
    <row r="391" spans="1:2" x14ac:dyDescent="0.2">
      <c r="A391" s="42">
        <v>4010</v>
      </c>
      <c r="B391" s="43" t="s">
        <v>6472</v>
      </c>
    </row>
    <row r="392" spans="1:2" x14ac:dyDescent="0.2">
      <c r="A392" s="46">
        <v>4011</v>
      </c>
      <c r="B392" s="47" t="s">
        <v>6473</v>
      </c>
    </row>
    <row r="393" spans="1:2" x14ac:dyDescent="0.2">
      <c r="A393" s="46">
        <v>4012</v>
      </c>
      <c r="B393" s="47" t="s">
        <v>6474</v>
      </c>
    </row>
    <row r="394" spans="1:2" x14ac:dyDescent="0.2">
      <c r="A394" s="49">
        <v>4013</v>
      </c>
      <c r="B394" s="50" t="s">
        <v>6475</v>
      </c>
    </row>
    <row r="395" spans="1:2" x14ac:dyDescent="0.2">
      <c r="A395" s="49">
        <v>5010</v>
      </c>
      <c r="B395" s="50" t="s">
        <v>6476</v>
      </c>
    </row>
    <row r="396" spans="1:2" x14ac:dyDescent="0.2">
      <c r="A396" s="49">
        <v>5011</v>
      </c>
      <c r="B396" s="50" t="s">
        <v>6477</v>
      </c>
    </row>
    <row r="397" spans="1:2" x14ac:dyDescent="0.2">
      <c r="A397" s="49">
        <v>5012</v>
      </c>
      <c r="B397" s="50" t="s">
        <v>6478</v>
      </c>
    </row>
    <row r="398" spans="1:2" x14ac:dyDescent="0.2">
      <c r="A398" s="49">
        <v>5013</v>
      </c>
      <c r="B398" s="50" t="s">
        <v>6479</v>
      </c>
    </row>
    <row r="399" spans="1:2" x14ac:dyDescent="0.2">
      <c r="A399" s="49">
        <v>5015</v>
      </c>
      <c r="B399" s="50" t="s">
        <v>6480</v>
      </c>
    </row>
    <row r="400" spans="1:2" x14ac:dyDescent="0.2">
      <c r="A400" s="49">
        <v>5017</v>
      </c>
      <c r="B400" s="50" t="s">
        <v>6481</v>
      </c>
    </row>
    <row r="401" spans="1:2" x14ac:dyDescent="0.2">
      <c r="A401" s="49">
        <v>5018</v>
      </c>
      <c r="B401" s="50" t="s">
        <v>6482</v>
      </c>
    </row>
    <row r="402" spans="1:2" x14ac:dyDescent="0.2">
      <c r="A402" s="49">
        <v>5019</v>
      </c>
      <c r="B402" s="50" t="s">
        <v>6483</v>
      </c>
    </row>
    <row r="403" spans="1:2" x14ac:dyDescent="0.2">
      <c r="A403" s="49">
        <v>5020</v>
      </c>
      <c r="B403" s="50" t="s">
        <v>6484</v>
      </c>
    </row>
    <row r="404" spans="1:2" x14ac:dyDescent="0.2">
      <c r="A404" s="49">
        <v>5021</v>
      </c>
      <c r="B404" s="50" t="s">
        <v>6485</v>
      </c>
    </row>
    <row r="405" spans="1:2" x14ac:dyDescent="0.2">
      <c r="A405" s="49">
        <v>5050</v>
      </c>
      <c r="B405" s="50" t="s">
        <v>6486</v>
      </c>
    </row>
    <row r="406" spans="1:2" x14ac:dyDescent="0.2">
      <c r="A406" s="49">
        <v>5051</v>
      </c>
      <c r="B406" s="50" t="s">
        <v>6487</v>
      </c>
    </row>
    <row r="407" spans="1:2" x14ac:dyDescent="0.2">
      <c r="A407" s="49">
        <v>5052</v>
      </c>
      <c r="B407" s="50" t="s">
        <v>6488</v>
      </c>
    </row>
    <row r="408" spans="1:2" x14ac:dyDescent="0.2">
      <c r="A408" s="49">
        <v>5053</v>
      </c>
      <c r="B408" s="50" t="s">
        <v>6489</v>
      </c>
    </row>
    <row r="409" spans="1:2" x14ac:dyDescent="0.2">
      <c r="A409" s="49">
        <v>5056</v>
      </c>
      <c r="B409" s="50" t="s">
        <v>6490</v>
      </c>
    </row>
    <row r="410" spans="1:2" x14ac:dyDescent="0.2">
      <c r="A410" s="49">
        <v>5057</v>
      </c>
      <c r="B410" s="50" t="s">
        <v>6491</v>
      </c>
    </row>
    <row r="411" spans="1:2" x14ac:dyDescent="0.2">
      <c r="A411" s="49">
        <v>5058</v>
      </c>
      <c r="B411" s="50" t="s">
        <v>6492</v>
      </c>
    </row>
    <row r="412" spans="1:2" x14ac:dyDescent="0.2">
      <c r="A412" s="49">
        <v>5059</v>
      </c>
      <c r="B412" s="50" t="s">
        <v>6493</v>
      </c>
    </row>
    <row r="417" spans="1:4" x14ac:dyDescent="0.2">
      <c r="A417" s="65" t="s">
        <v>6494</v>
      </c>
      <c r="B417" s="65"/>
      <c r="C417"/>
      <c r="D417"/>
    </row>
    <row r="418" spans="1:4" x14ac:dyDescent="0.2">
      <c r="A418" s="51" t="s">
        <v>6495</v>
      </c>
      <c r="B418" s="52" t="s">
        <v>6496</v>
      </c>
      <c r="C418"/>
      <c r="D418"/>
    </row>
    <row r="419" spans="1:4" x14ac:dyDescent="0.2">
      <c r="A419" s="51" t="s">
        <v>6497</v>
      </c>
      <c r="B419" s="52" t="s">
        <v>6498</v>
      </c>
      <c r="C419"/>
      <c r="D419"/>
    </row>
    <row r="420" spans="1:4" x14ac:dyDescent="0.2">
      <c r="A420" s="65" t="s">
        <v>6499</v>
      </c>
      <c r="B420" s="65"/>
      <c r="C420"/>
      <c r="D420"/>
    </row>
    <row r="421" spans="1:4" x14ac:dyDescent="0.2">
      <c r="A421" s="51" t="s">
        <v>6500</v>
      </c>
      <c r="B421" s="52" t="s">
        <v>6501</v>
      </c>
      <c r="C421"/>
      <c r="D421"/>
    </row>
    <row r="422" spans="1:4" x14ac:dyDescent="0.2">
      <c r="A422" s="51" t="s">
        <v>6502</v>
      </c>
      <c r="B422" s="52" t="s">
        <v>6503</v>
      </c>
      <c r="C422"/>
      <c r="D422"/>
    </row>
    <row r="423" spans="1:4" x14ac:dyDescent="0.2">
      <c r="A423" s="51" t="s">
        <v>6504</v>
      </c>
      <c r="B423" s="52" t="s">
        <v>6505</v>
      </c>
      <c r="C423"/>
      <c r="D423"/>
    </row>
    <row r="424" spans="1:4" x14ac:dyDescent="0.2">
      <c r="A424" s="51" t="s">
        <v>6506</v>
      </c>
      <c r="B424" s="52" t="s">
        <v>6507</v>
      </c>
      <c r="C424"/>
      <c r="D424"/>
    </row>
    <row r="425" spans="1:4" x14ac:dyDescent="0.2">
      <c r="A425" s="51" t="s">
        <v>6508</v>
      </c>
      <c r="B425" s="52" t="s">
        <v>6509</v>
      </c>
      <c r="C425"/>
      <c r="D425"/>
    </row>
    <row r="426" spans="1:4" x14ac:dyDescent="0.2">
      <c r="A426" s="51" t="s">
        <v>6510</v>
      </c>
      <c r="B426" s="52" t="s">
        <v>6511</v>
      </c>
      <c r="C426"/>
      <c r="D426"/>
    </row>
    <row r="427" spans="1:4" x14ac:dyDescent="0.2">
      <c r="A427" s="51" t="s">
        <v>6512</v>
      </c>
      <c r="B427" s="52" t="s">
        <v>6513</v>
      </c>
      <c r="C427"/>
      <c r="D427"/>
    </row>
    <row r="428" spans="1:4" x14ac:dyDescent="0.2">
      <c r="A428" s="51" t="s">
        <v>6514</v>
      </c>
      <c r="B428" s="52" t="s">
        <v>6515</v>
      </c>
      <c r="C428"/>
      <c r="D428"/>
    </row>
    <row r="429" spans="1:4" x14ac:dyDescent="0.2">
      <c r="A429" s="65" t="s">
        <v>6516</v>
      </c>
      <c r="B429" s="65"/>
      <c r="C429"/>
      <c r="D429"/>
    </row>
    <row r="430" spans="1:4" x14ac:dyDescent="0.2">
      <c r="A430" s="51" t="s">
        <v>6517</v>
      </c>
      <c r="B430" s="52" t="s">
        <v>6518</v>
      </c>
      <c r="C430"/>
      <c r="D430"/>
    </row>
    <row r="431" spans="1:4" x14ac:dyDescent="0.2">
      <c r="A431" s="51" t="s">
        <v>6519</v>
      </c>
      <c r="B431" s="52" t="s">
        <v>6520</v>
      </c>
      <c r="C431"/>
      <c r="D431"/>
    </row>
    <row r="432" spans="1:4" x14ac:dyDescent="0.2">
      <c r="A432" s="51" t="s">
        <v>6521</v>
      </c>
      <c r="B432" s="52" t="s">
        <v>6522</v>
      </c>
      <c r="C432"/>
      <c r="D432"/>
    </row>
    <row r="433" spans="1:4" x14ac:dyDescent="0.2">
      <c r="A433" s="65" t="s">
        <v>6523</v>
      </c>
      <c r="B433" s="65"/>
      <c r="C433"/>
      <c r="D433"/>
    </row>
    <row r="434" spans="1:4" x14ac:dyDescent="0.2">
      <c r="A434" s="51" t="s">
        <v>6524</v>
      </c>
      <c r="B434" s="52" t="s">
        <v>6525</v>
      </c>
      <c r="C434"/>
      <c r="D434"/>
    </row>
    <row r="435" spans="1:4" x14ac:dyDescent="0.2">
      <c r="A435" s="51" t="s">
        <v>6526</v>
      </c>
      <c r="B435" s="52" t="s">
        <v>6527</v>
      </c>
      <c r="C435"/>
      <c r="D435"/>
    </row>
    <row r="436" spans="1:4" x14ac:dyDescent="0.2">
      <c r="A436" s="65" t="s">
        <v>6528</v>
      </c>
      <c r="B436" s="65"/>
      <c r="C436"/>
      <c r="D436"/>
    </row>
    <row r="437" spans="1:4" x14ac:dyDescent="0.2">
      <c r="A437" s="51" t="s">
        <v>6529</v>
      </c>
      <c r="B437" s="52" t="s">
        <v>6530</v>
      </c>
      <c r="C437"/>
      <c r="D437"/>
    </row>
    <row r="438" spans="1:4" x14ac:dyDescent="0.2">
      <c r="A438" s="51" t="s">
        <v>6531</v>
      </c>
      <c r="B438" s="52" t="s">
        <v>6532</v>
      </c>
      <c r="C438"/>
      <c r="D438"/>
    </row>
    <row r="439" spans="1:4" x14ac:dyDescent="0.2">
      <c r="A439" s="51" t="s">
        <v>6533</v>
      </c>
      <c r="B439" s="52" t="s">
        <v>6534</v>
      </c>
      <c r="C439"/>
      <c r="D439"/>
    </row>
    <row r="440" spans="1:4" x14ac:dyDescent="0.2">
      <c r="A440" s="51" t="s">
        <v>6535</v>
      </c>
      <c r="B440" s="52" t="s">
        <v>6536</v>
      </c>
      <c r="C440"/>
      <c r="D440"/>
    </row>
    <row r="441" spans="1:4" x14ac:dyDescent="0.2">
      <c r="A441" s="65" t="s">
        <v>6537</v>
      </c>
      <c r="B441" s="65"/>
      <c r="C441"/>
      <c r="D441"/>
    </row>
    <row r="442" spans="1:4" x14ac:dyDescent="0.2">
      <c r="A442" s="51" t="s">
        <v>6538</v>
      </c>
      <c r="B442" s="52" t="s">
        <v>6539</v>
      </c>
      <c r="C442"/>
      <c r="D442"/>
    </row>
    <row r="443" spans="1:4" x14ac:dyDescent="0.2">
      <c r="A443" s="51" t="s">
        <v>6540</v>
      </c>
      <c r="B443" s="53" t="s">
        <v>6541</v>
      </c>
      <c r="C443"/>
      <c r="D443"/>
    </row>
    <row r="444" spans="1:4" x14ac:dyDescent="0.2">
      <c r="A444" s="51" t="s">
        <v>6542</v>
      </c>
      <c r="B444" s="63" t="s">
        <v>6543</v>
      </c>
      <c r="C444" s="63"/>
      <c r="D444" s="63"/>
    </row>
    <row r="445" spans="1:4" ht="13.5" thickBot="1" x14ac:dyDescent="0.25">
      <c r="A445" s="54" t="s">
        <v>6544</v>
      </c>
      <c r="B445" s="64" t="s">
        <v>6545</v>
      </c>
      <c r="C445" s="64"/>
      <c r="D445" s="64"/>
    </row>
  </sheetData>
  <mergeCells count="8">
    <mergeCell ref="B444:D444"/>
    <mergeCell ref="B445:D445"/>
    <mergeCell ref="A417:B417"/>
    <mergeCell ref="A420:B420"/>
    <mergeCell ref="A429:B429"/>
    <mergeCell ref="A433:B433"/>
    <mergeCell ref="A436:B436"/>
    <mergeCell ref="A441:B44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pageSetUpPr fitToPage="1"/>
  </sheetPr>
  <dimension ref="A1:AX5018"/>
  <sheetViews>
    <sheetView tabSelected="1" workbookViewId="0">
      <selection activeCell="U1" sqref="U1"/>
    </sheetView>
  </sheetViews>
  <sheetFormatPr baseColWidth="10" defaultColWidth="8.85546875" defaultRowHeight="12.75" x14ac:dyDescent="0.2"/>
  <cols>
    <col min="1" max="1" width="11.5703125" customWidth="1"/>
    <col min="2" max="2" width="4.28515625" bestFit="1" customWidth="1"/>
    <col min="3" max="3" width="7" bestFit="1" customWidth="1"/>
    <col min="4" max="4" width="4.28515625" bestFit="1" customWidth="1"/>
    <col min="5" max="5" width="5" bestFit="1" customWidth="1"/>
    <col min="6" max="6" width="8.5703125" style="40" customWidth="1"/>
    <col min="7" max="7" width="4.28515625" bestFit="1" customWidth="1"/>
    <col min="8" max="8" width="5.28515625" bestFit="1" customWidth="1"/>
    <col min="9" max="9" width="5.28515625" customWidth="1"/>
    <col min="10" max="10" width="5.28515625" style="40" customWidth="1"/>
    <col min="11" max="11" width="8.5703125" bestFit="1" customWidth="1"/>
    <col min="12" max="12" width="6.7109375" customWidth="1"/>
    <col min="13" max="13" width="8.5703125" style="40" customWidth="1"/>
    <col min="14" max="14" width="6" bestFit="1" customWidth="1"/>
    <col min="15" max="15" width="10.140625" style="40" customWidth="1"/>
    <col min="16" max="17" width="4.28515625" bestFit="1" customWidth="1"/>
    <col min="18" max="18" width="13.85546875" customWidth="1"/>
    <col min="19" max="19" width="7.85546875" bestFit="1" customWidth="1"/>
    <col min="20" max="20" width="5.28515625" bestFit="1" customWidth="1"/>
    <col min="21" max="28" width="18.28515625" customWidth="1"/>
    <col min="29" max="50" width="20.7109375" customWidth="1"/>
  </cols>
  <sheetData>
    <row r="1" spans="1:50" ht="18" x14ac:dyDescent="0.25">
      <c r="V1" s="71" t="s">
        <v>6555</v>
      </c>
    </row>
    <row r="2" spans="1:50" x14ac:dyDescent="0.2">
      <c r="V2" s="70" t="s">
        <v>6554</v>
      </c>
      <c r="AB2" s="56"/>
    </row>
    <row r="3" spans="1:50" x14ac:dyDescent="0.2">
      <c r="V3" s="6" t="s">
        <v>0</v>
      </c>
    </row>
    <row r="4" spans="1:50" x14ac:dyDescent="0.2">
      <c r="W4" s="16"/>
    </row>
    <row r="5" spans="1:50" x14ac:dyDescent="0.2">
      <c r="U5" s="20">
        <f>SUM(U7:U5007)</f>
        <v>6007411164.4400053</v>
      </c>
      <c r="V5" s="20">
        <f t="shared" ref="V5:AB5" si="0">SUM(V7:V5007)</f>
        <v>1370410830.4899971</v>
      </c>
      <c r="W5" s="20">
        <f t="shared" si="0"/>
        <v>7377821994.929985</v>
      </c>
      <c r="X5" s="20">
        <f t="shared" si="0"/>
        <v>510264144.42999989</v>
      </c>
      <c r="Y5" s="20">
        <f t="shared" si="0"/>
        <v>6379692751.66998</v>
      </c>
      <c r="Z5" s="20">
        <f t="shared" si="0"/>
        <v>6379692751.66998</v>
      </c>
      <c r="AA5" s="20">
        <f t="shared" si="0"/>
        <v>6286038790.8499813</v>
      </c>
      <c r="AB5" s="20">
        <f t="shared" si="0"/>
        <v>487865098.83000022</v>
      </c>
    </row>
    <row r="6" spans="1:50" s="69" customFormat="1" ht="33.75" customHeight="1" x14ac:dyDescent="0.2">
      <c r="A6" s="66" t="s">
        <v>1</v>
      </c>
      <c r="B6" s="66" t="s">
        <v>6556</v>
      </c>
      <c r="C6" s="66" t="s">
        <v>6557</v>
      </c>
      <c r="D6" s="66" t="s">
        <v>6558</v>
      </c>
      <c r="E6" s="66" t="s">
        <v>6559</v>
      </c>
      <c r="F6" s="67" t="s">
        <v>6546</v>
      </c>
      <c r="G6" s="66" t="s">
        <v>6560</v>
      </c>
      <c r="H6" s="66" t="s">
        <v>6561</v>
      </c>
      <c r="I6" s="66" t="s">
        <v>5763</v>
      </c>
      <c r="J6" s="67" t="s">
        <v>6547</v>
      </c>
      <c r="K6" s="66" t="s">
        <v>6562</v>
      </c>
      <c r="L6" s="66" t="s">
        <v>5764</v>
      </c>
      <c r="M6" s="67" t="s">
        <v>6548</v>
      </c>
      <c r="N6" s="66" t="s">
        <v>5766</v>
      </c>
      <c r="O6" s="67" t="s">
        <v>6549</v>
      </c>
      <c r="P6" s="66" t="s">
        <v>6563</v>
      </c>
      <c r="Q6" s="66" t="s">
        <v>6564</v>
      </c>
      <c r="R6" s="66" t="s">
        <v>6552</v>
      </c>
      <c r="S6" s="66" t="s">
        <v>6553</v>
      </c>
      <c r="T6" s="66" t="s">
        <v>6565</v>
      </c>
      <c r="U6" s="68" t="s">
        <v>2</v>
      </c>
      <c r="V6" s="68" t="s">
        <v>3</v>
      </c>
      <c r="W6" s="68" t="s">
        <v>4</v>
      </c>
      <c r="X6" s="68" t="s">
        <v>5</v>
      </c>
      <c r="Y6" s="68" t="s">
        <v>6</v>
      </c>
      <c r="Z6" s="68" t="s">
        <v>7</v>
      </c>
      <c r="AA6" s="68" t="s">
        <v>8</v>
      </c>
      <c r="AB6" s="68" t="s">
        <v>9</v>
      </c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</row>
    <row r="7" spans="1:50" x14ac:dyDescent="0.2">
      <c r="A7" t="s">
        <v>10</v>
      </c>
      <c r="B7">
        <v>1</v>
      </c>
      <c r="C7">
        <v>999999</v>
      </c>
      <c r="D7">
        <v>4</v>
      </c>
      <c r="E7">
        <v>1009</v>
      </c>
      <c r="F7" s="40" t="str">
        <f>VLOOKUP(E7,datos!$A$333:$B$412,2,0)</f>
        <v>PRESIDENTE MUNICIPAL</v>
      </c>
      <c r="G7">
        <v>131</v>
      </c>
      <c r="H7">
        <v>0</v>
      </c>
      <c r="I7">
        <v>0</v>
      </c>
      <c r="J7" s="40" t="str">
        <f>VLOOKUP(I7,[1]Datos!$D$3:$E$4,2,0)</f>
        <v>GASTO CORRIENTE</v>
      </c>
      <c r="K7" t="s">
        <v>5445</v>
      </c>
      <c r="L7">
        <v>1000</v>
      </c>
      <c r="M7" s="40" t="s">
        <v>5768</v>
      </c>
      <c r="N7">
        <v>11101</v>
      </c>
      <c r="O7" s="40" t="s">
        <v>5781</v>
      </c>
      <c r="P7">
        <v>5</v>
      </c>
      <c r="Q7">
        <v>15</v>
      </c>
      <c r="R7" s="40" t="s">
        <v>5788</v>
      </c>
      <c r="S7" t="s">
        <v>5446</v>
      </c>
      <c r="T7">
        <v>0</v>
      </c>
      <c r="U7" s="15">
        <v>1553738.4</v>
      </c>
      <c r="V7" s="15">
        <v>25895.64</v>
      </c>
      <c r="W7" s="15">
        <v>1579634.04</v>
      </c>
      <c r="X7" s="14">
        <v>0</v>
      </c>
      <c r="Y7" s="15">
        <v>1579634.04</v>
      </c>
      <c r="Z7" s="15">
        <v>1579634.04</v>
      </c>
      <c r="AA7" s="15">
        <v>1579634.04</v>
      </c>
      <c r="AB7" s="14">
        <v>0</v>
      </c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</row>
    <row r="8" spans="1:50" x14ac:dyDescent="0.2">
      <c r="A8" t="s">
        <v>11</v>
      </c>
      <c r="B8">
        <v>1</v>
      </c>
      <c r="C8">
        <v>999999</v>
      </c>
      <c r="D8">
        <v>4</v>
      </c>
      <c r="E8">
        <v>1009</v>
      </c>
      <c r="F8" s="40" t="str">
        <f>VLOOKUP(E8,datos!$A$333:$B$412,2,0)</f>
        <v>PRESIDENTE MUNICIPAL</v>
      </c>
      <c r="G8">
        <v>131</v>
      </c>
      <c r="H8">
        <v>0</v>
      </c>
      <c r="I8">
        <v>0</v>
      </c>
      <c r="J8" s="40" t="str">
        <f>VLOOKUP(I8,[1]Datos!$D$3:$E$4,2,0)</f>
        <v>GASTO CORRIENTE</v>
      </c>
      <c r="K8" t="s">
        <v>5445</v>
      </c>
      <c r="L8">
        <v>1000</v>
      </c>
      <c r="M8" s="40" t="s">
        <v>5768</v>
      </c>
      <c r="N8">
        <v>13201</v>
      </c>
      <c r="O8" s="40" t="s">
        <v>5794</v>
      </c>
      <c r="P8">
        <v>5</v>
      </c>
      <c r="Q8">
        <v>15</v>
      </c>
      <c r="R8" s="40" t="s">
        <v>5788</v>
      </c>
      <c r="S8" t="s">
        <v>5446</v>
      </c>
      <c r="T8">
        <v>0</v>
      </c>
      <c r="U8" s="15">
        <v>41433.019999999997</v>
      </c>
      <c r="V8" s="14">
        <v>0</v>
      </c>
      <c r="W8" s="15">
        <v>41433.019999999997</v>
      </c>
      <c r="X8" s="14">
        <v>0</v>
      </c>
      <c r="Y8" s="15">
        <v>41433.019999999997</v>
      </c>
      <c r="Z8" s="15">
        <v>41433.019999999997</v>
      </c>
      <c r="AA8" s="15">
        <v>41433.019999999997</v>
      </c>
      <c r="AB8" s="14">
        <v>0</v>
      </c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</row>
    <row r="9" spans="1:50" x14ac:dyDescent="0.2">
      <c r="A9" t="s">
        <v>12</v>
      </c>
      <c r="B9">
        <v>1</v>
      </c>
      <c r="C9">
        <v>999999</v>
      </c>
      <c r="D9">
        <v>4</v>
      </c>
      <c r="E9">
        <v>1009</v>
      </c>
      <c r="F9" s="40" t="str">
        <f>VLOOKUP(E9,datos!$A$333:$B$412,2,0)</f>
        <v>PRESIDENTE MUNICIPAL</v>
      </c>
      <c r="G9">
        <v>131</v>
      </c>
      <c r="H9">
        <v>0</v>
      </c>
      <c r="I9">
        <v>0</v>
      </c>
      <c r="J9" s="40" t="str">
        <f>VLOOKUP(I9,[1]Datos!$D$3:$E$4,2,0)</f>
        <v>GASTO CORRIENTE</v>
      </c>
      <c r="K9" t="s">
        <v>5445</v>
      </c>
      <c r="L9">
        <v>1000</v>
      </c>
      <c r="M9" s="40" t="s">
        <v>5768</v>
      </c>
      <c r="N9">
        <v>13203</v>
      </c>
      <c r="O9" s="40" t="s">
        <v>5796</v>
      </c>
      <c r="P9">
        <v>5</v>
      </c>
      <c r="Q9">
        <v>15</v>
      </c>
      <c r="R9" s="40" t="s">
        <v>5788</v>
      </c>
      <c r="S9" t="s">
        <v>5446</v>
      </c>
      <c r="T9">
        <v>0</v>
      </c>
      <c r="U9" s="15">
        <v>176953.54</v>
      </c>
      <c r="V9" s="14">
        <v>0.02</v>
      </c>
      <c r="W9" s="15">
        <v>176953.56</v>
      </c>
      <c r="X9" s="14">
        <v>0</v>
      </c>
      <c r="Y9" s="15">
        <v>176953.54</v>
      </c>
      <c r="Z9" s="15">
        <v>176953.54</v>
      </c>
      <c r="AA9" s="15">
        <v>176953.54</v>
      </c>
      <c r="AB9" s="14">
        <v>0.02</v>
      </c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</row>
    <row r="10" spans="1:50" x14ac:dyDescent="0.2">
      <c r="A10" t="s">
        <v>13</v>
      </c>
      <c r="B10">
        <v>1</v>
      </c>
      <c r="C10">
        <v>999999</v>
      </c>
      <c r="D10">
        <v>4</v>
      </c>
      <c r="E10">
        <v>1009</v>
      </c>
      <c r="F10" s="40" t="str">
        <f>VLOOKUP(E10,datos!$A$333:$B$412,2,0)</f>
        <v>PRESIDENTE MUNICIPAL</v>
      </c>
      <c r="G10">
        <v>131</v>
      </c>
      <c r="H10">
        <v>0</v>
      </c>
      <c r="I10">
        <v>0</v>
      </c>
      <c r="J10" s="40" t="str">
        <f>VLOOKUP(I10,[1]Datos!$D$3:$E$4,2,0)</f>
        <v>GASTO CORRIENTE</v>
      </c>
      <c r="K10" t="s">
        <v>5445</v>
      </c>
      <c r="L10">
        <v>1000</v>
      </c>
      <c r="M10" s="40" t="s">
        <v>5768</v>
      </c>
      <c r="N10">
        <v>13402</v>
      </c>
      <c r="O10" s="40" t="s">
        <v>5805</v>
      </c>
      <c r="P10">
        <v>5</v>
      </c>
      <c r="Q10">
        <v>15</v>
      </c>
      <c r="R10" s="40" t="s">
        <v>5788</v>
      </c>
      <c r="S10" t="s">
        <v>5446</v>
      </c>
      <c r="T10">
        <v>0</v>
      </c>
      <c r="U10" s="15">
        <v>196476.43</v>
      </c>
      <c r="V10" s="14">
        <v>0.05</v>
      </c>
      <c r="W10" s="15">
        <v>196476.48</v>
      </c>
      <c r="X10" s="14">
        <v>0</v>
      </c>
      <c r="Y10" s="15">
        <v>194890.62</v>
      </c>
      <c r="Z10" s="15">
        <v>194890.62</v>
      </c>
      <c r="AA10" s="15">
        <v>194890.62</v>
      </c>
      <c r="AB10" s="15">
        <v>1585.86</v>
      </c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</row>
    <row r="11" spans="1:50" x14ac:dyDescent="0.2">
      <c r="A11" t="s">
        <v>14</v>
      </c>
      <c r="B11">
        <v>1</v>
      </c>
      <c r="C11">
        <v>999999</v>
      </c>
      <c r="D11">
        <v>4</v>
      </c>
      <c r="E11">
        <v>1009</v>
      </c>
      <c r="F11" s="40" t="str">
        <f>VLOOKUP(E11,datos!$A$333:$B$412,2,0)</f>
        <v>PRESIDENTE MUNICIPAL</v>
      </c>
      <c r="G11">
        <v>131</v>
      </c>
      <c r="H11">
        <v>0</v>
      </c>
      <c r="I11">
        <v>0</v>
      </c>
      <c r="J11" s="40" t="str">
        <f>VLOOKUP(I11,[1]Datos!$D$3:$E$4,2,0)</f>
        <v>GASTO CORRIENTE</v>
      </c>
      <c r="K11" t="s">
        <v>5445</v>
      </c>
      <c r="L11">
        <v>1000</v>
      </c>
      <c r="M11" s="40" t="s">
        <v>5768</v>
      </c>
      <c r="N11">
        <v>14101</v>
      </c>
      <c r="O11" s="40" t="s">
        <v>5811</v>
      </c>
      <c r="P11">
        <v>5</v>
      </c>
      <c r="Q11">
        <v>15</v>
      </c>
      <c r="R11" s="40" t="s">
        <v>5788</v>
      </c>
      <c r="S11" t="s">
        <v>5446</v>
      </c>
      <c r="T11">
        <v>0</v>
      </c>
      <c r="U11" s="15">
        <v>125894.61</v>
      </c>
      <c r="V11" s="15">
        <v>-14757.4</v>
      </c>
      <c r="W11" s="15">
        <v>111137.21</v>
      </c>
      <c r="X11" s="14">
        <v>0</v>
      </c>
      <c r="Y11" s="15">
        <v>104863.39</v>
      </c>
      <c r="Z11" s="15">
        <v>104863.39</v>
      </c>
      <c r="AA11" s="15">
        <v>92496.03</v>
      </c>
      <c r="AB11" s="15">
        <v>6273.82</v>
      </c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spans="1:50" x14ac:dyDescent="0.2">
      <c r="A12" t="s">
        <v>15</v>
      </c>
      <c r="B12">
        <v>1</v>
      </c>
      <c r="C12">
        <v>999999</v>
      </c>
      <c r="D12">
        <v>4</v>
      </c>
      <c r="E12">
        <v>1009</v>
      </c>
      <c r="F12" s="40" t="str">
        <f>VLOOKUP(E12,datos!$A$333:$B$412,2,0)</f>
        <v>PRESIDENTE MUNICIPAL</v>
      </c>
      <c r="G12">
        <v>131</v>
      </c>
      <c r="H12">
        <v>0</v>
      </c>
      <c r="I12">
        <v>0</v>
      </c>
      <c r="J12" s="40" t="str">
        <f>VLOOKUP(I12,[1]Datos!$D$3:$E$4,2,0)</f>
        <v>GASTO CORRIENTE</v>
      </c>
      <c r="K12" t="s">
        <v>5445</v>
      </c>
      <c r="L12">
        <v>1000</v>
      </c>
      <c r="M12" s="40" t="s">
        <v>5768</v>
      </c>
      <c r="N12">
        <v>14201</v>
      </c>
      <c r="O12" s="40" t="s">
        <v>5812</v>
      </c>
      <c r="P12">
        <v>5</v>
      </c>
      <c r="Q12">
        <v>15</v>
      </c>
      <c r="R12" s="40" t="s">
        <v>5788</v>
      </c>
      <c r="S12" t="s">
        <v>5446</v>
      </c>
      <c r="T12">
        <v>0</v>
      </c>
      <c r="U12" s="15">
        <v>40200.339999999997</v>
      </c>
      <c r="V12" s="14">
        <v>0.02</v>
      </c>
      <c r="W12" s="15">
        <v>40200.36</v>
      </c>
      <c r="X12" s="14">
        <v>0</v>
      </c>
      <c r="Y12" s="15">
        <v>39654.99</v>
      </c>
      <c r="Z12" s="15">
        <v>39654.99</v>
      </c>
      <c r="AA12" s="15">
        <v>33030.39</v>
      </c>
      <c r="AB12" s="14">
        <v>545.37</v>
      </c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</row>
    <row r="13" spans="1:50" x14ac:dyDescent="0.2">
      <c r="A13" t="s">
        <v>16</v>
      </c>
      <c r="B13">
        <v>1</v>
      </c>
      <c r="C13">
        <v>999999</v>
      </c>
      <c r="D13">
        <v>4</v>
      </c>
      <c r="E13">
        <v>1009</v>
      </c>
      <c r="F13" s="40" t="str">
        <f>VLOOKUP(E13,datos!$A$333:$B$412,2,0)</f>
        <v>PRESIDENTE MUNICIPAL</v>
      </c>
      <c r="G13">
        <v>131</v>
      </c>
      <c r="H13">
        <v>0</v>
      </c>
      <c r="I13">
        <v>0</v>
      </c>
      <c r="J13" s="40" t="str">
        <f>VLOOKUP(I13,[1]Datos!$D$3:$E$4,2,0)</f>
        <v>GASTO CORRIENTE</v>
      </c>
      <c r="K13" t="s">
        <v>5445</v>
      </c>
      <c r="L13">
        <v>1000</v>
      </c>
      <c r="M13" s="40" t="s">
        <v>5768</v>
      </c>
      <c r="N13">
        <v>14401</v>
      </c>
      <c r="O13" s="40" t="s">
        <v>5816</v>
      </c>
      <c r="P13">
        <v>1</v>
      </c>
      <c r="Q13">
        <v>14</v>
      </c>
      <c r="R13" s="40" t="s">
        <v>5785</v>
      </c>
      <c r="S13" t="s">
        <v>5447</v>
      </c>
      <c r="T13">
        <v>0</v>
      </c>
      <c r="U13" s="14">
        <v>0</v>
      </c>
      <c r="V13" s="15">
        <v>4550.95</v>
      </c>
      <c r="W13" s="15">
        <v>4550.95</v>
      </c>
      <c r="X13" s="14">
        <v>0</v>
      </c>
      <c r="Y13" s="14">
        <v>0</v>
      </c>
      <c r="Z13" s="14">
        <v>0</v>
      </c>
      <c r="AA13" s="14">
        <v>0</v>
      </c>
      <c r="AB13" s="15">
        <v>4550.95</v>
      </c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</row>
    <row r="14" spans="1:50" x14ac:dyDescent="0.2">
      <c r="A14" t="s">
        <v>17</v>
      </c>
      <c r="B14">
        <v>1</v>
      </c>
      <c r="C14">
        <v>999999</v>
      </c>
      <c r="D14">
        <v>4</v>
      </c>
      <c r="E14">
        <v>1009</v>
      </c>
      <c r="F14" s="40" t="str">
        <f>VLOOKUP(E14,datos!$A$333:$B$412,2,0)</f>
        <v>PRESIDENTE MUNICIPAL</v>
      </c>
      <c r="G14">
        <v>131</v>
      </c>
      <c r="H14">
        <v>0</v>
      </c>
      <c r="I14">
        <v>0</v>
      </c>
      <c r="J14" s="40" t="str">
        <f>VLOOKUP(I14,[1]Datos!$D$3:$E$4,2,0)</f>
        <v>GASTO CORRIENTE</v>
      </c>
      <c r="K14" t="s">
        <v>5445</v>
      </c>
      <c r="L14">
        <v>1000</v>
      </c>
      <c r="M14" s="40" t="s">
        <v>5768</v>
      </c>
      <c r="N14">
        <v>14401</v>
      </c>
      <c r="O14" s="40" t="s">
        <v>5816</v>
      </c>
      <c r="P14">
        <v>5</v>
      </c>
      <c r="Q14">
        <v>15</v>
      </c>
      <c r="R14" s="40" t="s">
        <v>5788</v>
      </c>
      <c r="S14" t="s">
        <v>5446</v>
      </c>
      <c r="T14">
        <v>0</v>
      </c>
      <c r="U14" s="14">
        <v>0</v>
      </c>
      <c r="V14" s="15">
        <v>67899.48</v>
      </c>
      <c r="W14" s="15">
        <v>67899.48</v>
      </c>
      <c r="X14" s="14">
        <v>0</v>
      </c>
      <c r="Y14" s="15">
        <v>67899.48</v>
      </c>
      <c r="Z14" s="15">
        <v>67899.48</v>
      </c>
      <c r="AA14" s="15">
        <v>67899.48</v>
      </c>
      <c r="AB14" s="14">
        <v>0</v>
      </c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spans="1:50" x14ac:dyDescent="0.2">
      <c r="A15" t="s">
        <v>18</v>
      </c>
      <c r="B15">
        <v>1</v>
      </c>
      <c r="C15">
        <v>999999</v>
      </c>
      <c r="D15">
        <v>4</v>
      </c>
      <c r="E15">
        <v>1009</v>
      </c>
      <c r="F15" s="40" t="str">
        <f>VLOOKUP(E15,datos!$A$333:$B$412,2,0)</f>
        <v>PRESIDENTE MUNICIPAL</v>
      </c>
      <c r="G15">
        <v>131</v>
      </c>
      <c r="H15">
        <v>0</v>
      </c>
      <c r="I15">
        <v>0</v>
      </c>
      <c r="J15" s="40" t="str">
        <f>VLOOKUP(I15,[1]Datos!$D$3:$E$4,2,0)</f>
        <v>GASTO CORRIENTE</v>
      </c>
      <c r="K15" t="s">
        <v>5445</v>
      </c>
      <c r="L15">
        <v>1000</v>
      </c>
      <c r="M15" s="40" t="s">
        <v>5768</v>
      </c>
      <c r="N15">
        <v>15101</v>
      </c>
      <c r="O15" s="40" t="s">
        <v>5818</v>
      </c>
      <c r="P15">
        <v>5</v>
      </c>
      <c r="Q15">
        <v>15</v>
      </c>
      <c r="R15" s="40" t="s">
        <v>5788</v>
      </c>
      <c r="S15" t="s">
        <v>5446</v>
      </c>
      <c r="T15">
        <v>0</v>
      </c>
      <c r="U15" s="15">
        <v>28340</v>
      </c>
      <c r="V15" s="14">
        <v>155.71</v>
      </c>
      <c r="W15" s="15">
        <v>28495.71</v>
      </c>
      <c r="X15" s="14">
        <v>0</v>
      </c>
      <c r="Y15" s="15">
        <v>28495.71</v>
      </c>
      <c r="Z15" s="15">
        <v>28495.71</v>
      </c>
      <c r="AA15" s="15">
        <v>28495.71</v>
      </c>
      <c r="AB15" s="14">
        <v>0</v>
      </c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</row>
    <row r="16" spans="1:50" x14ac:dyDescent="0.2">
      <c r="A16" t="s">
        <v>19</v>
      </c>
      <c r="B16">
        <v>1</v>
      </c>
      <c r="C16">
        <v>999999</v>
      </c>
      <c r="D16">
        <v>4</v>
      </c>
      <c r="E16">
        <v>1009</v>
      </c>
      <c r="F16" s="40" t="str">
        <f>VLOOKUP(E16,datos!$A$333:$B$412,2,0)</f>
        <v>PRESIDENTE MUNICIPAL</v>
      </c>
      <c r="G16">
        <v>131</v>
      </c>
      <c r="H16">
        <v>0</v>
      </c>
      <c r="I16">
        <v>0</v>
      </c>
      <c r="J16" s="40" t="str">
        <f>VLOOKUP(I16,[1]Datos!$D$3:$E$4,2,0)</f>
        <v>GASTO CORRIENTE</v>
      </c>
      <c r="K16" t="s">
        <v>5445</v>
      </c>
      <c r="L16">
        <v>1000</v>
      </c>
      <c r="M16" s="40" t="s">
        <v>5768</v>
      </c>
      <c r="N16">
        <v>15102</v>
      </c>
      <c r="O16" s="40" t="s">
        <v>5819</v>
      </c>
      <c r="P16">
        <v>5</v>
      </c>
      <c r="Q16">
        <v>15</v>
      </c>
      <c r="R16" s="40" t="s">
        <v>5788</v>
      </c>
      <c r="S16" t="s">
        <v>5446</v>
      </c>
      <c r="T16">
        <v>0</v>
      </c>
      <c r="U16" s="15">
        <v>129426.41</v>
      </c>
      <c r="V16" s="15">
        <v>6471.34</v>
      </c>
      <c r="W16" s="15">
        <v>135897.75</v>
      </c>
      <c r="X16" s="14">
        <v>0</v>
      </c>
      <c r="Y16" s="15">
        <v>135897.75</v>
      </c>
      <c r="Z16" s="15">
        <v>135897.75</v>
      </c>
      <c r="AA16" s="15">
        <v>135897.75</v>
      </c>
      <c r="AB16" s="14">
        <v>0</v>
      </c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</row>
    <row r="17" spans="1:50" x14ac:dyDescent="0.2">
      <c r="A17" t="s">
        <v>20</v>
      </c>
      <c r="B17">
        <v>1</v>
      </c>
      <c r="C17">
        <v>999999</v>
      </c>
      <c r="D17">
        <v>4</v>
      </c>
      <c r="E17">
        <v>1009</v>
      </c>
      <c r="F17" s="40" t="str">
        <f>VLOOKUP(E17,datos!$A$333:$B$412,2,0)</f>
        <v>PRESIDENTE MUNICIPAL</v>
      </c>
      <c r="G17">
        <v>131</v>
      </c>
      <c r="H17">
        <v>0</v>
      </c>
      <c r="I17">
        <v>0</v>
      </c>
      <c r="J17" s="40" t="str">
        <f>VLOOKUP(I17,[1]Datos!$D$3:$E$4,2,0)</f>
        <v>GASTO CORRIENTE</v>
      </c>
      <c r="K17" t="s">
        <v>5445</v>
      </c>
      <c r="L17">
        <v>1000</v>
      </c>
      <c r="M17" s="40" t="s">
        <v>5768</v>
      </c>
      <c r="N17">
        <v>15405</v>
      </c>
      <c r="O17" s="40" t="s">
        <v>5837</v>
      </c>
      <c r="P17">
        <v>5</v>
      </c>
      <c r="Q17">
        <v>15</v>
      </c>
      <c r="R17" s="40" t="s">
        <v>5788</v>
      </c>
      <c r="S17" t="s">
        <v>5446</v>
      </c>
      <c r="T17">
        <v>0</v>
      </c>
      <c r="U17" s="15">
        <v>8274.24</v>
      </c>
      <c r="V17" s="14">
        <v>138.01</v>
      </c>
      <c r="W17" s="15">
        <v>8412.25</v>
      </c>
      <c r="X17" s="14">
        <v>0</v>
      </c>
      <c r="Y17" s="15">
        <v>8412.25</v>
      </c>
      <c r="Z17" s="15">
        <v>8412.25</v>
      </c>
      <c r="AA17" s="15">
        <v>8412.25</v>
      </c>
      <c r="AB17" s="14">
        <v>0</v>
      </c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spans="1:50" x14ac:dyDescent="0.2">
      <c r="A18" t="s">
        <v>21</v>
      </c>
      <c r="B18">
        <v>1</v>
      </c>
      <c r="C18">
        <v>999999</v>
      </c>
      <c r="D18">
        <v>4</v>
      </c>
      <c r="E18">
        <v>1009</v>
      </c>
      <c r="F18" s="40" t="str">
        <f>VLOOKUP(E18,datos!$A$333:$B$412,2,0)</f>
        <v>PRESIDENTE MUNICIPAL</v>
      </c>
      <c r="G18">
        <v>131</v>
      </c>
      <c r="H18">
        <v>0</v>
      </c>
      <c r="I18">
        <v>0</v>
      </c>
      <c r="J18" s="40" t="str">
        <f>VLOOKUP(I18,[1]Datos!$D$3:$E$4,2,0)</f>
        <v>GASTO CORRIENTE</v>
      </c>
      <c r="K18" t="s">
        <v>5445</v>
      </c>
      <c r="L18">
        <v>1000</v>
      </c>
      <c r="M18" s="40" t="s">
        <v>5768</v>
      </c>
      <c r="N18">
        <v>15902</v>
      </c>
      <c r="O18" s="40" t="s">
        <v>5853</v>
      </c>
      <c r="P18">
        <v>5</v>
      </c>
      <c r="Q18">
        <v>15</v>
      </c>
      <c r="R18" s="40" t="s">
        <v>5788</v>
      </c>
      <c r="S18" t="s">
        <v>5446</v>
      </c>
      <c r="T18">
        <v>0</v>
      </c>
      <c r="U18" s="15">
        <v>61818.57</v>
      </c>
      <c r="V18" s="15">
        <v>1030.43</v>
      </c>
      <c r="W18" s="15">
        <v>62849</v>
      </c>
      <c r="X18" s="14">
        <v>0</v>
      </c>
      <c r="Y18" s="15">
        <v>62849</v>
      </c>
      <c r="Z18" s="15">
        <v>62849</v>
      </c>
      <c r="AA18" s="15">
        <v>62849</v>
      </c>
      <c r="AB18" s="14">
        <v>0</v>
      </c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</row>
    <row r="19" spans="1:50" x14ac:dyDescent="0.2">
      <c r="A19" t="s">
        <v>22</v>
      </c>
      <c r="B19">
        <v>1</v>
      </c>
      <c r="C19">
        <v>999999</v>
      </c>
      <c r="D19">
        <v>4</v>
      </c>
      <c r="E19">
        <v>1009</v>
      </c>
      <c r="F19" s="40" t="str">
        <f>VLOOKUP(E19,datos!$A$333:$B$412,2,0)</f>
        <v>PRESIDENTE MUNICIPAL</v>
      </c>
      <c r="G19">
        <v>131</v>
      </c>
      <c r="H19">
        <v>0</v>
      </c>
      <c r="I19">
        <v>0</v>
      </c>
      <c r="J19" s="40" t="str">
        <f>VLOOKUP(I19,[1]Datos!$D$3:$E$4,2,0)</f>
        <v>GASTO CORRIENTE</v>
      </c>
      <c r="K19" t="s">
        <v>5445</v>
      </c>
      <c r="L19">
        <v>1000</v>
      </c>
      <c r="M19" s="40" t="s">
        <v>5768</v>
      </c>
      <c r="N19">
        <v>15903</v>
      </c>
      <c r="O19" s="40" t="s">
        <v>5856</v>
      </c>
      <c r="P19">
        <v>5</v>
      </c>
      <c r="Q19">
        <v>15</v>
      </c>
      <c r="R19" s="40" t="s">
        <v>5788</v>
      </c>
      <c r="S19" t="s">
        <v>5446</v>
      </c>
      <c r="T19">
        <v>0</v>
      </c>
      <c r="U19" s="15">
        <v>61818.57</v>
      </c>
      <c r="V19" s="15">
        <v>1030.43</v>
      </c>
      <c r="W19" s="15">
        <v>62849</v>
      </c>
      <c r="X19" s="14">
        <v>0</v>
      </c>
      <c r="Y19" s="15">
        <v>62849</v>
      </c>
      <c r="Z19" s="15">
        <v>62849</v>
      </c>
      <c r="AA19" s="15">
        <v>62849</v>
      </c>
      <c r="AB19" s="14">
        <v>0</v>
      </c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</row>
    <row r="20" spans="1:50" x14ac:dyDescent="0.2">
      <c r="A20" t="s">
        <v>23</v>
      </c>
      <c r="B20">
        <v>1</v>
      </c>
      <c r="C20">
        <v>999999</v>
      </c>
      <c r="D20">
        <v>4</v>
      </c>
      <c r="E20">
        <v>1009</v>
      </c>
      <c r="F20" s="40" t="str">
        <f>VLOOKUP(E20,datos!$A$333:$B$412,2,0)</f>
        <v>PRESIDENTE MUNICIPAL</v>
      </c>
      <c r="G20">
        <v>131</v>
      </c>
      <c r="H20">
        <v>0</v>
      </c>
      <c r="I20">
        <v>0</v>
      </c>
      <c r="J20" s="40" t="str">
        <f>VLOOKUP(I20,[1]Datos!$D$3:$E$4,2,0)</f>
        <v>GASTO CORRIENTE</v>
      </c>
      <c r="K20" t="s">
        <v>5445</v>
      </c>
      <c r="L20">
        <v>1000</v>
      </c>
      <c r="M20" s="40" t="s">
        <v>5768</v>
      </c>
      <c r="N20">
        <v>15904</v>
      </c>
      <c r="O20" s="40" t="s">
        <v>5859</v>
      </c>
      <c r="P20">
        <v>5</v>
      </c>
      <c r="Q20">
        <v>15</v>
      </c>
      <c r="R20" s="40" t="s">
        <v>5788</v>
      </c>
      <c r="S20" t="s">
        <v>5446</v>
      </c>
      <c r="T20">
        <v>0</v>
      </c>
      <c r="U20" s="15">
        <v>62149.54</v>
      </c>
      <c r="V20" s="15">
        <v>1035.92</v>
      </c>
      <c r="W20" s="15">
        <v>63185.46</v>
      </c>
      <c r="X20" s="14">
        <v>0</v>
      </c>
      <c r="Y20" s="15">
        <v>63185.46</v>
      </c>
      <c r="Z20" s="15">
        <v>63185.46</v>
      </c>
      <c r="AA20" s="15">
        <v>63185.46</v>
      </c>
      <c r="AB20" s="14">
        <v>0</v>
      </c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spans="1:50" x14ac:dyDescent="0.2">
      <c r="A21" t="s">
        <v>24</v>
      </c>
      <c r="B21">
        <v>1</v>
      </c>
      <c r="C21">
        <v>999999</v>
      </c>
      <c r="D21">
        <v>4</v>
      </c>
      <c r="E21">
        <v>1009</v>
      </c>
      <c r="F21" s="40" t="str">
        <f>VLOOKUP(E21,datos!$A$333:$B$412,2,0)</f>
        <v>PRESIDENTE MUNICIPAL</v>
      </c>
      <c r="G21">
        <v>131</v>
      </c>
      <c r="H21">
        <v>0</v>
      </c>
      <c r="I21">
        <v>0</v>
      </c>
      <c r="J21" s="40" t="str">
        <f>VLOOKUP(I21,[1]Datos!$D$3:$E$4,2,0)</f>
        <v>GASTO CORRIENTE</v>
      </c>
      <c r="K21" t="s">
        <v>5445</v>
      </c>
      <c r="L21">
        <v>1000</v>
      </c>
      <c r="M21" s="40" t="s">
        <v>5768</v>
      </c>
      <c r="N21">
        <v>15907</v>
      </c>
      <c r="O21" s="40" t="s">
        <v>5868</v>
      </c>
      <c r="P21">
        <v>5</v>
      </c>
      <c r="Q21">
        <v>15</v>
      </c>
      <c r="R21" s="40" t="s">
        <v>5788</v>
      </c>
      <c r="S21" t="s">
        <v>5446</v>
      </c>
      <c r="T21">
        <v>0</v>
      </c>
      <c r="U21" s="15">
        <v>21925.27</v>
      </c>
      <c r="V21" s="14">
        <v>0.05</v>
      </c>
      <c r="W21" s="15">
        <v>21925.32</v>
      </c>
      <c r="X21" s="14">
        <v>0</v>
      </c>
      <c r="Y21" s="15">
        <v>21606.32</v>
      </c>
      <c r="Z21" s="15">
        <v>21606.32</v>
      </c>
      <c r="AA21" s="15">
        <v>21606.32</v>
      </c>
      <c r="AB21" s="14">
        <v>319</v>
      </c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</row>
    <row r="22" spans="1:50" x14ac:dyDescent="0.2">
      <c r="A22" t="s">
        <v>25</v>
      </c>
      <c r="B22">
        <v>1</v>
      </c>
      <c r="C22">
        <v>999999</v>
      </c>
      <c r="D22">
        <v>4</v>
      </c>
      <c r="E22">
        <v>1009</v>
      </c>
      <c r="F22" s="40" t="str">
        <f>VLOOKUP(E22,datos!$A$333:$B$412,2,0)</f>
        <v>PRESIDENTE MUNICIPAL</v>
      </c>
      <c r="G22">
        <v>131</v>
      </c>
      <c r="H22">
        <v>0</v>
      </c>
      <c r="I22">
        <v>0</v>
      </c>
      <c r="J22" s="40" t="str">
        <f>VLOOKUP(I22,[1]Datos!$D$3:$E$4,2,0)</f>
        <v>GASTO CORRIENTE</v>
      </c>
      <c r="K22" t="s">
        <v>5445</v>
      </c>
      <c r="L22">
        <v>3000</v>
      </c>
      <c r="M22" s="40" t="s">
        <v>5771</v>
      </c>
      <c r="N22">
        <v>39801</v>
      </c>
      <c r="O22" s="40" t="s">
        <v>6246</v>
      </c>
      <c r="P22">
        <v>1</v>
      </c>
      <c r="Q22">
        <v>14</v>
      </c>
      <c r="R22" s="40" t="s">
        <v>5785</v>
      </c>
      <c r="S22" t="s">
        <v>5448</v>
      </c>
      <c r="T22">
        <v>0</v>
      </c>
      <c r="U22" s="15">
        <v>44590.66</v>
      </c>
      <c r="V22" s="14">
        <v>0.02</v>
      </c>
      <c r="W22" s="15">
        <v>44590.68</v>
      </c>
      <c r="X22" s="14">
        <v>0</v>
      </c>
      <c r="Y22" s="15">
        <v>44590.68</v>
      </c>
      <c r="Z22" s="15">
        <v>44590.68</v>
      </c>
      <c r="AA22" s="15">
        <v>44590.68</v>
      </c>
      <c r="AB22" s="14">
        <v>0</v>
      </c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spans="1:50" x14ac:dyDescent="0.2">
      <c r="A23" t="s">
        <v>26</v>
      </c>
      <c r="B23">
        <v>1</v>
      </c>
      <c r="C23">
        <v>999999</v>
      </c>
      <c r="D23">
        <v>4</v>
      </c>
      <c r="E23">
        <v>1010</v>
      </c>
      <c r="F23" s="40" t="str">
        <f>VLOOKUP(E23,datos!$A$333:$B$412,2,0)</f>
        <v>SINDÍCOS</v>
      </c>
      <c r="G23">
        <v>132</v>
      </c>
      <c r="H23">
        <v>0</v>
      </c>
      <c r="I23">
        <v>0</v>
      </c>
      <c r="J23" s="40" t="str">
        <f>VLOOKUP(I23,[1]Datos!$D$3:$E$4,2,0)</f>
        <v>GASTO CORRIENTE</v>
      </c>
      <c r="K23" t="s">
        <v>5445</v>
      </c>
      <c r="L23">
        <v>1000</v>
      </c>
      <c r="M23" s="40" t="s">
        <v>5768</v>
      </c>
      <c r="N23">
        <v>11101</v>
      </c>
      <c r="O23" s="40" t="s">
        <v>5781</v>
      </c>
      <c r="P23">
        <v>5</v>
      </c>
      <c r="Q23">
        <v>15</v>
      </c>
      <c r="R23" s="40" t="s">
        <v>5788</v>
      </c>
      <c r="S23" t="s">
        <v>5446</v>
      </c>
      <c r="T23">
        <v>0</v>
      </c>
      <c r="U23" s="15">
        <v>1553725.2</v>
      </c>
      <c r="V23" s="15">
        <v>25895.24</v>
      </c>
      <c r="W23" s="15">
        <v>1579620.44</v>
      </c>
      <c r="X23" s="14">
        <v>0</v>
      </c>
      <c r="Y23" s="15">
        <v>1579620.44</v>
      </c>
      <c r="Z23" s="15">
        <v>1579620.44</v>
      </c>
      <c r="AA23" s="15">
        <v>1579620.44</v>
      </c>
      <c r="AB23" s="14">
        <v>0</v>
      </c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spans="1:50" x14ac:dyDescent="0.2">
      <c r="A24" t="s">
        <v>27</v>
      </c>
      <c r="B24">
        <v>1</v>
      </c>
      <c r="C24">
        <v>999999</v>
      </c>
      <c r="D24">
        <v>4</v>
      </c>
      <c r="E24">
        <v>1010</v>
      </c>
      <c r="F24" s="40" t="str">
        <f>VLOOKUP(E24,datos!$A$333:$B$412,2,0)</f>
        <v>SINDÍCOS</v>
      </c>
      <c r="G24">
        <v>132</v>
      </c>
      <c r="H24">
        <v>0</v>
      </c>
      <c r="I24">
        <v>0</v>
      </c>
      <c r="J24" s="40" t="str">
        <f>VLOOKUP(I24,[1]Datos!$D$3:$E$4,2,0)</f>
        <v>GASTO CORRIENTE</v>
      </c>
      <c r="K24" t="s">
        <v>5445</v>
      </c>
      <c r="L24">
        <v>1000</v>
      </c>
      <c r="M24" s="40" t="s">
        <v>5768</v>
      </c>
      <c r="N24">
        <v>13201</v>
      </c>
      <c r="O24" s="40" t="s">
        <v>5794</v>
      </c>
      <c r="P24">
        <v>5</v>
      </c>
      <c r="Q24">
        <v>15</v>
      </c>
      <c r="R24" s="40" t="s">
        <v>5788</v>
      </c>
      <c r="S24" t="s">
        <v>5446</v>
      </c>
      <c r="T24">
        <v>0</v>
      </c>
      <c r="U24" s="15">
        <v>41432.67</v>
      </c>
      <c r="V24" s="14">
        <v>0.01</v>
      </c>
      <c r="W24" s="15">
        <v>41432.68</v>
      </c>
      <c r="X24" s="14">
        <v>0</v>
      </c>
      <c r="Y24" s="15">
        <v>41432.68</v>
      </c>
      <c r="Z24" s="15">
        <v>41432.68</v>
      </c>
      <c r="AA24" s="15">
        <v>41432.68</v>
      </c>
      <c r="AB24" s="14">
        <v>0</v>
      </c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</row>
    <row r="25" spans="1:50" x14ac:dyDescent="0.2">
      <c r="A25" t="s">
        <v>28</v>
      </c>
      <c r="B25">
        <v>1</v>
      </c>
      <c r="C25">
        <v>999999</v>
      </c>
      <c r="D25">
        <v>4</v>
      </c>
      <c r="E25">
        <v>1010</v>
      </c>
      <c r="F25" s="40" t="str">
        <f>VLOOKUP(E25,datos!$A$333:$B$412,2,0)</f>
        <v>SINDÍCOS</v>
      </c>
      <c r="G25">
        <v>132</v>
      </c>
      <c r="H25">
        <v>0</v>
      </c>
      <c r="I25">
        <v>0</v>
      </c>
      <c r="J25" s="40" t="str">
        <f>VLOOKUP(I25,[1]Datos!$D$3:$E$4,2,0)</f>
        <v>GASTO CORRIENTE</v>
      </c>
      <c r="K25" t="s">
        <v>5445</v>
      </c>
      <c r="L25">
        <v>1000</v>
      </c>
      <c r="M25" s="40" t="s">
        <v>5768</v>
      </c>
      <c r="N25">
        <v>13203</v>
      </c>
      <c r="O25" s="40" t="s">
        <v>5796</v>
      </c>
      <c r="P25">
        <v>5</v>
      </c>
      <c r="Q25">
        <v>15</v>
      </c>
      <c r="R25" s="40" t="s">
        <v>5788</v>
      </c>
      <c r="S25" t="s">
        <v>5446</v>
      </c>
      <c r="T25">
        <v>0</v>
      </c>
      <c r="U25" s="15">
        <v>176952.04</v>
      </c>
      <c r="V25" s="14">
        <v>0</v>
      </c>
      <c r="W25" s="15">
        <v>176952.04</v>
      </c>
      <c r="X25" s="14">
        <v>0</v>
      </c>
      <c r="Y25" s="15">
        <v>176952.04</v>
      </c>
      <c r="Z25" s="15">
        <v>176952.04</v>
      </c>
      <c r="AA25" s="15">
        <v>176952.04</v>
      </c>
      <c r="AB25" s="14">
        <v>0</v>
      </c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</row>
    <row r="26" spans="1:50" x14ac:dyDescent="0.2">
      <c r="A26" t="s">
        <v>29</v>
      </c>
      <c r="B26">
        <v>1</v>
      </c>
      <c r="C26">
        <v>999999</v>
      </c>
      <c r="D26">
        <v>4</v>
      </c>
      <c r="E26">
        <v>1010</v>
      </c>
      <c r="F26" s="40" t="str">
        <f>VLOOKUP(E26,datos!$A$333:$B$412,2,0)</f>
        <v>SINDÍCOS</v>
      </c>
      <c r="G26">
        <v>132</v>
      </c>
      <c r="H26">
        <v>0</v>
      </c>
      <c r="I26">
        <v>0</v>
      </c>
      <c r="J26" s="40" t="str">
        <f>VLOOKUP(I26,[1]Datos!$D$3:$E$4,2,0)</f>
        <v>GASTO CORRIENTE</v>
      </c>
      <c r="K26" t="s">
        <v>5445</v>
      </c>
      <c r="L26">
        <v>1000</v>
      </c>
      <c r="M26" s="40" t="s">
        <v>5768</v>
      </c>
      <c r="N26">
        <v>13402</v>
      </c>
      <c r="O26" s="40" t="s">
        <v>5805</v>
      </c>
      <c r="P26">
        <v>5</v>
      </c>
      <c r="Q26">
        <v>15</v>
      </c>
      <c r="R26" s="40" t="s">
        <v>5788</v>
      </c>
      <c r="S26" t="s">
        <v>5446</v>
      </c>
      <c r="T26">
        <v>0</v>
      </c>
      <c r="U26" s="15">
        <v>726505.85</v>
      </c>
      <c r="V26" s="15">
        <v>-5863.79</v>
      </c>
      <c r="W26" s="15">
        <v>720642.06</v>
      </c>
      <c r="X26" s="14">
        <v>0</v>
      </c>
      <c r="Y26" s="15">
        <v>720642.06</v>
      </c>
      <c r="Z26" s="15">
        <v>720642.06</v>
      </c>
      <c r="AA26" s="15">
        <v>720642.06</v>
      </c>
      <c r="AB26" s="14">
        <v>0</v>
      </c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</row>
    <row r="27" spans="1:50" x14ac:dyDescent="0.2">
      <c r="A27" t="s">
        <v>30</v>
      </c>
      <c r="B27">
        <v>1</v>
      </c>
      <c r="C27">
        <v>999999</v>
      </c>
      <c r="D27">
        <v>4</v>
      </c>
      <c r="E27">
        <v>1010</v>
      </c>
      <c r="F27" s="40" t="str">
        <f>VLOOKUP(E27,datos!$A$333:$B$412,2,0)</f>
        <v>SINDÍCOS</v>
      </c>
      <c r="G27">
        <v>132</v>
      </c>
      <c r="H27">
        <v>0</v>
      </c>
      <c r="I27">
        <v>0</v>
      </c>
      <c r="J27" s="40" t="str">
        <f>VLOOKUP(I27,[1]Datos!$D$3:$E$4,2,0)</f>
        <v>GASTO CORRIENTE</v>
      </c>
      <c r="K27" t="s">
        <v>5445</v>
      </c>
      <c r="L27">
        <v>1000</v>
      </c>
      <c r="M27" s="40" t="s">
        <v>5768</v>
      </c>
      <c r="N27">
        <v>14401</v>
      </c>
      <c r="O27" s="40" t="s">
        <v>5816</v>
      </c>
      <c r="P27">
        <v>5</v>
      </c>
      <c r="Q27">
        <v>15</v>
      </c>
      <c r="R27" s="40" t="s">
        <v>5788</v>
      </c>
      <c r="S27" t="s">
        <v>5446</v>
      </c>
      <c r="T27">
        <v>0</v>
      </c>
      <c r="U27" s="14">
        <v>0</v>
      </c>
      <c r="V27" s="15">
        <v>117050.96</v>
      </c>
      <c r="W27" s="15">
        <v>117050.96</v>
      </c>
      <c r="X27" s="14">
        <v>0</v>
      </c>
      <c r="Y27" s="15">
        <v>70919.88</v>
      </c>
      <c r="Z27" s="15">
        <v>70919.88</v>
      </c>
      <c r="AA27" s="15">
        <v>70919.88</v>
      </c>
      <c r="AB27" s="15">
        <v>46131.08</v>
      </c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</row>
    <row r="28" spans="1:50" x14ac:dyDescent="0.2">
      <c r="A28" t="s">
        <v>31</v>
      </c>
      <c r="B28">
        <v>1</v>
      </c>
      <c r="C28">
        <v>999999</v>
      </c>
      <c r="D28">
        <v>4</v>
      </c>
      <c r="E28">
        <v>1010</v>
      </c>
      <c r="F28" s="40" t="str">
        <f>VLOOKUP(E28,datos!$A$333:$B$412,2,0)</f>
        <v>SINDÍCOS</v>
      </c>
      <c r="G28">
        <v>132</v>
      </c>
      <c r="H28">
        <v>0</v>
      </c>
      <c r="I28">
        <v>0</v>
      </c>
      <c r="J28" s="40" t="str">
        <f>VLOOKUP(I28,[1]Datos!$D$3:$E$4,2,0)</f>
        <v>GASTO CORRIENTE</v>
      </c>
      <c r="K28" t="s">
        <v>5445</v>
      </c>
      <c r="L28">
        <v>1000</v>
      </c>
      <c r="M28" s="40" t="s">
        <v>5768</v>
      </c>
      <c r="N28">
        <v>15101</v>
      </c>
      <c r="O28" s="40" t="s">
        <v>5818</v>
      </c>
      <c r="P28">
        <v>5</v>
      </c>
      <c r="Q28">
        <v>15</v>
      </c>
      <c r="R28" s="40" t="s">
        <v>5788</v>
      </c>
      <c r="S28" t="s">
        <v>5446</v>
      </c>
      <c r="T28">
        <v>0</v>
      </c>
      <c r="U28" s="15">
        <v>56680</v>
      </c>
      <c r="V28" s="14">
        <v>311.42</v>
      </c>
      <c r="W28" s="15">
        <v>56991.42</v>
      </c>
      <c r="X28" s="14">
        <v>0</v>
      </c>
      <c r="Y28" s="15">
        <v>56991.42</v>
      </c>
      <c r="Z28" s="15">
        <v>56991.42</v>
      </c>
      <c r="AA28" s="15">
        <v>56991.42</v>
      </c>
      <c r="AB28" s="14">
        <v>0</v>
      </c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</row>
    <row r="29" spans="1:50" x14ac:dyDescent="0.2">
      <c r="A29" t="s">
        <v>32</v>
      </c>
      <c r="B29">
        <v>1</v>
      </c>
      <c r="C29">
        <v>999999</v>
      </c>
      <c r="D29">
        <v>4</v>
      </c>
      <c r="E29">
        <v>1010</v>
      </c>
      <c r="F29" s="40" t="str">
        <f>VLOOKUP(E29,datos!$A$333:$B$412,2,0)</f>
        <v>SINDÍCOS</v>
      </c>
      <c r="G29">
        <v>132</v>
      </c>
      <c r="H29">
        <v>0</v>
      </c>
      <c r="I29">
        <v>0</v>
      </c>
      <c r="J29" s="40" t="str">
        <f>VLOOKUP(I29,[1]Datos!$D$3:$E$4,2,0)</f>
        <v>GASTO CORRIENTE</v>
      </c>
      <c r="K29" t="s">
        <v>5445</v>
      </c>
      <c r="L29">
        <v>1000</v>
      </c>
      <c r="M29" s="40" t="s">
        <v>5768</v>
      </c>
      <c r="N29">
        <v>15102</v>
      </c>
      <c r="O29" s="40" t="s">
        <v>5819</v>
      </c>
      <c r="P29">
        <v>5</v>
      </c>
      <c r="Q29">
        <v>15</v>
      </c>
      <c r="R29" s="40" t="s">
        <v>5788</v>
      </c>
      <c r="S29" t="s">
        <v>5446</v>
      </c>
      <c r="T29">
        <v>0</v>
      </c>
      <c r="U29" s="15">
        <v>129425.31</v>
      </c>
      <c r="V29" s="15">
        <v>6471.09</v>
      </c>
      <c r="W29" s="15">
        <v>135896.4</v>
      </c>
      <c r="X29" s="14">
        <v>0</v>
      </c>
      <c r="Y29" s="15">
        <v>135896.4</v>
      </c>
      <c r="Z29" s="15">
        <v>135896.4</v>
      </c>
      <c r="AA29" s="15">
        <v>135896.4</v>
      </c>
      <c r="AB29" s="14">
        <v>0</v>
      </c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</row>
    <row r="30" spans="1:50" x14ac:dyDescent="0.2">
      <c r="A30" t="s">
        <v>33</v>
      </c>
      <c r="B30">
        <v>1</v>
      </c>
      <c r="C30">
        <v>999999</v>
      </c>
      <c r="D30">
        <v>4</v>
      </c>
      <c r="E30">
        <v>1010</v>
      </c>
      <c r="F30" s="40" t="str">
        <f>VLOOKUP(E30,datos!$A$333:$B$412,2,0)</f>
        <v>SINDÍCOS</v>
      </c>
      <c r="G30">
        <v>132</v>
      </c>
      <c r="H30">
        <v>0</v>
      </c>
      <c r="I30">
        <v>0</v>
      </c>
      <c r="J30" s="40" t="str">
        <f>VLOOKUP(I30,[1]Datos!$D$3:$E$4,2,0)</f>
        <v>GASTO CORRIENTE</v>
      </c>
      <c r="K30" t="s">
        <v>5445</v>
      </c>
      <c r="L30">
        <v>1000</v>
      </c>
      <c r="M30" s="40" t="s">
        <v>5768</v>
      </c>
      <c r="N30">
        <v>15904</v>
      </c>
      <c r="O30" s="40" t="s">
        <v>5859</v>
      </c>
      <c r="P30">
        <v>5</v>
      </c>
      <c r="Q30">
        <v>15</v>
      </c>
      <c r="R30" s="40" t="s">
        <v>5788</v>
      </c>
      <c r="S30" t="s">
        <v>5446</v>
      </c>
      <c r="T30">
        <v>0</v>
      </c>
      <c r="U30" s="15">
        <v>62149.01</v>
      </c>
      <c r="V30" s="15">
        <v>1035.68</v>
      </c>
      <c r="W30" s="15">
        <v>63184.69</v>
      </c>
      <c r="X30" s="14">
        <v>0</v>
      </c>
      <c r="Y30" s="15">
        <v>63184.69</v>
      </c>
      <c r="Z30" s="15">
        <v>63184.69</v>
      </c>
      <c r="AA30" s="15">
        <v>63184.69</v>
      </c>
      <c r="AB30" s="14">
        <v>0</v>
      </c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</row>
    <row r="31" spans="1:50" x14ac:dyDescent="0.2">
      <c r="A31" t="s">
        <v>34</v>
      </c>
      <c r="B31">
        <v>1</v>
      </c>
      <c r="C31">
        <v>999999</v>
      </c>
      <c r="D31">
        <v>4</v>
      </c>
      <c r="E31">
        <v>1010</v>
      </c>
      <c r="F31" s="40" t="str">
        <f>VLOOKUP(E31,datos!$A$333:$B$412,2,0)</f>
        <v>SINDÍCOS</v>
      </c>
      <c r="G31">
        <v>132</v>
      </c>
      <c r="H31">
        <v>0</v>
      </c>
      <c r="I31">
        <v>0</v>
      </c>
      <c r="J31" s="40" t="str">
        <f>VLOOKUP(I31,[1]Datos!$D$3:$E$4,2,0)</f>
        <v>GASTO CORRIENTE</v>
      </c>
      <c r="K31" t="s">
        <v>5445</v>
      </c>
      <c r="L31">
        <v>2000</v>
      </c>
      <c r="M31" s="40" t="s">
        <v>5769</v>
      </c>
      <c r="N31">
        <v>21101</v>
      </c>
      <c r="O31" s="40" t="s">
        <v>5888</v>
      </c>
      <c r="P31">
        <v>1</v>
      </c>
      <c r="Q31">
        <v>14</v>
      </c>
      <c r="R31" s="40" t="s">
        <v>5785</v>
      </c>
      <c r="S31" t="s">
        <v>5448</v>
      </c>
      <c r="T31">
        <v>0</v>
      </c>
      <c r="U31" s="15">
        <v>3245</v>
      </c>
      <c r="V31" s="14">
        <v>-189.96</v>
      </c>
      <c r="W31" s="15">
        <v>3055.04</v>
      </c>
      <c r="X31" s="14">
        <v>0</v>
      </c>
      <c r="Y31" s="15">
        <v>1514.41</v>
      </c>
      <c r="Z31" s="15">
        <v>1514.41</v>
      </c>
      <c r="AA31" s="15">
        <v>1514.41</v>
      </c>
      <c r="AB31" s="15">
        <v>1540.63</v>
      </c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</row>
    <row r="32" spans="1:50" x14ac:dyDescent="0.2">
      <c r="A32" t="s">
        <v>35</v>
      </c>
      <c r="B32">
        <v>1</v>
      </c>
      <c r="C32">
        <v>999999</v>
      </c>
      <c r="D32">
        <v>4</v>
      </c>
      <c r="E32">
        <v>1010</v>
      </c>
      <c r="F32" s="40" t="str">
        <f>VLOOKUP(E32,datos!$A$333:$B$412,2,0)</f>
        <v>SINDÍCOS</v>
      </c>
      <c r="G32">
        <v>132</v>
      </c>
      <c r="H32">
        <v>0</v>
      </c>
      <c r="I32">
        <v>0</v>
      </c>
      <c r="J32" s="40" t="str">
        <f>VLOOKUP(I32,[1]Datos!$D$3:$E$4,2,0)</f>
        <v>GASTO CORRIENTE</v>
      </c>
      <c r="K32" t="s">
        <v>5445</v>
      </c>
      <c r="L32">
        <v>2000</v>
      </c>
      <c r="M32" s="40" t="s">
        <v>5769</v>
      </c>
      <c r="N32">
        <v>26103</v>
      </c>
      <c r="O32" s="40" t="s">
        <v>5975</v>
      </c>
      <c r="P32">
        <v>1</v>
      </c>
      <c r="Q32">
        <v>14</v>
      </c>
      <c r="R32" s="40" t="s">
        <v>5785</v>
      </c>
      <c r="S32" t="s">
        <v>5448</v>
      </c>
      <c r="T32">
        <v>0</v>
      </c>
      <c r="U32" s="15">
        <v>99360</v>
      </c>
      <c r="V32" s="14">
        <v>0</v>
      </c>
      <c r="W32" s="15">
        <v>99360</v>
      </c>
      <c r="X32" s="14">
        <v>0</v>
      </c>
      <c r="Y32" s="15">
        <v>99360</v>
      </c>
      <c r="Z32" s="15">
        <v>99360</v>
      </c>
      <c r="AA32" s="15">
        <v>99360</v>
      </c>
      <c r="AB32" s="14">
        <v>0</v>
      </c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</row>
    <row r="33" spans="1:50" x14ac:dyDescent="0.2">
      <c r="A33" t="s">
        <v>36</v>
      </c>
      <c r="B33">
        <v>1</v>
      </c>
      <c r="C33">
        <v>999999</v>
      </c>
      <c r="D33">
        <v>4</v>
      </c>
      <c r="E33">
        <v>1010</v>
      </c>
      <c r="F33" s="40" t="str">
        <f>VLOOKUP(E33,datos!$A$333:$B$412,2,0)</f>
        <v>SINDÍCOS</v>
      </c>
      <c r="G33">
        <v>132</v>
      </c>
      <c r="H33">
        <v>0</v>
      </c>
      <c r="I33">
        <v>0</v>
      </c>
      <c r="J33" s="40" t="str">
        <f>VLOOKUP(I33,[1]Datos!$D$3:$E$4,2,0)</f>
        <v>GASTO CORRIENTE</v>
      </c>
      <c r="K33" t="s">
        <v>5445</v>
      </c>
      <c r="L33">
        <v>3000</v>
      </c>
      <c r="M33" s="40" t="s">
        <v>5771</v>
      </c>
      <c r="N33">
        <v>31101</v>
      </c>
      <c r="O33" s="40" t="s">
        <v>6029</v>
      </c>
      <c r="P33">
        <v>1</v>
      </c>
      <c r="Q33">
        <v>14</v>
      </c>
      <c r="R33" s="40" t="s">
        <v>5785</v>
      </c>
      <c r="S33" t="s">
        <v>5448</v>
      </c>
      <c r="T33">
        <v>0</v>
      </c>
      <c r="U33" s="15">
        <v>51282.5</v>
      </c>
      <c r="V33" s="15">
        <v>-8561.11</v>
      </c>
      <c r="W33" s="15">
        <v>42721.39</v>
      </c>
      <c r="X33" s="14">
        <v>0</v>
      </c>
      <c r="Y33" s="15">
        <v>41043.35</v>
      </c>
      <c r="Z33" s="15">
        <v>41043.35</v>
      </c>
      <c r="AA33" s="15">
        <v>41043.35</v>
      </c>
      <c r="AB33" s="15">
        <v>1678.04</v>
      </c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</row>
    <row r="34" spans="1:50" x14ac:dyDescent="0.2">
      <c r="A34" t="s">
        <v>37</v>
      </c>
      <c r="B34">
        <v>1</v>
      </c>
      <c r="C34">
        <v>999999</v>
      </c>
      <c r="D34">
        <v>4</v>
      </c>
      <c r="E34">
        <v>1010</v>
      </c>
      <c r="F34" s="40" t="str">
        <f>VLOOKUP(E34,datos!$A$333:$B$412,2,0)</f>
        <v>SINDÍCOS</v>
      </c>
      <c r="G34">
        <v>132</v>
      </c>
      <c r="H34">
        <v>0</v>
      </c>
      <c r="I34">
        <v>0</v>
      </c>
      <c r="J34" s="40" t="str">
        <f>VLOOKUP(I34,[1]Datos!$D$3:$E$4,2,0)</f>
        <v>GASTO CORRIENTE</v>
      </c>
      <c r="K34" t="s">
        <v>5445</v>
      </c>
      <c r="L34">
        <v>3000</v>
      </c>
      <c r="M34" s="40" t="s">
        <v>5771</v>
      </c>
      <c r="N34">
        <v>31101</v>
      </c>
      <c r="O34" s="40" t="s">
        <v>6029</v>
      </c>
      <c r="P34">
        <v>1</v>
      </c>
      <c r="Q34">
        <v>16</v>
      </c>
      <c r="R34" s="40" t="s">
        <v>6566</v>
      </c>
      <c r="S34" t="s">
        <v>5449</v>
      </c>
      <c r="T34">
        <v>0</v>
      </c>
      <c r="U34" s="14">
        <v>0</v>
      </c>
      <c r="V34" s="15">
        <v>4561.09</v>
      </c>
      <c r="W34" s="15">
        <v>4561.09</v>
      </c>
      <c r="X34" s="14">
        <v>0</v>
      </c>
      <c r="Y34" s="15">
        <v>4561.09</v>
      </c>
      <c r="Z34" s="15">
        <v>4561.09</v>
      </c>
      <c r="AA34" s="15">
        <v>4561.09</v>
      </c>
      <c r="AB34" s="14">
        <v>0</v>
      </c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</row>
    <row r="35" spans="1:50" x14ac:dyDescent="0.2">
      <c r="A35" t="s">
        <v>38</v>
      </c>
      <c r="B35">
        <v>1</v>
      </c>
      <c r="C35">
        <v>999999</v>
      </c>
      <c r="D35">
        <v>4</v>
      </c>
      <c r="E35">
        <v>1010</v>
      </c>
      <c r="F35" s="40" t="str">
        <f>VLOOKUP(E35,datos!$A$333:$B$412,2,0)</f>
        <v>SINDÍCOS</v>
      </c>
      <c r="G35">
        <v>132</v>
      </c>
      <c r="H35">
        <v>0</v>
      </c>
      <c r="I35">
        <v>0</v>
      </c>
      <c r="J35" s="40" t="str">
        <f>VLOOKUP(I35,[1]Datos!$D$3:$E$4,2,0)</f>
        <v>GASTO CORRIENTE</v>
      </c>
      <c r="K35" t="s">
        <v>5445</v>
      </c>
      <c r="L35">
        <v>3000</v>
      </c>
      <c r="M35" s="40" t="s">
        <v>5771</v>
      </c>
      <c r="N35">
        <v>31401</v>
      </c>
      <c r="O35" s="40" t="s">
        <v>6044</v>
      </c>
      <c r="P35">
        <v>1</v>
      </c>
      <c r="Q35">
        <v>14</v>
      </c>
      <c r="R35" s="40" t="s">
        <v>5785</v>
      </c>
      <c r="S35" t="s">
        <v>5448</v>
      </c>
      <c r="T35">
        <v>0</v>
      </c>
      <c r="U35" s="15">
        <v>7178.4</v>
      </c>
      <c r="V35" s="14">
        <v>0</v>
      </c>
      <c r="W35" s="15">
        <v>7178.4</v>
      </c>
      <c r="X35" s="14">
        <v>0</v>
      </c>
      <c r="Y35" s="15">
        <v>5496.82</v>
      </c>
      <c r="Z35" s="15">
        <v>5496.82</v>
      </c>
      <c r="AA35" s="15">
        <v>5496.82</v>
      </c>
      <c r="AB35" s="15">
        <v>1681.58</v>
      </c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</row>
    <row r="36" spans="1:50" x14ac:dyDescent="0.2">
      <c r="A36" t="s">
        <v>39</v>
      </c>
      <c r="B36">
        <v>1</v>
      </c>
      <c r="C36">
        <v>999999</v>
      </c>
      <c r="D36">
        <v>4</v>
      </c>
      <c r="E36">
        <v>1010</v>
      </c>
      <c r="F36" s="40" t="str">
        <f>VLOOKUP(E36,datos!$A$333:$B$412,2,0)</f>
        <v>SINDÍCOS</v>
      </c>
      <c r="G36">
        <v>132</v>
      </c>
      <c r="H36">
        <v>0</v>
      </c>
      <c r="I36">
        <v>0</v>
      </c>
      <c r="J36" s="40" t="str">
        <f>VLOOKUP(I36,[1]Datos!$D$3:$E$4,2,0)</f>
        <v>GASTO CORRIENTE</v>
      </c>
      <c r="K36" t="s">
        <v>5445</v>
      </c>
      <c r="L36">
        <v>3000</v>
      </c>
      <c r="M36" s="40" t="s">
        <v>5771</v>
      </c>
      <c r="N36">
        <v>32201</v>
      </c>
      <c r="O36" s="40" t="s">
        <v>6066</v>
      </c>
      <c r="P36">
        <v>1</v>
      </c>
      <c r="Q36">
        <v>14</v>
      </c>
      <c r="R36" s="40" t="s">
        <v>5785</v>
      </c>
      <c r="S36" t="s">
        <v>5448</v>
      </c>
      <c r="T36">
        <v>0</v>
      </c>
      <c r="U36" s="15">
        <v>9412.2900000000009</v>
      </c>
      <c r="V36" s="14">
        <v>0</v>
      </c>
      <c r="W36" s="15">
        <v>9412.2900000000009</v>
      </c>
      <c r="X36" s="14">
        <v>522.91</v>
      </c>
      <c r="Y36" s="15">
        <v>8889.3799999999992</v>
      </c>
      <c r="Z36" s="15">
        <v>8889.3799999999992</v>
      </c>
      <c r="AA36" s="15">
        <v>8889.3799999999992</v>
      </c>
      <c r="AB36" s="14">
        <v>0</v>
      </c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</row>
    <row r="37" spans="1:50" x14ac:dyDescent="0.2">
      <c r="A37" t="s">
        <v>40</v>
      </c>
      <c r="B37">
        <v>1</v>
      </c>
      <c r="C37">
        <v>999999</v>
      </c>
      <c r="D37">
        <v>4</v>
      </c>
      <c r="E37">
        <v>1010</v>
      </c>
      <c r="F37" s="40" t="str">
        <f>VLOOKUP(E37,datos!$A$333:$B$412,2,0)</f>
        <v>SINDÍCOS</v>
      </c>
      <c r="G37">
        <v>132</v>
      </c>
      <c r="H37">
        <v>0</v>
      </c>
      <c r="I37">
        <v>0</v>
      </c>
      <c r="J37" s="40" t="str">
        <f>VLOOKUP(I37,[1]Datos!$D$3:$E$4,2,0)</f>
        <v>GASTO CORRIENTE</v>
      </c>
      <c r="K37" t="s">
        <v>5445</v>
      </c>
      <c r="L37">
        <v>3000</v>
      </c>
      <c r="M37" s="40" t="s">
        <v>5771</v>
      </c>
      <c r="N37">
        <v>35801</v>
      </c>
      <c r="O37" s="40" t="s">
        <v>6172</v>
      </c>
      <c r="P37">
        <v>1</v>
      </c>
      <c r="Q37">
        <v>14</v>
      </c>
      <c r="R37" s="40" t="s">
        <v>5785</v>
      </c>
      <c r="S37" t="s">
        <v>5448</v>
      </c>
      <c r="T37">
        <v>0</v>
      </c>
      <c r="U37" s="15">
        <v>47896.36</v>
      </c>
      <c r="V37" s="14">
        <v>0</v>
      </c>
      <c r="W37" s="15">
        <v>47896.36</v>
      </c>
      <c r="X37" s="15">
        <v>8508.93</v>
      </c>
      <c r="Y37" s="15">
        <v>39387.43</v>
      </c>
      <c r="Z37" s="15">
        <v>39387.43</v>
      </c>
      <c r="AA37" s="15">
        <v>39387.43</v>
      </c>
      <c r="AB37" s="14">
        <v>0</v>
      </c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</row>
    <row r="38" spans="1:50" x14ac:dyDescent="0.2">
      <c r="A38" t="s">
        <v>41</v>
      </c>
      <c r="B38">
        <v>1</v>
      </c>
      <c r="C38">
        <v>999999</v>
      </c>
      <c r="D38">
        <v>4</v>
      </c>
      <c r="E38">
        <v>1010</v>
      </c>
      <c r="F38" s="40" t="str">
        <f>VLOOKUP(E38,datos!$A$333:$B$412,2,0)</f>
        <v>SINDÍCOS</v>
      </c>
      <c r="G38">
        <v>132</v>
      </c>
      <c r="H38">
        <v>0</v>
      </c>
      <c r="I38">
        <v>0</v>
      </c>
      <c r="J38" s="40" t="str">
        <f>VLOOKUP(I38,[1]Datos!$D$3:$E$4,2,0)</f>
        <v>GASTO CORRIENTE</v>
      </c>
      <c r="K38" t="s">
        <v>5445</v>
      </c>
      <c r="L38">
        <v>3000</v>
      </c>
      <c r="M38" s="40" t="s">
        <v>5771</v>
      </c>
      <c r="N38">
        <v>35801</v>
      </c>
      <c r="O38" s="40" t="s">
        <v>6172</v>
      </c>
      <c r="P38">
        <v>1</v>
      </c>
      <c r="Q38">
        <v>14</v>
      </c>
      <c r="R38" s="40" t="s">
        <v>5785</v>
      </c>
      <c r="S38" t="s">
        <v>5447</v>
      </c>
      <c r="T38">
        <v>0</v>
      </c>
      <c r="U38" s="14">
        <v>0</v>
      </c>
      <c r="V38" s="15">
        <v>2296.89</v>
      </c>
      <c r="W38" s="15">
        <v>2296.89</v>
      </c>
      <c r="X38" s="14">
        <v>0</v>
      </c>
      <c r="Y38" s="15">
        <v>2296.89</v>
      </c>
      <c r="Z38" s="15">
        <v>2296.89</v>
      </c>
      <c r="AA38" s="15">
        <v>2296.89</v>
      </c>
      <c r="AB38" s="14">
        <v>0</v>
      </c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</row>
    <row r="39" spans="1:50" x14ac:dyDescent="0.2">
      <c r="A39" t="s">
        <v>42</v>
      </c>
      <c r="B39">
        <v>1</v>
      </c>
      <c r="C39">
        <v>999999</v>
      </c>
      <c r="D39">
        <v>4</v>
      </c>
      <c r="E39">
        <v>1010</v>
      </c>
      <c r="F39" s="40" t="str">
        <f>VLOOKUP(E39,datos!$A$333:$B$412,2,0)</f>
        <v>SINDÍCOS</v>
      </c>
      <c r="G39">
        <v>132</v>
      </c>
      <c r="H39">
        <v>0</v>
      </c>
      <c r="I39">
        <v>0</v>
      </c>
      <c r="J39" s="40" t="str">
        <f>VLOOKUP(I39,[1]Datos!$D$3:$E$4,2,0)</f>
        <v>GASTO CORRIENTE</v>
      </c>
      <c r="K39" t="s">
        <v>5445</v>
      </c>
      <c r="L39">
        <v>3000</v>
      </c>
      <c r="M39" s="40" t="s">
        <v>5771</v>
      </c>
      <c r="N39">
        <v>35801</v>
      </c>
      <c r="O39" s="40" t="s">
        <v>6172</v>
      </c>
      <c r="P39">
        <v>1</v>
      </c>
      <c r="Q39">
        <v>14</v>
      </c>
      <c r="R39" s="40" t="s">
        <v>5785</v>
      </c>
      <c r="S39" t="s">
        <v>5450</v>
      </c>
      <c r="T39">
        <v>0</v>
      </c>
      <c r="U39" s="14">
        <v>0</v>
      </c>
      <c r="V39" s="15">
        <v>3647.43</v>
      </c>
      <c r="W39" s="15">
        <v>3647.43</v>
      </c>
      <c r="X39" s="14">
        <v>0</v>
      </c>
      <c r="Y39" s="15">
        <v>3647.43</v>
      </c>
      <c r="Z39" s="15">
        <v>3647.43</v>
      </c>
      <c r="AA39" s="15">
        <v>3647.43</v>
      </c>
      <c r="AB39" s="14">
        <v>0</v>
      </c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</row>
    <row r="40" spans="1:50" x14ac:dyDescent="0.2">
      <c r="A40" t="s">
        <v>43</v>
      </c>
      <c r="B40">
        <v>1</v>
      </c>
      <c r="C40">
        <v>999999</v>
      </c>
      <c r="D40">
        <v>4</v>
      </c>
      <c r="E40">
        <v>1010</v>
      </c>
      <c r="F40" s="40" t="str">
        <f>VLOOKUP(E40,datos!$A$333:$B$412,2,0)</f>
        <v>SINDÍCOS</v>
      </c>
      <c r="G40">
        <v>132</v>
      </c>
      <c r="H40">
        <v>0</v>
      </c>
      <c r="I40">
        <v>0</v>
      </c>
      <c r="J40" s="40" t="str">
        <f>VLOOKUP(I40,[1]Datos!$D$3:$E$4,2,0)</f>
        <v>GASTO CORRIENTE</v>
      </c>
      <c r="K40" t="s">
        <v>5445</v>
      </c>
      <c r="L40">
        <v>3000</v>
      </c>
      <c r="M40" s="40" t="s">
        <v>5771</v>
      </c>
      <c r="N40">
        <v>37101</v>
      </c>
      <c r="O40" s="40" t="s">
        <v>6200</v>
      </c>
      <c r="P40">
        <v>1</v>
      </c>
      <c r="Q40">
        <v>14</v>
      </c>
      <c r="R40" s="40" t="s">
        <v>5785</v>
      </c>
      <c r="S40" t="s">
        <v>5448</v>
      </c>
      <c r="T40">
        <v>0</v>
      </c>
      <c r="U40" s="15">
        <v>20800</v>
      </c>
      <c r="V40" s="15">
        <v>-20800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</row>
    <row r="41" spans="1:50" x14ac:dyDescent="0.2">
      <c r="A41" t="s">
        <v>44</v>
      </c>
      <c r="B41">
        <v>1</v>
      </c>
      <c r="C41">
        <v>999999</v>
      </c>
      <c r="D41">
        <v>4</v>
      </c>
      <c r="E41">
        <v>1010</v>
      </c>
      <c r="F41" s="40" t="str">
        <f>VLOOKUP(E41,datos!$A$333:$B$412,2,0)</f>
        <v>SINDÍCOS</v>
      </c>
      <c r="G41">
        <v>132</v>
      </c>
      <c r="H41">
        <v>0</v>
      </c>
      <c r="I41">
        <v>0</v>
      </c>
      <c r="J41" s="40" t="str">
        <f>VLOOKUP(I41,[1]Datos!$D$3:$E$4,2,0)</f>
        <v>GASTO CORRIENTE</v>
      </c>
      <c r="K41" t="s">
        <v>5445</v>
      </c>
      <c r="L41">
        <v>3000</v>
      </c>
      <c r="M41" s="40" t="s">
        <v>5771</v>
      </c>
      <c r="N41">
        <v>37102</v>
      </c>
      <c r="O41" s="40" t="s">
        <v>6202</v>
      </c>
      <c r="P41">
        <v>1</v>
      </c>
      <c r="Q41">
        <v>14</v>
      </c>
      <c r="R41" s="40" t="s">
        <v>5785</v>
      </c>
      <c r="S41" t="s">
        <v>5448</v>
      </c>
      <c r="T41">
        <v>0</v>
      </c>
      <c r="U41" s="15">
        <v>29120</v>
      </c>
      <c r="V41" s="15">
        <v>-29120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</row>
    <row r="42" spans="1:50" x14ac:dyDescent="0.2">
      <c r="A42" t="s">
        <v>45</v>
      </c>
      <c r="B42">
        <v>1</v>
      </c>
      <c r="C42">
        <v>999999</v>
      </c>
      <c r="D42">
        <v>4</v>
      </c>
      <c r="E42">
        <v>1010</v>
      </c>
      <c r="F42" s="40" t="str">
        <f>VLOOKUP(E42,datos!$A$333:$B$412,2,0)</f>
        <v>SINDÍCOS</v>
      </c>
      <c r="G42">
        <v>132</v>
      </c>
      <c r="H42">
        <v>0</v>
      </c>
      <c r="I42">
        <v>0</v>
      </c>
      <c r="J42" s="40" t="str">
        <f>VLOOKUP(I42,[1]Datos!$D$3:$E$4,2,0)</f>
        <v>GASTO CORRIENTE</v>
      </c>
      <c r="K42" t="s">
        <v>5445</v>
      </c>
      <c r="L42">
        <v>3000</v>
      </c>
      <c r="M42" s="40" t="s">
        <v>5771</v>
      </c>
      <c r="N42">
        <v>37201</v>
      </c>
      <c r="O42" s="40" t="s">
        <v>6204</v>
      </c>
      <c r="P42">
        <v>1</v>
      </c>
      <c r="Q42">
        <v>14</v>
      </c>
      <c r="R42" s="40" t="s">
        <v>5785</v>
      </c>
      <c r="S42" t="s">
        <v>5448</v>
      </c>
      <c r="T42">
        <v>0</v>
      </c>
      <c r="U42" s="15">
        <v>15600</v>
      </c>
      <c r="V42" s="15">
        <v>-15600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</row>
    <row r="43" spans="1:50" x14ac:dyDescent="0.2">
      <c r="A43" t="s">
        <v>46</v>
      </c>
      <c r="B43">
        <v>1</v>
      </c>
      <c r="C43">
        <v>999999</v>
      </c>
      <c r="D43">
        <v>4</v>
      </c>
      <c r="E43">
        <v>1010</v>
      </c>
      <c r="F43" s="40" t="str">
        <f>VLOOKUP(E43,datos!$A$333:$B$412,2,0)</f>
        <v>SINDÍCOS</v>
      </c>
      <c r="G43">
        <v>132</v>
      </c>
      <c r="H43">
        <v>0</v>
      </c>
      <c r="I43">
        <v>0</v>
      </c>
      <c r="J43" s="40" t="str">
        <f>VLOOKUP(I43,[1]Datos!$D$3:$E$4,2,0)</f>
        <v>GASTO CORRIENTE</v>
      </c>
      <c r="K43" t="s">
        <v>5445</v>
      </c>
      <c r="L43">
        <v>3000</v>
      </c>
      <c r="M43" s="40" t="s">
        <v>5771</v>
      </c>
      <c r="N43">
        <v>37501</v>
      </c>
      <c r="O43" s="40" t="s">
        <v>6209</v>
      </c>
      <c r="P43">
        <v>1</v>
      </c>
      <c r="Q43">
        <v>14</v>
      </c>
      <c r="R43" s="40" t="s">
        <v>5785</v>
      </c>
      <c r="S43" t="s">
        <v>5448</v>
      </c>
      <c r="T43">
        <v>0</v>
      </c>
      <c r="U43" s="15">
        <v>15600</v>
      </c>
      <c r="V43" s="15">
        <v>-15600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</row>
    <row r="44" spans="1:50" x14ac:dyDescent="0.2">
      <c r="A44" t="s">
        <v>47</v>
      </c>
      <c r="B44">
        <v>1</v>
      </c>
      <c r="C44">
        <v>999999</v>
      </c>
      <c r="D44">
        <v>4</v>
      </c>
      <c r="E44">
        <v>1010</v>
      </c>
      <c r="F44" s="40" t="str">
        <f>VLOOKUP(E44,datos!$A$333:$B$412,2,0)</f>
        <v>SINDÍCOS</v>
      </c>
      <c r="G44">
        <v>132</v>
      </c>
      <c r="H44">
        <v>0</v>
      </c>
      <c r="I44">
        <v>0</v>
      </c>
      <c r="J44" s="40" t="str">
        <f>VLOOKUP(I44,[1]Datos!$D$3:$E$4,2,0)</f>
        <v>GASTO CORRIENTE</v>
      </c>
      <c r="K44" t="s">
        <v>5445</v>
      </c>
      <c r="L44">
        <v>3000</v>
      </c>
      <c r="M44" s="40" t="s">
        <v>5771</v>
      </c>
      <c r="N44">
        <v>37601</v>
      </c>
      <c r="O44" s="40" t="s">
        <v>6211</v>
      </c>
      <c r="P44">
        <v>1</v>
      </c>
      <c r="Q44">
        <v>14</v>
      </c>
      <c r="R44" s="40" t="s">
        <v>5785</v>
      </c>
      <c r="S44" t="s">
        <v>5448</v>
      </c>
      <c r="T44">
        <v>0</v>
      </c>
      <c r="U44" s="15">
        <v>16640</v>
      </c>
      <c r="V44" s="15">
        <v>-15740</v>
      </c>
      <c r="W44" s="14">
        <v>900</v>
      </c>
      <c r="X44" s="14">
        <v>0</v>
      </c>
      <c r="Y44" s="14">
        <v>0</v>
      </c>
      <c r="Z44" s="14">
        <v>0</v>
      </c>
      <c r="AA44" s="14">
        <v>0</v>
      </c>
      <c r="AB44" s="14">
        <v>900</v>
      </c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</row>
    <row r="45" spans="1:50" x14ac:dyDescent="0.2">
      <c r="A45" t="s">
        <v>48</v>
      </c>
      <c r="B45">
        <v>1</v>
      </c>
      <c r="C45">
        <v>999999</v>
      </c>
      <c r="D45">
        <v>4</v>
      </c>
      <c r="E45">
        <v>1010</v>
      </c>
      <c r="F45" s="40" t="str">
        <f>VLOOKUP(E45,datos!$A$333:$B$412,2,0)</f>
        <v>SINDÍCOS</v>
      </c>
      <c r="G45">
        <v>132</v>
      </c>
      <c r="H45">
        <v>0</v>
      </c>
      <c r="I45">
        <v>0</v>
      </c>
      <c r="J45" s="40" t="str">
        <f>VLOOKUP(I45,[1]Datos!$D$3:$E$4,2,0)</f>
        <v>GASTO CORRIENTE</v>
      </c>
      <c r="K45" t="s">
        <v>5445</v>
      </c>
      <c r="L45">
        <v>3000</v>
      </c>
      <c r="M45" s="40" t="s">
        <v>5771</v>
      </c>
      <c r="N45">
        <v>39801</v>
      </c>
      <c r="O45" s="40" t="s">
        <v>6246</v>
      </c>
      <c r="P45">
        <v>1</v>
      </c>
      <c r="Q45">
        <v>14</v>
      </c>
      <c r="R45" s="40" t="s">
        <v>5785</v>
      </c>
      <c r="S45" t="s">
        <v>5448</v>
      </c>
      <c r="T45">
        <v>0</v>
      </c>
      <c r="U45" s="15">
        <v>49070.98</v>
      </c>
      <c r="V45" s="15">
        <v>4000.02</v>
      </c>
      <c r="W45" s="15">
        <v>53071</v>
      </c>
      <c r="X45" s="14">
        <v>0</v>
      </c>
      <c r="Y45" s="15">
        <v>53071</v>
      </c>
      <c r="Z45" s="15">
        <v>53071</v>
      </c>
      <c r="AA45" s="15">
        <v>53071</v>
      </c>
      <c r="AB45" s="14">
        <v>0</v>
      </c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</row>
    <row r="46" spans="1:50" x14ac:dyDescent="0.2">
      <c r="A46" t="s">
        <v>49</v>
      </c>
      <c r="B46">
        <v>1</v>
      </c>
      <c r="C46">
        <v>999999</v>
      </c>
      <c r="D46">
        <v>4</v>
      </c>
      <c r="E46">
        <v>1010</v>
      </c>
      <c r="F46" s="40" t="str">
        <f>VLOOKUP(E46,datos!$A$333:$B$412,2,0)</f>
        <v>SINDÍCOS</v>
      </c>
      <c r="G46">
        <v>132</v>
      </c>
      <c r="H46">
        <v>0</v>
      </c>
      <c r="I46">
        <v>0</v>
      </c>
      <c r="J46" s="40" t="str">
        <f>VLOOKUP(I46,[1]Datos!$D$3:$E$4,2,0)</f>
        <v>GASTO CORRIENTE</v>
      </c>
      <c r="K46" t="s">
        <v>5445</v>
      </c>
      <c r="L46">
        <v>3000</v>
      </c>
      <c r="M46" s="40" t="s">
        <v>5771</v>
      </c>
      <c r="N46">
        <v>39902</v>
      </c>
      <c r="O46" s="40" t="s">
        <v>6254</v>
      </c>
      <c r="P46">
        <v>1</v>
      </c>
      <c r="Q46">
        <v>14</v>
      </c>
      <c r="R46" s="40" t="s">
        <v>5785</v>
      </c>
      <c r="S46" t="s">
        <v>5448</v>
      </c>
      <c r="T46">
        <v>0</v>
      </c>
      <c r="U46" s="15">
        <v>5478.26</v>
      </c>
      <c r="V46" s="14">
        <v>-0.02</v>
      </c>
      <c r="W46" s="15">
        <v>5478.24</v>
      </c>
      <c r="X46" s="14">
        <v>0</v>
      </c>
      <c r="Y46" s="15">
        <v>1330.06</v>
      </c>
      <c r="Z46" s="15">
        <v>1330.06</v>
      </c>
      <c r="AA46" s="15">
        <v>1330.06</v>
      </c>
      <c r="AB46" s="15">
        <v>4148.18</v>
      </c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</row>
    <row r="47" spans="1:50" x14ac:dyDescent="0.2">
      <c r="A47" t="s">
        <v>50</v>
      </c>
      <c r="B47">
        <v>1</v>
      </c>
      <c r="C47">
        <v>999999</v>
      </c>
      <c r="D47">
        <v>4</v>
      </c>
      <c r="E47">
        <v>1010</v>
      </c>
      <c r="F47" s="40" t="str">
        <f>VLOOKUP(E47,datos!$A$333:$B$412,2,0)</f>
        <v>SINDÍCOS</v>
      </c>
      <c r="G47">
        <v>132</v>
      </c>
      <c r="H47">
        <v>0</v>
      </c>
      <c r="I47">
        <v>0</v>
      </c>
      <c r="J47" s="40" t="str">
        <f>VLOOKUP(I47,[1]Datos!$D$3:$E$4,2,0)</f>
        <v>GASTO CORRIENTE</v>
      </c>
      <c r="K47" t="s">
        <v>5445</v>
      </c>
      <c r="L47">
        <v>4000</v>
      </c>
      <c r="M47" s="40" t="s">
        <v>5773</v>
      </c>
      <c r="N47">
        <v>44101</v>
      </c>
      <c r="O47" s="40" t="s">
        <v>6302</v>
      </c>
      <c r="P47">
        <v>1</v>
      </c>
      <c r="Q47">
        <v>14</v>
      </c>
      <c r="R47" s="40" t="s">
        <v>5785</v>
      </c>
      <c r="S47" t="s">
        <v>5448</v>
      </c>
      <c r="T47">
        <v>0</v>
      </c>
      <c r="U47" s="15">
        <v>480000</v>
      </c>
      <c r="V47" s="15">
        <v>-44440.88</v>
      </c>
      <c r="W47" s="15">
        <v>435559.12</v>
      </c>
      <c r="X47" s="14">
        <v>0</v>
      </c>
      <c r="Y47" s="15">
        <v>431036.19</v>
      </c>
      <c r="Z47" s="15">
        <v>431036.19</v>
      </c>
      <c r="AA47" s="15">
        <v>431036.19</v>
      </c>
      <c r="AB47" s="15">
        <v>4522.93</v>
      </c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</row>
    <row r="48" spans="1:50" x14ac:dyDescent="0.2">
      <c r="A48" t="s">
        <v>51</v>
      </c>
      <c r="B48">
        <v>1</v>
      </c>
      <c r="C48">
        <v>999999</v>
      </c>
      <c r="D48">
        <v>4</v>
      </c>
      <c r="E48">
        <v>1010</v>
      </c>
      <c r="F48" s="40" t="str">
        <f>VLOOKUP(E48,datos!$A$333:$B$412,2,0)</f>
        <v>SINDÍCOS</v>
      </c>
      <c r="G48">
        <v>132</v>
      </c>
      <c r="H48">
        <v>0</v>
      </c>
      <c r="I48">
        <v>0</v>
      </c>
      <c r="J48" s="40" t="str">
        <f>VLOOKUP(I48,[1]Datos!$D$3:$E$4,2,0)</f>
        <v>GASTO CORRIENTE</v>
      </c>
      <c r="K48" t="s">
        <v>5445</v>
      </c>
      <c r="L48">
        <v>4000</v>
      </c>
      <c r="M48" s="40" t="s">
        <v>5773</v>
      </c>
      <c r="N48">
        <v>44501</v>
      </c>
      <c r="O48" s="40" t="s">
        <v>6312</v>
      </c>
      <c r="P48">
        <v>1</v>
      </c>
      <c r="Q48">
        <v>14</v>
      </c>
      <c r="R48" s="40" t="s">
        <v>5785</v>
      </c>
      <c r="S48" t="s">
        <v>5448</v>
      </c>
      <c r="T48">
        <v>0</v>
      </c>
      <c r="U48" s="14">
        <v>0</v>
      </c>
      <c r="V48" s="15">
        <v>44440.88</v>
      </c>
      <c r="W48" s="15">
        <v>44440.88</v>
      </c>
      <c r="X48" s="14">
        <v>0</v>
      </c>
      <c r="Y48" s="15">
        <v>44440.88</v>
      </c>
      <c r="Z48" s="15">
        <v>44440.88</v>
      </c>
      <c r="AA48" s="15">
        <v>44440.88</v>
      </c>
      <c r="AB48" s="14">
        <v>0</v>
      </c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</row>
    <row r="49" spans="1:50" x14ac:dyDescent="0.2">
      <c r="A49" t="s">
        <v>52</v>
      </c>
      <c r="B49">
        <v>1</v>
      </c>
      <c r="C49">
        <v>999999</v>
      </c>
      <c r="D49">
        <v>4</v>
      </c>
      <c r="E49">
        <v>1011</v>
      </c>
      <c r="F49" s="40" t="str">
        <f>VLOOKUP(E49,datos!$A$333:$B$412,2,0)</f>
        <v>REGIDORES</v>
      </c>
      <c r="G49">
        <v>132</v>
      </c>
      <c r="H49">
        <v>0</v>
      </c>
      <c r="I49">
        <v>0</v>
      </c>
      <c r="J49" s="40" t="str">
        <f>VLOOKUP(I49,[1]Datos!$D$3:$E$4,2,0)</f>
        <v>GASTO CORRIENTE</v>
      </c>
      <c r="K49" t="s">
        <v>5445</v>
      </c>
      <c r="L49">
        <v>1000</v>
      </c>
      <c r="M49" s="40" t="s">
        <v>5768</v>
      </c>
      <c r="N49">
        <v>11101</v>
      </c>
      <c r="O49" s="40" t="s">
        <v>5781</v>
      </c>
      <c r="P49">
        <v>5</v>
      </c>
      <c r="Q49">
        <v>15</v>
      </c>
      <c r="R49" s="40" t="s">
        <v>5788</v>
      </c>
      <c r="S49" t="s">
        <v>5446</v>
      </c>
      <c r="T49">
        <v>0</v>
      </c>
      <c r="U49" s="15">
        <v>8390152.8000000007</v>
      </c>
      <c r="V49" s="15">
        <v>139836.14000000001</v>
      </c>
      <c r="W49" s="15">
        <v>8529988.9399999995</v>
      </c>
      <c r="X49" s="14">
        <v>0</v>
      </c>
      <c r="Y49" s="15">
        <v>8529988.9399999995</v>
      </c>
      <c r="Z49" s="15">
        <v>8529988.9399999995</v>
      </c>
      <c r="AA49" s="15">
        <v>8529988.9399999995</v>
      </c>
      <c r="AB49" s="14">
        <v>0</v>
      </c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</row>
    <row r="50" spans="1:50" x14ac:dyDescent="0.2">
      <c r="A50" t="s">
        <v>53</v>
      </c>
      <c r="B50">
        <v>1</v>
      </c>
      <c r="C50">
        <v>999999</v>
      </c>
      <c r="D50">
        <v>4</v>
      </c>
      <c r="E50">
        <v>1011</v>
      </c>
      <c r="F50" s="40" t="str">
        <f>VLOOKUP(E50,datos!$A$333:$B$412,2,0)</f>
        <v>REGIDORES</v>
      </c>
      <c r="G50">
        <v>132</v>
      </c>
      <c r="H50">
        <v>0</v>
      </c>
      <c r="I50">
        <v>0</v>
      </c>
      <c r="J50" s="40" t="str">
        <f>VLOOKUP(I50,[1]Datos!$D$3:$E$4,2,0)</f>
        <v>GASTO CORRIENTE</v>
      </c>
      <c r="K50" t="s">
        <v>5445</v>
      </c>
      <c r="L50">
        <v>1000</v>
      </c>
      <c r="M50" s="40" t="s">
        <v>5768</v>
      </c>
      <c r="N50">
        <v>13201</v>
      </c>
      <c r="O50" s="40" t="s">
        <v>5794</v>
      </c>
      <c r="P50">
        <v>5</v>
      </c>
      <c r="Q50">
        <v>15</v>
      </c>
      <c r="R50" s="40" t="s">
        <v>5788</v>
      </c>
      <c r="S50" t="s">
        <v>5446</v>
      </c>
      <c r="T50">
        <v>0</v>
      </c>
      <c r="U50" s="15">
        <v>223737.41</v>
      </c>
      <c r="V50" s="14">
        <v>-0.05</v>
      </c>
      <c r="W50" s="15">
        <v>223737.36</v>
      </c>
      <c r="X50" s="14">
        <v>0</v>
      </c>
      <c r="Y50" s="15">
        <v>223737.36</v>
      </c>
      <c r="Z50" s="15">
        <v>223737.36</v>
      </c>
      <c r="AA50" s="15">
        <v>223737.36</v>
      </c>
      <c r="AB50" s="14">
        <v>0</v>
      </c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</row>
    <row r="51" spans="1:50" x14ac:dyDescent="0.2">
      <c r="A51" t="s">
        <v>54</v>
      </c>
      <c r="B51">
        <v>1</v>
      </c>
      <c r="C51">
        <v>999999</v>
      </c>
      <c r="D51">
        <v>4</v>
      </c>
      <c r="E51">
        <v>1011</v>
      </c>
      <c r="F51" s="40" t="str">
        <f>VLOOKUP(E51,datos!$A$333:$B$412,2,0)</f>
        <v>REGIDORES</v>
      </c>
      <c r="G51">
        <v>132</v>
      </c>
      <c r="H51">
        <v>0</v>
      </c>
      <c r="I51">
        <v>0</v>
      </c>
      <c r="J51" s="40" t="str">
        <f>VLOOKUP(I51,[1]Datos!$D$3:$E$4,2,0)</f>
        <v>GASTO CORRIENTE</v>
      </c>
      <c r="K51" t="s">
        <v>5445</v>
      </c>
      <c r="L51">
        <v>1000</v>
      </c>
      <c r="M51" s="40" t="s">
        <v>5768</v>
      </c>
      <c r="N51">
        <v>13203</v>
      </c>
      <c r="O51" s="40" t="s">
        <v>5796</v>
      </c>
      <c r="P51">
        <v>5</v>
      </c>
      <c r="Q51">
        <v>15</v>
      </c>
      <c r="R51" s="40" t="s">
        <v>5788</v>
      </c>
      <c r="S51" t="s">
        <v>5446</v>
      </c>
      <c r="T51">
        <v>0</v>
      </c>
      <c r="U51" s="15">
        <v>955545.18</v>
      </c>
      <c r="V51" s="14">
        <v>0.06</v>
      </c>
      <c r="W51" s="15">
        <v>955545.24</v>
      </c>
      <c r="X51" s="14">
        <v>0</v>
      </c>
      <c r="Y51" s="15">
        <v>955545.24</v>
      </c>
      <c r="Z51" s="15">
        <v>955545.24</v>
      </c>
      <c r="AA51" s="15">
        <v>955545.24</v>
      </c>
      <c r="AB51" s="14">
        <v>0</v>
      </c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</row>
    <row r="52" spans="1:50" x14ac:dyDescent="0.2">
      <c r="A52" t="s">
        <v>55</v>
      </c>
      <c r="B52">
        <v>1</v>
      </c>
      <c r="C52">
        <v>999999</v>
      </c>
      <c r="D52">
        <v>4</v>
      </c>
      <c r="E52">
        <v>1011</v>
      </c>
      <c r="F52" s="40" t="str">
        <f>VLOOKUP(E52,datos!$A$333:$B$412,2,0)</f>
        <v>REGIDORES</v>
      </c>
      <c r="G52">
        <v>132</v>
      </c>
      <c r="H52">
        <v>0</v>
      </c>
      <c r="I52">
        <v>0</v>
      </c>
      <c r="J52" s="40" t="str">
        <f>VLOOKUP(I52,[1]Datos!$D$3:$E$4,2,0)</f>
        <v>GASTO CORRIENTE</v>
      </c>
      <c r="K52" t="s">
        <v>5445</v>
      </c>
      <c r="L52">
        <v>1000</v>
      </c>
      <c r="M52" s="40" t="s">
        <v>5768</v>
      </c>
      <c r="N52">
        <v>13402</v>
      </c>
      <c r="O52" s="40" t="s">
        <v>5805</v>
      </c>
      <c r="P52">
        <v>5</v>
      </c>
      <c r="Q52">
        <v>15</v>
      </c>
      <c r="R52" s="40" t="s">
        <v>5788</v>
      </c>
      <c r="S52" t="s">
        <v>5446</v>
      </c>
      <c r="T52">
        <v>0</v>
      </c>
      <c r="U52" s="15">
        <v>3947805.39</v>
      </c>
      <c r="V52" s="15">
        <v>-31863.63</v>
      </c>
      <c r="W52" s="15">
        <v>3915941.76</v>
      </c>
      <c r="X52" s="14">
        <v>0</v>
      </c>
      <c r="Y52" s="15">
        <v>3915941.76</v>
      </c>
      <c r="Z52" s="15">
        <v>3915941.76</v>
      </c>
      <c r="AA52" s="15">
        <v>3915941.76</v>
      </c>
      <c r="AB52" s="14">
        <v>0</v>
      </c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</row>
    <row r="53" spans="1:50" x14ac:dyDescent="0.2">
      <c r="A53" t="s">
        <v>56</v>
      </c>
      <c r="B53">
        <v>1</v>
      </c>
      <c r="C53">
        <v>999999</v>
      </c>
      <c r="D53">
        <v>4</v>
      </c>
      <c r="E53">
        <v>1011</v>
      </c>
      <c r="F53" s="40" t="str">
        <f>VLOOKUP(E53,datos!$A$333:$B$412,2,0)</f>
        <v>REGIDORES</v>
      </c>
      <c r="G53">
        <v>132</v>
      </c>
      <c r="H53">
        <v>0</v>
      </c>
      <c r="I53">
        <v>0</v>
      </c>
      <c r="J53" s="40" t="str">
        <f>VLOOKUP(I53,[1]Datos!$D$3:$E$4,2,0)</f>
        <v>GASTO CORRIENTE</v>
      </c>
      <c r="K53" t="s">
        <v>5445</v>
      </c>
      <c r="L53">
        <v>1000</v>
      </c>
      <c r="M53" s="40" t="s">
        <v>5768</v>
      </c>
      <c r="N53">
        <v>14401</v>
      </c>
      <c r="O53" s="40" t="s">
        <v>5816</v>
      </c>
      <c r="P53">
        <v>1</v>
      </c>
      <c r="Q53">
        <v>14</v>
      </c>
      <c r="R53" s="40" t="s">
        <v>5785</v>
      </c>
      <c r="S53" t="s">
        <v>5447</v>
      </c>
      <c r="T53">
        <v>0</v>
      </c>
      <c r="U53" s="14">
        <v>0</v>
      </c>
      <c r="V53" s="15">
        <v>522968</v>
      </c>
      <c r="W53" s="15">
        <v>522968</v>
      </c>
      <c r="X53" s="14">
        <v>0</v>
      </c>
      <c r="Y53" s="15">
        <v>522968</v>
      </c>
      <c r="Z53" s="15">
        <v>522968</v>
      </c>
      <c r="AA53" s="15">
        <v>522968</v>
      </c>
      <c r="AB53" s="14">
        <v>0</v>
      </c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</row>
    <row r="54" spans="1:50" x14ac:dyDescent="0.2">
      <c r="A54" t="s">
        <v>57</v>
      </c>
      <c r="B54">
        <v>1</v>
      </c>
      <c r="C54">
        <v>999999</v>
      </c>
      <c r="D54">
        <v>4</v>
      </c>
      <c r="E54">
        <v>1011</v>
      </c>
      <c r="F54" s="40" t="str">
        <f>VLOOKUP(E54,datos!$A$333:$B$412,2,0)</f>
        <v>REGIDORES</v>
      </c>
      <c r="G54">
        <v>132</v>
      </c>
      <c r="H54">
        <v>0</v>
      </c>
      <c r="I54">
        <v>0</v>
      </c>
      <c r="J54" s="40" t="str">
        <f>VLOOKUP(I54,[1]Datos!$D$3:$E$4,2,0)</f>
        <v>GASTO CORRIENTE</v>
      </c>
      <c r="K54" t="s">
        <v>5445</v>
      </c>
      <c r="L54">
        <v>1000</v>
      </c>
      <c r="M54" s="40" t="s">
        <v>5768</v>
      </c>
      <c r="N54">
        <v>14401</v>
      </c>
      <c r="O54" s="40" t="s">
        <v>5816</v>
      </c>
      <c r="P54">
        <v>5</v>
      </c>
      <c r="Q54">
        <v>15</v>
      </c>
      <c r="R54" s="40" t="s">
        <v>5788</v>
      </c>
      <c r="S54" t="s">
        <v>5446</v>
      </c>
      <c r="T54">
        <v>0</v>
      </c>
      <c r="U54" s="14">
        <v>0</v>
      </c>
      <c r="V54" s="15">
        <v>196059.32</v>
      </c>
      <c r="W54" s="15">
        <v>196059.32</v>
      </c>
      <c r="X54" s="14">
        <v>0</v>
      </c>
      <c r="Y54" s="15">
        <v>37184.639999999999</v>
      </c>
      <c r="Z54" s="15">
        <v>37184.639999999999</v>
      </c>
      <c r="AA54" s="15">
        <v>37184.639999999999</v>
      </c>
      <c r="AB54" s="15">
        <v>158874.68</v>
      </c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</row>
    <row r="55" spans="1:50" x14ac:dyDescent="0.2">
      <c r="A55" t="s">
        <v>58</v>
      </c>
      <c r="B55">
        <v>1</v>
      </c>
      <c r="C55">
        <v>999999</v>
      </c>
      <c r="D55">
        <v>4</v>
      </c>
      <c r="E55">
        <v>1011</v>
      </c>
      <c r="F55" s="40" t="str">
        <f>VLOOKUP(E55,datos!$A$333:$B$412,2,0)</f>
        <v>REGIDORES</v>
      </c>
      <c r="G55">
        <v>132</v>
      </c>
      <c r="H55">
        <v>0</v>
      </c>
      <c r="I55">
        <v>0</v>
      </c>
      <c r="J55" s="40" t="str">
        <f>VLOOKUP(I55,[1]Datos!$D$3:$E$4,2,0)</f>
        <v>GASTO CORRIENTE</v>
      </c>
      <c r="K55" t="s">
        <v>5445</v>
      </c>
      <c r="L55">
        <v>1000</v>
      </c>
      <c r="M55" s="40" t="s">
        <v>5768</v>
      </c>
      <c r="N55">
        <v>15101</v>
      </c>
      <c r="O55" s="40" t="s">
        <v>5818</v>
      </c>
      <c r="P55">
        <v>5</v>
      </c>
      <c r="Q55">
        <v>15</v>
      </c>
      <c r="R55" s="40" t="s">
        <v>5788</v>
      </c>
      <c r="S55" t="s">
        <v>5446</v>
      </c>
      <c r="T55">
        <v>0</v>
      </c>
      <c r="U55" s="15">
        <v>340080</v>
      </c>
      <c r="V55" s="15">
        <v>1868.52</v>
      </c>
      <c r="W55" s="15">
        <v>341948.52</v>
      </c>
      <c r="X55" s="14">
        <v>0</v>
      </c>
      <c r="Y55" s="15">
        <v>341948.52</v>
      </c>
      <c r="Z55" s="15">
        <v>341948.52</v>
      </c>
      <c r="AA55" s="15">
        <v>341948.52</v>
      </c>
      <c r="AB55" s="14">
        <v>0</v>
      </c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</row>
    <row r="56" spans="1:50" x14ac:dyDescent="0.2">
      <c r="A56" t="s">
        <v>59</v>
      </c>
      <c r="B56">
        <v>1</v>
      </c>
      <c r="C56">
        <v>999999</v>
      </c>
      <c r="D56">
        <v>4</v>
      </c>
      <c r="E56">
        <v>1011</v>
      </c>
      <c r="F56" s="40" t="str">
        <f>VLOOKUP(E56,datos!$A$333:$B$412,2,0)</f>
        <v>REGIDORES</v>
      </c>
      <c r="G56">
        <v>132</v>
      </c>
      <c r="H56">
        <v>0</v>
      </c>
      <c r="I56">
        <v>0</v>
      </c>
      <c r="J56" s="40" t="str">
        <f>VLOOKUP(I56,[1]Datos!$D$3:$E$4,2,0)</f>
        <v>GASTO CORRIENTE</v>
      </c>
      <c r="K56" t="s">
        <v>5445</v>
      </c>
      <c r="L56">
        <v>1000</v>
      </c>
      <c r="M56" s="40" t="s">
        <v>5768</v>
      </c>
      <c r="N56">
        <v>15102</v>
      </c>
      <c r="O56" s="40" t="s">
        <v>5819</v>
      </c>
      <c r="P56">
        <v>5</v>
      </c>
      <c r="Q56">
        <v>15</v>
      </c>
      <c r="R56" s="40" t="s">
        <v>5788</v>
      </c>
      <c r="S56" t="s">
        <v>5446</v>
      </c>
      <c r="T56">
        <v>0</v>
      </c>
      <c r="U56" s="15">
        <v>698899.73</v>
      </c>
      <c r="V56" s="15">
        <v>34944.07</v>
      </c>
      <c r="W56" s="15">
        <v>733843.8</v>
      </c>
      <c r="X56" s="14">
        <v>0</v>
      </c>
      <c r="Y56" s="15">
        <v>733843.8</v>
      </c>
      <c r="Z56" s="15">
        <v>733843.8</v>
      </c>
      <c r="AA56" s="15">
        <v>733843.8</v>
      </c>
      <c r="AB56" s="14">
        <v>0</v>
      </c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</row>
    <row r="57" spans="1:50" x14ac:dyDescent="0.2">
      <c r="A57" t="s">
        <v>60</v>
      </c>
      <c r="B57">
        <v>1</v>
      </c>
      <c r="C57">
        <v>999999</v>
      </c>
      <c r="D57">
        <v>4</v>
      </c>
      <c r="E57">
        <v>1011</v>
      </c>
      <c r="F57" s="40" t="str">
        <f>VLOOKUP(E57,datos!$A$333:$B$412,2,0)</f>
        <v>REGIDORES</v>
      </c>
      <c r="G57">
        <v>132</v>
      </c>
      <c r="H57">
        <v>0</v>
      </c>
      <c r="I57">
        <v>0</v>
      </c>
      <c r="J57" s="40" t="str">
        <f>VLOOKUP(I57,[1]Datos!$D$3:$E$4,2,0)</f>
        <v>GASTO CORRIENTE</v>
      </c>
      <c r="K57" t="s">
        <v>5445</v>
      </c>
      <c r="L57">
        <v>1000</v>
      </c>
      <c r="M57" s="40" t="s">
        <v>5768</v>
      </c>
      <c r="N57">
        <v>15904</v>
      </c>
      <c r="O57" s="40" t="s">
        <v>5859</v>
      </c>
      <c r="P57">
        <v>5</v>
      </c>
      <c r="Q57">
        <v>15</v>
      </c>
      <c r="R57" s="40" t="s">
        <v>5788</v>
      </c>
      <c r="S57" t="s">
        <v>5446</v>
      </c>
      <c r="T57">
        <v>0</v>
      </c>
      <c r="U57" s="15">
        <v>335606.11</v>
      </c>
      <c r="V57" s="15">
        <v>5592.65</v>
      </c>
      <c r="W57" s="15">
        <v>341198.76</v>
      </c>
      <c r="X57" s="14">
        <v>0</v>
      </c>
      <c r="Y57" s="15">
        <v>341198.76</v>
      </c>
      <c r="Z57" s="15">
        <v>341198.76</v>
      </c>
      <c r="AA57" s="15">
        <v>341198.76</v>
      </c>
      <c r="AB57" s="14">
        <v>0</v>
      </c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</row>
    <row r="58" spans="1:50" x14ac:dyDescent="0.2">
      <c r="A58" t="s">
        <v>61</v>
      </c>
      <c r="B58">
        <v>1</v>
      </c>
      <c r="C58">
        <v>999999</v>
      </c>
      <c r="D58">
        <v>4</v>
      </c>
      <c r="E58">
        <v>1011</v>
      </c>
      <c r="F58" s="40" t="str">
        <f>VLOOKUP(E58,datos!$A$333:$B$412,2,0)</f>
        <v>REGIDORES</v>
      </c>
      <c r="G58">
        <v>132</v>
      </c>
      <c r="H58">
        <v>0</v>
      </c>
      <c r="I58">
        <v>0</v>
      </c>
      <c r="J58" s="40" t="str">
        <f>VLOOKUP(I58,[1]Datos!$D$3:$E$4,2,0)</f>
        <v>GASTO CORRIENTE</v>
      </c>
      <c r="K58" t="s">
        <v>5445</v>
      </c>
      <c r="L58">
        <v>2000</v>
      </c>
      <c r="M58" s="40" t="s">
        <v>5769</v>
      </c>
      <c r="N58">
        <v>21101</v>
      </c>
      <c r="O58" s="40" t="s">
        <v>5888</v>
      </c>
      <c r="P58">
        <v>1</v>
      </c>
      <c r="Q58">
        <v>14</v>
      </c>
      <c r="R58" s="40" t="s">
        <v>5785</v>
      </c>
      <c r="S58" t="s">
        <v>5448</v>
      </c>
      <c r="T58">
        <v>0</v>
      </c>
      <c r="U58" s="15">
        <v>12979</v>
      </c>
      <c r="V58" s="14">
        <v>-692.46</v>
      </c>
      <c r="W58" s="15">
        <v>12286.54</v>
      </c>
      <c r="X58" s="14">
        <v>0</v>
      </c>
      <c r="Y58" s="15">
        <v>12067.12</v>
      </c>
      <c r="Z58" s="15">
        <v>12067.12</v>
      </c>
      <c r="AA58" s="15">
        <v>12067.12</v>
      </c>
      <c r="AB58" s="14">
        <v>219.42</v>
      </c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</row>
    <row r="59" spans="1:50" x14ac:dyDescent="0.2">
      <c r="A59" t="s">
        <v>62</v>
      </c>
      <c r="B59">
        <v>1</v>
      </c>
      <c r="C59">
        <v>999999</v>
      </c>
      <c r="D59">
        <v>4</v>
      </c>
      <c r="E59">
        <v>1011</v>
      </c>
      <c r="F59" s="40" t="str">
        <f>VLOOKUP(E59,datos!$A$333:$B$412,2,0)</f>
        <v>REGIDORES</v>
      </c>
      <c r="G59">
        <v>132</v>
      </c>
      <c r="H59">
        <v>0</v>
      </c>
      <c r="I59">
        <v>0</v>
      </c>
      <c r="J59" s="40" t="str">
        <f>VLOOKUP(I59,[1]Datos!$D$3:$E$4,2,0)</f>
        <v>GASTO CORRIENTE</v>
      </c>
      <c r="K59" t="s">
        <v>5445</v>
      </c>
      <c r="L59">
        <v>2000</v>
      </c>
      <c r="M59" s="40" t="s">
        <v>5769</v>
      </c>
      <c r="N59">
        <v>21401</v>
      </c>
      <c r="O59" s="40" t="s">
        <v>5897</v>
      </c>
      <c r="P59">
        <v>1</v>
      </c>
      <c r="Q59">
        <v>14</v>
      </c>
      <c r="R59" s="40" t="s">
        <v>5785</v>
      </c>
      <c r="S59" t="s">
        <v>5448</v>
      </c>
      <c r="T59">
        <v>0</v>
      </c>
      <c r="U59" s="15">
        <v>15683</v>
      </c>
      <c r="V59" s="15">
        <v>-1568.31</v>
      </c>
      <c r="W59" s="15">
        <v>14114.69</v>
      </c>
      <c r="X59" s="14">
        <v>0</v>
      </c>
      <c r="Y59" s="14">
        <v>859.98</v>
      </c>
      <c r="Z59" s="14">
        <v>859.98</v>
      </c>
      <c r="AA59" s="14">
        <v>859.98</v>
      </c>
      <c r="AB59" s="15">
        <v>13254.71</v>
      </c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</row>
    <row r="60" spans="1:50" x14ac:dyDescent="0.2">
      <c r="A60" t="s">
        <v>63</v>
      </c>
      <c r="B60">
        <v>1</v>
      </c>
      <c r="C60">
        <v>999999</v>
      </c>
      <c r="D60">
        <v>4</v>
      </c>
      <c r="E60">
        <v>1011</v>
      </c>
      <c r="F60" s="40" t="str">
        <f>VLOOKUP(E60,datos!$A$333:$B$412,2,0)</f>
        <v>REGIDORES</v>
      </c>
      <c r="G60">
        <v>132</v>
      </c>
      <c r="H60">
        <v>0</v>
      </c>
      <c r="I60">
        <v>0</v>
      </c>
      <c r="J60" s="40" t="str">
        <f>VLOOKUP(I60,[1]Datos!$D$3:$E$4,2,0)</f>
        <v>GASTO CORRIENTE</v>
      </c>
      <c r="K60" t="s">
        <v>5445</v>
      </c>
      <c r="L60">
        <v>2000</v>
      </c>
      <c r="M60" s="40" t="s">
        <v>5769</v>
      </c>
      <c r="N60">
        <v>26103</v>
      </c>
      <c r="O60" s="40" t="s">
        <v>5975</v>
      </c>
      <c r="P60">
        <v>1</v>
      </c>
      <c r="Q60">
        <v>14</v>
      </c>
      <c r="R60" s="40" t="s">
        <v>5785</v>
      </c>
      <c r="S60" t="s">
        <v>5448</v>
      </c>
      <c r="T60">
        <v>0</v>
      </c>
      <c r="U60" s="15">
        <v>715290.53</v>
      </c>
      <c r="V60" s="15">
        <v>-13290.53</v>
      </c>
      <c r="W60" s="15">
        <v>702000</v>
      </c>
      <c r="X60" s="14">
        <v>0</v>
      </c>
      <c r="Y60" s="15">
        <v>702000</v>
      </c>
      <c r="Z60" s="15">
        <v>702000</v>
      </c>
      <c r="AA60" s="15">
        <v>702000</v>
      </c>
      <c r="AB60" s="14">
        <v>0</v>
      </c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</row>
    <row r="61" spans="1:50" x14ac:dyDescent="0.2">
      <c r="A61" t="s">
        <v>64</v>
      </c>
      <c r="B61">
        <v>1</v>
      </c>
      <c r="C61">
        <v>999999</v>
      </c>
      <c r="D61">
        <v>4</v>
      </c>
      <c r="E61">
        <v>1011</v>
      </c>
      <c r="F61" s="40" t="str">
        <f>VLOOKUP(E61,datos!$A$333:$B$412,2,0)</f>
        <v>REGIDORES</v>
      </c>
      <c r="G61">
        <v>132</v>
      </c>
      <c r="H61">
        <v>0</v>
      </c>
      <c r="I61">
        <v>0</v>
      </c>
      <c r="J61" s="40" t="str">
        <f>VLOOKUP(I61,[1]Datos!$D$3:$E$4,2,0)</f>
        <v>GASTO CORRIENTE</v>
      </c>
      <c r="K61" t="s">
        <v>5445</v>
      </c>
      <c r="L61">
        <v>2000</v>
      </c>
      <c r="M61" s="40" t="s">
        <v>5769</v>
      </c>
      <c r="N61">
        <v>26103</v>
      </c>
      <c r="O61" s="40" t="s">
        <v>5975</v>
      </c>
      <c r="P61">
        <v>1</v>
      </c>
      <c r="Q61">
        <v>14</v>
      </c>
      <c r="R61" s="40" t="s">
        <v>5785</v>
      </c>
      <c r="S61" t="s">
        <v>5447</v>
      </c>
      <c r="T61">
        <v>0</v>
      </c>
      <c r="U61" s="14">
        <v>0</v>
      </c>
      <c r="V61" s="15">
        <v>22507.72</v>
      </c>
      <c r="W61" s="15">
        <v>22507.72</v>
      </c>
      <c r="X61" s="14">
        <v>0</v>
      </c>
      <c r="Y61" s="15">
        <v>22507.56</v>
      </c>
      <c r="Z61" s="15">
        <v>22507.56</v>
      </c>
      <c r="AA61" s="15">
        <v>22507.56</v>
      </c>
      <c r="AB61" s="14">
        <v>0.16</v>
      </c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</row>
    <row r="62" spans="1:50" x14ac:dyDescent="0.2">
      <c r="A62" t="s">
        <v>65</v>
      </c>
      <c r="B62">
        <v>1</v>
      </c>
      <c r="C62">
        <v>999999</v>
      </c>
      <c r="D62">
        <v>4</v>
      </c>
      <c r="E62">
        <v>1011</v>
      </c>
      <c r="F62" s="40" t="str">
        <f>VLOOKUP(E62,datos!$A$333:$B$412,2,0)</f>
        <v>REGIDORES</v>
      </c>
      <c r="G62">
        <v>132</v>
      </c>
      <c r="H62">
        <v>0</v>
      </c>
      <c r="I62">
        <v>0</v>
      </c>
      <c r="J62" s="40" t="str">
        <f>VLOOKUP(I62,[1]Datos!$D$3:$E$4,2,0)</f>
        <v>GASTO CORRIENTE</v>
      </c>
      <c r="K62" t="s">
        <v>5445</v>
      </c>
      <c r="L62">
        <v>3000</v>
      </c>
      <c r="M62" s="40" t="s">
        <v>5771</v>
      </c>
      <c r="N62">
        <v>31101</v>
      </c>
      <c r="O62" s="40" t="s">
        <v>6029</v>
      </c>
      <c r="P62">
        <v>1</v>
      </c>
      <c r="Q62">
        <v>14</v>
      </c>
      <c r="R62" s="40" t="s">
        <v>5785</v>
      </c>
      <c r="S62" t="s">
        <v>5448</v>
      </c>
      <c r="T62">
        <v>0</v>
      </c>
      <c r="U62" s="15">
        <v>51282.5</v>
      </c>
      <c r="V62" s="15">
        <v>-4561.1099999999997</v>
      </c>
      <c r="W62" s="15">
        <v>46721.39</v>
      </c>
      <c r="X62" s="14">
        <v>0</v>
      </c>
      <c r="Y62" s="15">
        <v>44487.55</v>
      </c>
      <c r="Z62" s="15">
        <v>44487.55</v>
      </c>
      <c r="AA62" s="15">
        <v>44487.55</v>
      </c>
      <c r="AB62" s="15">
        <v>2233.84</v>
      </c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</row>
    <row r="63" spans="1:50" x14ac:dyDescent="0.2">
      <c r="A63" t="s">
        <v>66</v>
      </c>
      <c r="B63">
        <v>1</v>
      </c>
      <c r="C63">
        <v>999999</v>
      </c>
      <c r="D63">
        <v>4</v>
      </c>
      <c r="E63">
        <v>1011</v>
      </c>
      <c r="F63" s="40" t="str">
        <f>VLOOKUP(E63,datos!$A$333:$B$412,2,0)</f>
        <v>REGIDORES</v>
      </c>
      <c r="G63">
        <v>132</v>
      </c>
      <c r="H63">
        <v>0</v>
      </c>
      <c r="I63">
        <v>0</v>
      </c>
      <c r="J63" s="40" t="str">
        <f>VLOOKUP(I63,[1]Datos!$D$3:$E$4,2,0)</f>
        <v>GASTO CORRIENTE</v>
      </c>
      <c r="K63" t="s">
        <v>5445</v>
      </c>
      <c r="L63">
        <v>3000</v>
      </c>
      <c r="M63" s="40" t="s">
        <v>5771</v>
      </c>
      <c r="N63">
        <v>31101</v>
      </c>
      <c r="O63" s="40" t="s">
        <v>6029</v>
      </c>
      <c r="P63">
        <v>1</v>
      </c>
      <c r="Q63">
        <v>16</v>
      </c>
      <c r="R63" s="40" t="s">
        <v>6566</v>
      </c>
      <c r="S63" t="s">
        <v>5449</v>
      </c>
      <c r="T63">
        <v>0</v>
      </c>
      <c r="U63" s="14">
        <v>0</v>
      </c>
      <c r="V63" s="15">
        <v>4561.09</v>
      </c>
      <c r="W63" s="15">
        <v>4561.09</v>
      </c>
      <c r="X63" s="14">
        <v>0</v>
      </c>
      <c r="Y63" s="15">
        <v>4561.09</v>
      </c>
      <c r="Z63" s="15">
        <v>4561.09</v>
      </c>
      <c r="AA63" s="15">
        <v>4561.09</v>
      </c>
      <c r="AB63" s="14">
        <v>0</v>
      </c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</row>
    <row r="64" spans="1:50" x14ac:dyDescent="0.2">
      <c r="A64" t="s">
        <v>67</v>
      </c>
      <c r="B64">
        <v>1</v>
      </c>
      <c r="C64">
        <v>999999</v>
      </c>
      <c r="D64">
        <v>4</v>
      </c>
      <c r="E64">
        <v>1011</v>
      </c>
      <c r="F64" s="40" t="str">
        <f>VLOOKUP(E64,datos!$A$333:$B$412,2,0)</f>
        <v>REGIDORES</v>
      </c>
      <c r="G64">
        <v>132</v>
      </c>
      <c r="H64">
        <v>0</v>
      </c>
      <c r="I64">
        <v>0</v>
      </c>
      <c r="J64" s="40" t="str">
        <f>VLOOKUP(I64,[1]Datos!$D$3:$E$4,2,0)</f>
        <v>GASTO CORRIENTE</v>
      </c>
      <c r="K64" t="s">
        <v>5445</v>
      </c>
      <c r="L64">
        <v>3000</v>
      </c>
      <c r="M64" s="40" t="s">
        <v>5771</v>
      </c>
      <c r="N64">
        <v>31401</v>
      </c>
      <c r="O64" s="40" t="s">
        <v>6044</v>
      </c>
      <c r="P64">
        <v>1</v>
      </c>
      <c r="Q64">
        <v>14</v>
      </c>
      <c r="R64" s="40" t="s">
        <v>5785</v>
      </c>
      <c r="S64" t="s">
        <v>5448</v>
      </c>
      <c r="T64">
        <v>0</v>
      </c>
      <c r="U64" s="15">
        <v>7178.4</v>
      </c>
      <c r="V64" s="14">
        <v>0</v>
      </c>
      <c r="W64" s="15">
        <v>7178.4</v>
      </c>
      <c r="X64" s="14">
        <v>0</v>
      </c>
      <c r="Y64" s="15">
        <v>5503.18</v>
      </c>
      <c r="Z64" s="15">
        <v>5503.18</v>
      </c>
      <c r="AA64" s="15">
        <v>5503.18</v>
      </c>
      <c r="AB64" s="15">
        <v>1675.22</v>
      </c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</row>
    <row r="65" spans="1:50" x14ac:dyDescent="0.2">
      <c r="A65" t="s">
        <v>68</v>
      </c>
      <c r="B65">
        <v>1</v>
      </c>
      <c r="C65">
        <v>999999</v>
      </c>
      <c r="D65">
        <v>4</v>
      </c>
      <c r="E65">
        <v>1011</v>
      </c>
      <c r="F65" s="40" t="str">
        <f>VLOOKUP(E65,datos!$A$333:$B$412,2,0)</f>
        <v>REGIDORES</v>
      </c>
      <c r="G65">
        <v>132</v>
      </c>
      <c r="H65">
        <v>0</v>
      </c>
      <c r="I65">
        <v>0</v>
      </c>
      <c r="J65" s="40" t="str">
        <f>VLOOKUP(I65,[1]Datos!$D$3:$E$4,2,0)</f>
        <v>GASTO CORRIENTE</v>
      </c>
      <c r="K65" t="s">
        <v>5445</v>
      </c>
      <c r="L65">
        <v>3000</v>
      </c>
      <c r="M65" s="40" t="s">
        <v>5771</v>
      </c>
      <c r="N65">
        <v>32201</v>
      </c>
      <c r="O65" s="40" t="s">
        <v>6066</v>
      </c>
      <c r="P65">
        <v>1</v>
      </c>
      <c r="Q65">
        <v>14</v>
      </c>
      <c r="R65" s="40" t="s">
        <v>5785</v>
      </c>
      <c r="S65" t="s">
        <v>5448</v>
      </c>
      <c r="T65">
        <v>0</v>
      </c>
      <c r="U65" s="15">
        <v>192435.69</v>
      </c>
      <c r="V65" s="15">
        <v>22050</v>
      </c>
      <c r="W65" s="15">
        <v>214485.69</v>
      </c>
      <c r="X65" s="14">
        <v>0</v>
      </c>
      <c r="Y65" s="15">
        <v>214485.68</v>
      </c>
      <c r="Z65" s="15">
        <v>214485.68</v>
      </c>
      <c r="AA65" s="15">
        <v>214485.68</v>
      </c>
      <c r="AB65" s="14">
        <v>0.01</v>
      </c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</row>
    <row r="66" spans="1:50" x14ac:dyDescent="0.2">
      <c r="A66" t="s">
        <v>69</v>
      </c>
      <c r="B66">
        <v>1</v>
      </c>
      <c r="C66">
        <v>999999</v>
      </c>
      <c r="D66">
        <v>4</v>
      </c>
      <c r="E66">
        <v>1011</v>
      </c>
      <c r="F66" s="40" t="str">
        <f>VLOOKUP(E66,datos!$A$333:$B$412,2,0)</f>
        <v>REGIDORES</v>
      </c>
      <c r="G66">
        <v>132</v>
      </c>
      <c r="H66">
        <v>0</v>
      </c>
      <c r="I66">
        <v>0</v>
      </c>
      <c r="J66" s="40" t="str">
        <f>VLOOKUP(I66,[1]Datos!$D$3:$E$4,2,0)</f>
        <v>GASTO CORRIENTE</v>
      </c>
      <c r="K66" t="s">
        <v>5445</v>
      </c>
      <c r="L66">
        <v>3000</v>
      </c>
      <c r="M66" s="40" t="s">
        <v>5771</v>
      </c>
      <c r="N66">
        <v>33601</v>
      </c>
      <c r="O66" s="40" t="s">
        <v>6113</v>
      </c>
      <c r="P66">
        <v>1</v>
      </c>
      <c r="Q66">
        <v>14</v>
      </c>
      <c r="R66" s="40" t="s">
        <v>5785</v>
      </c>
      <c r="S66" t="s">
        <v>5448</v>
      </c>
      <c r="T66">
        <v>0</v>
      </c>
      <c r="U66" s="15">
        <v>7571</v>
      </c>
      <c r="V66" s="14">
        <v>-757.1</v>
      </c>
      <c r="W66" s="15">
        <v>6813.9</v>
      </c>
      <c r="X66" s="14">
        <v>0</v>
      </c>
      <c r="Y66" s="15">
        <v>3387.2</v>
      </c>
      <c r="Z66" s="15">
        <v>3387.2</v>
      </c>
      <c r="AA66" s="15">
        <v>3387.2</v>
      </c>
      <c r="AB66" s="15">
        <v>3426.7</v>
      </c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</row>
    <row r="67" spans="1:50" x14ac:dyDescent="0.2">
      <c r="A67" t="s">
        <v>70</v>
      </c>
      <c r="B67">
        <v>1</v>
      </c>
      <c r="C67">
        <v>999999</v>
      </c>
      <c r="D67">
        <v>4</v>
      </c>
      <c r="E67">
        <v>1011</v>
      </c>
      <c r="F67" s="40" t="str">
        <f>VLOOKUP(E67,datos!$A$333:$B$412,2,0)</f>
        <v>REGIDORES</v>
      </c>
      <c r="G67">
        <v>132</v>
      </c>
      <c r="H67">
        <v>0</v>
      </c>
      <c r="I67">
        <v>0</v>
      </c>
      <c r="J67" s="40" t="str">
        <f>VLOOKUP(I67,[1]Datos!$D$3:$E$4,2,0)</f>
        <v>GASTO CORRIENTE</v>
      </c>
      <c r="K67" t="s">
        <v>5445</v>
      </c>
      <c r="L67">
        <v>3000</v>
      </c>
      <c r="M67" s="40" t="s">
        <v>5771</v>
      </c>
      <c r="N67">
        <v>35301</v>
      </c>
      <c r="O67" s="40" t="s">
        <v>6161</v>
      </c>
      <c r="P67">
        <v>1</v>
      </c>
      <c r="Q67">
        <v>14</v>
      </c>
      <c r="R67" s="40" t="s">
        <v>5785</v>
      </c>
      <c r="S67" t="s">
        <v>5448</v>
      </c>
      <c r="T67">
        <v>0</v>
      </c>
      <c r="U67" s="15">
        <v>1335.76</v>
      </c>
      <c r="V67" s="14">
        <v>-133.58000000000001</v>
      </c>
      <c r="W67" s="15">
        <v>1202.18</v>
      </c>
      <c r="X67" s="14">
        <v>0</v>
      </c>
      <c r="Y67" s="14">
        <v>663.14</v>
      </c>
      <c r="Z67" s="14">
        <v>663.14</v>
      </c>
      <c r="AA67" s="14">
        <v>663.14</v>
      </c>
      <c r="AB67" s="14">
        <v>539.04</v>
      </c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</row>
    <row r="68" spans="1:50" x14ac:dyDescent="0.2">
      <c r="A68" t="s">
        <v>71</v>
      </c>
      <c r="B68">
        <v>1</v>
      </c>
      <c r="C68">
        <v>999999</v>
      </c>
      <c r="D68">
        <v>4</v>
      </c>
      <c r="E68">
        <v>1011</v>
      </c>
      <c r="F68" s="40" t="str">
        <f>VLOOKUP(E68,datos!$A$333:$B$412,2,0)</f>
        <v>REGIDORES</v>
      </c>
      <c r="G68">
        <v>132</v>
      </c>
      <c r="H68">
        <v>0</v>
      </c>
      <c r="I68">
        <v>0</v>
      </c>
      <c r="J68" s="40" t="str">
        <f>VLOOKUP(I68,[1]Datos!$D$3:$E$4,2,0)</f>
        <v>GASTO CORRIENTE</v>
      </c>
      <c r="K68" t="s">
        <v>5445</v>
      </c>
      <c r="L68">
        <v>3000</v>
      </c>
      <c r="M68" s="40" t="s">
        <v>5771</v>
      </c>
      <c r="N68">
        <v>35801</v>
      </c>
      <c r="O68" s="40" t="s">
        <v>6172</v>
      </c>
      <c r="P68">
        <v>1</v>
      </c>
      <c r="Q68">
        <v>14</v>
      </c>
      <c r="R68" s="40" t="s">
        <v>5785</v>
      </c>
      <c r="S68" t="s">
        <v>5448</v>
      </c>
      <c r="T68">
        <v>0</v>
      </c>
      <c r="U68" s="15">
        <v>47896.36</v>
      </c>
      <c r="V68" s="14">
        <v>0</v>
      </c>
      <c r="W68" s="15">
        <v>47896.36</v>
      </c>
      <c r="X68" s="15">
        <v>5151.4799999999996</v>
      </c>
      <c r="Y68" s="15">
        <v>42744.87</v>
      </c>
      <c r="Z68" s="15">
        <v>42744.87</v>
      </c>
      <c r="AA68" s="15">
        <v>42744.87</v>
      </c>
      <c r="AB68" s="14">
        <v>0.01</v>
      </c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</row>
    <row r="69" spans="1:50" x14ac:dyDescent="0.2">
      <c r="A69" t="s">
        <v>72</v>
      </c>
      <c r="B69">
        <v>1</v>
      </c>
      <c r="C69">
        <v>999999</v>
      </c>
      <c r="D69">
        <v>4</v>
      </c>
      <c r="E69">
        <v>1011</v>
      </c>
      <c r="F69" s="40" t="str">
        <f>VLOOKUP(E69,datos!$A$333:$B$412,2,0)</f>
        <v>REGIDORES</v>
      </c>
      <c r="G69">
        <v>132</v>
      </c>
      <c r="H69">
        <v>0</v>
      </c>
      <c r="I69">
        <v>0</v>
      </c>
      <c r="J69" s="40" t="str">
        <f>VLOOKUP(I69,[1]Datos!$D$3:$E$4,2,0)</f>
        <v>GASTO CORRIENTE</v>
      </c>
      <c r="K69" t="s">
        <v>5445</v>
      </c>
      <c r="L69">
        <v>3000</v>
      </c>
      <c r="M69" s="40" t="s">
        <v>5771</v>
      </c>
      <c r="N69">
        <v>35801</v>
      </c>
      <c r="O69" s="40" t="s">
        <v>6172</v>
      </c>
      <c r="P69">
        <v>1</v>
      </c>
      <c r="Q69">
        <v>14</v>
      </c>
      <c r="R69" s="40" t="s">
        <v>5785</v>
      </c>
      <c r="S69" t="s">
        <v>5447</v>
      </c>
      <c r="T69">
        <v>0</v>
      </c>
      <c r="U69" s="14">
        <v>0</v>
      </c>
      <c r="V69" s="15">
        <v>4834.49</v>
      </c>
      <c r="W69" s="15">
        <v>4834.49</v>
      </c>
      <c r="X69" s="14">
        <v>0</v>
      </c>
      <c r="Y69" s="15">
        <v>4834.49</v>
      </c>
      <c r="Z69" s="15">
        <v>4834.49</v>
      </c>
      <c r="AA69" s="15">
        <v>4834.49</v>
      </c>
      <c r="AB69" s="14">
        <v>0</v>
      </c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</row>
    <row r="70" spans="1:50" x14ac:dyDescent="0.2">
      <c r="A70" t="s">
        <v>73</v>
      </c>
      <c r="B70">
        <v>1</v>
      </c>
      <c r="C70">
        <v>999999</v>
      </c>
      <c r="D70">
        <v>4</v>
      </c>
      <c r="E70">
        <v>1011</v>
      </c>
      <c r="F70" s="40" t="str">
        <f>VLOOKUP(E70,datos!$A$333:$B$412,2,0)</f>
        <v>REGIDORES</v>
      </c>
      <c r="G70">
        <v>132</v>
      </c>
      <c r="H70">
        <v>0</v>
      </c>
      <c r="I70">
        <v>0</v>
      </c>
      <c r="J70" s="40" t="str">
        <f>VLOOKUP(I70,[1]Datos!$D$3:$E$4,2,0)</f>
        <v>GASTO CORRIENTE</v>
      </c>
      <c r="K70" t="s">
        <v>5445</v>
      </c>
      <c r="L70">
        <v>3000</v>
      </c>
      <c r="M70" s="40" t="s">
        <v>5771</v>
      </c>
      <c r="N70">
        <v>35801</v>
      </c>
      <c r="O70" s="40" t="s">
        <v>6172</v>
      </c>
      <c r="P70">
        <v>1</v>
      </c>
      <c r="Q70">
        <v>14</v>
      </c>
      <c r="R70" s="40" t="s">
        <v>5785</v>
      </c>
      <c r="S70" t="s">
        <v>5450</v>
      </c>
      <c r="T70">
        <v>0</v>
      </c>
      <c r="U70" s="14">
        <v>0</v>
      </c>
      <c r="V70" s="15">
        <v>3647.45</v>
      </c>
      <c r="W70" s="15">
        <v>3647.45</v>
      </c>
      <c r="X70" s="14">
        <v>0</v>
      </c>
      <c r="Y70" s="15">
        <v>3647.45</v>
      </c>
      <c r="Z70" s="15">
        <v>3647.45</v>
      </c>
      <c r="AA70" s="15">
        <v>3647.45</v>
      </c>
      <c r="AB70" s="14">
        <v>0</v>
      </c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</row>
    <row r="71" spans="1:50" x14ac:dyDescent="0.2">
      <c r="A71" t="s">
        <v>74</v>
      </c>
      <c r="B71">
        <v>1</v>
      </c>
      <c r="C71">
        <v>999999</v>
      </c>
      <c r="D71">
        <v>4</v>
      </c>
      <c r="E71">
        <v>1011</v>
      </c>
      <c r="F71" s="40" t="str">
        <f>VLOOKUP(E71,datos!$A$333:$B$412,2,0)</f>
        <v>REGIDORES</v>
      </c>
      <c r="G71">
        <v>132</v>
      </c>
      <c r="H71">
        <v>0</v>
      </c>
      <c r="I71">
        <v>0</v>
      </c>
      <c r="J71" s="40" t="str">
        <f>VLOOKUP(I71,[1]Datos!$D$3:$E$4,2,0)</f>
        <v>GASTO CORRIENTE</v>
      </c>
      <c r="K71" t="s">
        <v>5445</v>
      </c>
      <c r="L71">
        <v>3000</v>
      </c>
      <c r="M71" s="40" t="s">
        <v>5771</v>
      </c>
      <c r="N71">
        <v>37101</v>
      </c>
      <c r="O71" s="40" t="s">
        <v>6200</v>
      </c>
      <c r="P71">
        <v>1</v>
      </c>
      <c r="Q71">
        <v>14</v>
      </c>
      <c r="R71" s="40" t="s">
        <v>5785</v>
      </c>
      <c r="S71" t="s">
        <v>5448</v>
      </c>
      <c r="T71">
        <v>0</v>
      </c>
      <c r="U71" s="15">
        <v>35000</v>
      </c>
      <c r="V71" s="15">
        <v>-35000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</row>
    <row r="72" spans="1:50" x14ac:dyDescent="0.2">
      <c r="A72" t="s">
        <v>75</v>
      </c>
      <c r="B72">
        <v>1</v>
      </c>
      <c r="C72">
        <v>999999</v>
      </c>
      <c r="D72">
        <v>4</v>
      </c>
      <c r="E72">
        <v>1011</v>
      </c>
      <c r="F72" s="40" t="str">
        <f>VLOOKUP(E72,datos!$A$333:$B$412,2,0)</f>
        <v>REGIDORES</v>
      </c>
      <c r="G72">
        <v>132</v>
      </c>
      <c r="H72">
        <v>0</v>
      </c>
      <c r="I72">
        <v>0</v>
      </c>
      <c r="J72" s="40" t="str">
        <f>VLOOKUP(I72,[1]Datos!$D$3:$E$4,2,0)</f>
        <v>GASTO CORRIENTE</v>
      </c>
      <c r="K72" t="s">
        <v>5445</v>
      </c>
      <c r="L72">
        <v>3000</v>
      </c>
      <c r="M72" s="40" t="s">
        <v>5771</v>
      </c>
      <c r="N72">
        <v>37102</v>
      </c>
      <c r="O72" s="40" t="s">
        <v>6202</v>
      </c>
      <c r="P72">
        <v>1</v>
      </c>
      <c r="Q72">
        <v>14</v>
      </c>
      <c r="R72" s="40" t="s">
        <v>5785</v>
      </c>
      <c r="S72" t="s">
        <v>5448</v>
      </c>
      <c r="T72">
        <v>0</v>
      </c>
      <c r="U72" s="15">
        <v>66800.039999999994</v>
      </c>
      <c r="V72" s="15">
        <v>-66800.039999999994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</row>
    <row r="73" spans="1:50" x14ac:dyDescent="0.2">
      <c r="A73" t="s">
        <v>76</v>
      </c>
      <c r="B73">
        <v>1</v>
      </c>
      <c r="C73">
        <v>999999</v>
      </c>
      <c r="D73">
        <v>4</v>
      </c>
      <c r="E73">
        <v>1011</v>
      </c>
      <c r="F73" s="40" t="str">
        <f>VLOOKUP(E73,datos!$A$333:$B$412,2,0)</f>
        <v>REGIDORES</v>
      </c>
      <c r="G73">
        <v>132</v>
      </c>
      <c r="H73">
        <v>0</v>
      </c>
      <c r="I73">
        <v>0</v>
      </c>
      <c r="J73" s="40" t="str">
        <f>VLOOKUP(I73,[1]Datos!$D$3:$E$4,2,0)</f>
        <v>GASTO CORRIENTE</v>
      </c>
      <c r="K73" t="s">
        <v>5445</v>
      </c>
      <c r="L73">
        <v>3000</v>
      </c>
      <c r="M73" s="40" t="s">
        <v>5771</v>
      </c>
      <c r="N73">
        <v>37201</v>
      </c>
      <c r="O73" s="40" t="s">
        <v>6204</v>
      </c>
      <c r="P73">
        <v>1</v>
      </c>
      <c r="Q73">
        <v>14</v>
      </c>
      <c r="R73" s="40" t="s">
        <v>5785</v>
      </c>
      <c r="S73" t="s">
        <v>5448</v>
      </c>
      <c r="T73">
        <v>0</v>
      </c>
      <c r="U73" s="15">
        <v>25200</v>
      </c>
      <c r="V73" s="15">
        <v>-25200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</row>
    <row r="74" spans="1:50" x14ac:dyDescent="0.2">
      <c r="A74" t="s">
        <v>77</v>
      </c>
      <c r="B74">
        <v>1</v>
      </c>
      <c r="C74">
        <v>999999</v>
      </c>
      <c r="D74">
        <v>4</v>
      </c>
      <c r="E74">
        <v>1011</v>
      </c>
      <c r="F74" s="40" t="str">
        <f>VLOOKUP(E74,datos!$A$333:$B$412,2,0)</f>
        <v>REGIDORES</v>
      </c>
      <c r="G74">
        <v>132</v>
      </c>
      <c r="H74">
        <v>0</v>
      </c>
      <c r="I74">
        <v>0</v>
      </c>
      <c r="J74" s="40" t="str">
        <f>VLOOKUP(I74,[1]Datos!$D$3:$E$4,2,0)</f>
        <v>GASTO CORRIENTE</v>
      </c>
      <c r="K74" t="s">
        <v>5445</v>
      </c>
      <c r="L74">
        <v>3000</v>
      </c>
      <c r="M74" s="40" t="s">
        <v>5771</v>
      </c>
      <c r="N74">
        <v>37501</v>
      </c>
      <c r="O74" s="40" t="s">
        <v>6209</v>
      </c>
      <c r="P74">
        <v>1</v>
      </c>
      <c r="Q74">
        <v>14</v>
      </c>
      <c r="R74" s="40" t="s">
        <v>5785</v>
      </c>
      <c r="S74" t="s">
        <v>5448</v>
      </c>
      <c r="T74">
        <v>0</v>
      </c>
      <c r="U74" s="15">
        <v>35600</v>
      </c>
      <c r="V74" s="15">
        <v>-35600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</row>
    <row r="75" spans="1:50" x14ac:dyDescent="0.2">
      <c r="A75" t="s">
        <v>78</v>
      </c>
      <c r="B75">
        <v>1</v>
      </c>
      <c r="C75">
        <v>999999</v>
      </c>
      <c r="D75">
        <v>4</v>
      </c>
      <c r="E75">
        <v>1011</v>
      </c>
      <c r="F75" s="40" t="str">
        <f>VLOOKUP(E75,datos!$A$333:$B$412,2,0)</f>
        <v>REGIDORES</v>
      </c>
      <c r="G75">
        <v>132</v>
      </c>
      <c r="H75">
        <v>0</v>
      </c>
      <c r="I75">
        <v>0</v>
      </c>
      <c r="J75" s="40" t="str">
        <f>VLOOKUP(I75,[1]Datos!$D$3:$E$4,2,0)</f>
        <v>GASTO CORRIENTE</v>
      </c>
      <c r="K75" t="s">
        <v>5445</v>
      </c>
      <c r="L75">
        <v>3000</v>
      </c>
      <c r="M75" s="40" t="s">
        <v>5771</v>
      </c>
      <c r="N75">
        <v>37601</v>
      </c>
      <c r="O75" s="40" t="s">
        <v>6211</v>
      </c>
      <c r="P75">
        <v>1</v>
      </c>
      <c r="Q75">
        <v>14</v>
      </c>
      <c r="R75" s="40" t="s">
        <v>5785</v>
      </c>
      <c r="S75" t="s">
        <v>5448</v>
      </c>
      <c r="T75">
        <v>0</v>
      </c>
      <c r="U75" s="15">
        <v>62400</v>
      </c>
      <c r="V75" s="15">
        <v>-62400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</row>
    <row r="76" spans="1:50" x14ac:dyDescent="0.2">
      <c r="A76" t="s">
        <v>79</v>
      </c>
      <c r="B76">
        <v>1</v>
      </c>
      <c r="C76">
        <v>999999</v>
      </c>
      <c r="D76">
        <v>4</v>
      </c>
      <c r="E76">
        <v>1011</v>
      </c>
      <c r="F76" s="40" t="str">
        <f>VLOOKUP(E76,datos!$A$333:$B$412,2,0)</f>
        <v>REGIDORES</v>
      </c>
      <c r="G76">
        <v>132</v>
      </c>
      <c r="H76">
        <v>0</v>
      </c>
      <c r="I76">
        <v>0</v>
      </c>
      <c r="J76" s="40" t="str">
        <f>VLOOKUP(I76,[1]Datos!$D$3:$E$4,2,0)</f>
        <v>GASTO CORRIENTE</v>
      </c>
      <c r="K76" t="s">
        <v>5445</v>
      </c>
      <c r="L76">
        <v>3000</v>
      </c>
      <c r="M76" s="40" t="s">
        <v>5771</v>
      </c>
      <c r="N76">
        <v>38501</v>
      </c>
      <c r="O76" s="40" t="s">
        <v>6230</v>
      </c>
      <c r="P76">
        <v>1</v>
      </c>
      <c r="Q76">
        <v>14</v>
      </c>
      <c r="R76" s="40" t="s">
        <v>5785</v>
      </c>
      <c r="S76" t="s">
        <v>5448</v>
      </c>
      <c r="T76">
        <v>0</v>
      </c>
      <c r="U76" s="15">
        <v>31200</v>
      </c>
      <c r="V76" s="15">
        <v>-22702</v>
      </c>
      <c r="W76" s="15">
        <v>8498</v>
      </c>
      <c r="X76" s="14">
        <v>0</v>
      </c>
      <c r="Y76" s="15">
        <v>1342</v>
      </c>
      <c r="Z76" s="15">
        <v>1342</v>
      </c>
      <c r="AA76" s="15">
        <v>1342</v>
      </c>
      <c r="AB76" s="15">
        <v>7156</v>
      </c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</row>
    <row r="77" spans="1:50" x14ac:dyDescent="0.2">
      <c r="A77" t="s">
        <v>80</v>
      </c>
      <c r="B77">
        <v>1</v>
      </c>
      <c r="C77">
        <v>999999</v>
      </c>
      <c r="D77">
        <v>4</v>
      </c>
      <c r="E77">
        <v>1011</v>
      </c>
      <c r="F77" s="40" t="str">
        <f>VLOOKUP(E77,datos!$A$333:$B$412,2,0)</f>
        <v>REGIDORES</v>
      </c>
      <c r="G77">
        <v>132</v>
      </c>
      <c r="H77">
        <v>0</v>
      </c>
      <c r="I77">
        <v>0</v>
      </c>
      <c r="J77" s="40" t="str">
        <f>VLOOKUP(I77,[1]Datos!$D$3:$E$4,2,0)</f>
        <v>GASTO CORRIENTE</v>
      </c>
      <c r="K77" t="s">
        <v>5445</v>
      </c>
      <c r="L77">
        <v>3000</v>
      </c>
      <c r="M77" s="40" t="s">
        <v>5771</v>
      </c>
      <c r="N77">
        <v>38502</v>
      </c>
      <c r="O77" s="40" t="s">
        <v>6233</v>
      </c>
      <c r="P77">
        <v>1</v>
      </c>
      <c r="Q77">
        <v>14</v>
      </c>
      <c r="R77" s="40" t="s">
        <v>5785</v>
      </c>
      <c r="S77" t="s">
        <v>5448</v>
      </c>
      <c r="T77">
        <v>0</v>
      </c>
      <c r="U77" s="15">
        <v>15212</v>
      </c>
      <c r="V77" s="15">
        <v>-1437.45</v>
      </c>
      <c r="W77" s="15">
        <v>13774.55</v>
      </c>
      <c r="X77" s="14">
        <v>0</v>
      </c>
      <c r="Y77" s="15">
        <v>3874.7</v>
      </c>
      <c r="Z77" s="15">
        <v>3874.7</v>
      </c>
      <c r="AA77" s="15">
        <v>3874.7</v>
      </c>
      <c r="AB77" s="15">
        <v>9899.85</v>
      </c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</row>
    <row r="78" spans="1:50" x14ac:dyDescent="0.2">
      <c r="A78" t="s">
        <v>81</v>
      </c>
      <c r="B78">
        <v>1</v>
      </c>
      <c r="C78">
        <v>999999</v>
      </c>
      <c r="D78">
        <v>4</v>
      </c>
      <c r="E78">
        <v>1011</v>
      </c>
      <c r="F78" s="40" t="str">
        <f>VLOOKUP(E78,datos!$A$333:$B$412,2,0)</f>
        <v>REGIDORES</v>
      </c>
      <c r="G78">
        <v>132</v>
      </c>
      <c r="H78">
        <v>0</v>
      </c>
      <c r="I78">
        <v>0</v>
      </c>
      <c r="J78" s="40" t="str">
        <f>VLOOKUP(I78,[1]Datos!$D$3:$E$4,2,0)</f>
        <v>GASTO CORRIENTE</v>
      </c>
      <c r="K78" t="s">
        <v>5445</v>
      </c>
      <c r="L78">
        <v>3000</v>
      </c>
      <c r="M78" s="40" t="s">
        <v>5771</v>
      </c>
      <c r="N78">
        <v>39801</v>
      </c>
      <c r="O78" s="40" t="s">
        <v>6246</v>
      </c>
      <c r="P78">
        <v>1</v>
      </c>
      <c r="Q78">
        <v>14</v>
      </c>
      <c r="R78" s="40" t="s">
        <v>5785</v>
      </c>
      <c r="S78" t="s">
        <v>5448</v>
      </c>
      <c r="T78">
        <v>0</v>
      </c>
      <c r="U78" s="15">
        <v>260979.93</v>
      </c>
      <c r="V78" s="15">
        <v>19600.03</v>
      </c>
      <c r="W78" s="15">
        <v>280579.96000000002</v>
      </c>
      <c r="X78" s="14">
        <v>0</v>
      </c>
      <c r="Y78" s="15">
        <v>280579.96000000002</v>
      </c>
      <c r="Z78" s="15">
        <v>280579.96000000002</v>
      </c>
      <c r="AA78" s="15">
        <v>280579.96000000002</v>
      </c>
      <c r="AB78" s="14">
        <v>0</v>
      </c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</row>
    <row r="79" spans="1:50" x14ac:dyDescent="0.2">
      <c r="A79" t="s">
        <v>82</v>
      </c>
      <c r="B79">
        <v>1</v>
      </c>
      <c r="C79">
        <v>999999</v>
      </c>
      <c r="D79">
        <v>4</v>
      </c>
      <c r="E79">
        <v>1011</v>
      </c>
      <c r="F79" s="40" t="str">
        <f>VLOOKUP(E79,datos!$A$333:$B$412,2,0)</f>
        <v>REGIDORES</v>
      </c>
      <c r="G79">
        <v>132</v>
      </c>
      <c r="H79">
        <v>0</v>
      </c>
      <c r="I79">
        <v>0</v>
      </c>
      <c r="J79" s="40" t="str">
        <f>VLOOKUP(I79,[1]Datos!$D$3:$E$4,2,0)</f>
        <v>GASTO CORRIENTE</v>
      </c>
      <c r="K79" t="s">
        <v>5445</v>
      </c>
      <c r="L79">
        <v>3000</v>
      </c>
      <c r="M79" s="40" t="s">
        <v>5771</v>
      </c>
      <c r="N79">
        <v>39902</v>
      </c>
      <c r="O79" s="40" t="s">
        <v>6254</v>
      </c>
      <c r="P79">
        <v>1</v>
      </c>
      <c r="Q79">
        <v>14</v>
      </c>
      <c r="R79" s="40" t="s">
        <v>5785</v>
      </c>
      <c r="S79" t="s">
        <v>5448</v>
      </c>
      <c r="T79">
        <v>0</v>
      </c>
      <c r="U79" s="15">
        <v>22050</v>
      </c>
      <c r="V79" s="15">
        <v>-22050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</row>
    <row r="80" spans="1:50" x14ac:dyDescent="0.2">
      <c r="A80" t="s">
        <v>83</v>
      </c>
      <c r="B80">
        <v>1</v>
      </c>
      <c r="C80">
        <v>999999</v>
      </c>
      <c r="D80">
        <v>4</v>
      </c>
      <c r="E80">
        <v>1011</v>
      </c>
      <c r="F80" s="40" t="str">
        <f>VLOOKUP(E80,datos!$A$333:$B$412,2,0)</f>
        <v>REGIDORES</v>
      </c>
      <c r="G80">
        <v>132</v>
      </c>
      <c r="H80">
        <v>0</v>
      </c>
      <c r="I80">
        <v>0</v>
      </c>
      <c r="J80" s="40" t="str">
        <f>VLOOKUP(I80,[1]Datos!$D$3:$E$4,2,0)</f>
        <v>GASTO CORRIENTE</v>
      </c>
      <c r="K80" t="s">
        <v>5445</v>
      </c>
      <c r="L80">
        <v>4000</v>
      </c>
      <c r="M80" s="40" t="s">
        <v>5773</v>
      </c>
      <c r="N80">
        <v>44101</v>
      </c>
      <c r="O80" s="40" t="s">
        <v>6302</v>
      </c>
      <c r="P80">
        <v>1</v>
      </c>
      <c r="Q80">
        <v>14</v>
      </c>
      <c r="R80" s="40" t="s">
        <v>5785</v>
      </c>
      <c r="S80" t="s">
        <v>5448</v>
      </c>
      <c r="T80">
        <v>0</v>
      </c>
      <c r="U80" s="15">
        <v>2880000</v>
      </c>
      <c r="V80" s="15">
        <v>-682097.8</v>
      </c>
      <c r="W80" s="15">
        <v>2197902.2000000002</v>
      </c>
      <c r="X80" s="14">
        <v>0</v>
      </c>
      <c r="Y80" s="15">
        <v>2147755.7999999998</v>
      </c>
      <c r="Z80" s="15">
        <v>2147755.7999999998</v>
      </c>
      <c r="AA80" s="15">
        <v>2142698.7000000002</v>
      </c>
      <c r="AB80" s="15">
        <v>50146.400000000001</v>
      </c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</row>
    <row r="81" spans="1:50" x14ac:dyDescent="0.2">
      <c r="A81" t="s">
        <v>84</v>
      </c>
      <c r="B81">
        <v>1</v>
      </c>
      <c r="C81">
        <v>999999</v>
      </c>
      <c r="D81">
        <v>4</v>
      </c>
      <c r="E81">
        <v>1011</v>
      </c>
      <c r="F81" s="40" t="str">
        <f>VLOOKUP(E81,datos!$A$333:$B$412,2,0)</f>
        <v>REGIDORES</v>
      </c>
      <c r="G81">
        <v>132</v>
      </c>
      <c r="H81">
        <v>0</v>
      </c>
      <c r="I81">
        <v>0</v>
      </c>
      <c r="J81" s="40" t="str">
        <f>VLOOKUP(I81,[1]Datos!$D$3:$E$4,2,0)</f>
        <v>GASTO CORRIENTE</v>
      </c>
      <c r="K81" t="s">
        <v>5445</v>
      </c>
      <c r="L81">
        <v>4000</v>
      </c>
      <c r="M81" s="40" t="s">
        <v>5773</v>
      </c>
      <c r="N81">
        <v>44301</v>
      </c>
      <c r="O81" s="40" t="s">
        <v>6308</v>
      </c>
      <c r="P81">
        <v>1</v>
      </c>
      <c r="Q81">
        <v>14</v>
      </c>
      <c r="R81" s="40" t="s">
        <v>5785</v>
      </c>
      <c r="S81" t="s">
        <v>5448</v>
      </c>
      <c r="T81">
        <v>0</v>
      </c>
      <c r="U81" s="14">
        <v>0</v>
      </c>
      <c r="V81" s="15">
        <v>29098.799999999999</v>
      </c>
      <c r="W81" s="15">
        <v>29098.799999999999</v>
      </c>
      <c r="X81" s="14">
        <v>0</v>
      </c>
      <c r="Y81" s="15">
        <v>29098.799999999999</v>
      </c>
      <c r="Z81" s="15">
        <v>29098.799999999999</v>
      </c>
      <c r="AA81" s="15">
        <v>29098.799999999999</v>
      </c>
      <c r="AB81" s="14">
        <v>0</v>
      </c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</row>
    <row r="82" spans="1:50" x14ac:dyDescent="0.2">
      <c r="A82" t="s">
        <v>85</v>
      </c>
      <c r="B82">
        <v>1</v>
      </c>
      <c r="C82">
        <v>999999</v>
      </c>
      <c r="D82">
        <v>4</v>
      </c>
      <c r="E82">
        <v>1011</v>
      </c>
      <c r="F82" s="40" t="str">
        <f>VLOOKUP(E82,datos!$A$333:$B$412,2,0)</f>
        <v>REGIDORES</v>
      </c>
      <c r="G82">
        <v>132</v>
      </c>
      <c r="H82">
        <v>0</v>
      </c>
      <c r="I82">
        <v>0</v>
      </c>
      <c r="J82" s="40" t="str">
        <f>VLOOKUP(I82,[1]Datos!$D$3:$E$4,2,0)</f>
        <v>GASTO CORRIENTE</v>
      </c>
      <c r="K82" t="s">
        <v>5445</v>
      </c>
      <c r="L82">
        <v>4000</v>
      </c>
      <c r="M82" s="40" t="s">
        <v>5773</v>
      </c>
      <c r="N82">
        <v>44501</v>
      </c>
      <c r="O82" s="40" t="s">
        <v>6312</v>
      </c>
      <c r="P82">
        <v>1</v>
      </c>
      <c r="Q82">
        <v>14</v>
      </c>
      <c r="R82" s="40" t="s">
        <v>5785</v>
      </c>
      <c r="S82" t="s">
        <v>5448</v>
      </c>
      <c r="T82">
        <v>0</v>
      </c>
      <c r="U82" s="14">
        <v>0</v>
      </c>
      <c r="V82" s="15">
        <v>112999</v>
      </c>
      <c r="W82" s="15">
        <v>112999</v>
      </c>
      <c r="X82" s="14">
        <v>0</v>
      </c>
      <c r="Y82" s="15">
        <v>112999</v>
      </c>
      <c r="Z82" s="15">
        <v>112999</v>
      </c>
      <c r="AA82" s="15">
        <v>112999</v>
      </c>
      <c r="AB82" s="14">
        <v>0</v>
      </c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</row>
    <row r="83" spans="1:50" x14ac:dyDescent="0.2">
      <c r="A83" t="s">
        <v>86</v>
      </c>
      <c r="B83">
        <v>1</v>
      </c>
      <c r="C83">
        <v>999999</v>
      </c>
      <c r="D83">
        <v>4</v>
      </c>
      <c r="E83">
        <v>1012</v>
      </c>
      <c r="F83" s="40" t="str">
        <f>VLOOKUP(E83,datos!$A$333:$B$412,2,0)</f>
        <v>DELEGADOS Y SUBDELEGADOS</v>
      </c>
      <c r="G83">
        <v>132</v>
      </c>
      <c r="H83">
        <v>0</v>
      </c>
      <c r="I83">
        <v>0</v>
      </c>
      <c r="J83" s="40" t="str">
        <f>VLOOKUP(I83,[1]Datos!$D$3:$E$4,2,0)</f>
        <v>GASTO CORRIENTE</v>
      </c>
      <c r="K83" t="s">
        <v>5445</v>
      </c>
      <c r="L83">
        <v>1000</v>
      </c>
      <c r="M83" s="40" t="s">
        <v>5768</v>
      </c>
      <c r="N83">
        <v>11102</v>
      </c>
      <c r="O83" s="40" t="s">
        <v>5782</v>
      </c>
      <c r="P83">
        <v>5</v>
      </c>
      <c r="Q83">
        <v>15</v>
      </c>
      <c r="R83" s="40" t="s">
        <v>5788</v>
      </c>
      <c r="S83" t="s">
        <v>5446</v>
      </c>
      <c r="T83">
        <v>0</v>
      </c>
      <c r="U83" s="15">
        <v>2123820</v>
      </c>
      <c r="V83" s="14">
        <v>0</v>
      </c>
      <c r="W83" s="15">
        <v>2123820</v>
      </c>
      <c r="X83" s="14">
        <v>0</v>
      </c>
      <c r="Y83" s="15">
        <v>2103948</v>
      </c>
      <c r="Z83" s="15">
        <v>2103948</v>
      </c>
      <c r="AA83" s="15">
        <v>2103948</v>
      </c>
      <c r="AB83" s="15">
        <v>19872</v>
      </c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</row>
    <row r="84" spans="1:50" x14ac:dyDescent="0.2">
      <c r="A84" t="s">
        <v>87</v>
      </c>
      <c r="B84">
        <v>1</v>
      </c>
      <c r="C84">
        <v>999999</v>
      </c>
      <c r="D84">
        <v>4</v>
      </c>
      <c r="E84">
        <v>1013</v>
      </c>
      <c r="F84" s="40" t="str">
        <f>VLOOKUP(E84,datos!$A$333:$B$412,2,0)</f>
        <v>ADMINISTRACION DE SERVICIOS MUNICIPALES</v>
      </c>
      <c r="G84">
        <v>132</v>
      </c>
      <c r="H84">
        <v>0</v>
      </c>
      <c r="I84">
        <v>0</v>
      </c>
      <c r="J84" s="40" t="str">
        <f>VLOOKUP(I84,[1]Datos!$D$3:$E$4,2,0)</f>
        <v>GASTO CORRIENTE</v>
      </c>
      <c r="K84" t="s">
        <v>5451</v>
      </c>
      <c r="L84">
        <v>1000</v>
      </c>
      <c r="M84" s="40" t="s">
        <v>5768</v>
      </c>
      <c r="N84">
        <v>11301</v>
      </c>
      <c r="O84" s="40" t="s">
        <v>5783</v>
      </c>
      <c r="P84">
        <v>5</v>
      </c>
      <c r="Q84">
        <v>15</v>
      </c>
      <c r="R84" s="40" t="s">
        <v>5788</v>
      </c>
      <c r="S84" t="s">
        <v>5446</v>
      </c>
      <c r="T84">
        <v>0</v>
      </c>
      <c r="U84" s="15">
        <v>2293411.9700000002</v>
      </c>
      <c r="V84" s="15">
        <v>3059.48</v>
      </c>
      <c r="W84" s="15">
        <v>2296471.4500000002</v>
      </c>
      <c r="X84" s="14">
        <v>0</v>
      </c>
      <c r="Y84" s="15">
        <v>2296471.4500000002</v>
      </c>
      <c r="Z84" s="15">
        <v>2296471.4500000002</v>
      </c>
      <c r="AA84" s="15">
        <v>2296471.4500000002</v>
      </c>
      <c r="AB84" s="14">
        <v>0</v>
      </c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</row>
    <row r="85" spans="1:50" x14ac:dyDescent="0.2">
      <c r="A85" t="s">
        <v>88</v>
      </c>
      <c r="B85">
        <v>1</v>
      </c>
      <c r="C85">
        <v>999999</v>
      </c>
      <c r="D85">
        <v>4</v>
      </c>
      <c r="E85">
        <v>1013</v>
      </c>
      <c r="F85" s="40" t="str">
        <f>VLOOKUP(E85,datos!$A$333:$B$412,2,0)</f>
        <v>ADMINISTRACION DE SERVICIOS MUNICIPALES</v>
      </c>
      <c r="G85">
        <v>132</v>
      </c>
      <c r="H85">
        <v>0</v>
      </c>
      <c r="I85">
        <v>0</v>
      </c>
      <c r="J85" s="40" t="str">
        <f>VLOOKUP(I85,[1]Datos!$D$3:$E$4,2,0)</f>
        <v>GASTO CORRIENTE</v>
      </c>
      <c r="K85" t="s">
        <v>5451</v>
      </c>
      <c r="L85">
        <v>1000</v>
      </c>
      <c r="M85" s="40" t="s">
        <v>5768</v>
      </c>
      <c r="N85">
        <v>13201</v>
      </c>
      <c r="O85" s="40" t="s">
        <v>5794</v>
      </c>
      <c r="P85">
        <v>5</v>
      </c>
      <c r="Q85">
        <v>15</v>
      </c>
      <c r="R85" s="40" t="s">
        <v>5788</v>
      </c>
      <c r="S85" t="s">
        <v>5446</v>
      </c>
      <c r="T85">
        <v>0</v>
      </c>
      <c r="U85" s="15">
        <v>71886.12</v>
      </c>
      <c r="V85" s="14">
        <v>0</v>
      </c>
      <c r="W85" s="15">
        <v>71886.12</v>
      </c>
      <c r="X85" s="14">
        <v>0</v>
      </c>
      <c r="Y85" s="15">
        <v>71512.81</v>
      </c>
      <c r="Z85" s="15">
        <v>71512.81</v>
      </c>
      <c r="AA85" s="15">
        <v>71512.81</v>
      </c>
      <c r="AB85" s="14">
        <v>373.31</v>
      </c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</row>
    <row r="86" spans="1:50" x14ac:dyDescent="0.2">
      <c r="A86" t="s">
        <v>89</v>
      </c>
      <c r="B86">
        <v>1</v>
      </c>
      <c r="C86">
        <v>999999</v>
      </c>
      <c r="D86">
        <v>4</v>
      </c>
      <c r="E86">
        <v>1013</v>
      </c>
      <c r="F86" s="40" t="str">
        <f>VLOOKUP(E86,datos!$A$333:$B$412,2,0)</f>
        <v>ADMINISTRACION DE SERVICIOS MUNICIPALES</v>
      </c>
      <c r="G86">
        <v>132</v>
      </c>
      <c r="H86">
        <v>0</v>
      </c>
      <c r="I86">
        <v>0</v>
      </c>
      <c r="J86" s="40" t="str">
        <f>VLOOKUP(I86,[1]Datos!$D$3:$E$4,2,0)</f>
        <v>GASTO CORRIENTE</v>
      </c>
      <c r="K86" t="s">
        <v>5451</v>
      </c>
      <c r="L86">
        <v>1000</v>
      </c>
      <c r="M86" s="40" t="s">
        <v>5768</v>
      </c>
      <c r="N86">
        <v>13203</v>
      </c>
      <c r="O86" s="40" t="s">
        <v>5796</v>
      </c>
      <c r="P86">
        <v>5</v>
      </c>
      <c r="Q86">
        <v>15</v>
      </c>
      <c r="R86" s="40" t="s">
        <v>5788</v>
      </c>
      <c r="S86" t="s">
        <v>5446</v>
      </c>
      <c r="T86">
        <v>0</v>
      </c>
      <c r="U86" s="15">
        <v>307013.64</v>
      </c>
      <c r="V86" s="14">
        <v>283.27999999999997</v>
      </c>
      <c r="W86" s="15">
        <v>307296.92</v>
      </c>
      <c r="X86" s="14">
        <v>0</v>
      </c>
      <c r="Y86" s="15">
        <v>307296.92</v>
      </c>
      <c r="Z86" s="15">
        <v>307296.92</v>
      </c>
      <c r="AA86" s="15">
        <v>307296.92</v>
      </c>
      <c r="AB86" s="14">
        <v>0</v>
      </c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</row>
    <row r="87" spans="1:50" x14ac:dyDescent="0.2">
      <c r="A87" t="s">
        <v>90</v>
      </c>
      <c r="B87">
        <v>1</v>
      </c>
      <c r="C87">
        <v>999999</v>
      </c>
      <c r="D87">
        <v>4</v>
      </c>
      <c r="E87">
        <v>1013</v>
      </c>
      <c r="F87" s="40" t="str">
        <f>VLOOKUP(E87,datos!$A$333:$B$412,2,0)</f>
        <v>ADMINISTRACION DE SERVICIOS MUNICIPALES</v>
      </c>
      <c r="G87">
        <v>132</v>
      </c>
      <c r="H87">
        <v>0</v>
      </c>
      <c r="I87">
        <v>0</v>
      </c>
      <c r="J87" s="40" t="str">
        <f>VLOOKUP(I87,[1]Datos!$D$3:$E$4,2,0)</f>
        <v>GASTO CORRIENTE</v>
      </c>
      <c r="K87" t="s">
        <v>5451</v>
      </c>
      <c r="L87">
        <v>1000</v>
      </c>
      <c r="M87" s="40" t="s">
        <v>5768</v>
      </c>
      <c r="N87">
        <v>14101</v>
      </c>
      <c r="O87" s="40" t="s">
        <v>5811</v>
      </c>
      <c r="P87">
        <v>5</v>
      </c>
      <c r="Q87">
        <v>15</v>
      </c>
      <c r="R87" s="40" t="s">
        <v>5788</v>
      </c>
      <c r="S87" t="s">
        <v>5446</v>
      </c>
      <c r="T87">
        <v>0</v>
      </c>
      <c r="U87" s="15">
        <v>501678.69</v>
      </c>
      <c r="V87" s="15">
        <v>-26397.11</v>
      </c>
      <c r="W87" s="15">
        <v>475281.58</v>
      </c>
      <c r="X87" s="14">
        <v>0</v>
      </c>
      <c r="Y87" s="15">
        <v>380833.69</v>
      </c>
      <c r="Z87" s="15">
        <v>380833.69</v>
      </c>
      <c r="AA87" s="15">
        <v>336025.05</v>
      </c>
      <c r="AB87" s="15">
        <v>94447.89</v>
      </c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</row>
    <row r="88" spans="1:50" x14ac:dyDescent="0.2">
      <c r="A88" t="s">
        <v>91</v>
      </c>
      <c r="B88">
        <v>1</v>
      </c>
      <c r="C88">
        <v>999999</v>
      </c>
      <c r="D88">
        <v>4</v>
      </c>
      <c r="E88">
        <v>1013</v>
      </c>
      <c r="F88" s="40" t="str">
        <f>VLOOKUP(E88,datos!$A$333:$B$412,2,0)</f>
        <v>ADMINISTRACION DE SERVICIOS MUNICIPALES</v>
      </c>
      <c r="G88">
        <v>132</v>
      </c>
      <c r="H88">
        <v>0</v>
      </c>
      <c r="I88">
        <v>0</v>
      </c>
      <c r="J88" s="40" t="str">
        <f>VLOOKUP(I88,[1]Datos!$D$3:$E$4,2,0)</f>
        <v>GASTO CORRIENTE</v>
      </c>
      <c r="K88" t="s">
        <v>5451</v>
      </c>
      <c r="L88">
        <v>1000</v>
      </c>
      <c r="M88" s="40" t="s">
        <v>5768</v>
      </c>
      <c r="N88">
        <v>14201</v>
      </c>
      <c r="O88" s="40" t="s">
        <v>5812</v>
      </c>
      <c r="P88">
        <v>5</v>
      </c>
      <c r="Q88">
        <v>15</v>
      </c>
      <c r="R88" s="40" t="s">
        <v>5788</v>
      </c>
      <c r="S88" t="s">
        <v>5446</v>
      </c>
      <c r="T88">
        <v>0</v>
      </c>
      <c r="U88" s="15">
        <v>156494.5</v>
      </c>
      <c r="V88" s="14">
        <v>0.02</v>
      </c>
      <c r="W88" s="15">
        <v>156494.51999999999</v>
      </c>
      <c r="X88" s="14">
        <v>0</v>
      </c>
      <c r="Y88" s="15">
        <v>138198.76999999999</v>
      </c>
      <c r="Z88" s="15">
        <v>138198.76999999999</v>
      </c>
      <c r="AA88" s="15">
        <v>114844.83</v>
      </c>
      <c r="AB88" s="15">
        <v>18295.75</v>
      </c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</row>
    <row r="89" spans="1:50" x14ac:dyDescent="0.2">
      <c r="A89" t="s">
        <v>92</v>
      </c>
      <c r="B89">
        <v>1</v>
      </c>
      <c r="C89">
        <v>999999</v>
      </c>
      <c r="D89">
        <v>4</v>
      </c>
      <c r="E89">
        <v>1013</v>
      </c>
      <c r="F89" s="40" t="str">
        <f>VLOOKUP(E89,datos!$A$333:$B$412,2,0)</f>
        <v>ADMINISTRACION DE SERVICIOS MUNICIPALES</v>
      </c>
      <c r="G89">
        <v>132</v>
      </c>
      <c r="H89">
        <v>0</v>
      </c>
      <c r="I89">
        <v>0</v>
      </c>
      <c r="J89" s="40" t="str">
        <f>VLOOKUP(I89,[1]Datos!$D$3:$E$4,2,0)</f>
        <v>GASTO CORRIENTE</v>
      </c>
      <c r="K89" t="s">
        <v>5451</v>
      </c>
      <c r="L89">
        <v>1000</v>
      </c>
      <c r="M89" s="40" t="s">
        <v>5768</v>
      </c>
      <c r="N89">
        <v>15101</v>
      </c>
      <c r="O89" s="40" t="s">
        <v>5818</v>
      </c>
      <c r="P89">
        <v>5</v>
      </c>
      <c r="Q89">
        <v>15</v>
      </c>
      <c r="R89" s="40" t="s">
        <v>5788</v>
      </c>
      <c r="S89" t="s">
        <v>5446</v>
      </c>
      <c r="T89">
        <v>0</v>
      </c>
      <c r="U89" s="15">
        <v>134680</v>
      </c>
      <c r="V89" s="14">
        <v>739.98</v>
      </c>
      <c r="W89" s="15">
        <v>135419.98000000001</v>
      </c>
      <c r="X89" s="14">
        <v>0</v>
      </c>
      <c r="Y89" s="15">
        <v>135419.98000000001</v>
      </c>
      <c r="Z89" s="15">
        <v>135419.98000000001</v>
      </c>
      <c r="AA89" s="15">
        <v>135419.98000000001</v>
      </c>
      <c r="AB89" s="14">
        <v>0</v>
      </c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</row>
    <row r="90" spans="1:50" x14ac:dyDescent="0.2">
      <c r="A90" t="s">
        <v>93</v>
      </c>
      <c r="B90">
        <v>1</v>
      </c>
      <c r="C90">
        <v>999999</v>
      </c>
      <c r="D90">
        <v>4</v>
      </c>
      <c r="E90">
        <v>1013</v>
      </c>
      <c r="F90" s="40" t="str">
        <f>VLOOKUP(E90,datos!$A$333:$B$412,2,0)</f>
        <v>ADMINISTRACION DE SERVICIOS MUNICIPALES</v>
      </c>
      <c r="G90">
        <v>132</v>
      </c>
      <c r="H90">
        <v>0</v>
      </c>
      <c r="I90">
        <v>0</v>
      </c>
      <c r="J90" s="40" t="str">
        <f>VLOOKUP(I90,[1]Datos!$D$3:$E$4,2,0)</f>
        <v>GASTO CORRIENTE</v>
      </c>
      <c r="K90" t="s">
        <v>5451</v>
      </c>
      <c r="L90">
        <v>1000</v>
      </c>
      <c r="M90" s="40" t="s">
        <v>5768</v>
      </c>
      <c r="N90">
        <v>15405</v>
      </c>
      <c r="O90" s="40" t="s">
        <v>5837</v>
      </c>
      <c r="P90">
        <v>5</v>
      </c>
      <c r="Q90">
        <v>15</v>
      </c>
      <c r="R90" s="40" t="s">
        <v>5788</v>
      </c>
      <c r="S90" t="s">
        <v>5446</v>
      </c>
      <c r="T90">
        <v>0</v>
      </c>
      <c r="U90" s="15">
        <v>49645.440000000002</v>
      </c>
      <c r="V90" s="14">
        <v>828.06</v>
      </c>
      <c r="W90" s="15">
        <v>50473.5</v>
      </c>
      <c r="X90" s="14">
        <v>0</v>
      </c>
      <c r="Y90" s="15">
        <v>50473.5</v>
      </c>
      <c r="Z90" s="15">
        <v>50473.5</v>
      </c>
      <c r="AA90" s="15">
        <v>50473.5</v>
      </c>
      <c r="AB90" s="14">
        <v>0</v>
      </c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</row>
    <row r="91" spans="1:50" x14ac:dyDescent="0.2">
      <c r="A91" t="s">
        <v>94</v>
      </c>
      <c r="B91">
        <v>1</v>
      </c>
      <c r="C91">
        <v>999999</v>
      </c>
      <c r="D91">
        <v>4</v>
      </c>
      <c r="E91">
        <v>1013</v>
      </c>
      <c r="F91" s="40" t="str">
        <f>VLOOKUP(E91,datos!$A$333:$B$412,2,0)</f>
        <v>ADMINISTRACION DE SERVICIOS MUNICIPALES</v>
      </c>
      <c r="G91">
        <v>132</v>
      </c>
      <c r="H91">
        <v>0</v>
      </c>
      <c r="I91">
        <v>0</v>
      </c>
      <c r="J91" s="40" t="str">
        <f>VLOOKUP(I91,[1]Datos!$D$3:$E$4,2,0)</f>
        <v>GASTO CORRIENTE</v>
      </c>
      <c r="K91" t="s">
        <v>5451</v>
      </c>
      <c r="L91">
        <v>1000</v>
      </c>
      <c r="M91" s="40" t="s">
        <v>5768</v>
      </c>
      <c r="N91">
        <v>15407</v>
      </c>
      <c r="O91" s="40" t="s">
        <v>5842</v>
      </c>
      <c r="P91">
        <v>5</v>
      </c>
      <c r="Q91">
        <v>15</v>
      </c>
      <c r="R91" s="40" t="s">
        <v>5788</v>
      </c>
      <c r="S91" t="s">
        <v>5446</v>
      </c>
      <c r="T91">
        <v>0</v>
      </c>
      <c r="U91" s="15">
        <v>15916.25</v>
      </c>
      <c r="V91" s="15">
        <v>6176.71</v>
      </c>
      <c r="W91" s="15">
        <v>22092.959999999999</v>
      </c>
      <c r="X91" s="14">
        <v>0</v>
      </c>
      <c r="Y91" s="15">
        <v>22092.959999999999</v>
      </c>
      <c r="Z91" s="15">
        <v>22092.959999999999</v>
      </c>
      <c r="AA91" s="15">
        <v>22092.959999999999</v>
      </c>
      <c r="AB91" s="14">
        <v>0</v>
      </c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</row>
    <row r="92" spans="1:50" x14ac:dyDescent="0.2">
      <c r="A92" t="s">
        <v>95</v>
      </c>
      <c r="B92">
        <v>1</v>
      </c>
      <c r="C92">
        <v>999999</v>
      </c>
      <c r="D92">
        <v>4</v>
      </c>
      <c r="E92">
        <v>1013</v>
      </c>
      <c r="F92" s="40" t="str">
        <f>VLOOKUP(E92,datos!$A$333:$B$412,2,0)</f>
        <v>ADMINISTRACION DE SERVICIOS MUNICIPALES</v>
      </c>
      <c r="G92">
        <v>132</v>
      </c>
      <c r="H92">
        <v>0</v>
      </c>
      <c r="I92">
        <v>0</v>
      </c>
      <c r="J92" s="40" t="str">
        <f>VLOOKUP(I92,[1]Datos!$D$3:$E$4,2,0)</f>
        <v>GASTO CORRIENTE</v>
      </c>
      <c r="K92" t="s">
        <v>5451</v>
      </c>
      <c r="L92">
        <v>1000</v>
      </c>
      <c r="M92" s="40" t="s">
        <v>5768</v>
      </c>
      <c r="N92">
        <v>15408</v>
      </c>
      <c r="O92" s="40" t="s">
        <v>5844</v>
      </c>
      <c r="P92">
        <v>5</v>
      </c>
      <c r="Q92">
        <v>15</v>
      </c>
      <c r="R92" s="40" t="s">
        <v>5788</v>
      </c>
      <c r="S92" t="s">
        <v>5446</v>
      </c>
      <c r="T92">
        <v>0</v>
      </c>
      <c r="U92" s="15">
        <v>21221.67</v>
      </c>
      <c r="V92" s="15">
        <v>15309.46</v>
      </c>
      <c r="W92" s="15">
        <v>36531.129999999997</v>
      </c>
      <c r="X92" s="14">
        <v>0</v>
      </c>
      <c r="Y92" s="15">
        <v>29457.25</v>
      </c>
      <c r="Z92" s="15">
        <v>29457.25</v>
      </c>
      <c r="AA92" s="15">
        <v>29457.25</v>
      </c>
      <c r="AB92" s="15">
        <v>7073.88</v>
      </c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</row>
    <row r="93" spans="1:50" x14ac:dyDescent="0.2">
      <c r="A93" t="s">
        <v>96</v>
      </c>
      <c r="B93">
        <v>1</v>
      </c>
      <c r="C93">
        <v>999999</v>
      </c>
      <c r="D93">
        <v>4</v>
      </c>
      <c r="E93">
        <v>1013</v>
      </c>
      <c r="F93" s="40" t="str">
        <f>VLOOKUP(E93,datos!$A$333:$B$412,2,0)</f>
        <v>ADMINISTRACION DE SERVICIOS MUNICIPALES</v>
      </c>
      <c r="G93">
        <v>132</v>
      </c>
      <c r="H93">
        <v>0</v>
      </c>
      <c r="I93">
        <v>0</v>
      </c>
      <c r="J93" s="40" t="str">
        <f>VLOOKUP(I93,[1]Datos!$D$3:$E$4,2,0)</f>
        <v>GASTO CORRIENTE</v>
      </c>
      <c r="K93" t="s">
        <v>5451</v>
      </c>
      <c r="L93">
        <v>1000</v>
      </c>
      <c r="M93" s="40" t="s">
        <v>5768</v>
      </c>
      <c r="N93">
        <v>15902</v>
      </c>
      <c r="O93" s="40" t="s">
        <v>5853</v>
      </c>
      <c r="P93">
        <v>5</v>
      </c>
      <c r="Q93">
        <v>15</v>
      </c>
      <c r="R93" s="40" t="s">
        <v>5788</v>
      </c>
      <c r="S93" t="s">
        <v>5446</v>
      </c>
      <c r="T93">
        <v>0</v>
      </c>
      <c r="U93" s="15">
        <v>176336.04</v>
      </c>
      <c r="V93" s="14">
        <v>0</v>
      </c>
      <c r="W93" s="15">
        <v>176336.04</v>
      </c>
      <c r="X93" s="14">
        <v>0</v>
      </c>
      <c r="Y93" s="15">
        <v>175046.58</v>
      </c>
      <c r="Z93" s="15">
        <v>175046.58</v>
      </c>
      <c r="AA93" s="15">
        <v>175046.58</v>
      </c>
      <c r="AB93" s="15">
        <v>1289.46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</row>
    <row r="94" spans="1:50" x14ac:dyDescent="0.2">
      <c r="A94" t="s">
        <v>97</v>
      </c>
      <c r="B94">
        <v>1</v>
      </c>
      <c r="C94">
        <v>999999</v>
      </c>
      <c r="D94">
        <v>4</v>
      </c>
      <c r="E94">
        <v>1013</v>
      </c>
      <c r="F94" s="40" t="str">
        <f>VLOOKUP(E94,datos!$A$333:$B$412,2,0)</f>
        <v>ADMINISTRACION DE SERVICIOS MUNICIPALES</v>
      </c>
      <c r="G94">
        <v>132</v>
      </c>
      <c r="H94">
        <v>0</v>
      </c>
      <c r="I94">
        <v>0</v>
      </c>
      <c r="J94" s="40" t="str">
        <f>VLOOKUP(I94,[1]Datos!$D$3:$E$4,2,0)</f>
        <v>GASTO CORRIENTE</v>
      </c>
      <c r="K94" t="s">
        <v>5451</v>
      </c>
      <c r="L94">
        <v>1000</v>
      </c>
      <c r="M94" s="40" t="s">
        <v>5768</v>
      </c>
      <c r="N94">
        <v>15903</v>
      </c>
      <c r="O94" s="40" t="s">
        <v>5856</v>
      </c>
      <c r="P94">
        <v>5</v>
      </c>
      <c r="Q94">
        <v>15</v>
      </c>
      <c r="R94" s="40" t="s">
        <v>5788</v>
      </c>
      <c r="S94" t="s">
        <v>5446</v>
      </c>
      <c r="T94">
        <v>0</v>
      </c>
      <c r="U94" s="15">
        <v>176336.04</v>
      </c>
      <c r="V94" s="14">
        <v>0</v>
      </c>
      <c r="W94" s="15">
        <v>176336.04</v>
      </c>
      <c r="X94" s="14">
        <v>0</v>
      </c>
      <c r="Y94" s="15">
        <v>175046.58</v>
      </c>
      <c r="Z94" s="15">
        <v>175046.58</v>
      </c>
      <c r="AA94" s="15">
        <v>175046.58</v>
      </c>
      <c r="AB94" s="15">
        <v>1289.46</v>
      </c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</row>
    <row r="95" spans="1:50" x14ac:dyDescent="0.2">
      <c r="A95" t="s">
        <v>98</v>
      </c>
      <c r="B95">
        <v>1</v>
      </c>
      <c r="C95">
        <v>999999</v>
      </c>
      <c r="D95">
        <v>4</v>
      </c>
      <c r="E95">
        <v>1013</v>
      </c>
      <c r="F95" s="40" t="str">
        <f>VLOOKUP(E95,datos!$A$333:$B$412,2,0)</f>
        <v>ADMINISTRACION DE SERVICIOS MUNICIPALES</v>
      </c>
      <c r="G95">
        <v>132</v>
      </c>
      <c r="H95">
        <v>0</v>
      </c>
      <c r="I95">
        <v>0</v>
      </c>
      <c r="J95" s="40" t="str">
        <f>VLOOKUP(I95,[1]Datos!$D$3:$E$4,2,0)</f>
        <v>GASTO CORRIENTE</v>
      </c>
      <c r="K95" t="s">
        <v>5451</v>
      </c>
      <c r="L95">
        <v>1000</v>
      </c>
      <c r="M95" s="40" t="s">
        <v>5768</v>
      </c>
      <c r="N95">
        <v>15904</v>
      </c>
      <c r="O95" s="40" t="s">
        <v>5859</v>
      </c>
      <c r="P95">
        <v>5</v>
      </c>
      <c r="Q95">
        <v>15</v>
      </c>
      <c r="R95" s="40" t="s">
        <v>5788</v>
      </c>
      <c r="S95" t="s">
        <v>5446</v>
      </c>
      <c r="T95">
        <v>0</v>
      </c>
      <c r="U95" s="15">
        <v>107829.18</v>
      </c>
      <c r="V95" s="14">
        <v>0.06</v>
      </c>
      <c r="W95" s="15">
        <v>107829.24</v>
      </c>
      <c r="X95" s="14">
        <v>0</v>
      </c>
      <c r="Y95" s="15">
        <v>107813.94</v>
      </c>
      <c r="Z95" s="15">
        <v>107813.94</v>
      </c>
      <c r="AA95" s="15">
        <v>107813.94</v>
      </c>
      <c r="AB95" s="14">
        <v>15.3</v>
      </c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</row>
    <row r="96" spans="1:50" x14ac:dyDescent="0.2">
      <c r="A96" t="s">
        <v>99</v>
      </c>
      <c r="B96">
        <v>1</v>
      </c>
      <c r="C96">
        <v>999999</v>
      </c>
      <c r="D96">
        <v>4</v>
      </c>
      <c r="E96">
        <v>1013</v>
      </c>
      <c r="F96" s="40" t="str">
        <f>VLOOKUP(E96,datos!$A$333:$B$412,2,0)</f>
        <v>ADMINISTRACION DE SERVICIOS MUNICIPALES</v>
      </c>
      <c r="G96">
        <v>132</v>
      </c>
      <c r="H96">
        <v>0</v>
      </c>
      <c r="I96">
        <v>0</v>
      </c>
      <c r="J96" s="40" t="str">
        <f>VLOOKUP(I96,[1]Datos!$D$3:$E$4,2,0)</f>
        <v>GASTO CORRIENTE</v>
      </c>
      <c r="K96" t="s">
        <v>5451</v>
      </c>
      <c r="L96">
        <v>1000</v>
      </c>
      <c r="M96" s="40" t="s">
        <v>5768</v>
      </c>
      <c r="N96">
        <v>15905</v>
      </c>
      <c r="O96" s="40" t="s">
        <v>5862</v>
      </c>
      <c r="P96">
        <v>5</v>
      </c>
      <c r="Q96">
        <v>15</v>
      </c>
      <c r="R96" s="40" t="s">
        <v>5788</v>
      </c>
      <c r="S96" t="s">
        <v>5446</v>
      </c>
      <c r="T96">
        <v>0</v>
      </c>
      <c r="U96" s="15">
        <v>60430.43</v>
      </c>
      <c r="V96" s="14">
        <v>0.01</v>
      </c>
      <c r="W96" s="15">
        <v>60430.44</v>
      </c>
      <c r="X96" s="14">
        <v>0</v>
      </c>
      <c r="Y96" s="14">
        <v>0</v>
      </c>
      <c r="Z96" s="14">
        <v>0</v>
      </c>
      <c r="AA96" s="14">
        <v>0</v>
      </c>
      <c r="AB96" s="15">
        <v>60430.44</v>
      </c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</row>
    <row r="97" spans="1:50" x14ac:dyDescent="0.2">
      <c r="A97" t="s">
        <v>100</v>
      </c>
      <c r="B97">
        <v>1</v>
      </c>
      <c r="C97">
        <v>999999</v>
      </c>
      <c r="D97">
        <v>4</v>
      </c>
      <c r="E97">
        <v>1013</v>
      </c>
      <c r="F97" s="40" t="str">
        <f>VLOOKUP(E97,datos!$A$333:$B$412,2,0)</f>
        <v>ADMINISTRACION DE SERVICIOS MUNICIPALES</v>
      </c>
      <c r="G97">
        <v>132</v>
      </c>
      <c r="H97">
        <v>0</v>
      </c>
      <c r="I97">
        <v>0</v>
      </c>
      <c r="J97" s="40" t="str">
        <f>VLOOKUP(I97,[1]Datos!$D$3:$E$4,2,0)</f>
        <v>GASTO CORRIENTE</v>
      </c>
      <c r="K97" t="s">
        <v>5451</v>
      </c>
      <c r="L97">
        <v>1000</v>
      </c>
      <c r="M97" s="40" t="s">
        <v>5768</v>
      </c>
      <c r="N97">
        <v>15907</v>
      </c>
      <c r="O97" s="40" t="s">
        <v>5868</v>
      </c>
      <c r="P97">
        <v>5</v>
      </c>
      <c r="Q97">
        <v>15</v>
      </c>
      <c r="R97" s="40" t="s">
        <v>5788</v>
      </c>
      <c r="S97" t="s">
        <v>5446</v>
      </c>
      <c r="T97">
        <v>0</v>
      </c>
      <c r="U97" s="15">
        <v>84538.91</v>
      </c>
      <c r="V97" s="14">
        <v>0.01</v>
      </c>
      <c r="W97" s="15">
        <v>84538.92</v>
      </c>
      <c r="X97" s="14">
        <v>0</v>
      </c>
      <c r="Y97" s="15">
        <v>72938.509999999995</v>
      </c>
      <c r="Z97" s="15">
        <v>72938.509999999995</v>
      </c>
      <c r="AA97" s="15">
        <v>72938.509999999995</v>
      </c>
      <c r="AB97" s="15">
        <v>11600.41</v>
      </c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</row>
    <row r="98" spans="1:50" x14ac:dyDescent="0.2">
      <c r="A98" t="s">
        <v>101</v>
      </c>
      <c r="B98">
        <v>1</v>
      </c>
      <c r="C98">
        <v>999999</v>
      </c>
      <c r="D98">
        <v>4</v>
      </c>
      <c r="E98">
        <v>1013</v>
      </c>
      <c r="F98" s="40" t="str">
        <f>VLOOKUP(E98,datos!$A$333:$B$412,2,0)</f>
        <v>ADMINISTRACION DE SERVICIOS MUNICIPALES</v>
      </c>
      <c r="G98">
        <v>132</v>
      </c>
      <c r="H98">
        <v>0</v>
      </c>
      <c r="I98">
        <v>0</v>
      </c>
      <c r="J98" s="40" t="str">
        <f>VLOOKUP(I98,[1]Datos!$D$3:$E$4,2,0)</f>
        <v>GASTO CORRIENTE</v>
      </c>
      <c r="K98" t="s">
        <v>5451</v>
      </c>
      <c r="L98">
        <v>2000</v>
      </c>
      <c r="M98" s="40" t="s">
        <v>5769</v>
      </c>
      <c r="N98">
        <v>21101</v>
      </c>
      <c r="O98" s="40" t="s">
        <v>5888</v>
      </c>
      <c r="P98">
        <v>1</v>
      </c>
      <c r="Q98">
        <v>14</v>
      </c>
      <c r="R98" s="40" t="s">
        <v>5785</v>
      </c>
      <c r="S98" t="s">
        <v>5448</v>
      </c>
      <c r="T98">
        <v>0</v>
      </c>
      <c r="U98" s="15">
        <v>40000</v>
      </c>
      <c r="V98" s="15">
        <v>-4000</v>
      </c>
      <c r="W98" s="15">
        <v>36000</v>
      </c>
      <c r="X98" s="14">
        <v>0</v>
      </c>
      <c r="Y98" s="14">
        <v>444.41</v>
      </c>
      <c r="Z98" s="14">
        <v>444.41</v>
      </c>
      <c r="AA98" s="14">
        <v>444.41</v>
      </c>
      <c r="AB98" s="15">
        <v>35555.589999999997</v>
      </c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</row>
    <row r="99" spans="1:50" x14ac:dyDescent="0.2">
      <c r="A99" t="s">
        <v>102</v>
      </c>
      <c r="B99">
        <v>1</v>
      </c>
      <c r="C99">
        <v>999999</v>
      </c>
      <c r="D99">
        <v>4</v>
      </c>
      <c r="E99">
        <v>1013</v>
      </c>
      <c r="F99" s="40" t="str">
        <f>VLOOKUP(E99,datos!$A$333:$B$412,2,0)</f>
        <v>ADMINISTRACION DE SERVICIOS MUNICIPALES</v>
      </c>
      <c r="G99">
        <v>132</v>
      </c>
      <c r="H99">
        <v>0</v>
      </c>
      <c r="I99">
        <v>0</v>
      </c>
      <c r="J99" s="40" t="str">
        <f>VLOOKUP(I99,[1]Datos!$D$3:$E$4,2,0)</f>
        <v>GASTO CORRIENTE</v>
      </c>
      <c r="K99" t="s">
        <v>5451</v>
      </c>
      <c r="L99">
        <v>2000</v>
      </c>
      <c r="M99" s="40" t="s">
        <v>5769</v>
      </c>
      <c r="N99">
        <v>21401</v>
      </c>
      <c r="O99" s="40" t="s">
        <v>5897</v>
      </c>
      <c r="P99">
        <v>1</v>
      </c>
      <c r="Q99">
        <v>14</v>
      </c>
      <c r="R99" s="40" t="s">
        <v>5785</v>
      </c>
      <c r="S99" t="s">
        <v>5448</v>
      </c>
      <c r="T99">
        <v>0</v>
      </c>
      <c r="U99" s="15">
        <v>12000</v>
      </c>
      <c r="V99" s="15">
        <v>-1200</v>
      </c>
      <c r="W99" s="15">
        <v>10800</v>
      </c>
      <c r="X99" s="14">
        <v>0</v>
      </c>
      <c r="Y99" s="14">
        <v>0</v>
      </c>
      <c r="Z99" s="14">
        <v>0</v>
      </c>
      <c r="AA99" s="14">
        <v>0</v>
      </c>
      <c r="AB99" s="15">
        <v>10800</v>
      </c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</row>
    <row r="100" spans="1:50" x14ac:dyDescent="0.2">
      <c r="A100" t="s">
        <v>103</v>
      </c>
      <c r="B100">
        <v>1</v>
      </c>
      <c r="C100">
        <v>999999</v>
      </c>
      <c r="D100">
        <v>4</v>
      </c>
      <c r="E100">
        <v>1013</v>
      </c>
      <c r="F100" s="40" t="str">
        <f>VLOOKUP(E100,datos!$A$333:$B$412,2,0)</f>
        <v>ADMINISTRACION DE SERVICIOS MUNICIPALES</v>
      </c>
      <c r="G100">
        <v>132</v>
      </c>
      <c r="H100">
        <v>0</v>
      </c>
      <c r="I100">
        <v>0</v>
      </c>
      <c r="J100" s="40" t="str">
        <f>VLOOKUP(I100,[1]Datos!$D$3:$E$4,2,0)</f>
        <v>GASTO CORRIENTE</v>
      </c>
      <c r="K100" t="s">
        <v>5451</v>
      </c>
      <c r="L100">
        <v>2000</v>
      </c>
      <c r="M100" s="40" t="s">
        <v>5769</v>
      </c>
      <c r="N100">
        <v>22101</v>
      </c>
      <c r="O100" s="40" t="s">
        <v>5911</v>
      </c>
      <c r="P100">
        <v>1</v>
      </c>
      <c r="Q100">
        <v>14</v>
      </c>
      <c r="R100" s="40" t="s">
        <v>5785</v>
      </c>
      <c r="S100" t="s">
        <v>5448</v>
      </c>
      <c r="T100">
        <v>0</v>
      </c>
      <c r="U100" s="15">
        <v>12000</v>
      </c>
      <c r="V100" s="15">
        <v>-1200</v>
      </c>
      <c r="W100" s="15">
        <v>10800</v>
      </c>
      <c r="X100" s="14">
        <v>0</v>
      </c>
      <c r="Y100" s="14">
        <v>0</v>
      </c>
      <c r="Z100" s="14">
        <v>0</v>
      </c>
      <c r="AA100" s="14">
        <v>0</v>
      </c>
      <c r="AB100" s="15">
        <v>10800</v>
      </c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</row>
    <row r="101" spans="1:50" x14ac:dyDescent="0.2">
      <c r="A101" t="s">
        <v>104</v>
      </c>
      <c r="B101">
        <v>1</v>
      </c>
      <c r="C101">
        <v>999999</v>
      </c>
      <c r="D101">
        <v>4</v>
      </c>
      <c r="E101">
        <v>1013</v>
      </c>
      <c r="F101" s="40" t="str">
        <f>VLOOKUP(E101,datos!$A$333:$B$412,2,0)</f>
        <v>ADMINISTRACION DE SERVICIOS MUNICIPALES</v>
      </c>
      <c r="G101">
        <v>132</v>
      </c>
      <c r="H101">
        <v>0</v>
      </c>
      <c r="I101">
        <v>0</v>
      </c>
      <c r="J101" s="40" t="str">
        <f>VLOOKUP(I101,[1]Datos!$D$3:$E$4,2,0)</f>
        <v>GASTO CORRIENTE</v>
      </c>
      <c r="K101" t="s">
        <v>5451</v>
      </c>
      <c r="L101">
        <v>2000</v>
      </c>
      <c r="M101" s="40" t="s">
        <v>5769</v>
      </c>
      <c r="N101">
        <v>26103</v>
      </c>
      <c r="O101" s="40" t="s">
        <v>5975</v>
      </c>
      <c r="P101">
        <v>1</v>
      </c>
      <c r="Q101">
        <v>14</v>
      </c>
      <c r="R101" s="40" t="s">
        <v>5785</v>
      </c>
      <c r="S101" t="s">
        <v>5448</v>
      </c>
      <c r="T101">
        <v>0</v>
      </c>
      <c r="U101" s="15">
        <v>438061.47</v>
      </c>
      <c r="V101" s="15">
        <v>-86704.48</v>
      </c>
      <c r="W101" s="15">
        <v>351356.99</v>
      </c>
      <c r="X101" s="14">
        <v>0</v>
      </c>
      <c r="Y101" s="15">
        <v>345328.28</v>
      </c>
      <c r="Z101" s="15">
        <v>345328.28</v>
      </c>
      <c r="AA101" s="15">
        <v>345328.28</v>
      </c>
      <c r="AB101" s="15">
        <v>6028.71</v>
      </c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</row>
    <row r="102" spans="1:50" x14ac:dyDescent="0.2">
      <c r="A102" t="s">
        <v>105</v>
      </c>
      <c r="B102">
        <v>1</v>
      </c>
      <c r="C102">
        <v>999999</v>
      </c>
      <c r="D102">
        <v>4</v>
      </c>
      <c r="E102">
        <v>1013</v>
      </c>
      <c r="F102" s="40" t="str">
        <f>VLOOKUP(E102,datos!$A$333:$B$412,2,0)</f>
        <v>ADMINISTRACION DE SERVICIOS MUNICIPALES</v>
      </c>
      <c r="G102">
        <v>132</v>
      </c>
      <c r="H102">
        <v>0</v>
      </c>
      <c r="I102">
        <v>0</v>
      </c>
      <c r="J102" s="40" t="str">
        <f>VLOOKUP(I102,[1]Datos!$D$3:$E$4,2,0)</f>
        <v>GASTO CORRIENTE</v>
      </c>
      <c r="K102" t="s">
        <v>5451</v>
      </c>
      <c r="L102">
        <v>2000</v>
      </c>
      <c r="M102" s="40" t="s">
        <v>5769</v>
      </c>
      <c r="N102">
        <v>26103</v>
      </c>
      <c r="O102" s="40" t="s">
        <v>5975</v>
      </c>
      <c r="P102">
        <v>1</v>
      </c>
      <c r="Q102">
        <v>14</v>
      </c>
      <c r="R102" s="40" t="s">
        <v>5785</v>
      </c>
      <c r="S102" t="s">
        <v>5447</v>
      </c>
      <c r="T102">
        <v>0</v>
      </c>
      <c r="U102" s="14">
        <v>0</v>
      </c>
      <c r="V102" s="15">
        <v>37500</v>
      </c>
      <c r="W102" s="15">
        <v>37500</v>
      </c>
      <c r="X102" s="14">
        <v>0</v>
      </c>
      <c r="Y102" s="15">
        <v>37499.64</v>
      </c>
      <c r="Z102" s="15">
        <v>37499.64</v>
      </c>
      <c r="AA102" s="15">
        <v>37499.64</v>
      </c>
      <c r="AB102" s="14">
        <v>0.36</v>
      </c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</row>
    <row r="103" spans="1:50" x14ac:dyDescent="0.2">
      <c r="A103" t="s">
        <v>106</v>
      </c>
      <c r="B103">
        <v>1</v>
      </c>
      <c r="C103">
        <v>999999</v>
      </c>
      <c r="D103">
        <v>4</v>
      </c>
      <c r="E103">
        <v>1013</v>
      </c>
      <c r="F103" s="40" t="str">
        <f>VLOOKUP(E103,datos!$A$333:$B$412,2,0)</f>
        <v>ADMINISTRACION DE SERVICIOS MUNICIPALES</v>
      </c>
      <c r="G103">
        <v>132</v>
      </c>
      <c r="H103">
        <v>0</v>
      </c>
      <c r="I103">
        <v>0</v>
      </c>
      <c r="J103" s="40" t="str">
        <f>VLOOKUP(I103,[1]Datos!$D$3:$E$4,2,0)</f>
        <v>GASTO CORRIENTE</v>
      </c>
      <c r="K103" t="s">
        <v>5451</v>
      </c>
      <c r="L103">
        <v>2000</v>
      </c>
      <c r="M103" s="40" t="s">
        <v>5769</v>
      </c>
      <c r="N103">
        <v>26103</v>
      </c>
      <c r="O103" s="40" t="s">
        <v>5975</v>
      </c>
      <c r="P103">
        <v>1</v>
      </c>
      <c r="Q103">
        <v>16</v>
      </c>
      <c r="R103" s="40" t="s">
        <v>6566</v>
      </c>
      <c r="S103" t="s">
        <v>5449</v>
      </c>
      <c r="T103">
        <v>0</v>
      </c>
      <c r="U103" s="14">
        <v>0</v>
      </c>
      <c r="V103" s="15">
        <v>36368.83</v>
      </c>
      <c r="W103" s="15">
        <v>36368.83</v>
      </c>
      <c r="X103" s="14">
        <v>0</v>
      </c>
      <c r="Y103" s="15">
        <v>36368.83</v>
      </c>
      <c r="Z103" s="15">
        <v>36368.83</v>
      </c>
      <c r="AA103" s="15">
        <v>36368.83</v>
      </c>
      <c r="AB103" s="14">
        <v>0</v>
      </c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</row>
    <row r="104" spans="1:50" x14ac:dyDescent="0.2">
      <c r="A104" t="s">
        <v>107</v>
      </c>
      <c r="B104">
        <v>1</v>
      </c>
      <c r="C104">
        <v>999999</v>
      </c>
      <c r="D104">
        <v>4</v>
      </c>
      <c r="E104">
        <v>1013</v>
      </c>
      <c r="F104" s="40" t="str">
        <f>VLOOKUP(E104,datos!$A$333:$B$412,2,0)</f>
        <v>ADMINISTRACION DE SERVICIOS MUNICIPALES</v>
      </c>
      <c r="G104">
        <v>132</v>
      </c>
      <c r="H104">
        <v>0</v>
      </c>
      <c r="I104">
        <v>0</v>
      </c>
      <c r="J104" s="40" t="str">
        <f>VLOOKUP(I104,[1]Datos!$D$3:$E$4,2,0)</f>
        <v>GASTO CORRIENTE</v>
      </c>
      <c r="K104" t="s">
        <v>5451</v>
      </c>
      <c r="L104">
        <v>2000</v>
      </c>
      <c r="M104" s="40" t="s">
        <v>5769</v>
      </c>
      <c r="N104">
        <v>27102</v>
      </c>
      <c r="O104" s="40" t="s">
        <v>5984</v>
      </c>
      <c r="P104">
        <v>1</v>
      </c>
      <c r="Q104">
        <v>14</v>
      </c>
      <c r="R104" s="40" t="s">
        <v>5785</v>
      </c>
      <c r="S104" t="s">
        <v>5448</v>
      </c>
      <c r="T104">
        <v>0</v>
      </c>
      <c r="U104" s="15">
        <v>4800</v>
      </c>
      <c r="V104" s="14">
        <v>-480</v>
      </c>
      <c r="W104" s="15">
        <v>4320</v>
      </c>
      <c r="X104" s="14">
        <v>0</v>
      </c>
      <c r="Y104" s="14">
        <v>0</v>
      </c>
      <c r="Z104" s="14">
        <v>0</v>
      </c>
      <c r="AA104" s="14">
        <v>0</v>
      </c>
      <c r="AB104" s="15">
        <v>4320</v>
      </c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</row>
    <row r="105" spans="1:50" x14ac:dyDescent="0.2">
      <c r="A105" t="s">
        <v>108</v>
      </c>
      <c r="B105">
        <v>1</v>
      </c>
      <c r="C105">
        <v>999999</v>
      </c>
      <c r="D105">
        <v>4</v>
      </c>
      <c r="E105">
        <v>1013</v>
      </c>
      <c r="F105" s="40" t="str">
        <f>VLOOKUP(E105,datos!$A$333:$B$412,2,0)</f>
        <v>ADMINISTRACION DE SERVICIOS MUNICIPALES</v>
      </c>
      <c r="G105">
        <v>132</v>
      </c>
      <c r="H105">
        <v>0</v>
      </c>
      <c r="I105">
        <v>0</v>
      </c>
      <c r="J105" s="40" t="str">
        <f>VLOOKUP(I105,[1]Datos!$D$3:$E$4,2,0)</f>
        <v>GASTO CORRIENTE</v>
      </c>
      <c r="K105" t="s">
        <v>5451</v>
      </c>
      <c r="L105">
        <v>2000</v>
      </c>
      <c r="M105" s="40" t="s">
        <v>5769</v>
      </c>
      <c r="N105">
        <v>29601</v>
      </c>
      <c r="O105" s="40" t="s">
        <v>6018</v>
      </c>
      <c r="P105">
        <v>1</v>
      </c>
      <c r="Q105">
        <v>14</v>
      </c>
      <c r="R105" s="40" t="s">
        <v>5785</v>
      </c>
      <c r="S105" t="s">
        <v>5448</v>
      </c>
      <c r="T105">
        <v>0</v>
      </c>
      <c r="U105" s="15">
        <v>100000</v>
      </c>
      <c r="V105" s="15">
        <v>-100000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0</v>
      </c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</row>
    <row r="106" spans="1:50" x14ac:dyDescent="0.2">
      <c r="A106" t="s">
        <v>109</v>
      </c>
      <c r="B106">
        <v>1</v>
      </c>
      <c r="C106">
        <v>999999</v>
      </c>
      <c r="D106">
        <v>4</v>
      </c>
      <c r="E106">
        <v>1013</v>
      </c>
      <c r="F106" s="40" t="str">
        <f>VLOOKUP(E106,datos!$A$333:$B$412,2,0)</f>
        <v>ADMINISTRACION DE SERVICIOS MUNICIPALES</v>
      </c>
      <c r="G106">
        <v>132</v>
      </c>
      <c r="H106">
        <v>0</v>
      </c>
      <c r="I106">
        <v>0</v>
      </c>
      <c r="J106" s="40" t="str">
        <f>VLOOKUP(I106,[1]Datos!$D$3:$E$4,2,0)</f>
        <v>GASTO CORRIENTE</v>
      </c>
      <c r="K106" t="s">
        <v>5451</v>
      </c>
      <c r="L106">
        <v>3000</v>
      </c>
      <c r="M106" s="40" t="s">
        <v>5771</v>
      </c>
      <c r="N106">
        <v>31101</v>
      </c>
      <c r="O106" s="40" t="s">
        <v>6029</v>
      </c>
      <c r="P106">
        <v>1</v>
      </c>
      <c r="Q106">
        <v>14</v>
      </c>
      <c r="R106" s="40" t="s">
        <v>5785</v>
      </c>
      <c r="S106" t="s">
        <v>5448</v>
      </c>
      <c r="T106">
        <v>0</v>
      </c>
      <c r="U106" s="15">
        <v>26400</v>
      </c>
      <c r="V106" s="15">
        <v>-5654.08</v>
      </c>
      <c r="W106" s="15">
        <v>20745.919999999998</v>
      </c>
      <c r="X106" s="14">
        <v>0</v>
      </c>
      <c r="Y106" s="15">
        <v>18430.48</v>
      </c>
      <c r="Z106" s="15">
        <v>18430.48</v>
      </c>
      <c r="AA106" s="15">
        <v>18430.48</v>
      </c>
      <c r="AB106" s="15">
        <v>2315.44</v>
      </c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</row>
    <row r="107" spans="1:50" x14ac:dyDescent="0.2">
      <c r="A107" t="s">
        <v>110</v>
      </c>
      <c r="B107">
        <v>1</v>
      </c>
      <c r="C107">
        <v>999999</v>
      </c>
      <c r="D107">
        <v>4</v>
      </c>
      <c r="E107">
        <v>1013</v>
      </c>
      <c r="F107" s="40" t="str">
        <f>VLOOKUP(E107,datos!$A$333:$B$412,2,0)</f>
        <v>ADMINISTRACION DE SERVICIOS MUNICIPALES</v>
      </c>
      <c r="G107">
        <v>132</v>
      </c>
      <c r="H107">
        <v>0</v>
      </c>
      <c r="I107">
        <v>0</v>
      </c>
      <c r="J107" s="40" t="str">
        <f>VLOOKUP(I107,[1]Datos!$D$3:$E$4,2,0)</f>
        <v>GASTO CORRIENTE</v>
      </c>
      <c r="K107" t="s">
        <v>5451</v>
      </c>
      <c r="L107">
        <v>3000</v>
      </c>
      <c r="M107" s="40" t="s">
        <v>5771</v>
      </c>
      <c r="N107">
        <v>31101</v>
      </c>
      <c r="O107" s="40" t="s">
        <v>6029</v>
      </c>
      <c r="P107">
        <v>1</v>
      </c>
      <c r="Q107">
        <v>16</v>
      </c>
      <c r="R107" s="40" t="s">
        <v>6566</v>
      </c>
      <c r="S107" t="s">
        <v>5449</v>
      </c>
      <c r="T107">
        <v>0</v>
      </c>
      <c r="U107" s="14">
        <v>0</v>
      </c>
      <c r="V107" s="15">
        <v>5654.08</v>
      </c>
      <c r="W107" s="15">
        <v>5654.08</v>
      </c>
      <c r="X107" s="14">
        <v>0</v>
      </c>
      <c r="Y107" s="15">
        <v>5654.08</v>
      </c>
      <c r="Z107" s="15">
        <v>5654.08</v>
      </c>
      <c r="AA107" s="15">
        <v>5654.08</v>
      </c>
      <c r="AB107" s="14">
        <v>0</v>
      </c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</row>
    <row r="108" spans="1:50" x14ac:dyDescent="0.2">
      <c r="A108" t="s">
        <v>111</v>
      </c>
      <c r="B108">
        <v>1</v>
      </c>
      <c r="C108">
        <v>999999</v>
      </c>
      <c r="D108">
        <v>4</v>
      </c>
      <c r="E108">
        <v>1013</v>
      </c>
      <c r="F108" s="40" t="str">
        <f>VLOOKUP(E108,datos!$A$333:$B$412,2,0)</f>
        <v>ADMINISTRACION DE SERVICIOS MUNICIPALES</v>
      </c>
      <c r="G108">
        <v>132</v>
      </c>
      <c r="H108">
        <v>0</v>
      </c>
      <c r="I108">
        <v>0</v>
      </c>
      <c r="J108" s="40" t="str">
        <f>VLOOKUP(I108,[1]Datos!$D$3:$E$4,2,0)</f>
        <v>GASTO CORRIENTE</v>
      </c>
      <c r="K108" t="s">
        <v>5451</v>
      </c>
      <c r="L108">
        <v>3000</v>
      </c>
      <c r="M108" s="40" t="s">
        <v>5771</v>
      </c>
      <c r="N108">
        <v>31401</v>
      </c>
      <c r="O108" s="40" t="s">
        <v>6044</v>
      </c>
      <c r="P108">
        <v>1</v>
      </c>
      <c r="Q108">
        <v>14</v>
      </c>
      <c r="R108" s="40" t="s">
        <v>5785</v>
      </c>
      <c r="S108" t="s">
        <v>5448</v>
      </c>
      <c r="T108">
        <v>0</v>
      </c>
      <c r="U108" s="15">
        <v>5880</v>
      </c>
      <c r="V108" s="14">
        <v>0</v>
      </c>
      <c r="W108" s="15">
        <v>5880</v>
      </c>
      <c r="X108" s="14">
        <v>0</v>
      </c>
      <c r="Y108" s="15">
        <v>4125.63</v>
      </c>
      <c r="Z108" s="15">
        <v>4125.63</v>
      </c>
      <c r="AA108" s="15">
        <v>4125.63</v>
      </c>
      <c r="AB108" s="15">
        <v>1754.37</v>
      </c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</row>
    <row r="109" spans="1:50" x14ac:dyDescent="0.2">
      <c r="A109" t="s">
        <v>112</v>
      </c>
      <c r="B109">
        <v>1</v>
      </c>
      <c r="C109">
        <v>999999</v>
      </c>
      <c r="D109">
        <v>4</v>
      </c>
      <c r="E109">
        <v>1013</v>
      </c>
      <c r="F109" s="40" t="str">
        <f>VLOOKUP(E109,datos!$A$333:$B$412,2,0)</f>
        <v>ADMINISTRACION DE SERVICIOS MUNICIPALES</v>
      </c>
      <c r="G109">
        <v>132</v>
      </c>
      <c r="H109">
        <v>0</v>
      </c>
      <c r="I109">
        <v>0</v>
      </c>
      <c r="J109" s="40" t="str">
        <f>VLOOKUP(I109,[1]Datos!$D$3:$E$4,2,0)</f>
        <v>GASTO CORRIENTE</v>
      </c>
      <c r="K109" t="s">
        <v>5451</v>
      </c>
      <c r="L109">
        <v>3000</v>
      </c>
      <c r="M109" s="40" t="s">
        <v>5771</v>
      </c>
      <c r="N109">
        <v>31501</v>
      </c>
      <c r="O109" s="40" t="s">
        <v>6047</v>
      </c>
      <c r="P109">
        <v>1</v>
      </c>
      <c r="Q109">
        <v>14</v>
      </c>
      <c r="R109" s="40" t="s">
        <v>5785</v>
      </c>
      <c r="S109" t="s">
        <v>5448</v>
      </c>
      <c r="T109">
        <v>0</v>
      </c>
      <c r="U109" s="15">
        <v>15532.3</v>
      </c>
      <c r="V109" s="14">
        <v>0</v>
      </c>
      <c r="W109" s="15">
        <v>15532.3</v>
      </c>
      <c r="X109" s="14">
        <v>0</v>
      </c>
      <c r="Y109" s="15">
        <v>15531.65</v>
      </c>
      <c r="Z109" s="15">
        <v>15531.65</v>
      </c>
      <c r="AA109" s="15">
        <v>15531.65</v>
      </c>
      <c r="AB109" s="14">
        <v>0.65</v>
      </c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</row>
    <row r="110" spans="1:50" x14ac:dyDescent="0.2">
      <c r="A110" t="s">
        <v>113</v>
      </c>
      <c r="B110">
        <v>1</v>
      </c>
      <c r="C110">
        <v>999999</v>
      </c>
      <c r="D110">
        <v>4</v>
      </c>
      <c r="E110">
        <v>1013</v>
      </c>
      <c r="F110" s="40" t="str">
        <f>VLOOKUP(E110,datos!$A$333:$B$412,2,0)</f>
        <v>ADMINISTRACION DE SERVICIOS MUNICIPALES</v>
      </c>
      <c r="G110">
        <v>132</v>
      </c>
      <c r="H110">
        <v>0</v>
      </c>
      <c r="I110">
        <v>0</v>
      </c>
      <c r="J110" s="40" t="str">
        <f>VLOOKUP(I110,[1]Datos!$D$3:$E$4,2,0)</f>
        <v>GASTO CORRIENTE</v>
      </c>
      <c r="K110" t="s">
        <v>5451</v>
      </c>
      <c r="L110">
        <v>3000</v>
      </c>
      <c r="M110" s="40" t="s">
        <v>5771</v>
      </c>
      <c r="N110">
        <v>32303</v>
      </c>
      <c r="O110" s="40" t="s">
        <v>6074</v>
      </c>
      <c r="P110">
        <v>1</v>
      </c>
      <c r="Q110">
        <v>14</v>
      </c>
      <c r="R110" s="40" t="s">
        <v>5785</v>
      </c>
      <c r="S110" t="s">
        <v>5448</v>
      </c>
      <c r="T110">
        <v>0</v>
      </c>
      <c r="U110" s="15">
        <v>9800</v>
      </c>
      <c r="V110" s="14">
        <v>0</v>
      </c>
      <c r="W110" s="15">
        <v>9800</v>
      </c>
      <c r="X110" s="14">
        <v>0</v>
      </c>
      <c r="Y110" s="15">
        <v>9799.99</v>
      </c>
      <c r="Z110" s="15">
        <v>9799.99</v>
      </c>
      <c r="AA110" s="15">
        <v>9799.99</v>
      </c>
      <c r="AB110" s="14">
        <v>0.01</v>
      </c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</row>
    <row r="111" spans="1:50" x14ac:dyDescent="0.2">
      <c r="A111" t="s">
        <v>114</v>
      </c>
      <c r="B111">
        <v>1</v>
      </c>
      <c r="C111">
        <v>999999</v>
      </c>
      <c r="D111">
        <v>4</v>
      </c>
      <c r="E111">
        <v>1013</v>
      </c>
      <c r="F111" s="40" t="str">
        <f>VLOOKUP(E111,datos!$A$333:$B$412,2,0)</f>
        <v>ADMINISTRACION DE SERVICIOS MUNICIPALES</v>
      </c>
      <c r="G111">
        <v>132</v>
      </c>
      <c r="H111">
        <v>0</v>
      </c>
      <c r="I111">
        <v>0</v>
      </c>
      <c r="J111" s="40" t="str">
        <f>VLOOKUP(I111,[1]Datos!$D$3:$E$4,2,0)</f>
        <v>GASTO CORRIENTE</v>
      </c>
      <c r="K111" t="s">
        <v>5451</v>
      </c>
      <c r="L111">
        <v>3000</v>
      </c>
      <c r="M111" s="40" t="s">
        <v>5771</v>
      </c>
      <c r="N111">
        <v>32701</v>
      </c>
      <c r="O111" s="40" t="s">
        <v>6089</v>
      </c>
      <c r="P111">
        <v>1</v>
      </c>
      <c r="Q111">
        <v>14</v>
      </c>
      <c r="R111" s="40" t="s">
        <v>5785</v>
      </c>
      <c r="S111" t="s">
        <v>5448</v>
      </c>
      <c r="T111">
        <v>0</v>
      </c>
      <c r="U111" s="14">
        <v>0</v>
      </c>
      <c r="V111" s="15">
        <v>2600</v>
      </c>
      <c r="W111" s="15">
        <v>2600</v>
      </c>
      <c r="X111" s="14">
        <v>0</v>
      </c>
      <c r="Y111" s="15">
        <v>2517.15</v>
      </c>
      <c r="Z111" s="15">
        <v>2517.15</v>
      </c>
      <c r="AA111" s="15">
        <v>2517.15</v>
      </c>
      <c r="AB111" s="14">
        <v>82.85</v>
      </c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</row>
    <row r="112" spans="1:50" x14ac:dyDescent="0.2">
      <c r="A112" t="s">
        <v>115</v>
      </c>
      <c r="B112">
        <v>1</v>
      </c>
      <c r="C112">
        <v>999999</v>
      </c>
      <c r="D112">
        <v>4</v>
      </c>
      <c r="E112">
        <v>1013</v>
      </c>
      <c r="F112" s="40" t="str">
        <f>VLOOKUP(E112,datos!$A$333:$B$412,2,0)</f>
        <v>ADMINISTRACION DE SERVICIOS MUNICIPALES</v>
      </c>
      <c r="G112">
        <v>132</v>
      </c>
      <c r="H112">
        <v>0</v>
      </c>
      <c r="I112">
        <v>0</v>
      </c>
      <c r="J112" s="40" t="str">
        <f>VLOOKUP(I112,[1]Datos!$D$3:$E$4,2,0)</f>
        <v>GASTO CORRIENTE</v>
      </c>
      <c r="K112" t="s">
        <v>5451</v>
      </c>
      <c r="L112">
        <v>3000</v>
      </c>
      <c r="M112" s="40" t="s">
        <v>5771</v>
      </c>
      <c r="N112">
        <v>33601</v>
      </c>
      <c r="O112" s="40" t="s">
        <v>6113</v>
      </c>
      <c r="P112">
        <v>1</v>
      </c>
      <c r="Q112">
        <v>14</v>
      </c>
      <c r="R112" s="40" t="s">
        <v>5785</v>
      </c>
      <c r="S112" t="s">
        <v>5448</v>
      </c>
      <c r="T112">
        <v>0</v>
      </c>
      <c r="U112" s="15">
        <v>32000</v>
      </c>
      <c r="V112" s="15">
        <v>-3668.04</v>
      </c>
      <c r="W112" s="15">
        <v>28331.96</v>
      </c>
      <c r="X112" s="14">
        <v>0</v>
      </c>
      <c r="Y112" s="15">
        <v>7366</v>
      </c>
      <c r="Z112" s="15">
        <v>7366</v>
      </c>
      <c r="AA112" s="15">
        <v>7366</v>
      </c>
      <c r="AB112" s="15">
        <v>20965.96</v>
      </c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</row>
    <row r="113" spans="1:50" x14ac:dyDescent="0.2">
      <c r="A113" t="s">
        <v>116</v>
      </c>
      <c r="B113">
        <v>1</v>
      </c>
      <c r="C113">
        <v>999999</v>
      </c>
      <c r="D113">
        <v>4</v>
      </c>
      <c r="E113">
        <v>1013</v>
      </c>
      <c r="F113" s="40" t="str">
        <f>VLOOKUP(E113,datos!$A$333:$B$412,2,0)</f>
        <v>ADMINISTRACION DE SERVICIOS MUNICIPALES</v>
      </c>
      <c r="G113">
        <v>132</v>
      </c>
      <c r="H113">
        <v>0</v>
      </c>
      <c r="I113">
        <v>0</v>
      </c>
      <c r="J113" s="40" t="str">
        <f>VLOOKUP(I113,[1]Datos!$D$3:$E$4,2,0)</f>
        <v>GASTO CORRIENTE</v>
      </c>
      <c r="K113" t="s">
        <v>5451</v>
      </c>
      <c r="L113">
        <v>3000</v>
      </c>
      <c r="M113" s="40" t="s">
        <v>5771</v>
      </c>
      <c r="N113">
        <v>33603</v>
      </c>
      <c r="O113" s="40" t="s">
        <v>6118</v>
      </c>
      <c r="P113">
        <v>1</v>
      </c>
      <c r="Q113">
        <v>14</v>
      </c>
      <c r="R113" s="40" t="s">
        <v>5785</v>
      </c>
      <c r="S113" t="s">
        <v>5448</v>
      </c>
      <c r="T113">
        <v>0</v>
      </c>
      <c r="U113" s="15">
        <v>2000</v>
      </c>
      <c r="V113" s="15">
        <v>-2000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</row>
    <row r="114" spans="1:50" x14ac:dyDescent="0.2">
      <c r="A114" t="s">
        <v>117</v>
      </c>
      <c r="B114">
        <v>1</v>
      </c>
      <c r="C114">
        <v>999999</v>
      </c>
      <c r="D114">
        <v>4</v>
      </c>
      <c r="E114">
        <v>1013</v>
      </c>
      <c r="F114" s="40" t="str">
        <f>VLOOKUP(E114,datos!$A$333:$B$412,2,0)</f>
        <v>ADMINISTRACION DE SERVICIOS MUNICIPALES</v>
      </c>
      <c r="G114">
        <v>132</v>
      </c>
      <c r="H114">
        <v>0</v>
      </c>
      <c r="I114">
        <v>0</v>
      </c>
      <c r="J114" s="40" t="str">
        <f>VLOOKUP(I114,[1]Datos!$D$3:$E$4,2,0)</f>
        <v>GASTO CORRIENTE</v>
      </c>
      <c r="K114" t="s">
        <v>5451</v>
      </c>
      <c r="L114">
        <v>3000</v>
      </c>
      <c r="M114" s="40" t="s">
        <v>5771</v>
      </c>
      <c r="N114">
        <v>35301</v>
      </c>
      <c r="O114" s="40" t="s">
        <v>6161</v>
      </c>
      <c r="P114">
        <v>1</v>
      </c>
      <c r="Q114">
        <v>14</v>
      </c>
      <c r="R114" s="40" t="s">
        <v>5785</v>
      </c>
      <c r="S114" t="s">
        <v>5448</v>
      </c>
      <c r="T114">
        <v>0</v>
      </c>
      <c r="U114" s="15">
        <v>3000</v>
      </c>
      <c r="V114" s="14">
        <v>-300</v>
      </c>
      <c r="W114" s="15">
        <v>2700</v>
      </c>
      <c r="X114" s="14">
        <v>0</v>
      </c>
      <c r="Y114" s="15">
        <v>1489.33</v>
      </c>
      <c r="Z114" s="15">
        <v>1489.33</v>
      </c>
      <c r="AA114" s="15">
        <v>1489.33</v>
      </c>
      <c r="AB114" s="15">
        <v>1210.67</v>
      </c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</row>
    <row r="115" spans="1:50" x14ac:dyDescent="0.2">
      <c r="A115" t="s">
        <v>118</v>
      </c>
      <c r="B115">
        <v>1</v>
      </c>
      <c r="C115">
        <v>999999</v>
      </c>
      <c r="D115">
        <v>4</v>
      </c>
      <c r="E115">
        <v>1013</v>
      </c>
      <c r="F115" s="40" t="str">
        <f>VLOOKUP(E115,datos!$A$333:$B$412,2,0)</f>
        <v>ADMINISTRACION DE SERVICIOS MUNICIPALES</v>
      </c>
      <c r="G115">
        <v>132</v>
      </c>
      <c r="H115">
        <v>0</v>
      </c>
      <c r="I115">
        <v>0</v>
      </c>
      <c r="J115" s="40" t="str">
        <f>VLOOKUP(I115,[1]Datos!$D$3:$E$4,2,0)</f>
        <v>GASTO CORRIENTE</v>
      </c>
      <c r="K115" t="s">
        <v>5451</v>
      </c>
      <c r="L115">
        <v>3000</v>
      </c>
      <c r="M115" s="40" t="s">
        <v>5771</v>
      </c>
      <c r="N115">
        <v>35501</v>
      </c>
      <c r="O115" s="40" t="s">
        <v>6164</v>
      </c>
      <c r="P115">
        <v>1</v>
      </c>
      <c r="Q115">
        <v>14</v>
      </c>
      <c r="R115" s="40" t="s">
        <v>5785</v>
      </c>
      <c r="S115" t="s">
        <v>5448</v>
      </c>
      <c r="T115">
        <v>0</v>
      </c>
      <c r="U115" s="15">
        <v>150000</v>
      </c>
      <c r="V115" s="15">
        <v>-34437.61</v>
      </c>
      <c r="W115" s="15">
        <v>115562.39</v>
      </c>
      <c r="X115" s="14">
        <v>0</v>
      </c>
      <c r="Y115" s="15">
        <v>13687.61</v>
      </c>
      <c r="Z115" s="15">
        <v>13687.61</v>
      </c>
      <c r="AA115" s="15">
        <v>13687.61</v>
      </c>
      <c r="AB115" s="15">
        <v>101874.78</v>
      </c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</row>
    <row r="116" spans="1:50" x14ac:dyDescent="0.2">
      <c r="A116" t="s">
        <v>119</v>
      </c>
      <c r="B116">
        <v>1</v>
      </c>
      <c r="C116">
        <v>999999</v>
      </c>
      <c r="D116">
        <v>4</v>
      </c>
      <c r="E116">
        <v>1013</v>
      </c>
      <c r="F116" s="40" t="str">
        <f>VLOOKUP(E116,datos!$A$333:$B$412,2,0)</f>
        <v>ADMINISTRACION DE SERVICIOS MUNICIPALES</v>
      </c>
      <c r="G116">
        <v>132</v>
      </c>
      <c r="H116">
        <v>0</v>
      </c>
      <c r="I116">
        <v>0</v>
      </c>
      <c r="J116" s="40" t="str">
        <f>VLOOKUP(I116,[1]Datos!$D$3:$E$4,2,0)</f>
        <v>GASTO CORRIENTE</v>
      </c>
      <c r="K116" t="s">
        <v>5451</v>
      </c>
      <c r="L116">
        <v>3000</v>
      </c>
      <c r="M116" s="40" t="s">
        <v>5771</v>
      </c>
      <c r="N116">
        <v>35901</v>
      </c>
      <c r="O116" s="40" t="s">
        <v>6175</v>
      </c>
      <c r="P116">
        <v>1</v>
      </c>
      <c r="Q116">
        <v>14</v>
      </c>
      <c r="R116" s="40" t="s">
        <v>5785</v>
      </c>
      <c r="S116" t="s">
        <v>5448</v>
      </c>
      <c r="T116">
        <v>0</v>
      </c>
      <c r="U116" s="15">
        <v>1738.92</v>
      </c>
      <c r="V116" s="15">
        <v>2000</v>
      </c>
      <c r="W116" s="15">
        <v>3738.92</v>
      </c>
      <c r="X116" s="14">
        <v>434.73</v>
      </c>
      <c r="Y116" s="15">
        <v>3304.19</v>
      </c>
      <c r="Z116" s="15">
        <v>3304.19</v>
      </c>
      <c r="AA116" s="15">
        <v>3304.19</v>
      </c>
      <c r="AB116" s="14">
        <v>0</v>
      </c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</row>
    <row r="117" spans="1:50" x14ac:dyDescent="0.2">
      <c r="A117" t="s">
        <v>120</v>
      </c>
      <c r="B117">
        <v>1</v>
      </c>
      <c r="C117">
        <v>999999</v>
      </c>
      <c r="D117">
        <v>4</v>
      </c>
      <c r="E117">
        <v>1013</v>
      </c>
      <c r="F117" s="40" t="str">
        <f>VLOOKUP(E117,datos!$A$333:$B$412,2,0)</f>
        <v>ADMINISTRACION DE SERVICIOS MUNICIPALES</v>
      </c>
      <c r="G117">
        <v>132</v>
      </c>
      <c r="H117">
        <v>0</v>
      </c>
      <c r="I117">
        <v>0</v>
      </c>
      <c r="J117" s="40" t="str">
        <f>VLOOKUP(I117,[1]Datos!$D$3:$E$4,2,0)</f>
        <v>GASTO CORRIENTE</v>
      </c>
      <c r="K117" t="s">
        <v>5451</v>
      </c>
      <c r="L117">
        <v>3000</v>
      </c>
      <c r="M117" s="40" t="s">
        <v>5771</v>
      </c>
      <c r="N117">
        <v>37101</v>
      </c>
      <c r="O117" s="40" t="s">
        <v>6200</v>
      </c>
      <c r="P117">
        <v>1</v>
      </c>
      <c r="Q117">
        <v>14</v>
      </c>
      <c r="R117" s="40" t="s">
        <v>5785</v>
      </c>
      <c r="S117" t="s">
        <v>5448</v>
      </c>
      <c r="T117">
        <v>0</v>
      </c>
      <c r="U117" s="15">
        <v>22000</v>
      </c>
      <c r="V117" s="15">
        <v>-22000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</row>
    <row r="118" spans="1:50" x14ac:dyDescent="0.2">
      <c r="A118" t="s">
        <v>121</v>
      </c>
      <c r="B118">
        <v>1</v>
      </c>
      <c r="C118">
        <v>999999</v>
      </c>
      <c r="D118">
        <v>4</v>
      </c>
      <c r="E118">
        <v>1013</v>
      </c>
      <c r="F118" s="40" t="str">
        <f>VLOOKUP(E118,datos!$A$333:$B$412,2,0)</f>
        <v>ADMINISTRACION DE SERVICIOS MUNICIPALES</v>
      </c>
      <c r="G118">
        <v>132</v>
      </c>
      <c r="H118">
        <v>0</v>
      </c>
      <c r="I118">
        <v>0</v>
      </c>
      <c r="J118" s="40" t="str">
        <f>VLOOKUP(I118,[1]Datos!$D$3:$E$4,2,0)</f>
        <v>GASTO CORRIENTE</v>
      </c>
      <c r="K118" t="s">
        <v>5451</v>
      </c>
      <c r="L118">
        <v>3000</v>
      </c>
      <c r="M118" s="40" t="s">
        <v>5771</v>
      </c>
      <c r="N118">
        <v>37201</v>
      </c>
      <c r="O118" s="40" t="s">
        <v>6204</v>
      </c>
      <c r="P118">
        <v>1</v>
      </c>
      <c r="Q118">
        <v>14</v>
      </c>
      <c r="R118" s="40" t="s">
        <v>5785</v>
      </c>
      <c r="S118" t="s">
        <v>5448</v>
      </c>
      <c r="T118">
        <v>0</v>
      </c>
      <c r="U118" s="15">
        <v>12000</v>
      </c>
      <c r="V118" s="15">
        <v>-12000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</row>
    <row r="119" spans="1:50" x14ac:dyDescent="0.2">
      <c r="A119" t="s">
        <v>122</v>
      </c>
      <c r="B119">
        <v>1</v>
      </c>
      <c r="C119">
        <v>999999</v>
      </c>
      <c r="D119">
        <v>4</v>
      </c>
      <c r="E119">
        <v>1013</v>
      </c>
      <c r="F119" s="40" t="str">
        <f>VLOOKUP(E119,datos!$A$333:$B$412,2,0)</f>
        <v>ADMINISTRACION DE SERVICIOS MUNICIPALES</v>
      </c>
      <c r="G119">
        <v>132</v>
      </c>
      <c r="H119">
        <v>0</v>
      </c>
      <c r="I119">
        <v>0</v>
      </c>
      <c r="J119" s="40" t="str">
        <f>VLOOKUP(I119,[1]Datos!$D$3:$E$4,2,0)</f>
        <v>GASTO CORRIENTE</v>
      </c>
      <c r="K119" t="s">
        <v>5451</v>
      </c>
      <c r="L119">
        <v>3000</v>
      </c>
      <c r="M119" s="40" t="s">
        <v>5771</v>
      </c>
      <c r="N119">
        <v>37501</v>
      </c>
      <c r="O119" s="40" t="s">
        <v>6209</v>
      </c>
      <c r="P119">
        <v>1</v>
      </c>
      <c r="Q119">
        <v>14</v>
      </c>
      <c r="R119" s="40" t="s">
        <v>5785</v>
      </c>
      <c r="S119" t="s">
        <v>5448</v>
      </c>
      <c r="T119">
        <v>0</v>
      </c>
      <c r="U119" s="15">
        <v>12000</v>
      </c>
      <c r="V119" s="15">
        <v>-12000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</row>
    <row r="120" spans="1:50" x14ac:dyDescent="0.2">
      <c r="A120" t="s">
        <v>123</v>
      </c>
      <c r="B120">
        <v>1</v>
      </c>
      <c r="C120">
        <v>999999</v>
      </c>
      <c r="D120">
        <v>4</v>
      </c>
      <c r="E120">
        <v>1013</v>
      </c>
      <c r="F120" s="40" t="str">
        <f>VLOOKUP(E120,datos!$A$333:$B$412,2,0)</f>
        <v>ADMINISTRACION DE SERVICIOS MUNICIPALES</v>
      </c>
      <c r="G120">
        <v>132</v>
      </c>
      <c r="H120">
        <v>0</v>
      </c>
      <c r="I120">
        <v>0</v>
      </c>
      <c r="J120" s="40" t="str">
        <f>VLOOKUP(I120,[1]Datos!$D$3:$E$4,2,0)</f>
        <v>GASTO CORRIENTE</v>
      </c>
      <c r="K120" t="s">
        <v>5451</v>
      </c>
      <c r="L120">
        <v>3000</v>
      </c>
      <c r="M120" s="40" t="s">
        <v>5771</v>
      </c>
      <c r="N120">
        <v>38501</v>
      </c>
      <c r="O120" s="40" t="s">
        <v>6230</v>
      </c>
      <c r="P120">
        <v>1</v>
      </c>
      <c r="Q120">
        <v>14</v>
      </c>
      <c r="R120" s="40" t="s">
        <v>5785</v>
      </c>
      <c r="S120" t="s">
        <v>5448</v>
      </c>
      <c r="T120">
        <v>0</v>
      </c>
      <c r="U120" s="15">
        <v>20000</v>
      </c>
      <c r="V120" s="15">
        <v>-7600</v>
      </c>
      <c r="W120" s="15">
        <v>12400</v>
      </c>
      <c r="X120" s="14">
        <v>0</v>
      </c>
      <c r="Y120" s="14">
        <v>444</v>
      </c>
      <c r="Z120" s="14">
        <v>444</v>
      </c>
      <c r="AA120" s="14">
        <v>444</v>
      </c>
      <c r="AB120" s="15">
        <v>11956</v>
      </c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</row>
    <row r="121" spans="1:50" x14ac:dyDescent="0.2">
      <c r="A121" t="s">
        <v>124</v>
      </c>
      <c r="B121">
        <v>1</v>
      </c>
      <c r="C121">
        <v>999999</v>
      </c>
      <c r="D121">
        <v>4</v>
      </c>
      <c r="E121">
        <v>1013</v>
      </c>
      <c r="F121" s="40" t="str">
        <f>VLOOKUP(E121,datos!$A$333:$B$412,2,0)</f>
        <v>ADMINISTRACION DE SERVICIOS MUNICIPALES</v>
      </c>
      <c r="G121">
        <v>132</v>
      </c>
      <c r="H121">
        <v>0</v>
      </c>
      <c r="I121">
        <v>0</v>
      </c>
      <c r="J121" s="40" t="str">
        <f>VLOOKUP(I121,[1]Datos!$D$3:$E$4,2,0)</f>
        <v>GASTO CORRIENTE</v>
      </c>
      <c r="K121" t="s">
        <v>5451</v>
      </c>
      <c r="L121">
        <v>3000</v>
      </c>
      <c r="M121" s="40" t="s">
        <v>5771</v>
      </c>
      <c r="N121">
        <v>38502</v>
      </c>
      <c r="O121" s="40" t="s">
        <v>6233</v>
      </c>
      <c r="P121">
        <v>1</v>
      </c>
      <c r="Q121">
        <v>14</v>
      </c>
      <c r="R121" s="40" t="s">
        <v>5785</v>
      </c>
      <c r="S121" t="s">
        <v>5448</v>
      </c>
      <c r="T121">
        <v>0</v>
      </c>
      <c r="U121" s="15">
        <v>8000</v>
      </c>
      <c r="V121" s="14">
        <v>-800</v>
      </c>
      <c r="W121" s="15">
        <v>7200</v>
      </c>
      <c r="X121" s="14">
        <v>0</v>
      </c>
      <c r="Y121" s="14">
        <v>771.2</v>
      </c>
      <c r="Z121" s="14">
        <v>771.2</v>
      </c>
      <c r="AA121" s="14">
        <v>771.2</v>
      </c>
      <c r="AB121" s="15">
        <v>6428.8</v>
      </c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0" x14ac:dyDescent="0.2">
      <c r="A122" t="s">
        <v>125</v>
      </c>
      <c r="B122">
        <v>1</v>
      </c>
      <c r="C122">
        <v>999999</v>
      </c>
      <c r="D122">
        <v>4</v>
      </c>
      <c r="E122">
        <v>1013</v>
      </c>
      <c r="F122" s="40" t="str">
        <f>VLOOKUP(E122,datos!$A$333:$B$412,2,0)</f>
        <v>ADMINISTRACION DE SERVICIOS MUNICIPALES</v>
      </c>
      <c r="G122">
        <v>132</v>
      </c>
      <c r="H122">
        <v>0</v>
      </c>
      <c r="I122">
        <v>0</v>
      </c>
      <c r="J122" s="40" t="str">
        <f>VLOOKUP(I122,[1]Datos!$D$3:$E$4,2,0)</f>
        <v>GASTO CORRIENTE</v>
      </c>
      <c r="K122" t="s">
        <v>5451</v>
      </c>
      <c r="L122">
        <v>3000</v>
      </c>
      <c r="M122" s="40" t="s">
        <v>5771</v>
      </c>
      <c r="N122">
        <v>39201</v>
      </c>
      <c r="O122" s="40" t="s">
        <v>6235</v>
      </c>
      <c r="P122">
        <v>1</v>
      </c>
      <c r="Q122">
        <v>14</v>
      </c>
      <c r="R122" s="40" t="s">
        <v>5785</v>
      </c>
      <c r="S122" t="s">
        <v>5448</v>
      </c>
      <c r="T122">
        <v>0</v>
      </c>
      <c r="U122" s="14">
        <v>0</v>
      </c>
      <c r="V122" s="14">
        <v>800</v>
      </c>
      <c r="W122" s="14">
        <v>800</v>
      </c>
      <c r="X122" s="14">
        <v>0</v>
      </c>
      <c r="Y122" s="14">
        <v>705</v>
      </c>
      <c r="Z122" s="14">
        <v>705</v>
      </c>
      <c r="AA122" s="14">
        <v>705</v>
      </c>
      <c r="AB122" s="14">
        <v>95</v>
      </c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</row>
    <row r="123" spans="1:50" x14ac:dyDescent="0.2">
      <c r="A123" t="s">
        <v>126</v>
      </c>
      <c r="B123">
        <v>1</v>
      </c>
      <c r="C123">
        <v>999999</v>
      </c>
      <c r="D123">
        <v>4</v>
      </c>
      <c r="E123">
        <v>1013</v>
      </c>
      <c r="F123" s="40" t="str">
        <f>VLOOKUP(E123,datos!$A$333:$B$412,2,0)</f>
        <v>ADMINISTRACION DE SERVICIOS MUNICIPALES</v>
      </c>
      <c r="G123">
        <v>132</v>
      </c>
      <c r="H123">
        <v>0</v>
      </c>
      <c r="I123">
        <v>0</v>
      </c>
      <c r="J123" s="40" t="str">
        <f>VLOOKUP(I123,[1]Datos!$D$3:$E$4,2,0)</f>
        <v>GASTO CORRIENTE</v>
      </c>
      <c r="K123" t="s">
        <v>5451</v>
      </c>
      <c r="L123">
        <v>3000</v>
      </c>
      <c r="M123" s="40" t="s">
        <v>5771</v>
      </c>
      <c r="N123">
        <v>39801</v>
      </c>
      <c r="O123" s="40" t="s">
        <v>6246</v>
      </c>
      <c r="P123">
        <v>1</v>
      </c>
      <c r="Q123">
        <v>14</v>
      </c>
      <c r="R123" s="40" t="s">
        <v>5785</v>
      </c>
      <c r="S123" t="s">
        <v>5448</v>
      </c>
      <c r="T123">
        <v>0</v>
      </c>
      <c r="U123" s="15">
        <v>44296.37</v>
      </c>
      <c r="V123" s="15">
        <v>26217.99</v>
      </c>
      <c r="W123" s="15">
        <v>70514.36</v>
      </c>
      <c r="X123" s="14">
        <v>0</v>
      </c>
      <c r="Y123" s="15">
        <v>70514.36</v>
      </c>
      <c r="Z123" s="15">
        <v>70514.36</v>
      </c>
      <c r="AA123" s="15">
        <v>70514.36</v>
      </c>
      <c r="AB123" s="14">
        <v>0</v>
      </c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</row>
    <row r="124" spans="1:50" x14ac:dyDescent="0.2">
      <c r="A124" t="s">
        <v>127</v>
      </c>
      <c r="B124">
        <v>1</v>
      </c>
      <c r="C124">
        <v>999999</v>
      </c>
      <c r="D124">
        <v>4</v>
      </c>
      <c r="E124">
        <v>1013</v>
      </c>
      <c r="F124" s="40" t="str">
        <f>VLOOKUP(E124,datos!$A$333:$B$412,2,0)</f>
        <v>ADMINISTRACION DE SERVICIOS MUNICIPALES</v>
      </c>
      <c r="G124">
        <v>132</v>
      </c>
      <c r="H124">
        <v>0</v>
      </c>
      <c r="I124">
        <v>0</v>
      </c>
      <c r="J124" s="40" t="str">
        <f>VLOOKUP(I124,[1]Datos!$D$3:$E$4,2,0)</f>
        <v>GASTO CORRIENTE</v>
      </c>
      <c r="K124" t="s">
        <v>5451</v>
      </c>
      <c r="L124">
        <v>3000</v>
      </c>
      <c r="M124" s="40" t="s">
        <v>5771</v>
      </c>
      <c r="N124">
        <v>39902</v>
      </c>
      <c r="O124" s="40" t="s">
        <v>6254</v>
      </c>
      <c r="P124">
        <v>1</v>
      </c>
      <c r="Q124">
        <v>14</v>
      </c>
      <c r="R124" s="40" t="s">
        <v>5785</v>
      </c>
      <c r="S124" t="s">
        <v>5448</v>
      </c>
      <c r="T124">
        <v>0</v>
      </c>
      <c r="U124" s="15">
        <v>12909.46</v>
      </c>
      <c r="V124" s="14">
        <v>-4.99</v>
      </c>
      <c r="W124" s="15">
        <v>12904.47</v>
      </c>
      <c r="X124" s="14">
        <v>0</v>
      </c>
      <c r="Y124" s="14">
        <v>404.32</v>
      </c>
      <c r="Z124" s="14">
        <v>404.32</v>
      </c>
      <c r="AA124" s="14">
        <v>404.32</v>
      </c>
      <c r="AB124" s="15">
        <v>12500.15</v>
      </c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</row>
    <row r="125" spans="1:50" x14ac:dyDescent="0.2">
      <c r="A125" t="s">
        <v>128</v>
      </c>
      <c r="B125">
        <v>1</v>
      </c>
      <c r="C125">
        <v>999999</v>
      </c>
      <c r="D125">
        <v>4</v>
      </c>
      <c r="E125">
        <v>1013</v>
      </c>
      <c r="F125" s="40" t="str">
        <f>VLOOKUP(E125,datos!$A$333:$B$412,2,0)</f>
        <v>ADMINISTRACION DE SERVICIOS MUNICIPALES</v>
      </c>
      <c r="G125">
        <v>132</v>
      </c>
      <c r="H125">
        <v>0</v>
      </c>
      <c r="I125">
        <v>0</v>
      </c>
      <c r="J125" s="40" t="str">
        <f>VLOOKUP(I125,[1]Datos!$D$3:$E$4,2,0)</f>
        <v>GASTO CORRIENTE</v>
      </c>
      <c r="K125" t="s">
        <v>5451</v>
      </c>
      <c r="L125">
        <v>3000</v>
      </c>
      <c r="M125" s="40" t="s">
        <v>5771</v>
      </c>
      <c r="N125">
        <v>39902</v>
      </c>
      <c r="O125" s="40" t="s">
        <v>6254</v>
      </c>
      <c r="P125">
        <v>1</v>
      </c>
      <c r="Q125">
        <v>16</v>
      </c>
      <c r="R125" s="40" t="s">
        <v>6566</v>
      </c>
      <c r="S125" t="s">
        <v>5449</v>
      </c>
      <c r="T125">
        <v>0</v>
      </c>
      <c r="U125" s="14">
        <v>0</v>
      </c>
      <c r="V125" s="14">
        <v>4.99</v>
      </c>
      <c r="W125" s="14">
        <v>4.99</v>
      </c>
      <c r="X125" s="14">
        <v>0</v>
      </c>
      <c r="Y125" s="14">
        <v>4.99</v>
      </c>
      <c r="Z125" s="14">
        <v>4.99</v>
      </c>
      <c r="AA125" s="14">
        <v>4.99</v>
      </c>
      <c r="AB125" s="14">
        <v>0</v>
      </c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</row>
    <row r="126" spans="1:50" x14ac:dyDescent="0.2">
      <c r="A126" t="s">
        <v>129</v>
      </c>
      <c r="B126">
        <v>1</v>
      </c>
      <c r="C126">
        <v>999999</v>
      </c>
      <c r="D126">
        <v>4</v>
      </c>
      <c r="E126">
        <v>1013</v>
      </c>
      <c r="F126" s="40" t="str">
        <f>VLOOKUP(E126,datos!$A$333:$B$412,2,0)</f>
        <v>ADMINISTRACION DE SERVICIOS MUNICIPALES</v>
      </c>
      <c r="G126">
        <v>132</v>
      </c>
      <c r="H126">
        <v>0</v>
      </c>
      <c r="I126">
        <v>0</v>
      </c>
      <c r="J126" s="40" t="str">
        <f>VLOOKUP(I126,[1]Datos!$D$3:$E$4,2,0)</f>
        <v>GASTO CORRIENTE</v>
      </c>
      <c r="K126" t="s">
        <v>5451</v>
      </c>
      <c r="L126">
        <v>5000</v>
      </c>
      <c r="M126" s="40" t="s">
        <v>5774</v>
      </c>
      <c r="N126">
        <v>51101</v>
      </c>
      <c r="O126" s="40" t="s">
        <v>6333</v>
      </c>
      <c r="P126">
        <v>2</v>
      </c>
      <c r="Q126">
        <v>14</v>
      </c>
      <c r="R126" s="40" t="s">
        <v>5785</v>
      </c>
      <c r="S126" t="s">
        <v>5448</v>
      </c>
      <c r="T126">
        <v>0</v>
      </c>
      <c r="U126" s="15">
        <v>60000</v>
      </c>
      <c r="V126" s="15">
        <v>-5410.9</v>
      </c>
      <c r="W126" s="15">
        <v>54589.1</v>
      </c>
      <c r="X126" s="15">
        <v>14940.06</v>
      </c>
      <c r="Y126" s="15">
        <v>9223.5300000000007</v>
      </c>
      <c r="Z126" s="15">
        <v>9223.5300000000007</v>
      </c>
      <c r="AA126" s="15">
        <v>9223.5300000000007</v>
      </c>
      <c r="AB126" s="15">
        <v>30425.51</v>
      </c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</row>
    <row r="127" spans="1:50" x14ac:dyDescent="0.2">
      <c r="A127" t="s">
        <v>130</v>
      </c>
      <c r="B127">
        <v>1</v>
      </c>
      <c r="C127">
        <v>999999</v>
      </c>
      <c r="D127">
        <v>4</v>
      </c>
      <c r="E127">
        <v>1013</v>
      </c>
      <c r="F127" s="40" t="str">
        <f>VLOOKUP(E127,datos!$A$333:$B$412,2,0)</f>
        <v>ADMINISTRACION DE SERVICIOS MUNICIPALES</v>
      </c>
      <c r="G127">
        <v>132</v>
      </c>
      <c r="H127">
        <v>0</v>
      </c>
      <c r="I127">
        <v>0</v>
      </c>
      <c r="J127" s="40" t="str">
        <f>VLOOKUP(I127,[1]Datos!$D$3:$E$4,2,0)</f>
        <v>GASTO CORRIENTE</v>
      </c>
      <c r="K127" t="s">
        <v>5451</v>
      </c>
      <c r="L127">
        <v>5000</v>
      </c>
      <c r="M127" s="40" t="s">
        <v>5774</v>
      </c>
      <c r="N127">
        <v>51501</v>
      </c>
      <c r="O127" s="40" t="s">
        <v>6337</v>
      </c>
      <c r="P127">
        <v>2</v>
      </c>
      <c r="Q127">
        <v>14</v>
      </c>
      <c r="R127" s="40" t="s">
        <v>5785</v>
      </c>
      <c r="S127" t="s">
        <v>5448</v>
      </c>
      <c r="T127">
        <v>0</v>
      </c>
      <c r="U127" s="15">
        <v>28000</v>
      </c>
      <c r="V127" s="14">
        <v>0</v>
      </c>
      <c r="W127" s="15">
        <v>28000</v>
      </c>
      <c r="X127" s="14">
        <v>0</v>
      </c>
      <c r="Y127" s="14">
        <v>0</v>
      </c>
      <c r="Z127" s="14">
        <v>0</v>
      </c>
      <c r="AA127" s="14">
        <v>0</v>
      </c>
      <c r="AB127" s="15">
        <v>28000</v>
      </c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</row>
    <row r="128" spans="1:50" x14ac:dyDescent="0.2">
      <c r="A128" t="s">
        <v>131</v>
      </c>
      <c r="B128">
        <v>1</v>
      </c>
      <c r="C128">
        <v>999999</v>
      </c>
      <c r="D128">
        <v>4</v>
      </c>
      <c r="E128">
        <v>1013</v>
      </c>
      <c r="F128" s="40" t="str">
        <f>VLOOKUP(E128,datos!$A$333:$B$412,2,0)</f>
        <v>ADMINISTRACION DE SERVICIOS MUNICIPALES</v>
      </c>
      <c r="G128">
        <v>132</v>
      </c>
      <c r="H128">
        <v>0</v>
      </c>
      <c r="I128">
        <v>0</v>
      </c>
      <c r="J128" s="40" t="str">
        <f>VLOOKUP(I128,[1]Datos!$D$3:$E$4,2,0)</f>
        <v>GASTO CORRIENTE</v>
      </c>
      <c r="K128" t="s">
        <v>5451</v>
      </c>
      <c r="L128">
        <v>5000</v>
      </c>
      <c r="M128" s="40" t="s">
        <v>5774</v>
      </c>
      <c r="N128">
        <v>51901</v>
      </c>
      <c r="O128" s="40" t="s">
        <v>6338</v>
      </c>
      <c r="P128">
        <v>2</v>
      </c>
      <c r="Q128">
        <v>14</v>
      </c>
      <c r="R128" s="40" t="s">
        <v>5785</v>
      </c>
      <c r="S128" t="s">
        <v>5448</v>
      </c>
      <c r="T128">
        <v>0</v>
      </c>
      <c r="U128" s="14">
        <v>0</v>
      </c>
      <c r="V128" s="15">
        <v>2100</v>
      </c>
      <c r="W128" s="15">
        <v>2100</v>
      </c>
      <c r="X128" s="14">
        <v>0</v>
      </c>
      <c r="Y128" s="15">
        <v>2099.9899999999998</v>
      </c>
      <c r="Z128" s="15">
        <v>2099.9899999999998</v>
      </c>
      <c r="AA128" s="15">
        <v>2099.9899999999998</v>
      </c>
      <c r="AB128" s="14">
        <v>0.01</v>
      </c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</row>
    <row r="129" spans="1:50" x14ac:dyDescent="0.2">
      <c r="A129" t="s">
        <v>132</v>
      </c>
      <c r="B129">
        <v>1</v>
      </c>
      <c r="C129">
        <v>999999</v>
      </c>
      <c r="D129">
        <v>4</v>
      </c>
      <c r="E129">
        <v>1013</v>
      </c>
      <c r="F129" s="40" t="str">
        <f>VLOOKUP(E129,datos!$A$333:$B$412,2,0)</f>
        <v>ADMINISTRACION DE SERVICIOS MUNICIPALES</v>
      </c>
      <c r="G129">
        <v>132</v>
      </c>
      <c r="H129">
        <v>0</v>
      </c>
      <c r="I129">
        <v>0</v>
      </c>
      <c r="J129" s="40" t="str">
        <f>VLOOKUP(I129,[1]Datos!$D$3:$E$4,2,0)</f>
        <v>GASTO CORRIENTE</v>
      </c>
      <c r="K129" t="s">
        <v>5451</v>
      </c>
      <c r="L129">
        <v>5000</v>
      </c>
      <c r="M129" s="40" t="s">
        <v>5774</v>
      </c>
      <c r="N129">
        <v>59701</v>
      </c>
      <c r="O129" s="40" t="s">
        <v>6374</v>
      </c>
      <c r="P129">
        <v>2</v>
      </c>
      <c r="Q129">
        <v>14</v>
      </c>
      <c r="R129" s="40" t="s">
        <v>5785</v>
      </c>
      <c r="S129" t="s">
        <v>5448</v>
      </c>
      <c r="T129">
        <v>0</v>
      </c>
      <c r="U129" s="15">
        <v>10000</v>
      </c>
      <c r="V129" s="14">
        <v>0</v>
      </c>
      <c r="W129" s="15">
        <v>10000</v>
      </c>
      <c r="X129" s="14">
        <v>0</v>
      </c>
      <c r="Y129" s="14">
        <v>0</v>
      </c>
      <c r="Z129" s="14">
        <v>0</v>
      </c>
      <c r="AA129" s="14">
        <v>0</v>
      </c>
      <c r="AB129" s="15">
        <v>10000</v>
      </c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</row>
    <row r="130" spans="1:50" x14ac:dyDescent="0.2">
      <c r="A130" t="s">
        <v>133</v>
      </c>
      <c r="B130">
        <v>1</v>
      </c>
      <c r="C130">
        <v>999999</v>
      </c>
      <c r="D130">
        <v>4</v>
      </c>
      <c r="E130">
        <v>1013</v>
      </c>
      <c r="F130" s="40" t="str">
        <f>VLOOKUP(E130,datos!$A$333:$B$412,2,0)</f>
        <v>ADMINISTRACION DE SERVICIOS MUNICIPALES</v>
      </c>
      <c r="G130">
        <v>132</v>
      </c>
      <c r="H130" t="s">
        <v>5452</v>
      </c>
      <c r="I130">
        <v>0</v>
      </c>
      <c r="J130" s="40" t="str">
        <f>VLOOKUP(I130,[1]Datos!$D$3:$E$4,2,0)</f>
        <v>GASTO CORRIENTE</v>
      </c>
      <c r="K130" t="s">
        <v>5451</v>
      </c>
      <c r="L130">
        <v>3000</v>
      </c>
      <c r="M130" s="40" t="s">
        <v>5771</v>
      </c>
      <c r="N130">
        <v>35701</v>
      </c>
      <c r="O130" s="40" t="s">
        <v>6169</v>
      </c>
      <c r="P130">
        <v>1</v>
      </c>
      <c r="Q130">
        <v>14</v>
      </c>
      <c r="R130" s="40" t="s">
        <v>5785</v>
      </c>
      <c r="S130" t="s">
        <v>5448</v>
      </c>
      <c r="T130">
        <v>0</v>
      </c>
      <c r="U130" s="15">
        <v>8073</v>
      </c>
      <c r="V130" s="14">
        <v>-807.3</v>
      </c>
      <c r="W130" s="15">
        <v>7265.7</v>
      </c>
      <c r="X130" s="15">
        <v>2517.23</v>
      </c>
      <c r="Y130" s="15">
        <v>4748.46</v>
      </c>
      <c r="Z130" s="15">
        <v>4748.46</v>
      </c>
      <c r="AA130" s="15">
        <v>4748.46</v>
      </c>
      <c r="AB130" s="14">
        <v>0.01</v>
      </c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</row>
    <row r="131" spans="1:50" x14ac:dyDescent="0.2">
      <c r="A131" t="s">
        <v>134</v>
      </c>
      <c r="B131">
        <v>1</v>
      </c>
      <c r="C131">
        <v>999999</v>
      </c>
      <c r="D131">
        <v>4</v>
      </c>
      <c r="E131">
        <v>1195</v>
      </c>
      <c r="F131" s="40" t="str">
        <f>VLOOKUP(E131,datos!$A$333:$B$412,2,0)</f>
        <v>DESPACHO DEL PRESIDENTE MUNICIPAL</v>
      </c>
      <c r="G131">
        <v>131</v>
      </c>
      <c r="H131">
        <v>0</v>
      </c>
      <c r="I131">
        <v>0</v>
      </c>
      <c r="J131" s="40" t="str">
        <f>VLOOKUP(I131,[1]Datos!$D$3:$E$4,2,0)</f>
        <v>GASTO CORRIENTE</v>
      </c>
      <c r="K131" t="s">
        <v>5445</v>
      </c>
      <c r="L131">
        <v>1000</v>
      </c>
      <c r="M131" s="40" t="s">
        <v>5768</v>
      </c>
      <c r="N131">
        <v>11301</v>
      </c>
      <c r="O131" s="40" t="s">
        <v>5783</v>
      </c>
      <c r="P131">
        <v>5</v>
      </c>
      <c r="Q131">
        <v>15</v>
      </c>
      <c r="R131" s="40" t="s">
        <v>5788</v>
      </c>
      <c r="S131" t="s">
        <v>5446</v>
      </c>
      <c r="T131">
        <v>0</v>
      </c>
      <c r="U131" s="15">
        <v>4555446.32</v>
      </c>
      <c r="V131" s="15">
        <v>6909.22</v>
      </c>
      <c r="W131" s="15">
        <v>4562355.54</v>
      </c>
      <c r="X131" s="14">
        <v>0</v>
      </c>
      <c r="Y131" s="15">
        <v>4562355.54</v>
      </c>
      <c r="Z131" s="15">
        <v>4562355.54</v>
      </c>
      <c r="AA131" s="15">
        <v>4562355.54</v>
      </c>
      <c r="AB131" s="14">
        <v>0</v>
      </c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</row>
    <row r="132" spans="1:50" x14ac:dyDescent="0.2">
      <c r="A132" t="s">
        <v>135</v>
      </c>
      <c r="B132">
        <v>1</v>
      </c>
      <c r="C132">
        <v>999999</v>
      </c>
      <c r="D132">
        <v>4</v>
      </c>
      <c r="E132">
        <v>1195</v>
      </c>
      <c r="F132" s="40" t="str">
        <f>VLOOKUP(E132,datos!$A$333:$B$412,2,0)</f>
        <v>DESPACHO DEL PRESIDENTE MUNICIPAL</v>
      </c>
      <c r="G132">
        <v>131</v>
      </c>
      <c r="H132">
        <v>0</v>
      </c>
      <c r="I132">
        <v>0</v>
      </c>
      <c r="J132" s="40" t="str">
        <f>VLOOKUP(I132,[1]Datos!$D$3:$E$4,2,0)</f>
        <v>GASTO CORRIENTE</v>
      </c>
      <c r="K132" t="s">
        <v>5445</v>
      </c>
      <c r="L132">
        <v>1000</v>
      </c>
      <c r="M132" s="40" t="s">
        <v>5768</v>
      </c>
      <c r="N132">
        <v>13201</v>
      </c>
      <c r="O132" s="40" t="s">
        <v>5794</v>
      </c>
      <c r="P132">
        <v>5</v>
      </c>
      <c r="Q132">
        <v>15</v>
      </c>
      <c r="R132" s="40" t="s">
        <v>5788</v>
      </c>
      <c r="S132" t="s">
        <v>5446</v>
      </c>
      <c r="T132">
        <v>0</v>
      </c>
      <c r="U132" s="15">
        <v>147393.96</v>
      </c>
      <c r="V132" s="14">
        <v>0</v>
      </c>
      <c r="W132" s="15">
        <v>147393.96</v>
      </c>
      <c r="X132" s="14">
        <v>0</v>
      </c>
      <c r="Y132" s="15">
        <v>140331.82</v>
      </c>
      <c r="Z132" s="15">
        <v>140331.82</v>
      </c>
      <c r="AA132" s="15">
        <v>140331.82</v>
      </c>
      <c r="AB132" s="15">
        <v>7062.14</v>
      </c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</row>
    <row r="133" spans="1:50" x14ac:dyDescent="0.2">
      <c r="A133" t="s">
        <v>136</v>
      </c>
      <c r="B133">
        <v>1</v>
      </c>
      <c r="C133">
        <v>999999</v>
      </c>
      <c r="D133">
        <v>4</v>
      </c>
      <c r="E133">
        <v>1195</v>
      </c>
      <c r="F133" s="40" t="str">
        <f>VLOOKUP(E133,datos!$A$333:$B$412,2,0)</f>
        <v>DESPACHO DEL PRESIDENTE MUNICIPAL</v>
      </c>
      <c r="G133">
        <v>131</v>
      </c>
      <c r="H133">
        <v>0</v>
      </c>
      <c r="I133">
        <v>0</v>
      </c>
      <c r="J133" s="40" t="str">
        <f>VLOOKUP(I133,[1]Datos!$D$3:$E$4,2,0)</f>
        <v>GASTO CORRIENTE</v>
      </c>
      <c r="K133" t="s">
        <v>5445</v>
      </c>
      <c r="L133">
        <v>1000</v>
      </c>
      <c r="M133" s="40" t="s">
        <v>5768</v>
      </c>
      <c r="N133">
        <v>13203</v>
      </c>
      <c r="O133" s="40" t="s">
        <v>5796</v>
      </c>
      <c r="P133">
        <v>5</v>
      </c>
      <c r="Q133">
        <v>15</v>
      </c>
      <c r="R133" s="40" t="s">
        <v>5788</v>
      </c>
      <c r="S133" t="s">
        <v>5446</v>
      </c>
      <c r="T133">
        <v>0</v>
      </c>
      <c r="U133" s="15">
        <v>629495.04000000004</v>
      </c>
      <c r="V133" s="14">
        <v>0</v>
      </c>
      <c r="W133" s="15">
        <v>629495.04000000004</v>
      </c>
      <c r="X133" s="14">
        <v>0</v>
      </c>
      <c r="Y133" s="15">
        <v>627617.63</v>
      </c>
      <c r="Z133" s="15">
        <v>627617.63</v>
      </c>
      <c r="AA133" s="15">
        <v>627617.63</v>
      </c>
      <c r="AB133" s="15">
        <v>1877.41</v>
      </c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</row>
    <row r="134" spans="1:50" x14ac:dyDescent="0.2">
      <c r="A134" t="s">
        <v>137</v>
      </c>
      <c r="B134">
        <v>1</v>
      </c>
      <c r="C134">
        <v>999999</v>
      </c>
      <c r="D134">
        <v>4</v>
      </c>
      <c r="E134">
        <v>1195</v>
      </c>
      <c r="F134" s="40" t="str">
        <f>VLOOKUP(E134,datos!$A$333:$B$412,2,0)</f>
        <v>DESPACHO DEL PRESIDENTE MUNICIPAL</v>
      </c>
      <c r="G134">
        <v>131</v>
      </c>
      <c r="H134">
        <v>0</v>
      </c>
      <c r="I134">
        <v>0</v>
      </c>
      <c r="J134" s="40" t="str">
        <f>VLOOKUP(I134,[1]Datos!$D$3:$E$4,2,0)</f>
        <v>GASTO CORRIENTE</v>
      </c>
      <c r="K134" t="s">
        <v>5445</v>
      </c>
      <c r="L134">
        <v>1000</v>
      </c>
      <c r="M134" s="40" t="s">
        <v>5768</v>
      </c>
      <c r="N134">
        <v>14101</v>
      </c>
      <c r="O134" s="40" t="s">
        <v>5811</v>
      </c>
      <c r="P134">
        <v>5</v>
      </c>
      <c r="Q134">
        <v>15</v>
      </c>
      <c r="R134" s="40" t="s">
        <v>5788</v>
      </c>
      <c r="S134" t="s">
        <v>5446</v>
      </c>
      <c r="T134">
        <v>0</v>
      </c>
      <c r="U134" s="15">
        <v>1029544.77</v>
      </c>
      <c r="V134" s="15">
        <v>-21806.03</v>
      </c>
      <c r="W134" s="15">
        <v>1007738.74</v>
      </c>
      <c r="X134" s="14">
        <v>0</v>
      </c>
      <c r="Y134" s="15">
        <v>750305.63</v>
      </c>
      <c r="Z134" s="15">
        <v>750305.63</v>
      </c>
      <c r="AA134" s="15">
        <v>666232.86</v>
      </c>
      <c r="AB134" s="15">
        <v>257433.11</v>
      </c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</row>
    <row r="135" spans="1:50" x14ac:dyDescent="0.2">
      <c r="A135" t="s">
        <v>138</v>
      </c>
      <c r="B135">
        <v>1</v>
      </c>
      <c r="C135">
        <v>999999</v>
      </c>
      <c r="D135">
        <v>4</v>
      </c>
      <c r="E135">
        <v>1195</v>
      </c>
      <c r="F135" s="40" t="str">
        <f>VLOOKUP(E135,datos!$A$333:$B$412,2,0)</f>
        <v>DESPACHO DEL PRESIDENTE MUNICIPAL</v>
      </c>
      <c r="G135">
        <v>131</v>
      </c>
      <c r="H135">
        <v>0</v>
      </c>
      <c r="I135">
        <v>0</v>
      </c>
      <c r="J135" s="40" t="str">
        <f>VLOOKUP(I135,[1]Datos!$D$3:$E$4,2,0)</f>
        <v>GASTO CORRIENTE</v>
      </c>
      <c r="K135" t="s">
        <v>5445</v>
      </c>
      <c r="L135">
        <v>1000</v>
      </c>
      <c r="M135" s="40" t="s">
        <v>5768</v>
      </c>
      <c r="N135">
        <v>14201</v>
      </c>
      <c r="O135" s="40" t="s">
        <v>5812</v>
      </c>
      <c r="P135">
        <v>5</v>
      </c>
      <c r="Q135">
        <v>15</v>
      </c>
      <c r="R135" s="40" t="s">
        <v>5788</v>
      </c>
      <c r="S135" t="s">
        <v>5446</v>
      </c>
      <c r="T135">
        <v>0</v>
      </c>
      <c r="U135" s="15">
        <v>308879.17</v>
      </c>
      <c r="V135" s="14">
        <v>-0.01</v>
      </c>
      <c r="W135" s="15">
        <v>308879.15999999997</v>
      </c>
      <c r="X135" s="14">
        <v>0</v>
      </c>
      <c r="Y135" s="15">
        <v>258792.7</v>
      </c>
      <c r="Z135" s="15">
        <v>258792.7</v>
      </c>
      <c r="AA135" s="15">
        <v>217226.08</v>
      </c>
      <c r="AB135" s="15">
        <v>50086.46</v>
      </c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</row>
    <row r="136" spans="1:50" x14ac:dyDescent="0.2">
      <c r="A136" t="s">
        <v>139</v>
      </c>
      <c r="B136">
        <v>1</v>
      </c>
      <c r="C136">
        <v>999999</v>
      </c>
      <c r="D136">
        <v>4</v>
      </c>
      <c r="E136">
        <v>1195</v>
      </c>
      <c r="F136" s="40" t="str">
        <f>VLOOKUP(E136,datos!$A$333:$B$412,2,0)</f>
        <v>DESPACHO DEL PRESIDENTE MUNICIPAL</v>
      </c>
      <c r="G136">
        <v>131</v>
      </c>
      <c r="H136">
        <v>0</v>
      </c>
      <c r="I136">
        <v>0</v>
      </c>
      <c r="J136" s="40" t="str">
        <f>VLOOKUP(I136,[1]Datos!$D$3:$E$4,2,0)</f>
        <v>GASTO CORRIENTE</v>
      </c>
      <c r="K136" t="s">
        <v>5445</v>
      </c>
      <c r="L136">
        <v>1000</v>
      </c>
      <c r="M136" s="40" t="s">
        <v>5768</v>
      </c>
      <c r="N136">
        <v>15101</v>
      </c>
      <c r="O136" s="40" t="s">
        <v>5818</v>
      </c>
      <c r="P136">
        <v>5</v>
      </c>
      <c r="Q136">
        <v>15</v>
      </c>
      <c r="R136" s="40" t="s">
        <v>5788</v>
      </c>
      <c r="S136" t="s">
        <v>5446</v>
      </c>
      <c r="T136">
        <v>0</v>
      </c>
      <c r="U136" s="15">
        <v>225160</v>
      </c>
      <c r="V136" s="14">
        <v>-0.04</v>
      </c>
      <c r="W136" s="15">
        <v>225159.96</v>
      </c>
      <c r="X136" s="14">
        <v>0</v>
      </c>
      <c r="Y136" s="15">
        <v>223547.14</v>
      </c>
      <c r="Z136" s="15">
        <v>223547.14</v>
      </c>
      <c r="AA136" s="15">
        <v>223547.14</v>
      </c>
      <c r="AB136" s="15">
        <v>1612.82</v>
      </c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</row>
    <row r="137" spans="1:50" x14ac:dyDescent="0.2">
      <c r="A137" t="s">
        <v>140</v>
      </c>
      <c r="B137">
        <v>1</v>
      </c>
      <c r="C137">
        <v>999999</v>
      </c>
      <c r="D137">
        <v>4</v>
      </c>
      <c r="E137">
        <v>1195</v>
      </c>
      <c r="F137" s="40" t="str">
        <f>VLOOKUP(E137,datos!$A$333:$B$412,2,0)</f>
        <v>DESPACHO DEL PRESIDENTE MUNICIPAL</v>
      </c>
      <c r="G137">
        <v>131</v>
      </c>
      <c r="H137">
        <v>0</v>
      </c>
      <c r="I137">
        <v>0</v>
      </c>
      <c r="J137" s="40" t="str">
        <f>VLOOKUP(I137,[1]Datos!$D$3:$E$4,2,0)</f>
        <v>GASTO CORRIENTE</v>
      </c>
      <c r="K137" t="s">
        <v>5445</v>
      </c>
      <c r="L137">
        <v>1000</v>
      </c>
      <c r="M137" s="40" t="s">
        <v>5768</v>
      </c>
      <c r="N137">
        <v>15405</v>
      </c>
      <c r="O137" s="40" t="s">
        <v>5837</v>
      </c>
      <c r="P137">
        <v>5</v>
      </c>
      <c r="Q137">
        <v>15</v>
      </c>
      <c r="R137" s="40" t="s">
        <v>5788</v>
      </c>
      <c r="S137" t="s">
        <v>5446</v>
      </c>
      <c r="T137">
        <v>0</v>
      </c>
      <c r="U137" s="15">
        <v>157210.56</v>
      </c>
      <c r="V137" s="15">
        <v>2139.52</v>
      </c>
      <c r="W137" s="15">
        <v>159350.07999999999</v>
      </c>
      <c r="X137" s="14">
        <v>0</v>
      </c>
      <c r="Y137" s="15">
        <v>159350.07999999999</v>
      </c>
      <c r="Z137" s="15">
        <v>159350.07999999999</v>
      </c>
      <c r="AA137" s="15">
        <v>159350.07999999999</v>
      </c>
      <c r="AB137" s="14">
        <v>0</v>
      </c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</row>
    <row r="138" spans="1:50" x14ac:dyDescent="0.2">
      <c r="A138" t="s">
        <v>141</v>
      </c>
      <c r="B138">
        <v>1</v>
      </c>
      <c r="C138">
        <v>999999</v>
      </c>
      <c r="D138">
        <v>4</v>
      </c>
      <c r="E138">
        <v>1195</v>
      </c>
      <c r="F138" s="40" t="str">
        <f>VLOOKUP(E138,datos!$A$333:$B$412,2,0)</f>
        <v>DESPACHO DEL PRESIDENTE MUNICIPAL</v>
      </c>
      <c r="G138">
        <v>131</v>
      </c>
      <c r="H138">
        <v>0</v>
      </c>
      <c r="I138">
        <v>0</v>
      </c>
      <c r="J138" s="40" t="str">
        <f>VLOOKUP(I138,[1]Datos!$D$3:$E$4,2,0)</f>
        <v>GASTO CORRIENTE</v>
      </c>
      <c r="K138" t="s">
        <v>5445</v>
      </c>
      <c r="L138">
        <v>1000</v>
      </c>
      <c r="M138" s="40" t="s">
        <v>5768</v>
      </c>
      <c r="N138">
        <v>15407</v>
      </c>
      <c r="O138" s="40" t="s">
        <v>5842</v>
      </c>
      <c r="P138">
        <v>5</v>
      </c>
      <c r="Q138">
        <v>15</v>
      </c>
      <c r="R138" s="40" t="s">
        <v>5788</v>
      </c>
      <c r="S138" t="s">
        <v>5446</v>
      </c>
      <c r="T138">
        <v>0</v>
      </c>
      <c r="U138" s="15">
        <v>36942.370000000003</v>
      </c>
      <c r="V138" s="14">
        <v>97.64</v>
      </c>
      <c r="W138" s="15">
        <v>37040.01</v>
      </c>
      <c r="X138" s="14">
        <v>0</v>
      </c>
      <c r="Y138" s="15">
        <v>37040.01</v>
      </c>
      <c r="Z138" s="15">
        <v>37040.01</v>
      </c>
      <c r="AA138" s="15">
        <v>37040.01</v>
      </c>
      <c r="AB138" s="14">
        <v>0</v>
      </c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</row>
    <row r="139" spans="1:50" x14ac:dyDescent="0.2">
      <c r="A139" t="s">
        <v>142</v>
      </c>
      <c r="B139">
        <v>1</v>
      </c>
      <c r="C139">
        <v>999999</v>
      </c>
      <c r="D139">
        <v>4</v>
      </c>
      <c r="E139">
        <v>1195</v>
      </c>
      <c r="F139" s="40" t="str">
        <f>VLOOKUP(E139,datos!$A$333:$B$412,2,0)</f>
        <v>DESPACHO DEL PRESIDENTE MUNICIPAL</v>
      </c>
      <c r="G139">
        <v>131</v>
      </c>
      <c r="H139">
        <v>0</v>
      </c>
      <c r="I139">
        <v>0</v>
      </c>
      <c r="J139" s="40" t="str">
        <f>VLOOKUP(I139,[1]Datos!$D$3:$E$4,2,0)</f>
        <v>GASTO CORRIENTE</v>
      </c>
      <c r="K139" t="s">
        <v>5445</v>
      </c>
      <c r="L139">
        <v>1000</v>
      </c>
      <c r="M139" s="40" t="s">
        <v>5768</v>
      </c>
      <c r="N139">
        <v>15408</v>
      </c>
      <c r="O139" s="40" t="s">
        <v>5844</v>
      </c>
      <c r="P139">
        <v>5</v>
      </c>
      <c r="Q139">
        <v>15</v>
      </c>
      <c r="R139" s="40" t="s">
        <v>5788</v>
      </c>
      <c r="S139" t="s">
        <v>5446</v>
      </c>
      <c r="T139">
        <v>0</v>
      </c>
      <c r="U139" s="15">
        <v>49256.5</v>
      </c>
      <c r="V139" s="15">
        <v>12659.73</v>
      </c>
      <c r="W139" s="15">
        <v>61916.23</v>
      </c>
      <c r="X139" s="14">
        <v>0</v>
      </c>
      <c r="Y139" s="15">
        <v>48574.48</v>
      </c>
      <c r="Z139" s="15">
        <v>48574.48</v>
      </c>
      <c r="AA139" s="15">
        <v>48574.48</v>
      </c>
      <c r="AB139" s="15">
        <v>13341.75</v>
      </c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</row>
    <row r="140" spans="1:50" x14ac:dyDescent="0.2">
      <c r="A140" t="s">
        <v>143</v>
      </c>
      <c r="B140">
        <v>1</v>
      </c>
      <c r="C140">
        <v>999999</v>
      </c>
      <c r="D140">
        <v>4</v>
      </c>
      <c r="E140">
        <v>1195</v>
      </c>
      <c r="F140" s="40" t="str">
        <f>VLOOKUP(E140,datos!$A$333:$B$412,2,0)</f>
        <v>DESPACHO DEL PRESIDENTE MUNICIPAL</v>
      </c>
      <c r="G140">
        <v>131</v>
      </c>
      <c r="H140">
        <v>0</v>
      </c>
      <c r="I140">
        <v>0</v>
      </c>
      <c r="J140" s="40" t="str">
        <f>VLOOKUP(I140,[1]Datos!$D$3:$E$4,2,0)</f>
        <v>GASTO CORRIENTE</v>
      </c>
      <c r="K140" t="s">
        <v>5445</v>
      </c>
      <c r="L140">
        <v>1000</v>
      </c>
      <c r="M140" s="40" t="s">
        <v>5768</v>
      </c>
      <c r="N140">
        <v>15902</v>
      </c>
      <c r="O140" s="40" t="s">
        <v>5853</v>
      </c>
      <c r="P140">
        <v>5</v>
      </c>
      <c r="Q140">
        <v>15</v>
      </c>
      <c r="R140" s="40" t="s">
        <v>5788</v>
      </c>
      <c r="S140" t="s">
        <v>5446</v>
      </c>
      <c r="T140">
        <v>0</v>
      </c>
      <c r="U140" s="15">
        <v>407308.31</v>
      </c>
      <c r="V140" s="14">
        <v>0.01</v>
      </c>
      <c r="W140" s="15">
        <v>407308.32</v>
      </c>
      <c r="X140" s="14">
        <v>0</v>
      </c>
      <c r="Y140" s="15">
        <v>407211.12</v>
      </c>
      <c r="Z140" s="15">
        <v>407211.12</v>
      </c>
      <c r="AA140" s="15">
        <v>407211.12</v>
      </c>
      <c r="AB140" s="14">
        <v>97.2</v>
      </c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</row>
    <row r="141" spans="1:50" x14ac:dyDescent="0.2">
      <c r="A141" t="s">
        <v>144</v>
      </c>
      <c r="B141">
        <v>1</v>
      </c>
      <c r="C141">
        <v>999999</v>
      </c>
      <c r="D141">
        <v>4</v>
      </c>
      <c r="E141">
        <v>1195</v>
      </c>
      <c r="F141" s="40" t="str">
        <f>VLOOKUP(E141,datos!$A$333:$B$412,2,0)</f>
        <v>DESPACHO DEL PRESIDENTE MUNICIPAL</v>
      </c>
      <c r="G141">
        <v>131</v>
      </c>
      <c r="H141">
        <v>0</v>
      </c>
      <c r="I141">
        <v>0</v>
      </c>
      <c r="J141" s="40" t="str">
        <f>VLOOKUP(I141,[1]Datos!$D$3:$E$4,2,0)</f>
        <v>GASTO CORRIENTE</v>
      </c>
      <c r="K141" t="s">
        <v>5445</v>
      </c>
      <c r="L141">
        <v>1000</v>
      </c>
      <c r="M141" s="40" t="s">
        <v>5768</v>
      </c>
      <c r="N141">
        <v>15903</v>
      </c>
      <c r="O141" s="40" t="s">
        <v>5856</v>
      </c>
      <c r="P141">
        <v>5</v>
      </c>
      <c r="Q141">
        <v>15</v>
      </c>
      <c r="R141" s="40" t="s">
        <v>5788</v>
      </c>
      <c r="S141" t="s">
        <v>5446</v>
      </c>
      <c r="T141">
        <v>0</v>
      </c>
      <c r="U141" s="15">
        <v>407308.31</v>
      </c>
      <c r="V141" s="14">
        <v>0.01</v>
      </c>
      <c r="W141" s="15">
        <v>407308.32</v>
      </c>
      <c r="X141" s="14">
        <v>0</v>
      </c>
      <c r="Y141" s="15">
        <v>407211.12</v>
      </c>
      <c r="Z141" s="15">
        <v>407211.12</v>
      </c>
      <c r="AA141" s="15">
        <v>407211.12</v>
      </c>
      <c r="AB141" s="14">
        <v>97.2</v>
      </c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</row>
    <row r="142" spans="1:50" x14ac:dyDescent="0.2">
      <c r="A142" t="s">
        <v>145</v>
      </c>
      <c r="B142">
        <v>1</v>
      </c>
      <c r="C142">
        <v>999999</v>
      </c>
      <c r="D142">
        <v>4</v>
      </c>
      <c r="E142">
        <v>1195</v>
      </c>
      <c r="F142" s="40" t="str">
        <f>VLOOKUP(E142,datos!$A$333:$B$412,2,0)</f>
        <v>DESPACHO DEL PRESIDENTE MUNICIPAL</v>
      </c>
      <c r="G142">
        <v>131</v>
      </c>
      <c r="H142">
        <v>0</v>
      </c>
      <c r="I142">
        <v>0</v>
      </c>
      <c r="J142" s="40" t="str">
        <f>VLOOKUP(I142,[1]Datos!$D$3:$E$4,2,0)</f>
        <v>GASTO CORRIENTE</v>
      </c>
      <c r="K142" t="s">
        <v>5445</v>
      </c>
      <c r="L142">
        <v>1000</v>
      </c>
      <c r="M142" s="40" t="s">
        <v>5768</v>
      </c>
      <c r="N142">
        <v>15904</v>
      </c>
      <c r="O142" s="40" t="s">
        <v>5859</v>
      </c>
      <c r="P142">
        <v>5</v>
      </c>
      <c r="Q142">
        <v>15</v>
      </c>
      <c r="R142" s="40" t="s">
        <v>5788</v>
      </c>
      <c r="S142" t="s">
        <v>5446</v>
      </c>
      <c r="T142">
        <v>0</v>
      </c>
      <c r="U142" s="15">
        <v>221090.94</v>
      </c>
      <c r="V142" s="14">
        <v>0.06</v>
      </c>
      <c r="W142" s="15">
        <v>221091</v>
      </c>
      <c r="X142" s="14">
        <v>0</v>
      </c>
      <c r="Y142" s="15">
        <v>219600.63</v>
      </c>
      <c r="Z142" s="15">
        <v>219600.63</v>
      </c>
      <c r="AA142" s="15">
        <v>219600.63</v>
      </c>
      <c r="AB142" s="15">
        <v>1490.37</v>
      </c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</row>
    <row r="143" spans="1:50" x14ac:dyDescent="0.2">
      <c r="A143" t="s">
        <v>146</v>
      </c>
      <c r="B143">
        <v>1</v>
      </c>
      <c r="C143">
        <v>999999</v>
      </c>
      <c r="D143">
        <v>4</v>
      </c>
      <c r="E143">
        <v>1195</v>
      </c>
      <c r="F143" s="40" t="str">
        <f>VLOOKUP(E143,datos!$A$333:$B$412,2,0)</f>
        <v>DESPACHO DEL PRESIDENTE MUNICIPAL</v>
      </c>
      <c r="G143">
        <v>131</v>
      </c>
      <c r="H143">
        <v>0</v>
      </c>
      <c r="I143">
        <v>0</v>
      </c>
      <c r="J143" s="40" t="str">
        <f>VLOOKUP(I143,[1]Datos!$D$3:$E$4,2,0)</f>
        <v>GASTO CORRIENTE</v>
      </c>
      <c r="K143" t="s">
        <v>5445</v>
      </c>
      <c r="L143">
        <v>1000</v>
      </c>
      <c r="M143" s="40" t="s">
        <v>5768</v>
      </c>
      <c r="N143">
        <v>15905</v>
      </c>
      <c r="O143" s="40" t="s">
        <v>5862</v>
      </c>
      <c r="P143">
        <v>5</v>
      </c>
      <c r="Q143">
        <v>15</v>
      </c>
      <c r="R143" s="40" t="s">
        <v>5788</v>
      </c>
      <c r="S143" t="s">
        <v>5446</v>
      </c>
      <c r="T143">
        <v>0</v>
      </c>
      <c r="U143" s="15">
        <v>60430.43</v>
      </c>
      <c r="V143" s="14">
        <v>0.01</v>
      </c>
      <c r="W143" s="15">
        <v>60430.44</v>
      </c>
      <c r="X143" s="14">
        <v>0</v>
      </c>
      <c r="Y143" s="14">
        <v>0</v>
      </c>
      <c r="Z143" s="14">
        <v>0</v>
      </c>
      <c r="AA143" s="14">
        <v>0</v>
      </c>
      <c r="AB143" s="15">
        <v>60430.44</v>
      </c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</row>
    <row r="144" spans="1:50" x14ac:dyDescent="0.2">
      <c r="A144" t="s">
        <v>147</v>
      </c>
      <c r="B144">
        <v>1</v>
      </c>
      <c r="C144">
        <v>999999</v>
      </c>
      <c r="D144">
        <v>4</v>
      </c>
      <c r="E144">
        <v>1195</v>
      </c>
      <c r="F144" s="40" t="str">
        <f>VLOOKUP(E144,datos!$A$333:$B$412,2,0)</f>
        <v>DESPACHO DEL PRESIDENTE MUNICIPAL</v>
      </c>
      <c r="G144">
        <v>131</v>
      </c>
      <c r="H144">
        <v>0</v>
      </c>
      <c r="I144">
        <v>0</v>
      </c>
      <c r="J144" s="40" t="str">
        <f>VLOOKUP(I144,[1]Datos!$D$3:$E$4,2,0)</f>
        <v>GASTO CORRIENTE</v>
      </c>
      <c r="K144" t="s">
        <v>5445</v>
      </c>
      <c r="L144">
        <v>1000</v>
      </c>
      <c r="M144" s="40" t="s">
        <v>5768</v>
      </c>
      <c r="N144">
        <v>15907</v>
      </c>
      <c r="O144" s="40" t="s">
        <v>5868</v>
      </c>
      <c r="P144">
        <v>5</v>
      </c>
      <c r="Q144">
        <v>15</v>
      </c>
      <c r="R144" s="40" t="s">
        <v>5788</v>
      </c>
      <c r="S144" t="s">
        <v>5446</v>
      </c>
      <c r="T144">
        <v>0</v>
      </c>
      <c r="U144" s="15">
        <v>164095.4</v>
      </c>
      <c r="V144" s="14">
        <v>0.04</v>
      </c>
      <c r="W144" s="15">
        <v>164095.44</v>
      </c>
      <c r="X144" s="14">
        <v>0</v>
      </c>
      <c r="Y144" s="15">
        <v>136962.03</v>
      </c>
      <c r="Z144" s="15">
        <v>136962.03</v>
      </c>
      <c r="AA144" s="15">
        <v>136962.03</v>
      </c>
      <c r="AB144" s="15">
        <v>27133.41</v>
      </c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</row>
    <row r="145" spans="1:50" x14ac:dyDescent="0.2">
      <c r="A145" t="s">
        <v>148</v>
      </c>
      <c r="B145">
        <v>1</v>
      </c>
      <c r="C145">
        <v>999999</v>
      </c>
      <c r="D145">
        <v>4</v>
      </c>
      <c r="E145">
        <v>1195</v>
      </c>
      <c r="F145" s="40" t="str">
        <f>VLOOKUP(E145,datos!$A$333:$B$412,2,0)</f>
        <v>DESPACHO DEL PRESIDENTE MUNICIPAL</v>
      </c>
      <c r="G145">
        <v>131</v>
      </c>
      <c r="H145">
        <v>0</v>
      </c>
      <c r="I145">
        <v>0</v>
      </c>
      <c r="J145" s="40" t="str">
        <f>VLOOKUP(I145,[1]Datos!$D$3:$E$4,2,0)</f>
        <v>GASTO CORRIENTE</v>
      </c>
      <c r="K145" t="s">
        <v>5445</v>
      </c>
      <c r="L145">
        <v>2000</v>
      </c>
      <c r="M145" s="40" t="s">
        <v>5769</v>
      </c>
      <c r="N145">
        <v>21101</v>
      </c>
      <c r="O145" s="40" t="s">
        <v>5888</v>
      </c>
      <c r="P145">
        <v>1</v>
      </c>
      <c r="Q145">
        <v>14</v>
      </c>
      <c r="R145" s="40" t="s">
        <v>5785</v>
      </c>
      <c r="S145" t="s">
        <v>5448</v>
      </c>
      <c r="T145">
        <v>0</v>
      </c>
      <c r="U145" s="15">
        <v>24960</v>
      </c>
      <c r="V145" s="15">
        <v>-2946.7</v>
      </c>
      <c r="W145" s="15">
        <v>22013.3</v>
      </c>
      <c r="X145" s="14">
        <v>0</v>
      </c>
      <c r="Y145" s="15">
        <v>2256.15</v>
      </c>
      <c r="Z145" s="15">
        <v>2256.15</v>
      </c>
      <c r="AA145" s="15">
        <v>2256.15</v>
      </c>
      <c r="AB145" s="15">
        <v>19757.150000000001</v>
      </c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</row>
    <row r="146" spans="1:50" x14ac:dyDescent="0.2">
      <c r="A146" t="s">
        <v>149</v>
      </c>
      <c r="B146">
        <v>1</v>
      </c>
      <c r="C146">
        <v>999999</v>
      </c>
      <c r="D146">
        <v>4</v>
      </c>
      <c r="E146">
        <v>1195</v>
      </c>
      <c r="F146" s="40" t="str">
        <f>VLOOKUP(E146,datos!$A$333:$B$412,2,0)</f>
        <v>DESPACHO DEL PRESIDENTE MUNICIPAL</v>
      </c>
      <c r="G146">
        <v>131</v>
      </c>
      <c r="H146">
        <v>0</v>
      </c>
      <c r="I146">
        <v>0</v>
      </c>
      <c r="J146" s="40" t="str">
        <f>VLOOKUP(I146,[1]Datos!$D$3:$E$4,2,0)</f>
        <v>GASTO CORRIENTE</v>
      </c>
      <c r="K146" t="s">
        <v>5445</v>
      </c>
      <c r="L146">
        <v>2000</v>
      </c>
      <c r="M146" s="40" t="s">
        <v>5769</v>
      </c>
      <c r="N146">
        <v>21401</v>
      </c>
      <c r="O146" s="40" t="s">
        <v>5897</v>
      </c>
      <c r="P146">
        <v>1</v>
      </c>
      <c r="Q146">
        <v>14</v>
      </c>
      <c r="R146" s="40" t="s">
        <v>5785</v>
      </c>
      <c r="S146" t="s">
        <v>5448</v>
      </c>
      <c r="T146">
        <v>0</v>
      </c>
      <c r="U146" s="15">
        <v>60999.96</v>
      </c>
      <c r="V146" s="15">
        <v>-12850</v>
      </c>
      <c r="W146" s="15">
        <v>48149.96</v>
      </c>
      <c r="X146" s="14">
        <v>0</v>
      </c>
      <c r="Y146" s="15">
        <v>37147.78</v>
      </c>
      <c r="Z146" s="15">
        <v>37147.78</v>
      </c>
      <c r="AA146" s="15">
        <v>37147.78</v>
      </c>
      <c r="AB146" s="15">
        <v>11002.18</v>
      </c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</row>
    <row r="147" spans="1:50" x14ac:dyDescent="0.2">
      <c r="A147" t="s">
        <v>150</v>
      </c>
      <c r="B147">
        <v>1</v>
      </c>
      <c r="C147">
        <v>999999</v>
      </c>
      <c r="D147">
        <v>4</v>
      </c>
      <c r="E147">
        <v>1195</v>
      </c>
      <c r="F147" s="40" t="str">
        <f>VLOOKUP(E147,datos!$A$333:$B$412,2,0)</f>
        <v>DESPACHO DEL PRESIDENTE MUNICIPAL</v>
      </c>
      <c r="G147">
        <v>131</v>
      </c>
      <c r="H147">
        <v>0</v>
      </c>
      <c r="I147">
        <v>0</v>
      </c>
      <c r="J147" s="40" t="str">
        <f>VLOOKUP(I147,[1]Datos!$D$3:$E$4,2,0)</f>
        <v>GASTO CORRIENTE</v>
      </c>
      <c r="K147" t="s">
        <v>5445</v>
      </c>
      <c r="L147">
        <v>2000</v>
      </c>
      <c r="M147" s="40" t="s">
        <v>5769</v>
      </c>
      <c r="N147">
        <v>21601</v>
      </c>
      <c r="O147" s="40" t="s">
        <v>5903</v>
      </c>
      <c r="P147">
        <v>1</v>
      </c>
      <c r="Q147">
        <v>14</v>
      </c>
      <c r="R147" s="40" t="s">
        <v>5785</v>
      </c>
      <c r="S147" t="s">
        <v>5448</v>
      </c>
      <c r="T147">
        <v>0</v>
      </c>
      <c r="U147" s="15">
        <v>3744</v>
      </c>
      <c r="V147" s="15">
        <v>4449.21</v>
      </c>
      <c r="W147" s="15">
        <v>8193.2099999999991</v>
      </c>
      <c r="X147" s="14">
        <v>0</v>
      </c>
      <c r="Y147" s="15">
        <v>6342.36</v>
      </c>
      <c r="Z147" s="15">
        <v>6342.36</v>
      </c>
      <c r="AA147" s="15">
        <v>6342.36</v>
      </c>
      <c r="AB147" s="15">
        <v>1850.85</v>
      </c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</row>
    <row r="148" spans="1:50" x14ac:dyDescent="0.2">
      <c r="A148" t="s">
        <v>151</v>
      </c>
      <c r="B148">
        <v>1</v>
      </c>
      <c r="C148">
        <v>999999</v>
      </c>
      <c r="D148">
        <v>4</v>
      </c>
      <c r="E148">
        <v>1195</v>
      </c>
      <c r="F148" s="40" t="str">
        <f>VLOOKUP(E148,datos!$A$333:$B$412,2,0)</f>
        <v>DESPACHO DEL PRESIDENTE MUNICIPAL</v>
      </c>
      <c r="G148">
        <v>131</v>
      </c>
      <c r="H148">
        <v>0</v>
      </c>
      <c r="I148">
        <v>0</v>
      </c>
      <c r="J148" s="40" t="str">
        <f>VLOOKUP(I148,[1]Datos!$D$3:$E$4,2,0)</f>
        <v>GASTO CORRIENTE</v>
      </c>
      <c r="K148" t="s">
        <v>5445</v>
      </c>
      <c r="L148">
        <v>2000</v>
      </c>
      <c r="M148" s="40" t="s">
        <v>5769</v>
      </c>
      <c r="N148">
        <v>22101</v>
      </c>
      <c r="O148" s="40" t="s">
        <v>5911</v>
      </c>
      <c r="P148">
        <v>1</v>
      </c>
      <c r="Q148">
        <v>14</v>
      </c>
      <c r="R148" s="40" t="s">
        <v>5785</v>
      </c>
      <c r="S148" t="s">
        <v>5448</v>
      </c>
      <c r="T148">
        <v>0</v>
      </c>
      <c r="U148" s="15">
        <v>39999.96</v>
      </c>
      <c r="V148" s="15">
        <v>-21496.47</v>
      </c>
      <c r="W148" s="15">
        <v>18503.490000000002</v>
      </c>
      <c r="X148" s="14">
        <v>0</v>
      </c>
      <c r="Y148" s="15">
        <v>4369.45</v>
      </c>
      <c r="Z148" s="15">
        <v>4369.45</v>
      </c>
      <c r="AA148" s="15">
        <v>4369.45</v>
      </c>
      <c r="AB148" s="15">
        <v>14134.04</v>
      </c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</row>
    <row r="149" spans="1:50" x14ac:dyDescent="0.2">
      <c r="A149" t="s">
        <v>152</v>
      </c>
      <c r="B149">
        <v>1</v>
      </c>
      <c r="C149">
        <v>999999</v>
      </c>
      <c r="D149">
        <v>4</v>
      </c>
      <c r="E149">
        <v>1195</v>
      </c>
      <c r="F149" s="40" t="str">
        <f>VLOOKUP(E149,datos!$A$333:$B$412,2,0)</f>
        <v>DESPACHO DEL PRESIDENTE MUNICIPAL</v>
      </c>
      <c r="G149">
        <v>131</v>
      </c>
      <c r="H149">
        <v>0</v>
      </c>
      <c r="I149">
        <v>0</v>
      </c>
      <c r="J149" s="40" t="str">
        <f>VLOOKUP(I149,[1]Datos!$D$3:$E$4,2,0)</f>
        <v>GASTO CORRIENTE</v>
      </c>
      <c r="K149" t="s">
        <v>5445</v>
      </c>
      <c r="L149">
        <v>2000</v>
      </c>
      <c r="M149" s="40" t="s">
        <v>5769</v>
      </c>
      <c r="N149">
        <v>22301</v>
      </c>
      <c r="O149" s="40" t="s">
        <v>5918</v>
      </c>
      <c r="P149">
        <v>1</v>
      </c>
      <c r="Q149">
        <v>14</v>
      </c>
      <c r="R149" s="40" t="s">
        <v>5785</v>
      </c>
      <c r="S149" t="s">
        <v>5448</v>
      </c>
      <c r="T149">
        <v>0</v>
      </c>
      <c r="U149" s="15">
        <v>1500</v>
      </c>
      <c r="V149" s="15">
        <v>1350</v>
      </c>
      <c r="W149" s="15">
        <v>2850</v>
      </c>
      <c r="X149" s="14">
        <v>0</v>
      </c>
      <c r="Y149" s="15">
        <v>2800.24</v>
      </c>
      <c r="Z149" s="15">
        <v>2800.24</v>
      </c>
      <c r="AA149" s="15">
        <v>2800.24</v>
      </c>
      <c r="AB149" s="14">
        <v>49.76</v>
      </c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</row>
    <row r="150" spans="1:50" x14ac:dyDescent="0.2">
      <c r="A150" t="s">
        <v>153</v>
      </c>
      <c r="B150">
        <v>1</v>
      </c>
      <c r="C150">
        <v>999999</v>
      </c>
      <c r="D150">
        <v>4</v>
      </c>
      <c r="E150">
        <v>1195</v>
      </c>
      <c r="F150" s="40" t="str">
        <f>VLOOKUP(E150,datos!$A$333:$B$412,2,0)</f>
        <v>DESPACHO DEL PRESIDENTE MUNICIPAL</v>
      </c>
      <c r="G150">
        <v>131</v>
      </c>
      <c r="H150">
        <v>0</v>
      </c>
      <c r="I150">
        <v>0</v>
      </c>
      <c r="J150" s="40" t="str">
        <f>VLOOKUP(I150,[1]Datos!$D$3:$E$4,2,0)</f>
        <v>GASTO CORRIENTE</v>
      </c>
      <c r="K150" t="s">
        <v>5445</v>
      </c>
      <c r="L150">
        <v>2000</v>
      </c>
      <c r="M150" s="40" t="s">
        <v>5769</v>
      </c>
      <c r="N150">
        <v>24601</v>
      </c>
      <c r="O150" s="40" t="s">
        <v>5946</v>
      </c>
      <c r="P150">
        <v>1</v>
      </c>
      <c r="Q150">
        <v>14</v>
      </c>
      <c r="R150" s="40" t="s">
        <v>5785</v>
      </c>
      <c r="S150" t="s">
        <v>5448</v>
      </c>
      <c r="T150">
        <v>0</v>
      </c>
      <c r="U150" s="15">
        <v>2084.16</v>
      </c>
      <c r="V150" s="14">
        <v>-208.42</v>
      </c>
      <c r="W150" s="15">
        <v>1875.74</v>
      </c>
      <c r="X150" s="14">
        <v>0</v>
      </c>
      <c r="Y150" s="14">
        <v>0</v>
      </c>
      <c r="Z150" s="14">
        <v>0</v>
      </c>
      <c r="AA150" s="14">
        <v>0</v>
      </c>
      <c r="AB150" s="15">
        <v>1875.74</v>
      </c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</row>
    <row r="151" spans="1:50" x14ac:dyDescent="0.2">
      <c r="A151" t="s">
        <v>154</v>
      </c>
      <c r="B151">
        <v>1</v>
      </c>
      <c r="C151">
        <v>999999</v>
      </c>
      <c r="D151">
        <v>4</v>
      </c>
      <c r="E151">
        <v>1195</v>
      </c>
      <c r="F151" s="40" t="str">
        <f>VLOOKUP(E151,datos!$A$333:$B$412,2,0)</f>
        <v>DESPACHO DEL PRESIDENTE MUNICIPAL</v>
      </c>
      <c r="G151">
        <v>131</v>
      </c>
      <c r="H151">
        <v>0</v>
      </c>
      <c r="I151">
        <v>0</v>
      </c>
      <c r="J151" s="40" t="str">
        <f>VLOOKUP(I151,[1]Datos!$D$3:$E$4,2,0)</f>
        <v>GASTO CORRIENTE</v>
      </c>
      <c r="K151" t="s">
        <v>5445</v>
      </c>
      <c r="L151">
        <v>2000</v>
      </c>
      <c r="M151" s="40" t="s">
        <v>5769</v>
      </c>
      <c r="N151">
        <v>24801</v>
      </c>
      <c r="O151" s="40" t="s">
        <v>5951</v>
      </c>
      <c r="P151">
        <v>1</v>
      </c>
      <c r="Q151">
        <v>14</v>
      </c>
      <c r="R151" s="40" t="s">
        <v>5785</v>
      </c>
      <c r="S151" t="s">
        <v>5448</v>
      </c>
      <c r="T151">
        <v>0</v>
      </c>
      <c r="U151" s="15">
        <v>1560</v>
      </c>
      <c r="V151" s="14">
        <v>359.55</v>
      </c>
      <c r="W151" s="15">
        <v>1919.55</v>
      </c>
      <c r="X151" s="14">
        <v>0</v>
      </c>
      <c r="Y151" s="14">
        <v>533.32000000000005</v>
      </c>
      <c r="Z151" s="14">
        <v>533.32000000000005</v>
      </c>
      <c r="AA151" s="14">
        <v>533.32000000000005</v>
      </c>
      <c r="AB151" s="15">
        <v>1386.23</v>
      </c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</row>
    <row r="152" spans="1:50" x14ac:dyDescent="0.2">
      <c r="A152" t="s">
        <v>155</v>
      </c>
      <c r="B152">
        <v>1</v>
      </c>
      <c r="C152">
        <v>999999</v>
      </c>
      <c r="D152">
        <v>4</v>
      </c>
      <c r="E152">
        <v>1195</v>
      </c>
      <c r="F152" s="40" t="str">
        <f>VLOOKUP(E152,datos!$A$333:$B$412,2,0)</f>
        <v>DESPACHO DEL PRESIDENTE MUNICIPAL</v>
      </c>
      <c r="G152">
        <v>131</v>
      </c>
      <c r="H152">
        <v>0</v>
      </c>
      <c r="I152">
        <v>0</v>
      </c>
      <c r="J152" s="40" t="str">
        <f>VLOOKUP(I152,[1]Datos!$D$3:$E$4,2,0)</f>
        <v>GASTO CORRIENTE</v>
      </c>
      <c r="K152" t="s">
        <v>5445</v>
      </c>
      <c r="L152">
        <v>2000</v>
      </c>
      <c r="M152" s="40" t="s">
        <v>5769</v>
      </c>
      <c r="N152">
        <v>25101</v>
      </c>
      <c r="O152" s="40" t="s">
        <v>5957</v>
      </c>
      <c r="P152">
        <v>1</v>
      </c>
      <c r="Q152">
        <v>14</v>
      </c>
      <c r="R152" s="40" t="s">
        <v>5785</v>
      </c>
      <c r="S152" t="s">
        <v>5448</v>
      </c>
      <c r="T152">
        <v>0</v>
      </c>
      <c r="U152" s="14">
        <v>0</v>
      </c>
      <c r="V152" s="15">
        <v>6430</v>
      </c>
      <c r="W152" s="15">
        <v>6430</v>
      </c>
      <c r="X152" s="14">
        <v>0</v>
      </c>
      <c r="Y152" s="15">
        <v>5725.76</v>
      </c>
      <c r="Z152" s="15">
        <v>5725.76</v>
      </c>
      <c r="AA152" s="15">
        <v>5725.76</v>
      </c>
      <c r="AB152" s="14">
        <v>704.24</v>
      </c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</row>
    <row r="153" spans="1:50" x14ac:dyDescent="0.2">
      <c r="A153" t="s">
        <v>156</v>
      </c>
      <c r="B153">
        <v>1</v>
      </c>
      <c r="C153">
        <v>999999</v>
      </c>
      <c r="D153">
        <v>4</v>
      </c>
      <c r="E153">
        <v>1195</v>
      </c>
      <c r="F153" s="40" t="str">
        <f>VLOOKUP(E153,datos!$A$333:$B$412,2,0)</f>
        <v>DESPACHO DEL PRESIDENTE MUNICIPAL</v>
      </c>
      <c r="G153">
        <v>131</v>
      </c>
      <c r="H153">
        <v>0</v>
      </c>
      <c r="I153">
        <v>0</v>
      </c>
      <c r="J153" s="40" t="str">
        <f>VLOOKUP(I153,[1]Datos!$D$3:$E$4,2,0)</f>
        <v>GASTO CORRIENTE</v>
      </c>
      <c r="K153" t="s">
        <v>5445</v>
      </c>
      <c r="L153">
        <v>2000</v>
      </c>
      <c r="M153" s="40" t="s">
        <v>5769</v>
      </c>
      <c r="N153">
        <v>25301</v>
      </c>
      <c r="O153" s="40" t="s">
        <v>5963</v>
      </c>
      <c r="P153">
        <v>1</v>
      </c>
      <c r="Q153">
        <v>14</v>
      </c>
      <c r="R153" s="40" t="s">
        <v>5785</v>
      </c>
      <c r="S153" t="s">
        <v>5448</v>
      </c>
      <c r="T153">
        <v>0</v>
      </c>
      <c r="U153" s="15">
        <v>2184</v>
      </c>
      <c r="V153" s="14">
        <v>-218.4</v>
      </c>
      <c r="W153" s="15">
        <v>1965.6</v>
      </c>
      <c r="X153" s="14">
        <v>0</v>
      </c>
      <c r="Y153" s="14">
        <v>0</v>
      </c>
      <c r="Z153" s="14">
        <v>0</v>
      </c>
      <c r="AA153" s="14">
        <v>0</v>
      </c>
      <c r="AB153" s="15">
        <v>1965.6</v>
      </c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</row>
    <row r="154" spans="1:50" x14ac:dyDescent="0.2">
      <c r="A154" t="s">
        <v>157</v>
      </c>
      <c r="B154">
        <v>1</v>
      </c>
      <c r="C154">
        <v>999999</v>
      </c>
      <c r="D154">
        <v>4</v>
      </c>
      <c r="E154">
        <v>1195</v>
      </c>
      <c r="F154" s="40" t="str">
        <f>VLOOKUP(E154,datos!$A$333:$B$412,2,0)</f>
        <v>DESPACHO DEL PRESIDENTE MUNICIPAL</v>
      </c>
      <c r="G154">
        <v>131</v>
      </c>
      <c r="H154">
        <v>0</v>
      </c>
      <c r="I154">
        <v>0</v>
      </c>
      <c r="J154" s="40" t="str">
        <f>VLOOKUP(I154,[1]Datos!$D$3:$E$4,2,0)</f>
        <v>GASTO CORRIENTE</v>
      </c>
      <c r="K154" t="s">
        <v>5445</v>
      </c>
      <c r="L154">
        <v>2000</v>
      </c>
      <c r="M154" s="40" t="s">
        <v>5769</v>
      </c>
      <c r="N154">
        <v>25401</v>
      </c>
      <c r="O154" s="40" t="s">
        <v>5966</v>
      </c>
      <c r="P154">
        <v>1</v>
      </c>
      <c r="Q154">
        <v>14</v>
      </c>
      <c r="R154" s="40" t="s">
        <v>5785</v>
      </c>
      <c r="S154" t="s">
        <v>5448</v>
      </c>
      <c r="T154">
        <v>0</v>
      </c>
      <c r="U154" s="14">
        <v>0</v>
      </c>
      <c r="V154" s="15">
        <v>1203</v>
      </c>
      <c r="W154" s="15">
        <v>1203</v>
      </c>
      <c r="X154" s="14">
        <v>0</v>
      </c>
      <c r="Y154" s="14">
        <v>0</v>
      </c>
      <c r="Z154" s="14">
        <v>0</v>
      </c>
      <c r="AA154" s="14">
        <v>0</v>
      </c>
      <c r="AB154" s="15">
        <v>1203</v>
      </c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</row>
    <row r="155" spans="1:50" x14ac:dyDescent="0.2">
      <c r="A155" t="s">
        <v>158</v>
      </c>
      <c r="B155">
        <v>1</v>
      </c>
      <c r="C155">
        <v>999999</v>
      </c>
      <c r="D155">
        <v>4</v>
      </c>
      <c r="E155">
        <v>1195</v>
      </c>
      <c r="F155" s="40" t="str">
        <f>VLOOKUP(E155,datos!$A$333:$B$412,2,0)</f>
        <v>DESPACHO DEL PRESIDENTE MUNICIPAL</v>
      </c>
      <c r="G155">
        <v>131</v>
      </c>
      <c r="H155">
        <v>0</v>
      </c>
      <c r="I155">
        <v>0</v>
      </c>
      <c r="J155" s="40" t="str">
        <f>VLOOKUP(I155,[1]Datos!$D$3:$E$4,2,0)</f>
        <v>GASTO CORRIENTE</v>
      </c>
      <c r="K155" t="s">
        <v>5445</v>
      </c>
      <c r="L155">
        <v>2000</v>
      </c>
      <c r="M155" s="40" t="s">
        <v>5769</v>
      </c>
      <c r="N155">
        <v>26103</v>
      </c>
      <c r="O155" s="40" t="s">
        <v>5975</v>
      </c>
      <c r="P155">
        <v>1</v>
      </c>
      <c r="Q155">
        <v>14</v>
      </c>
      <c r="R155" s="40" t="s">
        <v>5785</v>
      </c>
      <c r="S155" t="s">
        <v>5448</v>
      </c>
      <c r="T155">
        <v>0</v>
      </c>
      <c r="U155" s="15">
        <v>613049.43000000005</v>
      </c>
      <c r="V155" s="15">
        <v>-138372.07999999999</v>
      </c>
      <c r="W155" s="15">
        <v>474677.35</v>
      </c>
      <c r="X155" s="14">
        <v>0</v>
      </c>
      <c r="Y155" s="15">
        <v>469029.46</v>
      </c>
      <c r="Z155" s="15">
        <v>469029.46</v>
      </c>
      <c r="AA155" s="15">
        <v>469029.46</v>
      </c>
      <c r="AB155" s="15">
        <v>5647.89</v>
      </c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</row>
    <row r="156" spans="1:50" x14ac:dyDescent="0.2">
      <c r="A156" t="s">
        <v>159</v>
      </c>
      <c r="B156">
        <v>1</v>
      </c>
      <c r="C156">
        <v>999999</v>
      </c>
      <c r="D156">
        <v>4</v>
      </c>
      <c r="E156">
        <v>1195</v>
      </c>
      <c r="F156" s="40" t="str">
        <f>VLOOKUP(E156,datos!$A$333:$B$412,2,0)</f>
        <v>DESPACHO DEL PRESIDENTE MUNICIPAL</v>
      </c>
      <c r="G156">
        <v>131</v>
      </c>
      <c r="H156">
        <v>0</v>
      </c>
      <c r="I156">
        <v>0</v>
      </c>
      <c r="J156" s="40" t="str">
        <f>VLOOKUP(I156,[1]Datos!$D$3:$E$4,2,0)</f>
        <v>GASTO CORRIENTE</v>
      </c>
      <c r="K156" t="s">
        <v>5445</v>
      </c>
      <c r="L156">
        <v>2000</v>
      </c>
      <c r="M156" s="40" t="s">
        <v>5769</v>
      </c>
      <c r="N156">
        <v>26103</v>
      </c>
      <c r="O156" s="40" t="s">
        <v>5975</v>
      </c>
      <c r="P156">
        <v>1</v>
      </c>
      <c r="Q156">
        <v>14</v>
      </c>
      <c r="R156" s="40" t="s">
        <v>5785</v>
      </c>
      <c r="S156" t="s">
        <v>5447</v>
      </c>
      <c r="T156">
        <v>0</v>
      </c>
      <c r="U156" s="14">
        <v>0</v>
      </c>
      <c r="V156" s="15">
        <v>1267.53</v>
      </c>
      <c r="W156" s="15">
        <v>1267.53</v>
      </c>
      <c r="X156" s="14">
        <v>0</v>
      </c>
      <c r="Y156" s="15">
        <v>1263.44</v>
      </c>
      <c r="Z156" s="15">
        <v>1263.44</v>
      </c>
      <c r="AA156" s="15">
        <v>1263.44</v>
      </c>
      <c r="AB156" s="14">
        <v>4.09</v>
      </c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</row>
    <row r="157" spans="1:50" x14ac:dyDescent="0.2">
      <c r="A157" t="s">
        <v>160</v>
      </c>
      <c r="B157">
        <v>1</v>
      </c>
      <c r="C157">
        <v>999999</v>
      </c>
      <c r="D157">
        <v>4</v>
      </c>
      <c r="E157">
        <v>1195</v>
      </c>
      <c r="F157" s="40" t="str">
        <f>VLOOKUP(E157,datos!$A$333:$B$412,2,0)</f>
        <v>DESPACHO DEL PRESIDENTE MUNICIPAL</v>
      </c>
      <c r="G157">
        <v>131</v>
      </c>
      <c r="H157">
        <v>0</v>
      </c>
      <c r="I157">
        <v>0</v>
      </c>
      <c r="J157" s="40" t="str">
        <f>VLOOKUP(I157,[1]Datos!$D$3:$E$4,2,0)</f>
        <v>GASTO CORRIENTE</v>
      </c>
      <c r="K157" t="s">
        <v>5445</v>
      </c>
      <c r="L157">
        <v>2000</v>
      </c>
      <c r="M157" s="40" t="s">
        <v>5769</v>
      </c>
      <c r="N157">
        <v>26103</v>
      </c>
      <c r="O157" s="40" t="s">
        <v>5975</v>
      </c>
      <c r="P157">
        <v>1</v>
      </c>
      <c r="Q157">
        <v>16</v>
      </c>
      <c r="R157" s="40" t="s">
        <v>6566</v>
      </c>
      <c r="S157" t="s">
        <v>5449</v>
      </c>
      <c r="T157">
        <v>0</v>
      </c>
      <c r="U157" s="14">
        <v>0</v>
      </c>
      <c r="V157" s="15">
        <v>46199.29</v>
      </c>
      <c r="W157" s="15">
        <v>46199.29</v>
      </c>
      <c r="X157" s="14">
        <v>0</v>
      </c>
      <c r="Y157" s="15">
        <v>46199.29</v>
      </c>
      <c r="Z157" s="15">
        <v>46199.29</v>
      </c>
      <c r="AA157" s="15">
        <v>46199.29</v>
      </c>
      <c r="AB157" s="14">
        <v>0</v>
      </c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</row>
    <row r="158" spans="1:50" x14ac:dyDescent="0.2">
      <c r="A158" t="s">
        <v>161</v>
      </c>
      <c r="B158">
        <v>1</v>
      </c>
      <c r="C158">
        <v>999999</v>
      </c>
      <c r="D158">
        <v>4</v>
      </c>
      <c r="E158">
        <v>1195</v>
      </c>
      <c r="F158" s="40" t="str">
        <f>VLOOKUP(E158,datos!$A$333:$B$412,2,0)</f>
        <v>DESPACHO DEL PRESIDENTE MUNICIPAL</v>
      </c>
      <c r="G158">
        <v>131</v>
      </c>
      <c r="H158">
        <v>0</v>
      </c>
      <c r="I158">
        <v>0</v>
      </c>
      <c r="J158" s="40" t="str">
        <f>VLOOKUP(I158,[1]Datos!$D$3:$E$4,2,0)</f>
        <v>GASTO CORRIENTE</v>
      </c>
      <c r="K158" t="s">
        <v>5445</v>
      </c>
      <c r="L158">
        <v>2000</v>
      </c>
      <c r="M158" s="40" t="s">
        <v>5769</v>
      </c>
      <c r="N158">
        <v>27102</v>
      </c>
      <c r="O158" s="40" t="s">
        <v>5984</v>
      </c>
      <c r="P158">
        <v>1</v>
      </c>
      <c r="Q158">
        <v>14</v>
      </c>
      <c r="R158" s="40" t="s">
        <v>5785</v>
      </c>
      <c r="S158" t="s">
        <v>5448</v>
      </c>
      <c r="T158">
        <v>0</v>
      </c>
      <c r="U158" s="15">
        <v>20000</v>
      </c>
      <c r="V158" s="15">
        <v>-20000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</row>
    <row r="159" spans="1:50" x14ac:dyDescent="0.2">
      <c r="A159" t="s">
        <v>162</v>
      </c>
      <c r="B159">
        <v>1</v>
      </c>
      <c r="C159">
        <v>999999</v>
      </c>
      <c r="D159">
        <v>4</v>
      </c>
      <c r="E159">
        <v>1195</v>
      </c>
      <c r="F159" s="40" t="str">
        <f>VLOOKUP(E159,datos!$A$333:$B$412,2,0)</f>
        <v>DESPACHO DEL PRESIDENTE MUNICIPAL</v>
      </c>
      <c r="G159">
        <v>131</v>
      </c>
      <c r="H159">
        <v>0</v>
      </c>
      <c r="I159">
        <v>0</v>
      </c>
      <c r="J159" s="40" t="str">
        <f>VLOOKUP(I159,[1]Datos!$D$3:$E$4,2,0)</f>
        <v>GASTO CORRIENTE</v>
      </c>
      <c r="K159" t="s">
        <v>5445</v>
      </c>
      <c r="L159">
        <v>2000</v>
      </c>
      <c r="M159" s="40" t="s">
        <v>5769</v>
      </c>
      <c r="N159">
        <v>27201</v>
      </c>
      <c r="O159" s="40" t="s">
        <v>5986</v>
      </c>
      <c r="P159">
        <v>1</v>
      </c>
      <c r="Q159">
        <v>14</v>
      </c>
      <c r="R159" s="40" t="s">
        <v>5785</v>
      </c>
      <c r="S159" t="s">
        <v>5448</v>
      </c>
      <c r="T159">
        <v>0</v>
      </c>
      <c r="U159" s="14">
        <v>0</v>
      </c>
      <c r="V159" s="15">
        <v>31518.48</v>
      </c>
      <c r="W159" s="15">
        <v>31518.48</v>
      </c>
      <c r="X159" s="14">
        <v>0</v>
      </c>
      <c r="Y159" s="15">
        <v>31244.6</v>
      </c>
      <c r="Z159" s="15">
        <v>31244.6</v>
      </c>
      <c r="AA159" s="15">
        <v>31244.6</v>
      </c>
      <c r="AB159" s="14">
        <v>273.88</v>
      </c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</row>
    <row r="160" spans="1:50" x14ac:dyDescent="0.2">
      <c r="A160" t="s">
        <v>163</v>
      </c>
      <c r="B160">
        <v>1</v>
      </c>
      <c r="C160">
        <v>999999</v>
      </c>
      <c r="D160">
        <v>4</v>
      </c>
      <c r="E160">
        <v>1195</v>
      </c>
      <c r="F160" s="40" t="str">
        <f>VLOOKUP(E160,datos!$A$333:$B$412,2,0)</f>
        <v>DESPACHO DEL PRESIDENTE MUNICIPAL</v>
      </c>
      <c r="G160">
        <v>131</v>
      </c>
      <c r="H160">
        <v>0</v>
      </c>
      <c r="I160">
        <v>0</v>
      </c>
      <c r="J160" s="40" t="str">
        <f>VLOOKUP(I160,[1]Datos!$D$3:$E$4,2,0)</f>
        <v>GASTO CORRIENTE</v>
      </c>
      <c r="K160" t="s">
        <v>5445</v>
      </c>
      <c r="L160">
        <v>2000</v>
      </c>
      <c r="M160" s="40" t="s">
        <v>5769</v>
      </c>
      <c r="N160">
        <v>29101</v>
      </c>
      <c r="O160" s="40" t="s">
        <v>6003</v>
      </c>
      <c r="P160">
        <v>1</v>
      </c>
      <c r="Q160">
        <v>14</v>
      </c>
      <c r="R160" s="40" t="s">
        <v>5785</v>
      </c>
      <c r="S160" t="s">
        <v>5448</v>
      </c>
      <c r="T160">
        <v>0</v>
      </c>
      <c r="U160" s="15">
        <v>2808</v>
      </c>
      <c r="V160" s="14">
        <v>-255.75</v>
      </c>
      <c r="W160" s="15">
        <v>2552.25</v>
      </c>
      <c r="X160" s="14">
        <v>0</v>
      </c>
      <c r="Y160" s="14">
        <v>250.48</v>
      </c>
      <c r="Z160" s="14">
        <v>250.48</v>
      </c>
      <c r="AA160" s="14">
        <v>250.48</v>
      </c>
      <c r="AB160" s="15">
        <v>2301.77</v>
      </c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</row>
    <row r="161" spans="1:50" x14ac:dyDescent="0.2">
      <c r="A161" t="s">
        <v>164</v>
      </c>
      <c r="B161">
        <v>1</v>
      </c>
      <c r="C161">
        <v>999999</v>
      </c>
      <c r="D161">
        <v>4</v>
      </c>
      <c r="E161">
        <v>1195</v>
      </c>
      <c r="F161" s="40" t="str">
        <f>VLOOKUP(E161,datos!$A$333:$B$412,2,0)</f>
        <v>DESPACHO DEL PRESIDENTE MUNICIPAL</v>
      </c>
      <c r="G161">
        <v>131</v>
      </c>
      <c r="H161">
        <v>0</v>
      </c>
      <c r="I161">
        <v>0</v>
      </c>
      <c r="J161" s="40" t="str">
        <f>VLOOKUP(I161,[1]Datos!$D$3:$E$4,2,0)</f>
        <v>GASTO CORRIENTE</v>
      </c>
      <c r="K161" t="s">
        <v>5445</v>
      </c>
      <c r="L161">
        <v>2000</v>
      </c>
      <c r="M161" s="40" t="s">
        <v>5769</v>
      </c>
      <c r="N161">
        <v>29201</v>
      </c>
      <c r="O161" s="40" t="s">
        <v>6006</v>
      </c>
      <c r="P161">
        <v>1</v>
      </c>
      <c r="Q161">
        <v>14</v>
      </c>
      <c r="R161" s="40" t="s">
        <v>5785</v>
      </c>
      <c r="S161" t="s">
        <v>5448</v>
      </c>
      <c r="T161">
        <v>0</v>
      </c>
      <c r="U161" s="15">
        <v>1465.92</v>
      </c>
      <c r="V161" s="14">
        <v>-146.59</v>
      </c>
      <c r="W161" s="15">
        <v>1319.33</v>
      </c>
      <c r="X161" s="14">
        <v>0</v>
      </c>
      <c r="Y161" s="14">
        <v>0</v>
      </c>
      <c r="Z161" s="14">
        <v>0</v>
      </c>
      <c r="AA161" s="14">
        <v>0</v>
      </c>
      <c r="AB161" s="15">
        <v>1319.33</v>
      </c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</row>
    <row r="162" spans="1:50" x14ac:dyDescent="0.2">
      <c r="A162" t="s">
        <v>165</v>
      </c>
      <c r="B162">
        <v>1</v>
      </c>
      <c r="C162">
        <v>999999</v>
      </c>
      <c r="D162">
        <v>4</v>
      </c>
      <c r="E162">
        <v>1195</v>
      </c>
      <c r="F162" s="40" t="str">
        <f>VLOOKUP(E162,datos!$A$333:$B$412,2,0)</f>
        <v>DESPACHO DEL PRESIDENTE MUNICIPAL</v>
      </c>
      <c r="G162">
        <v>131</v>
      </c>
      <c r="H162">
        <v>0</v>
      </c>
      <c r="I162">
        <v>0</v>
      </c>
      <c r="J162" s="40" t="str">
        <f>VLOOKUP(I162,[1]Datos!$D$3:$E$4,2,0)</f>
        <v>GASTO CORRIENTE</v>
      </c>
      <c r="K162" t="s">
        <v>5445</v>
      </c>
      <c r="L162">
        <v>2000</v>
      </c>
      <c r="M162" s="40" t="s">
        <v>5769</v>
      </c>
      <c r="N162">
        <v>29401</v>
      </c>
      <c r="O162" s="40" t="s">
        <v>6012</v>
      </c>
      <c r="P162">
        <v>1</v>
      </c>
      <c r="Q162">
        <v>14</v>
      </c>
      <c r="R162" s="40" t="s">
        <v>5785</v>
      </c>
      <c r="S162" t="s">
        <v>5448</v>
      </c>
      <c r="T162">
        <v>0</v>
      </c>
      <c r="U162" s="15">
        <v>4782.96</v>
      </c>
      <c r="V162" s="14">
        <v>-478.3</v>
      </c>
      <c r="W162" s="15">
        <v>4304.66</v>
      </c>
      <c r="X162" s="14">
        <v>0</v>
      </c>
      <c r="Y162" s="15">
        <v>1988.99</v>
      </c>
      <c r="Z162" s="15">
        <v>1988.99</v>
      </c>
      <c r="AA162" s="15">
        <v>1988.99</v>
      </c>
      <c r="AB162" s="15">
        <v>2315.67</v>
      </c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</row>
    <row r="163" spans="1:50" x14ac:dyDescent="0.2">
      <c r="A163" t="s">
        <v>166</v>
      </c>
      <c r="B163">
        <v>1</v>
      </c>
      <c r="C163">
        <v>999999</v>
      </c>
      <c r="D163">
        <v>4</v>
      </c>
      <c r="E163">
        <v>1195</v>
      </c>
      <c r="F163" s="40" t="str">
        <f>VLOOKUP(E163,datos!$A$333:$B$412,2,0)</f>
        <v>DESPACHO DEL PRESIDENTE MUNICIPAL</v>
      </c>
      <c r="G163">
        <v>131</v>
      </c>
      <c r="H163">
        <v>0</v>
      </c>
      <c r="I163">
        <v>0</v>
      </c>
      <c r="J163" s="40" t="str">
        <f>VLOOKUP(I163,[1]Datos!$D$3:$E$4,2,0)</f>
        <v>GASTO CORRIENTE</v>
      </c>
      <c r="K163" t="s">
        <v>5445</v>
      </c>
      <c r="L163">
        <v>2000</v>
      </c>
      <c r="M163" s="40" t="s">
        <v>5769</v>
      </c>
      <c r="N163">
        <v>29601</v>
      </c>
      <c r="O163" s="40" t="s">
        <v>6018</v>
      </c>
      <c r="P163">
        <v>1</v>
      </c>
      <c r="Q163">
        <v>14</v>
      </c>
      <c r="R163" s="40" t="s">
        <v>5785</v>
      </c>
      <c r="S163" t="s">
        <v>5448</v>
      </c>
      <c r="T163">
        <v>0</v>
      </c>
      <c r="U163" s="15">
        <v>76993</v>
      </c>
      <c r="V163" s="15">
        <v>-61876.91</v>
      </c>
      <c r="W163" s="15">
        <v>15116.09</v>
      </c>
      <c r="X163" s="14">
        <v>0</v>
      </c>
      <c r="Y163" s="15">
        <v>10605.42</v>
      </c>
      <c r="Z163" s="15">
        <v>10605.42</v>
      </c>
      <c r="AA163" s="15">
        <v>10605.42</v>
      </c>
      <c r="AB163" s="15">
        <v>4510.67</v>
      </c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</row>
    <row r="164" spans="1:50" x14ac:dyDescent="0.2">
      <c r="A164" t="s">
        <v>167</v>
      </c>
      <c r="B164">
        <v>1</v>
      </c>
      <c r="C164">
        <v>999999</v>
      </c>
      <c r="D164">
        <v>4</v>
      </c>
      <c r="E164">
        <v>1195</v>
      </c>
      <c r="F164" s="40" t="str">
        <f>VLOOKUP(E164,datos!$A$333:$B$412,2,0)</f>
        <v>DESPACHO DEL PRESIDENTE MUNICIPAL</v>
      </c>
      <c r="G164">
        <v>131</v>
      </c>
      <c r="H164">
        <v>0</v>
      </c>
      <c r="I164">
        <v>0</v>
      </c>
      <c r="J164" s="40" t="str">
        <f>VLOOKUP(I164,[1]Datos!$D$3:$E$4,2,0)</f>
        <v>GASTO CORRIENTE</v>
      </c>
      <c r="K164" t="s">
        <v>5445</v>
      </c>
      <c r="L164">
        <v>2000</v>
      </c>
      <c r="M164" s="40" t="s">
        <v>5769</v>
      </c>
      <c r="N164">
        <v>29801</v>
      </c>
      <c r="O164" s="40" t="s">
        <v>6023</v>
      </c>
      <c r="P164">
        <v>1</v>
      </c>
      <c r="Q164">
        <v>14</v>
      </c>
      <c r="R164" s="40" t="s">
        <v>5785</v>
      </c>
      <c r="S164" t="s">
        <v>5448</v>
      </c>
      <c r="T164">
        <v>0</v>
      </c>
      <c r="U164" s="15">
        <v>3120</v>
      </c>
      <c r="V164" s="14">
        <v>-312</v>
      </c>
      <c r="W164" s="15">
        <v>2808</v>
      </c>
      <c r="X164" s="14">
        <v>0</v>
      </c>
      <c r="Y164" s="14">
        <v>348</v>
      </c>
      <c r="Z164" s="14">
        <v>348</v>
      </c>
      <c r="AA164" s="14">
        <v>348</v>
      </c>
      <c r="AB164" s="15">
        <v>2460</v>
      </c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</row>
    <row r="165" spans="1:50" x14ac:dyDescent="0.2">
      <c r="A165" t="s">
        <v>168</v>
      </c>
      <c r="B165">
        <v>1</v>
      </c>
      <c r="C165">
        <v>999999</v>
      </c>
      <c r="D165">
        <v>4</v>
      </c>
      <c r="E165">
        <v>1195</v>
      </c>
      <c r="F165" s="40" t="str">
        <f>VLOOKUP(E165,datos!$A$333:$B$412,2,0)</f>
        <v>DESPACHO DEL PRESIDENTE MUNICIPAL</v>
      </c>
      <c r="G165">
        <v>131</v>
      </c>
      <c r="H165">
        <v>0</v>
      </c>
      <c r="I165">
        <v>0</v>
      </c>
      <c r="J165" s="40" t="str">
        <f>VLOOKUP(I165,[1]Datos!$D$3:$E$4,2,0)</f>
        <v>GASTO CORRIENTE</v>
      </c>
      <c r="K165" t="s">
        <v>5445</v>
      </c>
      <c r="L165">
        <v>3000</v>
      </c>
      <c r="M165" s="40" t="s">
        <v>5771</v>
      </c>
      <c r="N165">
        <v>31201</v>
      </c>
      <c r="O165" s="40" t="s">
        <v>6038</v>
      </c>
      <c r="P165">
        <v>1</v>
      </c>
      <c r="Q165">
        <v>14</v>
      </c>
      <c r="R165" s="40" t="s">
        <v>5785</v>
      </c>
      <c r="S165" t="s">
        <v>5448</v>
      </c>
      <c r="T165">
        <v>0</v>
      </c>
      <c r="U165" s="15">
        <v>2259.96</v>
      </c>
      <c r="V165" s="14">
        <v>0</v>
      </c>
      <c r="W165" s="15">
        <v>2259.96</v>
      </c>
      <c r="X165" s="14">
        <v>0</v>
      </c>
      <c r="Y165" s="14">
        <v>400</v>
      </c>
      <c r="Z165" s="14">
        <v>400</v>
      </c>
      <c r="AA165" s="14">
        <v>400</v>
      </c>
      <c r="AB165" s="15">
        <v>1859.96</v>
      </c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</row>
    <row r="166" spans="1:50" x14ac:dyDescent="0.2">
      <c r="A166" t="s">
        <v>169</v>
      </c>
      <c r="B166">
        <v>1</v>
      </c>
      <c r="C166">
        <v>999999</v>
      </c>
      <c r="D166">
        <v>4</v>
      </c>
      <c r="E166">
        <v>1195</v>
      </c>
      <c r="F166" s="40" t="str">
        <f>VLOOKUP(E166,datos!$A$333:$B$412,2,0)</f>
        <v>DESPACHO DEL PRESIDENTE MUNICIPAL</v>
      </c>
      <c r="G166">
        <v>131</v>
      </c>
      <c r="H166">
        <v>0</v>
      </c>
      <c r="I166">
        <v>0</v>
      </c>
      <c r="J166" s="40" t="str">
        <f>VLOOKUP(I166,[1]Datos!$D$3:$E$4,2,0)</f>
        <v>GASTO CORRIENTE</v>
      </c>
      <c r="K166" t="s">
        <v>5445</v>
      </c>
      <c r="L166">
        <v>3000</v>
      </c>
      <c r="M166" s="40" t="s">
        <v>5771</v>
      </c>
      <c r="N166">
        <v>31401</v>
      </c>
      <c r="O166" s="40" t="s">
        <v>6044</v>
      </c>
      <c r="P166">
        <v>1</v>
      </c>
      <c r="Q166">
        <v>14</v>
      </c>
      <c r="R166" s="40" t="s">
        <v>5785</v>
      </c>
      <c r="S166" t="s">
        <v>5448</v>
      </c>
      <c r="T166">
        <v>0</v>
      </c>
      <c r="U166" s="15">
        <v>23772.959999999999</v>
      </c>
      <c r="V166" s="14">
        <v>0</v>
      </c>
      <c r="W166" s="15">
        <v>23772.959999999999</v>
      </c>
      <c r="X166" s="14">
        <v>0</v>
      </c>
      <c r="Y166" s="15">
        <v>22039.51</v>
      </c>
      <c r="Z166" s="15">
        <v>22039.51</v>
      </c>
      <c r="AA166" s="15">
        <v>22039.51</v>
      </c>
      <c r="AB166" s="15">
        <v>1733.45</v>
      </c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</row>
    <row r="167" spans="1:50" x14ac:dyDescent="0.2">
      <c r="A167" t="s">
        <v>170</v>
      </c>
      <c r="B167">
        <v>1</v>
      </c>
      <c r="C167">
        <v>999999</v>
      </c>
      <c r="D167">
        <v>4</v>
      </c>
      <c r="E167">
        <v>1195</v>
      </c>
      <c r="F167" s="40" t="str">
        <f>VLOOKUP(E167,datos!$A$333:$B$412,2,0)</f>
        <v>DESPACHO DEL PRESIDENTE MUNICIPAL</v>
      </c>
      <c r="G167">
        <v>131</v>
      </c>
      <c r="H167">
        <v>0</v>
      </c>
      <c r="I167">
        <v>0</v>
      </c>
      <c r="J167" s="40" t="str">
        <f>VLOOKUP(I167,[1]Datos!$D$3:$E$4,2,0)</f>
        <v>GASTO CORRIENTE</v>
      </c>
      <c r="K167" t="s">
        <v>5445</v>
      </c>
      <c r="L167">
        <v>3000</v>
      </c>
      <c r="M167" s="40" t="s">
        <v>5771</v>
      </c>
      <c r="N167">
        <v>31501</v>
      </c>
      <c r="O167" s="40" t="s">
        <v>6047</v>
      </c>
      <c r="P167">
        <v>1</v>
      </c>
      <c r="Q167">
        <v>14</v>
      </c>
      <c r="R167" s="40" t="s">
        <v>5785</v>
      </c>
      <c r="S167" t="s">
        <v>5448</v>
      </c>
      <c r="T167">
        <v>0</v>
      </c>
      <c r="U167" s="15">
        <v>61924.39</v>
      </c>
      <c r="V167" s="14">
        <v>0</v>
      </c>
      <c r="W167" s="15">
        <v>61924.39</v>
      </c>
      <c r="X167" s="14">
        <v>0</v>
      </c>
      <c r="Y167" s="15">
        <v>61910.16</v>
      </c>
      <c r="Z167" s="15">
        <v>61910.16</v>
      </c>
      <c r="AA167" s="15">
        <v>61910.16</v>
      </c>
      <c r="AB167" s="14">
        <v>14.23</v>
      </c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</row>
    <row r="168" spans="1:50" x14ac:dyDescent="0.2">
      <c r="A168" t="s">
        <v>171</v>
      </c>
      <c r="B168">
        <v>1</v>
      </c>
      <c r="C168">
        <v>999999</v>
      </c>
      <c r="D168">
        <v>4</v>
      </c>
      <c r="E168">
        <v>1195</v>
      </c>
      <c r="F168" s="40" t="str">
        <f>VLOOKUP(E168,datos!$A$333:$B$412,2,0)</f>
        <v>DESPACHO DEL PRESIDENTE MUNICIPAL</v>
      </c>
      <c r="G168">
        <v>131</v>
      </c>
      <c r="H168">
        <v>0</v>
      </c>
      <c r="I168">
        <v>0</v>
      </c>
      <c r="J168" s="40" t="str">
        <f>VLOOKUP(I168,[1]Datos!$D$3:$E$4,2,0)</f>
        <v>GASTO CORRIENTE</v>
      </c>
      <c r="K168" t="s">
        <v>5445</v>
      </c>
      <c r="L168">
        <v>3000</v>
      </c>
      <c r="M168" s="40" t="s">
        <v>5771</v>
      </c>
      <c r="N168">
        <v>31701</v>
      </c>
      <c r="O168" s="40" t="s">
        <v>6052</v>
      </c>
      <c r="P168">
        <v>1</v>
      </c>
      <c r="Q168">
        <v>14</v>
      </c>
      <c r="R168" s="40" t="s">
        <v>5785</v>
      </c>
      <c r="S168" t="s">
        <v>5448</v>
      </c>
      <c r="T168">
        <v>0</v>
      </c>
      <c r="U168" s="14">
        <v>0</v>
      </c>
      <c r="V168" s="15">
        <v>2002</v>
      </c>
      <c r="W168" s="15">
        <v>2002</v>
      </c>
      <c r="X168" s="14">
        <v>0</v>
      </c>
      <c r="Y168" s="15">
        <v>2002</v>
      </c>
      <c r="Z168" s="15">
        <v>2002</v>
      </c>
      <c r="AA168" s="15">
        <v>2002</v>
      </c>
      <c r="AB168" s="14">
        <v>0</v>
      </c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</row>
    <row r="169" spans="1:50" x14ac:dyDescent="0.2">
      <c r="A169" t="s">
        <v>172</v>
      </c>
      <c r="B169">
        <v>1</v>
      </c>
      <c r="C169">
        <v>999999</v>
      </c>
      <c r="D169">
        <v>4</v>
      </c>
      <c r="E169">
        <v>1195</v>
      </c>
      <c r="F169" s="40" t="str">
        <f>VLOOKUP(E169,datos!$A$333:$B$412,2,0)</f>
        <v>DESPACHO DEL PRESIDENTE MUNICIPAL</v>
      </c>
      <c r="G169">
        <v>131</v>
      </c>
      <c r="H169">
        <v>0</v>
      </c>
      <c r="I169">
        <v>0</v>
      </c>
      <c r="J169" s="40" t="str">
        <f>VLOOKUP(I169,[1]Datos!$D$3:$E$4,2,0)</f>
        <v>GASTO CORRIENTE</v>
      </c>
      <c r="K169" t="s">
        <v>5445</v>
      </c>
      <c r="L169">
        <v>3000</v>
      </c>
      <c r="M169" s="40" t="s">
        <v>5771</v>
      </c>
      <c r="N169">
        <v>31801</v>
      </c>
      <c r="O169" s="40" t="s">
        <v>6054</v>
      </c>
      <c r="P169">
        <v>1</v>
      </c>
      <c r="Q169">
        <v>14</v>
      </c>
      <c r="R169" s="40" t="s">
        <v>5785</v>
      </c>
      <c r="S169" t="s">
        <v>5448</v>
      </c>
      <c r="T169">
        <v>0</v>
      </c>
      <c r="U169" s="15">
        <v>8000</v>
      </c>
      <c r="V169" s="14">
        <v>-798.36</v>
      </c>
      <c r="W169" s="15">
        <v>7201.64</v>
      </c>
      <c r="X169" s="14">
        <v>0</v>
      </c>
      <c r="Y169" s="15">
        <v>5713.61</v>
      </c>
      <c r="Z169" s="15">
        <v>5713.61</v>
      </c>
      <c r="AA169" s="15">
        <v>5713.61</v>
      </c>
      <c r="AB169" s="15">
        <v>1488.03</v>
      </c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</row>
    <row r="170" spans="1:50" x14ac:dyDescent="0.2">
      <c r="A170" t="s">
        <v>173</v>
      </c>
      <c r="B170">
        <v>1</v>
      </c>
      <c r="C170">
        <v>999999</v>
      </c>
      <c r="D170">
        <v>4</v>
      </c>
      <c r="E170">
        <v>1195</v>
      </c>
      <c r="F170" s="40" t="str">
        <f>VLOOKUP(E170,datos!$A$333:$B$412,2,0)</f>
        <v>DESPACHO DEL PRESIDENTE MUNICIPAL</v>
      </c>
      <c r="G170">
        <v>131</v>
      </c>
      <c r="H170">
        <v>0</v>
      </c>
      <c r="I170">
        <v>0</v>
      </c>
      <c r="J170" s="40" t="str">
        <f>VLOOKUP(I170,[1]Datos!$D$3:$E$4,2,0)</f>
        <v>GASTO CORRIENTE</v>
      </c>
      <c r="K170" t="s">
        <v>5445</v>
      </c>
      <c r="L170">
        <v>3000</v>
      </c>
      <c r="M170" s="40" t="s">
        <v>5771</v>
      </c>
      <c r="N170">
        <v>32201</v>
      </c>
      <c r="O170" s="40" t="s">
        <v>6066</v>
      </c>
      <c r="P170">
        <v>1</v>
      </c>
      <c r="Q170">
        <v>14</v>
      </c>
      <c r="R170" s="40" t="s">
        <v>5785</v>
      </c>
      <c r="S170" t="s">
        <v>5448</v>
      </c>
      <c r="T170">
        <v>0</v>
      </c>
      <c r="U170" s="15">
        <v>225715.13</v>
      </c>
      <c r="V170" s="14">
        <v>0</v>
      </c>
      <c r="W170" s="15">
        <v>225715.13</v>
      </c>
      <c r="X170" s="14">
        <v>0</v>
      </c>
      <c r="Y170" s="15">
        <v>225715.06</v>
      </c>
      <c r="Z170" s="15">
        <v>225715.06</v>
      </c>
      <c r="AA170" s="15">
        <v>225715.06</v>
      </c>
      <c r="AB170" s="14">
        <v>7.0000000000000007E-2</v>
      </c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</row>
    <row r="171" spans="1:50" x14ac:dyDescent="0.2">
      <c r="A171" t="s">
        <v>174</v>
      </c>
      <c r="B171">
        <v>1</v>
      </c>
      <c r="C171">
        <v>999999</v>
      </c>
      <c r="D171">
        <v>4</v>
      </c>
      <c r="E171">
        <v>1195</v>
      </c>
      <c r="F171" s="40" t="str">
        <f>VLOOKUP(E171,datos!$A$333:$B$412,2,0)</f>
        <v>DESPACHO DEL PRESIDENTE MUNICIPAL</v>
      </c>
      <c r="G171">
        <v>131</v>
      </c>
      <c r="H171">
        <v>0</v>
      </c>
      <c r="I171">
        <v>0</v>
      </c>
      <c r="J171" s="40" t="str">
        <f>VLOOKUP(I171,[1]Datos!$D$3:$E$4,2,0)</f>
        <v>GASTO CORRIENTE</v>
      </c>
      <c r="K171" t="s">
        <v>5445</v>
      </c>
      <c r="L171">
        <v>3000</v>
      </c>
      <c r="M171" s="40" t="s">
        <v>5771</v>
      </c>
      <c r="N171">
        <v>32303</v>
      </c>
      <c r="O171" s="40" t="s">
        <v>6074</v>
      </c>
      <c r="P171">
        <v>1</v>
      </c>
      <c r="Q171">
        <v>14</v>
      </c>
      <c r="R171" s="40" t="s">
        <v>5785</v>
      </c>
      <c r="S171" t="s">
        <v>5448</v>
      </c>
      <c r="T171">
        <v>0</v>
      </c>
      <c r="U171" s="15">
        <v>8913.66</v>
      </c>
      <c r="V171" s="14">
        <v>0.01</v>
      </c>
      <c r="W171" s="15">
        <v>8913.67</v>
      </c>
      <c r="X171" s="14">
        <v>0</v>
      </c>
      <c r="Y171" s="15">
        <v>8913.67</v>
      </c>
      <c r="Z171" s="15">
        <v>8913.67</v>
      </c>
      <c r="AA171" s="15">
        <v>8913.67</v>
      </c>
      <c r="AB171" s="14">
        <v>0</v>
      </c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</row>
    <row r="172" spans="1:50" x14ac:dyDescent="0.2">
      <c r="A172" t="s">
        <v>175</v>
      </c>
      <c r="B172">
        <v>1</v>
      </c>
      <c r="C172">
        <v>999999</v>
      </c>
      <c r="D172">
        <v>4</v>
      </c>
      <c r="E172">
        <v>1195</v>
      </c>
      <c r="F172" s="40" t="str">
        <f>VLOOKUP(E172,datos!$A$333:$B$412,2,0)</f>
        <v>DESPACHO DEL PRESIDENTE MUNICIPAL</v>
      </c>
      <c r="G172">
        <v>131</v>
      </c>
      <c r="H172">
        <v>0</v>
      </c>
      <c r="I172">
        <v>0</v>
      </c>
      <c r="J172" s="40" t="str">
        <f>VLOOKUP(I172,[1]Datos!$D$3:$E$4,2,0)</f>
        <v>GASTO CORRIENTE</v>
      </c>
      <c r="K172" t="s">
        <v>5445</v>
      </c>
      <c r="L172">
        <v>3000</v>
      </c>
      <c r="M172" s="40" t="s">
        <v>5771</v>
      </c>
      <c r="N172">
        <v>33601</v>
      </c>
      <c r="O172" s="40" t="s">
        <v>6113</v>
      </c>
      <c r="P172">
        <v>1</v>
      </c>
      <c r="Q172">
        <v>14</v>
      </c>
      <c r="R172" s="40" t="s">
        <v>5785</v>
      </c>
      <c r="S172" t="s">
        <v>5448</v>
      </c>
      <c r="T172">
        <v>0</v>
      </c>
      <c r="U172" s="15">
        <v>42000</v>
      </c>
      <c r="V172" s="15">
        <v>-8912.32</v>
      </c>
      <c r="W172" s="15">
        <v>33087.68</v>
      </c>
      <c r="X172" s="14">
        <v>0</v>
      </c>
      <c r="Y172" s="15">
        <v>2876.8</v>
      </c>
      <c r="Z172" s="15">
        <v>2876.8</v>
      </c>
      <c r="AA172" s="15">
        <v>2876.8</v>
      </c>
      <c r="AB172" s="15">
        <v>30210.880000000001</v>
      </c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</row>
    <row r="173" spans="1:50" x14ac:dyDescent="0.2">
      <c r="A173" t="s">
        <v>176</v>
      </c>
      <c r="B173">
        <v>1</v>
      </c>
      <c r="C173">
        <v>999999</v>
      </c>
      <c r="D173">
        <v>4</v>
      </c>
      <c r="E173">
        <v>1195</v>
      </c>
      <c r="F173" s="40" t="str">
        <f>VLOOKUP(E173,datos!$A$333:$B$412,2,0)</f>
        <v>DESPACHO DEL PRESIDENTE MUNICIPAL</v>
      </c>
      <c r="G173">
        <v>131</v>
      </c>
      <c r="H173">
        <v>0</v>
      </c>
      <c r="I173">
        <v>0</v>
      </c>
      <c r="J173" s="40" t="str">
        <f>VLOOKUP(I173,[1]Datos!$D$3:$E$4,2,0)</f>
        <v>GASTO CORRIENTE</v>
      </c>
      <c r="K173" t="s">
        <v>5445</v>
      </c>
      <c r="L173">
        <v>3000</v>
      </c>
      <c r="M173" s="40" t="s">
        <v>5771</v>
      </c>
      <c r="N173">
        <v>33603</v>
      </c>
      <c r="O173" s="40" t="s">
        <v>6118</v>
      </c>
      <c r="P173">
        <v>1</v>
      </c>
      <c r="Q173">
        <v>14</v>
      </c>
      <c r="R173" s="40" t="s">
        <v>5785</v>
      </c>
      <c r="S173" t="s">
        <v>5448</v>
      </c>
      <c r="T173">
        <v>0</v>
      </c>
      <c r="U173" s="15">
        <v>4077.84</v>
      </c>
      <c r="V173" s="15">
        <v>-4022.84</v>
      </c>
      <c r="W173" s="14">
        <v>55</v>
      </c>
      <c r="X173" s="14">
        <v>0</v>
      </c>
      <c r="Y173" s="14">
        <v>55</v>
      </c>
      <c r="Z173" s="14">
        <v>55</v>
      </c>
      <c r="AA173" s="14">
        <v>55</v>
      </c>
      <c r="AB173" s="14">
        <v>0</v>
      </c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</row>
    <row r="174" spans="1:50" x14ac:dyDescent="0.2">
      <c r="A174" t="s">
        <v>177</v>
      </c>
      <c r="B174">
        <v>1</v>
      </c>
      <c r="C174">
        <v>999999</v>
      </c>
      <c r="D174">
        <v>4</v>
      </c>
      <c r="E174">
        <v>1195</v>
      </c>
      <c r="F174" s="40" t="str">
        <f>VLOOKUP(E174,datos!$A$333:$B$412,2,0)</f>
        <v>DESPACHO DEL PRESIDENTE MUNICIPAL</v>
      </c>
      <c r="G174">
        <v>131</v>
      </c>
      <c r="H174">
        <v>0</v>
      </c>
      <c r="I174">
        <v>0</v>
      </c>
      <c r="J174" s="40" t="str">
        <f>VLOOKUP(I174,[1]Datos!$D$3:$E$4,2,0)</f>
        <v>GASTO CORRIENTE</v>
      </c>
      <c r="K174" t="s">
        <v>5445</v>
      </c>
      <c r="L174">
        <v>3000</v>
      </c>
      <c r="M174" s="40" t="s">
        <v>5771</v>
      </c>
      <c r="N174">
        <v>34501</v>
      </c>
      <c r="O174" s="40" t="s">
        <v>6141</v>
      </c>
      <c r="P174">
        <v>1</v>
      </c>
      <c r="Q174">
        <v>14</v>
      </c>
      <c r="R174" s="40" t="s">
        <v>5785</v>
      </c>
      <c r="S174" t="s">
        <v>5448</v>
      </c>
      <c r="T174">
        <v>0</v>
      </c>
      <c r="U174" s="15">
        <v>209664</v>
      </c>
      <c r="V174" s="14">
        <v>0</v>
      </c>
      <c r="W174" s="15">
        <v>209664</v>
      </c>
      <c r="X174" s="14">
        <v>0</v>
      </c>
      <c r="Y174" s="15">
        <v>179109.81</v>
      </c>
      <c r="Z174" s="15">
        <v>179109.81</v>
      </c>
      <c r="AA174" s="15">
        <v>179109.81</v>
      </c>
      <c r="AB174" s="15">
        <v>30554.19</v>
      </c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</row>
    <row r="175" spans="1:50" x14ac:dyDescent="0.2">
      <c r="A175" t="s">
        <v>178</v>
      </c>
      <c r="B175">
        <v>1</v>
      </c>
      <c r="C175">
        <v>999999</v>
      </c>
      <c r="D175">
        <v>4</v>
      </c>
      <c r="E175">
        <v>1195</v>
      </c>
      <c r="F175" s="40" t="str">
        <f>VLOOKUP(E175,datos!$A$333:$B$412,2,0)</f>
        <v>DESPACHO DEL PRESIDENTE MUNICIPAL</v>
      </c>
      <c r="G175">
        <v>131</v>
      </c>
      <c r="H175">
        <v>0</v>
      </c>
      <c r="I175">
        <v>0</v>
      </c>
      <c r="J175" s="40" t="str">
        <f>VLOOKUP(I175,[1]Datos!$D$3:$E$4,2,0)</f>
        <v>GASTO CORRIENTE</v>
      </c>
      <c r="K175" t="s">
        <v>5445</v>
      </c>
      <c r="L175">
        <v>3000</v>
      </c>
      <c r="M175" s="40" t="s">
        <v>5771</v>
      </c>
      <c r="N175">
        <v>35101</v>
      </c>
      <c r="O175" s="40" t="s">
        <v>6152</v>
      </c>
      <c r="P175">
        <v>1</v>
      </c>
      <c r="Q175">
        <v>14</v>
      </c>
      <c r="R175" s="40" t="s">
        <v>5785</v>
      </c>
      <c r="S175" t="s">
        <v>5448</v>
      </c>
      <c r="T175">
        <v>0</v>
      </c>
      <c r="U175" s="15">
        <v>16535.41</v>
      </c>
      <c r="V175" s="14">
        <v>799.99</v>
      </c>
      <c r="W175" s="15">
        <v>17335.400000000001</v>
      </c>
      <c r="X175" s="14">
        <v>0</v>
      </c>
      <c r="Y175" s="15">
        <v>17318</v>
      </c>
      <c r="Z175" s="15">
        <v>17318</v>
      </c>
      <c r="AA175" s="15">
        <v>17318</v>
      </c>
      <c r="AB175" s="14">
        <v>17.399999999999999</v>
      </c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</row>
    <row r="176" spans="1:50" x14ac:dyDescent="0.2">
      <c r="A176" t="s">
        <v>179</v>
      </c>
      <c r="B176">
        <v>1</v>
      </c>
      <c r="C176">
        <v>999999</v>
      </c>
      <c r="D176">
        <v>4</v>
      </c>
      <c r="E176">
        <v>1195</v>
      </c>
      <c r="F176" s="40" t="str">
        <f>VLOOKUP(E176,datos!$A$333:$B$412,2,0)</f>
        <v>DESPACHO DEL PRESIDENTE MUNICIPAL</v>
      </c>
      <c r="G176">
        <v>131</v>
      </c>
      <c r="H176">
        <v>0</v>
      </c>
      <c r="I176">
        <v>0</v>
      </c>
      <c r="J176" s="40" t="str">
        <f>VLOOKUP(I176,[1]Datos!$D$3:$E$4,2,0)</f>
        <v>GASTO CORRIENTE</v>
      </c>
      <c r="K176" t="s">
        <v>5445</v>
      </c>
      <c r="L176">
        <v>3000</v>
      </c>
      <c r="M176" s="40" t="s">
        <v>5771</v>
      </c>
      <c r="N176">
        <v>35201</v>
      </c>
      <c r="O176" s="40" t="s">
        <v>6159</v>
      </c>
      <c r="P176">
        <v>1</v>
      </c>
      <c r="Q176">
        <v>14</v>
      </c>
      <c r="R176" s="40" t="s">
        <v>5785</v>
      </c>
      <c r="S176" t="s">
        <v>5448</v>
      </c>
      <c r="T176">
        <v>0</v>
      </c>
      <c r="U176" s="15">
        <v>12000</v>
      </c>
      <c r="V176" s="15">
        <v>-1200</v>
      </c>
      <c r="W176" s="15">
        <v>10800</v>
      </c>
      <c r="X176" s="14">
        <v>0</v>
      </c>
      <c r="Y176" s="14">
        <v>0</v>
      </c>
      <c r="Z176" s="14">
        <v>0</v>
      </c>
      <c r="AA176" s="14">
        <v>0</v>
      </c>
      <c r="AB176" s="15">
        <v>10800</v>
      </c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</row>
    <row r="177" spans="1:50" x14ac:dyDescent="0.2">
      <c r="A177" t="s">
        <v>180</v>
      </c>
      <c r="B177">
        <v>1</v>
      </c>
      <c r="C177">
        <v>999999</v>
      </c>
      <c r="D177">
        <v>4</v>
      </c>
      <c r="E177">
        <v>1195</v>
      </c>
      <c r="F177" s="40" t="str">
        <f>VLOOKUP(E177,datos!$A$333:$B$412,2,0)</f>
        <v>DESPACHO DEL PRESIDENTE MUNICIPAL</v>
      </c>
      <c r="G177">
        <v>131</v>
      </c>
      <c r="H177">
        <v>0</v>
      </c>
      <c r="I177">
        <v>0</v>
      </c>
      <c r="J177" s="40" t="str">
        <f>VLOOKUP(I177,[1]Datos!$D$3:$E$4,2,0)</f>
        <v>GASTO CORRIENTE</v>
      </c>
      <c r="K177" t="s">
        <v>5445</v>
      </c>
      <c r="L177">
        <v>3000</v>
      </c>
      <c r="M177" s="40" t="s">
        <v>5771</v>
      </c>
      <c r="N177">
        <v>35301</v>
      </c>
      <c r="O177" s="40" t="s">
        <v>6161</v>
      </c>
      <c r="P177">
        <v>1</v>
      </c>
      <c r="Q177">
        <v>14</v>
      </c>
      <c r="R177" s="40" t="s">
        <v>5785</v>
      </c>
      <c r="S177" t="s">
        <v>5448</v>
      </c>
      <c r="T177">
        <v>0</v>
      </c>
      <c r="U177" s="15">
        <v>5009.1000000000004</v>
      </c>
      <c r="V177" s="14">
        <v>-500.91</v>
      </c>
      <c r="W177" s="15">
        <v>4508.1899999999996</v>
      </c>
      <c r="X177" s="14">
        <v>0</v>
      </c>
      <c r="Y177" s="15">
        <v>2486.69</v>
      </c>
      <c r="Z177" s="15">
        <v>2486.69</v>
      </c>
      <c r="AA177" s="15">
        <v>2486.69</v>
      </c>
      <c r="AB177" s="15">
        <v>2021.5</v>
      </c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</row>
    <row r="178" spans="1:50" x14ac:dyDescent="0.2">
      <c r="A178" t="s">
        <v>181</v>
      </c>
      <c r="B178">
        <v>1</v>
      </c>
      <c r="C178">
        <v>999999</v>
      </c>
      <c r="D178">
        <v>4</v>
      </c>
      <c r="E178">
        <v>1195</v>
      </c>
      <c r="F178" s="40" t="str">
        <f>VLOOKUP(E178,datos!$A$333:$B$412,2,0)</f>
        <v>DESPACHO DEL PRESIDENTE MUNICIPAL</v>
      </c>
      <c r="G178">
        <v>131</v>
      </c>
      <c r="H178">
        <v>0</v>
      </c>
      <c r="I178">
        <v>0</v>
      </c>
      <c r="J178" s="40" t="str">
        <f>VLOOKUP(I178,[1]Datos!$D$3:$E$4,2,0)</f>
        <v>GASTO CORRIENTE</v>
      </c>
      <c r="K178" t="s">
        <v>5445</v>
      </c>
      <c r="L178">
        <v>3000</v>
      </c>
      <c r="M178" s="40" t="s">
        <v>5771</v>
      </c>
      <c r="N178">
        <v>35501</v>
      </c>
      <c r="O178" s="40" t="s">
        <v>6164</v>
      </c>
      <c r="P178">
        <v>1</v>
      </c>
      <c r="Q178">
        <v>14</v>
      </c>
      <c r="R178" s="40" t="s">
        <v>5785</v>
      </c>
      <c r="S178" t="s">
        <v>5448</v>
      </c>
      <c r="T178">
        <v>0</v>
      </c>
      <c r="U178" s="15">
        <v>352704.72</v>
      </c>
      <c r="V178" s="15">
        <v>-352704.72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</row>
    <row r="179" spans="1:50" x14ac:dyDescent="0.2">
      <c r="A179" t="s">
        <v>182</v>
      </c>
      <c r="B179">
        <v>1</v>
      </c>
      <c r="C179">
        <v>999999</v>
      </c>
      <c r="D179">
        <v>4</v>
      </c>
      <c r="E179">
        <v>1195</v>
      </c>
      <c r="F179" s="40" t="str">
        <f>VLOOKUP(E179,datos!$A$333:$B$412,2,0)</f>
        <v>DESPACHO DEL PRESIDENTE MUNICIPAL</v>
      </c>
      <c r="G179">
        <v>131</v>
      </c>
      <c r="H179">
        <v>0</v>
      </c>
      <c r="I179">
        <v>0</v>
      </c>
      <c r="J179" s="40" t="str">
        <f>VLOOKUP(I179,[1]Datos!$D$3:$E$4,2,0)</f>
        <v>GASTO CORRIENTE</v>
      </c>
      <c r="K179" t="s">
        <v>5445</v>
      </c>
      <c r="L179">
        <v>3000</v>
      </c>
      <c r="M179" s="40" t="s">
        <v>5771</v>
      </c>
      <c r="N179">
        <v>35701</v>
      </c>
      <c r="O179" s="40" t="s">
        <v>6169</v>
      </c>
      <c r="P179">
        <v>1</v>
      </c>
      <c r="Q179">
        <v>14</v>
      </c>
      <c r="R179" s="40" t="s">
        <v>5785</v>
      </c>
      <c r="S179" t="s">
        <v>5448</v>
      </c>
      <c r="T179">
        <v>0</v>
      </c>
      <c r="U179" s="15">
        <v>29986</v>
      </c>
      <c r="V179" s="15">
        <v>-2998.6</v>
      </c>
      <c r="W179" s="15">
        <v>26987.4</v>
      </c>
      <c r="X179" s="15">
        <v>6960.5</v>
      </c>
      <c r="Y179" s="15">
        <v>20026.89</v>
      </c>
      <c r="Z179" s="15">
        <v>20026.89</v>
      </c>
      <c r="AA179" s="15">
        <v>20026.89</v>
      </c>
      <c r="AB179" s="14">
        <v>0.01</v>
      </c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</row>
    <row r="180" spans="1:50" x14ac:dyDescent="0.2">
      <c r="A180" t="s">
        <v>183</v>
      </c>
      <c r="B180">
        <v>1</v>
      </c>
      <c r="C180">
        <v>999999</v>
      </c>
      <c r="D180">
        <v>4</v>
      </c>
      <c r="E180">
        <v>1195</v>
      </c>
      <c r="F180" s="40" t="str">
        <f>VLOOKUP(E180,datos!$A$333:$B$412,2,0)</f>
        <v>DESPACHO DEL PRESIDENTE MUNICIPAL</v>
      </c>
      <c r="G180">
        <v>131</v>
      </c>
      <c r="H180">
        <v>0</v>
      </c>
      <c r="I180">
        <v>0</v>
      </c>
      <c r="J180" s="40" t="str">
        <f>VLOOKUP(I180,[1]Datos!$D$3:$E$4,2,0)</f>
        <v>GASTO CORRIENTE</v>
      </c>
      <c r="K180" t="s">
        <v>5445</v>
      </c>
      <c r="L180">
        <v>3000</v>
      </c>
      <c r="M180" s="40" t="s">
        <v>5771</v>
      </c>
      <c r="N180">
        <v>35701</v>
      </c>
      <c r="O180" s="40" t="s">
        <v>6169</v>
      </c>
      <c r="P180">
        <v>1</v>
      </c>
      <c r="Q180">
        <v>14</v>
      </c>
      <c r="R180" s="40" t="s">
        <v>5785</v>
      </c>
      <c r="S180" t="s">
        <v>5447</v>
      </c>
      <c r="T180">
        <v>0</v>
      </c>
      <c r="U180" s="14">
        <v>0</v>
      </c>
      <c r="V180" s="15">
        <v>15861</v>
      </c>
      <c r="W180" s="15">
        <v>15861</v>
      </c>
      <c r="X180" s="14">
        <v>0</v>
      </c>
      <c r="Y180" s="15">
        <v>14290</v>
      </c>
      <c r="Z180" s="15">
        <v>14290</v>
      </c>
      <c r="AA180" s="15">
        <v>14290</v>
      </c>
      <c r="AB180" s="15">
        <v>1571</v>
      </c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</row>
    <row r="181" spans="1:50" x14ac:dyDescent="0.2">
      <c r="A181" t="s">
        <v>184</v>
      </c>
      <c r="B181">
        <v>1</v>
      </c>
      <c r="C181">
        <v>999999</v>
      </c>
      <c r="D181">
        <v>4</v>
      </c>
      <c r="E181">
        <v>1195</v>
      </c>
      <c r="F181" s="40" t="str">
        <f>VLOOKUP(E181,datos!$A$333:$B$412,2,0)</f>
        <v>DESPACHO DEL PRESIDENTE MUNICIPAL</v>
      </c>
      <c r="G181">
        <v>131</v>
      </c>
      <c r="H181">
        <v>0</v>
      </c>
      <c r="I181">
        <v>0</v>
      </c>
      <c r="J181" s="40" t="str">
        <f>VLOOKUP(I181,[1]Datos!$D$3:$E$4,2,0)</f>
        <v>GASTO CORRIENTE</v>
      </c>
      <c r="K181" t="s">
        <v>5445</v>
      </c>
      <c r="L181">
        <v>3000</v>
      </c>
      <c r="M181" s="40" t="s">
        <v>5771</v>
      </c>
      <c r="N181">
        <v>35801</v>
      </c>
      <c r="O181" s="40" t="s">
        <v>6172</v>
      </c>
      <c r="P181">
        <v>1</v>
      </c>
      <c r="Q181">
        <v>14</v>
      </c>
      <c r="R181" s="40" t="s">
        <v>5785</v>
      </c>
      <c r="S181" t="s">
        <v>5448</v>
      </c>
      <c r="T181">
        <v>0</v>
      </c>
      <c r="U181" s="15">
        <v>296766.59999999998</v>
      </c>
      <c r="V181" s="15">
        <v>-72971.62</v>
      </c>
      <c r="W181" s="15">
        <v>223794.98</v>
      </c>
      <c r="X181" s="15">
        <v>27346.71</v>
      </c>
      <c r="Y181" s="15">
        <v>196448.27</v>
      </c>
      <c r="Z181" s="15">
        <v>196448.27</v>
      </c>
      <c r="AA181" s="15">
        <v>196448.27</v>
      </c>
      <c r="AB181" s="14">
        <v>0</v>
      </c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</row>
    <row r="182" spans="1:50" x14ac:dyDescent="0.2">
      <c r="A182" t="s">
        <v>185</v>
      </c>
      <c r="B182">
        <v>1</v>
      </c>
      <c r="C182">
        <v>999999</v>
      </c>
      <c r="D182">
        <v>4</v>
      </c>
      <c r="E182">
        <v>1195</v>
      </c>
      <c r="F182" s="40" t="str">
        <f>VLOOKUP(E182,datos!$A$333:$B$412,2,0)</f>
        <v>DESPACHO DEL PRESIDENTE MUNICIPAL</v>
      </c>
      <c r="G182">
        <v>131</v>
      </c>
      <c r="H182">
        <v>0</v>
      </c>
      <c r="I182">
        <v>0</v>
      </c>
      <c r="J182" s="40" t="str">
        <f>VLOOKUP(I182,[1]Datos!$D$3:$E$4,2,0)</f>
        <v>GASTO CORRIENTE</v>
      </c>
      <c r="K182" t="s">
        <v>5445</v>
      </c>
      <c r="L182">
        <v>3000</v>
      </c>
      <c r="M182" s="40" t="s">
        <v>5771</v>
      </c>
      <c r="N182">
        <v>35801</v>
      </c>
      <c r="O182" s="40" t="s">
        <v>6172</v>
      </c>
      <c r="P182">
        <v>1</v>
      </c>
      <c r="Q182">
        <v>14</v>
      </c>
      <c r="R182" s="40" t="s">
        <v>5785</v>
      </c>
      <c r="S182" t="s">
        <v>5447</v>
      </c>
      <c r="T182">
        <v>0</v>
      </c>
      <c r="U182" s="14">
        <v>0</v>
      </c>
      <c r="V182" s="15">
        <v>11673.21</v>
      </c>
      <c r="W182" s="15">
        <v>11673.21</v>
      </c>
      <c r="X182" s="14">
        <v>1.04</v>
      </c>
      <c r="Y182" s="15">
        <v>11671.53</v>
      </c>
      <c r="Z182" s="15">
        <v>11671.53</v>
      </c>
      <c r="AA182" s="15">
        <v>11671.53</v>
      </c>
      <c r="AB182" s="14">
        <v>0.64</v>
      </c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</row>
    <row r="183" spans="1:50" x14ac:dyDescent="0.2">
      <c r="A183" t="s">
        <v>186</v>
      </c>
      <c r="B183">
        <v>1</v>
      </c>
      <c r="C183">
        <v>999999</v>
      </c>
      <c r="D183">
        <v>4</v>
      </c>
      <c r="E183">
        <v>1195</v>
      </c>
      <c r="F183" s="40" t="str">
        <f>VLOOKUP(E183,datos!$A$333:$B$412,2,0)</f>
        <v>DESPACHO DEL PRESIDENTE MUNICIPAL</v>
      </c>
      <c r="G183">
        <v>131</v>
      </c>
      <c r="H183">
        <v>0</v>
      </c>
      <c r="I183">
        <v>0</v>
      </c>
      <c r="J183" s="40" t="str">
        <f>VLOOKUP(I183,[1]Datos!$D$3:$E$4,2,0)</f>
        <v>GASTO CORRIENTE</v>
      </c>
      <c r="K183" t="s">
        <v>5445</v>
      </c>
      <c r="L183">
        <v>3000</v>
      </c>
      <c r="M183" s="40" t="s">
        <v>5771</v>
      </c>
      <c r="N183">
        <v>35801</v>
      </c>
      <c r="O183" s="40" t="s">
        <v>6172</v>
      </c>
      <c r="P183">
        <v>1</v>
      </c>
      <c r="Q183">
        <v>14</v>
      </c>
      <c r="R183" s="40" t="s">
        <v>5785</v>
      </c>
      <c r="S183" t="s">
        <v>5450</v>
      </c>
      <c r="T183">
        <v>0</v>
      </c>
      <c r="U183" s="14">
        <v>0</v>
      </c>
      <c r="V183" s="15">
        <v>4300.7299999999996</v>
      </c>
      <c r="W183" s="15">
        <v>4300.7299999999996</v>
      </c>
      <c r="X183" s="14">
        <v>0</v>
      </c>
      <c r="Y183" s="15">
        <v>4300.7299999999996</v>
      </c>
      <c r="Z183" s="15">
        <v>4300.7299999999996</v>
      </c>
      <c r="AA183" s="15">
        <v>4300.7299999999996</v>
      </c>
      <c r="AB183" s="14">
        <v>0</v>
      </c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</row>
    <row r="184" spans="1:50" x14ac:dyDescent="0.2">
      <c r="A184" t="s">
        <v>187</v>
      </c>
      <c r="B184">
        <v>1</v>
      </c>
      <c r="C184">
        <v>999999</v>
      </c>
      <c r="D184">
        <v>4</v>
      </c>
      <c r="E184">
        <v>1195</v>
      </c>
      <c r="F184" s="40" t="str">
        <f>VLOOKUP(E184,datos!$A$333:$B$412,2,0)</f>
        <v>DESPACHO DEL PRESIDENTE MUNICIPAL</v>
      </c>
      <c r="G184">
        <v>131</v>
      </c>
      <c r="H184">
        <v>0</v>
      </c>
      <c r="I184">
        <v>0</v>
      </c>
      <c r="J184" s="40" t="str">
        <f>VLOOKUP(I184,[1]Datos!$D$3:$E$4,2,0)</f>
        <v>GASTO CORRIENTE</v>
      </c>
      <c r="K184" t="s">
        <v>5445</v>
      </c>
      <c r="L184">
        <v>3000</v>
      </c>
      <c r="M184" s="40" t="s">
        <v>5771</v>
      </c>
      <c r="N184">
        <v>35901</v>
      </c>
      <c r="O184" s="40" t="s">
        <v>6175</v>
      </c>
      <c r="P184">
        <v>1</v>
      </c>
      <c r="Q184">
        <v>14</v>
      </c>
      <c r="R184" s="40" t="s">
        <v>5785</v>
      </c>
      <c r="S184" t="s">
        <v>5448</v>
      </c>
      <c r="T184">
        <v>0</v>
      </c>
      <c r="U184" s="15">
        <v>9187.2000000000007</v>
      </c>
      <c r="V184" s="15">
        <v>4022.84</v>
      </c>
      <c r="W184" s="15">
        <v>13210.04</v>
      </c>
      <c r="X184" s="15">
        <v>2296.8000000000002</v>
      </c>
      <c r="Y184" s="15">
        <v>10913.23</v>
      </c>
      <c r="Z184" s="15">
        <v>10913.23</v>
      </c>
      <c r="AA184" s="15">
        <v>10913.23</v>
      </c>
      <c r="AB184" s="14">
        <v>0.01</v>
      </c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</row>
    <row r="185" spans="1:50" x14ac:dyDescent="0.2">
      <c r="A185" t="s">
        <v>246</v>
      </c>
      <c r="B185">
        <v>1</v>
      </c>
      <c r="C185">
        <v>999999</v>
      </c>
      <c r="D185">
        <v>4</v>
      </c>
      <c r="E185">
        <v>1196</v>
      </c>
      <c r="F185" s="40" t="str">
        <f>VLOOKUP(E185,datos!$A$333:$B$412,2,0)</f>
        <v>DIRECCIÓN DE RELACIONES PUBLICAS Y AGENDA</v>
      </c>
      <c r="G185">
        <v>131</v>
      </c>
      <c r="H185">
        <v>0</v>
      </c>
      <c r="I185">
        <v>0</v>
      </c>
      <c r="J185" s="40" t="str">
        <f>VLOOKUP(I185,[1]Datos!$D$3:$E$4,2,0)</f>
        <v>GASTO CORRIENTE</v>
      </c>
      <c r="K185" t="s">
        <v>5453</v>
      </c>
      <c r="L185">
        <v>3000</v>
      </c>
      <c r="M185" s="40" t="s">
        <v>5771</v>
      </c>
      <c r="N185">
        <v>32901</v>
      </c>
      <c r="O185" s="40" t="s">
        <v>6092</v>
      </c>
      <c r="P185">
        <v>1</v>
      </c>
      <c r="Q185">
        <v>14</v>
      </c>
      <c r="R185" s="40" t="s">
        <v>5785</v>
      </c>
      <c r="S185" t="s">
        <v>5448</v>
      </c>
      <c r="T185">
        <v>0</v>
      </c>
      <c r="U185" s="15">
        <v>25750</v>
      </c>
      <c r="V185" s="15">
        <v>24425</v>
      </c>
      <c r="W185" s="15">
        <v>50175</v>
      </c>
      <c r="X185" s="14">
        <v>0</v>
      </c>
      <c r="Y185" s="15">
        <v>50112</v>
      </c>
      <c r="Z185" s="15">
        <v>50112</v>
      </c>
      <c r="AA185" s="15">
        <v>50112</v>
      </c>
      <c r="AB185" s="14">
        <v>63</v>
      </c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</row>
    <row r="186" spans="1:50" x14ac:dyDescent="0.2">
      <c r="A186" t="s">
        <v>189</v>
      </c>
      <c r="B186">
        <v>1</v>
      </c>
      <c r="C186">
        <v>999999</v>
      </c>
      <c r="D186">
        <v>4</v>
      </c>
      <c r="E186">
        <v>1195</v>
      </c>
      <c r="F186" s="40" t="str">
        <f>VLOOKUP(E186,datos!$A$333:$B$412,2,0)</f>
        <v>DESPACHO DEL PRESIDENTE MUNICIPAL</v>
      </c>
      <c r="G186">
        <v>131</v>
      </c>
      <c r="H186">
        <v>0</v>
      </c>
      <c r="I186">
        <v>0</v>
      </c>
      <c r="J186" s="40" t="str">
        <f>VLOOKUP(I186,[1]Datos!$D$3:$E$4,2,0)</f>
        <v>GASTO CORRIENTE</v>
      </c>
      <c r="K186" t="s">
        <v>5445</v>
      </c>
      <c r="L186">
        <v>3000</v>
      </c>
      <c r="M186" s="40" t="s">
        <v>5771</v>
      </c>
      <c r="N186">
        <v>37101</v>
      </c>
      <c r="O186" s="40" t="s">
        <v>6200</v>
      </c>
      <c r="P186">
        <v>1</v>
      </c>
      <c r="Q186">
        <v>14</v>
      </c>
      <c r="R186" s="40" t="s">
        <v>5785</v>
      </c>
      <c r="S186" t="s">
        <v>5448</v>
      </c>
      <c r="T186">
        <v>0</v>
      </c>
      <c r="U186" s="15">
        <v>36399.96</v>
      </c>
      <c r="V186" s="15">
        <v>-3640</v>
      </c>
      <c r="W186" s="15">
        <v>32759.96</v>
      </c>
      <c r="X186" s="14">
        <v>0</v>
      </c>
      <c r="Y186" s="15">
        <v>9992.01</v>
      </c>
      <c r="Z186" s="15">
        <v>9992.01</v>
      </c>
      <c r="AA186" s="15">
        <v>9992.01</v>
      </c>
      <c r="AB186" s="15">
        <v>22767.95</v>
      </c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</row>
    <row r="187" spans="1:50" x14ac:dyDescent="0.2">
      <c r="A187" t="s">
        <v>190</v>
      </c>
      <c r="B187">
        <v>1</v>
      </c>
      <c r="C187">
        <v>999999</v>
      </c>
      <c r="D187">
        <v>4</v>
      </c>
      <c r="E187">
        <v>1195</v>
      </c>
      <c r="F187" s="40" t="str">
        <f>VLOOKUP(E187,datos!$A$333:$B$412,2,0)</f>
        <v>DESPACHO DEL PRESIDENTE MUNICIPAL</v>
      </c>
      <c r="G187">
        <v>131</v>
      </c>
      <c r="H187">
        <v>0</v>
      </c>
      <c r="I187">
        <v>0</v>
      </c>
      <c r="J187" s="40" t="str">
        <f>VLOOKUP(I187,[1]Datos!$D$3:$E$4,2,0)</f>
        <v>GASTO CORRIENTE</v>
      </c>
      <c r="K187" t="s">
        <v>5445</v>
      </c>
      <c r="L187">
        <v>3000</v>
      </c>
      <c r="M187" s="40" t="s">
        <v>5771</v>
      </c>
      <c r="N187">
        <v>37102</v>
      </c>
      <c r="O187" s="40" t="s">
        <v>6202</v>
      </c>
      <c r="P187">
        <v>1</v>
      </c>
      <c r="Q187">
        <v>14</v>
      </c>
      <c r="R187" s="40" t="s">
        <v>5785</v>
      </c>
      <c r="S187" t="s">
        <v>5448</v>
      </c>
      <c r="T187">
        <v>0</v>
      </c>
      <c r="U187" s="15">
        <v>36399.96</v>
      </c>
      <c r="V187" s="15">
        <v>-21839</v>
      </c>
      <c r="W187" s="15">
        <v>14560.96</v>
      </c>
      <c r="X187" s="14">
        <v>0</v>
      </c>
      <c r="Y187" s="14">
        <v>0</v>
      </c>
      <c r="Z187" s="14">
        <v>0</v>
      </c>
      <c r="AA187" s="14">
        <v>0</v>
      </c>
      <c r="AB187" s="15">
        <v>14560.96</v>
      </c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</row>
    <row r="188" spans="1:50" x14ac:dyDescent="0.2">
      <c r="A188" t="s">
        <v>191</v>
      </c>
      <c r="B188">
        <v>1</v>
      </c>
      <c r="C188">
        <v>999999</v>
      </c>
      <c r="D188">
        <v>4</v>
      </c>
      <c r="E188">
        <v>1195</v>
      </c>
      <c r="F188" s="40" t="str">
        <f>VLOOKUP(E188,datos!$A$333:$B$412,2,0)</f>
        <v>DESPACHO DEL PRESIDENTE MUNICIPAL</v>
      </c>
      <c r="G188">
        <v>131</v>
      </c>
      <c r="H188">
        <v>0</v>
      </c>
      <c r="I188">
        <v>0</v>
      </c>
      <c r="J188" s="40" t="str">
        <f>VLOOKUP(I188,[1]Datos!$D$3:$E$4,2,0)</f>
        <v>GASTO CORRIENTE</v>
      </c>
      <c r="K188" t="s">
        <v>5445</v>
      </c>
      <c r="L188">
        <v>3000</v>
      </c>
      <c r="M188" s="40" t="s">
        <v>5771</v>
      </c>
      <c r="N188">
        <v>37201</v>
      </c>
      <c r="O188" s="40" t="s">
        <v>6204</v>
      </c>
      <c r="P188">
        <v>1</v>
      </c>
      <c r="Q188">
        <v>14</v>
      </c>
      <c r="R188" s="40" t="s">
        <v>5785</v>
      </c>
      <c r="S188" t="s">
        <v>5448</v>
      </c>
      <c r="T188">
        <v>0</v>
      </c>
      <c r="U188" s="15">
        <v>14550</v>
      </c>
      <c r="V188" s="15">
        <v>-7432.7</v>
      </c>
      <c r="W188" s="15">
        <v>7117.3</v>
      </c>
      <c r="X188" s="14">
        <v>0</v>
      </c>
      <c r="Y188" s="14">
        <v>558</v>
      </c>
      <c r="Z188" s="14">
        <v>558</v>
      </c>
      <c r="AA188" s="14">
        <v>558</v>
      </c>
      <c r="AB188" s="15">
        <v>6559.3</v>
      </c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</row>
    <row r="189" spans="1:50" x14ac:dyDescent="0.2">
      <c r="A189" t="s">
        <v>192</v>
      </c>
      <c r="B189">
        <v>1</v>
      </c>
      <c r="C189">
        <v>999999</v>
      </c>
      <c r="D189">
        <v>4</v>
      </c>
      <c r="E189">
        <v>1195</v>
      </c>
      <c r="F189" s="40" t="str">
        <f>VLOOKUP(E189,datos!$A$333:$B$412,2,0)</f>
        <v>DESPACHO DEL PRESIDENTE MUNICIPAL</v>
      </c>
      <c r="G189">
        <v>131</v>
      </c>
      <c r="H189">
        <v>0</v>
      </c>
      <c r="I189">
        <v>0</v>
      </c>
      <c r="J189" s="40" t="str">
        <f>VLOOKUP(I189,[1]Datos!$D$3:$E$4,2,0)</f>
        <v>GASTO CORRIENTE</v>
      </c>
      <c r="K189" t="s">
        <v>5445</v>
      </c>
      <c r="L189">
        <v>3000</v>
      </c>
      <c r="M189" s="40" t="s">
        <v>5771</v>
      </c>
      <c r="N189">
        <v>37202</v>
      </c>
      <c r="O189" s="40" t="s">
        <v>6206</v>
      </c>
      <c r="P189">
        <v>1</v>
      </c>
      <c r="Q189">
        <v>14</v>
      </c>
      <c r="R189" s="40" t="s">
        <v>5785</v>
      </c>
      <c r="S189" t="s">
        <v>5448</v>
      </c>
      <c r="T189">
        <v>0</v>
      </c>
      <c r="U189" s="15">
        <v>16999.919999999998</v>
      </c>
      <c r="V189" s="14">
        <v>-931.59</v>
      </c>
      <c r="W189" s="15">
        <v>16068.33</v>
      </c>
      <c r="X189" s="14">
        <v>0</v>
      </c>
      <c r="Y189" s="15">
        <v>11383.01</v>
      </c>
      <c r="Z189" s="15">
        <v>11383.01</v>
      </c>
      <c r="AA189" s="15">
        <v>11383.01</v>
      </c>
      <c r="AB189" s="15">
        <v>4685.32</v>
      </c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</row>
    <row r="190" spans="1:50" x14ac:dyDescent="0.2">
      <c r="A190" t="s">
        <v>193</v>
      </c>
      <c r="B190">
        <v>1</v>
      </c>
      <c r="C190">
        <v>999999</v>
      </c>
      <c r="D190">
        <v>4</v>
      </c>
      <c r="E190">
        <v>1195</v>
      </c>
      <c r="F190" s="40" t="str">
        <f>VLOOKUP(E190,datos!$A$333:$B$412,2,0)</f>
        <v>DESPACHO DEL PRESIDENTE MUNICIPAL</v>
      </c>
      <c r="G190">
        <v>131</v>
      </c>
      <c r="H190">
        <v>0</v>
      </c>
      <c r="I190">
        <v>0</v>
      </c>
      <c r="J190" s="40" t="str">
        <f>VLOOKUP(I190,[1]Datos!$D$3:$E$4,2,0)</f>
        <v>GASTO CORRIENTE</v>
      </c>
      <c r="K190" t="s">
        <v>5445</v>
      </c>
      <c r="L190">
        <v>3000</v>
      </c>
      <c r="M190" s="40" t="s">
        <v>5771</v>
      </c>
      <c r="N190">
        <v>37501</v>
      </c>
      <c r="O190" s="40" t="s">
        <v>6209</v>
      </c>
      <c r="P190">
        <v>1</v>
      </c>
      <c r="Q190">
        <v>14</v>
      </c>
      <c r="R190" s="40" t="s">
        <v>5785</v>
      </c>
      <c r="S190" t="s">
        <v>5448</v>
      </c>
      <c r="T190">
        <v>0</v>
      </c>
      <c r="U190" s="15">
        <v>31200</v>
      </c>
      <c r="V190" s="15">
        <v>-8940</v>
      </c>
      <c r="W190" s="15">
        <v>22260</v>
      </c>
      <c r="X190" s="14">
        <v>0</v>
      </c>
      <c r="Y190" s="15">
        <v>6309.94</v>
      </c>
      <c r="Z190" s="15">
        <v>6309.94</v>
      </c>
      <c r="AA190" s="15">
        <v>6309.94</v>
      </c>
      <c r="AB190" s="15">
        <v>15950.06</v>
      </c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</row>
    <row r="191" spans="1:50" x14ac:dyDescent="0.2">
      <c r="A191" t="s">
        <v>194</v>
      </c>
      <c r="B191">
        <v>1</v>
      </c>
      <c r="C191">
        <v>999999</v>
      </c>
      <c r="D191">
        <v>4</v>
      </c>
      <c r="E191">
        <v>1195</v>
      </c>
      <c r="F191" s="40" t="str">
        <f>VLOOKUP(E191,datos!$A$333:$B$412,2,0)</f>
        <v>DESPACHO DEL PRESIDENTE MUNICIPAL</v>
      </c>
      <c r="G191">
        <v>131</v>
      </c>
      <c r="H191">
        <v>0</v>
      </c>
      <c r="I191">
        <v>0</v>
      </c>
      <c r="J191" s="40" t="str">
        <f>VLOOKUP(I191,[1]Datos!$D$3:$E$4,2,0)</f>
        <v>GASTO CORRIENTE</v>
      </c>
      <c r="K191" t="s">
        <v>5445</v>
      </c>
      <c r="L191">
        <v>3000</v>
      </c>
      <c r="M191" s="40" t="s">
        <v>5771</v>
      </c>
      <c r="N191">
        <v>37601</v>
      </c>
      <c r="O191" s="40" t="s">
        <v>6211</v>
      </c>
      <c r="P191">
        <v>1</v>
      </c>
      <c r="Q191">
        <v>14</v>
      </c>
      <c r="R191" s="40" t="s">
        <v>5785</v>
      </c>
      <c r="S191" t="s">
        <v>5448</v>
      </c>
      <c r="T191">
        <v>0</v>
      </c>
      <c r="U191" s="15">
        <v>31200</v>
      </c>
      <c r="V191" s="15">
        <v>-13520</v>
      </c>
      <c r="W191" s="15">
        <v>17680</v>
      </c>
      <c r="X191" s="14">
        <v>0</v>
      </c>
      <c r="Y191" s="14">
        <v>0</v>
      </c>
      <c r="Z191" s="14">
        <v>0</v>
      </c>
      <c r="AA191" s="14">
        <v>0</v>
      </c>
      <c r="AB191" s="15">
        <v>17680</v>
      </c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</row>
    <row r="192" spans="1:50" x14ac:dyDescent="0.2">
      <c r="A192" t="s">
        <v>195</v>
      </c>
      <c r="B192">
        <v>1</v>
      </c>
      <c r="C192">
        <v>999999</v>
      </c>
      <c r="D192">
        <v>4</v>
      </c>
      <c r="E192">
        <v>1195</v>
      </c>
      <c r="F192" s="40" t="str">
        <f>VLOOKUP(E192,datos!$A$333:$B$412,2,0)</f>
        <v>DESPACHO DEL PRESIDENTE MUNICIPAL</v>
      </c>
      <c r="G192">
        <v>131</v>
      </c>
      <c r="H192">
        <v>0</v>
      </c>
      <c r="I192">
        <v>0</v>
      </c>
      <c r="J192" s="40" t="str">
        <f>VLOOKUP(I192,[1]Datos!$D$3:$E$4,2,0)</f>
        <v>GASTO CORRIENTE</v>
      </c>
      <c r="K192" t="s">
        <v>5445</v>
      </c>
      <c r="L192">
        <v>3000</v>
      </c>
      <c r="M192" s="40" t="s">
        <v>5771</v>
      </c>
      <c r="N192">
        <v>38101</v>
      </c>
      <c r="O192" s="40" t="s">
        <v>6217</v>
      </c>
      <c r="P192">
        <v>1</v>
      </c>
      <c r="Q192">
        <v>14</v>
      </c>
      <c r="R192" s="40" t="s">
        <v>5785</v>
      </c>
      <c r="S192" t="s">
        <v>5448</v>
      </c>
      <c r="T192">
        <v>0</v>
      </c>
      <c r="U192" s="15">
        <v>20799.96</v>
      </c>
      <c r="V192" s="15">
        <v>-19066.63</v>
      </c>
      <c r="W192" s="15">
        <v>1733.33</v>
      </c>
      <c r="X192" s="14">
        <v>0</v>
      </c>
      <c r="Y192" s="14">
        <v>0</v>
      </c>
      <c r="Z192" s="14">
        <v>0</v>
      </c>
      <c r="AA192" s="14">
        <v>0</v>
      </c>
      <c r="AB192" s="15">
        <v>1733.33</v>
      </c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</row>
    <row r="193" spans="1:50" x14ac:dyDescent="0.2">
      <c r="A193" t="s">
        <v>1175</v>
      </c>
      <c r="B193">
        <v>1</v>
      </c>
      <c r="C193">
        <v>999999</v>
      </c>
      <c r="D193">
        <v>4</v>
      </c>
      <c r="E193">
        <v>1315</v>
      </c>
      <c r="F193" s="40" t="str">
        <f>VLOOKUP(E193,datos!$A$333:$B$412,2,0)</f>
        <v>DIRECCIÓN GENERAL DE RECURSOS MATERIALES Y SERVICIOS GENERALES</v>
      </c>
      <c r="G193">
        <v>185</v>
      </c>
      <c r="H193">
        <v>0</v>
      </c>
      <c r="I193">
        <v>0</v>
      </c>
      <c r="J193" s="40" t="str">
        <f>VLOOKUP(I193,[1]Datos!$D$3:$E$4,2,0)</f>
        <v>GASTO CORRIENTE</v>
      </c>
      <c r="K193" t="s">
        <v>5471</v>
      </c>
      <c r="L193">
        <v>3000</v>
      </c>
      <c r="M193" s="40" t="s">
        <v>5771</v>
      </c>
      <c r="N193">
        <v>32901</v>
      </c>
      <c r="O193" s="40" t="s">
        <v>6092</v>
      </c>
      <c r="P193">
        <v>1</v>
      </c>
      <c r="Q193">
        <v>14</v>
      </c>
      <c r="R193" s="40" t="s">
        <v>5785</v>
      </c>
      <c r="S193" t="s">
        <v>5448</v>
      </c>
      <c r="T193">
        <v>0</v>
      </c>
      <c r="U193" s="15">
        <v>67642.8</v>
      </c>
      <c r="V193" s="15">
        <v>333328.92</v>
      </c>
      <c r="W193" s="15">
        <v>400971.72</v>
      </c>
      <c r="X193" s="15">
        <v>300672</v>
      </c>
      <c r="Y193" s="15">
        <v>100224</v>
      </c>
      <c r="Z193" s="15">
        <v>100224</v>
      </c>
      <c r="AA193" s="15">
        <v>100224</v>
      </c>
      <c r="AB193" s="14">
        <v>75.72</v>
      </c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</row>
    <row r="194" spans="1:50" x14ac:dyDescent="0.2">
      <c r="A194" t="s">
        <v>197</v>
      </c>
      <c r="B194">
        <v>1</v>
      </c>
      <c r="C194">
        <v>999999</v>
      </c>
      <c r="D194">
        <v>4</v>
      </c>
      <c r="E194">
        <v>1195</v>
      </c>
      <c r="F194" s="40" t="str">
        <f>VLOOKUP(E194,datos!$A$333:$B$412,2,0)</f>
        <v>DESPACHO DEL PRESIDENTE MUNICIPAL</v>
      </c>
      <c r="G194">
        <v>131</v>
      </c>
      <c r="H194">
        <v>0</v>
      </c>
      <c r="I194">
        <v>0</v>
      </c>
      <c r="J194" s="40" t="str">
        <f>VLOOKUP(I194,[1]Datos!$D$3:$E$4,2,0)</f>
        <v>GASTO CORRIENTE</v>
      </c>
      <c r="K194" t="s">
        <v>5445</v>
      </c>
      <c r="L194">
        <v>3000</v>
      </c>
      <c r="M194" s="40" t="s">
        <v>5771</v>
      </c>
      <c r="N194">
        <v>38301</v>
      </c>
      <c r="O194" s="40" t="s">
        <v>6225</v>
      </c>
      <c r="P194">
        <v>1</v>
      </c>
      <c r="Q194">
        <v>14</v>
      </c>
      <c r="R194" s="40" t="s">
        <v>5785</v>
      </c>
      <c r="S194" t="s">
        <v>5448</v>
      </c>
      <c r="T194">
        <v>0</v>
      </c>
      <c r="U194" s="14">
        <v>0</v>
      </c>
      <c r="V194" s="15">
        <v>1134</v>
      </c>
      <c r="W194" s="15">
        <v>1134</v>
      </c>
      <c r="X194" s="14">
        <v>0</v>
      </c>
      <c r="Y194" s="15">
        <v>1134</v>
      </c>
      <c r="Z194" s="15">
        <v>1134</v>
      </c>
      <c r="AA194" s="15">
        <v>1134</v>
      </c>
      <c r="AB194" s="14">
        <v>0</v>
      </c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</row>
    <row r="195" spans="1:50" x14ac:dyDescent="0.2">
      <c r="A195" t="s">
        <v>198</v>
      </c>
      <c r="B195">
        <v>1</v>
      </c>
      <c r="C195">
        <v>999999</v>
      </c>
      <c r="D195">
        <v>4</v>
      </c>
      <c r="E195">
        <v>1195</v>
      </c>
      <c r="F195" s="40" t="str">
        <f>VLOOKUP(E195,datos!$A$333:$B$412,2,0)</f>
        <v>DESPACHO DEL PRESIDENTE MUNICIPAL</v>
      </c>
      <c r="G195">
        <v>131</v>
      </c>
      <c r="H195">
        <v>0</v>
      </c>
      <c r="I195">
        <v>0</v>
      </c>
      <c r="J195" s="40" t="str">
        <f>VLOOKUP(I195,[1]Datos!$D$3:$E$4,2,0)</f>
        <v>GASTO CORRIENTE</v>
      </c>
      <c r="K195" t="s">
        <v>5445</v>
      </c>
      <c r="L195">
        <v>3000</v>
      </c>
      <c r="M195" s="40" t="s">
        <v>5771</v>
      </c>
      <c r="N195">
        <v>38501</v>
      </c>
      <c r="O195" s="40" t="s">
        <v>6230</v>
      </c>
      <c r="P195">
        <v>1</v>
      </c>
      <c r="Q195">
        <v>14</v>
      </c>
      <c r="R195" s="40" t="s">
        <v>5785</v>
      </c>
      <c r="S195" t="s">
        <v>5448</v>
      </c>
      <c r="T195">
        <v>0</v>
      </c>
      <c r="U195" s="15">
        <v>93600</v>
      </c>
      <c r="V195" s="15">
        <v>-14671.08</v>
      </c>
      <c r="W195" s="15">
        <v>78928.92</v>
      </c>
      <c r="X195" s="14">
        <v>0</v>
      </c>
      <c r="Y195" s="15">
        <v>39808.949999999997</v>
      </c>
      <c r="Z195" s="15">
        <v>39808.949999999997</v>
      </c>
      <c r="AA195" s="15">
        <v>39808.949999999997</v>
      </c>
      <c r="AB195" s="15">
        <v>39119.97</v>
      </c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</row>
    <row r="196" spans="1:50" x14ac:dyDescent="0.2">
      <c r="A196" t="s">
        <v>199</v>
      </c>
      <c r="B196">
        <v>1</v>
      </c>
      <c r="C196">
        <v>999999</v>
      </c>
      <c r="D196">
        <v>4</v>
      </c>
      <c r="E196">
        <v>1195</v>
      </c>
      <c r="F196" s="40" t="str">
        <f>VLOOKUP(E196,datos!$A$333:$B$412,2,0)</f>
        <v>DESPACHO DEL PRESIDENTE MUNICIPAL</v>
      </c>
      <c r="G196">
        <v>131</v>
      </c>
      <c r="H196">
        <v>0</v>
      </c>
      <c r="I196">
        <v>0</v>
      </c>
      <c r="J196" s="40" t="str">
        <f>VLOOKUP(I196,[1]Datos!$D$3:$E$4,2,0)</f>
        <v>GASTO CORRIENTE</v>
      </c>
      <c r="K196" t="s">
        <v>5445</v>
      </c>
      <c r="L196">
        <v>3000</v>
      </c>
      <c r="M196" s="40" t="s">
        <v>5771</v>
      </c>
      <c r="N196">
        <v>38502</v>
      </c>
      <c r="O196" s="40" t="s">
        <v>6233</v>
      </c>
      <c r="P196">
        <v>1</v>
      </c>
      <c r="Q196">
        <v>14</v>
      </c>
      <c r="R196" s="40" t="s">
        <v>5785</v>
      </c>
      <c r="S196" t="s">
        <v>5448</v>
      </c>
      <c r="T196">
        <v>0</v>
      </c>
      <c r="U196" s="15">
        <v>25000</v>
      </c>
      <c r="V196" s="15">
        <v>-7334.96</v>
      </c>
      <c r="W196" s="15">
        <v>17665.04</v>
      </c>
      <c r="X196" s="14">
        <v>0</v>
      </c>
      <c r="Y196" s="15">
        <v>13075.1</v>
      </c>
      <c r="Z196" s="15">
        <v>13075.1</v>
      </c>
      <c r="AA196" s="15">
        <v>13075.1</v>
      </c>
      <c r="AB196" s="15">
        <v>4589.9399999999996</v>
      </c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</row>
    <row r="197" spans="1:50" x14ac:dyDescent="0.2">
      <c r="A197" t="s">
        <v>200</v>
      </c>
      <c r="B197">
        <v>1</v>
      </c>
      <c r="C197">
        <v>999999</v>
      </c>
      <c r="D197">
        <v>4</v>
      </c>
      <c r="E197">
        <v>1195</v>
      </c>
      <c r="F197" s="40" t="str">
        <f>VLOOKUP(E197,datos!$A$333:$B$412,2,0)</f>
        <v>DESPACHO DEL PRESIDENTE MUNICIPAL</v>
      </c>
      <c r="G197">
        <v>131</v>
      </c>
      <c r="H197">
        <v>0</v>
      </c>
      <c r="I197">
        <v>0</v>
      </c>
      <c r="J197" s="40" t="str">
        <f>VLOOKUP(I197,[1]Datos!$D$3:$E$4,2,0)</f>
        <v>GASTO CORRIENTE</v>
      </c>
      <c r="K197" t="s">
        <v>5445</v>
      </c>
      <c r="L197">
        <v>3000</v>
      </c>
      <c r="M197" s="40" t="s">
        <v>5771</v>
      </c>
      <c r="N197">
        <v>39201</v>
      </c>
      <c r="O197" s="40" t="s">
        <v>6235</v>
      </c>
      <c r="P197">
        <v>1</v>
      </c>
      <c r="Q197">
        <v>14</v>
      </c>
      <c r="R197" s="40" t="s">
        <v>5785</v>
      </c>
      <c r="S197" t="s">
        <v>5448</v>
      </c>
      <c r="T197">
        <v>0</v>
      </c>
      <c r="U197" s="15">
        <v>12999.96</v>
      </c>
      <c r="V197" s="15">
        <v>-1247.4000000000001</v>
      </c>
      <c r="W197" s="15">
        <v>11752.56</v>
      </c>
      <c r="X197" s="14">
        <v>0</v>
      </c>
      <c r="Y197" s="15">
        <v>2753</v>
      </c>
      <c r="Z197" s="15">
        <v>2753</v>
      </c>
      <c r="AA197" s="15">
        <v>2753</v>
      </c>
      <c r="AB197" s="15">
        <v>8999.56</v>
      </c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</row>
    <row r="198" spans="1:50" x14ac:dyDescent="0.2">
      <c r="A198" t="s">
        <v>201</v>
      </c>
      <c r="B198">
        <v>1</v>
      </c>
      <c r="C198">
        <v>999999</v>
      </c>
      <c r="D198">
        <v>4</v>
      </c>
      <c r="E198">
        <v>1195</v>
      </c>
      <c r="F198" s="40" t="str">
        <f>VLOOKUP(E198,datos!$A$333:$B$412,2,0)</f>
        <v>DESPACHO DEL PRESIDENTE MUNICIPAL</v>
      </c>
      <c r="G198">
        <v>131</v>
      </c>
      <c r="H198">
        <v>0</v>
      </c>
      <c r="I198">
        <v>0</v>
      </c>
      <c r="J198" s="40" t="str">
        <f>VLOOKUP(I198,[1]Datos!$D$3:$E$4,2,0)</f>
        <v>GASTO CORRIENTE</v>
      </c>
      <c r="K198" t="s">
        <v>5445</v>
      </c>
      <c r="L198">
        <v>3000</v>
      </c>
      <c r="M198" s="40" t="s">
        <v>5771</v>
      </c>
      <c r="N198">
        <v>39801</v>
      </c>
      <c r="O198" s="40" t="s">
        <v>6246</v>
      </c>
      <c r="P198">
        <v>1</v>
      </c>
      <c r="Q198">
        <v>14</v>
      </c>
      <c r="R198" s="40" t="s">
        <v>5785</v>
      </c>
      <c r="S198" t="s">
        <v>5448</v>
      </c>
      <c r="T198">
        <v>0</v>
      </c>
      <c r="U198" s="15">
        <v>120707.48</v>
      </c>
      <c r="V198" s="15">
        <v>32264.27</v>
      </c>
      <c r="W198" s="15">
        <v>152971.75</v>
      </c>
      <c r="X198" s="14">
        <v>0</v>
      </c>
      <c r="Y198" s="15">
        <v>151992.31</v>
      </c>
      <c r="Z198" s="15">
        <v>151992.31</v>
      </c>
      <c r="AA198" s="15">
        <v>151992.31</v>
      </c>
      <c r="AB198" s="14">
        <v>979.44</v>
      </c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</row>
    <row r="199" spans="1:50" x14ac:dyDescent="0.2">
      <c r="A199" t="s">
        <v>202</v>
      </c>
      <c r="B199">
        <v>1</v>
      </c>
      <c r="C199">
        <v>999999</v>
      </c>
      <c r="D199">
        <v>4</v>
      </c>
      <c r="E199">
        <v>1195</v>
      </c>
      <c r="F199" s="40" t="str">
        <f>VLOOKUP(E199,datos!$A$333:$B$412,2,0)</f>
        <v>DESPACHO DEL PRESIDENTE MUNICIPAL</v>
      </c>
      <c r="G199">
        <v>131</v>
      </c>
      <c r="H199">
        <v>0</v>
      </c>
      <c r="I199">
        <v>0</v>
      </c>
      <c r="J199" s="40" t="str">
        <f>VLOOKUP(I199,[1]Datos!$D$3:$E$4,2,0)</f>
        <v>GASTO CORRIENTE</v>
      </c>
      <c r="K199" t="s">
        <v>5445</v>
      </c>
      <c r="L199">
        <v>3000</v>
      </c>
      <c r="M199" s="40" t="s">
        <v>5771</v>
      </c>
      <c r="N199">
        <v>39902</v>
      </c>
      <c r="O199" s="40" t="s">
        <v>6254</v>
      </c>
      <c r="P199">
        <v>1</v>
      </c>
      <c r="Q199">
        <v>14</v>
      </c>
      <c r="R199" s="40" t="s">
        <v>5785</v>
      </c>
      <c r="S199" t="s">
        <v>5448</v>
      </c>
      <c r="T199">
        <v>0</v>
      </c>
      <c r="U199" s="15">
        <v>18293</v>
      </c>
      <c r="V199" s="15">
        <v>-9443.3799999999992</v>
      </c>
      <c r="W199" s="15">
        <v>8849.6200000000008</v>
      </c>
      <c r="X199" s="14">
        <v>0</v>
      </c>
      <c r="Y199" s="15">
        <v>3531.09</v>
      </c>
      <c r="Z199" s="15">
        <v>3531.09</v>
      </c>
      <c r="AA199" s="15">
        <v>3531.09</v>
      </c>
      <c r="AB199" s="15">
        <v>5318.53</v>
      </c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</row>
    <row r="200" spans="1:50" x14ac:dyDescent="0.2">
      <c r="A200" t="s">
        <v>203</v>
      </c>
      <c r="B200">
        <v>1</v>
      </c>
      <c r="C200">
        <v>999999</v>
      </c>
      <c r="D200">
        <v>4</v>
      </c>
      <c r="E200">
        <v>1195</v>
      </c>
      <c r="F200" s="40" t="str">
        <f>VLOOKUP(E200,datos!$A$333:$B$412,2,0)</f>
        <v>DESPACHO DEL PRESIDENTE MUNICIPAL</v>
      </c>
      <c r="G200">
        <v>131</v>
      </c>
      <c r="H200">
        <v>0</v>
      </c>
      <c r="I200">
        <v>0</v>
      </c>
      <c r="J200" s="40" t="str">
        <f>VLOOKUP(I200,[1]Datos!$D$3:$E$4,2,0)</f>
        <v>GASTO CORRIENTE</v>
      </c>
      <c r="K200" t="s">
        <v>5445</v>
      </c>
      <c r="L200">
        <v>3000</v>
      </c>
      <c r="M200" s="40" t="s">
        <v>5771</v>
      </c>
      <c r="N200">
        <v>39902</v>
      </c>
      <c r="O200" s="40" t="s">
        <v>6254</v>
      </c>
      <c r="P200">
        <v>1</v>
      </c>
      <c r="Q200">
        <v>16</v>
      </c>
      <c r="R200" s="40" t="s">
        <v>6566</v>
      </c>
      <c r="S200" t="s">
        <v>5449</v>
      </c>
      <c r="T200">
        <v>0</v>
      </c>
      <c r="U200" s="14">
        <v>0</v>
      </c>
      <c r="V200" s="14">
        <v>23.38</v>
      </c>
      <c r="W200" s="14">
        <v>23.38</v>
      </c>
      <c r="X200" s="14">
        <v>0</v>
      </c>
      <c r="Y200" s="14">
        <v>23.38</v>
      </c>
      <c r="Z200" s="14">
        <v>23.38</v>
      </c>
      <c r="AA200" s="14">
        <v>23.38</v>
      </c>
      <c r="AB200" s="14">
        <v>0</v>
      </c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</row>
    <row r="201" spans="1:50" x14ac:dyDescent="0.2">
      <c r="A201" t="s">
        <v>204</v>
      </c>
      <c r="B201">
        <v>1</v>
      </c>
      <c r="C201">
        <v>999999</v>
      </c>
      <c r="D201">
        <v>4</v>
      </c>
      <c r="E201">
        <v>1195</v>
      </c>
      <c r="F201" s="40" t="str">
        <f>VLOOKUP(E201,datos!$A$333:$B$412,2,0)</f>
        <v>DESPACHO DEL PRESIDENTE MUNICIPAL</v>
      </c>
      <c r="G201">
        <v>131</v>
      </c>
      <c r="H201">
        <v>0</v>
      </c>
      <c r="I201">
        <v>0</v>
      </c>
      <c r="J201" s="40" t="str">
        <f>VLOOKUP(I201,[1]Datos!$D$3:$E$4,2,0)</f>
        <v>GASTO CORRIENTE</v>
      </c>
      <c r="K201" t="s">
        <v>5445</v>
      </c>
      <c r="L201">
        <v>5000</v>
      </c>
      <c r="M201" s="40" t="s">
        <v>5774</v>
      </c>
      <c r="N201">
        <v>51201</v>
      </c>
      <c r="O201" s="40" t="s">
        <v>6334</v>
      </c>
      <c r="P201">
        <v>2</v>
      </c>
      <c r="Q201">
        <v>14</v>
      </c>
      <c r="R201" s="40" t="s">
        <v>5785</v>
      </c>
      <c r="S201" t="s">
        <v>5448</v>
      </c>
      <c r="T201">
        <v>0</v>
      </c>
      <c r="U201" s="14">
        <v>0</v>
      </c>
      <c r="V201" s="15">
        <v>12100</v>
      </c>
      <c r="W201" s="15">
        <v>12100</v>
      </c>
      <c r="X201" s="14">
        <v>0</v>
      </c>
      <c r="Y201" s="15">
        <v>12061.68</v>
      </c>
      <c r="Z201" s="15">
        <v>12061.68</v>
      </c>
      <c r="AA201" s="15">
        <v>12061.68</v>
      </c>
      <c r="AB201" s="14">
        <v>38.32</v>
      </c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</row>
    <row r="202" spans="1:50" x14ac:dyDescent="0.2">
      <c r="A202" t="s">
        <v>205</v>
      </c>
      <c r="B202">
        <v>1</v>
      </c>
      <c r="C202">
        <v>999999</v>
      </c>
      <c r="D202">
        <v>4</v>
      </c>
      <c r="E202">
        <v>1195</v>
      </c>
      <c r="F202" s="40" t="str">
        <f>VLOOKUP(E202,datos!$A$333:$B$412,2,0)</f>
        <v>DESPACHO DEL PRESIDENTE MUNICIPAL</v>
      </c>
      <c r="G202">
        <v>131</v>
      </c>
      <c r="H202">
        <v>0</v>
      </c>
      <c r="I202">
        <v>0</v>
      </c>
      <c r="J202" s="40" t="str">
        <f>VLOOKUP(I202,[1]Datos!$D$3:$E$4,2,0)</f>
        <v>GASTO CORRIENTE</v>
      </c>
      <c r="K202" t="s">
        <v>5445</v>
      </c>
      <c r="L202">
        <v>5000</v>
      </c>
      <c r="M202" s="40" t="s">
        <v>5774</v>
      </c>
      <c r="N202">
        <v>51901</v>
      </c>
      <c r="O202" s="40" t="s">
        <v>6338</v>
      </c>
      <c r="P202">
        <v>2</v>
      </c>
      <c r="Q202">
        <v>14</v>
      </c>
      <c r="R202" s="40" t="s">
        <v>5785</v>
      </c>
      <c r="S202" t="s">
        <v>5448</v>
      </c>
      <c r="T202">
        <v>0</v>
      </c>
      <c r="U202" s="15">
        <v>170752</v>
      </c>
      <c r="V202" s="15">
        <v>-27975.200000000001</v>
      </c>
      <c r="W202" s="15">
        <v>142776.79999999999</v>
      </c>
      <c r="X202" s="14">
        <v>0</v>
      </c>
      <c r="Y202" s="14">
        <v>0</v>
      </c>
      <c r="Z202" s="14">
        <v>0</v>
      </c>
      <c r="AA202" s="14">
        <v>0</v>
      </c>
      <c r="AB202" s="15">
        <v>142776.79999999999</v>
      </c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</row>
    <row r="203" spans="1:50" x14ac:dyDescent="0.2">
      <c r="A203" t="s">
        <v>206</v>
      </c>
      <c r="B203">
        <v>1</v>
      </c>
      <c r="C203">
        <v>999999</v>
      </c>
      <c r="D203">
        <v>4</v>
      </c>
      <c r="E203">
        <v>1195</v>
      </c>
      <c r="F203" s="40" t="str">
        <f>VLOOKUP(E203,datos!$A$333:$B$412,2,0)</f>
        <v>DESPACHO DEL PRESIDENTE MUNICIPAL</v>
      </c>
      <c r="G203">
        <v>131</v>
      </c>
      <c r="H203" t="s">
        <v>5452</v>
      </c>
      <c r="I203">
        <v>0</v>
      </c>
      <c r="J203" s="40" t="str">
        <f>VLOOKUP(I203,[1]Datos!$D$3:$E$4,2,0)</f>
        <v>GASTO CORRIENTE</v>
      </c>
      <c r="K203" t="s">
        <v>5445</v>
      </c>
      <c r="L203">
        <v>3000</v>
      </c>
      <c r="M203" s="40" t="s">
        <v>5771</v>
      </c>
      <c r="N203">
        <v>35701</v>
      </c>
      <c r="O203" s="40" t="s">
        <v>6169</v>
      </c>
      <c r="P203">
        <v>1</v>
      </c>
      <c r="Q203">
        <v>14</v>
      </c>
      <c r="R203" s="40" t="s">
        <v>5785</v>
      </c>
      <c r="S203" t="s">
        <v>5448</v>
      </c>
      <c r="T203">
        <v>0</v>
      </c>
      <c r="U203" s="15">
        <v>18837</v>
      </c>
      <c r="V203" s="15">
        <v>-2683.7</v>
      </c>
      <c r="W203" s="15">
        <v>16153.3</v>
      </c>
      <c r="X203" s="14">
        <v>0</v>
      </c>
      <c r="Y203" s="15">
        <v>1239.2</v>
      </c>
      <c r="Z203" s="15">
        <v>1239.2</v>
      </c>
      <c r="AA203" s="15">
        <v>1239.2</v>
      </c>
      <c r="AB203" s="15">
        <v>14914.1</v>
      </c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</row>
    <row r="204" spans="1:50" x14ac:dyDescent="0.2">
      <c r="A204" t="s">
        <v>207</v>
      </c>
      <c r="B204">
        <v>1</v>
      </c>
      <c r="C204">
        <v>999999</v>
      </c>
      <c r="D204">
        <v>4</v>
      </c>
      <c r="E204">
        <v>1196</v>
      </c>
      <c r="F204" s="40" t="str">
        <f>VLOOKUP(E204,datos!$A$333:$B$412,2,0)</f>
        <v>DIRECCIÓN DE RELACIONES PUBLICAS Y AGENDA</v>
      </c>
      <c r="G204">
        <v>131</v>
      </c>
      <c r="H204">
        <v>0</v>
      </c>
      <c r="I204">
        <v>0</v>
      </c>
      <c r="J204" s="40" t="str">
        <f>VLOOKUP(I204,[1]Datos!$D$3:$E$4,2,0)</f>
        <v>GASTO CORRIENTE</v>
      </c>
      <c r="K204" t="s">
        <v>5453</v>
      </c>
      <c r="L204">
        <v>1000</v>
      </c>
      <c r="M204" s="40" t="s">
        <v>5768</v>
      </c>
      <c r="N204">
        <v>11301</v>
      </c>
      <c r="O204" s="40" t="s">
        <v>5783</v>
      </c>
      <c r="P204">
        <v>5</v>
      </c>
      <c r="Q204">
        <v>15</v>
      </c>
      <c r="R204" s="40" t="s">
        <v>5788</v>
      </c>
      <c r="S204" t="s">
        <v>5446</v>
      </c>
      <c r="T204">
        <v>0</v>
      </c>
      <c r="U204" s="15">
        <v>4154562.52</v>
      </c>
      <c r="V204" s="15">
        <v>-14161.3</v>
      </c>
      <c r="W204" s="15">
        <v>4140401.22</v>
      </c>
      <c r="X204" s="14">
        <v>0</v>
      </c>
      <c r="Y204" s="15">
        <v>3987323.48</v>
      </c>
      <c r="Z204" s="15">
        <v>3987323.48</v>
      </c>
      <c r="AA204" s="15">
        <v>3987323.48</v>
      </c>
      <c r="AB204" s="15">
        <v>153077.74</v>
      </c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</row>
    <row r="205" spans="1:50" x14ac:dyDescent="0.2">
      <c r="A205" t="s">
        <v>208</v>
      </c>
      <c r="B205">
        <v>1</v>
      </c>
      <c r="C205">
        <v>999999</v>
      </c>
      <c r="D205">
        <v>4</v>
      </c>
      <c r="E205">
        <v>1196</v>
      </c>
      <c r="F205" s="40" t="str">
        <f>VLOOKUP(E205,datos!$A$333:$B$412,2,0)</f>
        <v>DIRECCIÓN DE RELACIONES PUBLICAS Y AGENDA</v>
      </c>
      <c r="G205">
        <v>131</v>
      </c>
      <c r="H205">
        <v>0</v>
      </c>
      <c r="I205">
        <v>0</v>
      </c>
      <c r="J205" s="40" t="str">
        <f>VLOOKUP(I205,[1]Datos!$D$3:$E$4,2,0)</f>
        <v>GASTO CORRIENTE</v>
      </c>
      <c r="K205" t="s">
        <v>5453</v>
      </c>
      <c r="L205">
        <v>1000</v>
      </c>
      <c r="M205" s="40" t="s">
        <v>5768</v>
      </c>
      <c r="N205">
        <v>13201</v>
      </c>
      <c r="O205" s="40" t="s">
        <v>5794</v>
      </c>
      <c r="P205">
        <v>5</v>
      </c>
      <c r="Q205">
        <v>15</v>
      </c>
      <c r="R205" s="40" t="s">
        <v>5788</v>
      </c>
      <c r="S205" t="s">
        <v>5446</v>
      </c>
      <c r="T205">
        <v>0</v>
      </c>
      <c r="U205" s="15">
        <v>138371.60999999999</v>
      </c>
      <c r="V205" s="14">
        <v>0.03</v>
      </c>
      <c r="W205" s="15">
        <v>138371.64000000001</v>
      </c>
      <c r="X205" s="14">
        <v>0</v>
      </c>
      <c r="Y205" s="15">
        <v>125599.37</v>
      </c>
      <c r="Z205" s="15">
        <v>125599.37</v>
      </c>
      <c r="AA205" s="15">
        <v>125599.37</v>
      </c>
      <c r="AB205" s="15">
        <v>12772.27</v>
      </c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</row>
    <row r="206" spans="1:50" x14ac:dyDescent="0.2">
      <c r="A206" t="s">
        <v>209</v>
      </c>
      <c r="B206">
        <v>1</v>
      </c>
      <c r="C206">
        <v>999999</v>
      </c>
      <c r="D206">
        <v>4</v>
      </c>
      <c r="E206">
        <v>1196</v>
      </c>
      <c r="F206" s="40" t="str">
        <f>VLOOKUP(E206,datos!$A$333:$B$412,2,0)</f>
        <v>DIRECCIÓN DE RELACIONES PUBLICAS Y AGENDA</v>
      </c>
      <c r="G206">
        <v>131</v>
      </c>
      <c r="H206">
        <v>0</v>
      </c>
      <c r="I206">
        <v>0</v>
      </c>
      <c r="J206" s="40" t="str">
        <f>VLOOKUP(I206,[1]Datos!$D$3:$E$4,2,0)</f>
        <v>GASTO CORRIENTE</v>
      </c>
      <c r="K206" t="s">
        <v>5453</v>
      </c>
      <c r="L206">
        <v>1000</v>
      </c>
      <c r="M206" s="40" t="s">
        <v>5768</v>
      </c>
      <c r="N206">
        <v>13203</v>
      </c>
      <c r="O206" s="40" t="s">
        <v>5796</v>
      </c>
      <c r="P206">
        <v>5</v>
      </c>
      <c r="Q206">
        <v>15</v>
      </c>
      <c r="R206" s="40" t="s">
        <v>5788</v>
      </c>
      <c r="S206" t="s">
        <v>5446</v>
      </c>
      <c r="T206">
        <v>0</v>
      </c>
      <c r="U206" s="15">
        <v>590962.06999999995</v>
      </c>
      <c r="V206" s="14">
        <v>0.01</v>
      </c>
      <c r="W206" s="15">
        <v>590962.07999999996</v>
      </c>
      <c r="X206" s="14">
        <v>0</v>
      </c>
      <c r="Y206" s="15">
        <v>554821.65</v>
      </c>
      <c r="Z206" s="15">
        <v>554821.65</v>
      </c>
      <c r="AA206" s="15">
        <v>554821.65</v>
      </c>
      <c r="AB206" s="15">
        <v>36140.43</v>
      </c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</row>
    <row r="207" spans="1:50" x14ac:dyDescent="0.2">
      <c r="A207" t="s">
        <v>210</v>
      </c>
      <c r="B207">
        <v>1</v>
      </c>
      <c r="C207">
        <v>999999</v>
      </c>
      <c r="D207">
        <v>4</v>
      </c>
      <c r="E207">
        <v>1196</v>
      </c>
      <c r="F207" s="40" t="str">
        <f>VLOOKUP(E207,datos!$A$333:$B$412,2,0)</f>
        <v>DIRECCIÓN DE RELACIONES PUBLICAS Y AGENDA</v>
      </c>
      <c r="G207">
        <v>131</v>
      </c>
      <c r="H207">
        <v>0</v>
      </c>
      <c r="I207">
        <v>0</v>
      </c>
      <c r="J207" s="40" t="str">
        <f>VLOOKUP(I207,[1]Datos!$D$3:$E$4,2,0)</f>
        <v>GASTO CORRIENTE</v>
      </c>
      <c r="K207" t="s">
        <v>5453</v>
      </c>
      <c r="L207">
        <v>1000</v>
      </c>
      <c r="M207" s="40" t="s">
        <v>5768</v>
      </c>
      <c r="N207">
        <v>14101</v>
      </c>
      <c r="O207" s="40" t="s">
        <v>5811</v>
      </c>
      <c r="P207">
        <v>5</v>
      </c>
      <c r="Q207">
        <v>15</v>
      </c>
      <c r="R207" s="40" t="s">
        <v>5788</v>
      </c>
      <c r="S207" t="s">
        <v>5446</v>
      </c>
      <c r="T207">
        <v>0</v>
      </c>
      <c r="U207" s="15">
        <v>1050711.74</v>
      </c>
      <c r="V207" s="14">
        <v>-0.02</v>
      </c>
      <c r="W207" s="15">
        <v>1050711.72</v>
      </c>
      <c r="X207" s="14">
        <v>0</v>
      </c>
      <c r="Y207" s="15">
        <v>723256.81</v>
      </c>
      <c r="Z207" s="15">
        <v>723256.81</v>
      </c>
      <c r="AA207" s="15">
        <v>641984.78</v>
      </c>
      <c r="AB207" s="15">
        <v>327454.90999999997</v>
      </c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</row>
    <row r="208" spans="1:50" x14ac:dyDescent="0.2">
      <c r="A208" t="s">
        <v>211</v>
      </c>
      <c r="B208">
        <v>1</v>
      </c>
      <c r="C208">
        <v>999999</v>
      </c>
      <c r="D208">
        <v>4</v>
      </c>
      <c r="E208">
        <v>1196</v>
      </c>
      <c r="F208" s="40" t="str">
        <f>VLOOKUP(E208,datos!$A$333:$B$412,2,0)</f>
        <v>DIRECCIÓN DE RELACIONES PUBLICAS Y AGENDA</v>
      </c>
      <c r="G208">
        <v>131</v>
      </c>
      <c r="H208">
        <v>0</v>
      </c>
      <c r="I208">
        <v>0</v>
      </c>
      <c r="J208" s="40" t="str">
        <f>VLOOKUP(I208,[1]Datos!$D$3:$E$4,2,0)</f>
        <v>GASTO CORRIENTE</v>
      </c>
      <c r="K208" t="s">
        <v>5453</v>
      </c>
      <c r="L208">
        <v>1000</v>
      </c>
      <c r="M208" s="40" t="s">
        <v>5768</v>
      </c>
      <c r="N208">
        <v>14201</v>
      </c>
      <c r="O208" s="40" t="s">
        <v>5812</v>
      </c>
      <c r="P208">
        <v>5</v>
      </c>
      <c r="Q208">
        <v>15</v>
      </c>
      <c r="R208" s="40" t="s">
        <v>5788</v>
      </c>
      <c r="S208" t="s">
        <v>5446</v>
      </c>
      <c r="T208">
        <v>0</v>
      </c>
      <c r="U208" s="15">
        <v>315946.89</v>
      </c>
      <c r="V208" s="14">
        <v>0.03</v>
      </c>
      <c r="W208" s="15">
        <v>315946.92</v>
      </c>
      <c r="X208" s="14">
        <v>0</v>
      </c>
      <c r="Y208" s="15">
        <v>248951.03</v>
      </c>
      <c r="Z208" s="15">
        <v>248951.03</v>
      </c>
      <c r="AA208" s="15">
        <v>208293.84</v>
      </c>
      <c r="AB208" s="15">
        <v>66995.89</v>
      </c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</row>
    <row r="209" spans="1:50" x14ac:dyDescent="0.2">
      <c r="A209" t="s">
        <v>212</v>
      </c>
      <c r="B209">
        <v>1</v>
      </c>
      <c r="C209">
        <v>999999</v>
      </c>
      <c r="D209">
        <v>4</v>
      </c>
      <c r="E209">
        <v>1196</v>
      </c>
      <c r="F209" s="40" t="str">
        <f>VLOOKUP(E209,datos!$A$333:$B$412,2,0)</f>
        <v>DIRECCIÓN DE RELACIONES PUBLICAS Y AGENDA</v>
      </c>
      <c r="G209">
        <v>131</v>
      </c>
      <c r="H209">
        <v>0</v>
      </c>
      <c r="I209">
        <v>0</v>
      </c>
      <c r="J209" s="40" t="str">
        <f>VLOOKUP(I209,[1]Datos!$D$3:$E$4,2,0)</f>
        <v>GASTO CORRIENTE</v>
      </c>
      <c r="K209" t="s">
        <v>5453</v>
      </c>
      <c r="L209">
        <v>1000</v>
      </c>
      <c r="M209" s="40" t="s">
        <v>5768</v>
      </c>
      <c r="N209">
        <v>15101</v>
      </c>
      <c r="O209" s="40" t="s">
        <v>5818</v>
      </c>
      <c r="P209">
        <v>5</v>
      </c>
      <c r="Q209">
        <v>15</v>
      </c>
      <c r="R209" s="40" t="s">
        <v>5788</v>
      </c>
      <c r="S209" t="s">
        <v>5446</v>
      </c>
      <c r="T209">
        <v>0</v>
      </c>
      <c r="U209" s="15">
        <v>244400</v>
      </c>
      <c r="V209" s="14">
        <v>0.04</v>
      </c>
      <c r="W209" s="15">
        <v>244400.04</v>
      </c>
      <c r="X209" s="14">
        <v>0</v>
      </c>
      <c r="Y209" s="15">
        <v>234123.56</v>
      </c>
      <c r="Z209" s="15">
        <v>234123.56</v>
      </c>
      <c r="AA209" s="15">
        <v>234123.56</v>
      </c>
      <c r="AB209" s="15">
        <v>10276.48</v>
      </c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</row>
    <row r="210" spans="1:50" x14ac:dyDescent="0.2">
      <c r="A210" t="s">
        <v>213</v>
      </c>
      <c r="B210">
        <v>1</v>
      </c>
      <c r="C210">
        <v>999999</v>
      </c>
      <c r="D210">
        <v>4</v>
      </c>
      <c r="E210">
        <v>1196</v>
      </c>
      <c r="F210" s="40" t="str">
        <f>VLOOKUP(E210,datos!$A$333:$B$412,2,0)</f>
        <v>DIRECCIÓN DE RELACIONES PUBLICAS Y AGENDA</v>
      </c>
      <c r="G210">
        <v>131</v>
      </c>
      <c r="H210">
        <v>0</v>
      </c>
      <c r="I210">
        <v>0</v>
      </c>
      <c r="J210" s="40" t="str">
        <f>VLOOKUP(I210,[1]Datos!$D$3:$E$4,2,0)</f>
        <v>GASTO CORRIENTE</v>
      </c>
      <c r="K210" t="s">
        <v>5453</v>
      </c>
      <c r="L210">
        <v>1000</v>
      </c>
      <c r="M210" s="40" t="s">
        <v>5768</v>
      </c>
      <c r="N210">
        <v>15405</v>
      </c>
      <c r="O210" s="40" t="s">
        <v>5837</v>
      </c>
      <c r="P210">
        <v>5</v>
      </c>
      <c r="Q210">
        <v>15</v>
      </c>
      <c r="R210" s="40" t="s">
        <v>5788</v>
      </c>
      <c r="S210" t="s">
        <v>5446</v>
      </c>
      <c r="T210">
        <v>0</v>
      </c>
      <c r="U210" s="15">
        <v>157210.56</v>
      </c>
      <c r="V210" s="14">
        <v>0</v>
      </c>
      <c r="W210" s="15">
        <v>157210.56</v>
      </c>
      <c r="X210" s="14">
        <v>0</v>
      </c>
      <c r="Y210" s="15">
        <v>149604.72</v>
      </c>
      <c r="Z210" s="15">
        <v>149604.72</v>
      </c>
      <c r="AA210" s="15">
        <v>149604.72</v>
      </c>
      <c r="AB210" s="15">
        <v>7605.84</v>
      </c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</row>
    <row r="211" spans="1:50" x14ac:dyDescent="0.2">
      <c r="A211" t="s">
        <v>214</v>
      </c>
      <c r="B211">
        <v>1</v>
      </c>
      <c r="C211">
        <v>999999</v>
      </c>
      <c r="D211">
        <v>4</v>
      </c>
      <c r="E211">
        <v>1196</v>
      </c>
      <c r="F211" s="40" t="str">
        <f>VLOOKUP(E211,datos!$A$333:$B$412,2,0)</f>
        <v>DIRECCIÓN DE RELACIONES PUBLICAS Y AGENDA</v>
      </c>
      <c r="G211">
        <v>131</v>
      </c>
      <c r="H211">
        <v>0</v>
      </c>
      <c r="I211">
        <v>0</v>
      </c>
      <c r="J211" s="40" t="str">
        <f>VLOOKUP(I211,[1]Datos!$D$3:$E$4,2,0)</f>
        <v>GASTO CORRIENTE</v>
      </c>
      <c r="K211" t="s">
        <v>5453</v>
      </c>
      <c r="L211">
        <v>1000</v>
      </c>
      <c r="M211" s="40" t="s">
        <v>5768</v>
      </c>
      <c r="N211">
        <v>15407</v>
      </c>
      <c r="O211" s="40" t="s">
        <v>5842</v>
      </c>
      <c r="P211">
        <v>5</v>
      </c>
      <c r="Q211">
        <v>15</v>
      </c>
      <c r="R211" s="40" t="s">
        <v>5788</v>
      </c>
      <c r="S211" t="s">
        <v>5446</v>
      </c>
      <c r="T211">
        <v>0</v>
      </c>
      <c r="U211" s="15">
        <v>43241.13</v>
      </c>
      <c r="V211" s="14">
        <v>0.03</v>
      </c>
      <c r="W211" s="15">
        <v>43241.16</v>
      </c>
      <c r="X211" s="14">
        <v>0</v>
      </c>
      <c r="Y211" s="15">
        <v>30738.67</v>
      </c>
      <c r="Z211" s="15">
        <v>30738.67</v>
      </c>
      <c r="AA211" s="15">
        <v>30738.67</v>
      </c>
      <c r="AB211" s="15">
        <v>12502.49</v>
      </c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</row>
    <row r="212" spans="1:50" x14ac:dyDescent="0.2">
      <c r="A212" t="s">
        <v>215</v>
      </c>
      <c r="B212">
        <v>1</v>
      </c>
      <c r="C212">
        <v>999999</v>
      </c>
      <c r="D212">
        <v>4</v>
      </c>
      <c r="E212">
        <v>1196</v>
      </c>
      <c r="F212" s="40" t="str">
        <f>VLOOKUP(E212,datos!$A$333:$B$412,2,0)</f>
        <v>DIRECCIÓN DE RELACIONES PUBLICAS Y AGENDA</v>
      </c>
      <c r="G212">
        <v>131</v>
      </c>
      <c r="H212">
        <v>0</v>
      </c>
      <c r="I212">
        <v>0</v>
      </c>
      <c r="J212" s="40" t="str">
        <f>VLOOKUP(I212,[1]Datos!$D$3:$E$4,2,0)</f>
        <v>GASTO CORRIENTE</v>
      </c>
      <c r="K212" t="s">
        <v>5453</v>
      </c>
      <c r="L212">
        <v>1000</v>
      </c>
      <c r="M212" s="40" t="s">
        <v>5768</v>
      </c>
      <c r="N212">
        <v>15408</v>
      </c>
      <c r="O212" s="40" t="s">
        <v>5844</v>
      </c>
      <c r="P212">
        <v>5</v>
      </c>
      <c r="Q212">
        <v>15</v>
      </c>
      <c r="R212" s="40" t="s">
        <v>5788</v>
      </c>
      <c r="S212" t="s">
        <v>5446</v>
      </c>
      <c r="T212">
        <v>0</v>
      </c>
      <c r="U212" s="15">
        <v>57654.84</v>
      </c>
      <c r="V212" s="15">
        <v>14161.26</v>
      </c>
      <c r="W212" s="15">
        <v>71816.100000000006</v>
      </c>
      <c r="X212" s="14">
        <v>0</v>
      </c>
      <c r="Y212" s="15">
        <v>53338.52</v>
      </c>
      <c r="Z212" s="15">
        <v>53338.52</v>
      </c>
      <c r="AA212" s="15">
        <v>53338.52</v>
      </c>
      <c r="AB212" s="15">
        <v>18477.580000000002</v>
      </c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</row>
    <row r="213" spans="1:50" x14ac:dyDescent="0.2">
      <c r="A213" t="s">
        <v>216</v>
      </c>
      <c r="B213">
        <v>1</v>
      </c>
      <c r="C213">
        <v>999999</v>
      </c>
      <c r="D213">
        <v>4</v>
      </c>
      <c r="E213">
        <v>1196</v>
      </c>
      <c r="F213" s="40" t="str">
        <f>VLOOKUP(E213,datos!$A$333:$B$412,2,0)</f>
        <v>DIRECCIÓN DE RELACIONES PUBLICAS Y AGENDA</v>
      </c>
      <c r="G213">
        <v>131</v>
      </c>
      <c r="H213">
        <v>0</v>
      </c>
      <c r="I213">
        <v>0</v>
      </c>
      <c r="J213" s="40" t="str">
        <f>VLOOKUP(I213,[1]Datos!$D$3:$E$4,2,0)</f>
        <v>GASTO CORRIENTE</v>
      </c>
      <c r="K213" t="s">
        <v>5453</v>
      </c>
      <c r="L213">
        <v>1000</v>
      </c>
      <c r="M213" s="40" t="s">
        <v>5768</v>
      </c>
      <c r="N213">
        <v>15902</v>
      </c>
      <c r="O213" s="40" t="s">
        <v>5853</v>
      </c>
      <c r="P213">
        <v>5</v>
      </c>
      <c r="Q213">
        <v>15</v>
      </c>
      <c r="R213" s="40" t="s">
        <v>5788</v>
      </c>
      <c r="S213" t="s">
        <v>5446</v>
      </c>
      <c r="T213">
        <v>0</v>
      </c>
      <c r="U213" s="15">
        <v>438581.07</v>
      </c>
      <c r="V213" s="14">
        <v>-0.03</v>
      </c>
      <c r="W213" s="15">
        <v>438581.04</v>
      </c>
      <c r="X213" s="14">
        <v>0</v>
      </c>
      <c r="Y213" s="15">
        <v>418801.83</v>
      </c>
      <c r="Z213" s="15">
        <v>418801.83</v>
      </c>
      <c r="AA213" s="15">
        <v>418801.83</v>
      </c>
      <c r="AB213" s="15">
        <v>19779.21</v>
      </c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</row>
    <row r="214" spans="1:50" x14ac:dyDescent="0.2">
      <c r="A214" t="s">
        <v>217</v>
      </c>
      <c r="B214">
        <v>1</v>
      </c>
      <c r="C214">
        <v>999999</v>
      </c>
      <c r="D214">
        <v>4</v>
      </c>
      <c r="E214">
        <v>1196</v>
      </c>
      <c r="F214" s="40" t="str">
        <f>VLOOKUP(E214,datos!$A$333:$B$412,2,0)</f>
        <v>DIRECCIÓN DE RELACIONES PUBLICAS Y AGENDA</v>
      </c>
      <c r="G214">
        <v>131</v>
      </c>
      <c r="H214">
        <v>0</v>
      </c>
      <c r="I214">
        <v>0</v>
      </c>
      <c r="J214" s="40" t="str">
        <f>VLOOKUP(I214,[1]Datos!$D$3:$E$4,2,0)</f>
        <v>GASTO CORRIENTE</v>
      </c>
      <c r="K214" t="s">
        <v>5453</v>
      </c>
      <c r="L214">
        <v>1000</v>
      </c>
      <c r="M214" s="40" t="s">
        <v>5768</v>
      </c>
      <c r="N214">
        <v>15903</v>
      </c>
      <c r="O214" s="40" t="s">
        <v>5856</v>
      </c>
      <c r="P214">
        <v>5</v>
      </c>
      <c r="Q214">
        <v>15</v>
      </c>
      <c r="R214" s="40" t="s">
        <v>5788</v>
      </c>
      <c r="S214" t="s">
        <v>5446</v>
      </c>
      <c r="T214">
        <v>0</v>
      </c>
      <c r="U214" s="15">
        <v>438581.07</v>
      </c>
      <c r="V214" s="14">
        <v>-0.03</v>
      </c>
      <c r="W214" s="15">
        <v>438581.04</v>
      </c>
      <c r="X214" s="14">
        <v>0</v>
      </c>
      <c r="Y214" s="15">
        <v>418801.83</v>
      </c>
      <c r="Z214" s="15">
        <v>418801.83</v>
      </c>
      <c r="AA214" s="15">
        <v>418801.83</v>
      </c>
      <c r="AB214" s="15">
        <v>19779.21</v>
      </c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</row>
    <row r="215" spans="1:50" x14ac:dyDescent="0.2">
      <c r="A215" t="s">
        <v>218</v>
      </c>
      <c r="B215">
        <v>1</v>
      </c>
      <c r="C215">
        <v>999999</v>
      </c>
      <c r="D215">
        <v>4</v>
      </c>
      <c r="E215">
        <v>1196</v>
      </c>
      <c r="F215" s="40" t="str">
        <f>VLOOKUP(E215,datos!$A$333:$B$412,2,0)</f>
        <v>DIRECCIÓN DE RELACIONES PUBLICAS Y AGENDA</v>
      </c>
      <c r="G215">
        <v>131</v>
      </c>
      <c r="H215">
        <v>0</v>
      </c>
      <c r="I215">
        <v>0</v>
      </c>
      <c r="J215" s="40" t="str">
        <f>VLOOKUP(I215,[1]Datos!$D$3:$E$4,2,0)</f>
        <v>GASTO CORRIENTE</v>
      </c>
      <c r="K215" t="s">
        <v>5453</v>
      </c>
      <c r="L215">
        <v>1000</v>
      </c>
      <c r="M215" s="40" t="s">
        <v>5768</v>
      </c>
      <c r="N215">
        <v>15904</v>
      </c>
      <c r="O215" s="40" t="s">
        <v>5859</v>
      </c>
      <c r="P215">
        <v>5</v>
      </c>
      <c r="Q215">
        <v>15</v>
      </c>
      <c r="R215" s="40" t="s">
        <v>5788</v>
      </c>
      <c r="S215" t="s">
        <v>5446</v>
      </c>
      <c r="T215">
        <v>0</v>
      </c>
      <c r="U215" s="15">
        <v>207557.41</v>
      </c>
      <c r="V215" s="14">
        <v>-0.01</v>
      </c>
      <c r="W215" s="15">
        <v>207557.4</v>
      </c>
      <c r="X215" s="14">
        <v>0</v>
      </c>
      <c r="Y215" s="15">
        <v>197675.6</v>
      </c>
      <c r="Z215" s="15">
        <v>197675.6</v>
      </c>
      <c r="AA215" s="15">
        <v>197675.6</v>
      </c>
      <c r="AB215" s="15">
        <v>9881.7999999999993</v>
      </c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</row>
    <row r="216" spans="1:50" x14ac:dyDescent="0.2">
      <c r="A216" t="s">
        <v>219</v>
      </c>
      <c r="B216">
        <v>1</v>
      </c>
      <c r="C216">
        <v>999999</v>
      </c>
      <c r="D216">
        <v>4</v>
      </c>
      <c r="E216">
        <v>1196</v>
      </c>
      <c r="F216" s="40" t="str">
        <f>VLOOKUP(E216,datos!$A$333:$B$412,2,0)</f>
        <v>DIRECCIÓN DE RELACIONES PUBLICAS Y AGENDA</v>
      </c>
      <c r="G216">
        <v>131</v>
      </c>
      <c r="H216">
        <v>0</v>
      </c>
      <c r="I216">
        <v>0</v>
      </c>
      <c r="J216" s="40" t="str">
        <f>VLOOKUP(I216,[1]Datos!$D$3:$E$4,2,0)</f>
        <v>GASTO CORRIENTE</v>
      </c>
      <c r="K216" t="s">
        <v>5453</v>
      </c>
      <c r="L216">
        <v>1000</v>
      </c>
      <c r="M216" s="40" t="s">
        <v>5768</v>
      </c>
      <c r="N216">
        <v>15905</v>
      </c>
      <c r="O216" s="40" t="s">
        <v>5862</v>
      </c>
      <c r="P216">
        <v>5</v>
      </c>
      <c r="Q216">
        <v>15</v>
      </c>
      <c r="R216" s="40" t="s">
        <v>5788</v>
      </c>
      <c r="S216" t="s">
        <v>5446</v>
      </c>
      <c r="T216">
        <v>0</v>
      </c>
      <c r="U216" s="15">
        <v>31031.84</v>
      </c>
      <c r="V216" s="14">
        <v>0.04</v>
      </c>
      <c r="W216" s="15">
        <v>31031.88</v>
      </c>
      <c r="X216" s="14">
        <v>0</v>
      </c>
      <c r="Y216" s="14">
        <v>0</v>
      </c>
      <c r="Z216" s="14">
        <v>0</v>
      </c>
      <c r="AA216" s="14">
        <v>0</v>
      </c>
      <c r="AB216" s="15">
        <v>31031.88</v>
      </c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</row>
    <row r="217" spans="1:50" x14ac:dyDescent="0.2">
      <c r="A217" t="s">
        <v>220</v>
      </c>
      <c r="B217">
        <v>1</v>
      </c>
      <c r="C217">
        <v>999999</v>
      </c>
      <c r="D217">
        <v>4</v>
      </c>
      <c r="E217">
        <v>1196</v>
      </c>
      <c r="F217" s="40" t="str">
        <f>VLOOKUP(E217,datos!$A$333:$B$412,2,0)</f>
        <v>DIRECCIÓN DE RELACIONES PUBLICAS Y AGENDA</v>
      </c>
      <c r="G217">
        <v>131</v>
      </c>
      <c r="H217">
        <v>0</v>
      </c>
      <c r="I217">
        <v>0</v>
      </c>
      <c r="J217" s="40" t="str">
        <f>VLOOKUP(I217,[1]Datos!$D$3:$E$4,2,0)</f>
        <v>GASTO CORRIENTE</v>
      </c>
      <c r="K217" t="s">
        <v>5453</v>
      </c>
      <c r="L217">
        <v>1000</v>
      </c>
      <c r="M217" s="40" t="s">
        <v>5768</v>
      </c>
      <c r="N217">
        <v>15907</v>
      </c>
      <c r="O217" s="40" t="s">
        <v>5868</v>
      </c>
      <c r="P217">
        <v>5</v>
      </c>
      <c r="Q217">
        <v>15</v>
      </c>
      <c r="R217" s="40" t="s">
        <v>5788</v>
      </c>
      <c r="S217" t="s">
        <v>5446</v>
      </c>
      <c r="T217">
        <v>0</v>
      </c>
      <c r="U217" s="15">
        <v>168017.98</v>
      </c>
      <c r="V217" s="14">
        <v>0.02</v>
      </c>
      <c r="W217" s="15">
        <v>168018</v>
      </c>
      <c r="X217" s="14">
        <v>0</v>
      </c>
      <c r="Y217" s="15">
        <v>130511.9</v>
      </c>
      <c r="Z217" s="15">
        <v>130511.9</v>
      </c>
      <c r="AA217" s="15">
        <v>130511.9</v>
      </c>
      <c r="AB217" s="15">
        <v>37506.1</v>
      </c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</row>
    <row r="218" spans="1:50" x14ac:dyDescent="0.2">
      <c r="A218" t="s">
        <v>221</v>
      </c>
      <c r="B218">
        <v>1</v>
      </c>
      <c r="C218">
        <v>999999</v>
      </c>
      <c r="D218">
        <v>4</v>
      </c>
      <c r="E218">
        <v>1196</v>
      </c>
      <c r="F218" s="40" t="str">
        <f>VLOOKUP(E218,datos!$A$333:$B$412,2,0)</f>
        <v>DIRECCIÓN DE RELACIONES PUBLICAS Y AGENDA</v>
      </c>
      <c r="G218">
        <v>131</v>
      </c>
      <c r="H218">
        <v>0</v>
      </c>
      <c r="I218">
        <v>0</v>
      </c>
      <c r="J218" s="40" t="str">
        <f>VLOOKUP(I218,[1]Datos!$D$3:$E$4,2,0)</f>
        <v>GASTO CORRIENTE</v>
      </c>
      <c r="K218" t="s">
        <v>5453</v>
      </c>
      <c r="L218">
        <v>2000</v>
      </c>
      <c r="M218" s="40" t="s">
        <v>5769</v>
      </c>
      <c r="N218">
        <v>21101</v>
      </c>
      <c r="O218" s="40" t="s">
        <v>5888</v>
      </c>
      <c r="P218">
        <v>1</v>
      </c>
      <c r="Q218">
        <v>14</v>
      </c>
      <c r="R218" s="40" t="s">
        <v>5785</v>
      </c>
      <c r="S218" t="s">
        <v>5448</v>
      </c>
      <c r="T218">
        <v>0</v>
      </c>
      <c r="U218" s="15">
        <v>32480</v>
      </c>
      <c r="V218" s="15">
        <v>-27487.77</v>
      </c>
      <c r="W218" s="15">
        <v>4992.2299999999996</v>
      </c>
      <c r="X218" s="14">
        <v>0</v>
      </c>
      <c r="Y218" s="15">
        <v>4521.76</v>
      </c>
      <c r="Z218" s="15">
        <v>4521.76</v>
      </c>
      <c r="AA218" s="15">
        <v>4521.76</v>
      </c>
      <c r="AB218" s="14">
        <v>470.47</v>
      </c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</row>
    <row r="219" spans="1:50" x14ac:dyDescent="0.2">
      <c r="A219" t="s">
        <v>222</v>
      </c>
      <c r="B219">
        <v>1</v>
      </c>
      <c r="C219">
        <v>999999</v>
      </c>
      <c r="D219">
        <v>4</v>
      </c>
      <c r="E219">
        <v>1196</v>
      </c>
      <c r="F219" s="40" t="str">
        <f>VLOOKUP(E219,datos!$A$333:$B$412,2,0)</f>
        <v>DIRECCIÓN DE RELACIONES PUBLICAS Y AGENDA</v>
      </c>
      <c r="G219">
        <v>131</v>
      </c>
      <c r="H219">
        <v>0</v>
      </c>
      <c r="I219">
        <v>0</v>
      </c>
      <c r="J219" s="40" t="str">
        <f>VLOOKUP(I219,[1]Datos!$D$3:$E$4,2,0)</f>
        <v>GASTO CORRIENTE</v>
      </c>
      <c r="K219" t="s">
        <v>5453</v>
      </c>
      <c r="L219">
        <v>2000</v>
      </c>
      <c r="M219" s="40" t="s">
        <v>5769</v>
      </c>
      <c r="N219">
        <v>21401</v>
      </c>
      <c r="O219" s="40" t="s">
        <v>5897</v>
      </c>
      <c r="P219">
        <v>1</v>
      </c>
      <c r="Q219">
        <v>14</v>
      </c>
      <c r="R219" s="40" t="s">
        <v>5785</v>
      </c>
      <c r="S219" t="s">
        <v>5448</v>
      </c>
      <c r="T219">
        <v>0</v>
      </c>
      <c r="U219" s="15">
        <v>45800</v>
      </c>
      <c r="V219" s="15">
        <v>-5358.44</v>
      </c>
      <c r="W219" s="15">
        <v>40441.56</v>
      </c>
      <c r="X219" s="14">
        <v>0</v>
      </c>
      <c r="Y219" s="15">
        <v>39571.47</v>
      </c>
      <c r="Z219" s="15">
        <v>39571.47</v>
      </c>
      <c r="AA219" s="15">
        <v>39571.47</v>
      </c>
      <c r="AB219" s="14">
        <v>870.09</v>
      </c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</row>
    <row r="220" spans="1:50" x14ac:dyDescent="0.2">
      <c r="A220" t="s">
        <v>223</v>
      </c>
      <c r="B220">
        <v>1</v>
      </c>
      <c r="C220">
        <v>999999</v>
      </c>
      <c r="D220">
        <v>4</v>
      </c>
      <c r="E220">
        <v>1196</v>
      </c>
      <c r="F220" s="40" t="str">
        <f>VLOOKUP(E220,datos!$A$333:$B$412,2,0)</f>
        <v>DIRECCIÓN DE RELACIONES PUBLICAS Y AGENDA</v>
      </c>
      <c r="G220">
        <v>131</v>
      </c>
      <c r="H220">
        <v>0</v>
      </c>
      <c r="I220">
        <v>0</v>
      </c>
      <c r="J220" s="40" t="str">
        <f>VLOOKUP(I220,[1]Datos!$D$3:$E$4,2,0)</f>
        <v>GASTO CORRIENTE</v>
      </c>
      <c r="K220" t="s">
        <v>5453</v>
      </c>
      <c r="L220">
        <v>2000</v>
      </c>
      <c r="M220" s="40" t="s">
        <v>5769</v>
      </c>
      <c r="N220">
        <v>21601</v>
      </c>
      <c r="O220" s="40" t="s">
        <v>5903</v>
      </c>
      <c r="P220">
        <v>1</v>
      </c>
      <c r="Q220">
        <v>14</v>
      </c>
      <c r="R220" s="40" t="s">
        <v>5785</v>
      </c>
      <c r="S220" t="s">
        <v>5448</v>
      </c>
      <c r="T220">
        <v>0</v>
      </c>
      <c r="U220" s="14">
        <v>0</v>
      </c>
      <c r="V220" s="14">
        <v>555</v>
      </c>
      <c r="W220" s="14">
        <v>555</v>
      </c>
      <c r="X220" s="14">
        <v>0</v>
      </c>
      <c r="Y220" s="14">
        <v>555</v>
      </c>
      <c r="Z220" s="14">
        <v>555</v>
      </c>
      <c r="AA220" s="14">
        <v>555</v>
      </c>
      <c r="AB220" s="14">
        <v>0</v>
      </c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</row>
    <row r="221" spans="1:50" x14ac:dyDescent="0.2">
      <c r="A221" t="s">
        <v>224</v>
      </c>
      <c r="B221">
        <v>1</v>
      </c>
      <c r="C221">
        <v>999999</v>
      </c>
      <c r="D221">
        <v>4</v>
      </c>
      <c r="E221">
        <v>1196</v>
      </c>
      <c r="F221" s="40" t="str">
        <f>VLOOKUP(E221,datos!$A$333:$B$412,2,0)</f>
        <v>DIRECCIÓN DE RELACIONES PUBLICAS Y AGENDA</v>
      </c>
      <c r="G221">
        <v>131</v>
      </c>
      <c r="H221">
        <v>0</v>
      </c>
      <c r="I221">
        <v>0</v>
      </c>
      <c r="J221" s="40" t="str">
        <f>VLOOKUP(I221,[1]Datos!$D$3:$E$4,2,0)</f>
        <v>GASTO CORRIENTE</v>
      </c>
      <c r="K221" t="s">
        <v>5453</v>
      </c>
      <c r="L221">
        <v>2000</v>
      </c>
      <c r="M221" s="40" t="s">
        <v>5769</v>
      </c>
      <c r="N221">
        <v>22101</v>
      </c>
      <c r="O221" s="40" t="s">
        <v>5911</v>
      </c>
      <c r="P221">
        <v>1</v>
      </c>
      <c r="Q221">
        <v>14</v>
      </c>
      <c r="R221" s="40" t="s">
        <v>5785</v>
      </c>
      <c r="S221" t="s">
        <v>5448</v>
      </c>
      <c r="T221">
        <v>0</v>
      </c>
      <c r="U221" s="15">
        <v>30000</v>
      </c>
      <c r="V221" s="15">
        <v>-23993.5</v>
      </c>
      <c r="W221" s="15">
        <v>6006.5</v>
      </c>
      <c r="X221" s="14">
        <v>0</v>
      </c>
      <c r="Y221" s="15">
        <v>5192.9799999999996</v>
      </c>
      <c r="Z221" s="15">
        <v>5192.9799999999996</v>
      </c>
      <c r="AA221" s="15">
        <v>5192.9799999999996</v>
      </c>
      <c r="AB221" s="14">
        <v>813.52</v>
      </c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</row>
    <row r="222" spans="1:50" x14ac:dyDescent="0.2">
      <c r="A222" t="s">
        <v>225</v>
      </c>
      <c r="B222">
        <v>1</v>
      </c>
      <c r="C222">
        <v>999999</v>
      </c>
      <c r="D222">
        <v>4</v>
      </c>
      <c r="E222">
        <v>1196</v>
      </c>
      <c r="F222" s="40" t="str">
        <f>VLOOKUP(E222,datos!$A$333:$B$412,2,0)</f>
        <v>DIRECCIÓN DE RELACIONES PUBLICAS Y AGENDA</v>
      </c>
      <c r="G222">
        <v>131</v>
      </c>
      <c r="H222">
        <v>0</v>
      </c>
      <c r="I222">
        <v>0</v>
      </c>
      <c r="J222" s="40" t="str">
        <f>VLOOKUP(I222,[1]Datos!$D$3:$E$4,2,0)</f>
        <v>GASTO CORRIENTE</v>
      </c>
      <c r="K222" t="s">
        <v>5453</v>
      </c>
      <c r="L222">
        <v>2000</v>
      </c>
      <c r="M222" s="40" t="s">
        <v>5769</v>
      </c>
      <c r="N222">
        <v>24601</v>
      </c>
      <c r="O222" s="40" t="s">
        <v>5946</v>
      </c>
      <c r="P222">
        <v>1</v>
      </c>
      <c r="Q222">
        <v>14</v>
      </c>
      <c r="R222" s="40" t="s">
        <v>5785</v>
      </c>
      <c r="S222" t="s">
        <v>5448</v>
      </c>
      <c r="T222">
        <v>0</v>
      </c>
      <c r="U222" s="15">
        <v>10000</v>
      </c>
      <c r="V222" s="15">
        <v>-8974</v>
      </c>
      <c r="W222" s="15">
        <v>1026</v>
      </c>
      <c r="X222" s="14">
        <v>0</v>
      </c>
      <c r="Y222" s="15">
        <v>1025.98</v>
      </c>
      <c r="Z222" s="15">
        <v>1025.98</v>
      </c>
      <c r="AA222" s="15">
        <v>1025.98</v>
      </c>
      <c r="AB222" s="14">
        <v>0.02</v>
      </c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</row>
    <row r="223" spans="1:50" x14ac:dyDescent="0.2">
      <c r="A223" t="s">
        <v>226</v>
      </c>
      <c r="B223">
        <v>1</v>
      </c>
      <c r="C223">
        <v>999999</v>
      </c>
      <c r="D223">
        <v>4</v>
      </c>
      <c r="E223">
        <v>1196</v>
      </c>
      <c r="F223" s="40" t="str">
        <f>VLOOKUP(E223,datos!$A$333:$B$412,2,0)</f>
        <v>DIRECCIÓN DE RELACIONES PUBLICAS Y AGENDA</v>
      </c>
      <c r="G223">
        <v>131</v>
      </c>
      <c r="H223">
        <v>0</v>
      </c>
      <c r="I223">
        <v>0</v>
      </c>
      <c r="J223" s="40" t="str">
        <f>VLOOKUP(I223,[1]Datos!$D$3:$E$4,2,0)</f>
        <v>GASTO CORRIENTE</v>
      </c>
      <c r="K223" t="s">
        <v>5453</v>
      </c>
      <c r="L223">
        <v>2000</v>
      </c>
      <c r="M223" s="40" t="s">
        <v>5769</v>
      </c>
      <c r="N223">
        <v>24801</v>
      </c>
      <c r="O223" s="40" t="s">
        <v>5951</v>
      </c>
      <c r="P223">
        <v>1</v>
      </c>
      <c r="Q223">
        <v>14</v>
      </c>
      <c r="R223" s="40" t="s">
        <v>5785</v>
      </c>
      <c r="S223" t="s">
        <v>5448</v>
      </c>
      <c r="T223">
        <v>0</v>
      </c>
      <c r="U223" s="15">
        <v>5000</v>
      </c>
      <c r="V223" s="14">
        <v>-967.5</v>
      </c>
      <c r="W223" s="15">
        <v>4032.5</v>
      </c>
      <c r="X223" s="14">
        <v>0</v>
      </c>
      <c r="Y223" s="15">
        <v>4031.85</v>
      </c>
      <c r="Z223" s="15">
        <v>4031.85</v>
      </c>
      <c r="AA223" s="15">
        <v>4031.85</v>
      </c>
      <c r="AB223" s="14">
        <v>0.65</v>
      </c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</row>
    <row r="224" spans="1:50" x14ac:dyDescent="0.2">
      <c r="A224" t="s">
        <v>227</v>
      </c>
      <c r="B224">
        <v>1</v>
      </c>
      <c r="C224">
        <v>999999</v>
      </c>
      <c r="D224">
        <v>4</v>
      </c>
      <c r="E224">
        <v>1196</v>
      </c>
      <c r="F224" s="40" t="str">
        <f>VLOOKUP(E224,datos!$A$333:$B$412,2,0)</f>
        <v>DIRECCIÓN DE RELACIONES PUBLICAS Y AGENDA</v>
      </c>
      <c r="G224">
        <v>131</v>
      </c>
      <c r="H224">
        <v>0</v>
      </c>
      <c r="I224">
        <v>0</v>
      </c>
      <c r="J224" s="40" t="str">
        <f>VLOOKUP(I224,[1]Datos!$D$3:$E$4,2,0)</f>
        <v>GASTO CORRIENTE</v>
      </c>
      <c r="K224" t="s">
        <v>5453</v>
      </c>
      <c r="L224">
        <v>2000</v>
      </c>
      <c r="M224" s="40" t="s">
        <v>5769</v>
      </c>
      <c r="N224">
        <v>24901</v>
      </c>
      <c r="O224" s="40" t="s">
        <v>5954</v>
      </c>
      <c r="P224">
        <v>1</v>
      </c>
      <c r="Q224">
        <v>14</v>
      </c>
      <c r="R224" s="40" t="s">
        <v>5785</v>
      </c>
      <c r="S224" t="s">
        <v>5448</v>
      </c>
      <c r="T224">
        <v>0</v>
      </c>
      <c r="U224" s="15">
        <v>1000</v>
      </c>
      <c r="V224" s="14">
        <v>-700</v>
      </c>
      <c r="W224" s="14">
        <v>300</v>
      </c>
      <c r="X224" s="14">
        <v>0</v>
      </c>
      <c r="Y224" s="14">
        <v>284.02</v>
      </c>
      <c r="Z224" s="14">
        <v>284.02</v>
      </c>
      <c r="AA224" s="14">
        <v>284.02</v>
      </c>
      <c r="AB224" s="14">
        <v>15.98</v>
      </c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</row>
    <row r="225" spans="1:50" x14ac:dyDescent="0.2">
      <c r="A225" t="s">
        <v>228</v>
      </c>
      <c r="B225">
        <v>1</v>
      </c>
      <c r="C225">
        <v>999999</v>
      </c>
      <c r="D225">
        <v>4</v>
      </c>
      <c r="E225">
        <v>1196</v>
      </c>
      <c r="F225" s="40" t="str">
        <f>VLOOKUP(E225,datos!$A$333:$B$412,2,0)</f>
        <v>DIRECCIÓN DE RELACIONES PUBLICAS Y AGENDA</v>
      </c>
      <c r="G225">
        <v>131</v>
      </c>
      <c r="H225">
        <v>0</v>
      </c>
      <c r="I225">
        <v>0</v>
      </c>
      <c r="J225" s="40" t="str">
        <f>VLOOKUP(I225,[1]Datos!$D$3:$E$4,2,0)</f>
        <v>GASTO CORRIENTE</v>
      </c>
      <c r="K225" t="s">
        <v>5453</v>
      </c>
      <c r="L225">
        <v>2000</v>
      </c>
      <c r="M225" s="40" t="s">
        <v>5769</v>
      </c>
      <c r="N225">
        <v>25101</v>
      </c>
      <c r="O225" s="40" t="s">
        <v>5957</v>
      </c>
      <c r="P225">
        <v>1</v>
      </c>
      <c r="Q225">
        <v>14</v>
      </c>
      <c r="R225" s="40" t="s">
        <v>5785</v>
      </c>
      <c r="S225" t="s">
        <v>5448</v>
      </c>
      <c r="T225">
        <v>0</v>
      </c>
      <c r="U225" s="14">
        <v>0</v>
      </c>
      <c r="V225" s="14">
        <v>279.98</v>
      </c>
      <c r="W225" s="14">
        <v>279.98</v>
      </c>
      <c r="X225" s="14">
        <v>0</v>
      </c>
      <c r="Y225" s="14">
        <v>279.85000000000002</v>
      </c>
      <c r="Z225" s="14">
        <v>279.85000000000002</v>
      </c>
      <c r="AA225" s="14">
        <v>279.85000000000002</v>
      </c>
      <c r="AB225" s="14">
        <v>0.13</v>
      </c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</row>
    <row r="226" spans="1:50" x14ac:dyDescent="0.2">
      <c r="A226" t="s">
        <v>229</v>
      </c>
      <c r="B226">
        <v>1</v>
      </c>
      <c r="C226">
        <v>999999</v>
      </c>
      <c r="D226">
        <v>4</v>
      </c>
      <c r="E226">
        <v>1196</v>
      </c>
      <c r="F226" s="40" t="str">
        <f>VLOOKUP(E226,datos!$A$333:$B$412,2,0)</f>
        <v>DIRECCIÓN DE RELACIONES PUBLICAS Y AGENDA</v>
      </c>
      <c r="G226">
        <v>131</v>
      </c>
      <c r="H226">
        <v>0</v>
      </c>
      <c r="I226">
        <v>0</v>
      </c>
      <c r="J226" s="40" t="str">
        <f>VLOOKUP(I226,[1]Datos!$D$3:$E$4,2,0)</f>
        <v>GASTO CORRIENTE</v>
      </c>
      <c r="K226" t="s">
        <v>5453</v>
      </c>
      <c r="L226">
        <v>2000</v>
      </c>
      <c r="M226" s="40" t="s">
        <v>5769</v>
      </c>
      <c r="N226">
        <v>25301</v>
      </c>
      <c r="O226" s="40" t="s">
        <v>5963</v>
      </c>
      <c r="P226">
        <v>1</v>
      </c>
      <c r="Q226">
        <v>14</v>
      </c>
      <c r="R226" s="40" t="s">
        <v>5785</v>
      </c>
      <c r="S226" t="s">
        <v>5448</v>
      </c>
      <c r="T226">
        <v>0</v>
      </c>
      <c r="U226" s="15">
        <v>2748</v>
      </c>
      <c r="V226" s="15">
        <v>-2747.8</v>
      </c>
      <c r="W226" s="14">
        <v>0.2</v>
      </c>
      <c r="X226" s="14">
        <v>0</v>
      </c>
      <c r="Y226" s="14">
        <v>0</v>
      </c>
      <c r="Z226" s="14">
        <v>0</v>
      </c>
      <c r="AA226" s="14">
        <v>0</v>
      </c>
      <c r="AB226" s="14">
        <v>0.2</v>
      </c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</row>
    <row r="227" spans="1:50" x14ac:dyDescent="0.2">
      <c r="A227" t="s">
        <v>230</v>
      </c>
      <c r="B227">
        <v>1</v>
      </c>
      <c r="C227">
        <v>999999</v>
      </c>
      <c r="D227">
        <v>4</v>
      </c>
      <c r="E227">
        <v>1196</v>
      </c>
      <c r="F227" s="40" t="str">
        <f>VLOOKUP(E227,datos!$A$333:$B$412,2,0)</f>
        <v>DIRECCIÓN DE RELACIONES PUBLICAS Y AGENDA</v>
      </c>
      <c r="G227">
        <v>131</v>
      </c>
      <c r="H227">
        <v>0</v>
      </c>
      <c r="I227">
        <v>0</v>
      </c>
      <c r="J227" s="40" t="str">
        <f>VLOOKUP(I227,[1]Datos!$D$3:$E$4,2,0)</f>
        <v>GASTO CORRIENTE</v>
      </c>
      <c r="K227" t="s">
        <v>5453</v>
      </c>
      <c r="L227">
        <v>2000</v>
      </c>
      <c r="M227" s="40" t="s">
        <v>5769</v>
      </c>
      <c r="N227">
        <v>25401</v>
      </c>
      <c r="O227" s="40" t="s">
        <v>5966</v>
      </c>
      <c r="P227">
        <v>1</v>
      </c>
      <c r="Q227">
        <v>14</v>
      </c>
      <c r="R227" s="40" t="s">
        <v>5785</v>
      </c>
      <c r="S227" t="s">
        <v>5448</v>
      </c>
      <c r="T227">
        <v>0</v>
      </c>
      <c r="U227" s="14">
        <v>500</v>
      </c>
      <c r="V227" s="14">
        <v>-500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</row>
    <row r="228" spans="1:50" x14ac:dyDescent="0.2">
      <c r="A228" t="s">
        <v>231</v>
      </c>
      <c r="B228">
        <v>1</v>
      </c>
      <c r="C228">
        <v>999999</v>
      </c>
      <c r="D228">
        <v>4</v>
      </c>
      <c r="E228">
        <v>1196</v>
      </c>
      <c r="F228" s="40" t="str">
        <f>VLOOKUP(E228,datos!$A$333:$B$412,2,0)</f>
        <v>DIRECCIÓN DE RELACIONES PUBLICAS Y AGENDA</v>
      </c>
      <c r="G228">
        <v>131</v>
      </c>
      <c r="H228">
        <v>0</v>
      </c>
      <c r="I228">
        <v>0</v>
      </c>
      <c r="J228" s="40" t="str">
        <f>VLOOKUP(I228,[1]Datos!$D$3:$E$4,2,0)</f>
        <v>GASTO CORRIENTE</v>
      </c>
      <c r="K228" t="s">
        <v>5453</v>
      </c>
      <c r="L228">
        <v>2000</v>
      </c>
      <c r="M228" s="40" t="s">
        <v>5769</v>
      </c>
      <c r="N228">
        <v>25601</v>
      </c>
      <c r="O228" s="40" t="s">
        <v>5972</v>
      </c>
      <c r="P228">
        <v>1</v>
      </c>
      <c r="Q228">
        <v>14</v>
      </c>
      <c r="R228" s="40" t="s">
        <v>5785</v>
      </c>
      <c r="S228" t="s">
        <v>5448</v>
      </c>
      <c r="T228">
        <v>0</v>
      </c>
      <c r="U228" s="14">
        <v>0</v>
      </c>
      <c r="V228" s="15">
        <v>7985</v>
      </c>
      <c r="W228" s="15">
        <v>7985</v>
      </c>
      <c r="X228" s="14">
        <v>0</v>
      </c>
      <c r="Y228" s="15">
        <v>7984.99</v>
      </c>
      <c r="Z228" s="15">
        <v>7984.99</v>
      </c>
      <c r="AA228" s="15">
        <v>7984.99</v>
      </c>
      <c r="AB228" s="14">
        <v>0.01</v>
      </c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</row>
    <row r="229" spans="1:50" x14ac:dyDescent="0.2">
      <c r="A229" t="s">
        <v>232</v>
      </c>
      <c r="B229">
        <v>1</v>
      </c>
      <c r="C229">
        <v>999999</v>
      </c>
      <c r="D229">
        <v>4</v>
      </c>
      <c r="E229">
        <v>1196</v>
      </c>
      <c r="F229" s="40" t="str">
        <f>VLOOKUP(E229,datos!$A$333:$B$412,2,0)</f>
        <v>DIRECCIÓN DE RELACIONES PUBLICAS Y AGENDA</v>
      </c>
      <c r="G229">
        <v>131</v>
      </c>
      <c r="H229">
        <v>0</v>
      </c>
      <c r="I229">
        <v>0</v>
      </c>
      <c r="J229" s="40" t="str">
        <f>VLOOKUP(I229,[1]Datos!$D$3:$E$4,2,0)</f>
        <v>GASTO CORRIENTE</v>
      </c>
      <c r="K229" t="s">
        <v>5453</v>
      </c>
      <c r="L229">
        <v>2000</v>
      </c>
      <c r="M229" s="40" t="s">
        <v>5769</v>
      </c>
      <c r="N229">
        <v>26103</v>
      </c>
      <c r="O229" s="40" t="s">
        <v>5975</v>
      </c>
      <c r="P229">
        <v>1</v>
      </c>
      <c r="Q229">
        <v>14</v>
      </c>
      <c r="R229" s="40" t="s">
        <v>5785</v>
      </c>
      <c r="S229" t="s">
        <v>5448</v>
      </c>
      <c r="T229">
        <v>0</v>
      </c>
      <c r="U229" s="15">
        <v>438061.47</v>
      </c>
      <c r="V229" s="15">
        <v>-44972.35</v>
      </c>
      <c r="W229" s="15">
        <v>393089.12</v>
      </c>
      <c r="X229" s="14">
        <v>0</v>
      </c>
      <c r="Y229" s="15">
        <v>385374.73</v>
      </c>
      <c r="Z229" s="15">
        <v>385374.73</v>
      </c>
      <c r="AA229" s="15">
        <v>385374.73</v>
      </c>
      <c r="AB229" s="15">
        <v>7714.39</v>
      </c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</row>
    <row r="230" spans="1:50" x14ac:dyDescent="0.2">
      <c r="A230" t="s">
        <v>233</v>
      </c>
      <c r="B230">
        <v>1</v>
      </c>
      <c r="C230">
        <v>999999</v>
      </c>
      <c r="D230">
        <v>4</v>
      </c>
      <c r="E230">
        <v>1196</v>
      </c>
      <c r="F230" s="40" t="str">
        <f>VLOOKUP(E230,datos!$A$333:$B$412,2,0)</f>
        <v>DIRECCIÓN DE RELACIONES PUBLICAS Y AGENDA</v>
      </c>
      <c r="G230">
        <v>131</v>
      </c>
      <c r="H230">
        <v>0</v>
      </c>
      <c r="I230">
        <v>0</v>
      </c>
      <c r="J230" s="40" t="str">
        <f>VLOOKUP(I230,[1]Datos!$D$3:$E$4,2,0)</f>
        <v>GASTO CORRIENTE</v>
      </c>
      <c r="K230" t="s">
        <v>5453</v>
      </c>
      <c r="L230">
        <v>2000</v>
      </c>
      <c r="M230" s="40" t="s">
        <v>5769</v>
      </c>
      <c r="N230">
        <v>26103</v>
      </c>
      <c r="O230" s="40" t="s">
        <v>5975</v>
      </c>
      <c r="P230">
        <v>1</v>
      </c>
      <c r="Q230">
        <v>14</v>
      </c>
      <c r="R230" s="40" t="s">
        <v>5785</v>
      </c>
      <c r="S230" t="s">
        <v>5447</v>
      </c>
      <c r="T230">
        <v>0</v>
      </c>
      <c r="U230" s="14">
        <v>0</v>
      </c>
      <c r="V230" s="15">
        <v>33083.06</v>
      </c>
      <c r="W230" s="15">
        <v>33083.06</v>
      </c>
      <c r="X230" s="14">
        <v>0</v>
      </c>
      <c r="Y230" s="15">
        <v>33082.74</v>
      </c>
      <c r="Z230" s="15">
        <v>33082.74</v>
      </c>
      <c r="AA230" s="15">
        <v>33082.74</v>
      </c>
      <c r="AB230" s="14">
        <v>0.32</v>
      </c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</row>
    <row r="231" spans="1:50" x14ac:dyDescent="0.2">
      <c r="A231" t="s">
        <v>234</v>
      </c>
      <c r="B231">
        <v>1</v>
      </c>
      <c r="C231">
        <v>999999</v>
      </c>
      <c r="D231">
        <v>4</v>
      </c>
      <c r="E231">
        <v>1196</v>
      </c>
      <c r="F231" s="40" t="str">
        <f>VLOOKUP(E231,datos!$A$333:$B$412,2,0)</f>
        <v>DIRECCIÓN DE RELACIONES PUBLICAS Y AGENDA</v>
      </c>
      <c r="G231">
        <v>131</v>
      </c>
      <c r="H231">
        <v>0</v>
      </c>
      <c r="I231">
        <v>0</v>
      </c>
      <c r="J231" s="40" t="str">
        <f>VLOOKUP(I231,[1]Datos!$D$3:$E$4,2,0)</f>
        <v>GASTO CORRIENTE</v>
      </c>
      <c r="K231" t="s">
        <v>5453</v>
      </c>
      <c r="L231">
        <v>2000</v>
      </c>
      <c r="M231" s="40" t="s">
        <v>5769</v>
      </c>
      <c r="N231">
        <v>26103</v>
      </c>
      <c r="O231" s="40" t="s">
        <v>5975</v>
      </c>
      <c r="P231">
        <v>1</v>
      </c>
      <c r="Q231">
        <v>16</v>
      </c>
      <c r="R231" s="40" t="s">
        <v>6566</v>
      </c>
      <c r="S231" t="s">
        <v>5449</v>
      </c>
      <c r="T231">
        <v>0</v>
      </c>
      <c r="U231" s="14">
        <v>0</v>
      </c>
      <c r="V231" s="15">
        <v>1631.93</v>
      </c>
      <c r="W231" s="15">
        <v>1631.93</v>
      </c>
      <c r="X231" s="14">
        <v>0</v>
      </c>
      <c r="Y231" s="15">
        <v>1631.93</v>
      </c>
      <c r="Z231" s="15">
        <v>1631.93</v>
      </c>
      <c r="AA231" s="15">
        <v>1631.93</v>
      </c>
      <c r="AB231" s="14">
        <v>0</v>
      </c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</row>
    <row r="232" spans="1:50" x14ac:dyDescent="0.2">
      <c r="A232" t="s">
        <v>235</v>
      </c>
      <c r="B232">
        <v>1</v>
      </c>
      <c r="C232">
        <v>999999</v>
      </c>
      <c r="D232">
        <v>4</v>
      </c>
      <c r="E232">
        <v>1196</v>
      </c>
      <c r="F232" s="40" t="str">
        <f>VLOOKUP(E232,datos!$A$333:$B$412,2,0)</f>
        <v>DIRECCIÓN DE RELACIONES PUBLICAS Y AGENDA</v>
      </c>
      <c r="G232">
        <v>131</v>
      </c>
      <c r="H232">
        <v>0</v>
      </c>
      <c r="I232">
        <v>0</v>
      </c>
      <c r="J232" s="40" t="str">
        <f>VLOOKUP(I232,[1]Datos!$D$3:$E$4,2,0)</f>
        <v>GASTO CORRIENTE</v>
      </c>
      <c r="K232" t="s">
        <v>5453</v>
      </c>
      <c r="L232">
        <v>2000</v>
      </c>
      <c r="M232" s="40" t="s">
        <v>5769</v>
      </c>
      <c r="N232">
        <v>27102</v>
      </c>
      <c r="O232" s="40" t="s">
        <v>5984</v>
      </c>
      <c r="P232">
        <v>1</v>
      </c>
      <c r="Q232">
        <v>14</v>
      </c>
      <c r="R232" s="40" t="s">
        <v>5785</v>
      </c>
      <c r="S232" t="s">
        <v>5448</v>
      </c>
      <c r="T232">
        <v>0</v>
      </c>
      <c r="U232" s="15">
        <v>26000</v>
      </c>
      <c r="V232" s="15">
        <v>-13106</v>
      </c>
      <c r="W232" s="15">
        <v>12894</v>
      </c>
      <c r="X232" s="14">
        <v>0</v>
      </c>
      <c r="Y232" s="15">
        <v>12893.4</v>
      </c>
      <c r="Z232" s="15">
        <v>12893.4</v>
      </c>
      <c r="AA232" s="15">
        <v>12893.4</v>
      </c>
      <c r="AB232" s="14">
        <v>0.6</v>
      </c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</row>
    <row r="233" spans="1:50" x14ac:dyDescent="0.2">
      <c r="A233" t="s">
        <v>236</v>
      </c>
      <c r="B233">
        <v>1</v>
      </c>
      <c r="C233">
        <v>999999</v>
      </c>
      <c r="D233">
        <v>4</v>
      </c>
      <c r="E233">
        <v>1196</v>
      </c>
      <c r="F233" s="40" t="str">
        <f>VLOOKUP(E233,datos!$A$333:$B$412,2,0)</f>
        <v>DIRECCIÓN DE RELACIONES PUBLICAS Y AGENDA</v>
      </c>
      <c r="G233">
        <v>131</v>
      </c>
      <c r="H233">
        <v>0</v>
      </c>
      <c r="I233">
        <v>0</v>
      </c>
      <c r="J233" s="40" t="str">
        <f>VLOOKUP(I233,[1]Datos!$D$3:$E$4,2,0)</f>
        <v>GASTO CORRIENTE</v>
      </c>
      <c r="K233" t="s">
        <v>5453</v>
      </c>
      <c r="L233">
        <v>2000</v>
      </c>
      <c r="M233" s="40" t="s">
        <v>5769</v>
      </c>
      <c r="N233">
        <v>29101</v>
      </c>
      <c r="O233" s="40" t="s">
        <v>6003</v>
      </c>
      <c r="P233">
        <v>1</v>
      </c>
      <c r="Q233">
        <v>14</v>
      </c>
      <c r="R233" s="40" t="s">
        <v>5785</v>
      </c>
      <c r="S233" t="s">
        <v>5448</v>
      </c>
      <c r="T233">
        <v>0</v>
      </c>
      <c r="U233" s="15">
        <v>6620</v>
      </c>
      <c r="V233" s="15">
        <v>-6437</v>
      </c>
      <c r="W233" s="14">
        <v>183</v>
      </c>
      <c r="X233" s="14">
        <v>0</v>
      </c>
      <c r="Y233" s="14">
        <v>183</v>
      </c>
      <c r="Z233" s="14">
        <v>183</v>
      </c>
      <c r="AA233" s="14">
        <v>183</v>
      </c>
      <c r="AB233" s="14">
        <v>0</v>
      </c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</row>
    <row r="234" spans="1:50" x14ac:dyDescent="0.2">
      <c r="A234" t="s">
        <v>237</v>
      </c>
      <c r="B234">
        <v>1</v>
      </c>
      <c r="C234">
        <v>999999</v>
      </c>
      <c r="D234">
        <v>4</v>
      </c>
      <c r="E234">
        <v>1196</v>
      </c>
      <c r="F234" s="40" t="str">
        <f>VLOOKUP(E234,datos!$A$333:$B$412,2,0)</f>
        <v>DIRECCIÓN DE RELACIONES PUBLICAS Y AGENDA</v>
      </c>
      <c r="G234">
        <v>131</v>
      </c>
      <c r="H234">
        <v>0</v>
      </c>
      <c r="I234">
        <v>0</v>
      </c>
      <c r="J234" s="40" t="str">
        <f>VLOOKUP(I234,[1]Datos!$D$3:$E$4,2,0)</f>
        <v>GASTO CORRIENTE</v>
      </c>
      <c r="K234" t="s">
        <v>5453</v>
      </c>
      <c r="L234">
        <v>2000</v>
      </c>
      <c r="M234" s="40" t="s">
        <v>5769</v>
      </c>
      <c r="N234">
        <v>29201</v>
      </c>
      <c r="O234" s="40" t="s">
        <v>6006</v>
      </c>
      <c r="P234">
        <v>1</v>
      </c>
      <c r="Q234">
        <v>14</v>
      </c>
      <c r="R234" s="40" t="s">
        <v>5785</v>
      </c>
      <c r="S234" t="s">
        <v>5448</v>
      </c>
      <c r="T234">
        <v>0</v>
      </c>
      <c r="U234" s="15">
        <v>3280</v>
      </c>
      <c r="V234" s="15">
        <v>-3190</v>
      </c>
      <c r="W234" s="14">
        <v>90</v>
      </c>
      <c r="X234" s="14">
        <v>0</v>
      </c>
      <c r="Y234" s="14">
        <v>90</v>
      </c>
      <c r="Z234" s="14">
        <v>90</v>
      </c>
      <c r="AA234" s="14">
        <v>90</v>
      </c>
      <c r="AB234" s="14">
        <v>0</v>
      </c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</row>
    <row r="235" spans="1:50" x14ac:dyDescent="0.2">
      <c r="A235" t="s">
        <v>238</v>
      </c>
      <c r="B235">
        <v>1</v>
      </c>
      <c r="C235">
        <v>999999</v>
      </c>
      <c r="D235">
        <v>4</v>
      </c>
      <c r="E235">
        <v>1196</v>
      </c>
      <c r="F235" s="40" t="str">
        <f>VLOOKUP(E235,datos!$A$333:$B$412,2,0)</f>
        <v>DIRECCIÓN DE RELACIONES PUBLICAS Y AGENDA</v>
      </c>
      <c r="G235">
        <v>131</v>
      </c>
      <c r="H235">
        <v>0</v>
      </c>
      <c r="I235">
        <v>0</v>
      </c>
      <c r="J235" s="40" t="str">
        <f>VLOOKUP(I235,[1]Datos!$D$3:$E$4,2,0)</f>
        <v>GASTO CORRIENTE</v>
      </c>
      <c r="K235" t="s">
        <v>5453</v>
      </c>
      <c r="L235">
        <v>2000</v>
      </c>
      <c r="M235" s="40" t="s">
        <v>5769</v>
      </c>
      <c r="N235">
        <v>29301</v>
      </c>
      <c r="O235" s="40" t="s">
        <v>6009</v>
      </c>
      <c r="P235">
        <v>1</v>
      </c>
      <c r="Q235">
        <v>14</v>
      </c>
      <c r="R235" s="40" t="s">
        <v>5785</v>
      </c>
      <c r="S235" t="s">
        <v>5448</v>
      </c>
      <c r="T235">
        <v>0</v>
      </c>
      <c r="U235" s="14">
        <v>500</v>
      </c>
      <c r="V235" s="14">
        <v>-500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</row>
    <row r="236" spans="1:50" x14ac:dyDescent="0.2">
      <c r="A236" t="s">
        <v>239</v>
      </c>
      <c r="B236">
        <v>1</v>
      </c>
      <c r="C236">
        <v>999999</v>
      </c>
      <c r="D236">
        <v>4</v>
      </c>
      <c r="E236">
        <v>1196</v>
      </c>
      <c r="F236" s="40" t="str">
        <f>VLOOKUP(E236,datos!$A$333:$B$412,2,0)</f>
        <v>DIRECCIÓN DE RELACIONES PUBLICAS Y AGENDA</v>
      </c>
      <c r="G236">
        <v>131</v>
      </c>
      <c r="H236">
        <v>0</v>
      </c>
      <c r="I236">
        <v>0</v>
      </c>
      <c r="J236" s="40" t="str">
        <f>VLOOKUP(I236,[1]Datos!$D$3:$E$4,2,0)</f>
        <v>GASTO CORRIENTE</v>
      </c>
      <c r="K236" t="s">
        <v>5453</v>
      </c>
      <c r="L236">
        <v>2000</v>
      </c>
      <c r="M236" s="40" t="s">
        <v>5769</v>
      </c>
      <c r="N236">
        <v>29401</v>
      </c>
      <c r="O236" s="40" t="s">
        <v>6012</v>
      </c>
      <c r="P236">
        <v>1</v>
      </c>
      <c r="Q236">
        <v>14</v>
      </c>
      <c r="R236" s="40" t="s">
        <v>5785</v>
      </c>
      <c r="S236" t="s">
        <v>5448</v>
      </c>
      <c r="T236">
        <v>0</v>
      </c>
      <c r="U236" s="15">
        <v>5620</v>
      </c>
      <c r="V236" s="15">
        <v>-2517</v>
      </c>
      <c r="W236" s="15">
        <v>3103</v>
      </c>
      <c r="X236" s="14">
        <v>0</v>
      </c>
      <c r="Y236" s="15">
        <v>2987.14</v>
      </c>
      <c r="Z236" s="15">
        <v>2987.14</v>
      </c>
      <c r="AA236" s="15">
        <v>2987.14</v>
      </c>
      <c r="AB236" s="14">
        <v>115.86</v>
      </c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</row>
    <row r="237" spans="1:50" x14ac:dyDescent="0.2">
      <c r="A237" t="s">
        <v>240</v>
      </c>
      <c r="B237">
        <v>1</v>
      </c>
      <c r="C237">
        <v>999999</v>
      </c>
      <c r="D237">
        <v>4</v>
      </c>
      <c r="E237">
        <v>1196</v>
      </c>
      <c r="F237" s="40" t="str">
        <f>VLOOKUP(E237,datos!$A$333:$B$412,2,0)</f>
        <v>DIRECCIÓN DE RELACIONES PUBLICAS Y AGENDA</v>
      </c>
      <c r="G237">
        <v>131</v>
      </c>
      <c r="H237">
        <v>0</v>
      </c>
      <c r="I237">
        <v>0</v>
      </c>
      <c r="J237" s="40" t="str">
        <f>VLOOKUP(I237,[1]Datos!$D$3:$E$4,2,0)</f>
        <v>GASTO CORRIENTE</v>
      </c>
      <c r="K237" t="s">
        <v>5453</v>
      </c>
      <c r="L237">
        <v>2000</v>
      </c>
      <c r="M237" s="40" t="s">
        <v>5769</v>
      </c>
      <c r="N237">
        <v>29601</v>
      </c>
      <c r="O237" s="40" t="s">
        <v>6018</v>
      </c>
      <c r="P237">
        <v>1</v>
      </c>
      <c r="Q237">
        <v>14</v>
      </c>
      <c r="R237" s="40" t="s">
        <v>5785</v>
      </c>
      <c r="S237" t="s">
        <v>5448</v>
      </c>
      <c r="T237">
        <v>0</v>
      </c>
      <c r="U237" s="15">
        <v>87088.58</v>
      </c>
      <c r="V237" s="15">
        <v>-57407.46</v>
      </c>
      <c r="W237" s="15">
        <v>29681.119999999999</v>
      </c>
      <c r="X237" s="14">
        <v>0</v>
      </c>
      <c r="Y237" s="15">
        <v>24586.22</v>
      </c>
      <c r="Z237" s="15">
        <v>24586.22</v>
      </c>
      <c r="AA237" s="15">
        <v>24586.22</v>
      </c>
      <c r="AB237" s="15">
        <v>5094.8999999999996</v>
      </c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</row>
    <row r="238" spans="1:50" x14ac:dyDescent="0.2">
      <c r="A238" t="s">
        <v>241</v>
      </c>
      <c r="B238">
        <v>1</v>
      </c>
      <c r="C238">
        <v>999999</v>
      </c>
      <c r="D238">
        <v>4</v>
      </c>
      <c r="E238">
        <v>1196</v>
      </c>
      <c r="F238" s="40" t="str">
        <f>VLOOKUP(E238,datos!$A$333:$B$412,2,0)</f>
        <v>DIRECCIÓN DE RELACIONES PUBLICAS Y AGENDA</v>
      </c>
      <c r="G238">
        <v>131</v>
      </c>
      <c r="H238">
        <v>0</v>
      </c>
      <c r="I238">
        <v>0</v>
      </c>
      <c r="J238" s="40" t="str">
        <f>VLOOKUP(I238,[1]Datos!$D$3:$E$4,2,0)</f>
        <v>GASTO CORRIENTE</v>
      </c>
      <c r="K238" t="s">
        <v>5453</v>
      </c>
      <c r="L238">
        <v>2000</v>
      </c>
      <c r="M238" s="40" t="s">
        <v>5769</v>
      </c>
      <c r="N238">
        <v>29801</v>
      </c>
      <c r="O238" s="40" t="s">
        <v>6023</v>
      </c>
      <c r="P238">
        <v>1</v>
      </c>
      <c r="Q238">
        <v>14</v>
      </c>
      <c r="R238" s="40" t="s">
        <v>5785</v>
      </c>
      <c r="S238" t="s">
        <v>5448</v>
      </c>
      <c r="T238">
        <v>0</v>
      </c>
      <c r="U238" s="15">
        <v>3100</v>
      </c>
      <c r="V238" s="15">
        <v>-2168</v>
      </c>
      <c r="W238" s="14">
        <v>932</v>
      </c>
      <c r="X238" s="14">
        <v>0</v>
      </c>
      <c r="Y238" s="14">
        <v>932</v>
      </c>
      <c r="Z238" s="14">
        <v>932</v>
      </c>
      <c r="AA238" s="14">
        <v>932</v>
      </c>
      <c r="AB238" s="14">
        <v>0</v>
      </c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</row>
    <row r="239" spans="1:50" x14ac:dyDescent="0.2">
      <c r="A239" t="s">
        <v>242</v>
      </c>
      <c r="B239">
        <v>1</v>
      </c>
      <c r="C239">
        <v>999999</v>
      </c>
      <c r="D239">
        <v>4</v>
      </c>
      <c r="E239">
        <v>1196</v>
      </c>
      <c r="F239" s="40" t="str">
        <f>VLOOKUP(E239,datos!$A$333:$B$412,2,0)</f>
        <v>DIRECCIÓN DE RELACIONES PUBLICAS Y AGENDA</v>
      </c>
      <c r="G239">
        <v>131</v>
      </c>
      <c r="H239">
        <v>0</v>
      </c>
      <c r="I239">
        <v>0</v>
      </c>
      <c r="J239" s="40" t="str">
        <f>VLOOKUP(I239,[1]Datos!$D$3:$E$4,2,0)</f>
        <v>GASTO CORRIENTE</v>
      </c>
      <c r="K239" t="s">
        <v>5453</v>
      </c>
      <c r="L239">
        <v>3000</v>
      </c>
      <c r="M239" s="40" t="s">
        <v>5771</v>
      </c>
      <c r="N239">
        <v>31501</v>
      </c>
      <c r="O239" s="40" t="s">
        <v>6047</v>
      </c>
      <c r="P239">
        <v>1</v>
      </c>
      <c r="Q239">
        <v>14</v>
      </c>
      <c r="R239" s="40" t="s">
        <v>5785</v>
      </c>
      <c r="S239" t="s">
        <v>5448</v>
      </c>
      <c r="T239">
        <v>0</v>
      </c>
      <c r="U239" s="15">
        <v>30168.41</v>
      </c>
      <c r="V239" s="14">
        <v>0</v>
      </c>
      <c r="W239" s="15">
        <v>30168.41</v>
      </c>
      <c r="X239" s="14">
        <v>0</v>
      </c>
      <c r="Y239" s="15">
        <v>30167.599999999999</v>
      </c>
      <c r="Z239" s="15">
        <v>30167.599999999999</v>
      </c>
      <c r="AA239" s="15">
        <v>30167.599999999999</v>
      </c>
      <c r="AB239" s="14">
        <v>0.81</v>
      </c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</row>
    <row r="240" spans="1:50" x14ac:dyDescent="0.2">
      <c r="A240" t="s">
        <v>243</v>
      </c>
      <c r="B240">
        <v>1</v>
      </c>
      <c r="C240">
        <v>999999</v>
      </c>
      <c r="D240">
        <v>4</v>
      </c>
      <c r="E240">
        <v>1196</v>
      </c>
      <c r="F240" s="40" t="str">
        <f>VLOOKUP(E240,datos!$A$333:$B$412,2,0)</f>
        <v>DIRECCIÓN DE RELACIONES PUBLICAS Y AGENDA</v>
      </c>
      <c r="G240">
        <v>131</v>
      </c>
      <c r="H240">
        <v>0</v>
      </c>
      <c r="I240">
        <v>0</v>
      </c>
      <c r="J240" s="40" t="str">
        <f>VLOOKUP(I240,[1]Datos!$D$3:$E$4,2,0)</f>
        <v>GASTO CORRIENTE</v>
      </c>
      <c r="K240" t="s">
        <v>5453</v>
      </c>
      <c r="L240">
        <v>3000</v>
      </c>
      <c r="M240" s="40" t="s">
        <v>5771</v>
      </c>
      <c r="N240">
        <v>31801</v>
      </c>
      <c r="O240" s="40" t="s">
        <v>6054</v>
      </c>
      <c r="P240">
        <v>1</v>
      </c>
      <c r="Q240">
        <v>14</v>
      </c>
      <c r="R240" s="40" t="s">
        <v>5785</v>
      </c>
      <c r="S240" t="s">
        <v>5448</v>
      </c>
      <c r="T240">
        <v>0</v>
      </c>
      <c r="U240" s="15">
        <v>30000</v>
      </c>
      <c r="V240" s="15">
        <v>-16677.8</v>
      </c>
      <c r="W240" s="15">
        <v>13322.2</v>
      </c>
      <c r="X240" s="14">
        <v>0</v>
      </c>
      <c r="Y240" s="15">
        <v>13265.51</v>
      </c>
      <c r="Z240" s="15">
        <v>13265.51</v>
      </c>
      <c r="AA240" s="15">
        <v>13265.51</v>
      </c>
      <c r="AB240" s="14">
        <v>56.69</v>
      </c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</row>
    <row r="241" spans="1:50" x14ac:dyDescent="0.2">
      <c r="A241" t="s">
        <v>244</v>
      </c>
      <c r="B241">
        <v>1</v>
      </c>
      <c r="C241">
        <v>999999</v>
      </c>
      <c r="D241">
        <v>4</v>
      </c>
      <c r="E241">
        <v>1196</v>
      </c>
      <c r="F241" s="40" t="str">
        <f>VLOOKUP(E241,datos!$A$333:$B$412,2,0)</f>
        <v>DIRECCIÓN DE RELACIONES PUBLICAS Y AGENDA</v>
      </c>
      <c r="G241">
        <v>131</v>
      </c>
      <c r="H241">
        <v>0</v>
      </c>
      <c r="I241">
        <v>0</v>
      </c>
      <c r="J241" s="40" t="str">
        <f>VLOOKUP(I241,[1]Datos!$D$3:$E$4,2,0)</f>
        <v>GASTO CORRIENTE</v>
      </c>
      <c r="K241" t="s">
        <v>5453</v>
      </c>
      <c r="L241">
        <v>3000</v>
      </c>
      <c r="M241" s="40" t="s">
        <v>5771</v>
      </c>
      <c r="N241">
        <v>32303</v>
      </c>
      <c r="O241" s="40" t="s">
        <v>6074</v>
      </c>
      <c r="P241">
        <v>1</v>
      </c>
      <c r="Q241">
        <v>14</v>
      </c>
      <c r="R241" s="40" t="s">
        <v>5785</v>
      </c>
      <c r="S241" t="s">
        <v>5448</v>
      </c>
      <c r="T241">
        <v>0</v>
      </c>
      <c r="U241" s="15">
        <v>10440</v>
      </c>
      <c r="V241" s="14">
        <v>0</v>
      </c>
      <c r="W241" s="15">
        <v>10440</v>
      </c>
      <c r="X241" s="14">
        <v>0</v>
      </c>
      <c r="Y241" s="15">
        <v>10440</v>
      </c>
      <c r="Z241" s="15">
        <v>10440</v>
      </c>
      <c r="AA241" s="15">
        <v>10440</v>
      </c>
      <c r="AB241" s="14">
        <v>0</v>
      </c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</row>
    <row r="242" spans="1:50" x14ac:dyDescent="0.2">
      <c r="A242" t="s">
        <v>245</v>
      </c>
      <c r="B242">
        <v>1</v>
      </c>
      <c r="C242">
        <v>999999</v>
      </c>
      <c r="D242">
        <v>4</v>
      </c>
      <c r="E242">
        <v>1196</v>
      </c>
      <c r="F242" s="40" t="str">
        <f>VLOOKUP(E242,datos!$A$333:$B$412,2,0)</f>
        <v>DIRECCIÓN DE RELACIONES PUBLICAS Y AGENDA</v>
      </c>
      <c r="G242">
        <v>131</v>
      </c>
      <c r="H242">
        <v>0</v>
      </c>
      <c r="I242">
        <v>0</v>
      </c>
      <c r="J242" s="40" t="str">
        <f>VLOOKUP(I242,[1]Datos!$D$3:$E$4,2,0)</f>
        <v>GASTO CORRIENTE</v>
      </c>
      <c r="K242" t="s">
        <v>5453</v>
      </c>
      <c r="L242">
        <v>3000</v>
      </c>
      <c r="M242" s="40" t="s">
        <v>5771</v>
      </c>
      <c r="N242">
        <v>32701</v>
      </c>
      <c r="O242" s="40" t="s">
        <v>6089</v>
      </c>
      <c r="P242">
        <v>1</v>
      </c>
      <c r="Q242">
        <v>14</v>
      </c>
      <c r="R242" s="40" t="s">
        <v>5785</v>
      </c>
      <c r="S242" t="s">
        <v>5448</v>
      </c>
      <c r="T242">
        <v>0</v>
      </c>
      <c r="U242" s="15">
        <v>36540</v>
      </c>
      <c r="V242" s="15">
        <v>-30000</v>
      </c>
      <c r="W242" s="15">
        <v>6540</v>
      </c>
      <c r="X242" s="14">
        <v>0</v>
      </c>
      <c r="Y242" s="14">
        <v>0</v>
      </c>
      <c r="Z242" s="14">
        <v>0</v>
      </c>
      <c r="AA242" s="14">
        <v>0</v>
      </c>
      <c r="AB242" s="15">
        <v>6540</v>
      </c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</row>
    <row r="243" spans="1:50" x14ac:dyDescent="0.2">
      <c r="A243" t="s">
        <v>1459</v>
      </c>
      <c r="B243">
        <v>1</v>
      </c>
      <c r="C243">
        <v>999999</v>
      </c>
      <c r="D243">
        <v>4</v>
      </c>
      <c r="E243">
        <v>1510</v>
      </c>
      <c r="F243" s="40" t="str">
        <f>VLOOKUP(E243,datos!$A$333:$B$412,2,0)</f>
        <v>SECRETARÍA DE SEGURIDAD PÚBLICA</v>
      </c>
      <c r="G243">
        <v>173</v>
      </c>
      <c r="H243">
        <v>0</v>
      </c>
      <c r="I243">
        <v>0</v>
      </c>
      <c r="J243" s="40" t="str">
        <f>VLOOKUP(I243,[1]Datos!$D$3:$E$4,2,0)</f>
        <v>GASTO CORRIENTE</v>
      </c>
      <c r="K243" t="s">
        <v>5460</v>
      </c>
      <c r="L243">
        <v>3000</v>
      </c>
      <c r="M243" s="40" t="s">
        <v>5771</v>
      </c>
      <c r="N243">
        <v>32901</v>
      </c>
      <c r="O243" s="40" t="s">
        <v>6092</v>
      </c>
      <c r="P243">
        <v>1</v>
      </c>
      <c r="Q243">
        <v>14</v>
      </c>
      <c r="R243" s="40" t="s">
        <v>5785</v>
      </c>
      <c r="S243" t="s">
        <v>5448</v>
      </c>
      <c r="T243">
        <v>0</v>
      </c>
      <c r="U243" s="15">
        <v>100000</v>
      </c>
      <c r="V243" s="15">
        <v>-21826.76</v>
      </c>
      <c r="W243" s="15">
        <v>78173.240000000005</v>
      </c>
      <c r="X243" s="14">
        <v>0</v>
      </c>
      <c r="Y243" s="15">
        <v>47142.400000000001</v>
      </c>
      <c r="Z243" s="15">
        <v>47142.400000000001</v>
      </c>
      <c r="AA243" s="15">
        <v>47142.400000000001</v>
      </c>
      <c r="AB243" s="15">
        <v>31030.84</v>
      </c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</row>
    <row r="244" spans="1:50" x14ac:dyDescent="0.2">
      <c r="A244" t="s">
        <v>247</v>
      </c>
      <c r="B244">
        <v>1</v>
      </c>
      <c r="C244">
        <v>999999</v>
      </c>
      <c r="D244">
        <v>4</v>
      </c>
      <c r="E244">
        <v>1196</v>
      </c>
      <c r="F244" s="40" t="str">
        <f>VLOOKUP(E244,datos!$A$333:$B$412,2,0)</f>
        <v>DIRECCIÓN DE RELACIONES PUBLICAS Y AGENDA</v>
      </c>
      <c r="G244">
        <v>131</v>
      </c>
      <c r="H244">
        <v>0</v>
      </c>
      <c r="I244">
        <v>0</v>
      </c>
      <c r="J244" s="40" t="str">
        <f>VLOOKUP(I244,[1]Datos!$D$3:$E$4,2,0)</f>
        <v>GASTO CORRIENTE</v>
      </c>
      <c r="K244" t="s">
        <v>5453</v>
      </c>
      <c r="L244">
        <v>3000</v>
      </c>
      <c r="M244" s="40" t="s">
        <v>5771</v>
      </c>
      <c r="N244">
        <v>33601</v>
      </c>
      <c r="O244" s="40" t="s">
        <v>6113</v>
      </c>
      <c r="P244">
        <v>1</v>
      </c>
      <c r="Q244">
        <v>14</v>
      </c>
      <c r="R244" s="40" t="s">
        <v>5785</v>
      </c>
      <c r="S244" t="s">
        <v>5448</v>
      </c>
      <c r="T244">
        <v>0</v>
      </c>
      <c r="U244" s="15">
        <v>156249.96</v>
      </c>
      <c r="V244" s="15">
        <v>-62781.2</v>
      </c>
      <c r="W244" s="15">
        <v>93468.76</v>
      </c>
      <c r="X244" s="14">
        <v>0</v>
      </c>
      <c r="Y244" s="15">
        <v>43776.44</v>
      </c>
      <c r="Z244" s="15">
        <v>43776.44</v>
      </c>
      <c r="AA244" s="15">
        <v>43776.44</v>
      </c>
      <c r="AB244" s="15">
        <v>49692.32</v>
      </c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</row>
    <row r="245" spans="1:50" x14ac:dyDescent="0.2">
      <c r="A245" t="s">
        <v>248</v>
      </c>
      <c r="B245">
        <v>1</v>
      </c>
      <c r="C245">
        <v>999999</v>
      </c>
      <c r="D245">
        <v>4</v>
      </c>
      <c r="E245">
        <v>1196</v>
      </c>
      <c r="F245" s="40" t="str">
        <f>VLOOKUP(E245,datos!$A$333:$B$412,2,0)</f>
        <v>DIRECCIÓN DE RELACIONES PUBLICAS Y AGENDA</v>
      </c>
      <c r="G245">
        <v>131</v>
      </c>
      <c r="H245">
        <v>0</v>
      </c>
      <c r="I245">
        <v>0</v>
      </c>
      <c r="J245" s="40" t="str">
        <f>VLOOKUP(I245,[1]Datos!$D$3:$E$4,2,0)</f>
        <v>GASTO CORRIENTE</v>
      </c>
      <c r="K245" t="s">
        <v>5453</v>
      </c>
      <c r="L245">
        <v>3000</v>
      </c>
      <c r="M245" s="40" t="s">
        <v>5771</v>
      </c>
      <c r="N245">
        <v>33603</v>
      </c>
      <c r="O245" s="40" t="s">
        <v>6118</v>
      </c>
      <c r="P245">
        <v>1</v>
      </c>
      <c r="Q245">
        <v>14</v>
      </c>
      <c r="R245" s="40" t="s">
        <v>5785</v>
      </c>
      <c r="S245" t="s">
        <v>5448</v>
      </c>
      <c r="T245">
        <v>0</v>
      </c>
      <c r="U245" s="15">
        <v>3841.24</v>
      </c>
      <c r="V245" s="15">
        <v>-3007.69</v>
      </c>
      <c r="W245" s="14">
        <v>833.55</v>
      </c>
      <c r="X245" s="14">
        <v>572.9</v>
      </c>
      <c r="Y245" s="14">
        <v>260.64999999999998</v>
      </c>
      <c r="Z245" s="14">
        <v>260.64999999999998</v>
      </c>
      <c r="AA245" s="14">
        <v>260.64999999999998</v>
      </c>
      <c r="AB245" s="14">
        <v>0</v>
      </c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</row>
    <row r="246" spans="1:50" x14ac:dyDescent="0.2">
      <c r="A246" t="s">
        <v>249</v>
      </c>
      <c r="B246">
        <v>1</v>
      </c>
      <c r="C246">
        <v>999999</v>
      </c>
      <c r="D246">
        <v>4</v>
      </c>
      <c r="E246">
        <v>1196</v>
      </c>
      <c r="F246" s="40" t="str">
        <f>VLOOKUP(E246,datos!$A$333:$B$412,2,0)</f>
        <v>DIRECCIÓN DE RELACIONES PUBLICAS Y AGENDA</v>
      </c>
      <c r="G246">
        <v>131</v>
      </c>
      <c r="H246">
        <v>0</v>
      </c>
      <c r="I246">
        <v>0</v>
      </c>
      <c r="J246" s="40" t="str">
        <f>VLOOKUP(I246,[1]Datos!$D$3:$E$4,2,0)</f>
        <v>GASTO CORRIENTE</v>
      </c>
      <c r="K246" t="s">
        <v>5453</v>
      </c>
      <c r="L246">
        <v>3000</v>
      </c>
      <c r="M246" s="40" t="s">
        <v>5771</v>
      </c>
      <c r="N246">
        <v>33901</v>
      </c>
      <c r="O246" s="40" t="s">
        <v>6126</v>
      </c>
      <c r="P246">
        <v>1</v>
      </c>
      <c r="Q246">
        <v>14</v>
      </c>
      <c r="R246" s="40" t="s">
        <v>5785</v>
      </c>
      <c r="S246" t="s">
        <v>5448</v>
      </c>
      <c r="T246">
        <v>0</v>
      </c>
      <c r="U246" s="15">
        <v>20800</v>
      </c>
      <c r="V246" s="15">
        <v>-17080</v>
      </c>
      <c r="W246" s="15">
        <v>3720</v>
      </c>
      <c r="X246" s="14">
        <v>0</v>
      </c>
      <c r="Y246" s="14">
        <v>0</v>
      </c>
      <c r="Z246" s="14">
        <v>0</v>
      </c>
      <c r="AA246" s="14">
        <v>0</v>
      </c>
      <c r="AB246" s="15">
        <v>3720</v>
      </c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</row>
    <row r="247" spans="1:50" x14ac:dyDescent="0.2">
      <c r="A247" t="s">
        <v>250</v>
      </c>
      <c r="B247">
        <v>1</v>
      </c>
      <c r="C247">
        <v>999999</v>
      </c>
      <c r="D247">
        <v>4</v>
      </c>
      <c r="E247">
        <v>1196</v>
      </c>
      <c r="F247" s="40" t="str">
        <f>VLOOKUP(E247,datos!$A$333:$B$412,2,0)</f>
        <v>DIRECCIÓN DE RELACIONES PUBLICAS Y AGENDA</v>
      </c>
      <c r="G247">
        <v>131</v>
      </c>
      <c r="H247">
        <v>0</v>
      </c>
      <c r="I247">
        <v>0</v>
      </c>
      <c r="J247" s="40" t="str">
        <f>VLOOKUP(I247,[1]Datos!$D$3:$E$4,2,0)</f>
        <v>GASTO CORRIENTE</v>
      </c>
      <c r="K247" t="s">
        <v>5453</v>
      </c>
      <c r="L247">
        <v>3000</v>
      </c>
      <c r="M247" s="40" t="s">
        <v>5771</v>
      </c>
      <c r="N247">
        <v>34501</v>
      </c>
      <c r="O247" s="40" t="s">
        <v>6141</v>
      </c>
      <c r="P247">
        <v>1</v>
      </c>
      <c r="Q247">
        <v>14</v>
      </c>
      <c r="R247" s="40" t="s">
        <v>5785</v>
      </c>
      <c r="S247" t="s">
        <v>5448</v>
      </c>
      <c r="T247">
        <v>0</v>
      </c>
      <c r="U247" s="15">
        <v>109824</v>
      </c>
      <c r="V247" s="14">
        <v>0</v>
      </c>
      <c r="W247" s="15">
        <v>109824</v>
      </c>
      <c r="X247" s="14">
        <v>0</v>
      </c>
      <c r="Y247" s="15">
        <v>90268.23</v>
      </c>
      <c r="Z247" s="15">
        <v>90268.23</v>
      </c>
      <c r="AA247" s="15">
        <v>90268.23</v>
      </c>
      <c r="AB247" s="15">
        <v>19555.77</v>
      </c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</row>
    <row r="248" spans="1:50" x14ac:dyDescent="0.2">
      <c r="A248" t="s">
        <v>251</v>
      </c>
      <c r="B248">
        <v>1</v>
      </c>
      <c r="C248">
        <v>999999</v>
      </c>
      <c r="D248">
        <v>4</v>
      </c>
      <c r="E248">
        <v>1196</v>
      </c>
      <c r="F248" s="40" t="str">
        <f>VLOOKUP(E248,datos!$A$333:$B$412,2,0)</f>
        <v>DIRECCIÓN DE RELACIONES PUBLICAS Y AGENDA</v>
      </c>
      <c r="G248">
        <v>131</v>
      </c>
      <c r="H248">
        <v>0</v>
      </c>
      <c r="I248">
        <v>0</v>
      </c>
      <c r="J248" s="40" t="str">
        <f>VLOOKUP(I248,[1]Datos!$D$3:$E$4,2,0)</f>
        <v>GASTO CORRIENTE</v>
      </c>
      <c r="K248" t="s">
        <v>5453</v>
      </c>
      <c r="L248">
        <v>3000</v>
      </c>
      <c r="M248" s="40" t="s">
        <v>5771</v>
      </c>
      <c r="N248">
        <v>34501</v>
      </c>
      <c r="O248" s="40" t="s">
        <v>6141</v>
      </c>
      <c r="P248">
        <v>1</v>
      </c>
      <c r="Q248">
        <v>14</v>
      </c>
      <c r="R248" s="40" t="s">
        <v>5785</v>
      </c>
      <c r="S248" t="s">
        <v>5447</v>
      </c>
      <c r="T248">
        <v>0</v>
      </c>
      <c r="U248" s="14">
        <v>0</v>
      </c>
      <c r="V248" s="15">
        <v>6138.39</v>
      </c>
      <c r="W248" s="15">
        <v>6138.39</v>
      </c>
      <c r="X248" s="14">
        <v>0</v>
      </c>
      <c r="Y248" s="15">
        <v>6138.39</v>
      </c>
      <c r="Z248" s="15">
        <v>6138.39</v>
      </c>
      <c r="AA248" s="15">
        <v>6138.39</v>
      </c>
      <c r="AB248" s="14">
        <v>0</v>
      </c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</row>
    <row r="249" spans="1:50" x14ac:dyDescent="0.2">
      <c r="A249" t="s">
        <v>252</v>
      </c>
      <c r="B249">
        <v>1</v>
      </c>
      <c r="C249">
        <v>999999</v>
      </c>
      <c r="D249">
        <v>4</v>
      </c>
      <c r="E249">
        <v>1196</v>
      </c>
      <c r="F249" s="40" t="str">
        <f>VLOOKUP(E249,datos!$A$333:$B$412,2,0)</f>
        <v>DIRECCIÓN DE RELACIONES PUBLICAS Y AGENDA</v>
      </c>
      <c r="G249">
        <v>131</v>
      </c>
      <c r="H249">
        <v>0</v>
      </c>
      <c r="I249">
        <v>0</v>
      </c>
      <c r="J249" s="40" t="str">
        <f>VLOOKUP(I249,[1]Datos!$D$3:$E$4,2,0)</f>
        <v>GASTO CORRIENTE</v>
      </c>
      <c r="K249" t="s">
        <v>5453</v>
      </c>
      <c r="L249">
        <v>3000</v>
      </c>
      <c r="M249" s="40" t="s">
        <v>5771</v>
      </c>
      <c r="N249">
        <v>35101</v>
      </c>
      <c r="O249" s="40" t="s">
        <v>6152</v>
      </c>
      <c r="P249">
        <v>1</v>
      </c>
      <c r="Q249">
        <v>14</v>
      </c>
      <c r="R249" s="40" t="s">
        <v>5785</v>
      </c>
      <c r="S249" t="s">
        <v>5448</v>
      </c>
      <c r="T249">
        <v>0</v>
      </c>
      <c r="U249" s="15">
        <v>1000</v>
      </c>
      <c r="V249" s="14">
        <v>740</v>
      </c>
      <c r="W249" s="15">
        <v>1740</v>
      </c>
      <c r="X249" s="14">
        <v>0</v>
      </c>
      <c r="Y249" s="15">
        <v>1740</v>
      </c>
      <c r="Z249" s="15">
        <v>1740</v>
      </c>
      <c r="AA249" s="15">
        <v>1740</v>
      </c>
      <c r="AB249" s="14">
        <v>0</v>
      </c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</row>
    <row r="250" spans="1:50" x14ac:dyDescent="0.2">
      <c r="A250" t="s">
        <v>253</v>
      </c>
      <c r="B250">
        <v>1</v>
      </c>
      <c r="C250">
        <v>999999</v>
      </c>
      <c r="D250">
        <v>4</v>
      </c>
      <c r="E250">
        <v>1196</v>
      </c>
      <c r="F250" s="40" t="str">
        <f>VLOOKUP(E250,datos!$A$333:$B$412,2,0)</f>
        <v>DIRECCIÓN DE RELACIONES PUBLICAS Y AGENDA</v>
      </c>
      <c r="G250">
        <v>131</v>
      </c>
      <c r="H250">
        <v>0</v>
      </c>
      <c r="I250">
        <v>0</v>
      </c>
      <c r="J250" s="40" t="str">
        <f>VLOOKUP(I250,[1]Datos!$D$3:$E$4,2,0)</f>
        <v>GASTO CORRIENTE</v>
      </c>
      <c r="K250" t="s">
        <v>5453</v>
      </c>
      <c r="L250">
        <v>3000</v>
      </c>
      <c r="M250" s="40" t="s">
        <v>5771</v>
      </c>
      <c r="N250">
        <v>35103</v>
      </c>
      <c r="O250" s="40" t="s">
        <v>6156</v>
      </c>
      <c r="P250">
        <v>1</v>
      </c>
      <c r="Q250">
        <v>14</v>
      </c>
      <c r="R250" s="40" t="s">
        <v>5785</v>
      </c>
      <c r="S250" t="s">
        <v>5448</v>
      </c>
      <c r="T250">
        <v>0</v>
      </c>
      <c r="U250" s="14">
        <v>0</v>
      </c>
      <c r="V250" s="15">
        <v>120000</v>
      </c>
      <c r="W250" s="15">
        <v>120000</v>
      </c>
      <c r="X250" s="14">
        <v>0</v>
      </c>
      <c r="Y250" s="15">
        <v>119999.99</v>
      </c>
      <c r="Z250" s="15">
        <v>119999.99</v>
      </c>
      <c r="AA250" s="15">
        <v>119999.99</v>
      </c>
      <c r="AB250" s="14">
        <v>0.01</v>
      </c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</row>
    <row r="251" spans="1:50" x14ac:dyDescent="0.2">
      <c r="A251" t="s">
        <v>254</v>
      </c>
      <c r="B251">
        <v>1</v>
      </c>
      <c r="C251">
        <v>999999</v>
      </c>
      <c r="D251">
        <v>4</v>
      </c>
      <c r="E251">
        <v>1196</v>
      </c>
      <c r="F251" s="40" t="str">
        <f>VLOOKUP(E251,datos!$A$333:$B$412,2,0)</f>
        <v>DIRECCIÓN DE RELACIONES PUBLICAS Y AGENDA</v>
      </c>
      <c r="G251">
        <v>131</v>
      </c>
      <c r="H251">
        <v>0</v>
      </c>
      <c r="I251">
        <v>0</v>
      </c>
      <c r="J251" s="40" t="str">
        <f>VLOOKUP(I251,[1]Datos!$D$3:$E$4,2,0)</f>
        <v>GASTO CORRIENTE</v>
      </c>
      <c r="K251" t="s">
        <v>5453</v>
      </c>
      <c r="L251">
        <v>3000</v>
      </c>
      <c r="M251" s="40" t="s">
        <v>5771</v>
      </c>
      <c r="N251">
        <v>35201</v>
      </c>
      <c r="O251" s="40" t="s">
        <v>6159</v>
      </c>
      <c r="P251">
        <v>1</v>
      </c>
      <c r="Q251">
        <v>14</v>
      </c>
      <c r="R251" s="40" t="s">
        <v>5785</v>
      </c>
      <c r="S251" t="s">
        <v>5448</v>
      </c>
      <c r="T251">
        <v>0</v>
      </c>
      <c r="U251" s="15">
        <v>38120</v>
      </c>
      <c r="V251" s="15">
        <v>-33812</v>
      </c>
      <c r="W251" s="15">
        <v>4308</v>
      </c>
      <c r="X251" s="14">
        <v>0</v>
      </c>
      <c r="Y251" s="14">
        <v>0</v>
      </c>
      <c r="Z251" s="14">
        <v>0</v>
      </c>
      <c r="AA251" s="14">
        <v>0</v>
      </c>
      <c r="AB251" s="15">
        <v>4308</v>
      </c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</row>
    <row r="252" spans="1:50" x14ac:dyDescent="0.2">
      <c r="A252" t="s">
        <v>255</v>
      </c>
      <c r="B252">
        <v>1</v>
      </c>
      <c r="C252">
        <v>999999</v>
      </c>
      <c r="D252">
        <v>4</v>
      </c>
      <c r="E252">
        <v>1196</v>
      </c>
      <c r="F252" s="40" t="str">
        <f>VLOOKUP(E252,datos!$A$333:$B$412,2,0)</f>
        <v>DIRECCIÓN DE RELACIONES PUBLICAS Y AGENDA</v>
      </c>
      <c r="G252">
        <v>131</v>
      </c>
      <c r="H252">
        <v>0</v>
      </c>
      <c r="I252">
        <v>0</v>
      </c>
      <c r="J252" s="40" t="str">
        <f>VLOOKUP(I252,[1]Datos!$D$3:$E$4,2,0)</f>
        <v>GASTO CORRIENTE</v>
      </c>
      <c r="K252" t="s">
        <v>5453</v>
      </c>
      <c r="L252">
        <v>3000</v>
      </c>
      <c r="M252" s="40" t="s">
        <v>5771</v>
      </c>
      <c r="N252">
        <v>35301</v>
      </c>
      <c r="O252" s="40" t="s">
        <v>6161</v>
      </c>
      <c r="P252">
        <v>1</v>
      </c>
      <c r="Q252">
        <v>14</v>
      </c>
      <c r="R252" s="40" t="s">
        <v>5785</v>
      </c>
      <c r="S252" t="s">
        <v>5448</v>
      </c>
      <c r="T252">
        <v>0</v>
      </c>
      <c r="U252" s="15">
        <v>12353.95</v>
      </c>
      <c r="V252" s="15">
        <v>-1235.4000000000001</v>
      </c>
      <c r="W252" s="15">
        <v>11118.55</v>
      </c>
      <c r="X252" s="14">
        <v>0</v>
      </c>
      <c r="Y252" s="15">
        <v>6132.87</v>
      </c>
      <c r="Z252" s="15">
        <v>6132.87</v>
      </c>
      <c r="AA252" s="15">
        <v>6132.87</v>
      </c>
      <c r="AB252" s="15">
        <v>4985.68</v>
      </c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</row>
    <row r="253" spans="1:50" x14ac:dyDescent="0.2">
      <c r="A253" t="s">
        <v>256</v>
      </c>
      <c r="B253">
        <v>1</v>
      </c>
      <c r="C253">
        <v>999999</v>
      </c>
      <c r="D253">
        <v>4</v>
      </c>
      <c r="E253">
        <v>1196</v>
      </c>
      <c r="F253" s="40" t="str">
        <f>VLOOKUP(E253,datos!$A$333:$B$412,2,0)</f>
        <v>DIRECCIÓN DE RELACIONES PUBLICAS Y AGENDA</v>
      </c>
      <c r="G253">
        <v>131</v>
      </c>
      <c r="H253">
        <v>0</v>
      </c>
      <c r="I253">
        <v>0</v>
      </c>
      <c r="J253" s="40" t="str">
        <f>VLOOKUP(I253,[1]Datos!$D$3:$E$4,2,0)</f>
        <v>GASTO CORRIENTE</v>
      </c>
      <c r="K253" t="s">
        <v>5453</v>
      </c>
      <c r="L253">
        <v>3000</v>
      </c>
      <c r="M253" s="40" t="s">
        <v>5771</v>
      </c>
      <c r="N253">
        <v>35501</v>
      </c>
      <c r="O253" s="40" t="s">
        <v>6164</v>
      </c>
      <c r="P253">
        <v>1</v>
      </c>
      <c r="Q253">
        <v>14</v>
      </c>
      <c r="R253" s="40" t="s">
        <v>5785</v>
      </c>
      <c r="S253" t="s">
        <v>5448</v>
      </c>
      <c r="T253">
        <v>0</v>
      </c>
      <c r="U253" s="15">
        <v>90429.75</v>
      </c>
      <c r="V253" s="15">
        <v>-78306.37</v>
      </c>
      <c r="W253" s="15">
        <v>12123.38</v>
      </c>
      <c r="X253" s="14">
        <v>0</v>
      </c>
      <c r="Y253" s="15">
        <v>7435.04</v>
      </c>
      <c r="Z253" s="15">
        <v>7435.04</v>
      </c>
      <c r="AA253" s="15">
        <v>7435.04</v>
      </c>
      <c r="AB253" s="15">
        <v>4688.34</v>
      </c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</row>
    <row r="254" spans="1:50" x14ac:dyDescent="0.2">
      <c r="A254" t="s">
        <v>257</v>
      </c>
      <c r="B254">
        <v>1</v>
      </c>
      <c r="C254">
        <v>999999</v>
      </c>
      <c r="D254">
        <v>4</v>
      </c>
      <c r="E254">
        <v>1196</v>
      </c>
      <c r="F254" s="40" t="str">
        <f>VLOOKUP(E254,datos!$A$333:$B$412,2,0)</f>
        <v>DIRECCIÓN DE RELACIONES PUBLICAS Y AGENDA</v>
      </c>
      <c r="G254">
        <v>131</v>
      </c>
      <c r="H254">
        <v>0</v>
      </c>
      <c r="I254">
        <v>0</v>
      </c>
      <c r="J254" s="40" t="str">
        <f>VLOOKUP(I254,[1]Datos!$D$3:$E$4,2,0)</f>
        <v>GASTO CORRIENTE</v>
      </c>
      <c r="K254" t="s">
        <v>5453</v>
      </c>
      <c r="L254">
        <v>3000</v>
      </c>
      <c r="M254" s="40" t="s">
        <v>5771</v>
      </c>
      <c r="N254">
        <v>35701</v>
      </c>
      <c r="O254" s="40" t="s">
        <v>6169</v>
      </c>
      <c r="P254">
        <v>1</v>
      </c>
      <c r="Q254">
        <v>14</v>
      </c>
      <c r="R254" s="40" t="s">
        <v>5785</v>
      </c>
      <c r="S254" t="s">
        <v>5448</v>
      </c>
      <c r="T254">
        <v>0</v>
      </c>
      <c r="U254" s="15">
        <v>16796</v>
      </c>
      <c r="V254" s="15">
        <v>-1679.6</v>
      </c>
      <c r="W254" s="15">
        <v>15116.4</v>
      </c>
      <c r="X254" s="14">
        <v>0</v>
      </c>
      <c r="Y254" s="15">
        <v>9709.08</v>
      </c>
      <c r="Z254" s="15">
        <v>9709.08</v>
      </c>
      <c r="AA254" s="15">
        <v>9709.08</v>
      </c>
      <c r="AB254" s="15">
        <v>5407.32</v>
      </c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</row>
    <row r="255" spans="1:50" x14ac:dyDescent="0.2">
      <c r="A255" t="s">
        <v>258</v>
      </c>
      <c r="B255">
        <v>1</v>
      </c>
      <c r="C255">
        <v>999999</v>
      </c>
      <c r="D255">
        <v>4</v>
      </c>
      <c r="E255">
        <v>1196</v>
      </c>
      <c r="F255" s="40" t="str">
        <f>VLOOKUP(E255,datos!$A$333:$B$412,2,0)</f>
        <v>DIRECCIÓN DE RELACIONES PUBLICAS Y AGENDA</v>
      </c>
      <c r="G255">
        <v>131</v>
      </c>
      <c r="H255">
        <v>0</v>
      </c>
      <c r="I255">
        <v>0</v>
      </c>
      <c r="J255" s="40" t="str">
        <f>VLOOKUP(I255,[1]Datos!$D$3:$E$4,2,0)</f>
        <v>GASTO CORRIENTE</v>
      </c>
      <c r="K255" t="s">
        <v>5453</v>
      </c>
      <c r="L255">
        <v>3000</v>
      </c>
      <c r="M255" s="40" t="s">
        <v>5771</v>
      </c>
      <c r="N255">
        <v>35701</v>
      </c>
      <c r="O255" s="40" t="s">
        <v>6169</v>
      </c>
      <c r="P255">
        <v>1</v>
      </c>
      <c r="Q255">
        <v>14</v>
      </c>
      <c r="R255" s="40" t="s">
        <v>5785</v>
      </c>
      <c r="S255" t="s">
        <v>5447</v>
      </c>
      <c r="T255">
        <v>0</v>
      </c>
      <c r="U255" s="14">
        <v>0</v>
      </c>
      <c r="V255" s="15">
        <v>10221</v>
      </c>
      <c r="W255" s="15">
        <v>10221</v>
      </c>
      <c r="X255" s="15">
        <v>3347.1</v>
      </c>
      <c r="Y255" s="15">
        <v>6873.9</v>
      </c>
      <c r="Z255" s="15">
        <v>6873.9</v>
      </c>
      <c r="AA255" s="15">
        <v>6873.9</v>
      </c>
      <c r="AB255" s="14">
        <v>0</v>
      </c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</row>
    <row r="256" spans="1:50" x14ac:dyDescent="0.2">
      <c r="A256" t="s">
        <v>259</v>
      </c>
      <c r="B256">
        <v>1</v>
      </c>
      <c r="C256">
        <v>999999</v>
      </c>
      <c r="D256">
        <v>4</v>
      </c>
      <c r="E256">
        <v>1196</v>
      </c>
      <c r="F256" s="40" t="str">
        <f>VLOOKUP(E256,datos!$A$333:$B$412,2,0)</f>
        <v>DIRECCIÓN DE RELACIONES PUBLICAS Y AGENDA</v>
      </c>
      <c r="G256">
        <v>131</v>
      </c>
      <c r="H256">
        <v>0</v>
      </c>
      <c r="I256">
        <v>0</v>
      </c>
      <c r="J256" s="40" t="str">
        <f>VLOOKUP(I256,[1]Datos!$D$3:$E$4,2,0)</f>
        <v>GASTO CORRIENTE</v>
      </c>
      <c r="K256" t="s">
        <v>5453</v>
      </c>
      <c r="L256">
        <v>3000</v>
      </c>
      <c r="M256" s="40" t="s">
        <v>5771</v>
      </c>
      <c r="N256">
        <v>35801</v>
      </c>
      <c r="O256" s="40" t="s">
        <v>6172</v>
      </c>
      <c r="P256">
        <v>1</v>
      </c>
      <c r="Q256">
        <v>14</v>
      </c>
      <c r="R256" s="40" t="s">
        <v>5785</v>
      </c>
      <c r="S256" t="s">
        <v>5448</v>
      </c>
      <c r="T256">
        <v>0</v>
      </c>
      <c r="U256" s="15">
        <v>100486.95</v>
      </c>
      <c r="V256" s="14">
        <v>0</v>
      </c>
      <c r="W256" s="15">
        <v>100486.95</v>
      </c>
      <c r="X256" s="15">
        <v>14404.65</v>
      </c>
      <c r="Y256" s="15">
        <v>86082.3</v>
      </c>
      <c r="Z256" s="15">
        <v>86082.3</v>
      </c>
      <c r="AA256" s="15">
        <v>86082.3</v>
      </c>
      <c r="AB256" s="14">
        <v>0</v>
      </c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</row>
    <row r="257" spans="1:50" x14ac:dyDescent="0.2">
      <c r="A257" t="s">
        <v>260</v>
      </c>
      <c r="B257">
        <v>1</v>
      </c>
      <c r="C257">
        <v>999999</v>
      </c>
      <c r="D257">
        <v>4</v>
      </c>
      <c r="E257">
        <v>1196</v>
      </c>
      <c r="F257" s="40" t="str">
        <f>VLOOKUP(E257,datos!$A$333:$B$412,2,0)</f>
        <v>DIRECCIÓN DE RELACIONES PUBLICAS Y AGENDA</v>
      </c>
      <c r="G257">
        <v>131</v>
      </c>
      <c r="H257">
        <v>0</v>
      </c>
      <c r="I257">
        <v>0</v>
      </c>
      <c r="J257" s="40" t="str">
        <f>VLOOKUP(I257,[1]Datos!$D$3:$E$4,2,0)</f>
        <v>GASTO CORRIENTE</v>
      </c>
      <c r="K257" t="s">
        <v>5453</v>
      </c>
      <c r="L257">
        <v>3000</v>
      </c>
      <c r="M257" s="40" t="s">
        <v>5771</v>
      </c>
      <c r="N257">
        <v>35801</v>
      </c>
      <c r="O257" s="40" t="s">
        <v>6172</v>
      </c>
      <c r="P257">
        <v>1</v>
      </c>
      <c r="Q257">
        <v>14</v>
      </c>
      <c r="R257" s="40" t="s">
        <v>5785</v>
      </c>
      <c r="S257" t="s">
        <v>5447</v>
      </c>
      <c r="T257">
        <v>0</v>
      </c>
      <c r="U257" s="14">
        <v>0</v>
      </c>
      <c r="V257" s="15">
        <v>4315.28</v>
      </c>
      <c r="W257" s="15">
        <v>4315.28</v>
      </c>
      <c r="X257" s="14">
        <v>0</v>
      </c>
      <c r="Y257" s="15">
        <v>4315.28</v>
      </c>
      <c r="Z257" s="15">
        <v>4315.28</v>
      </c>
      <c r="AA257" s="15">
        <v>4315.28</v>
      </c>
      <c r="AB257" s="14">
        <v>0</v>
      </c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</row>
    <row r="258" spans="1:50" x14ac:dyDescent="0.2">
      <c r="A258" t="s">
        <v>261</v>
      </c>
      <c r="B258">
        <v>1</v>
      </c>
      <c r="C258">
        <v>999999</v>
      </c>
      <c r="D258">
        <v>4</v>
      </c>
      <c r="E258">
        <v>1196</v>
      </c>
      <c r="F258" s="40" t="str">
        <f>VLOOKUP(E258,datos!$A$333:$B$412,2,0)</f>
        <v>DIRECCIÓN DE RELACIONES PUBLICAS Y AGENDA</v>
      </c>
      <c r="G258">
        <v>131</v>
      </c>
      <c r="H258">
        <v>0</v>
      </c>
      <c r="I258">
        <v>0</v>
      </c>
      <c r="J258" s="40" t="str">
        <f>VLOOKUP(I258,[1]Datos!$D$3:$E$4,2,0)</f>
        <v>GASTO CORRIENTE</v>
      </c>
      <c r="K258" t="s">
        <v>5453</v>
      </c>
      <c r="L258">
        <v>3000</v>
      </c>
      <c r="M258" s="40" t="s">
        <v>5771</v>
      </c>
      <c r="N258">
        <v>35901</v>
      </c>
      <c r="O258" s="40" t="s">
        <v>6175</v>
      </c>
      <c r="P258">
        <v>1</v>
      </c>
      <c r="Q258">
        <v>14</v>
      </c>
      <c r="R258" s="40" t="s">
        <v>5785</v>
      </c>
      <c r="S258" t="s">
        <v>5448</v>
      </c>
      <c r="T258">
        <v>0</v>
      </c>
      <c r="U258" s="15">
        <v>3190</v>
      </c>
      <c r="V258" s="15">
        <v>3007.69</v>
      </c>
      <c r="W258" s="15">
        <v>6197.69</v>
      </c>
      <c r="X258" s="14">
        <v>797.44</v>
      </c>
      <c r="Y258" s="15">
        <v>5400.25</v>
      </c>
      <c r="Z258" s="15">
        <v>5400.25</v>
      </c>
      <c r="AA258" s="15">
        <v>5400.25</v>
      </c>
      <c r="AB258" s="14">
        <v>0</v>
      </c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</row>
    <row r="259" spans="1:50" x14ac:dyDescent="0.2">
      <c r="A259" t="s">
        <v>262</v>
      </c>
      <c r="B259">
        <v>1</v>
      </c>
      <c r="C259">
        <v>999999</v>
      </c>
      <c r="D259">
        <v>4</v>
      </c>
      <c r="E259">
        <v>1196</v>
      </c>
      <c r="F259" s="40" t="str">
        <f>VLOOKUP(E259,datos!$A$333:$B$412,2,0)</f>
        <v>DIRECCIÓN DE RELACIONES PUBLICAS Y AGENDA</v>
      </c>
      <c r="G259">
        <v>131</v>
      </c>
      <c r="H259">
        <v>0</v>
      </c>
      <c r="I259">
        <v>0</v>
      </c>
      <c r="J259" s="40" t="str">
        <f>VLOOKUP(I259,[1]Datos!$D$3:$E$4,2,0)</f>
        <v>GASTO CORRIENTE</v>
      </c>
      <c r="K259" t="s">
        <v>5453</v>
      </c>
      <c r="L259">
        <v>3000</v>
      </c>
      <c r="M259" s="40" t="s">
        <v>5771</v>
      </c>
      <c r="N259">
        <v>37102</v>
      </c>
      <c r="O259" s="40" t="s">
        <v>6202</v>
      </c>
      <c r="P259">
        <v>1</v>
      </c>
      <c r="Q259">
        <v>14</v>
      </c>
      <c r="R259" s="40" t="s">
        <v>5785</v>
      </c>
      <c r="S259" t="s">
        <v>5448</v>
      </c>
      <c r="T259">
        <v>0</v>
      </c>
      <c r="U259" s="15">
        <v>20000</v>
      </c>
      <c r="V259" s="15">
        <v>-20000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</row>
    <row r="260" spans="1:50" x14ac:dyDescent="0.2">
      <c r="A260" t="s">
        <v>263</v>
      </c>
      <c r="B260">
        <v>1</v>
      </c>
      <c r="C260">
        <v>999999</v>
      </c>
      <c r="D260">
        <v>4</v>
      </c>
      <c r="E260">
        <v>1196</v>
      </c>
      <c r="F260" s="40" t="str">
        <f>VLOOKUP(E260,datos!$A$333:$B$412,2,0)</f>
        <v>DIRECCIÓN DE RELACIONES PUBLICAS Y AGENDA</v>
      </c>
      <c r="G260">
        <v>131</v>
      </c>
      <c r="H260">
        <v>0</v>
      </c>
      <c r="I260">
        <v>0</v>
      </c>
      <c r="J260" s="40" t="str">
        <f>VLOOKUP(I260,[1]Datos!$D$3:$E$4,2,0)</f>
        <v>GASTO CORRIENTE</v>
      </c>
      <c r="K260" t="s">
        <v>5453</v>
      </c>
      <c r="L260">
        <v>3000</v>
      </c>
      <c r="M260" s="40" t="s">
        <v>5771</v>
      </c>
      <c r="N260">
        <v>37201</v>
      </c>
      <c r="O260" s="40" t="s">
        <v>6204</v>
      </c>
      <c r="P260">
        <v>1</v>
      </c>
      <c r="Q260">
        <v>14</v>
      </c>
      <c r="R260" s="40" t="s">
        <v>5785</v>
      </c>
      <c r="S260" t="s">
        <v>5448</v>
      </c>
      <c r="T260">
        <v>0</v>
      </c>
      <c r="U260" s="15">
        <v>4000</v>
      </c>
      <c r="V260" s="15">
        <v>-1287.4000000000001</v>
      </c>
      <c r="W260" s="15">
        <v>2712.6</v>
      </c>
      <c r="X260" s="14">
        <v>0</v>
      </c>
      <c r="Y260" s="14">
        <v>482</v>
      </c>
      <c r="Z260" s="14">
        <v>482</v>
      </c>
      <c r="AA260" s="14">
        <v>482</v>
      </c>
      <c r="AB260" s="15">
        <v>2230.6</v>
      </c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</row>
    <row r="261" spans="1:50" x14ac:dyDescent="0.2">
      <c r="A261" t="s">
        <v>264</v>
      </c>
      <c r="B261">
        <v>1</v>
      </c>
      <c r="C261">
        <v>999999</v>
      </c>
      <c r="D261">
        <v>4</v>
      </c>
      <c r="E261">
        <v>1196</v>
      </c>
      <c r="F261" s="40" t="str">
        <f>VLOOKUP(E261,datos!$A$333:$B$412,2,0)</f>
        <v>DIRECCIÓN DE RELACIONES PUBLICAS Y AGENDA</v>
      </c>
      <c r="G261">
        <v>131</v>
      </c>
      <c r="H261">
        <v>0</v>
      </c>
      <c r="I261">
        <v>0</v>
      </c>
      <c r="J261" s="40" t="str">
        <f>VLOOKUP(I261,[1]Datos!$D$3:$E$4,2,0)</f>
        <v>GASTO CORRIENTE</v>
      </c>
      <c r="K261" t="s">
        <v>5453</v>
      </c>
      <c r="L261">
        <v>3000</v>
      </c>
      <c r="M261" s="40" t="s">
        <v>5771</v>
      </c>
      <c r="N261">
        <v>37202</v>
      </c>
      <c r="O261" s="40" t="s">
        <v>6206</v>
      </c>
      <c r="P261">
        <v>1</v>
      </c>
      <c r="Q261">
        <v>14</v>
      </c>
      <c r="R261" s="40" t="s">
        <v>5785</v>
      </c>
      <c r="S261" t="s">
        <v>5448</v>
      </c>
      <c r="T261">
        <v>0</v>
      </c>
      <c r="U261" s="14">
        <v>0</v>
      </c>
      <c r="V261" s="14">
        <v>900</v>
      </c>
      <c r="W261" s="14">
        <v>900</v>
      </c>
      <c r="X261" s="14">
        <v>0</v>
      </c>
      <c r="Y261" s="14">
        <v>320</v>
      </c>
      <c r="Z261" s="14">
        <v>320</v>
      </c>
      <c r="AA261" s="14">
        <v>320</v>
      </c>
      <c r="AB261" s="14">
        <v>580</v>
      </c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</row>
    <row r="262" spans="1:50" x14ac:dyDescent="0.2">
      <c r="A262" t="s">
        <v>265</v>
      </c>
      <c r="B262">
        <v>1</v>
      </c>
      <c r="C262">
        <v>999999</v>
      </c>
      <c r="D262">
        <v>4</v>
      </c>
      <c r="E262">
        <v>1196</v>
      </c>
      <c r="F262" s="40" t="str">
        <f>VLOOKUP(E262,datos!$A$333:$B$412,2,0)</f>
        <v>DIRECCIÓN DE RELACIONES PUBLICAS Y AGENDA</v>
      </c>
      <c r="G262">
        <v>131</v>
      </c>
      <c r="H262">
        <v>0</v>
      </c>
      <c r="I262">
        <v>0</v>
      </c>
      <c r="J262" s="40" t="str">
        <f>VLOOKUP(I262,[1]Datos!$D$3:$E$4,2,0)</f>
        <v>GASTO CORRIENTE</v>
      </c>
      <c r="K262" t="s">
        <v>5453</v>
      </c>
      <c r="L262">
        <v>3000</v>
      </c>
      <c r="M262" s="40" t="s">
        <v>5771</v>
      </c>
      <c r="N262">
        <v>38101</v>
      </c>
      <c r="O262" s="40" t="s">
        <v>6217</v>
      </c>
      <c r="P262">
        <v>1</v>
      </c>
      <c r="Q262">
        <v>14</v>
      </c>
      <c r="R262" s="40" t="s">
        <v>5785</v>
      </c>
      <c r="S262" t="s">
        <v>5448</v>
      </c>
      <c r="T262">
        <v>0</v>
      </c>
      <c r="U262" s="15">
        <v>428000</v>
      </c>
      <c r="V262" s="15">
        <v>-428000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</row>
    <row r="263" spans="1:50" x14ac:dyDescent="0.2">
      <c r="A263" t="s">
        <v>1460</v>
      </c>
      <c r="B263">
        <v>1</v>
      </c>
      <c r="C263">
        <v>999999</v>
      </c>
      <c r="D263">
        <v>4</v>
      </c>
      <c r="E263">
        <v>1510</v>
      </c>
      <c r="F263" s="40" t="str">
        <f>VLOOKUP(E263,datos!$A$333:$B$412,2,0)</f>
        <v>SECRETARÍA DE SEGURIDAD PÚBLICA</v>
      </c>
      <c r="G263">
        <v>173</v>
      </c>
      <c r="H263">
        <v>0</v>
      </c>
      <c r="I263">
        <v>0</v>
      </c>
      <c r="J263" s="40" t="str">
        <f>VLOOKUP(I263,[1]Datos!$D$3:$E$4,2,0)</f>
        <v>GASTO CORRIENTE</v>
      </c>
      <c r="K263" t="s">
        <v>5460</v>
      </c>
      <c r="L263">
        <v>3000</v>
      </c>
      <c r="M263" s="40" t="s">
        <v>5771</v>
      </c>
      <c r="N263">
        <v>32901</v>
      </c>
      <c r="O263" s="40" t="s">
        <v>6092</v>
      </c>
      <c r="P263">
        <v>1</v>
      </c>
      <c r="Q263">
        <v>14</v>
      </c>
      <c r="R263" s="40" t="s">
        <v>5785</v>
      </c>
      <c r="S263" t="s">
        <v>5450</v>
      </c>
      <c r="T263">
        <v>0</v>
      </c>
      <c r="U263" s="14">
        <v>0</v>
      </c>
      <c r="V263" s="15">
        <v>46400</v>
      </c>
      <c r="W263" s="15">
        <v>46400</v>
      </c>
      <c r="X263" s="14">
        <v>0</v>
      </c>
      <c r="Y263" s="14">
        <v>0</v>
      </c>
      <c r="Z263" s="14">
        <v>0</v>
      </c>
      <c r="AA263" s="14">
        <v>0</v>
      </c>
      <c r="AB263" s="15">
        <v>46400</v>
      </c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</row>
    <row r="264" spans="1:50" x14ac:dyDescent="0.2">
      <c r="A264" t="s">
        <v>267</v>
      </c>
      <c r="B264">
        <v>1</v>
      </c>
      <c r="C264">
        <v>999999</v>
      </c>
      <c r="D264">
        <v>4</v>
      </c>
      <c r="E264">
        <v>1196</v>
      </c>
      <c r="F264" s="40" t="str">
        <f>VLOOKUP(E264,datos!$A$333:$B$412,2,0)</f>
        <v>DIRECCIÓN DE RELACIONES PUBLICAS Y AGENDA</v>
      </c>
      <c r="G264">
        <v>131</v>
      </c>
      <c r="H264">
        <v>0</v>
      </c>
      <c r="I264">
        <v>0</v>
      </c>
      <c r="J264" s="40" t="str">
        <f>VLOOKUP(I264,[1]Datos!$D$3:$E$4,2,0)</f>
        <v>GASTO CORRIENTE</v>
      </c>
      <c r="K264" t="s">
        <v>5453</v>
      </c>
      <c r="L264">
        <v>3000</v>
      </c>
      <c r="M264" s="40" t="s">
        <v>5771</v>
      </c>
      <c r="N264">
        <v>38301</v>
      </c>
      <c r="O264" s="40" t="s">
        <v>6225</v>
      </c>
      <c r="P264">
        <v>1</v>
      </c>
      <c r="Q264">
        <v>14</v>
      </c>
      <c r="R264" s="40" t="s">
        <v>5785</v>
      </c>
      <c r="S264" t="s">
        <v>5448</v>
      </c>
      <c r="T264">
        <v>0</v>
      </c>
      <c r="U264" s="15">
        <v>290719.96000000002</v>
      </c>
      <c r="V264" s="15">
        <v>-288826.68</v>
      </c>
      <c r="W264" s="15">
        <v>1893.28</v>
      </c>
      <c r="X264" s="14">
        <v>0</v>
      </c>
      <c r="Y264" s="15">
        <v>1893.12</v>
      </c>
      <c r="Z264" s="15">
        <v>1893.12</v>
      </c>
      <c r="AA264" s="15">
        <v>1893.12</v>
      </c>
      <c r="AB264" s="14">
        <v>0.16</v>
      </c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</row>
    <row r="265" spans="1:50" x14ac:dyDescent="0.2">
      <c r="A265" t="s">
        <v>268</v>
      </c>
      <c r="B265">
        <v>1</v>
      </c>
      <c r="C265">
        <v>999999</v>
      </c>
      <c r="D265">
        <v>4</v>
      </c>
      <c r="E265">
        <v>1196</v>
      </c>
      <c r="F265" s="40" t="str">
        <f>VLOOKUP(E265,datos!$A$333:$B$412,2,0)</f>
        <v>DIRECCIÓN DE RELACIONES PUBLICAS Y AGENDA</v>
      </c>
      <c r="G265">
        <v>131</v>
      </c>
      <c r="H265">
        <v>0</v>
      </c>
      <c r="I265">
        <v>0</v>
      </c>
      <c r="J265" s="40" t="str">
        <f>VLOOKUP(I265,[1]Datos!$D$3:$E$4,2,0)</f>
        <v>GASTO CORRIENTE</v>
      </c>
      <c r="K265" t="s">
        <v>5453</v>
      </c>
      <c r="L265">
        <v>3000</v>
      </c>
      <c r="M265" s="40" t="s">
        <v>5771</v>
      </c>
      <c r="N265">
        <v>38501</v>
      </c>
      <c r="O265" s="40" t="s">
        <v>6230</v>
      </c>
      <c r="P265">
        <v>1</v>
      </c>
      <c r="Q265">
        <v>14</v>
      </c>
      <c r="R265" s="40" t="s">
        <v>5785</v>
      </c>
      <c r="S265" t="s">
        <v>5448</v>
      </c>
      <c r="T265">
        <v>0</v>
      </c>
      <c r="U265" s="15">
        <v>1204000.04</v>
      </c>
      <c r="V265" s="15">
        <v>-749946.34</v>
      </c>
      <c r="W265" s="15">
        <v>454053.7</v>
      </c>
      <c r="X265" s="14">
        <v>0</v>
      </c>
      <c r="Y265" s="15">
        <v>379534.4</v>
      </c>
      <c r="Z265" s="15">
        <v>379534.4</v>
      </c>
      <c r="AA265" s="15">
        <v>379534.4</v>
      </c>
      <c r="AB265" s="15">
        <v>74519.3</v>
      </c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</row>
    <row r="266" spans="1:50" x14ac:dyDescent="0.2">
      <c r="A266" t="s">
        <v>269</v>
      </c>
      <c r="B266">
        <v>1</v>
      </c>
      <c r="C266">
        <v>999999</v>
      </c>
      <c r="D266">
        <v>4</v>
      </c>
      <c r="E266">
        <v>1196</v>
      </c>
      <c r="F266" s="40" t="str">
        <f>VLOOKUP(E266,datos!$A$333:$B$412,2,0)</f>
        <v>DIRECCIÓN DE RELACIONES PUBLICAS Y AGENDA</v>
      </c>
      <c r="G266">
        <v>131</v>
      </c>
      <c r="H266">
        <v>0</v>
      </c>
      <c r="I266">
        <v>0</v>
      </c>
      <c r="J266" s="40" t="str">
        <f>VLOOKUP(I266,[1]Datos!$D$3:$E$4,2,0)</f>
        <v>GASTO CORRIENTE</v>
      </c>
      <c r="K266" t="s">
        <v>5453</v>
      </c>
      <c r="L266">
        <v>3000</v>
      </c>
      <c r="M266" s="40" t="s">
        <v>5771</v>
      </c>
      <c r="N266">
        <v>38502</v>
      </c>
      <c r="O266" s="40" t="s">
        <v>6233</v>
      </c>
      <c r="P266">
        <v>1</v>
      </c>
      <c r="Q266">
        <v>14</v>
      </c>
      <c r="R266" s="40" t="s">
        <v>5785</v>
      </c>
      <c r="S266" t="s">
        <v>5448</v>
      </c>
      <c r="T266">
        <v>0</v>
      </c>
      <c r="U266" s="15">
        <v>22480</v>
      </c>
      <c r="V266" s="15">
        <v>-7086.6</v>
      </c>
      <c r="W266" s="15">
        <v>15393.4</v>
      </c>
      <c r="X266" s="14">
        <v>0</v>
      </c>
      <c r="Y266" s="15">
        <v>6529.3</v>
      </c>
      <c r="Z266" s="15">
        <v>6529.3</v>
      </c>
      <c r="AA266" s="15">
        <v>6529.3</v>
      </c>
      <c r="AB266" s="15">
        <v>8864.1</v>
      </c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</row>
    <row r="267" spans="1:50" x14ac:dyDescent="0.2">
      <c r="A267" t="s">
        <v>270</v>
      </c>
      <c r="B267">
        <v>1</v>
      </c>
      <c r="C267">
        <v>999999</v>
      </c>
      <c r="D267">
        <v>4</v>
      </c>
      <c r="E267">
        <v>1196</v>
      </c>
      <c r="F267" s="40" t="str">
        <f>VLOOKUP(E267,datos!$A$333:$B$412,2,0)</f>
        <v>DIRECCIÓN DE RELACIONES PUBLICAS Y AGENDA</v>
      </c>
      <c r="G267">
        <v>131</v>
      </c>
      <c r="H267">
        <v>0</v>
      </c>
      <c r="I267">
        <v>0</v>
      </c>
      <c r="J267" s="40" t="str">
        <f>VLOOKUP(I267,[1]Datos!$D$3:$E$4,2,0)</f>
        <v>GASTO CORRIENTE</v>
      </c>
      <c r="K267" t="s">
        <v>5453</v>
      </c>
      <c r="L267">
        <v>3000</v>
      </c>
      <c r="M267" s="40" t="s">
        <v>5771</v>
      </c>
      <c r="N267">
        <v>39201</v>
      </c>
      <c r="O267" s="40" t="s">
        <v>6235</v>
      </c>
      <c r="P267">
        <v>1</v>
      </c>
      <c r="Q267">
        <v>14</v>
      </c>
      <c r="R267" s="40" t="s">
        <v>5785</v>
      </c>
      <c r="S267" t="s">
        <v>5448</v>
      </c>
      <c r="T267">
        <v>0</v>
      </c>
      <c r="U267" s="15">
        <v>5040</v>
      </c>
      <c r="V267" s="14">
        <v>-451.4</v>
      </c>
      <c r="W267" s="15">
        <v>4588.6000000000004</v>
      </c>
      <c r="X267" s="14">
        <v>0</v>
      </c>
      <c r="Y267" s="15">
        <v>2406.1799999999998</v>
      </c>
      <c r="Z267" s="15">
        <v>2406.1799999999998</v>
      </c>
      <c r="AA267" s="15">
        <v>2406.1799999999998</v>
      </c>
      <c r="AB267" s="15">
        <v>2182.42</v>
      </c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</row>
    <row r="268" spans="1:50" x14ac:dyDescent="0.2">
      <c r="A268" t="s">
        <v>271</v>
      </c>
      <c r="B268">
        <v>1</v>
      </c>
      <c r="C268">
        <v>999999</v>
      </c>
      <c r="D268">
        <v>4</v>
      </c>
      <c r="E268">
        <v>1196</v>
      </c>
      <c r="F268" s="40" t="str">
        <f>VLOOKUP(E268,datos!$A$333:$B$412,2,0)</f>
        <v>DIRECCIÓN DE RELACIONES PUBLICAS Y AGENDA</v>
      </c>
      <c r="G268">
        <v>131</v>
      </c>
      <c r="H268">
        <v>0</v>
      </c>
      <c r="I268">
        <v>0</v>
      </c>
      <c r="J268" s="40" t="str">
        <f>VLOOKUP(I268,[1]Datos!$D$3:$E$4,2,0)</f>
        <v>GASTO CORRIENTE</v>
      </c>
      <c r="K268" t="s">
        <v>5453</v>
      </c>
      <c r="L268">
        <v>3000</v>
      </c>
      <c r="M268" s="40" t="s">
        <v>5771</v>
      </c>
      <c r="N268">
        <v>39801</v>
      </c>
      <c r="O268" s="40" t="s">
        <v>6246</v>
      </c>
      <c r="P268">
        <v>1</v>
      </c>
      <c r="Q268">
        <v>14</v>
      </c>
      <c r="R268" s="40" t="s">
        <v>5785</v>
      </c>
      <c r="S268" t="s">
        <v>5448</v>
      </c>
      <c r="T268">
        <v>0</v>
      </c>
      <c r="U268" s="15">
        <v>121172.17</v>
      </c>
      <c r="V268" s="15">
        <v>11999.99</v>
      </c>
      <c r="W268" s="15">
        <v>133172.16</v>
      </c>
      <c r="X268" s="14">
        <v>0</v>
      </c>
      <c r="Y268" s="15">
        <v>133172.16</v>
      </c>
      <c r="Z268" s="15">
        <v>133172.16</v>
      </c>
      <c r="AA268" s="15">
        <v>133172.16</v>
      </c>
      <c r="AB268" s="14">
        <v>0</v>
      </c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</row>
    <row r="269" spans="1:50" x14ac:dyDescent="0.2">
      <c r="A269" t="s">
        <v>272</v>
      </c>
      <c r="B269">
        <v>1</v>
      </c>
      <c r="C269">
        <v>999999</v>
      </c>
      <c r="D269">
        <v>4</v>
      </c>
      <c r="E269">
        <v>1196</v>
      </c>
      <c r="F269" s="40" t="str">
        <f>VLOOKUP(E269,datos!$A$333:$B$412,2,0)</f>
        <v>DIRECCIÓN DE RELACIONES PUBLICAS Y AGENDA</v>
      </c>
      <c r="G269">
        <v>131</v>
      </c>
      <c r="H269">
        <v>0</v>
      </c>
      <c r="I269">
        <v>0</v>
      </c>
      <c r="J269" s="40" t="str">
        <f>VLOOKUP(I269,[1]Datos!$D$3:$E$4,2,0)</f>
        <v>GASTO CORRIENTE</v>
      </c>
      <c r="K269" t="s">
        <v>5453</v>
      </c>
      <c r="L269">
        <v>3000</v>
      </c>
      <c r="M269" s="40" t="s">
        <v>5771</v>
      </c>
      <c r="N269">
        <v>39902</v>
      </c>
      <c r="O269" s="40" t="s">
        <v>6254</v>
      </c>
      <c r="P269">
        <v>1</v>
      </c>
      <c r="Q269">
        <v>14</v>
      </c>
      <c r="R269" s="40" t="s">
        <v>5785</v>
      </c>
      <c r="S269" t="s">
        <v>5448</v>
      </c>
      <c r="T269">
        <v>0</v>
      </c>
      <c r="U269" s="15">
        <v>12909.46</v>
      </c>
      <c r="V269" s="14">
        <v>-13.58</v>
      </c>
      <c r="W269" s="15">
        <v>12895.88</v>
      </c>
      <c r="X269" s="14">
        <v>0</v>
      </c>
      <c r="Y269" s="15">
        <v>1446.59</v>
      </c>
      <c r="Z269" s="15">
        <v>1446.59</v>
      </c>
      <c r="AA269" s="15">
        <v>1446.59</v>
      </c>
      <c r="AB269" s="15">
        <v>11449.29</v>
      </c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</row>
    <row r="270" spans="1:50" x14ac:dyDescent="0.2">
      <c r="A270" t="s">
        <v>273</v>
      </c>
      <c r="B270">
        <v>1</v>
      </c>
      <c r="C270">
        <v>999999</v>
      </c>
      <c r="D270">
        <v>4</v>
      </c>
      <c r="E270">
        <v>1196</v>
      </c>
      <c r="F270" s="40" t="str">
        <f>VLOOKUP(E270,datos!$A$333:$B$412,2,0)</f>
        <v>DIRECCIÓN DE RELACIONES PUBLICAS Y AGENDA</v>
      </c>
      <c r="G270">
        <v>131</v>
      </c>
      <c r="H270">
        <v>0</v>
      </c>
      <c r="I270">
        <v>0</v>
      </c>
      <c r="J270" s="40" t="str">
        <f>VLOOKUP(I270,[1]Datos!$D$3:$E$4,2,0)</f>
        <v>GASTO CORRIENTE</v>
      </c>
      <c r="K270" t="s">
        <v>5453</v>
      </c>
      <c r="L270">
        <v>3000</v>
      </c>
      <c r="M270" s="40" t="s">
        <v>5771</v>
      </c>
      <c r="N270">
        <v>39902</v>
      </c>
      <c r="O270" s="40" t="s">
        <v>6254</v>
      </c>
      <c r="P270">
        <v>1</v>
      </c>
      <c r="Q270">
        <v>16</v>
      </c>
      <c r="R270" s="40" t="s">
        <v>6566</v>
      </c>
      <c r="S270" t="s">
        <v>5449</v>
      </c>
      <c r="T270">
        <v>0</v>
      </c>
      <c r="U270" s="14">
        <v>0</v>
      </c>
      <c r="V270" s="14">
        <v>13.58</v>
      </c>
      <c r="W270" s="14">
        <v>13.58</v>
      </c>
      <c r="X270" s="14">
        <v>0</v>
      </c>
      <c r="Y270" s="14">
        <v>13.58</v>
      </c>
      <c r="Z270" s="14">
        <v>13.58</v>
      </c>
      <c r="AA270" s="14">
        <v>13.58</v>
      </c>
      <c r="AB270" s="14">
        <v>0</v>
      </c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</row>
    <row r="271" spans="1:50" x14ac:dyDescent="0.2">
      <c r="A271" t="s">
        <v>274</v>
      </c>
      <c r="B271">
        <v>1</v>
      </c>
      <c r="C271">
        <v>999999</v>
      </c>
      <c r="D271">
        <v>4</v>
      </c>
      <c r="E271">
        <v>1196</v>
      </c>
      <c r="F271" s="40" t="str">
        <f>VLOOKUP(E271,datos!$A$333:$B$412,2,0)</f>
        <v>DIRECCIÓN DE RELACIONES PUBLICAS Y AGENDA</v>
      </c>
      <c r="G271">
        <v>131</v>
      </c>
      <c r="H271">
        <v>0</v>
      </c>
      <c r="I271">
        <v>0</v>
      </c>
      <c r="J271" s="40" t="str">
        <f>VLOOKUP(I271,[1]Datos!$D$3:$E$4,2,0)</f>
        <v>GASTO CORRIENTE</v>
      </c>
      <c r="K271" t="s">
        <v>5453</v>
      </c>
      <c r="L271">
        <v>5000</v>
      </c>
      <c r="M271" s="40" t="s">
        <v>5774</v>
      </c>
      <c r="N271">
        <v>51101</v>
      </c>
      <c r="O271" s="40" t="s">
        <v>6333</v>
      </c>
      <c r="P271">
        <v>2</v>
      </c>
      <c r="Q271">
        <v>14</v>
      </c>
      <c r="R271" s="40" t="s">
        <v>5785</v>
      </c>
      <c r="S271" t="s">
        <v>5448</v>
      </c>
      <c r="T271">
        <v>0</v>
      </c>
      <c r="U271" s="15">
        <v>200000.04</v>
      </c>
      <c r="V271" s="15">
        <v>-156409.06</v>
      </c>
      <c r="W271" s="15">
        <v>43590.98</v>
      </c>
      <c r="X271" s="14">
        <v>0</v>
      </c>
      <c r="Y271" s="15">
        <v>42263</v>
      </c>
      <c r="Z271" s="15">
        <v>42263</v>
      </c>
      <c r="AA271" s="15">
        <v>42263</v>
      </c>
      <c r="AB271" s="15">
        <v>1327.98</v>
      </c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</row>
    <row r="272" spans="1:50" x14ac:dyDescent="0.2">
      <c r="A272" t="s">
        <v>275</v>
      </c>
      <c r="B272">
        <v>1</v>
      </c>
      <c r="C272">
        <v>999999</v>
      </c>
      <c r="D272">
        <v>4</v>
      </c>
      <c r="E272">
        <v>1196</v>
      </c>
      <c r="F272" s="40" t="str">
        <f>VLOOKUP(E272,datos!$A$333:$B$412,2,0)</f>
        <v>DIRECCIÓN DE RELACIONES PUBLICAS Y AGENDA</v>
      </c>
      <c r="G272">
        <v>131</v>
      </c>
      <c r="H272">
        <v>0</v>
      </c>
      <c r="I272">
        <v>0</v>
      </c>
      <c r="J272" s="40" t="str">
        <f>VLOOKUP(I272,[1]Datos!$D$3:$E$4,2,0)</f>
        <v>GASTO CORRIENTE</v>
      </c>
      <c r="K272" t="s">
        <v>5453</v>
      </c>
      <c r="L272">
        <v>5000</v>
      </c>
      <c r="M272" s="40" t="s">
        <v>5774</v>
      </c>
      <c r="N272">
        <v>51501</v>
      </c>
      <c r="O272" s="40" t="s">
        <v>6337</v>
      </c>
      <c r="P272">
        <v>2</v>
      </c>
      <c r="Q272">
        <v>14</v>
      </c>
      <c r="R272" s="40" t="s">
        <v>5785</v>
      </c>
      <c r="S272" t="s">
        <v>5448</v>
      </c>
      <c r="T272">
        <v>0</v>
      </c>
      <c r="U272" s="15">
        <v>20000</v>
      </c>
      <c r="V272" s="15">
        <v>85000</v>
      </c>
      <c r="W272" s="15">
        <v>105000</v>
      </c>
      <c r="X272" s="15">
        <v>62553</v>
      </c>
      <c r="Y272" s="15">
        <v>37450.589999999997</v>
      </c>
      <c r="Z272" s="15">
        <v>37450.589999999997</v>
      </c>
      <c r="AA272" s="15">
        <v>37450.589999999997</v>
      </c>
      <c r="AB272" s="15">
        <v>4996.41</v>
      </c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</row>
    <row r="273" spans="1:50" x14ac:dyDescent="0.2">
      <c r="A273" t="s">
        <v>276</v>
      </c>
      <c r="B273">
        <v>1</v>
      </c>
      <c r="C273">
        <v>999999</v>
      </c>
      <c r="D273">
        <v>4</v>
      </c>
      <c r="E273">
        <v>1196</v>
      </c>
      <c r="F273" s="40" t="str">
        <f>VLOOKUP(E273,datos!$A$333:$B$412,2,0)</f>
        <v>DIRECCIÓN DE RELACIONES PUBLICAS Y AGENDA</v>
      </c>
      <c r="G273">
        <v>131</v>
      </c>
      <c r="H273">
        <v>0</v>
      </c>
      <c r="I273">
        <v>0</v>
      </c>
      <c r="J273" s="40" t="str">
        <f>VLOOKUP(I273,[1]Datos!$D$3:$E$4,2,0)</f>
        <v>GASTO CORRIENTE</v>
      </c>
      <c r="K273" t="s">
        <v>5453</v>
      </c>
      <c r="L273">
        <v>5000</v>
      </c>
      <c r="M273" s="40" t="s">
        <v>5774</v>
      </c>
      <c r="N273">
        <v>51501</v>
      </c>
      <c r="O273" s="40" t="s">
        <v>6337</v>
      </c>
      <c r="P273">
        <v>5</v>
      </c>
      <c r="Q273">
        <v>15</v>
      </c>
      <c r="R273" s="40" t="s">
        <v>5788</v>
      </c>
      <c r="S273" t="s">
        <v>5454</v>
      </c>
      <c r="T273">
        <v>0</v>
      </c>
      <c r="U273" s="14">
        <v>0</v>
      </c>
      <c r="V273" s="15">
        <v>34208.400000000001</v>
      </c>
      <c r="W273" s="15">
        <v>34208.400000000001</v>
      </c>
      <c r="X273" s="14">
        <v>0</v>
      </c>
      <c r="Y273" s="15">
        <v>34208.400000000001</v>
      </c>
      <c r="Z273" s="15">
        <v>34208.400000000001</v>
      </c>
      <c r="AA273" s="15">
        <v>34208.400000000001</v>
      </c>
      <c r="AB273" s="14">
        <v>0</v>
      </c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</row>
    <row r="274" spans="1:50" x14ac:dyDescent="0.2">
      <c r="A274" t="s">
        <v>277</v>
      </c>
      <c r="B274">
        <v>1</v>
      </c>
      <c r="C274">
        <v>999999</v>
      </c>
      <c r="D274">
        <v>4</v>
      </c>
      <c r="E274">
        <v>1196</v>
      </c>
      <c r="F274" s="40" t="str">
        <f>VLOOKUP(E274,datos!$A$333:$B$412,2,0)</f>
        <v>DIRECCIÓN DE RELACIONES PUBLICAS Y AGENDA</v>
      </c>
      <c r="G274">
        <v>131</v>
      </c>
      <c r="H274">
        <v>0</v>
      </c>
      <c r="I274">
        <v>0</v>
      </c>
      <c r="J274" s="40" t="str">
        <f>VLOOKUP(I274,[1]Datos!$D$3:$E$4,2,0)</f>
        <v>GASTO CORRIENTE</v>
      </c>
      <c r="K274" t="s">
        <v>5453</v>
      </c>
      <c r="L274">
        <v>5000</v>
      </c>
      <c r="M274" s="40" t="s">
        <v>5774</v>
      </c>
      <c r="N274">
        <v>51901</v>
      </c>
      <c r="O274" s="40" t="s">
        <v>6338</v>
      </c>
      <c r="P274">
        <v>2</v>
      </c>
      <c r="Q274">
        <v>14</v>
      </c>
      <c r="R274" s="40" t="s">
        <v>5785</v>
      </c>
      <c r="S274" t="s">
        <v>5448</v>
      </c>
      <c r="T274">
        <v>0</v>
      </c>
      <c r="U274" s="15">
        <v>5000</v>
      </c>
      <c r="V274" s="15">
        <v>26000</v>
      </c>
      <c r="W274" s="15">
        <v>31000</v>
      </c>
      <c r="X274" s="14">
        <v>0</v>
      </c>
      <c r="Y274" s="15">
        <v>26778.6</v>
      </c>
      <c r="Z274" s="15">
        <v>26778.6</v>
      </c>
      <c r="AA274" s="15">
        <v>26778.6</v>
      </c>
      <c r="AB274" s="15">
        <v>4221.3999999999996</v>
      </c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</row>
    <row r="275" spans="1:50" x14ac:dyDescent="0.2">
      <c r="A275" t="s">
        <v>278</v>
      </c>
      <c r="B275">
        <v>1</v>
      </c>
      <c r="C275">
        <v>999999</v>
      </c>
      <c r="D275">
        <v>4</v>
      </c>
      <c r="E275">
        <v>1196</v>
      </c>
      <c r="F275" s="40" t="str">
        <f>VLOOKUP(E275,datos!$A$333:$B$412,2,0)</f>
        <v>DIRECCIÓN DE RELACIONES PUBLICAS Y AGENDA</v>
      </c>
      <c r="G275">
        <v>131</v>
      </c>
      <c r="H275">
        <v>0</v>
      </c>
      <c r="I275">
        <v>0</v>
      </c>
      <c r="J275" s="40" t="str">
        <f>VLOOKUP(I275,[1]Datos!$D$3:$E$4,2,0)</f>
        <v>GASTO CORRIENTE</v>
      </c>
      <c r="K275" t="s">
        <v>5453</v>
      </c>
      <c r="L275">
        <v>5000</v>
      </c>
      <c r="M275" s="40" t="s">
        <v>5774</v>
      </c>
      <c r="N275">
        <v>52101</v>
      </c>
      <c r="O275" s="40" t="s">
        <v>6339</v>
      </c>
      <c r="P275">
        <v>2</v>
      </c>
      <c r="Q275">
        <v>14</v>
      </c>
      <c r="R275" s="40" t="s">
        <v>5785</v>
      </c>
      <c r="S275" t="s">
        <v>5448</v>
      </c>
      <c r="T275">
        <v>0</v>
      </c>
      <c r="U275" s="15">
        <v>2000</v>
      </c>
      <c r="V275" s="15">
        <v>-2000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</row>
    <row r="276" spans="1:50" x14ac:dyDescent="0.2">
      <c r="A276" t="s">
        <v>279</v>
      </c>
      <c r="B276">
        <v>1</v>
      </c>
      <c r="C276">
        <v>999999</v>
      </c>
      <c r="D276">
        <v>4</v>
      </c>
      <c r="E276">
        <v>1196</v>
      </c>
      <c r="F276" s="40" t="str">
        <f>VLOOKUP(E276,datos!$A$333:$B$412,2,0)</f>
        <v>DIRECCIÓN DE RELACIONES PUBLICAS Y AGENDA</v>
      </c>
      <c r="G276">
        <v>131</v>
      </c>
      <c r="H276">
        <v>0</v>
      </c>
      <c r="I276">
        <v>0</v>
      </c>
      <c r="J276" s="40" t="str">
        <f>VLOOKUP(I276,[1]Datos!$D$3:$E$4,2,0)</f>
        <v>GASTO CORRIENTE</v>
      </c>
      <c r="K276" t="s">
        <v>5453</v>
      </c>
      <c r="L276">
        <v>5000</v>
      </c>
      <c r="M276" s="40" t="s">
        <v>5774</v>
      </c>
      <c r="N276">
        <v>56501</v>
      </c>
      <c r="O276" s="40" t="s">
        <v>6355</v>
      </c>
      <c r="P276">
        <v>2</v>
      </c>
      <c r="Q276">
        <v>14</v>
      </c>
      <c r="R276" s="40" t="s">
        <v>5785</v>
      </c>
      <c r="S276" t="s">
        <v>5448</v>
      </c>
      <c r="T276">
        <v>0</v>
      </c>
      <c r="U276" s="15">
        <v>230000.04</v>
      </c>
      <c r="V276" s="15">
        <v>-197751.24</v>
      </c>
      <c r="W276" s="15">
        <v>32248.799999999999</v>
      </c>
      <c r="X276" s="14">
        <v>0</v>
      </c>
      <c r="Y276" s="15">
        <v>32248</v>
      </c>
      <c r="Z276" s="15">
        <v>32248</v>
      </c>
      <c r="AA276" s="15">
        <v>32248</v>
      </c>
      <c r="AB276" s="14">
        <v>0.8</v>
      </c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</row>
    <row r="277" spans="1:50" x14ac:dyDescent="0.2">
      <c r="A277" t="s">
        <v>280</v>
      </c>
      <c r="B277">
        <v>1</v>
      </c>
      <c r="C277">
        <v>999999</v>
      </c>
      <c r="D277">
        <v>4</v>
      </c>
      <c r="E277">
        <v>1196</v>
      </c>
      <c r="F277" s="40" t="str">
        <f>VLOOKUP(E277,datos!$A$333:$B$412,2,0)</f>
        <v>DIRECCIÓN DE RELACIONES PUBLICAS Y AGENDA</v>
      </c>
      <c r="G277">
        <v>131</v>
      </c>
      <c r="H277">
        <v>0</v>
      </c>
      <c r="I277">
        <v>0</v>
      </c>
      <c r="J277" s="40" t="str">
        <f>VLOOKUP(I277,[1]Datos!$D$3:$E$4,2,0)</f>
        <v>GASTO CORRIENTE</v>
      </c>
      <c r="K277" t="s">
        <v>5453</v>
      </c>
      <c r="L277">
        <v>5000</v>
      </c>
      <c r="M277" s="40" t="s">
        <v>5774</v>
      </c>
      <c r="N277">
        <v>59701</v>
      </c>
      <c r="O277" s="40" t="s">
        <v>6374</v>
      </c>
      <c r="P277">
        <v>2</v>
      </c>
      <c r="Q277">
        <v>14</v>
      </c>
      <c r="R277" s="40" t="s">
        <v>5785</v>
      </c>
      <c r="S277" t="s">
        <v>5448</v>
      </c>
      <c r="T277">
        <v>0</v>
      </c>
      <c r="U277" s="14">
        <v>0</v>
      </c>
      <c r="V277" s="15">
        <v>26500</v>
      </c>
      <c r="W277" s="15">
        <v>26500</v>
      </c>
      <c r="X277" s="14">
        <v>0</v>
      </c>
      <c r="Y277" s="14">
        <v>0</v>
      </c>
      <c r="Z277" s="14">
        <v>0</v>
      </c>
      <c r="AA277" s="14">
        <v>0</v>
      </c>
      <c r="AB277" s="15">
        <v>26500</v>
      </c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</row>
    <row r="278" spans="1:50" x14ac:dyDescent="0.2">
      <c r="A278" t="s">
        <v>281</v>
      </c>
      <c r="B278">
        <v>1</v>
      </c>
      <c r="C278">
        <v>999999</v>
      </c>
      <c r="D278">
        <v>4</v>
      </c>
      <c r="E278">
        <v>1196</v>
      </c>
      <c r="F278" s="40" t="str">
        <f>VLOOKUP(E278,datos!$A$333:$B$412,2,0)</f>
        <v>DIRECCIÓN DE RELACIONES PUBLICAS Y AGENDA</v>
      </c>
      <c r="G278">
        <v>131</v>
      </c>
      <c r="H278">
        <v>0</v>
      </c>
      <c r="I278">
        <v>0</v>
      </c>
      <c r="J278" s="40" t="str">
        <f>VLOOKUP(I278,[1]Datos!$D$3:$E$4,2,0)</f>
        <v>GASTO CORRIENTE</v>
      </c>
      <c r="K278" t="s">
        <v>5453</v>
      </c>
      <c r="L278">
        <v>5000</v>
      </c>
      <c r="M278" s="40" t="s">
        <v>5774</v>
      </c>
      <c r="N278">
        <v>59701</v>
      </c>
      <c r="O278" s="40" t="s">
        <v>6374</v>
      </c>
      <c r="P278">
        <v>5</v>
      </c>
      <c r="Q278">
        <v>15</v>
      </c>
      <c r="R278" s="40" t="s">
        <v>5788</v>
      </c>
      <c r="S278" t="s">
        <v>5454</v>
      </c>
      <c r="T278">
        <v>0</v>
      </c>
      <c r="U278" s="14">
        <v>0</v>
      </c>
      <c r="V278" s="15">
        <v>13147.44</v>
      </c>
      <c r="W278" s="15">
        <v>13147.44</v>
      </c>
      <c r="X278" s="14">
        <v>0</v>
      </c>
      <c r="Y278" s="15">
        <v>13147.44</v>
      </c>
      <c r="Z278" s="15">
        <v>13147.44</v>
      </c>
      <c r="AA278" s="15">
        <v>13147.44</v>
      </c>
      <c r="AB278" s="14">
        <v>0</v>
      </c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</row>
    <row r="279" spans="1:50" x14ac:dyDescent="0.2">
      <c r="A279" t="s">
        <v>282</v>
      </c>
      <c r="B279">
        <v>1</v>
      </c>
      <c r="C279">
        <v>999999</v>
      </c>
      <c r="D279">
        <v>4</v>
      </c>
      <c r="E279">
        <v>1196</v>
      </c>
      <c r="F279" s="40" t="str">
        <f>VLOOKUP(E279,datos!$A$333:$B$412,2,0)</f>
        <v>DIRECCIÓN DE RELACIONES PUBLICAS Y AGENDA</v>
      </c>
      <c r="G279">
        <v>269</v>
      </c>
      <c r="H279">
        <v>0</v>
      </c>
      <c r="I279">
        <v>0</v>
      </c>
      <c r="J279" s="40" t="str">
        <f>VLOOKUP(I279,[1]Datos!$D$3:$E$4,2,0)</f>
        <v>GASTO CORRIENTE</v>
      </c>
      <c r="K279" t="s">
        <v>5455</v>
      </c>
      <c r="L279">
        <v>3000</v>
      </c>
      <c r="M279" s="40" t="s">
        <v>5771</v>
      </c>
      <c r="N279">
        <v>35101</v>
      </c>
      <c r="O279" s="40" t="s">
        <v>6152</v>
      </c>
      <c r="P279">
        <v>1</v>
      </c>
      <c r="Q279">
        <v>14</v>
      </c>
      <c r="R279" s="40" t="s">
        <v>5785</v>
      </c>
      <c r="S279" t="s">
        <v>5448</v>
      </c>
      <c r="T279">
        <v>0</v>
      </c>
      <c r="U279" s="14">
        <v>0</v>
      </c>
      <c r="V279" s="15">
        <v>59582.74</v>
      </c>
      <c r="W279" s="15">
        <v>59582.74</v>
      </c>
      <c r="X279" s="14">
        <v>0</v>
      </c>
      <c r="Y279" s="15">
        <v>56097.599999999999</v>
      </c>
      <c r="Z279" s="15">
        <v>56097.599999999999</v>
      </c>
      <c r="AA279" s="15">
        <v>56097.599999999999</v>
      </c>
      <c r="AB279" s="15">
        <v>3485.14</v>
      </c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</row>
    <row r="280" spans="1:50" x14ac:dyDescent="0.2">
      <c r="A280" t="s">
        <v>283</v>
      </c>
      <c r="B280">
        <v>1</v>
      </c>
      <c r="C280">
        <v>999999</v>
      </c>
      <c r="D280">
        <v>4</v>
      </c>
      <c r="E280">
        <v>1196</v>
      </c>
      <c r="F280" s="40" t="str">
        <f>VLOOKUP(E280,datos!$A$333:$B$412,2,0)</f>
        <v>DIRECCIÓN DE RELACIONES PUBLICAS Y AGENDA</v>
      </c>
      <c r="G280">
        <v>269</v>
      </c>
      <c r="H280">
        <v>0</v>
      </c>
      <c r="I280">
        <v>0</v>
      </c>
      <c r="J280" s="40" t="str">
        <f>VLOOKUP(I280,[1]Datos!$D$3:$E$4,2,0)</f>
        <v>GASTO CORRIENTE</v>
      </c>
      <c r="K280" t="s">
        <v>5455</v>
      </c>
      <c r="L280">
        <v>3000</v>
      </c>
      <c r="M280" s="40" t="s">
        <v>5771</v>
      </c>
      <c r="N280">
        <v>35103</v>
      </c>
      <c r="O280" s="40" t="s">
        <v>6156</v>
      </c>
      <c r="P280">
        <v>1</v>
      </c>
      <c r="Q280">
        <v>14</v>
      </c>
      <c r="R280" s="40" t="s">
        <v>5785</v>
      </c>
      <c r="S280" t="s">
        <v>5448</v>
      </c>
      <c r="T280">
        <v>0</v>
      </c>
      <c r="U280" s="14">
        <v>0</v>
      </c>
      <c r="V280" s="15">
        <v>212873.92</v>
      </c>
      <c r="W280" s="15">
        <v>212873.92</v>
      </c>
      <c r="X280" s="14">
        <v>0</v>
      </c>
      <c r="Y280" s="14">
        <v>0</v>
      </c>
      <c r="Z280" s="14">
        <v>0</v>
      </c>
      <c r="AA280" s="14">
        <v>0</v>
      </c>
      <c r="AB280" s="15">
        <v>212873.92</v>
      </c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</row>
    <row r="281" spans="1:50" x14ac:dyDescent="0.2">
      <c r="A281" t="s">
        <v>284</v>
      </c>
      <c r="B281">
        <v>1</v>
      </c>
      <c r="C281">
        <v>999999</v>
      </c>
      <c r="D281">
        <v>4</v>
      </c>
      <c r="E281">
        <v>1198</v>
      </c>
      <c r="F281" s="40" t="str">
        <f>VLOOKUP(E281,datos!$A$333:$B$412,2,0)</f>
        <v>DIRECCION DE ATENCION CIUDADANA</v>
      </c>
      <c r="G281">
        <v>269</v>
      </c>
      <c r="H281">
        <v>0</v>
      </c>
      <c r="I281">
        <v>0</v>
      </c>
      <c r="J281" s="40" t="str">
        <f>VLOOKUP(I281,[1]Datos!$D$3:$E$4,2,0)</f>
        <v>GASTO CORRIENTE</v>
      </c>
      <c r="K281" t="s">
        <v>5455</v>
      </c>
      <c r="L281">
        <v>1000</v>
      </c>
      <c r="M281" s="40" t="s">
        <v>5768</v>
      </c>
      <c r="N281">
        <v>11301</v>
      </c>
      <c r="O281" s="40" t="s">
        <v>5783</v>
      </c>
      <c r="P281">
        <v>5</v>
      </c>
      <c r="Q281">
        <v>15</v>
      </c>
      <c r="R281" s="40" t="s">
        <v>5788</v>
      </c>
      <c r="S281" t="s">
        <v>5446</v>
      </c>
      <c r="T281">
        <v>0</v>
      </c>
      <c r="U281" s="15">
        <v>3432020.34</v>
      </c>
      <c r="V281" s="15">
        <v>-78659.350000000006</v>
      </c>
      <c r="W281" s="15">
        <v>3353360.99</v>
      </c>
      <c r="X281" s="14">
        <v>0</v>
      </c>
      <c r="Y281" s="15">
        <v>3343371.57</v>
      </c>
      <c r="Z281" s="15">
        <v>3343371.57</v>
      </c>
      <c r="AA281" s="15">
        <v>3343371.57</v>
      </c>
      <c r="AB281" s="15">
        <v>9989.42</v>
      </c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</row>
    <row r="282" spans="1:50" x14ac:dyDescent="0.2">
      <c r="A282" t="s">
        <v>285</v>
      </c>
      <c r="B282">
        <v>1</v>
      </c>
      <c r="C282">
        <v>999999</v>
      </c>
      <c r="D282">
        <v>4</v>
      </c>
      <c r="E282">
        <v>1198</v>
      </c>
      <c r="F282" s="40" t="str">
        <f>VLOOKUP(E282,datos!$A$333:$B$412,2,0)</f>
        <v>DIRECCION DE ATENCION CIUDADANA</v>
      </c>
      <c r="G282">
        <v>269</v>
      </c>
      <c r="H282">
        <v>0</v>
      </c>
      <c r="I282">
        <v>0</v>
      </c>
      <c r="J282" s="40" t="str">
        <f>VLOOKUP(I282,[1]Datos!$D$3:$E$4,2,0)</f>
        <v>GASTO CORRIENTE</v>
      </c>
      <c r="K282" t="s">
        <v>5455</v>
      </c>
      <c r="L282">
        <v>1000</v>
      </c>
      <c r="M282" s="40" t="s">
        <v>5768</v>
      </c>
      <c r="N282">
        <v>13201</v>
      </c>
      <c r="O282" s="40" t="s">
        <v>5794</v>
      </c>
      <c r="P282">
        <v>5</v>
      </c>
      <c r="Q282">
        <v>15</v>
      </c>
      <c r="R282" s="40" t="s">
        <v>5788</v>
      </c>
      <c r="S282" t="s">
        <v>5446</v>
      </c>
      <c r="T282">
        <v>0</v>
      </c>
      <c r="U282" s="15">
        <v>114683.64</v>
      </c>
      <c r="V282" s="14">
        <v>0</v>
      </c>
      <c r="W282" s="15">
        <v>114683.64</v>
      </c>
      <c r="X282" s="14">
        <v>0</v>
      </c>
      <c r="Y282" s="15">
        <v>105409.09</v>
      </c>
      <c r="Z282" s="15">
        <v>105409.09</v>
      </c>
      <c r="AA282" s="15">
        <v>105409.09</v>
      </c>
      <c r="AB282" s="15">
        <v>9274.5499999999993</v>
      </c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</row>
    <row r="283" spans="1:50" x14ac:dyDescent="0.2">
      <c r="A283" t="s">
        <v>286</v>
      </c>
      <c r="B283">
        <v>1</v>
      </c>
      <c r="C283">
        <v>999999</v>
      </c>
      <c r="D283">
        <v>4</v>
      </c>
      <c r="E283">
        <v>1198</v>
      </c>
      <c r="F283" s="40" t="str">
        <f>VLOOKUP(E283,datos!$A$333:$B$412,2,0)</f>
        <v>DIRECCION DE ATENCION CIUDADANA</v>
      </c>
      <c r="G283">
        <v>269</v>
      </c>
      <c r="H283">
        <v>0</v>
      </c>
      <c r="I283">
        <v>0</v>
      </c>
      <c r="J283" s="40" t="str">
        <f>VLOOKUP(I283,[1]Datos!$D$3:$E$4,2,0)</f>
        <v>GASTO CORRIENTE</v>
      </c>
      <c r="K283" t="s">
        <v>5455</v>
      </c>
      <c r="L283">
        <v>1000</v>
      </c>
      <c r="M283" s="40" t="s">
        <v>5768</v>
      </c>
      <c r="N283">
        <v>13203</v>
      </c>
      <c r="O283" s="40" t="s">
        <v>5796</v>
      </c>
      <c r="P283">
        <v>5</v>
      </c>
      <c r="Q283">
        <v>15</v>
      </c>
      <c r="R283" s="40" t="s">
        <v>5788</v>
      </c>
      <c r="S283" t="s">
        <v>5446</v>
      </c>
      <c r="T283">
        <v>0</v>
      </c>
      <c r="U283" s="15">
        <v>489794.71</v>
      </c>
      <c r="V283" s="14">
        <v>0.05</v>
      </c>
      <c r="W283" s="15">
        <v>489794.76</v>
      </c>
      <c r="X283" s="14">
        <v>0</v>
      </c>
      <c r="Y283" s="15">
        <v>479940.09</v>
      </c>
      <c r="Z283" s="15">
        <v>479940.09</v>
      </c>
      <c r="AA283" s="15">
        <v>479940.09</v>
      </c>
      <c r="AB283" s="15">
        <v>9854.67</v>
      </c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</row>
    <row r="284" spans="1:50" x14ac:dyDescent="0.2">
      <c r="A284" t="s">
        <v>287</v>
      </c>
      <c r="B284">
        <v>1</v>
      </c>
      <c r="C284">
        <v>999999</v>
      </c>
      <c r="D284">
        <v>4</v>
      </c>
      <c r="E284">
        <v>1198</v>
      </c>
      <c r="F284" s="40" t="str">
        <f>VLOOKUP(E284,datos!$A$333:$B$412,2,0)</f>
        <v>DIRECCION DE ATENCION CIUDADANA</v>
      </c>
      <c r="G284">
        <v>269</v>
      </c>
      <c r="H284">
        <v>0</v>
      </c>
      <c r="I284">
        <v>0</v>
      </c>
      <c r="J284" s="40" t="str">
        <f>VLOOKUP(I284,[1]Datos!$D$3:$E$4,2,0)</f>
        <v>GASTO CORRIENTE</v>
      </c>
      <c r="K284" t="s">
        <v>5455</v>
      </c>
      <c r="L284">
        <v>1000</v>
      </c>
      <c r="M284" s="40" t="s">
        <v>5768</v>
      </c>
      <c r="N284">
        <v>14101</v>
      </c>
      <c r="O284" s="40" t="s">
        <v>5811</v>
      </c>
      <c r="P284">
        <v>5</v>
      </c>
      <c r="Q284">
        <v>15</v>
      </c>
      <c r="R284" s="40" t="s">
        <v>5788</v>
      </c>
      <c r="S284" t="s">
        <v>5446</v>
      </c>
      <c r="T284">
        <v>0</v>
      </c>
      <c r="U284" s="15">
        <v>888726.93</v>
      </c>
      <c r="V284" s="15">
        <v>-6668.18</v>
      </c>
      <c r="W284" s="15">
        <v>882058.75</v>
      </c>
      <c r="X284" s="14">
        <v>0</v>
      </c>
      <c r="Y284" s="15">
        <v>626248.59</v>
      </c>
      <c r="Z284" s="15">
        <v>626248.59</v>
      </c>
      <c r="AA284" s="15">
        <v>554253.74</v>
      </c>
      <c r="AB284" s="15">
        <v>255810.16</v>
      </c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</row>
    <row r="285" spans="1:50" x14ac:dyDescent="0.2">
      <c r="A285" t="s">
        <v>288</v>
      </c>
      <c r="B285">
        <v>1</v>
      </c>
      <c r="C285">
        <v>999999</v>
      </c>
      <c r="D285">
        <v>4</v>
      </c>
      <c r="E285">
        <v>1198</v>
      </c>
      <c r="F285" s="40" t="str">
        <f>VLOOKUP(E285,datos!$A$333:$B$412,2,0)</f>
        <v>DIRECCION DE ATENCION CIUDADANA</v>
      </c>
      <c r="G285">
        <v>269</v>
      </c>
      <c r="H285">
        <v>0</v>
      </c>
      <c r="I285">
        <v>0</v>
      </c>
      <c r="J285" s="40" t="str">
        <f>VLOOKUP(I285,[1]Datos!$D$3:$E$4,2,0)</f>
        <v>GASTO CORRIENTE</v>
      </c>
      <c r="K285" t="s">
        <v>5455</v>
      </c>
      <c r="L285">
        <v>1000</v>
      </c>
      <c r="M285" s="40" t="s">
        <v>5768</v>
      </c>
      <c r="N285">
        <v>14201</v>
      </c>
      <c r="O285" s="40" t="s">
        <v>5812</v>
      </c>
      <c r="P285">
        <v>5</v>
      </c>
      <c r="Q285">
        <v>15</v>
      </c>
      <c r="R285" s="40" t="s">
        <v>5788</v>
      </c>
      <c r="S285" t="s">
        <v>5446</v>
      </c>
      <c r="T285">
        <v>0</v>
      </c>
      <c r="U285" s="15">
        <v>261859.64</v>
      </c>
      <c r="V285" s="14">
        <v>0.04</v>
      </c>
      <c r="W285" s="15">
        <v>261859.68</v>
      </c>
      <c r="X285" s="14">
        <v>0</v>
      </c>
      <c r="Y285" s="15">
        <v>214274.51</v>
      </c>
      <c r="Z285" s="15">
        <v>214274.51</v>
      </c>
      <c r="AA285" s="15">
        <v>179174.6</v>
      </c>
      <c r="AB285" s="15">
        <v>47585.17</v>
      </c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</row>
    <row r="286" spans="1:50" x14ac:dyDescent="0.2">
      <c r="A286" t="s">
        <v>289</v>
      </c>
      <c r="B286">
        <v>1</v>
      </c>
      <c r="C286">
        <v>999999</v>
      </c>
      <c r="D286">
        <v>4</v>
      </c>
      <c r="E286">
        <v>1198</v>
      </c>
      <c r="F286" s="40" t="str">
        <f>VLOOKUP(E286,datos!$A$333:$B$412,2,0)</f>
        <v>DIRECCION DE ATENCION CIUDADANA</v>
      </c>
      <c r="G286">
        <v>269</v>
      </c>
      <c r="H286">
        <v>0</v>
      </c>
      <c r="I286">
        <v>0</v>
      </c>
      <c r="J286" s="40" t="str">
        <f>VLOOKUP(I286,[1]Datos!$D$3:$E$4,2,0)</f>
        <v>GASTO CORRIENTE</v>
      </c>
      <c r="K286" t="s">
        <v>5455</v>
      </c>
      <c r="L286">
        <v>1000</v>
      </c>
      <c r="M286" s="40" t="s">
        <v>5768</v>
      </c>
      <c r="N286">
        <v>15101</v>
      </c>
      <c r="O286" s="40" t="s">
        <v>5818</v>
      </c>
      <c r="P286">
        <v>5</v>
      </c>
      <c r="Q286">
        <v>15</v>
      </c>
      <c r="R286" s="40" t="s">
        <v>5788</v>
      </c>
      <c r="S286" t="s">
        <v>5446</v>
      </c>
      <c r="T286">
        <v>0</v>
      </c>
      <c r="U286" s="15">
        <v>184340</v>
      </c>
      <c r="V286" s="14">
        <v>0.04</v>
      </c>
      <c r="W286" s="15">
        <v>184340.04</v>
      </c>
      <c r="X286" s="14">
        <v>0</v>
      </c>
      <c r="Y286" s="15">
        <v>173110.01</v>
      </c>
      <c r="Z286" s="15">
        <v>173110.01</v>
      </c>
      <c r="AA286" s="15">
        <v>173110.01</v>
      </c>
      <c r="AB286" s="15">
        <v>11230.03</v>
      </c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</row>
    <row r="287" spans="1:50" x14ac:dyDescent="0.2">
      <c r="A287" t="s">
        <v>290</v>
      </c>
      <c r="B287">
        <v>1</v>
      </c>
      <c r="C287">
        <v>999999</v>
      </c>
      <c r="D287">
        <v>4</v>
      </c>
      <c r="E287">
        <v>1198</v>
      </c>
      <c r="F287" s="40" t="str">
        <f>VLOOKUP(E287,datos!$A$333:$B$412,2,0)</f>
        <v>DIRECCION DE ATENCION CIUDADANA</v>
      </c>
      <c r="G287">
        <v>269</v>
      </c>
      <c r="H287">
        <v>0</v>
      </c>
      <c r="I287">
        <v>0</v>
      </c>
      <c r="J287" s="40" t="str">
        <f>VLOOKUP(I287,[1]Datos!$D$3:$E$4,2,0)</f>
        <v>GASTO CORRIENTE</v>
      </c>
      <c r="K287" t="s">
        <v>5455</v>
      </c>
      <c r="L287">
        <v>1000</v>
      </c>
      <c r="M287" s="40" t="s">
        <v>5768</v>
      </c>
      <c r="N287">
        <v>15405</v>
      </c>
      <c r="O287" s="40" t="s">
        <v>5837</v>
      </c>
      <c r="P287">
        <v>5</v>
      </c>
      <c r="Q287">
        <v>15</v>
      </c>
      <c r="R287" s="40" t="s">
        <v>5788</v>
      </c>
      <c r="S287" t="s">
        <v>5446</v>
      </c>
      <c r="T287">
        <v>0</v>
      </c>
      <c r="U287" s="15">
        <v>157210.56</v>
      </c>
      <c r="V287" s="14">
        <v>0</v>
      </c>
      <c r="W287" s="15">
        <v>157210.56</v>
      </c>
      <c r="X287" s="14">
        <v>0</v>
      </c>
      <c r="Y287" s="15">
        <v>151742.29</v>
      </c>
      <c r="Z287" s="15">
        <v>151742.29</v>
      </c>
      <c r="AA287" s="15">
        <v>151742.29</v>
      </c>
      <c r="AB287" s="15">
        <v>5468.27</v>
      </c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</row>
    <row r="288" spans="1:50" x14ac:dyDescent="0.2">
      <c r="A288" t="s">
        <v>291</v>
      </c>
      <c r="B288">
        <v>1</v>
      </c>
      <c r="C288">
        <v>999999</v>
      </c>
      <c r="D288">
        <v>4</v>
      </c>
      <c r="E288">
        <v>1198</v>
      </c>
      <c r="F288" s="40" t="str">
        <f>VLOOKUP(E288,datos!$A$333:$B$412,2,0)</f>
        <v>DIRECCION DE ATENCION CIUDADANA</v>
      </c>
      <c r="G288">
        <v>269</v>
      </c>
      <c r="H288">
        <v>0</v>
      </c>
      <c r="I288">
        <v>0</v>
      </c>
      <c r="J288" s="40" t="str">
        <f>VLOOKUP(I288,[1]Datos!$D$3:$E$4,2,0)</f>
        <v>GASTO CORRIENTE</v>
      </c>
      <c r="K288" t="s">
        <v>5455</v>
      </c>
      <c r="L288">
        <v>1000</v>
      </c>
      <c r="M288" s="40" t="s">
        <v>5768</v>
      </c>
      <c r="N288">
        <v>15407</v>
      </c>
      <c r="O288" s="40" t="s">
        <v>5842</v>
      </c>
      <c r="P288">
        <v>5</v>
      </c>
      <c r="Q288">
        <v>15</v>
      </c>
      <c r="R288" s="40" t="s">
        <v>5788</v>
      </c>
      <c r="S288" t="s">
        <v>5446</v>
      </c>
      <c r="T288">
        <v>0</v>
      </c>
      <c r="U288" s="15">
        <v>35838.639999999999</v>
      </c>
      <c r="V288" s="14">
        <v>141.68</v>
      </c>
      <c r="W288" s="15">
        <v>35980.32</v>
      </c>
      <c r="X288" s="14">
        <v>0</v>
      </c>
      <c r="Y288" s="15">
        <v>35980.32</v>
      </c>
      <c r="Z288" s="15">
        <v>35980.32</v>
      </c>
      <c r="AA288" s="15">
        <v>35980.32</v>
      </c>
      <c r="AB288" s="14">
        <v>0</v>
      </c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</row>
    <row r="289" spans="1:50" x14ac:dyDescent="0.2">
      <c r="A289" t="s">
        <v>292</v>
      </c>
      <c r="B289">
        <v>1</v>
      </c>
      <c r="C289">
        <v>999999</v>
      </c>
      <c r="D289">
        <v>4</v>
      </c>
      <c r="E289">
        <v>1198</v>
      </c>
      <c r="F289" s="40" t="str">
        <f>VLOOKUP(E289,datos!$A$333:$B$412,2,0)</f>
        <v>DIRECCION DE ATENCION CIUDADANA</v>
      </c>
      <c r="G289">
        <v>269</v>
      </c>
      <c r="H289">
        <v>0</v>
      </c>
      <c r="I289">
        <v>0</v>
      </c>
      <c r="J289" s="40" t="str">
        <f>VLOOKUP(I289,[1]Datos!$D$3:$E$4,2,0)</f>
        <v>GASTO CORRIENTE</v>
      </c>
      <c r="K289" t="s">
        <v>5455</v>
      </c>
      <c r="L289">
        <v>1000</v>
      </c>
      <c r="M289" s="40" t="s">
        <v>5768</v>
      </c>
      <c r="N289">
        <v>15408</v>
      </c>
      <c r="O289" s="40" t="s">
        <v>5844</v>
      </c>
      <c r="P289">
        <v>5</v>
      </c>
      <c r="Q289">
        <v>15</v>
      </c>
      <c r="R289" s="40" t="s">
        <v>5788</v>
      </c>
      <c r="S289" t="s">
        <v>5446</v>
      </c>
      <c r="T289">
        <v>0</v>
      </c>
      <c r="U289" s="15">
        <v>47784.85</v>
      </c>
      <c r="V289" s="15">
        <v>13071.32</v>
      </c>
      <c r="W289" s="15">
        <v>60856.17</v>
      </c>
      <c r="X289" s="14">
        <v>0</v>
      </c>
      <c r="Y289" s="15">
        <v>45752.18</v>
      </c>
      <c r="Z289" s="15">
        <v>45752.18</v>
      </c>
      <c r="AA289" s="15">
        <v>45752.18</v>
      </c>
      <c r="AB289" s="15">
        <v>15103.99</v>
      </c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</row>
    <row r="290" spans="1:50" x14ac:dyDescent="0.2">
      <c r="A290" t="s">
        <v>293</v>
      </c>
      <c r="B290">
        <v>1</v>
      </c>
      <c r="C290">
        <v>999999</v>
      </c>
      <c r="D290">
        <v>4</v>
      </c>
      <c r="E290">
        <v>1198</v>
      </c>
      <c r="F290" s="40" t="str">
        <f>VLOOKUP(E290,datos!$A$333:$B$412,2,0)</f>
        <v>DIRECCION DE ATENCION CIUDADANA</v>
      </c>
      <c r="G290">
        <v>269</v>
      </c>
      <c r="H290">
        <v>0</v>
      </c>
      <c r="I290">
        <v>0</v>
      </c>
      <c r="J290" s="40" t="str">
        <f>VLOOKUP(I290,[1]Datos!$D$3:$E$4,2,0)</f>
        <v>GASTO CORRIENTE</v>
      </c>
      <c r="K290" t="s">
        <v>5455</v>
      </c>
      <c r="L290">
        <v>1000</v>
      </c>
      <c r="M290" s="40" t="s">
        <v>5768</v>
      </c>
      <c r="N290">
        <v>15902</v>
      </c>
      <c r="O290" s="40" t="s">
        <v>5853</v>
      </c>
      <c r="P290">
        <v>5</v>
      </c>
      <c r="Q290">
        <v>15</v>
      </c>
      <c r="R290" s="40" t="s">
        <v>5788</v>
      </c>
      <c r="S290" t="s">
        <v>5446</v>
      </c>
      <c r="T290">
        <v>0</v>
      </c>
      <c r="U290" s="15">
        <v>355702.8</v>
      </c>
      <c r="V290" s="14">
        <v>0</v>
      </c>
      <c r="W290" s="15">
        <v>355702.8</v>
      </c>
      <c r="X290" s="14">
        <v>0</v>
      </c>
      <c r="Y290" s="15">
        <v>344671.26</v>
      </c>
      <c r="Z290" s="15">
        <v>344671.26</v>
      </c>
      <c r="AA290" s="15">
        <v>344671.26</v>
      </c>
      <c r="AB290" s="15">
        <v>11031.54</v>
      </c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</row>
    <row r="291" spans="1:50" x14ac:dyDescent="0.2">
      <c r="A291" t="s">
        <v>294</v>
      </c>
      <c r="B291">
        <v>1</v>
      </c>
      <c r="C291">
        <v>999999</v>
      </c>
      <c r="D291">
        <v>4</v>
      </c>
      <c r="E291">
        <v>1198</v>
      </c>
      <c r="F291" s="40" t="str">
        <f>VLOOKUP(E291,datos!$A$333:$B$412,2,0)</f>
        <v>DIRECCION DE ATENCION CIUDADANA</v>
      </c>
      <c r="G291">
        <v>269</v>
      </c>
      <c r="H291">
        <v>0</v>
      </c>
      <c r="I291">
        <v>0</v>
      </c>
      <c r="J291" s="40" t="str">
        <f>VLOOKUP(I291,[1]Datos!$D$3:$E$4,2,0)</f>
        <v>GASTO CORRIENTE</v>
      </c>
      <c r="K291" t="s">
        <v>5455</v>
      </c>
      <c r="L291">
        <v>1000</v>
      </c>
      <c r="M291" s="40" t="s">
        <v>5768</v>
      </c>
      <c r="N291">
        <v>15903</v>
      </c>
      <c r="O291" s="40" t="s">
        <v>5856</v>
      </c>
      <c r="P291">
        <v>5</v>
      </c>
      <c r="Q291">
        <v>15</v>
      </c>
      <c r="R291" s="40" t="s">
        <v>5788</v>
      </c>
      <c r="S291" t="s">
        <v>5446</v>
      </c>
      <c r="T291">
        <v>0</v>
      </c>
      <c r="U291" s="15">
        <v>355702.8</v>
      </c>
      <c r="V291" s="14">
        <v>0</v>
      </c>
      <c r="W291" s="15">
        <v>355702.8</v>
      </c>
      <c r="X291" s="14">
        <v>0</v>
      </c>
      <c r="Y291" s="15">
        <v>344671.26</v>
      </c>
      <c r="Z291" s="15">
        <v>344671.26</v>
      </c>
      <c r="AA291" s="15">
        <v>344671.26</v>
      </c>
      <c r="AB291" s="15">
        <v>11031.54</v>
      </c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</row>
    <row r="292" spans="1:50" x14ac:dyDescent="0.2">
      <c r="A292" t="s">
        <v>295</v>
      </c>
      <c r="B292">
        <v>1</v>
      </c>
      <c r="C292">
        <v>999999</v>
      </c>
      <c r="D292">
        <v>4</v>
      </c>
      <c r="E292">
        <v>1198</v>
      </c>
      <c r="F292" s="40" t="str">
        <f>VLOOKUP(E292,datos!$A$333:$B$412,2,0)</f>
        <v>DIRECCION DE ATENCION CIUDADANA</v>
      </c>
      <c r="G292">
        <v>269</v>
      </c>
      <c r="H292">
        <v>0</v>
      </c>
      <c r="I292">
        <v>0</v>
      </c>
      <c r="J292" s="40" t="str">
        <f>VLOOKUP(I292,[1]Datos!$D$3:$E$4,2,0)</f>
        <v>GASTO CORRIENTE</v>
      </c>
      <c r="K292" t="s">
        <v>5455</v>
      </c>
      <c r="L292">
        <v>1000</v>
      </c>
      <c r="M292" s="40" t="s">
        <v>5768</v>
      </c>
      <c r="N292">
        <v>15904</v>
      </c>
      <c r="O292" s="40" t="s">
        <v>5859</v>
      </c>
      <c r="P292">
        <v>5</v>
      </c>
      <c r="Q292">
        <v>15</v>
      </c>
      <c r="R292" s="40" t="s">
        <v>5788</v>
      </c>
      <c r="S292" t="s">
        <v>5446</v>
      </c>
      <c r="T292">
        <v>0</v>
      </c>
      <c r="U292" s="15">
        <v>172025.46</v>
      </c>
      <c r="V292" s="14">
        <v>0.06</v>
      </c>
      <c r="W292" s="15">
        <v>172025.52</v>
      </c>
      <c r="X292" s="14">
        <v>0</v>
      </c>
      <c r="Y292" s="15">
        <v>165676.29999999999</v>
      </c>
      <c r="Z292" s="15">
        <v>165676.29999999999</v>
      </c>
      <c r="AA292" s="15">
        <v>165676.29999999999</v>
      </c>
      <c r="AB292" s="15">
        <v>6349.22</v>
      </c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</row>
    <row r="293" spans="1:50" x14ac:dyDescent="0.2">
      <c r="A293" t="s">
        <v>296</v>
      </c>
      <c r="B293">
        <v>1</v>
      </c>
      <c r="C293">
        <v>999999</v>
      </c>
      <c r="D293">
        <v>4</v>
      </c>
      <c r="E293">
        <v>1198</v>
      </c>
      <c r="F293" s="40" t="str">
        <f>VLOOKUP(E293,datos!$A$333:$B$412,2,0)</f>
        <v>DIRECCION DE ATENCION CIUDADANA</v>
      </c>
      <c r="G293">
        <v>269</v>
      </c>
      <c r="H293">
        <v>0</v>
      </c>
      <c r="I293">
        <v>0</v>
      </c>
      <c r="J293" s="40" t="str">
        <f>VLOOKUP(I293,[1]Datos!$D$3:$E$4,2,0)</f>
        <v>GASTO CORRIENTE</v>
      </c>
      <c r="K293" t="s">
        <v>5455</v>
      </c>
      <c r="L293">
        <v>1000</v>
      </c>
      <c r="M293" s="40" t="s">
        <v>5768</v>
      </c>
      <c r="N293">
        <v>15905</v>
      </c>
      <c r="O293" s="40" t="s">
        <v>5862</v>
      </c>
      <c r="P293">
        <v>5</v>
      </c>
      <c r="Q293">
        <v>15</v>
      </c>
      <c r="R293" s="40" t="s">
        <v>5788</v>
      </c>
      <c r="S293" t="s">
        <v>5446</v>
      </c>
      <c r="T293">
        <v>0</v>
      </c>
      <c r="U293" s="15">
        <v>27765.33</v>
      </c>
      <c r="V293" s="15">
        <v>72114.600000000006</v>
      </c>
      <c r="W293" s="15">
        <v>99879.93</v>
      </c>
      <c r="X293" s="14">
        <v>0</v>
      </c>
      <c r="Y293" s="15">
        <v>99879.93</v>
      </c>
      <c r="Z293" s="15">
        <v>99879.93</v>
      </c>
      <c r="AA293" s="15">
        <v>99879.93</v>
      </c>
      <c r="AB293" s="14">
        <v>0</v>
      </c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</row>
    <row r="294" spans="1:50" x14ac:dyDescent="0.2">
      <c r="A294" t="s">
        <v>297</v>
      </c>
      <c r="B294">
        <v>1</v>
      </c>
      <c r="C294">
        <v>999999</v>
      </c>
      <c r="D294">
        <v>4</v>
      </c>
      <c r="E294">
        <v>1198</v>
      </c>
      <c r="F294" s="40" t="str">
        <f>VLOOKUP(E294,datos!$A$333:$B$412,2,0)</f>
        <v>DIRECCION DE ATENCION CIUDADANA</v>
      </c>
      <c r="G294">
        <v>269</v>
      </c>
      <c r="H294">
        <v>0</v>
      </c>
      <c r="I294">
        <v>0</v>
      </c>
      <c r="J294" s="40" t="str">
        <f>VLOOKUP(I294,[1]Datos!$D$3:$E$4,2,0)</f>
        <v>GASTO CORRIENTE</v>
      </c>
      <c r="K294" t="s">
        <v>5455</v>
      </c>
      <c r="L294">
        <v>1000</v>
      </c>
      <c r="M294" s="40" t="s">
        <v>5768</v>
      </c>
      <c r="N294">
        <v>15907</v>
      </c>
      <c r="O294" s="40" t="s">
        <v>5868</v>
      </c>
      <c r="P294">
        <v>5</v>
      </c>
      <c r="Q294">
        <v>15</v>
      </c>
      <c r="R294" s="40" t="s">
        <v>5788</v>
      </c>
      <c r="S294" t="s">
        <v>5446</v>
      </c>
      <c r="T294">
        <v>0</v>
      </c>
      <c r="U294" s="15">
        <v>137999.56</v>
      </c>
      <c r="V294" s="14">
        <v>-0.04</v>
      </c>
      <c r="W294" s="15">
        <v>137999.51999999999</v>
      </c>
      <c r="X294" s="14">
        <v>0</v>
      </c>
      <c r="Y294" s="15">
        <v>109375.1</v>
      </c>
      <c r="Z294" s="15">
        <v>109375.1</v>
      </c>
      <c r="AA294" s="15">
        <v>109375.1</v>
      </c>
      <c r="AB294" s="15">
        <v>28624.42</v>
      </c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</row>
    <row r="295" spans="1:50" x14ac:dyDescent="0.2">
      <c r="A295" t="s">
        <v>298</v>
      </c>
      <c r="B295">
        <v>1</v>
      </c>
      <c r="C295">
        <v>999999</v>
      </c>
      <c r="D295">
        <v>4</v>
      </c>
      <c r="E295">
        <v>1198</v>
      </c>
      <c r="F295" s="40" t="str">
        <f>VLOOKUP(E295,datos!$A$333:$B$412,2,0)</f>
        <v>DIRECCION DE ATENCION CIUDADANA</v>
      </c>
      <c r="G295">
        <v>269</v>
      </c>
      <c r="H295">
        <v>0</v>
      </c>
      <c r="I295">
        <v>0</v>
      </c>
      <c r="J295" s="40" t="str">
        <f>VLOOKUP(I295,[1]Datos!$D$3:$E$4,2,0)</f>
        <v>GASTO CORRIENTE</v>
      </c>
      <c r="K295" t="s">
        <v>5455</v>
      </c>
      <c r="L295">
        <v>2000</v>
      </c>
      <c r="M295" s="40" t="s">
        <v>5769</v>
      </c>
      <c r="N295">
        <v>21101</v>
      </c>
      <c r="O295" s="40" t="s">
        <v>5888</v>
      </c>
      <c r="P295">
        <v>1</v>
      </c>
      <c r="Q295">
        <v>14</v>
      </c>
      <c r="R295" s="40" t="s">
        <v>5785</v>
      </c>
      <c r="S295" t="s">
        <v>5448</v>
      </c>
      <c r="T295">
        <v>0</v>
      </c>
      <c r="U295" s="15">
        <v>15600</v>
      </c>
      <c r="V295" s="15">
        <v>4445.33</v>
      </c>
      <c r="W295" s="15">
        <v>20045.330000000002</v>
      </c>
      <c r="X295" s="14">
        <v>0</v>
      </c>
      <c r="Y295" s="15">
        <v>19375.97</v>
      </c>
      <c r="Z295" s="15">
        <v>19375.97</v>
      </c>
      <c r="AA295" s="15">
        <v>19375.97</v>
      </c>
      <c r="AB295" s="14">
        <v>669.36</v>
      </c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</row>
    <row r="296" spans="1:50" x14ac:dyDescent="0.2">
      <c r="A296" t="s">
        <v>299</v>
      </c>
      <c r="B296">
        <v>1</v>
      </c>
      <c r="C296">
        <v>999999</v>
      </c>
      <c r="D296">
        <v>4</v>
      </c>
      <c r="E296">
        <v>1198</v>
      </c>
      <c r="F296" s="40" t="str">
        <f>VLOOKUP(E296,datos!$A$333:$B$412,2,0)</f>
        <v>DIRECCION DE ATENCION CIUDADANA</v>
      </c>
      <c r="G296">
        <v>269</v>
      </c>
      <c r="H296">
        <v>0</v>
      </c>
      <c r="I296">
        <v>0</v>
      </c>
      <c r="J296" s="40" t="str">
        <f>VLOOKUP(I296,[1]Datos!$D$3:$E$4,2,0)</f>
        <v>GASTO CORRIENTE</v>
      </c>
      <c r="K296" t="s">
        <v>5455</v>
      </c>
      <c r="L296">
        <v>2000</v>
      </c>
      <c r="M296" s="40" t="s">
        <v>5769</v>
      </c>
      <c r="N296">
        <v>21401</v>
      </c>
      <c r="O296" s="40" t="s">
        <v>5897</v>
      </c>
      <c r="P296">
        <v>1</v>
      </c>
      <c r="Q296">
        <v>14</v>
      </c>
      <c r="R296" s="40" t="s">
        <v>5785</v>
      </c>
      <c r="S296" t="s">
        <v>5448</v>
      </c>
      <c r="T296">
        <v>0</v>
      </c>
      <c r="U296" s="15">
        <v>13700</v>
      </c>
      <c r="V296" s="15">
        <v>9951.94</v>
      </c>
      <c r="W296" s="15">
        <v>23651.94</v>
      </c>
      <c r="X296" s="14">
        <v>0</v>
      </c>
      <c r="Y296" s="15">
        <v>21984.35</v>
      </c>
      <c r="Z296" s="15">
        <v>21984.35</v>
      </c>
      <c r="AA296" s="15">
        <v>21984.35</v>
      </c>
      <c r="AB296" s="15">
        <v>1667.59</v>
      </c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</row>
    <row r="297" spans="1:50" x14ac:dyDescent="0.2">
      <c r="A297" t="s">
        <v>300</v>
      </c>
      <c r="B297">
        <v>1</v>
      </c>
      <c r="C297">
        <v>999999</v>
      </c>
      <c r="D297">
        <v>4</v>
      </c>
      <c r="E297">
        <v>1198</v>
      </c>
      <c r="F297" s="40" t="str">
        <f>VLOOKUP(E297,datos!$A$333:$B$412,2,0)</f>
        <v>DIRECCION DE ATENCION CIUDADANA</v>
      </c>
      <c r="G297">
        <v>269</v>
      </c>
      <c r="H297">
        <v>0</v>
      </c>
      <c r="I297">
        <v>0</v>
      </c>
      <c r="J297" s="40" t="str">
        <f>VLOOKUP(I297,[1]Datos!$D$3:$E$4,2,0)</f>
        <v>GASTO CORRIENTE</v>
      </c>
      <c r="K297" t="s">
        <v>5455</v>
      </c>
      <c r="L297">
        <v>2000</v>
      </c>
      <c r="M297" s="40" t="s">
        <v>5769</v>
      </c>
      <c r="N297">
        <v>21401</v>
      </c>
      <c r="O297" s="40" t="s">
        <v>5897</v>
      </c>
      <c r="P297">
        <v>5</v>
      </c>
      <c r="Q297">
        <v>15</v>
      </c>
      <c r="R297" s="40" t="s">
        <v>5788</v>
      </c>
      <c r="S297" t="s">
        <v>5454</v>
      </c>
      <c r="T297">
        <v>0</v>
      </c>
      <c r="U297" s="14">
        <v>0</v>
      </c>
      <c r="V297" s="15">
        <v>2475.44</v>
      </c>
      <c r="W297" s="15">
        <v>2475.44</v>
      </c>
      <c r="X297" s="14">
        <v>0</v>
      </c>
      <c r="Y297" s="15">
        <v>2475.44</v>
      </c>
      <c r="Z297" s="15">
        <v>2475.44</v>
      </c>
      <c r="AA297" s="15">
        <v>2475.44</v>
      </c>
      <c r="AB297" s="14">
        <v>0</v>
      </c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</row>
    <row r="298" spans="1:50" x14ac:dyDescent="0.2">
      <c r="A298" t="s">
        <v>301</v>
      </c>
      <c r="B298">
        <v>1</v>
      </c>
      <c r="C298">
        <v>999999</v>
      </c>
      <c r="D298">
        <v>4</v>
      </c>
      <c r="E298">
        <v>1198</v>
      </c>
      <c r="F298" s="40" t="str">
        <f>VLOOKUP(E298,datos!$A$333:$B$412,2,0)</f>
        <v>DIRECCION DE ATENCION CIUDADANA</v>
      </c>
      <c r="G298">
        <v>269</v>
      </c>
      <c r="H298">
        <v>0</v>
      </c>
      <c r="I298">
        <v>0</v>
      </c>
      <c r="J298" s="40" t="str">
        <f>VLOOKUP(I298,[1]Datos!$D$3:$E$4,2,0)</f>
        <v>GASTO CORRIENTE</v>
      </c>
      <c r="K298" t="s">
        <v>5455</v>
      </c>
      <c r="L298">
        <v>2000</v>
      </c>
      <c r="M298" s="40" t="s">
        <v>5769</v>
      </c>
      <c r="N298">
        <v>21601</v>
      </c>
      <c r="O298" s="40" t="s">
        <v>5903</v>
      </c>
      <c r="P298">
        <v>1</v>
      </c>
      <c r="Q298">
        <v>14</v>
      </c>
      <c r="R298" s="40" t="s">
        <v>5785</v>
      </c>
      <c r="S298" t="s">
        <v>5448</v>
      </c>
      <c r="T298">
        <v>0</v>
      </c>
      <c r="U298" s="14">
        <v>0</v>
      </c>
      <c r="V298" s="15">
        <v>6171.7</v>
      </c>
      <c r="W298" s="15">
        <v>6171.7</v>
      </c>
      <c r="X298" s="14">
        <v>0</v>
      </c>
      <c r="Y298" s="15">
        <v>6166.5</v>
      </c>
      <c r="Z298" s="15">
        <v>6166.5</v>
      </c>
      <c r="AA298" s="15">
        <v>6166.5</v>
      </c>
      <c r="AB298" s="14">
        <v>5.2</v>
      </c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</row>
    <row r="299" spans="1:50" x14ac:dyDescent="0.2">
      <c r="A299" t="s">
        <v>302</v>
      </c>
      <c r="B299">
        <v>1</v>
      </c>
      <c r="C299">
        <v>999999</v>
      </c>
      <c r="D299">
        <v>4</v>
      </c>
      <c r="E299">
        <v>1198</v>
      </c>
      <c r="F299" s="40" t="str">
        <f>VLOOKUP(E299,datos!$A$333:$B$412,2,0)</f>
        <v>DIRECCION DE ATENCION CIUDADANA</v>
      </c>
      <c r="G299">
        <v>269</v>
      </c>
      <c r="H299">
        <v>0</v>
      </c>
      <c r="I299">
        <v>0</v>
      </c>
      <c r="J299" s="40" t="str">
        <f>VLOOKUP(I299,[1]Datos!$D$3:$E$4,2,0)</f>
        <v>GASTO CORRIENTE</v>
      </c>
      <c r="K299" t="s">
        <v>5455</v>
      </c>
      <c r="L299">
        <v>2000</v>
      </c>
      <c r="M299" s="40" t="s">
        <v>5769</v>
      </c>
      <c r="N299">
        <v>22101</v>
      </c>
      <c r="O299" s="40" t="s">
        <v>5911</v>
      </c>
      <c r="P299">
        <v>1</v>
      </c>
      <c r="Q299">
        <v>14</v>
      </c>
      <c r="R299" s="40" t="s">
        <v>5785</v>
      </c>
      <c r="S299" t="s">
        <v>5448</v>
      </c>
      <c r="T299">
        <v>0</v>
      </c>
      <c r="U299" s="15">
        <v>15600</v>
      </c>
      <c r="V299" s="15">
        <v>-14110</v>
      </c>
      <c r="W299" s="15">
        <v>1490</v>
      </c>
      <c r="X299" s="14">
        <v>0</v>
      </c>
      <c r="Y299" s="14">
        <v>0</v>
      </c>
      <c r="Z299" s="14">
        <v>0</v>
      </c>
      <c r="AA299" s="14">
        <v>0</v>
      </c>
      <c r="AB299" s="15">
        <v>1490</v>
      </c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</row>
    <row r="300" spans="1:50" x14ac:dyDescent="0.2">
      <c r="A300" t="s">
        <v>303</v>
      </c>
      <c r="B300">
        <v>1</v>
      </c>
      <c r="C300">
        <v>999999</v>
      </c>
      <c r="D300">
        <v>4</v>
      </c>
      <c r="E300">
        <v>1198</v>
      </c>
      <c r="F300" s="40" t="str">
        <f>VLOOKUP(E300,datos!$A$333:$B$412,2,0)</f>
        <v>DIRECCION DE ATENCION CIUDADANA</v>
      </c>
      <c r="G300">
        <v>269</v>
      </c>
      <c r="H300">
        <v>0</v>
      </c>
      <c r="I300">
        <v>0</v>
      </c>
      <c r="J300" s="40" t="str">
        <f>VLOOKUP(I300,[1]Datos!$D$3:$E$4,2,0)</f>
        <v>GASTO CORRIENTE</v>
      </c>
      <c r="K300" t="s">
        <v>5455</v>
      </c>
      <c r="L300">
        <v>2000</v>
      </c>
      <c r="M300" s="40" t="s">
        <v>5769</v>
      </c>
      <c r="N300">
        <v>24601</v>
      </c>
      <c r="O300" s="40" t="s">
        <v>5946</v>
      </c>
      <c r="P300">
        <v>1</v>
      </c>
      <c r="Q300">
        <v>14</v>
      </c>
      <c r="R300" s="40" t="s">
        <v>5785</v>
      </c>
      <c r="S300" t="s">
        <v>5448</v>
      </c>
      <c r="T300">
        <v>0</v>
      </c>
      <c r="U300" s="15">
        <v>3120</v>
      </c>
      <c r="V300" s="15">
        <v>-2120</v>
      </c>
      <c r="W300" s="15">
        <v>1000</v>
      </c>
      <c r="X300" s="14">
        <v>0</v>
      </c>
      <c r="Y300" s="14">
        <v>690.08</v>
      </c>
      <c r="Z300" s="14">
        <v>690.08</v>
      </c>
      <c r="AA300" s="14">
        <v>690.08</v>
      </c>
      <c r="AB300" s="14">
        <v>309.92</v>
      </c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</row>
    <row r="301" spans="1:50" x14ac:dyDescent="0.2">
      <c r="A301" t="s">
        <v>304</v>
      </c>
      <c r="B301">
        <v>1</v>
      </c>
      <c r="C301">
        <v>999999</v>
      </c>
      <c r="D301">
        <v>4</v>
      </c>
      <c r="E301">
        <v>1198</v>
      </c>
      <c r="F301" s="40" t="str">
        <f>VLOOKUP(E301,datos!$A$333:$B$412,2,0)</f>
        <v>DIRECCION DE ATENCION CIUDADANA</v>
      </c>
      <c r="G301">
        <v>269</v>
      </c>
      <c r="H301">
        <v>0</v>
      </c>
      <c r="I301">
        <v>0</v>
      </c>
      <c r="J301" s="40" t="str">
        <f>VLOOKUP(I301,[1]Datos!$D$3:$E$4,2,0)</f>
        <v>GASTO CORRIENTE</v>
      </c>
      <c r="K301" t="s">
        <v>5455</v>
      </c>
      <c r="L301">
        <v>2000</v>
      </c>
      <c r="M301" s="40" t="s">
        <v>5769</v>
      </c>
      <c r="N301">
        <v>24801</v>
      </c>
      <c r="O301" s="40" t="s">
        <v>5951</v>
      </c>
      <c r="P301">
        <v>1</v>
      </c>
      <c r="Q301">
        <v>14</v>
      </c>
      <c r="R301" s="40" t="s">
        <v>5785</v>
      </c>
      <c r="S301" t="s">
        <v>5448</v>
      </c>
      <c r="T301">
        <v>0</v>
      </c>
      <c r="U301" s="15">
        <v>14000</v>
      </c>
      <c r="V301" s="15">
        <v>-10449</v>
      </c>
      <c r="W301" s="15">
        <v>3551</v>
      </c>
      <c r="X301" s="14">
        <v>0</v>
      </c>
      <c r="Y301" s="14">
        <v>484.52</v>
      </c>
      <c r="Z301" s="14">
        <v>484.52</v>
      </c>
      <c r="AA301" s="14">
        <v>484.52</v>
      </c>
      <c r="AB301" s="15">
        <v>3066.48</v>
      </c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</row>
    <row r="302" spans="1:50" x14ac:dyDescent="0.2">
      <c r="A302" t="s">
        <v>305</v>
      </c>
      <c r="B302">
        <v>1</v>
      </c>
      <c r="C302">
        <v>999999</v>
      </c>
      <c r="D302">
        <v>4</v>
      </c>
      <c r="E302">
        <v>1198</v>
      </c>
      <c r="F302" s="40" t="str">
        <f>VLOOKUP(E302,datos!$A$333:$B$412,2,0)</f>
        <v>DIRECCION DE ATENCION CIUDADANA</v>
      </c>
      <c r="G302">
        <v>269</v>
      </c>
      <c r="H302">
        <v>0</v>
      </c>
      <c r="I302">
        <v>0</v>
      </c>
      <c r="J302" s="40" t="str">
        <f>VLOOKUP(I302,[1]Datos!$D$3:$E$4,2,0)</f>
        <v>GASTO CORRIENTE</v>
      </c>
      <c r="K302" t="s">
        <v>5455</v>
      </c>
      <c r="L302">
        <v>2000</v>
      </c>
      <c r="M302" s="40" t="s">
        <v>5769</v>
      </c>
      <c r="N302">
        <v>25101</v>
      </c>
      <c r="O302" s="40" t="s">
        <v>5957</v>
      </c>
      <c r="P302">
        <v>1</v>
      </c>
      <c r="Q302">
        <v>14</v>
      </c>
      <c r="R302" s="40" t="s">
        <v>5785</v>
      </c>
      <c r="S302" t="s">
        <v>5448</v>
      </c>
      <c r="T302">
        <v>0</v>
      </c>
      <c r="U302" s="14">
        <v>0</v>
      </c>
      <c r="V302" s="15">
        <v>1815</v>
      </c>
      <c r="W302" s="15">
        <v>1815</v>
      </c>
      <c r="X302" s="14">
        <v>0</v>
      </c>
      <c r="Y302" s="14">
        <v>932.99</v>
      </c>
      <c r="Z302" s="14">
        <v>932.99</v>
      </c>
      <c r="AA302" s="14">
        <v>932.99</v>
      </c>
      <c r="AB302" s="14">
        <v>882.01</v>
      </c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</row>
    <row r="303" spans="1:50" x14ac:dyDescent="0.2">
      <c r="A303" t="s">
        <v>306</v>
      </c>
      <c r="B303">
        <v>1</v>
      </c>
      <c r="C303">
        <v>999999</v>
      </c>
      <c r="D303">
        <v>4</v>
      </c>
      <c r="E303">
        <v>1198</v>
      </c>
      <c r="F303" s="40" t="str">
        <f>VLOOKUP(E303,datos!$A$333:$B$412,2,0)</f>
        <v>DIRECCION DE ATENCION CIUDADANA</v>
      </c>
      <c r="G303">
        <v>269</v>
      </c>
      <c r="H303">
        <v>0</v>
      </c>
      <c r="I303">
        <v>0</v>
      </c>
      <c r="J303" s="40" t="str">
        <f>VLOOKUP(I303,[1]Datos!$D$3:$E$4,2,0)</f>
        <v>GASTO CORRIENTE</v>
      </c>
      <c r="K303" t="s">
        <v>5455</v>
      </c>
      <c r="L303">
        <v>2000</v>
      </c>
      <c r="M303" s="40" t="s">
        <v>5769</v>
      </c>
      <c r="N303">
        <v>25301</v>
      </c>
      <c r="O303" s="40" t="s">
        <v>5963</v>
      </c>
      <c r="P303">
        <v>1</v>
      </c>
      <c r="Q303">
        <v>14</v>
      </c>
      <c r="R303" s="40" t="s">
        <v>5785</v>
      </c>
      <c r="S303" t="s">
        <v>5448</v>
      </c>
      <c r="T303">
        <v>0</v>
      </c>
      <c r="U303" s="14">
        <v>832</v>
      </c>
      <c r="V303" s="14">
        <v>-583.20000000000005</v>
      </c>
      <c r="W303" s="14">
        <v>248.8</v>
      </c>
      <c r="X303" s="14">
        <v>0</v>
      </c>
      <c r="Y303" s="14">
        <v>36.49</v>
      </c>
      <c r="Z303" s="14">
        <v>36.49</v>
      </c>
      <c r="AA303" s="14">
        <v>36.49</v>
      </c>
      <c r="AB303" s="14">
        <v>212.31</v>
      </c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</row>
    <row r="304" spans="1:50" x14ac:dyDescent="0.2">
      <c r="A304" t="s">
        <v>307</v>
      </c>
      <c r="B304">
        <v>1</v>
      </c>
      <c r="C304">
        <v>999999</v>
      </c>
      <c r="D304">
        <v>4</v>
      </c>
      <c r="E304">
        <v>1198</v>
      </c>
      <c r="F304" s="40" t="str">
        <f>VLOOKUP(E304,datos!$A$333:$B$412,2,0)</f>
        <v>DIRECCION DE ATENCION CIUDADANA</v>
      </c>
      <c r="G304">
        <v>269</v>
      </c>
      <c r="H304">
        <v>0</v>
      </c>
      <c r="I304">
        <v>0</v>
      </c>
      <c r="J304" s="40" t="str">
        <f>VLOOKUP(I304,[1]Datos!$D$3:$E$4,2,0)</f>
        <v>GASTO CORRIENTE</v>
      </c>
      <c r="K304" t="s">
        <v>5455</v>
      </c>
      <c r="L304">
        <v>2000</v>
      </c>
      <c r="M304" s="40" t="s">
        <v>5769</v>
      </c>
      <c r="N304">
        <v>26103</v>
      </c>
      <c r="O304" s="40" t="s">
        <v>5975</v>
      </c>
      <c r="P304">
        <v>1</v>
      </c>
      <c r="Q304">
        <v>14</v>
      </c>
      <c r="R304" s="40" t="s">
        <v>5785</v>
      </c>
      <c r="S304" t="s">
        <v>5448</v>
      </c>
      <c r="T304">
        <v>0</v>
      </c>
      <c r="U304" s="15">
        <v>1042.78</v>
      </c>
      <c r="V304" s="14">
        <v>0</v>
      </c>
      <c r="W304" s="15">
        <v>1042.78</v>
      </c>
      <c r="X304" s="14">
        <v>0</v>
      </c>
      <c r="Y304" s="14">
        <v>0</v>
      </c>
      <c r="Z304" s="14">
        <v>0</v>
      </c>
      <c r="AA304" s="14">
        <v>0</v>
      </c>
      <c r="AB304" s="15">
        <v>1042.78</v>
      </c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</row>
    <row r="305" spans="1:50" x14ac:dyDescent="0.2">
      <c r="A305" t="s">
        <v>308</v>
      </c>
      <c r="B305">
        <v>1</v>
      </c>
      <c r="C305">
        <v>999999</v>
      </c>
      <c r="D305">
        <v>4</v>
      </c>
      <c r="E305">
        <v>1198</v>
      </c>
      <c r="F305" s="40" t="str">
        <f>VLOOKUP(E305,datos!$A$333:$B$412,2,0)</f>
        <v>DIRECCION DE ATENCION CIUDADANA</v>
      </c>
      <c r="G305">
        <v>269</v>
      </c>
      <c r="H305">
        <v>0</v>
      </c>
      <c r="I305">
        <v>0</v>
      </c>
      <c r="J305" s="40" t="str">
        <f>VLOOKUP(I305,[1]Datos!$D$3:$E$4,2,0)</f>
        <v>GASTO CORRIENTE</v>
      </c>
      <c r="K305" t="s">
        <v>5455</v>
      </c>
      <c r="L305">
        <v>2000</v>
      </c>
      <c r="M305" s="40" t="s">
        <v>5769</v>
      </c>
      <c r="N305">
        <v>26103</v>
      </c>
      <c r="O305" s="40" t="s">
        <v>5975</v>
      </c>
      <c r="P305">
        <v>1</v>
      </c>
      <c r="Q305">
        <v>14</v>
      </c>
      <c r="R305" s="40" t="s">
        <v>5785</v>
      </c>
      <c r="S305" t="s">
        <v>5447</v>
      </c>
      <c r="T305">
        <v>0</v>
      </c>
      <c r="U305" s="14">
        <v>0</v>
      </c>
      <c r="V305" s="15">
        <v>10095</v>
      </c>
      <c r="W305" s="15">
        <v>10095</v>
      </c>
      <c r="X305" s="14">
        <v>0</v>
      </c>
      <c r="Y305" s="15">
        <v>10094.9</v>
      </c>
      <c r="Z305" s="15">
        <v>10094.9</v>
      </c>
      <c r="AA305" s="15">
        <v>10094.9</v>
      </c>
      <c r="AB305" s="14">
        <v>0.1</v>
      </c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</row>
    <row r="306" spans="1:50" x14ac:dyDescent="0.2">
      <c r="A306" t="s">
        <v>309</v>
      </c>
      <c r="B306">
        <v>1</v>
      </c>
      <c r="C306">
        <v>999999</v>
      </c>
      <c r="D306">
        <v>4</v>
      </c>
      <c r="E306">
        <v>1198</v>
      </c>
      <c r="F306" s="40" t="str">
        <f>VLOOKUP(E306,datos!$A$333:$B$412,2,0)</f>
        <v>DIRECCION DE ATENCION CIUDADANA</v>
      </c>
      <c r="G306">
        <v>269</v>
      </c>
      <c r="H306">
        <v>0</v>
      </c>
      <c r="I306">
        <v>0</v>
      </c>
      <c r="J306" s="40" t="str">
        <f>VLOOKUP(I306,[1]Datos!$D$3:$E$4,2,0)</f>
        <v>GASTO CORRIENTE</v>
      </c>
      <c r="K306" t="s">
        <v>5455</v>
      </c>
      <c r="L306">
        <v>2000</v>
      </c>
      <c r="M306" s="40" t="s">
        <v>5769</v>
      </c>
      <c r="N306">
        <v>27102</v>
      </c>
      <c r="O306" s="40" t="s">
        <v>5984</v>
      </c>
      <c r="P306">
        <v>1</v>
      </c>
      <c r="Q306">
        <v>14</v>
      </c>
      <c r="R306" s="40" t="s">
        <v>5785</v>
      </c>
      <c r="S306" t="s">
        <v>5448</v>
      </c>
      <c r="T306">
        <v>0</v>
      </c>
      <c r="U306" s="15">
        <v>52500</v>
      </c>
      <c r="V306" s="15">
        <v>-52500</v>
      </c>
      <c r="W306" s="14">
        <v>0</v>
      </c>
      <c r="X306" s="14">
        <v>0</v>
      </c>
      <c r="Y306" s="14">
        <v>0</v>
      </c>
      <c r="Z306" s="14">
        <v>0</v>
      </c>
      <c r="AA306" s="14">
        <v>0</v>
      </c>
      <c r="AB306" s="14">
        <v>0</v>
      </c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</row>
    <row r="307" spans="1:50" x14ac:dyDescent="0.2">
      <c r="A307" t="s">
        <v>310</v>
      </c>
      <c r="B307">
        <v>1</v>
      </c>
      <c r="C307">
        <v>999999</v>
      </c>
      <c r="D307">
        <v>4</v>
      </c>
      <c r="E307">
        <v>1198</v>
      </c>
      <c r="F307" s="40" t="str">
        <f>VLOOKUP(E307,datos!$A$333:$B$412,2,0)</f>
        <v>DIRECCION DE ATENCION CIUDADANA</v>
      </c>
      <c r="G307">
        <v>269</v>
      </c>
      <c r="H307">
        <v>0</v>
      </c>
      <c r="I307">
        <v>0</v>
      </c>
      <c r="J307" s="40" t="str">
        <f>VLOOKUP(I307,[1]Datos!$D$3:$E$4,2,0)</f>
        <v>GASTO CORRIENTE</v>
      </c>
      <c r="K307" t="s">
        <v>5455</v>
      </c>
      <c r="L307">
        <v>2000</v>
      </c>
      <c r="M307" s="40" t="s">
        <v>5769</v>
      </c>
      <c r="N307">
        <v>27201</v>
      </c>
      <c r="O307" s="40" t="s">
        <v>5986</v>
      </c>
      <c r="P307">
        <v>1</v>
      </c>
      <c r="Q307">
        <v>14</v>
      </c>
      <c r="R307" s="40" t="s">
        <v>5785</v>
      </c>
      <c r="S307" t="s">
        <v>5448</v>
      </c>
      <c r="T307">
        <v>0</v>
      </c>
      <c r="U307" s="14">
        <v>0</v>
      </c>
      <c r="V307" s="15">
        <v>1130</v>
      </c>
      <c r="W307" s="15">
        <v>1130</v>
      </c>
      <c r="X307" s="14">
        <v>0</v>
      </c>
      <c r="Y307" s="15">
        <v>1122.58</v>
      </c>
      <c r="Z307" s="15">
        <v>1122.58</v>
      </c>
      <c r="AA307" s="15">
        <v>1122.58</v>
      </c>
      <c r="AB307" s="14">
        <v>7.42</v>
      </c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</row>
    <row r="308" spans="1:50" x14ac:dyDescent="0.2">
      <c r="A308" t="s">
        <v>311</v>
      </c>
      <c r="B308">
        <v>1</v>
      </c>
      <c r="C308">
        <v>999999</v>
      </c>
      <c r="D308">
        <v>4</v>
      </c>
      <c r="E308">
        <v>1198</v>
      </c>
      <c r="F308" s="40" t="str">
        <f>VLOOKUP(E308,datos!$A$333:$B$412,2,0)</f>
        <v>DIRECCION DE ATENCION CIUDADANA</v>
      </c>
      <c r="G308">
        <v>269</v>
      </c>
      <c r="H308">
        <v>0</v>
      </c>
      <c r="I308">
        <v>0</v>
      </c>
      <c r="J308" s="40" t="str">
        <f>VLOOKUP(I308,[1]Datos!$D$3:$E$4,2,0)</f>
        <v>GASTO CORRIENTE</v>
      </c>
      <c r="K308" t="s">
        <v>5455</v>
      </c>
      <c r="L308">
        <v>2000</v>
      </c>
      <c r="M308" s="40" t="s">
        <v>5769</v>
      </c>
      <c r="N308">
        <v>29101</v>
      </c>
      <c r="O308" s="40" t="s">
        <v>6003</v>
      </c>
      <c r="P308">
        <v>1</v>
      </c>
      <c r="Q308">
        <v>14</v>
      </c>
      <c r="R308" s="40" t="s">
        <v>5785</v>
      </c>
      <c r="S308" t="s">
        <v>5448</v>
      </c>
      <c r="T308">
        <v>0</v>
      </c>
      <c r="U308" s="14">
        <v>0</v>
      </c>
      <c r="V308" s="14">
        <v>55</v>
      </c>
      <c r="W308" s="14">
        <v>55</v>
      </c>
      <c r="X308" s="14">
        <v>0</v>
      </c>
      <c r="Y308" s="14">
        <v>55</v>
      </c>
      <c r="Z308" s="14">
        <v>55</v>
      </c>
      <c r="AA308" s="14">
        <v>55</v>
      </c>
      <c r="AB308" s="14">
        <v>0</v>
      </c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</row>
    <row r="309" spans="1:50" x14ac:dyDescent="0.2">
      <c r="A309" t="s">
        <v>312</v>
      </c>
      <c r="B309">
        <v>1</v>
      </c>
      <c r="C309">
        <v>999999</v>
      </c>
      <c r="D309">
        <v>4</v>
      </c>
      <c r="E309">
        <v>1198</v>
      </c>
      <c r="F309" s="40" t="str">
        <f>VLOOKUP(E309,datos!$A$333:$B$412,2,0)</f>
        <v>DIRECCION DE ATENCION CIUDADANA</v>
      </c>
      <c r="G309">
        <v>269</v>
      </c>
      <c r="H309">
        <v>0</v>
      </c>
      <c r="I309">
        <v>0</v>
      </c>
      <c r="J309" s="40" t="str">
        <f>VLOOKUP(I309,[1]Datos!$D$3:$E$4,2,0)</f>
        <v>GASTO CORRIENTE</v>
      </c>
      <c r="K309" t="s">
        <v>5455</v>
      </c>
      <c r="L309">
        <v>2000</v>
      </c>
      <c r="M309" s="40" t="s">
        <v>5769</v>
      </c>
      <c r="N309">
        <v>29201</v>
      </c>
      <c r="O309" s="40" t="s">
        <v>6006</v>
      </c>
      <c r="P309">
        <v>1</v>
      </c>
      <c r="Q309">
        <v>14</v>
      </c>
      <c r="R309" s="40" t="s">
        <v>5785</v>
      </c>
      <c r="S309" t="s">
        <v>5448</v>
      </c>
      <c r="T309">
        <v>0</v>
      </c>
      <c r="U309" s="15">
        <v>3000</v>
      </c>
      <c r="V309" s="14">
        <v>-300</v>
      </c>
      <c r="W309" s="15">
        <v>2700</v>
      </c>
      <c r="X309" s="14">
        <v>0</v>
      </c>
      <c r="Y309" s="15">
        <v>1400.01</v>
      </c>
      <c r="Z309" s="15">
        <v>1400.01</v>
      </c>
      <c r="AA309" s="15">
        <v>1400.01</v>
      </c>
      <c r="AB309" s="15">
        <v>1299.99</v>
      </c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</row>
    <row r="310" spans="1:50" x14ac:dyDescent="0.2">
      <c r="A310" t="s">
        <v>313</v>
      </c>
      <c r="B310">
        <v>1</v>
      </c>
      <c r="C310">
        <v>999999</v>
      </c>
      <c r="D310">
        <v>4</v>
      </c>
      <c r="E310">
        <v>1198</v>
      </c>
      <c r="F310" s="40" t="str">
        <f>VLOOKUP(E310,datos!$A$333:$B$412,2,0)</f>
        <v>DIRECCION DE ATENCION CIUDADANA</v>
      </c>
      <c r="G310">
        <v>269</v>
      </c>
      <c r="H310">
        <v>0</v>
      </c>
      <c r="I310">
        <v>0</v>
      </c>
      <c r="J310" s="40" t="str">
        <f>VLOOKUP(I310,[1]Datos!$D$3:$E$4,2,0)</f>
        <v>GASTO CORRIENTE</v>
      </c>
      <c r="K310" t="s">
        <v>5455</v>
      </c>
      <c r="L310">
        <v>2000</v>
      </c>
      <c r="M310" s="40" t="s">
        <v>5769</v>
      </c>
      <c r="N310">
        <v>29301</v>
      </c>
      <c r="O310" s="40" t="s">
        <v>6009</v>
      </c>
      <c r="P310">
        <v>1</v>
      </c>
      <c r="Q310">
        <v>14</v>
      </c>
      <c r="R310" s="40" t="s">
        <v>5785</v>
      </c>
      <c r="S310" t="s">
        <v>5448</v>
      </c>
      <c r="T310">
        <v>0</v>
      </c>
      <c r="U310" s="15">
        <v>4200</v>
      </c>
      <c r="V310" s="14">
        <v>-404.09</v>
      </c>
      <c r="W310" s="15">
        <v>3795.91</v>
      </c>
      <c r="X310" s="14">
        <v>0</v>
      </c>
      <c r="Y310" s="14">
        <v>159.15</v>
      </c>
      <c r="Z310" s="14">
        <v>159.15</v>
      </c>
      <c r="AA310" s="14">
        <v>159.15</v>
      </c>
      <c r="AB310" s="15">
        <v>3636.76</v>
      </c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</row>
    <row r="311" spans="1:50" x14ac:dyDescent="0.2">
      <c r="A311" t="s">
        <v>314</v>
      </c>
      <c r="B311">
        <v>1</v>
      </c>
      <c r="C311">
        <v>999999</v>
      </c>
      <c r="D311">
        <v>4</v>
      </c>
      <c r="E311">
        <v>1198</v>
      </c>
      <c r="F311" s="40" t="str">
        <f>VLOOKUP(E311,datos!$A$333:$B$412,2,0)</f>
        <v>DIRECCION DE ATENCION CIUDADANA</v>
      </c>
      <c r="G311">
        <v>269</v>
      </c>
      <c r="H311">
        <v>0</v>
      </c>
      <c r="I311">
        <v>0</v>
      </c>
      <c r="J311" s="40" t="str">
        <f>VLOOKUP(I311,[1]Datos!$D$3:$E$4,2,0)</f>
        <v>GASTO CORRIENTE</v>
      </c>
      <c r="K311" t="s">
        <v>5455</v>
      </c>
      <c r="L311">
        <v>2000</v>
      </c>
      <c r="M311" s="40" t="s">
        <v>5769</v>
      </c>
      <c r="N311">
        <v>29401</v>
      </c>
      <c r="O311" s="40" t="s">
        <v>6012</v>
      </c>
      <c r="P311">
        <v>1</v>
      </c>
      <c r="Q311">
        <v>14</v>
      </c>
      <c r="R311" s="40" t="s">
        <v>5785</v>
      </c>
      <c r="S311" t="s">
        <v>5448</v>
      </c>
      <c r="T311">
        <v>0</v>
      </c>
      <c r="U311" s="15">
        <v>1560</v>
      </c>
      <c r="V311" s="14">
        <v>-99.37</v>
      </c>
      <c r="W311" s="15">
        <v>1460.63</v>
      </c>
      <c r="X311" s="14">
        <v>0</v>
      </c>
      <c r="Y311" s="14">
        <v>815.34</v>
      </c>
      <c r="Z311" s="14">
        <v>815.34</v>
      </c>
      <c r="AA311" s="14">
        <v>815.34</v>
      </c>
      <c r="AB311" s="14">
        <v>645.29</v>
      </c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</row>
    <row r="312" spans="1:50" x14ac:dyDescent="0.2">
      <c r="A312" t="s">
        <v>315</v>
      </c>
      <c r="B312">
        <v>1</v>
      </c>
      <c r="C312">
        <v>999999</v>
      </c>
      <c r="D312">
        <v>4</v>
      </c>
      <c r="E312">
        <v>1198</v>
      </c>
      <c r="F312" s="40" t="str">
        <f>VLOOKUP(E312,datos!$A$333:$B$412,2,0)</f>
        <v>DIRECCION DE ATENCION CIUDADANA</v>
      </c>
      <c r="G312">
        <v>269</v>
      </c>
      <c r="H312">
        <v>0</v>
      </c>
      <c r="I312">
        <v>0</v>
      </c>
      <c r="J312" s="40" t="str">
        <f>VLOOKUP(I312,[1]Datos!$D$3:$E$4,2,0)</f>
        <v>GASTO CORRIENTE</v>
      </c>
      <c r="K312" t="s">
        <v>5455</v>
      </c>
      <c r="L312">
        <v>2000</v>
      </c>
      <c r="M312" s="40" t="s">
        <v>5769</v>
      </c>
      <c r="N312">
        <v>29601</v>
      </c>
      <c r="O312" s="40" t="s">
        <v>6018</v>
      </c>
      <c r="P312">
        <v>1</v>
      </c>
      <c r="Q312">
        <v>14</v>
      </c>
      <c r="R312" s="40" t="s">
        <v>5785</v>
      </c>
      <c r="S312" t="s">
        <v>5448</v>
      </c>
      <c r="T312">
        <v>0</v>
      </c>
      <c r="U312" s="15">
        <v>10095.58</v>
      </c>
      <c r="V312" s="15">
        <v>-10095.58</v>
      </c>
      <c r="W312" s="14">
        <v>0</v>
      </c>
      <c r="X312" s="14">
        <v>0</v>
      </c>
      <c r="Y312" s="14">
        <v>0</v>
      </c>
      <c r="Z312" s="14">
        <v>0</v>
      </c>
      <c r="AA312" s="14">
        <v>0</v>
      </c>
      <c r="AB312" s="14">
        <v>0</v>
      </c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</row>
    <row r="313" spans="1:50" x14ac:dyDescent="0.2">
      <c r="A313" t="s">
        <v>316</v>
      </c>
      <c r="B313">
        <v>1</v>
      </c>
      <c r="C313">
        <v>999999</v>
      </c>
      <c r="D313">
        <v>4</v>
      </c>
      <c r="E313">
        <v>1198</v>
      </c>
      <c r="F313" s="40" t="str">
        <f>VLOOKUP(E313,datos!$A$333:$B$412,2,0)</f>
        <v>DIRECCION DE ATENCION CIUDADANA</v>
      </c>
      <c r="G313">
        <v>269</v>
      </c>
      <c r="H313">
        <v>0</v>
      </c>
      <c r="I313">
        <v>0</v>
      </c>
      <c r="J313" s="40" t="str">
        <f>VLOOKUP(I313,[1]Datos!$D$3:$E$4,2,0)</f>
        <v>GASTO CORRIENTE</v>
      </c>
      <c r="K313" t="s">
        <v>5455</v>
      </c>
      <c r="L313">
        <v>3000</v>
      </c>
      <c r="M313" s="40" t="s">
        <v>5771</v>
      </c>
      <c r="N313">
        <v>31401</v>
      </c>
      <c r="O313" s="40" t="s">
        <v>6044</v>
      </c>
      <c r="P313">
        <v>1</v>
      </c>
      <c r="Q313">
        <v>14</v>
      </c>
      <c r="R313" s="40" t="s">
        <v>5785</v>
      </c>
      <c r="S313" t="s">
        <v>5448</v>
      </c>
      <c r="T313">
        <v>0</v>
      </c>
      <c r="U313" s="15">
        <v>133189.49</v>
      </c>
      <c r="V313" s="14">
        <v>0</v>
      </c>
      <c r="W313" s="15">
        <v>133189.49</v>
      </c>
      <c r="X313" s="14">
        <v>0</v>
      </c>
      <c r="Y313" s="15">
        <v>116811.1</v>
      </c>
      <c r="Z313" s="15">
        <v>116811.1</v>
      </c>
      <c r="AA313" s="15">
        <v>116811.1</v>
      </c>
      <c r="AB313" s="15">
        <v>16378.39</v>
      </c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</row>
    <row r="314" spans="1:50" x14ac:dyDescent="0.2">
      <c r="A314" t="s">
        <v>317</v>
      </c>
      <c r="B314">
        <v>1</v>
      </c>
      <c r="C314">
        <v>999999</v>
      </c>
      <c r="D314">
        <v>4</v>
      </c>
      <c r="E314">
        <v>1198</v>
      </c>
      <c r="F314" s="40" t="str">
        <f>VLOOKUP(E314,datos!$A$333:$B$412,2,0)</f>
        <v>DIRECCION DE ATENCION CIUDADANA</v>
      </c>
      <c r="G314">
        <v>269</v>
      </c>
      <c r="H314">
        <v>0</v>
      </c>
      <c r="I314">
        <v>0</v>
      </c>
      <c r="J314" s="40" t="str">
        <f>VLOOKUP(I314,[1]Datos!$D$3:$E$4,2,0)</f>
        <v>GASTO CORRIENTE</v>
      </c>
      <c r="K314" t="s">
        <v>5455</v>
      </c>
      <c r="L314">
        <v>3000</v>
      </c>
      <c r="M314" s="40" t="s">
        <v>5771</v>
      </c>
      <c r="N314">
        <v>31501</v>
      </c>
      <c r="O314" s="40" t="s">
        <v>6047</v>
      </c>
      <c r="P314">
        <v>1</v>
      </c>
      <c r="Q314">
        <v>14</v>
      </c>
      <c r="R314" s="40" t="s">
        <v>5785</v>
      </c>
      <c r="S314" t="s">
        <v>5448</v>
      </c>
      <c r="T314">
        <v>0</v>
      </c>
      <c r="U314" s="15">
        <v>109314.91</v>
      </c>
      <c r="V314" s="14">
        <v>0</v>
      </c>
      <c r="W314" s="15">
        <v>109314.91</v>
      </c>
      <c r="X314" s="14">
        <v>0</v>
      </c>
      <c r="Y314" s="15">
        <v>109231.61</v>
      </c>
      <c r="Z314" s="15">
        <v>109231.61</v>
      </c>
      <c r="AA314" s="15">
        <v>109231.61</v>
      </c>
      <c r="AB314" s="14">
        <v>83.3</v>
      </c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</row>
    <row r="315" spans="1:50" x14ac:dyDescent="0.2">
      <c r="A315" t="s">
        <v>318</v>
      </c>
      <c r="B315">
        <v>1</v>
      </c>
      <c r="C315">
        <v>999999</v>
      </c>
      <c r="D315">
        <v>4</v>
      </c>
      <c r="E315">
        <v>1198</v>
      </c>
      <c r="F315" s="40" t="str">
        <f>VLOOKUP(E315,datos!$A$333:$B$412,2,0)</f>
        <v>DIRECCION DE ATENCION CIUDADANA</v>
      </c>
      <c r="G315">
        <v>269</v>
      </c>
      <c r="H315">
        <v>0</v>
      </c>
      <c r="I315">
        <v>0</v>
      </c>
      <c r="J315" s="40" t="str">
        <f>VLOOKUP(I315,[1]Datos!$D$3:$E$4,2,0)</f>
        <v>GASTO CORRIENTE</v>
      </c>
      <c r="K315" t="s">
        <v>5455</v>
      </c>
      <c r="L315">
        <v>3000</v>
      </c>
      <c r="M315" s="40" t="s">
        <v>5771</v>
      </c>
      <c r="N315">
        <v>32303</v>
      </c>
      <c r="O315" s="40" t="s">
        <v>6074</v>
      </c>
      <c r="P315">
        <v>1</v>
      </c>
      <c r="Q315">
        <v>14</v>
      </c>
      <c r="R315" s="40" t="s">
        <v>5785</v>
      </c>
      <c r="S315" t="s">
        <v>5448</v>
      </c>
      <c r="T315">
        <v>0</v>
      </c>
      <c r="U315" s="15">
        <v>9808.98</v>
      </c>
      <c r="V315" s="14">
        <v>0</v>
      </c>
      <c r="W315" s="15">
        <v>9808.98</v>
      </c>
      <c r="X315" s="14">
        <v>0</v>
      </c>
      <c r="Y315" s="15">
        <v>9808.9699999999993</v>
      </c>
      <c r="Z315" s="15">
        <v>9808.9699999999993</v>
      </c>
      <c r="AA315" s="15">
        <v>9808.9699999999993</v>
      </c>
      <c r="AB315" s="14">
        <v>0.01</v>
      </c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</row>
    <row r="316" spans="1:50" x14ac:dyDescent="0.2">
      <c r="A316" t="s">
        <v>319</v>
      </c>
      <c r="B316">
        <v>1</v>
      </c>
      <c r="C316">
        <v>999999</v>
      </c>
      <c r="D316">
        <v>4</v>
      </c>
      <c r="E316">
        <v>1198</v>
      </c>
      <c r="F316" s="40" t="str">
        <f>VLOOKUP(E316,datos!$A$333:$B$412,2,0)</f>
        <v>DIRECCION DE ATENCION CIUDADANA</v>
      </c>
      <c r="G316">
        <v>269</v>
      </c>
      <c r="H316">
        <v>0</v>
      </c>
      <c r="I316">
        <v>0</v>
      </c>
      <c r="J316" s="40" t="str">
        <f>VLOOKUP(I316,[1]Datos!$D$3:$E$4,2,0)</f>
        <v>GASTO CORRIENTE</v>
      </c>
      <c r="K316" t="s">
        <v>5455</v>
      </c>
      <c r="L316">
        <v>3000</v>
      </c>
      <c r="M316" s="40" t="s">
        <v>5771</v>
      </c>
      <c r="N316">
        <v>33601</v>
      </c>
      <c r="O316" s="40" t="s">
        <v>6113</v>
      </c>
      <c r="P316">
        <v>1</v>
      </c>
      <c r="Q316">
        <v>14</v>
      </c>
      <c r="R316" s="40" t="s">
        <v>5785</v>
      </c>
      <c r="S316" t="s">
        <v>5448</v>
      </c>
      <c r="T316">
        <v>0</v>
      </c>
      <c r="U316" s="15">
        <v>5040</v>
      </c>
      <c r="V316" s="14">
        <v>-504</v>
      </c>
      <c r="W316" s="15">
        <v>4536</v>
      </c>
      <c r="X316" s="15">
        <v>2621.6</v>
      </c>
      <c r="Y316" s="14">
        <v>0</v>
      </c>
      <c r="Z316" s="14">
        <v>0</v>
      </c>
      <c r="AA316" s="14">
        <v>0</v>
      </c>
      <c r="AB316" s="15">
        <v>1914.4</v>
      </c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</row>
    <row r="317" spans="1:50" x14ac:dyDescent="0.2">
      <c r="A317" t="s">
        <v>320</v>
      </c>
      <c r="B317">
        <v>1</v>
      </c>
      <c r="C317">
        <v>999999</v>
      </c>
      <c r="D317">
        <v>4</v>
      </c>
      <c r="E317">
        <v>1198</v>
      </c>
      <c r="F317" s="40" t="str">
        <f>VLOOKUP(E317,datos!$A$333:$B$412,2,0)</f>
        <v>DIRECCION DE ATENCION CIUDADANA</v>
      </c>
      <c r="G317">
        <v>269</v>
      </c>
      <c r="H317">
        <v>0</v>
      </c>
      <c r="I317">
        <v>0</v>
      </c>
      <c r="J317" s="40" t="str">
        <f>VLOOKUP(I317,[1]Datos!$D$3:$E$4,2,0)</f>
        <v>GASTO CORRIENTE</v>
      </c>
      <c r="K317" t="s">
        <v>5455</v>
      </c>
      <c r="L317">
        <v>3000</v>
      </c>
      <c r="M317" s="40" t="s">
        <v>5771</v>
      </c>
      <c r="N317">
        <v>33602</v>
      </c>
      <c r="O317" s="40" t="s">
        <v>6116</v>
      </c>
      <c r="P317">
        <v>1</v>
      </c>
      <c r="Q317">
        <v>14</v>
      </c>
      <c r="R317" s="40" t="s">
        <v>5785</v>
      </c>
      <c r="S317" t="s">
        <v>5448</v>
      </c>
      <c r="T317">
        <v>0</v>
      </c>
      <c r="U317" s="15">
        <v>3000000</v>
      </c>
      <c r="V317" s="15">
        <v>20759.96</v>
      </c>
      <c r="W317" s="15">
        <v>3020759.96</v>
      </c>
      <c r="X317" s="15">
        <v>471992.4</v>
      </c>
      <c r="Y317" s="15">
        <v>2510141.4</v>
      </c>
      <c r="Z317" s="15">
        <v>2510141.4</v>
      </c>
      <c r="AA317" s="15">
        <v>2510141.4</v>
      </c>
      <c r="AB317" s="15">
        <v>38626.160000000003</v>
      </c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</row>
    <row r="318" spans="1:50" x14ac:dyDescent="0.2">
      <c r="A318" t="s">
        <v>321</v>
      </c>
      <c r="B318">
        <v>1</v>
      </c>
      <c r="C318">
        <v>999999</v>
      </c>
      <c r="D318">
        <v>4</v>
      </c>
      <c r="E318">
        <v>1198</v>
      </c>
      <c r="F318" s="40" t="str">
        <f>VLOOKUP(E318,datos!$A$333:$B$412,2,0)</f>
        <v>DIRECCION DE ATENCION CIUDADANA</v>
      </c>
      <c r="G318">
        <v>269</v>
      </c>
      <c r="H318">
        <v>0</v>
      </c>
      <c r="I318">
        <v>0</v>
      </c>
      <c r="J318" s="40" t="str">
        <f>VLOOKUP(I318,[1]Datos!$D$3:$E$4,2,0)</f>
        <v>GASTO CORRIENTE</v>
      </c>
      <c r="K318" t="s">
        <v>5455</v>
      </c>
      <c r="L318">
        <v>3000</v>
      </c>
      <c r="M318" s="40" t="s">
        <v>5771</v>
      </c>
      <c r="N318">
        <v>33602</v>
      </c>
      <c r="O318" s="40" t="s">
        <v>6116</v>
      </c>
      <c r="P318">
        <v>1</v>
      </c>
      <c r="Q318">
        <v>14</v>
      </c>
      <c r="R318" s="40" t="s">
        <v>5785</v>
      </c>
      <c r="S318" t="s">
        <v>5447</v>
      </c>
      <c r="T318">
        <v>0</v>
      </c>
      <c r="U318" s="14">
        <v>0</v>
      </c>
      <c r="V318" s="15">
        <v>289631.7</v>
      </c>
      <c r="W318" s="15">
        <v>289631.7</v>
      </c>
      <c r="X318" s="14">
        <v>0</v>
      </c>
      <c r="Y318" s="15">
        <v>235996.2</v>
      </c>
      <c r="Z318" s="15">
        <v>235996.2</v>
      </c>
      <c r="AA318" s="15">
        <v>235996.2</v>
      </c>
      <c r="AB318" s="15">
        <v>53635.5</v>
      </c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</row>
    <row r="319" spans="1:50" x14ac:dyDescent="0.2">
      <c r="A319" t="s">
        <v>322</v>
      </c>
      <c r="B319">
        <v>1</v>
      </c>
      <c r="C319">
        <v>999999</v>
      </c>
      <c r="D319">
        <v>4</v>
      </c>
      <c r="E319">
        <v>1198</v>
      </c>
      <c r="F319" s="40" t="str">
        <f>VLOOKUP(E319,datos!$A$333:$B$412,2,0)</f>
        <v>DIRECCION DE ATENCION CIUDADANA</v>
      </c>
      <c r="G319">
        <v>269</v>
      </c>
      <c r="H319">
        <v>0</v>
      </c>
      <c r="I319">
        <v>0</v>
      </c>
      <c r="J319" s="40" t="str">
        <f>VLOOKUP(I319,[1]Datos!$D$3:$E$4,2,0)</f>
        <v>GASTO CORRIENTE</v>
      </c>
      <c r="K319" t="s">
        <v>5455</v>
      </c>
      <c r="L319">
        <v>3000</v>
      </c>
      <c r="M319" s="40" t="s">
        <v>5771</v>
      </c>
      <c r="N319">
        <v>33603</v>
      </c>
      <c r="O319" s="40" t="s">
        <v>6118</v>
      </c>
      <c r="P319">
        <v>1</v>
      </c>
      <c r="Q319">
        <v>14</v>
      </c>
      <c r="R319" s="40" t="s">
        <v>5785</v>
      </c>
      <c r="S319" t="s">
        <v>5448</v>
      </c>
      <c r="T319">
        <v>0</v>
      </c>
      <c r="U319" s="15">
        <v>34155.769999999997</v>
      </c>
      <c r="V319" s="15">
        <v>-26743.97</v>
      </c>
      <c r="W319" s="15">
        <v>7411.8</v>
      </c>
      <c r="X319" s="15">
        <v>5094.12</v>
      </c>
      <c r="Y319" s="15">
        <v>2317.6799999999998</v>
      </c>
      <c r="Z319" s="15">
        <v>2317.6799999999998</v>
      </c>
      <c r="AA319" s="15">
        <v>2317.6799999999998</v>
      </c>
      <c r="AB319" s="14">
        <v>0</v>
      </c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</row>
    <row r="320" spans="1:50" x14ac:dyDescent="0.2">
      <c r="A320" t="s">
        <v>323</v>
      </c>
      <c r="B320">
        <v>1</v>
      </c>
      <c r="C320">
        <v>999999</v>
      </c>
      <c r="D320">
        <v>4</v>
      </c>
      <c r="E320">
        <v>1198</v>
      </c>
      <c r="F320" s="40" t="str">
        <f>VLOOKUP(E320,datos!$A$333:$B$412,2,0)</f>
        <v>DIRECCION DE ATENCION CIUDADANA</v>
      </c>
      <c r="G320">
        <v>269</v>
      </c>
      <c r="H320">
        <v>0</v>
      </c>
      <c r="I320">
        <v>0</v>
      </c>
      <c r="J320" s="40" t="str">
        <f>VLOOKUP(I320,[1]Datos!$D$3:$E$4,2,0)</f>
        <v>GASTO CORRIENTE</v>
      </c>
      <c r="K320" t="s">
        <v>5455</v>
      </c>
      <c r="L320">
        <v>3000</v>
      </c>
      <c r="M320" s="40" t="s">
        <v>5771</v>
      </c>
      <c r="N320">
        <v>34501</v>
      </c>
      <c r="O320" s="40" t="s">
        <v>6141</v>
      </c>
      <c r="P320">
        <v>1</v>
      </c>
      <c r="Q320">
        <v>14</v>
      </c>
      <c r="R320" s="40" t="s">
        <v>5785</v>
      </c>
      <c r="S320" t="s">
        <v>5448</v>
      </c>
      <c r="T320">
        <v>0</v>
      </c>
      <c r="U320" s="15">
        <v>54912</v>
      </c>
      <c r="V320" s="14">
        <v>0</v>
      </c>
      <c r="W320" s="15">
        <v>54912</v>
      </c>
      <c r="X320" s="14">
        <v>0</v>
      </c>
      <c r="Y320" s="15">
        <v>44604.18</v>
      </c>
      <c r="Z320" s="15">
        <v>44604.18</v>
      </c>
      <c r="AA320" s="15">
        <v>44604.18</v>
      </c>
      <c r="AB320" s="15">
        <v>10307.82</v>
      </c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</row>
    <row r="321" spans="1:50" x14ac:dyDescent="0.2">
      <c r="A321" t="s">
        <v>324</v>
      </c>
      <c r="B321">
        <v>1</v>
      </c>
      <c r="C321">
        <v>999999</v>
      </c>
      <c r="D321">
        <v>4</v>
      </c>
      <c r="E321">
        <v>1198</v>
      </c>
      <c r="F321" s="40" t="str">
        <f>VLOOKUP(E321,datos!$A$333:$B$412,2,0)</f>
        <v>DIRECCION DE ATENCION CIUDADANA</v>
      </c>
      <c r="G321">
        <v>269</v>
      </c>
      <c r="H321">
        <v>0</v>
      </c>
      <c r="I321">
        <v>0</v>
      </c>
      <c r="J321" s="40" t="str">
        <f>VLOOKUP(I321,[1]Datos!$D$3:$E$4,2,0)</f>
        <v>GASTO CORRIENTE</v>
      </c>
      <c r="K321" t="s">
        <v>5455</v>
      </c>
      <c r="L321">
        <v>3000</v>
      </c>
      <c r="M321" s="40" t="s">
        <v>5771</v>
      </c>
      <c r="N321">
        <v>34501</v>
      </c>
      <c r="O321" s="40" t="s">
        <v>6141</v>
      </c>
      <c r="P321">
        <v>1</v>
      </c>
      <c r="Q321">
        <v>14</v>
      </c>
      <c r="R321" s="40" t="s">
        <v>5785</v>
      </c>
      <c r="S321" t="s">
        <v>5447</v>
      </c>
      <c r="T321">
        <v>0</v>
      </c>
      <c r="U321" s="14">
        <v>0</v>
      </c>
      <c r="V321" s="15">
        <v>6138.39</v>
      </c>
      <c r="W321" s="15">
        <v>6138.39</v>
      </c>
      <c r="X321" s="14">
        <v>0</v>
      </c>
      <c r="Y321" s="15">
        <v>6138.39</v>
      </c>
      <c r="Z321" s="15">
        <v>6138.39</v>
      </c>
      <c r="AA321" s="15">
        <v>6138.39</v>
      </c>
      <c r="AB321" s="14">
        <v>0</v>
      </c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</row>
    <row r="322" spans="1:50" x14ac:dyDescent="0.2">
      <c r="A322" t="s">
        <v>325</v>
      </c>
      <c r="B322">
        <v>1</v>
      </c>
      <c r="C322">
        <v>999999</v>
      </c>
      <c r="D322">
        <v>4</v>
      </c>
      <c r="E322">
        <v>1198</v>
      </c>
      <c r="F322" s="40" t="str">
        <f>VLOOKUP(E322,datos!$A$333:$B$412,2,0)</f>
        <v>DIRECCION DE ATENCION CIUDADANA</v>
      </c>
      <c r="G322">
        <v>269</v>
      </c>
      <c r="H322">
        <v>0</v>
      </c>
      <c r="I322">
        <v>0</v>
      </c>
      <c r="J322" s="40" t="str">
        <f>VLOOKUP(I322,[1]Datos!$D$3:$E$4,2,0)</f>
        <v>GASTO CORRIENTE</v>
      </c>
      <c r="K322" t="s">
        <v>5455</v>
      </c>
      <c r="L322">
        <v>3000</v>
      </c>
      <c r="M322" s="40" t="s">
        <v>5771</v>
      </c>
      <c r="N322">
        <v>35101</v>
      </c>
      <c r="O322" s="40" t="s">
        <v>6152</v>
      </c>
      <c r="P322">
        <v>1</v>
      </c>
      <c r="Q322">
        <v>14</v>
      </c>
      <c r="R322" s="40" t="s">
        <v>5785</v>
      </c>
      <c r="S322" t="s">
        <v>5448</v>
      </c>
      <c r="T322">
        <v>0</v>
      </c>
      <c r="U322" s="15">
        <v>1000</v>
      </c>
      <c r="V322" s="14">
        <v>0</v>
      </c>
      <c r="W322" s="15">
        <v>1000</v>
      </c>
      <c r="X322" s="14">
        <v>0</v>
      </c>
      <c r="Y322" s="14">
        <v>0</v>
      </c>
      <c r="Z322" s="14">
        <v>0</v>
      </c>
      <c r="AA322" s="14">
        <v>0</v>
      </c>
      <c r="AB322" s="15">
        <v>1000</v>
      </c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</row>
    <row r="323" spans="1:50" x14ac:dyDescent="0.2">
      <c r="A323" t="s">
        <v>326</v>
      </c>
      <c r="B323">
        <v>1</v>
      </c>
      <c r="C323">
        <v>999999</v>
      </c>
      <c r="D323">
        <v>4</v>
      </c>
      <c r="E323">
        <v>1198</v>
      </c>
      <c r="F323" s="40" t="str">
        <f>VLOOKUP(E323,datos!$A$333:$B$412,2,0)</f>
        <v>DIRECCION DE ATENCION CIUDADANA</v>
      </c>
      <c r="G323">
        <v>269</v>
      </c>
      <c r="H323">
        <v>0</v>
      </c>
      <c r="I323">
        <v>0</v>
      </c>
      <c r="J323" s="40" t="str">
        <f>VLOOKUP(I323,[1]Datos!$D$3:$E$4,2,0)</f>
        <v>GASTO CORRIENTE</v>
      </c>
      <c r="K323" t="s">
        <v>5455</v>
      </c>
      <c r="L323">
        <v>3000</v>
      </c>
      <c r="M323" s="40" t="s">
        <v>5771</v>
      </c>
      <c r="N323">
        <v>35102</v>
      </c>
      <c r="O323" s="40" t="s">
        <v>6153</v>
      </c>
      <c r="P323">
        <v>1</v>
      </c>
      <c r="Q323">
        <v>14</v>
      </c>
      <c r="R323" s="40" t="s">
        <v>5785</v>
      </c>
      <c r="S323" t="s">
        <v>5448</v>
      </c>
      <c r="T323">
        <v>0</v>
      </c>
      <c r="U323" s="15">
        <v>1800</v>
      </c>
      <c r="V323" s="14">
        <v>0</v>
      </c>
      <c r="W323" s="15">
        <v>1800</v>
      </c>
      <c r="X323" s="14">
        <v>0</v>
      </c>
      <c r="Y323" s="14">
        <v>0</v>
      </c>
      <c r="Z323" s="14">
        <v>0</v>
      </c>
      <c r="AA323" s="14">
        <v>0</v>
      </c>
      <c r="AB323" s="15">
        <v>1800</v>
      </c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</row>
    <row r="324" spans="1:50" x14ac:dyDescent="0.2">
      <c r="A324" t="s">
        <v>327</v>
      </c>
      <c r="B324">
        <v>1</v>
      </c>
      <c r="C324">
        <v>999999</v>
      </c>
      <c r="D324">
        <v>4</v>
      </c>
      <c r="E324">
        <v>1198</v>
      </c>
      <c r="F324" s="40" t="str">
        <f>VLOOKUP(E324,datos!$A$333:$B$412,2,0)</f>
        <v>DIRECCION DE ATENCION CIUDADANA</v>
      </c>
      <c r="G324">
        <v>269</v>
      </c>
      <c r="H324">
        <v>0</v>
      </c>
      <c r="I324">
        <v>0</v>
      </c>
      <c r="J324" s="40" t="str">
        <f>VLOOKUP(I324,[1]Datos!$D$3:$E$4,2,0)</f>
        <v>GASTO CORRIENTE</v>
      </c>
      <c r="K324" t="s">
        <v>5455</v>
      </c>
      <c r="L324">
        <v>3000</v>
      </c>
      <c r="M324" s="40" t="s">
        <v>5771</v>
      </c>
      <c r="N324">
        <v>35103</v>
      </c>
      <c r="O324" s="40" t="s">
        <v>6156</v>
      </c>
      <c r="P324">
        <v>1</v>
      </c>
      <c r="Q324">
        <v>14</v>
      </c>
      <c r="R324" s="40" t="s">
        <v>5785</v>
      </c>
      <c r="S324" t="s">
        <v>5448</v>
      </c>
      <c r="T324">
        <v>0</v>
      </c>
      <c r="U324" s="14">
        <v>0</v>
      </c>
      <c r="V324" s="15">
        <v>12360</v>
      </c>
      <c r="W324" s="15">
        <v>12360</v>
      </c>
      <c r="X324" s="14">
        <v>0</v>
      </c>
      <c r="Y324" s="15">
        <v>10927.2</v>
      </c>
      <c r="Z324" s="15">
        <v>10927.2</v>
      </c>
      <c r="AA324" s="15">
        <v>10927.2</v>
      </c>
      <c r="AB324" s="15">
        <v>1432.8</v>
      </c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</row>
    <row r="325" spans="1:50" x14ac:dyDescent="0.2">
      <c r="A325" t="s">
        <v>328</v>
      </c>
      <c r="B325">
        <v>1</v>
      </c>
      <c r="C325">
        <v>999999</v>
      </c>
      <c r="D325">
        <v>4</v>
      </c>
      <c r="E325">
        <v>1198</v>
      </c>
      <c r="F325" s="40" t="str">
        <f>VLOOKUP(E325,datos!$A$333:$B$412,2,0)</f>
        <v>DIRECCION DE ATENCION CIUDADANA</v>
      </c>
      <c r="G325">
        <v>269</v>
      </c>
      <c r="H325">
        <v>0</v>
      </c>
      <c r="I325">
        <v>0</v>
      </c>
      <c r="J325" s="40" t="str">
        <f>VLOOKUP(I325,[1]Datos!$D$3:$E$4,2,0)</f>
        <v>GASTO CORRIENTE</v>
      </c>
      <c r="K325" t="s">
        <v>5455</v>
      </c>
      <c r="L325">
        <v>3000</v>
      </c>
      <c r="M325" s="40" t="s">
        <v>5771</v>
      </c>
      <c r="N325">
        <v>35201</v>
      </c>
      <c r="O325" s="40" t="s">
        <v>6159</v>
      </c>
      <c r="P325">
        <v>1</v>
      </c>
      <c r="Q325">
        <v>14</v>
      </c>
      <c r="R325" s="40" t="s">
        <v>5785</v>
      </c>
      <c r="S325" t="s">
        <v>5448</v>
      </c>
      <c r="T325">
        <v>0</v>
      </c>
      <c r="U325" s="15">
        <v>30000</v>
      </c>
      <c r="V325" s="15">
        <v>-3000</v>
      </c>
      <c r="W325" s="15">
        <v>27000</v>
      </c>
      <c r="X325" s="14">
        <v>0</v>
      </c>
      <c r="Y325" s="14">
        <v>214.6</v>
      </c>
      <c r="Z325" s="14">
        <v>214.6</v>
      </c>
      <c r="AA325" s="14">
        <v>214.6</v>
      </c>
      <c r="AB325" s="15">
        <v>26785.4</v>
      </c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</row>
    <row r="326" spans="1:50" x14ac:dyDescent="0.2">
      <c r="A326" t="s">
        <v>329</v>
      </c>
      <c r="B326">
        <v>1</v>
      </c>
      <c r="C326">
        <v>999999</v>
      </c>
      <c r="D326">
        <v>4</v>
      </c>
      <c r="E326">
        <v>1198</v>
      </c>
      <c r="F326" s="40" t="str">
        <f>VLOOKUP(E326,datos!$A$333:$B$412,2,0)</f>
        <v>DIRECCION DE ATENCION CIUDADANA</v>
      </c>
      <c r="G326">
        <v>269</v>
      </c>
      <c r="H326">
        <v>0</v>
      </c>
      <c r="I326">
        <v>0</v>
      </c>
      <c r="J326" s="40" t="str">
        <f>VLOOKUP(I326,[1]Datos!$D$3:$E$4,2,0)</f>
        <v>GASTO CORRIENTE</v>
      </c>
      <c r="K326" t="s">
        <v>5455</v>
      </c>
      <c r="L326">
        <v>3000</v>
      </c>
      <c r="M326" s="40" t="s">
        <v>5771</v>
      </c>
      <c r="N326">
        <v>35301</v>
      </c>
      <c r="O326" s="40" t="s">
        <v>6161</v>
      </c>
      <c r="P326">
        <v>1</v>
      </c>
      <c r="Q326">
        <v>14</v>
      </c>
      <c r="R326" s="40" t="s">
        <v>5785</v>
      </c>
      <c r="S326" t="s">
        <v>5448</v>
      </c>
      <c r="T326">
        <v>0</v>
      </c>
      <c r="U326" s="15">
        <v>26715.18</v>
      </c>
      <c r="V326" s="15">
        <v>-4101.5200000000004</v>
      </c>
      <c r="W326" s="15">
        <v>22613.66</v>
      </c>
      <c r="X326" s="14">
        <v>0</v>
      </c>
      <c r="Y326" s="15">
        <v>13262.24</v>
      </c>
      <c r="Z326" s="15">
        <v>13262.24</v>
      </c>
      <c r="AA326" s="15">
        <v>13262.24</v>
      </c>
      <c r="AB326" s="15">
        <v>9351.42</v>
      </c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</row>
    <row r="327" spans="1:50" x14ac:dyDescent="0.2">
      <c r="A327" t="s">
        <v>330</v>
      </c>
      <c r="B327">
        <v>1</v>
      </c>
      <c r="C327">
        <v>999999</v>
      </c>
      <c r="D327">
        <v>4</v>
      </c>
      <c r="E327">
        <v>1198</v>
      </c>
      <c r="F327" s="40" t="str">
        <f>VLOOKUP(E327,datos!$A$333:$B$412,2,0)</f>
        <v>DIRECCION DE ATENCION CIUDADANA</v>
      </c>
      <c r="G327">
        <v>269</v>
      </c>
      <c r="H327">
        <v>0</v>
      </c>
      <c r="I327">
        <v>0</v>
      </c>
      <c r="J327" s="40" t="str">
        <f>VLOOKUP(I327,[1]Datos!$D$3:$E$4,2,0)</f>
        <v>GASTO CORRIENTE</v>
      </c>
      <c r="K327" t="s">
        <v>5455</v>
      </c>
      <c r="L327">
        <v>3000</v>
      </c>
      <c r="M327" s="40" t="s">
        <v>5771</v>
      </c>
      <c r="N327">
        <v>35501</v>
      </c>
      <c r="O327" s="40" t="s">
        <v>6164</v>
      </c>
      <c r="P327">
        <v>1</v>
      </c>
      <c r="Q327">
        <v>14</v>
      </c>
      <c r="R327" s="40" t="s">
        <v>5785</v>
      </c>
      <c r="S327" t="s">
        <v>5448</v>
      </c>
      <c r="T327">
        <v>0</v>
      </c>
      <c r="U327" s="15">
        <v>10400</v>
      </c>
      <c r="V327" s="15">
        <v>-10400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</row>
    <row r="328" spans="1:50" x14ac:dyDescent="0.2">
      <c r="A328" t="s">
        <v>331</v>
      </c>
      <c r="B328">
        <v>1</v>
      </c>
      <c r="C328">
        <v>999999</v>
      </c>
      <c r="D328">
        <v>4</v>
      </c>
      <c r="E328">
        <v>1198</v>
      </c>
      <c r="F328" s="40" t="str">
        <f>VLOOKUP(E328,datos!$A$333:$B$412,2,0)</f>
        <v>DIRECCION DE ATENCION CIUDADANA</v>
      </c>
      <c r="G328">
        <v>269</v>
      </c>
      <c r="H328">
        <v>0</v>
      </c>
      <c r="I328">
        <v>0</v>
      </c>
      <c r="J328" s="40" t="str">
        <f>VLOOKUP(I328,[1]Datos!$D$3:$E$4,2,0)</f>
        <v>GASTO CORRIENTE</v>
      </c>
      <c r="K328" t="s">
        <v>5455</v>
      </c>
      <c r="L328">
        <v>3000</v>
      </c>
      <c r="M328" s="40" t="s">
        <v>5771</v>
      </c>
      <c r="N328">
        <v>35701</v>
      </c>
      <c r="O328" s="40" t="s">
        <v>6169</v>
      </c>
      <c r="P328">
        <v>1</v>
      </c>
      <c r="Q328">
        <v>14</v>
      </c>
      <c r="R328" s="40" t="s">
        <v>5785</v>
      </c>
      <c r="S328" t="s">
        <v>5448</v>
      </c>
      <c r="T328">
        <v>0</v>
      </c>
      <c r="U328" s="15">
        <v>6604</v>
      </c>
      <c r="V328" s="14">
        <v>-660.4</v>
      </c>
      <c r="W328" s="15">
        <v>5943.6</v>
      </c>
      <c r="X328" s="15">
        <v>1331.81</v>
      </c>
      <c r="Y328" s="15">
        <v>4611.79</v>
      </c>
      <c r="Z328" s="15">
        <v>4611.79</v>
      </c>
      <c r="AA328" s="15">
        <v>4611.79</v>
      </c>
      <c r="AB328" s="14">
        <v>0</v>
      </c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</row>
    <row r="329" spans="1:50" x14ac:dyDescent="0.2">
      <c r="A329" t="s">
        <v>332</v>
      </c>
      <c r="B329">
        <v>1</v>
      </c>
      <c r="C329">
        <v>999999</v>
      </c>
      <c r="D329">
        <v>4</v>
      </c>
      <c r="E329">
        <v>1198</v>
      </c>
      <c r="F329" s="40" t="str">
        <f>VLOOKUP(E329,datos!$A$333:$B$412,2,0)</f>
        <v>DIRECCION DE ATENCION CIUDADANA</v>
      </c>
      <c r="G329">
        <v>269</v>
      </c>
      <c r="H329">
        <v>0</v>
      </c>
      <c r="I329">
        <v>0</v>
      </c>
      <c r="J329" s="40" t="str">
        <f>VLOOKUP(I329,[1]Datos!$D$3:$E$4,2,0)</f>
        <v>GASTO CORRIENTE</v>
      </c>
      <c r="K329" t="s">
        <v>5455</v>
      </c>
      <c r="L329">
        <v>3000</v>
      </c>
      <c r="M329" s="40" t="s">
        <v>5771</v>
      </c>
      <c r="N329">
        <v>35701</v>
      </c>
      <c r="O329" s="40" t="s">
        <v>6169</v>
      </c>
      <c r="P329">
        <v>1</v>
      </c>
      <c r="Q329">
        <v>14</v>
      </c>
      <c r="R329" s="40" t="s">
        <v>5785</v>
      </c>
      <c r="S329" t="s">
        <v>5447</v>
      </c>
      <c r="T329">
        <v>0</v>
      </c>
      <c r="U329" s="14">
        <v>0</v>
      </c>
      <c r="V329" s="14">
        <v>663.99</v>
      </c>
      <c r="W329" s="14">
        <v>663.99</v>
      </c>
      <c r="X329" s="14">
        <v>0</v>
      </c>
      <c r="Y329" s="14">
        <v>603.4</v>
      </c>
      <c r="Z329" s="14">
        <v>603.4</v>
      </c>
      <c r="AA329" s="14">
        <v>603.4</v>
      </c>
      <c r="AB329" s="14">
        <v>60.59</v>
      </c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</row>
    <row r="330" spans="1:50" x14ac:dyDescent="0.2">
      <c r="A330" t="s">
        <v>333</v>
      </c>
      <c r="B330">
        <v>1</v>
      </c>
      <c r="C330">
        <v>999999</v>
      </c>
      <c r="D330">
        <v>4</v>
      </c>
      <c r="E330">
        <v>1198</v>
      </c>
      <c r="F330" s="40" t="str">
        <f>VLOOKUP(E330,datos!$A$333:$B$412,2,0)</f>
        <v>DIRECCION DE ATENCION CIUDADANA</v>
      </c>
      <c r="G330">
        <v>269</v>
      </c>
      <c r="H330">
        <v>0</v>
      </c>
      <c r="I330">
        <v>0</v>
      </c>
      <c r="J330" s="40" t="str">
        <f>VLOOKUP(I330,[1]Datos!$D$3:$E$4,2,0)</f>
        <v>GASTO CORRIENTE</v>
      </c>
      <c r="K330" t="s">
        <v>5455</v>
      </c>
      <c r="L330">
        <v>3000</v>
      </c>
      <c r="M330" s="40" t="s">
        <v>5771</v>
      </c>
      <c r="N330">
        <v>35801</v>
      </c>
      <c r="O330" s="40" t="s">
        <v>6172</v>
      </c>
      <c r="P330">
        <v>1</v>
      </c>
      <c r="Q330">
        <v>14</v>
      </c>
      <c r="R330" s="40" t="s">
        <v>5785</v>
      </c>
      <c r="S330" t="s">
        <v>5448</v>
      </c>
      <c r="T330">
        <v>0</v>
      </c>
      <c r="U330" s="15">
        <v>100486.95</v>
      </c>
      <c r="V330" s="15">
        <v>5000</v>
      </c>
      <c r="W330" s="15">
        <v>105486.95</v>
      </c>
      <c r="X330" s="15">
        <v>14172.85</v>
      </c>
      <c r="Y330" s="15">
        <v>90832.3</v>
      </c>
      <c r="Z330" s="15">
        <v>90832.3</v>
      </c>
      <c r="AA330" s="15">
        <v>90832.3</v>
      </c>
      <c r="AB330" s="14">
        <v>481.8</v>
      </c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</row>
    <row r="331" spans="1:50" x14ac:dyDescent="0.2">
      <c r="A331" t="s">
        <v>334</v>
      </c>
      <c r="B331">
        <v>1</v>
      </c>
      <c r="C331">
        <v>999999</v>
      </c>
      <c r="D331">
        <v>4</v>
      </c>
      <c r="E331">
        <v>1198</v>
      </c>
      <c r="F331" s="40" t="str">
        <f>VLOOKUP(E331,datos!$A$333:$B$412,2,0)</f>
        <v>DIRECCION DE ATENCION CIUDADANA</v>
      </c>
      <c r="G331">
        <v>269</v>
      </c>
      <c r="H331">
        <v>0</v>
      </c>
      <c r="I331">
        <v>0</v>
      </c>
      <c r="J331" s="40" t="str">
        <f>VLOOKUP(I331,[1]Datos!$D$3:$E$4,2,0)</f>
        <v>GASTO CORRIENTE</v>
      </c>
      <c r="K331" t="s">
        <v>5455</v>
      </c>
      <c r="L331">
        <v>3000</v>
      </c>
      <c r="M331" s="40" t="s">
        <v>5771</v>
      </c>
      <c r="N331">
        <v>35801</v>
      </c>
      <c r="O331" s="40" t="s">
        <v>6172</v>
      </c>
      <c r="P331">
        <v>1</v>
      </c>
      <c r="Q331">
        <v>14</v>
      </c>
      <c r="R331" s="40" t="s">
        <v>5785</v>
      </c>
      <c r="S331" t="s">
        <v>5447</v>
      </c>
      <c r="T331">
        <v>0</v>
      </c>
      <c r="U331" s="14">
        <v>0</v>
      </c>
      <c r="V331" s="15">
        <v>7796.07</v>
      </c>
      <c r="W331" s="15">
        <v>7796.07</v>
      </c>
      <c r="X331" s="14">
        <v>0</v>
      </c>
      <c r="Y331" s="15">
        <v>7796.07</v>
      </c>
      <c r="Z331" s="15">
        <v>7796.07</v>
      </c>
      <c r="AA331" s="15">
        <v>7796.07</v>
      </c>
      <c r="AB331" s="14">
        <v>0</v>
      </c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</row>
    <row r="332" spans="1:50" x14ac:dyDescent="0.2">
      <c r="A332" t="s">
        <v>335</v>
      </c>
      <c r="B332">
        <v>1</v>
      </c>
      <c r="C332">
        <v>999999</v>
      </c>
      <c r="D332">
        <v>4</v>
      </c>
      <c r="E332">
        <v>1198</v>
      </c>
      <c r="F332" s="40" t="str">
        <f>VLOOKUP(E332,datos!$A$333:$B$412,2,0)</f>
        <v>DIRECCION DE ATENCION CIUDADANA</v>
      </c>
      <c r="G332">
        <v>269</v>
      </c>
      <c r="H332">
        <v>0</v>
      </c>
      <c r="I332">
        <v>0</v>
      </c>
      <c r="J332" s="40" t="str">
        <f>VLOOKUP(I332,[1]Datos!$D$3:$E$4,2,0)</f>
        <v>GASTO CORRIENTE</v>
      </c>
      <c r="K332" t="s">
        <v>5455</v>
      </c>
      <c r="L332">
        <v>3000</v>
      </c>
      <c r="M332" s="40" t="s">
        <v>5771</v>
      </c>
      <c r="N332">
        <v>35901</v>
      </c>
      <c r="O332" s="40" t="s">
        <v>6175</v>
      </c>
      <c r="P332">
        <v>1</v>
      </c>
      <c r="Q332">
        <v>14</v>
      </c>
      <c r="R332" s="40" t="s">
        <v>5785</v>
      </c>
      <c r="S332" t="s">
        <v>5448</v>
      </c>
      <c r="T332">
        <v>0</v>
      </c>
      <c r="U332" s="15">
        <v>1738.92</v>
      </c>
      <c r="V332" s="15">
        <v>26743.97</v>
      </c>
      <c r="W332" s="15">
        <v>28482.89</v>
      </c>
      <c r="X332" s="14">
        <v>434.73</v>
      </c>
      <c r="Y332" s="15">
        <v>28048.16</v>
      </c>
      <c r="Z332" s="15">
        <v>28048.16</v>
      </c>
      <c r="AA332" s="15">
        <v>28048.16</v>
      </c>
      <c r="AB332" s="14">
        <v>0</v>
      </c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</row>
    <row r="333" spans="1:50" x14ac:dyDescent="0.2">
      <c r="A333" t="s">
        <v>1747</v>
      </c>
      <c r="B333">
        <v>1</v>
      </c>
      <c r="C333">
        <v>999999</v>
      </c>
      <c r="D333">
        <v>4</v>
      </c>
      <c r="E333">
        <v>1513</v>
      </c>
      <c r="F333" s="40" t="str">
        <f>VLOOKUP(E333,datos!$A$333:$B$412,2,0)</f>
        <v>DIRECCION GENERAL DE TRÁNSITO</v>
      </c>
      <c r="G333">
        <v>356</v>
      </c>
      <c r="H333">
        <v>0</v>
      </c>
      <c r="I333">
        <v>0</v>
      </c>
      <c r="J333" s="40" t="str">
        <f>VLOOKUP(I333,[1]Datos!$D$3:$E$4,2,0)</f>
        <v>GASTO CORRIENTE</v>
      </c>
      <c r="K333" t="s">
        <v>5460</v>
      </c>
      <c r="L333">
        <v>3000</v>
      </c>
      <c r="M333" s="40" t="s">
        <v>5771</v>
      </c>
      <c r="N333">
        <v>32901</v>
      </c>
      <c r="O333" s="40" t="s">
        <v>6092</v>
      </c>
      <c r="P333">
        <v>1</v>
      </c>
      <c r="Q333">
        <v>14</v>
      </c>
      <c r="R333" s="40" t="s">
        <v>5785</v>
      </c>
      <c r="S333" t="s">
        <v>5448</v>
      </c>
      <c r="T333">
        <v>0</v>
      </c>
      <c r="U333" s="14">
        <v>0</v>
      </c>
      <c r="V333" s="15">
        <v>12132.53</v>
      </c>
      <c r="W333" s="15">
        <v>12132.53</v>
      </c>
      <c r="X333" s="14">
        <v>0</v>
      </c>
      <c r="Y333" s="15">
        <v>11589.79</v>
      </c>
      <c r="Z333" s="15">
        <v>11589.79</v>
      </c>
      <c r="AA333" s="15">
        <v>11589.79</v>
      </c>
      <c r="AB333" s="14">
        <v>542.74</v>
      </c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</row>
    <row r="334" spans="1:50" x14ac:dyDescent="0.2">
      <c r="A334" t="s">
        <v>337</v>
      </c>
      <c r="B334">
        <v>1</v>
      </c>
      <c r="C334">
        <v>999999</v>
      </c>
      <c r="D334">
        <v>4</v>
      </c>
      <c r="E334">
        <v>1198</v>
      </c>
      <c r="F334" s="40" t="str">
        <f>VLOOKUP(E334,datos!$A$333:$B$412,2,0)</f>
        <v>DIRECCION DE ATENCION CIUDADANA</v>
      </c>
      <c r="G334">
        <v>269</v>
      </c>
      <c r="H334">
        <v>0</v>
      </c>
      <c r="I334">
        <v>0</v>
      </c>
      <c r="J334" s="40" t="str">
        <f>VLOOKUP(I334,[1]Datos!$D$3:$E$4,2,0)</f>
        <v>GASTO CORRIENTE</v>
      </c>
      <c r="K334" t="s">
        <v>5455</v>
      </c>
      <c r="L334">
        <v>3000</v>
      </c>
      <c r="M334" s="40" t="s">
        <v>5771</v>
      </c>
      <c r="N334">
        <v>38301</v>
      </c>
      <c r="O334" s="40" t="s">
        <v>6225</v>
      </c>
      <c r="P334">
        <v>1</v>
      </c>
      <c r="Q334">
        <v>14</v>
      </c>
      <c r="R334" s="40" t="s">
        <v>5785</v>
      </c>
      <c r="S334" t="s">
        <v>5448</v>
      </c>
      <c r="T334">
        <v>0</v>
      </c>
      <c r="U334" s="15">
        <v>699999.96</v>
      </c>
      <c r="V334" s="15">
        <v>-488150.2</v>
      </c>
      <c r="W334" s="15">
        <v>211849.76</v>
      </c>
      <c r="X334" s="14">
        <v>0</v>
      </c>
      <c r="Y334" s="15">
        <v>205349</v>
      </c>
      <c r="Z334" s="15">
        <v>205349</v>
      </c>
      <c r="AA334" s="15">
        <v>205349</v>
      </c>
      <c r="AB334" s="15">
        <v>6500.76</v>
      </c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</row>
    <row r="335" spans="1:50" x14ac:dyDescent="0.2">
      <c r="A335" t="s">
        <v>338</v>
      </c>
      <c r="B335">
        <v>1</v>
      </c>
      <c r="C335">
        <v>999999</v>
      </c>
      <c r="D335">
        <v>4</v>
      </c>
      <c r="E335">
        <v>1198</v>
      </c>
      <c r="F335" s="40" t="str">
        <f>VLOOKUP(E335,datos!$A$333:$B$412,2,0)</f>
        <v>DIRECCION DE ATENCION CIUDADANA</v>
      </c>
      <c r="G335">
        <v>269</v>
      </c>
      <c r="H335">
        <v>0</v>
      </c>
      <c r="I335">
        <v>0</v>
      </c>
      <c r="J335" s="40" t="str">
        <f>VLOOKUP(I335,[1]Datos!$D$3:$E$4,2,0)</f>
        <v>GASTO CORRIENTE</v>
      </c>
      <c r="K335" t="s">
        <v>5455</v>
      </c>
      <c r="L335">
        <v>3000</v>
      </c>
      <c r="M335" s="40" t="s">
        <v>5771</v>
      </c>
      <c r="N335">
        <v>38501</v>
      </c>
      <c r="O335" s="40" t="s">
        <v>6230</v>
      </c>
      <c r="P335">
        <v>1</v>
      </c>
      <c r="Q335">
        <v>14</v>
      </c>
      <c r="R335" s="40" t="s">
        <v>5785</v>
      </c>
      <c r="S335" t="s">
        <v>5448</v>
      </c>
      <c r="T335">
        <v>0</v>
      </c>
      <c r="U335" s="15">
        <v>6240</v>
      </c>
      <c r="V335" s="14">
        <v>-541.20000000000005</v>
      </c>
      <c r="W335" s="15">
        <v>5698.8</v>
      </c>
      <c r="X335" s="14">
        <v>0</v>
      </c>
      <c r="Y335" s="15">
        <v>3356</v>
      </c>
      <c r="Z335" s="15">
        <v>3356</v>
      </c>
      <c r="AA335" s="15">
        <v>3356</v>
      </c>
      <c r="AB335" s="15">
        <v>2342.8000000000002</v>
      </c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</row>
    <row r="336" spans="1:50" x14ac:dyDescent="0.2">
      <c r="A336" t="s">
        <v>339</v>
      </c>
      <c r="B336">
        <v>1</v>
      </c>
      <c r="C336">
        <v>999999</v>
      </c>
      <c r="D336">
        <v>4</v>
      </c>
      <c r="E336">
        <v>1198</v>
      </c>
      <c r="F336" s="40" t="str">
        <f>VLOOKUP(E336,datos!$A$333:$B$412,2,0)</f>
        <v>DIRECCION DE ATENCION CIUDADANA</v>
      </c>
      <c r="G336">
        <v>269</v>
      </c>
      <c r="H336">
        <v>0</v>
      </c>
      <c r="I336">
        <v>0</v>
      </c>
      <c r="J336" s="40" t="str">
        <f>VLOOKUP(I336,[1]Datos!$D$3:$E$4,2,0)</f>
        <v>GASTO CORRIENTE</v>
      </c>
      <c r="K336" t="s">
        <v>5455</v>
      </c>
      <c r="L336">
        <v>3000</v>
      </c>
      <c r="M336" s="40" t="s">
        <v>5771</v>
      </c>
      <c r="N336">
        <v>38502</v>
      </c>
      <c r="O336" s="40" t="s">
        <v>6233</v>
      </c>
      <c r="P336">
        <v>1</v>
      </c>
      <c r="Q336">
        <v>14</v>
      </c>
      <c r="R336" s="40" t="s">
        <v>5785</v>
      </c>
      <c r="S336" t="s">
        <v>5448</v>
      </c>
      <c r="T336">
        <v>0</v>
      </c>
      <c r="U336" s="15">
        <v>6240</v>
      </c>
      <c r="V336" s="14">
        <v>-514.4</v>
      </c>
      <c r="W336" s="15">
        <v>5725.6</v>
      </c>
      <c r="X336" s="14">
        <v>0</v>
      </c>
      <c r="Y336" s="15">
        <v>3348.9</v>
      </c>
      <c r="Z336" s="15">
        <v>3348.9</v>
      </c>
      <c r="AA336" s="15">
        <v>3348.9</v>
      </c>
      <c r="AB336" s="15">
        <v>2376.6999999999998</v>
      </c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</row>
    <row r="337" spans="1:50" x14ac:dyDescent="0.2">
      <c r="A337" t="s">
        <v>340</v>
      </c>
      <c r="B337">
        <v>1</v>
      </c>
      <c r="C337">
        <v>999999</v>
      </c>
      <c r="D337">
        <v>4</v>
      </c>
      <c r="E337">
        <v>1198</v>
      </c>
      <c r="F337" s="40" t="str">
        <f>VLOOKUP(E337,datos!$A$333:$B$412,2,0)</f>
        <v>DIRECCION DE ATENCION CIUDADANA</v>
      </c>
      <c r="G337">
        <v>269</v>
      </c>
      <c r="H337">
        <v>0</v>
      </c>
      <c r="I337">
        <v>0</v>
      </c>
      <c r="J337" s="40" t="str">
        <f>VLOOKUP(I337,[1]Datos!$D$3:$E$4,2,0)</f>
        <v>GASTO CORRIENTE</v>
      </c>
      <c r="K337" t="s">
        <v>5455</v>
      </c>
      <c r="L337">
        <v>3000</v>
      </c>
      <c r="M337" s="40" t="s">
        <v>5771</v>
      </c>
      <c r="N337">
        <v>39201</v>
      </c>
      <c r="O337" s="40" t="s">
        <v>6235</v>
      </c>
      <c r="P337">
        <v>1</v>
      </c>
      <c r="Q337">
        <v>14</v>
      </c>
      <c r="R337" s="40" t="s">
        <v>5785</v>
      </c>
      <c r="S337" t="s">
        <v>5448</v>
      </c>
      <c r="T337">
        <v>0</v>
      </c>
      <c r="U337" s="14">
        <v>0</v>
      </c>
      <c r="V337" s="15">
        <v>1446.5</v>
      </c>
      <c r="W337" s="15">
        <v>1446.5</v>
      </c>
      <c r="X337" s="14">
        <v>0</v>
      </c>
      <c r="Y337" s="14">
        <v>761</v>
      </c>
      <c r="Z337" s="14">
        <v>761</v>
      </c>
      <c r="AA337" s="14">
        <v>761</v>
      </c>
      <c r="AB337" s="14">
        <v>685.5</v>
      </c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</row>
    <row r="338" spans="1:50" x14ac:dyDescent="0.2">
      <c r="A338" t="s">
        <v>341</v>
      </c>
      <c r="B338">
        <v>1</v>
      </c>
      <c r="C338">
        <v>999999</v>
      </c>
      <c r="D338">
        <v>4</v>
      </c>
      <c r="E338">
        <v>1198</v>
      </c>
      <c r="F338" s="40" t="str">
        <f>VLOOKUP(E338,datos!$A$333:$B$412,2,0)</f>
        <v>DIRECCION DE ATENCION CIUDADANA</v>
      </c>
      <c r="G338">
        <v>269</v>
      </c>
      <c r="H338">
        <v>0</v>
      </c>
      <c r="I338">
        <v>0</v>
      </c>
      <c r="J338" s="40" t="str">
        <f>VLOOKUP(I338,[1]Datos!$D$3:$E$4,2,0)</f>
        <v>GASTO CORRIENTE</v>
      </c>
      <c r="K338" t="s">
        <v>5455</v>
      </c>
      <c r="L338">
        <v>3000</v>
      </c>
      <c r="M338" s="40" t="s">
        <v>5771</v>
      </c>
      <c r="N338">
        <v>39801</v>
      </c>
      <c r="O338" s="40" t="s">
        <v>6246</v>
      </c>
      <c r="P338">
        <v>1</v>
      </c>
      <c r="Q338">
        <v>14</v>
      </c>
      <c r="R338" s="40" t="s">
        <v>5785</v>
      </c>
      <c r="S338" t="s">
        <v>5448</v>
      </c>
      <c r="T338">
        <v>0</v>
      </c>
      <c r="U338" s="15">
        <v>92090.91</v>
      </c>
      <c r="V338" s="15">
        <v>22899.97</v>
      </c>
      <c r="W338" s="15">
        <v>114990.88</v>
      </c>
      <c r="X338" s="14">
        <v>0</v>
      </c>
      <c r="Y338" s="15">
        <v>114990.88</v>
      </c>
      <c r="Z338" s="15">
        <v>114990.88</v>
      </c>
      <c r="AA338" s="15">
        <v>114990.88</v>
      </c>
      <c r="AB338" s="14">
        <v>0</v>
      </c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</row>
    <row r="339" spans="1:50" x14ac:dyDescent="0.2">
      <c r="A339" t="s">
        <v>342</v>
      </c>
      <c r="B339">
        <v>1</v>
      </c>
      <c r="C339">
        <v>999999</v>
      </c>
      <c r="D339">
        <v>4</v>
      </c>
      <c r="E339">
        <v>1198</v>
      </c>
      <c r="F339" s="40" t="str">
        <f>VLOOKUP(E339,datos!$A$333:$B$412,2,0)</f>
        <v>DIRECCION DE ATENCION CIUDADANA</v>
      </c>
      <c r="G339">
        <v>269</v>
      </c>
      <c r="H339">
        <v>0</v>
      </c>
      <c r="I339">
        <v>0</v>
      </c>
      <c r="J339" s="40" t="str">
        <f>VLOOKUP(I339,[1]Datos!$D$3:$E$4,2,0)</f>
        <v>GASTO CORRIENTE</v>
      </c>
      <c r="K339" t="s">
        <v>5455</v>
      </c>
      <c r="L339">
        <v>4000</v>
      </c>
      <c r="M339" s="40" t="s">
        <v>5773</v>
      </c>
      <c r="N339">
        <v>44101</v>
      </c>
      <c r="O339" s="40" t="s">
        <v>6302</v>
      </c>
      <c r="P339">
        <v>1</v>
      </c>
      <c r="Q339">
        <v>14</v>
      </c>
      <c r="R339" s="40" t="s">
        <v>5785</v>
      </c>
      <c r="S339" t="s">
        <v>5448</v>
      </c>
      <c r="T339">
        <v>0</v>
      </c>
      <c r="U339" s="15">
        <v>9000000</v>
      </c>
      <c r="V339" s="15">
        <v>268473.23</v>
      </c>
      <c r="W339" s="15">
        <v>9268473.2300000004</v>
      </c>
      <c r="X339" s="14">
        <v>0</v>
      </c>
      <c r="Y339" s="15">
        <v>9258529.1799999997</v>
      </c>
      <c r="Z339" s="15">
        <v>9258529.1799999997</v>
      </c>
      <c r="AA339" s="15">
        <v>9258529.1799999997</v>
      </c>
      <c r="AB339" s="15">
        <v>9944.0499999999993</v>
      </c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</row>
    <row r="340" spans="1:50" x14ac:dyDescent="0.2">
      <c r="A340" t="s">
        <v>343</v>
      </c>
      <c r="B340">
        <v>1</v>
      </c>
      <c r="C340">
        <v>999999</v>
      </c>
      <c r="D340">
        <v>4</v>
      </c>
      <c r="E340">
        <v>1198</v>
      </c>
      <c r="F340" s="40" t="str">
        <f>VLOOKUP(E340,datos!$A$333:$B$412,2,0)</f>
        <v>DIRECCION DE ATENCION CIUDADANA</v>
      </c>
      <c r="G340">
        <v>269</v>
      </c>
      <c r="H340">
        <v>0</v>
      </c>
      <c r="I340">
        <v>0</v>
      </c>
      <c r="J340" s="40" t="str">
        <f>VLOOKUP(I340,[1]Datos!$D$3:$E$4,2,0)</f>
        <v>GASTO CORRIENTE</v>
      </c>
      <c r="K340" t="s">
        <v>5455</v>
      </c>
      <c r="L340">
        <v>4000</v>
      </c>
      <c r="M340" s="40" t="s">
        <v>5773</v>
      </c>
      <c r="N340">
        <v>44101</v>
      </c>
      <c r="O340" s="40" t="s">
        <v>6302</v>
      </c>
      <c r="P340">
        <v>5</v>
      </c>
      <c r="Q340">
        <v>15</v>
      </c>
      <c r="R340" s="40" t="s">
        <v>5788</v>
      </c>
      <c r="S340" t="s">
        <v>5456</v>
      </c>
      <c r="T340">
        <v>0</v>
      </c>
      <c r="U340" s="14">
        <v>0</v>
      </c>
      <c r="V340" s="15">
        <v>41526.769999999997</v>
      </c>
      <c r="W340" s="15">
        <v>41526.769999999997</v>
      </c>
      <c r="X340" s="14">
        <v>0</v>
      </c>
      <c r="Y340" s="15">
        <v>41526.769999999997</v>
      </c>
      <c r="Z340" s="15">
        <v>41526.769999999997</v>
      </c>
      <c r="AA340" s="15">
        <v>41526.769999999997</v>
      </c>
      <c r="AB340" s="14">
        <v>0</v>
      </c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</row>
    <row r="341" spans="1:50" x14ac:dyDescent="0.2">
      <c r="A341" t="s">
        <v>344</v>
      </c>
      <c r="B341">
        <v>1</v>
      </c>
      <c r="C341">
        <v>999999</v>
      </c>
      <c r="D341">
        <v>4</v>
      </c>
      <c r="E341">
        <v>1198</v>
      </c>
      <c r="F341" s="40" t="str">
        <f>VLOOKUP(E341,datos!$A$333:$B$412,2,0)</f>
        <v>DIRECCION DE ATENCION CIUDADANA</v>
      </c>
      <c r="G341">
        <v>269</v>
      </c>
      <c r="H341">
        <v>0</v>
      </c>
      <c r="I341">
        <v>0</v>
      </c>
      <c r="J341" s="40" t="str">
        <f>VLOOKUP(I341,[1]Datos!$D$3:$E$4,2,0)</f>
        <v>GASTO CORRIENTE</v>
      </c>
      <c r="K341" t="s">
        <v>5455</v>
      </c>
      <c r="L341">
        <v>4000</v>
      </c>
      <c r="M341" s="40" t="s">
        <v>5773</v>
      </c>
      <c r="N341">
        <v>44501</v>
      </c>
      <c r="O341" s="40" t="s">
        <v>6312</v>
      </c>
      <c r="P341">
        <v>1</v>
      </c>
      <c r="Q341">
        <v>14</v>
      </c>
      <c r="R341" s="40" t="s">
        <v>5785</v>
      </c>
      <c r="S341" t="s">
        <v>5448</v>
      </c>
      <c r="T341">
        <v>0</v>
      </c>
      <c r="U341" s="15">
        <v>8925000</v>
      </c>
      <c r="V341" s="15">
        <v>-1762500</v>
      </c>
      <c r="W341" s="15">
        <v>7162500</v>
      </c>
      <c r="X341" s="14">
        <v>0</v>
      </c>
      <c r="Y341" s="15">
        <v>6919000</v>
      </c>
      <c r="Z341" s="15">
        <v>6919000</v>
      </c>
      <c r="AA341" s="15">
        <v>6919000</v>
      </c>
      <c r="AB341" s="15">
        <v>243500</v>
      </c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</row>
    <row r="342" spans="1:50" x14ac:dyDescent="0.2">
      <c r="A342" t="s">
        <v>345</v>
      </c>
      <c r="B342">
        <v>1</v>
      </c>
      <c r="C342">
        <v>999999</v>
      </c>
      <c r="D342">
        <v>4</v>
      </c>
      <c r="E342">
        <v>1198</v>
      </c>
      <c r="F342" s="40" t="str">
        <f>VLOOKUP(E342,datos!$A$333:$B$412,2,0)</f>
        <v>DIRECCION DE ATENCION CIUDADANA</v>
      </c>
      <c r="G342">
        <v>269</v>
      </c>
      <c r="H342">
        <v>0</v>
      </c>
      <c r="I342">
        <v>0</v>
      </c>
      <c r="J342" s="40" t="str">
        <f>VLOOKUP(I342,[1]Datos!$D$3:$E$4,2,0)</f>
        <v>GASTO CORRIENTE</v>
      </c>
      <c r="K342" t="s">
        <v>5455</v>
      </c>
      <c r="L342">
        <v>5000</v>
      </c>
      <c r="M342" s="40" t="s">
        <v>5774</v>
      </c>
      <c r="N342">
        <v>51501</v>
      </c>
      <c r="O342" s="40" t="s">
        <v>6337</v>
      </c>
      <c r="P342">
        <v>2</v>
      </c>
      <c r="Q342">
        <v>14</v>
      </c>
      <c r="R342" s="40" t="s">
        <v>5785</v>
      </c>
      <c r="S342" t="s">
        <v>5448</v>
      </c>
      <c r="T342">
        <v>0</v>
      </c>
      <c r="U342" s="15">
        <v>31000</v>
      </c>
      <c r="V342" s="14">
        <v>0</v>
      </c>
      <c r="W342" s="15">
        <v>31000</v>
      </c>
      <c r="X342" s="14">
        <v>0</v>
      </c>
      <c r="Y342" s="15">
        <v>15251.68</v>
      </c>
      <c r="Z342" s="15">
        <v>15251.68</v>
      </c>
      <c r="AA342" s="15">
        <v>15251.68</v>
      </c>
      <c r="AB342" s="15">
        <v>15748.32</v>
      </c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</row>
    <row r="343" spans="1:50" x14ac:dyDescent="0.2">
      <c r="A343" t="s">
        <v>346</v>
      </c>
      <c r="B343">
        <v>1</v>
      </c>
      <c r="C343">
        <v>999999</v>
      </c>
      <c r="D343">
        <v>4</v>
      </c>
      <c r="E343">
        <v>1210</v>
      </c>
      <c r="F343" s="40" t="str">
        <f>VLOOKUP(E343,datos!$A$333:$B$412,2,0)</f>
        <v>SECRETARÍA DEL H. AYUNTAMIENTO</v>
      </c>
      <c r="G343">
        <v>132</v>
      </c>
      <c r="H343">
        <v>0</v>
      </c>
      <c r="I343">
        <v>0</v>
      </c>
      <c r="J343" s="40" t="str">
        <f>VLOOKUP(I343,[1]Datos!$D$3:$E$4,2,0)</f>
        <v>GASTO CORRIENTE</v>
      </c>
      <c r="K343" t="s">
        <v>5445</v>
      </c>
      <c r="L343">
        <v>1000</v>
      </c>
      <c r="M343" s="40" t="s">
        <v>5768</v>
      </c>
      <c r="N343">
        <v>11301</v>
      </c>
      <c r="O343" s="40" t="s">
        <v>5783</v>
      </c>
      <c r="P343">
        <v>5</v>
      </c>
      <c r="Q343">
        <v>15</v>
      </c>
      <c r="R343" s="40" t="s">
        <v>5788</v>
      </c>
      <c r="S343" t="s">
        <v>5446</v>
      </c>
      <c r="T343">
        <v>0</v>
      </c>
      <c r="U343" s="15">
        <v>5267485.12</v>
      </c>
      <c r="V343" s="15">
        <v>-596373.38</v>
      </c>
      <c r="W343" s="15">
        <v>4671111.74</v>
      </c>
      <c r="X343" s="14">
        <v>0</v>
      </c>
      <c r="Y343" s="15">
        <v>4671111.74</v>
      </c>
      <c r="Z343" s="15">
        <v>4671111.74</v>
      </c>
      <c r="AA343" s="15">
        <v>4671111.74</v>
      </c>
      <c r="AB343" s="14">
        <v>0</v>
      </c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</row>
    <row r="344" spans="1:50" x14ac:dyDescent="0.2">
      <c r="A344" t="s">
        <v>347</v>
      </c>
      <c r="B344">
        <v>1</v>
      </c>
      <c r="C344">
        <v>999999</v>
      </c>
      <c r="D344">
        <v>4</v>
      </c>
      <c r="E344">
        <v>1210</v>
      </c>
      <c r="F344" s="40" t="str">
        <f>VLOOKUP(E344,datos!$A$333:$B$412,2,0)</f>
        <v>SECRETARÍA DEL H. AYUNTAMIENTO</v>
      </c>
      <c r="G344">
        <v>132</v>
      </c>
      <c r="H344">
        <v>0</v>
      </c>
      <c r="I344">
        <v>0</v>
      </c>
      <c r="J344" s="40" t="str">
        <f>VLOOKUP(I344,[1]Datos!$D$3:$E$4,2,0)</f>
        <v>GASTO CORRIENTE</v>
      </c>
      <c r="K344" t="s">
        <v>5445</v>
      </c>
      <c r="L344">
        <v>1000</v>
      </c>
      <c r="M344" s="40" t="s">
        <v>5768</v>
      </c>
      <c r="N344">
        <v>13201</v>
      </c>
      <c r="O344" s="40" t="s">
        <v>5794</v>
      </c>
      <c r="P344">
        <v>5</v>
      </c>
      <c r="Q344">
        <v>15</v>
      </c>
      <c r="R344" s="40" t="s">
        <v>5788</v>
      </c>
      <c r="S344" t="s">
        <v>5446</v>
      </c>
      <c r="T344">
        <v>0</v>
      </c>
      <c r="U344" s="15">
        <v>165756.88</v>
      </c>
      <c r="V344" s="15">
        <v>-25651.97</v>
      </c>
      <c r="W344" s="15">
        <v>140104.91</v>
      </c>
      <c r="X344" s="14">
        <v>0</v>
      </c>
      <c r="Y344" s="15">
        <v>140104.91</v>
      </c>
      <c r="Z344" s="15">
        <v>140104.91</v>
      </c>
      <c r="AA344" s="15">
        <v>140104.91</v>
      </c>
      <c r="AB344" s="14">
        <v>0</v>
      </c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</row>
    <row r="345" spans="1:50" x14ac:dyDescent="0.2">
      <c r="A345" t="s">
        <v>348</v>
      </c>
      <c r="B345">
        <v>1</v>
      </c>
      <c r="C345">
        <v>999999</v>
      </c>
      <c r="D345">
        <v>4</v>
      </c>
      <c r="E345">
        <v>1210</v>
      </c>
      <c r="F345" s="40" t="str">
        <f>VLOOKUP(E345,datos!$A$333:$B$412,2,0)</f>
        <v>SECRETARÍA DEL H. AYUNTAMIENTO</v>
      </c>
      <c r="G345">
        <v>132</v>
      </c>
      <c r="H345">
        <v>0</v>
      </c>
      <c r="I345">
        <v>0</v>
      </c>
      <c r="J345" s="40" t="str">
        <f>VLOOKUP(I345,[1]Datos!$D$3:$E$4,2,0)</f>
        <v>GASTO CORRIENTE</v>
      </c>
      <c r="K345" t="s">
        <v>5445</v>
      </c>
      <c r="L345">
        <v>1000</v>
      </c>
      <c r="M345" s="40" t="s">
        <v>5768</v>
      </c>
      <c r="N345">
        <v>13203</v>
      </c>
      <c r="O345" s="40" t="s">
        <v>5796</v>
      </c>
      <c r="P345">
        <v>5</v>
      </c>
      <c r="Q345">
        <v>15</v>
      </c>
      <c r="R345" s="40" t="s">
        <v>5788</v>
      </c>
      <c r="S345" t="s">
        <v>5446</v>
      </c>
      <c r="T345">
        <v>0</v>
      </c>
      <c r="U345" s="15">
        <v>707919.99</v>
      </c>
      <c r="V345" s="15">
        <v>-56344.83</v>
      </c>
      <c r="W345" s="15">
        <v>651575.16</v>
      </c>
      <c r="X345" s="14">
        <v>0</v>
      </c>
      <c r="Y345" s="15">
        <v>651575.16</v>
      </c>
      <c r="Z345" s="15">
        <v>651575.16</v>
      </c>
      <c r="AA345" s="15">
        <v>651575.16</v>
      </c>
      <c r="AB345" s="14">
        <v>0</v>
      </c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</row>
    <row r="346" spans="1:50" x14ac:dyDescent="0.2">
      <c r="A346" t="s">
        <v>349</v>
      </c>
      <c r="B346">
        <v>1</v>
      </c>
      <c r="C346">
        <v>999999</v>
      </c>
      <c r="D346">
        <v>4</v>
      </c>
      <c r="E346">
        <v>1210</v>
      </c>
      <c r="F346" s="40" t="str">
        <f>VLOOKUP(E346,datos!$A$333:$B$412,2,0)</f>
        <v>SECRETARÍA DEL H. AYUNTAMIENTO</v>
      </c>
      <c r="G346">
        <v>132</v>
      </c>
      <c r="H346">
        <v>0</v>
      </c>
      <c r="I346">
        <v>0</v>
      </c>
      <c r="J346" s="40" t="str">
        <f>VLOOKUP(I346,[1]Datos!$D$3:$E$4,2,0)</f>
        <v>GASTO CORRIENTE</v>
      </c>
      <c r="K346" t="s">
        <v>5445</v>
      </c>
      <c r="L346">
        <v>1000</v>
      </c>
      <c r="M346" s="40" t="s">
        <v>5768</v>
      </c>
      <c r="N346">
        <v>14101</v>
      </c>
      <c r="O346" s="40" t="s">
        <v>5811</v>
      </c>
      <c r="P346">
        <v>5</v>
      </c>
      <c r="Q346">
        <v>15</v>
      </c>
      <c r="R346" s="40" t="s">
        <v>5788</v>
      </c>
      <c r="S346" t="s">
        <v>5446</v>
      </c>
      <c r="T346">
        <v>0</v>
      </c>
      <c r="U346" s="15">
        <v>1087058.6299999999</v>
      </c>
      <c r="V346" s="15">
        <v>-312383.84000000003</v>
      </c>
      <c r="W346" s="15">
        <v>774674.79</v>
      </c>
      <c r="X346" s="14">
        <v>0</v>
      </c>
      <c r="Y346" s="15">
        <v>767874.2</v>
      </c>
      <c r="Z346" s="15">
        <v>767874.2</v>
      </c>
      <c r="AA346" s="15">
        <v>670837.37</v>
      </c>
      <c r="AB346" s="15">
        <v>6800.59</v>
      </c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</row>
    <row r="347" spans="1:50" x14ac:dyDescent="0.2">
      <c r="A347" t="s">
        <v>350</v>
      </c>
      <c r="B347">
        <v>1</v>
      </c>
      <c r="C347">
        <v>999999</v>
      </c>
      <c r="D347">
        <v>4</v>
      </c>
      <c r="E347">
        <v>1210</v>
      </c>
      <c r="F347" s="40" t="str">
        <f>VLOOKUP(E347,datos!$A$333:$B$412,2,0)</f>
        <v>SECRETARÍA DEL H. AYUNTAMIENTO</v>
      </c>
      <c r="G347">
        <v>132</v>
      </c>
      <c r="H347">
        <v>0</v>
      </c>
      <c r="I347">
        <v>0</v>
      </c>
      <c r="J347" s="40" t="str">
        <f>VLOOKUP(I347,[1]Datos!$D$3:$E$4,2,0)</f>
        <v>GASTO CORRIENTE</v>
      </c>
      <c r="K347" t="s">
        <v>5445</v>
      </c>
      <c r="L347">
        <v>1000</v>
      </c>
      <c r="M347" s="40" t="s">
        <v>5768</v>
      </c>
      <c r="N347">
        <v>14201</v>
      </c>
      <c r="O347" s="40" t="s">
        <v>5812</v>
      </c>
      <c r="P347">
        <v>5</v>
      </c>
      <c r="Q347">
        <v>15</v>
      </c>
      <c r="R347" s="40" t="s">
        <v>5788</v>
      </c>
      <c r="S347" t="s">
        <v>5446</v>
      </c>
      <c r="T347">
        <v>0</v>
      </c>
      <c r="U347" s="15">
        <v>324410.69</v>
      </c>
      <c r="V347" s="14">
        <v>-0.05</v>
      </c>
      <c r="W347" s="15">
        <v>324410.64</v>
      </c>
      <c r="X347" s="14">
        <v>0</v>
      </c>
      <c r="Y347" s="15">
        <v>260882.75</v>
      </c>
      <c r="Z347" s="15">
        <v>260882.75</v>
      </c>
      <c r="AA347" s="15">
        <v>213026.69</v>
      </c>
      <c r="AB347" s="15">
        <v>63527.89</v>
      </c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</row>
    <row r="348" spans="1:50" x14ac:dyDescent="0.2">
      <c r="A348" t="s">
        <v>351</v>
      </c>
      <c r="B348">
        <v>1</v>
      </c>
      <c r="C348">
        <v>999999</v>
      </c>
      <c r="D348">
        <v>4</v>
      </c>
      <c r="E348">
        <v>1210</v>
      </c>
      <c r="F348" s="40" t="str">
        <f>VLOOKUP(E348,datos!$A$333:$B$412,2,0)</f>
        <v>SECRETARÍA DEL H. AYUNTAMIENTO</v>
      </c>
      <c r="G348">
        <v>132</v>
      </c>
      <c r="H348">
        <v>0</v>
      </c>
      <c r="I348">
        <v>0</v>
      </c>
      <c r="J348" s="40" t="str">
        <f>VLOOKUP(I348,[1]Datos!$D$3:$E$4,2,0)</f>
        <v>GASTO CORRIENTE</v>
      </c>
      <c r="K348" t="s">
        <v>5445</v>
      </c>
      <c r="L348">
        <v>1000</v>
      </c>
      <c r="M348" s="40" t="s">
        <v>5768</v>
      </c>
      <c r="N348">
        <v>15101</v>
      </c>
      <c r="O348" s="40" t="s">
        <v>5818</v>
      </c>
      <c r="P348">
        <v>5</v>
      </c>
      <c r="Q348">
        <v>15</v>
      </c>
      <c r="R348" s="40" t="s">
        <v>5788</v>
      </c>
      <c r="S348" t="s">
        <v>5446</v>
      </c>
      <c r="T348">
        <v>0</v>
      </c>
      <c r="U348" s="15">
        <v>232960</v>
      </c>
      <c r="V348" s="14">
        <v>-0.04</v>
      </c>
      <c r="W348" s="15">
        <v>232959.96</v>
      </c>
      <c r="X348" s="14">
        <v>0</v>
      </c>
      <c r="Y348" s="15">
        <v>207161.43</v>
      </c>
      <c r="Z348" s="15">
        <v>207161.43</v>
      </c>
      <c r="AA348" s="15">
        <v>207161.43</v>
      </c>
      <c r="AB348" s="15">
        <v>25798.53</v>
      </c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</row>
    <row r="349" spans="1:50" x14ac:dyDescent="0.2">
      <c r="A349" t="s">
        <v>352</v>
      </c>
      <c r="B349">
        <v>1</v>
      </c>
      <c r="C349">
        <v>999999</v>
      </c>
      <c r="D349">
        <v>4</v>
      </c>
      <c r="E349">
        <v>1210</v>
      </c>
      <c r="F349" s="40" t="str">
        <f>VLOOKUP(E349,datos!$A$333:$B$412,2,0)</f>
        <v>SECRETARÍA DEL H. AYUNTAMIENTO</v>
      </c>
      <c r="G349">
        <v>132</v>
      </c>
      <c r="H349">
        <v>0</v>
      </c>
      <c r="I349">
        <v>0</v>
      </c>
      <c r="J349" s="40" t="str">
        <f>VLOOKUP(I349,[1]Datos!$D$3:$E$4,2,0)</f>
        <v>GASTO CORRIENTE</v>
      </c>
      <c r="K349" t="s">
        <v>5445</v>
      </c>
      <c r="L349">
        <v>1000</v>
      </c>
      <c r="M349" s="40" t="s">
        <v>5768</v>
      </c>
      <c r="N349">
        <v>15405</v>
      </c>
      <c r="O349" s="40" t="s">
        <v>5837</v>
      </c>
      <c r="P349">
        <v>5</v>
      </c>
      <c r="Q349">
        <v>15</v>
      </c>
      <c r="R349" s="40" t="s">
        <v>5788</v>
      </c>
      <c r="S349" t="s">
        <v>5446</v>
      </c>
      <c r="T349">
        <v>0</v>
      </c>
      <c r="U349" s="15">
        <v>173759.04</v>
      </c>
      <c r="V349" s="14">
        <v>0</v>
      </c>
      <c r="W349" s="15">
        <v>173759.04</v>
      </c>
      <c r="X349" s="14">
        <v>0</v>
      </c>
      <c r="Y349" s="15">
        <v>161257.75</v>
      </c>
      <c r="Z349" s="15">
        <v>161257.75</v>
      </c>
      <c r="AA349" s="15">
        <v>161257.75</v>
      </c>
      <c r="AB349" s="15">
        <v>12501.29</v>
      </c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</row>
    <row r="350" spans="1:50" x14ac:dyDescent="0.2">
      <c r="A350" t="s">
        <v>353</v>
      </c>
      <c r="B350">
        <v>1</v>
      </c>
      <c r="C350">
        <v>999999</v>
      </c>
      <c r="D350">
        <v>4</v>
      </c>
      <c r="E350">
        <v>1210</v>
      </c>
      <c r="F350" s="40" t="str">
        <f>VLOOKUP(E350,datos!$A$333:$B$412,2,0)</f>
        <v>SECRETARÍA DEL H. AYUNTAMIENTO</v>
      </c>
      <c r="G350">
        <v>132</v>
      </c>
      <c r="H350">
        <v>0</v>
      </c>
      <c r="I350">
        <v>0</v>
      </c>
      <c r="J350" s="40" t="str">
        <f>VLOOKUP(I350,[1]Datos!$D$3:$E$4,2,0)</f>
        <v>GASTO CORRIENTE</v>
      </c>
      <c r="K350" t="s">
        <v>5445</v>
      </c>
      <c r="L350">
        <v>1000</v>
      </c>
      <c r="M350" s="40" t="s">
        <v>5768</v>
      </c>
      <c r="N350">
        <v>15407</v>
      </c>
      <c r="O350" s="40" t="s">
        <v>5842</v>
      </c>
      <c r="P350">
        <v>5</v>
      </c>
      <c r="Q350">
        <v>15</v>
      </c>
      <c r="R350" s="40" t="s">
        <v>5788</v>
      </c>
      <c r="S350" t="s">
        <v>5446</v>
      </c>
      <c r="T350">
        <v>0</v>
      </c>
      <c r="U350" s="15">
        <v>39943.86</v>
      </c>
      <c r="V350" s="15">
        <v>-7991.87</v>
      </c>
      <c r="W350" s="15">
        <v>31951.99</v>
      </c>
      <c r="X350" s="14">
        <v>0</v>
      </c>
      <c r="Y350" s="15">
        <v>31951.99</v>
      </c>
      <c r="Z350" s="15">
        <v>31951.99</v>
      </c>
      <c r="AA350" s="15">
        <v>31951.99</v>
      </c>
      <c r="AB350" s="14">
        <v>0</v>
      </c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</row>
    <row r="351" spans="1:50" x14ac:dyDescent="0.2">
      <c r="A351" t="s">
        <v>354</v>
      </c>
      <c r="B351">
        <v>1</v>
      </c>
      <c r="C351">
        <v>999999</v>
      </c>
      <c r="D351">
        <v>4</v>
      </c>
      <c r="E351">
        <v>1210</v>
      </c>
      <c r="F351" s="40" t="str">
        <f>VLOOKUP(E351,datos!$A$333:$B$412,2,0)</f>
        <v>SECRETARÍA DEL H. AYUNTAMIENTO</v>
      </c>
      <c r="G351">
        <v>132</v>
      </c>
      <c r="H351">
        <v>0</v>
      </c>
      <c r="I351">
        <v>0</v>
      </c>
      <c r="J351" s="40" t="str">
        <f>VLOOKUP(I351,[1]Datos!$D$3:$E$4,2,0)</f>
        <v>GASTO CORRIENTE</v>
      </c>
      <c r="K351" t="s">
        <v>5445</v>
      </c>
      <c r="L351">
        <v>1000</v>
      </c>
      <c r="M351" s="40" t="s">
        <v>5768</v>
      </c>
      <c r="N351">
        <v>15408</v>
      </c>
      <c r="O351" s="40" t="s">
        <v>5844</v>
      </c>
      <c r="P351">
        <v>5</v>
      </c>
      <c r="Q351">
        <v>15</v>
      </c>
      <c r="R351" s="40" t="s">
        <v>5788</v>
      </c>
      <c r="S351" t="s">
        <v>5446</v>
      </c>
      <c r="T351">
        <v>0</v>
      </c>
      <c r="U351" s="15">
        <v>53258.48</v>
      </c>
      <c r="V351" s="15">
        <v>-10655.87</v>
      </c>
      <c r="W351" s="15">
        <v>42602.61</v>
      </c>
      <c r="X351" s="14">
        <v>0</v>
      </c>
      <c r="Y351" s="15">
        <v>42602.61</v>
      </c>
      <c r="Z351" s="15">
        <v>42602.61</v>
      </c>
      <c r="AA351" s="15">
        <v>42602.61</v>
      </c>
      <c r="AB351" s="14">
        <v>0</v>
      </c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</row>
    <row r="352" spans="1:50" x14ac:dyDescent="0.2">
      <c r="A352" t="s">
        <v>355</v>
      </c>
      <c r="B352">
        <v>1</v>
      </c>
      <c r="C352">
        <v>999999</v>
      </c>
      <c r="D352">
        <v>4</v>
      </c>
      <c r="E352">
        <v>1210</v>
      </c>
      <c r="F352" s="40" t="str">
        <f>VLOOKUP(E352,datos!$A$333:$B$412,2,0)</f>
        <v>SECRETARÍA DEL H. AYUNTAMIENTO</v>
      </c>
      <c r="G352">
        <v>132</v>
      </c>
      <c r="H352">
        <v>0</v>
      </c>
      <c r="I352">
        <v>0</v>
      </c>
      <c r="J352" s="40" t="str">
        <f>VLOOKUP(I352,[1]Datos!$D$3:$E$4,2,0)</f>
        <v>GASTO CORRIENTE</v>
      </c>
      <c r="K352" t="s">
        <v>5445</v>
      </c>
      <c r="L352">
        <v>1000</v>
      </c>
      <c r="M352" s="40" t="s">
        <v>5768</v>
      </c>
      <c r="N352">
        <v>15902</v>
      </c>
      <c r="O352" s="40" t="s">
        <v>5853</v>
      </c>
      <c r="P352">
        <v>5</v>
      </c>
      <c r="Q352">
        <v>15</v>
      </c>
      <c r="R352" s="40" t="s">
        <v>5788</v>
      </c>
      <c r="S352" t="s">
        <v>5446</v>
      </c>
      <c r="T352">
        <v>0</v>
      </c>
      <c r="U352" s="15">
        <v>387319.34</v>
      </c>
      <c r="V352" s="15">
        <v>-32121.24</v>
      </c>
      <c r="W352" s="15">
        <v>355198.1</v>
      </c>
      <c r="X352" s="14">
        <v>0</v>
      </c>
      <c r="Y352" s="15">
        <v>355198.1</v>
      </c>
      <c r="Z352" s="15">
        <v>355198.1</v>
      </c>
      <c r="AA352" s="15">
        <v>355198.1</v>
      </c>
      <c r="AB352" s="14">
        <v>0</v>
      </c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</row>
    <row r="353" spans="1:50" x14ac:dyDescent="0.2">
      <c r="A353" t="s">
        <v>356</v>
      </c>
      <c r="B353">
        <v>1</v>
      </c>
      <c r="C353">
        <v>999999</v>
      </c>
      <c r="D353">
        <v>4</v>
      </c>
      <c r="E353">
        <v>1210</v>
      </c>
      <c r="F353" s="40" t="str">
        <f>VLOOKUP(E353,datos!$A$333:$B$412,2,0)</f>
        <v>SECRETARÍA DEL H. AYUNTAMIENTO</v>
      </c>
      <c r="G353">
        <v>132</v>
      </c>
      <c r="H353">
        <v>0</v>
      </c>
      <c r="I353">
        <v>0</v>
      </c>
      <c r="J353" s="40" t="str">
        <f>VLOOKUP(I353,[1]Datos!$D$3:$E$4,2,0)</f>
        <v>GASTO CORRIENTE</v>
      </c>
      <c r="K353" t="s">
        <v>5445</v>
      </c>
      <c r="L353">
        <v>1000</v>
      </c>
      <c r="M353" s="40" t="s">
        <v>5768</v>
      </c>
      <c r="N353">
        <v>15903</v>
      </c>
      <c r="O353" s="40" t="s">
        <v>5856</v>
      </c>
      <c r="P353">
        <v>5</v>
      </c>
      <c r="Q353">
        <v>15</v>
      </c>
      <c r="R353" s="40" t="s">
        <v>5788</v>
      </c>
      <c r="S353" t="s">
        <v>5446</v>
      </c>
      <c r="T353">
        <v>0</v>
      </c>
      <c r="U353" s="15">
        <v>387319.34</v>
      </c>
      <c r="V353" s="15">
        <v>-32121.24</v>
      </c>
      <c r="W353" s="15">
        <v>355198.1</v>
      </c>
      <c r="X353" s="14">
        <v>0</v>
      </c>
      <c r="Y353" s="15">
        <v>355198.1</v>
      </c>
      <c r="Z353" s="15">
        <v>355198.1</v>
      </c>
      <c r="AA353" s="15">
        <v>355198.1</v>
      </c>
      <c r="AB353" s="14">
        <v>0</v>
      </c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</row>
    <row r="354" spans="1:50" x14ac:dyDescent="0.2">
      <c r="A354" t="s">
        <v>357</v>
      </c>
      <c r="B354">
        <v>1</v>
      </c>
      <c r="C354">
        <v>999999</v>
      </c>
      <c r="D354">
        <v>4</v>
      </c>
      <c r="E354">
        <v>1210</v>
      </c>
      <c r="F354" s="40" t="str">
        <f>VLOOKUP(E354,datos!$A$333:$B$412,2,0)</f>
        <v>SECRETARÍA DEL H. AYUNTAMIENTO</v>
      </c>
      <c r="G354">
        <v>132</v>
      </c>
      <c r="H354">
        <v>0</v>
      </c>
      <c r="I354">
        <v>0</v>
      </c>
      <c r="J354" s="40" t="str">
        <f>VLOOKUP(I354,[1]Datos!$D$3:$E$4,2,0)</f>
        <v>GASTO CORRIENTE</v>
      </c>
      <c r="K354" t="s">
        <v>5445</v>
      </c>
      <c r="L354">
        <v>1000</v>
      </c>
      <c r="M354" s="40" t="s">
        <v>5768</v>
      </c>
      <c r="N354">
        <v>15904</v>
      </c>
      <c r="O354" s="40" t="s">
        <v>5859</v>
      </c>
      <c r="P354">
        <v>5</v>
      </c>
      <c r="Q354">
        <v>15</v>
      </c>
      <c r="R354" s="40" t="s">
        <v>5788</v>
      </c>
      <c r="S354" t="s">
        <v>5446</v>
      </c>
      <c r="T354">
        <v>0</v>
      </c>
      <c r="U354" s="15">
        <v>248635.31</v>
      </c>
      <c r="V354" s="15">
        <v>-26355.79</v>
      </c>
      <c r="W354" s="15">
        <v>222279.52</v>
      </c>
      <c r="X354" s="14">
        <v>0</v>
      </c>
      <c r="Y354" s="15">
        <v>219507.3</v>
      </c>
      <c r="Z354" s="15">
        <v>219507.3</v>
      </c>
      <c r="AA354" s="15">
        <v>219507.3</v>
      </c>
      <c r="AB354" s="15">
        <v>2772.22</v>
      </c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</row>
    <row r="355" spans="1:50" x14ac:dyDescent="0.2">
      <c r="A355" t="s">
        <v>358</v>
      </c>
      <c r="B355">
        <v>1</v>
      </c>
      <c r="C355">
        <v>999999</v>
      </c>
      <c r="D355">
        <v>4</v>
      </c>
      <c r="E355">
        <v>1210</v>
      </c>
      <c r="F355" s="40" t="str">
        <f>VLOOKUP(E355,datos!$A$333:$B$412,2,0)</f>
        <v>SECRETARÍA DEL H. AYUNTAMIENTO</v>
      </c>
      <c r="G355">
        <v>132</v>
      </c>
      <c r="H355">
        <v>0</v>
      </c>
      <c r="I355">
        <v>0</v>
      </c>
      <c r="J355" s="40" t="str">
        <f>VLOOKUP(I355,[1]Datos!$D$3:$E$4,2,0)</f>
        <v>GASTO CORRIENTE</v>
      </c>
      <c r="K355" t="s">
        <v>5445</v>
      </c>
      <c r="L355">
        <v>1000</v>
      </c>
      <c r="M355" s="40" t="s">
        <v>5768</v>
      </c>
      <c r="N355">
        <v>15905</v>
      </c>
      <c r="O355" s="40" t="s">
        <v>5862</v>
      </c>
      <c r="P355">
        <v>5</v>
      </c>
      <c r="Q355">
        <v>15</v>
      </c>
      <c r="R355" s="40" t="s">
        <v>5788</v>
      </c>
      <c r="S355" t="s">
        <v>5446</v>
      </c>
      <c r="T355">
        <v>0</v>
      </c>
      <c r="U355" s="15">
        <v>26132.080000000002</v>
      </c>
      <c r="V355" s="14">
        <v>-0.04</v>
      </c>
      <c r="W355" s="15">
        <v>26132.04</v>
      </c>
      <c r="X355" s="14">
        <v>0</v>
      </c>
      <c r="Y355" s="15">
        <v>8054.3</v>
      </c>
      <c r="Z355" s="15">
        <v>8054.3</v>
      </c>
      <c r="AA355" s="15">
        <v>8054.3</v>
      </c>
      <c r="AB355" s="15">
        <v>18077.740000000002</v>
      </c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</row>
    <row r="356" spans="1:50" x14ac:dyDescent="0.2">
      <c r="A356" t="s">
        <v>359</v>
      </c>
      <c r="B356">
        <v>1</v>
      </c>
      <c r="C356">
        <v>999999</v>
      </c>
      <c r="D356">
        <v>4</v>
      </c>
      <c r="E356">
        <v>1210</v>
      </c>
      <c r="F356" s="40" t="str">
        <f>VLOOKUP(E356,datos!$A$333:$B$412,2,0)</f>
        <v>SECRETARÍA DEL H. AYUNTAMIENTO</v>
      </c>
      <c r="G356">
        <v>132</v>
      </c>
      <c r="H356">
        <v>0</v>
      </c>
      <c r="I356">
        <v>0</v>
      </c>
      <c r="J356" s="40" t="str">
        <f>VLOOKUP(I356,[1]Datos!$D$3:$E$4,2,0)</f>
        <v>GASTO CORRIENTE</v>
      </c>
      <c r="K356" t="s">
        <v>5445</v>
      </c>
      <c r="L356">
        <v>1000</v>
      </c>
      <c r="M356" s="40" t="s">
        <v>5768</v>
      </c>
      <c r="N356">
        <v>15907</v>
      </c>
      <c r="O356" s="40" t="s">
        <v>5868</v>
      </c>
      <c r="P356">
        <v>5</v>
      </c>
      <c r="Q356">
        <v>15</v>
      </c>
      <c r="R356" s="40" t="s">
        <v>5788</v>
      </c>
      <c r="S356" t="s">
        <v>5446</v>
      </c>
      <c r="T356">
        <v>0</v>
      </c>
      <c r="U356" s="15">
        <v>171943.54</v>
      </c>
      <c r="V356" s="14">
        <v>0.02</v>
      </c>
      <c r="W356" s="15">
        <v>171943.56</v>
      </c>
      <c r="X356" s="14">
        <v>0</v>
      </c>
      <c r="Y356" s="15">
        <v>128865.57</v>
      </c>
      <c r="Z356" s="15">
        <v>128865.57</v>
      </c>
      <c r="AA356" s="15">
        <v>128865.57</v>
      </c>
      <c r="AB356" s="15">
        <v>43077.99</v>
      </c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</row>
    <row r="357" spans="1:50" x14ac:dyDescent="0.2">
      <c r="A357" t="s">
        <v>360</v>
      </c>
      <c r="B357">
        <v>1</v>
      </c>
      <c r="C357">
        <v>999999</v>
      </c>
      <c r="D357">
        <v>4</v>
      </c>
      <c r="E357">
        <v>1210</v>
      </c>
      <c r="F357" s="40" t="str">
        <f>VLOOKUP(E357,datos!$A$333:$B$412,2,0)</f>
        <v>SECRETARÍA DEL H. AYUNTAMIENTO</v>
      </c>
      <c r="G357">
        <v>132</v>
      </c>
      <c r="H357">
        <v>0</v>
      </c>
      <c r="I357">
        <v>0</v>
      </c>
      <c r="J357" s="40" t="str">
        <f>VLOOKUP(I357,[1]Datos!$D$3:$E$4,2,0)</f>
        <v>GASTO CORRIENTE</v>
      </c>
      <c r="K357" t="s">
        <v>5445</v>
      </c>
      <c r="L357">
        <v>2000</v>
      </c>
      <c r="M357" s="40" t="s">
        <v>5769</v>
      </c>
      <c r="N357">
        <v>21101</v>
      </c>
      <c r="O357" s="40" t="s">
        <v>5888</v>
      </c>
      <c r="P357">
        <v>1</v>
      </c>
      <c r="Q357">
        <v>14</v>
      </c>
      <c r="R357" s="40" t="s">
        <v>5785</v>
      </c>
      <c r="S357" t="s">
        <v>5448</v>
      </c>
      <c r="T357">
        <v>0</v>
      </c>
      <c r="U357" s="15">
        <v>45030</v>
      </c>
      <c r="V357" s="15">
        <v>-6421.74</v>
      </c>
      <c r="W357" s="15">
        <v>38608.26</v>
      </c>
      <c r="X357" s="14">
        <v>0</v>
      </c>
      <c r="Y357" s="15">
        <v>37957.54</v>
      </c>
      <c r="Z357" s="15">
        <v>37957.54</v>
      </c>
      <c r="AA357" s="15">
        <v>37957.54</v>
      </c>
      <c r="AB357" s="14">
        <v>650.72</v>
      </c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</row>
    <row r="358" spans="1:50" x14ac:dyDescent="0.2">
      <c r="A358" t="s">
        <v>361</v>
      </c>
      <c r="B358">
        <v>1</v>
      </c>
      <c r="C358">
        <v>999999</v>
      </c>
      <c r="D358">
        <v>4</v>
      </c>
      <c r="E358">
        <v>1210</v>
      </c>
      <c r="F358" s="40" t="str">
        <f>VLOOKUP(E358,datos!$A$333:$B$412,2,0)</f>
        <v>SECRETARÍA DEL H. AYUNTAMIENTO</v>
      </c>
      <c r="G358">
        <v>132</v>
      </c>
      <c r="H358">
        <v>0</v>
      </c>
      <c r="I358">
        <v>0</v>
      </c>
      <c r="J358" s="40" t="str">
        <f>VLOOKUP(I358,[1]Datos!$D$3:$E$4,2,0)</f>
        <v>GASTO CORRIENTE</v>
      </c>
      <c r="K358" t="s">
        <v>5445</v>
      </c>
      <c r="L358">
        <v>2000</v>
      </c>
      <c r="M358" s="40" t="s">
        <v>5769</v>
      </c>
      <c r="N358">
        <v>21401</v>
      </c>
      <c r="O358" s="40" t="s">
        <v>5897</v>
      </c>
      <c r="P358">
        <v>1</v>
      </c>
      <c r="Q358">
        <v>14</v>
      </c>
      <c r="R358" s="40" t="s">
        <v>5785</v>
      </c>
      <c r="S358" t="s">
        <v>5448</v>
      </c>
      <c r="T358">
        <v>0</v>
      </c>
      <c r="U358" s="15">
        <v>199864</v>
      </c>
      <c r="V358" s="15">
        <v>-43343.53</v>
      </c>
      <c r="W358" s="15">
        <v>156520.47</v>
      </c>
      <c r="X358" s="14">
        <v>0</v>
      </c>
      <c r="Y358" s="15">
        <v>134341.32</v>
      </c>
      <c r="Z358" s="15">
        <v>134341.32</v>
      </c>
      <c r="AA358" s="15">
        <v>134341.32</v>
      </c>
      <c r="AB358" s="15">
        <v>22179.15</v>
      </c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</row>
    <row r="359" spans="1:50" x14ac:dyDescent="0.2">
      <c r="A359" t="s">
        <v>362</v>
      </c>
      <c r="B359">
        <v>1</v>
      </c>
      <c r="C359">
        <v>999999</v>
      </c>
      <c r="D359">
        <v>4</v>
      </c>
      <c r="E359">
        <v>1210</v>
      </c>
      <c r="F359" s="40" t="str">
        <f>VLOOKUP(E359,datos!$A$333:$B$412,2,0)</f>
        <v>SECRETARÍA DEL H. AYUNTAMIENTO</v>
      </c>
      <c r="G359">
        <v>132</v>
      </c>
      <c r="H359">
        <v>0</v>
      </c>
      <c r="I359">
        <v>0</v>
      </c>
      <c r="J359" s="40" t="str">
        <f>VLOOKUP(I359,[1]Datos!$D$3:$E$4,2,0)</f>
        <v>GASTO CORRIENTE</v>
      </c>
      <c r="K359" t="s">
        <v>5445</v>
      </c>
      <c r="L359">
        <v>2000</v>
      </c>
      <c r="M359" s="40" t="s">
        <v>5769</v>
      </c>
      <c r="N359">
        <v>21401</v>
      </c>
      <c r="O359" s="40" t="s">
        <v>5897</v>
      </c>
      <c r="P359">
        <v>1</v>
      </c>
      <c r="Q359">
        <v>14</v>
      </c>
      <c r="R359" s="40" t="s">
        <v>5785</v>
      </c>
      <c r="S359" t="s">
        <v>5447</v>
      </c>
      <c r="T359">
        <v>0</v>
      </c>
      <c r="U359" s="14">
        <v>0</v>
      </c>
      <c r="V359" s="14">
        <v>174.43</v>
      </c>
      <c r="W359" s="14">
        <v>174.43</v>
      </c>
      <c r="X359" s="14">
        <v>0</v>
      </c>
      <c r="Y359" s="14">
        <v>0</v>
      </c>
      <c r="Z359" s="14">
        <v>0</v>
      </c>
      <c r="AA359" s="14">
        <v>0</v>
      </c>
      <c r="AB359" s="14">
        <v>174.43</v>
      </c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</row>
    <row r="360" spans="1:50" x14ac:dyDescent="0.2">
      <c r="A360" t="s">
        <v>363</v>
      </c>
      <c r="B360">
        <v>1</v>
      </c>
      <c r="C360">
        <v>999999</v>
      </c>
      <c r="D360">
        <v>4</v>
      </c>
      <c r="E360">
        <v>1210</v>
      </c>
      <c r="F360" s="40" t="str">
        <f>VLOOKUP(E360,datos!$A$333:$B$412,2,0)</f>
        <v>SECRETARÍA DEL H. AYUNTAMIENTO</v>
      </c>
      <c r="G360">
        <v>132</v>
      </c>
      <c r="H360">
        <v>0</v>
      </c>
      <c r="I360">
        <v>0</v>
      </c>
      <c r="J360" s="40" t="str">
        <f>VLOOKUP(I360,[1]Datos!$D$3:$E$4,2,0)</f>
        <v>GASTO CORRIENTE</v>
      </c>
      <c r="K360" t="s">
        <v>5445</v>
      </c>
      <c r="L360">
        <v>2000</v>
      </c>
      <c r="M360" s="40" t="s">
        <v>5769</v>
      </c>
      <c r="N360">
        <v>21401</v>
      </c>
      <c r="O360" s="40" t="s">
        <v>5897</v>
      </c>
      <c r="P360">
        <v>5</v>
      </c>
      <c r="Q360">
        <v>15</v>
      </c>
      <c r="R360" s="40" t="s">
        <v>5788</v>
      </c>
      <c r="S360" t="s">
        <v>5454</v>
      </c>
      <c r="T360">
        <v>0</v>
      </c>
      <c r="U360" s="14">
        <v>0</v>
      </c>
      <c r="V360" s="15">
        <v>89717.88</v>
      </c>
      <c r="W360" s="15">
        <v>89717.88</v>
      </c>
      <c r="X360" s="14">
        <v>0</v>
      </c>
      <c r="Y360" s="15">
        <v>89717.88</v>
      </c>
      <c r="Z360" s="15">
        <v>89717.88</v>
      </c>
      <c r="AA360" s="15">
        <v>89717.88</v>
      </c>
      <c r="AB360" s="14">
        <v>0</v>
      </c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</row>
    <row r="361" spans="1:50" x14ac:dyDescent="0.2">
      <c r="A361" t="s">
        <v>364</v>
      </c>
      <c r="B361">
        <v>1</v>
      </c>
      <c r="C361">
        <v>999999</v>
      </c>
      <c r="D361">
        <v>4</v>
      </c>
      <c r="E361">
        <v>1210</v>
      </c>
      <c r="F361" s="40" t="str">
        <f>VLOOKUP(E361,datos!$A$333:$B$412,2,0)</f>
        <v>SECRETARÍA DEL H. AYUNTAMIENTO</v>
      </c>
      <c r="G361">
        <v>132</v>
      </c>
      <c r="H361">
        <v>0</v>
      </c>
      <c r="I361">
        <v>0</v>
      </c>
      <c r="J361" s="40" t="str">
        <f>VLOOKUP(I361,[1]Datos!$D$3:$E$4,2,0)</f>
        <v>GASTO CORRIENTE</v>
      </c>
      <c r="K361" t="s">
        <v>5445</v>
      </c>
      <c r="L361">
        <v>2000</v>
      </c>
      <c r="M361" s="40" t="s">
        <v>5769</v>
      </c>
      <c r="N361">
        <v>21601</v>
      </c>
      <c r="O361" s="40" t="s">
        <v>5903</v>
      </c>
      <c r="P361">
        <v>1</v>
      </c>
      <c r="Q361">
        <v>14</v>
      </c>
      <c r="R361" s="40" t="s">
        <v>5785</v>
      </c>
      <c r="S361" t="s">
        <v>5448</v>
      </c>
      <c r="T361">
        <v>0</v>
      </c>
      <c r="U361" s="15">
        <v>4150</v>
      </c>
      <c r="V361" s="15">
        <v>6823.8</v>
      </c>
      <c r="W361" s="15">
        <v>10973.8</v>
      </c>
      <c r="X361" s="14">
        <v>0</v>
      </c>
      <c r="Y361" s="15">
        <v>10540.96</v>
      </c>
      <c r="Z361" s="15">
        <v>10540.96</v>
      </c>
      <c r="AA361" s="15">
        <v>10540.96</v>
      </c>
      <c r="AB361" s="14">
        <v>432.84</v>
      </c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</row>
    <row r="362" spans="1:50" x14ac:dyDescent="0.2">
      <c r="A362" t="s">
        <v>365</v>
      </c>
      <c r="B362">
        <v>1</v>
      </c>
      <c r="C362">
        <v>999999</v>
      </c>
      <c r="D362">
        <v>4</v>
      </c>
      <c r="E362">
        <v>1210</v>
      </c>
      <c r="F362" s="40" t="str">
        <f>VLOOKUP(E362,datos!$A$333:$B$412,2,0)</f>
        <v>SECRETARÍA DEL H. AYUNTAMIENTO</v>
      </c>
      <c r="G362">
        <v>132</v>
      </c>
      <c r="H362">
        <v>0</v>
      </c>
      <c r="I362">
        <v>0</v>
      </c>
      <c r="J362" s="40" t="str">
        <f>VLOOKUP(I362,[1]Datos!$D$3:$E$4,2,0)</f>
        <v>GASTO CORRIENTE</v>
      </c>
      <c r="K362" t="s">
        <v>5445</v>
      </c>
      <c r="L362">
        <v>2000</v>
      </c>
      <c r="M362" s="40" t="s">
        <v>5769</v>
      </c>
      <c r="N362">
        <v>22101</v>
      </c>
      <c r="O362" s="40" t="s">
        <v>5911</v>
      </c>
      <c r="P362">
        <v>1</v>
      </c>
      <c r="Q362">
        <v>14</v>
      </c>
      <c r="R362" s="40" t="s">
        <v>5785</v>
      </c>
      <c r="S362" t="s">
        <v>5448</v>
      </c>
      <c r="T362">
        <v>0</v>
      </c>
      <c r="U362" s="15">
        <v>31200</v>
      </c>
      <c r="V362" s="15">
        <v>-13649.78</v>
      </c>
      <c r="W362" s="15">
        <v>17550.22</v>
      </c>
      <c r="X362" s="14">
        <v>0</v>
      </c>
      <c r="Y362" s="15">
        <v>13121.77</v>
      </c>
      <c r="Z362" s="15">
        <v>13121.77</v>
      </c>
      <c r="AA362" s="15">
        <v>13121.77</v>
      </c>
      <c r="AB362" s="15">
        <v>4428.45</v>
      </c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</row>
    <row r="363" spans="1:50" x14ac:dyDescent="0.2">
      <c r="A363" t="s">
        <v>366</v>
      </c>
      <c r="B363">
        <v>1</v>
      </c>
      <c r="C363">
        <v>999999</v>
      </c>
      <c r="D363">
        <v>4</v>
      </c>
      <c r="E363">
        <v>1210</v>
      </c>
      <c r="F363" s="40" t="str">
        <f>VLOOKUP(E363,datos!$A$333:$B$412,2,0)</f>
        <v>SECRETARÍA DEL H. AYUNTAMIENTO</v>
      </c>
      <c r="G363">
        <v>132</v>
      </c>
      <c r="H363">
        <v>0</v>
      </c>
      <c r="I363">
        <v>0</v>
      </c>
      <c r="J363" s="40" t="str">
        <f>VLOOKUP(I363,[1]Datos!$D$3:$E$4,2,0)</f>
        <v>GASTO CORRIENTE</v>
      </c>
      <c r="K363" t="s">
        <v>5445</v>
      </c>
      <c r="L363">
        <v>2000</v>
      </c>
      <c r="M363" s="40" t="s">
        <v>5769</v>
      </c>
      <c r="N363">
        <v>24401</v>
      </c>
      <c r="O363" s="40" t="s">
        <v>5940</v>
      </c>
      <c r="P363">
        <v>1</v>
      </c>
      <c r="Q363">
        <v>14</v>
      </c>
      <c r="R363" s="40" t="s">
        <v>5785</v>
      </c>
      <c r="S363" t="s">
        <v>5448</v>
      </c>
      <c r="T363">
        <v>0</v>
      </c>
      <c r="U363" s="14">
        <v>0</v>
      </c>
      <c r="V363" s="14">
        <v>380</v>
      </c>
      <c r="W363" s="14">
        <v>380</v>
      </c>
      <c r="X363" s="14">
        <v>0</v>
      </c>
      <c r="Y363" s="14">
        <v>326.99</v>
      </c>
      <c r="Z363" s="14">
        <v>326.99</v>
      </c>
      <c r="AA363" s="14">
        <v>326.99</v>
      </c>
      <c r="AB363" s="14">
        <v>53.01</v>
      </c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</row>
    <row r="364" spans="1:50" x14ac:dyDescent="0.2">
      <c r="A364" t="s">
        <v>367</v>
      </c>
      <c r="B364">
        <v>1</v>
      </c>
      <c r="C364">
        <v>999999</v>
      </c>
      <c r="D364">
        <v>4</v>
      </c>
      <c r="E364">
        <v>1210</v>
      </c>
      <c r="F364" s="40" t="str">
        <f>VLOOKUP(E364,datos!$A$333:$B$412,2,0)</f>
        <v>SECRETARÍA DEL H. AYUNTAMIENTO</v>
      </c>
      <c r="G364">
        <v>132</v>
      </c>
      <c r="H364">
        <v>0</v>
      </c>
      <c r="I364">
        <v>0</v>
      </c>
      <c r="J364" s="40" t="str">
        <f>VLOOKUP(I364,[1]Datos!$D$3:$E$4,2,0)</f>
        <v>GASTO CORRIENTE</v>
      </c>
      <c r="K364" t="s">
        <v>5445</v>
      </c>
      <c r="L364">
        <v>2000</v>
      </c>
      <c r="M364" s="40" t="s">
        <v>5769</v>
      </c>
      <c r="N364">
        <v>24501</v>
      </c>
      <c r="O364" s="40" t="s">
        <v>5943</v>
      </c>
      <c r="P364">
        <v>1</v>
      </c>
      <c r="Q364">
        <v>14</v>
      </c>
      <c r="R364" s="40" t="s">
        <v>5785</v>
      </c>
      <c r="S364" t="s">
        <v>5448</v>
      </c>
      <c r="T364">
        <v>0</v>
      </c>
      <c r="U364" s="14">
        <v>0</v>
      </c>
      <c r="V364" s="15">
        <v>4500</v>
      </c>
      <c r="W364" s="15">
        <v>4500</v>
      </c>
      <c r="X364" s="14">
        <v>0</v>
      </c>
      <c r="Y364" s="15">
        <v>4489.2</v>
      </c>
      <c r="Z364" s="15">
        <v>4489.2</v>
      </c>
      <c r="AA364" s="15">
        <v>4489.2</v>
      </c>
      <c r="AB364" s="14">
        <v>10.8</v>
      </c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</row>
    <row r="365" spans="1:50" x14ac:dyDescent="0.2">
      <c r="A365" t="s">
        <v>368</v>
      </c>
      <c r="B365">
        <v>1</v>
      </c>
      <c r="C365">
        <v>999999</v>
      </c>
      <c r="D365">
        <v>4</v>
      </c>
      <c r="E365">
        <v>1210</v>
      </c>
      <c r="F365" s="40" t="str">
        <f>VLOOKUP(E365,datos!$A$333:$B$412,2,0)</f>
        <v>SECRETARÍA DEL H. AYUNTAMIENTO</v>
      </c>
      <c r="G365">
        <v>132</v>
      </c>
      <c r="H365">
        <v>0</v>
      </c>
      <c r="I365">
        <v>0</v>
      </c>
      <c r="J365" s="40" t="str">
        <f>VLOOKUP(I365,[1]Datos!$D$3:$E$4,2,0)</f>
        <v>GASTO CORRIENTE</v>
      </c>
      <c r="K365" t="s">
        <v>5445</v>
      </c>
      <c r="L365">
        <v>2000</v>
      </c>
      <c r="M365" s="40" t="s">
        <v>5769</v>
      </c>
      <c r="N365">
        <v>24601</v>
      </c>
      <c r="O365" s="40" t="s">
        <v>5946</v>
      </c>
      <c r="P365">
        <v>1</v>
      </c>
      <c r="Q365">
        <v>14</v>
      </c>
      <c r="R365" s="40" t="s">
        <v>5785</v>
      </c>
      <c r="S365" t="s">
        <v>5448</v>
      </c>
      <c r="T365">
        <v>0</v>
      </c>
      <c r="U365" s="15">
        <v>4840</v>
      </c>
      <c r="V365" s="15">
        <v>-1112.2</v>
      </c>
      <c r="W365" s="15">
        <v>3727.8</v>
      </c>
      <c r="X365" s="14">
        <v>0</v>
      </c>
      <c r="Y365" s="15">
        <v>1606.99</v>
      </c>
      <c r="Z365" s="15">
        <v>1606.99</v>
      </c>
      <c r="AA365" s="15">
        <v>1606.99</v>
      </c>
      <c r="AB365" s="15">
        <v>2120.81</v>
      </c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</row>
    <row r="366" spans="1:50" x14ac:dyDescent="0.2">
      <c r="A366" t="s">
        <v>369</v>
      </c>
      <c r="B366">
        <v>1</v>
      </c>
      <c r="C366">
        <v>999999</v>
      </c>
      <c r="D366">
        <v>4</v>
      </c>
      <c r="E366">
        <v>1210</v>
      </c>
      <c r="F366" s="40" t="str">
        <f>VLOOKUP(E366,datos!$A$333:$B$412,2,0)</f>
        <v>SECRETARÍA DEL H. AYUNTAMIENTO</v>
      </c>
      <c r="G366">
        <v>132</v>
      </c>
      <c r="H366">
        <v>0</v>
      </c>
      <c r="I366">
        <v>0</v>
      </c>
      <c r="J366" s="40" t="str">
        <f>VLOOKUP(I366,[1]Datos!$D$3:$E$4,2,0)</f>
        <v>GASTO CORRIENTE</v>
      </c>
      <c r="K366" t="s">
        <v>5445</v>
      </c>
      <c r="L366">
        <v>2000</v>
      </c>
      <c r="M366" s="40" t="s">
        <v>5769</v>
      </c>
      <c r="N366">
        <v>24701</v>
      </c>
      <c r="O366" s="40" t="s">
        <v>5949</v>
      </c>
      <c r="P366">
        <v>1</v>
      </c>
      <c r="Q366">
        <v>14</v>
      </c>
      <c r="R366" s="40" t="s">
        <v>5785</v>
      </c>
      <c r="S366" t="s">
        <v>5448</v>
      </c>
      <c r="T366">
        <v>0</v>
      </c>
      <c r="U366" s="14">
        <v>0</v>
      </c>
      <c r="V366" s="14">
        <v>45.42</v>
      </c>
      <c r="W366" s="14">
        <v>45.42</v>
      </c>
      <c r="X366" s="14">
        <v>0</v>
      </c>
      <c r="Y366" s="14">
        <v>15.18</v>
      </c>
      <c r="Z366" s="14">
        <v>15.18</v>
      </c>
      <c r="AA366" s="14">
        <v>15.18</v>
      </c>
      <c r="AB366" s="14">
        <v>30.24</v>
      </c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</row>
    <row r="367" spans="1:50" x14ac:dyDescent="0.2">
      <c r="A367" t="s">
        <v>370</v>
      </c>
      <c r="B367">
        <v>1</v>
      </c>
      <c r="C367">
        <v>999999</v>
      </c>
      <c r="D367">
        <v>4</v>
      </c>
      <c r="E367">
        <v>1210</v>
      </c>
      <c r="F367" s="40" t="str">
        <f>VLOOKUP(E367,datos!$A$333:$B$412,2,0)</f>
        <v>SECRETARÍA DEL H. AYUNTAMIENTO</v>
      </c>
      <c r="G367">
        <v>132</v>
      </c>
      <c r="H367">
        <v>0</v>
      </c>
      <c r="I367">
        <v>0</v>
      </c>
      <c r="J367" s="40" t="str">
        <f>VLOOKUP(I367,[1]Datos!$D$3:$E$4,2,0)</f>
        <v>GASTO CORRIENTE</v>
      </c>
      <c r="K367" t="s">
        <v>5445</v>
      </c>
      <c r="L367">
        <v>2000</v>
      </c>
      <c r="M367" s="40" t="s">
        <v>5769</v>
      </c>
      <c r="N367">
        <v>24801</v>
      </c>
      <c r="O367" s="40" t="s">
        <v>5951</v>
      </c>
      <c r="P367">
        <v>1</v>
      </c>
      <c r="Q367">
        <v>14</v>
      </c>
      <c r="R367" s="40" t="s">
        <v>5785</v>
      </c>
      <c r="S367" t="s">
        <v>5448</v>
      </c>
      <c r="T367">
        <v>0</v>
      </c>
      <c r="U367" s="15">
        <v>1584</v>
      </c>
      <c r="V367" s="14">
        <v>-150.12</v>
      </c>
      <c r="W367" s="15">
        <v>1433.88</v>
      </c>
      <c r="X367" s="14">
        <v>0</v>
      </c>
      <c r="Y367" s="15">
        <v>1058.02</v>
      </c>
      <c r="Z367" s="15">
        <v>1058.02</v>
      </c>
      <c r="AA367" s="15">
        <v>1058.02</v>
      </c>
      <c r="AB367" s="14">
        <v>375.86</v>
      </c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</row>
    <row r="368" spans="1:50" x14ac:dyDescent="0.2">
      <c r="A368" t="s">
        <v>371</v>
      </c>
      <c r="B368">
        <v>1</v>
      </c>
      <c r="C368">
        <v>999999</v>
      </c>
      <c r="D368">
        <v>4</v>
      </c>
      <c r="E368">
        <v>1210</v>
      </c>
      <c r="F368" s="40" t="str">
        <f>VLOOKUP(E368,datos!$A$333:$B$412,2,0)</f>
        <v>SECRETARÍA DEL H. AYUNTAMIENTO</v>
      </c>
      <c r="G368">
        <v>132</v>
      </c>
      <c r="H368">
        <v>0</v>
      </c>
      <c r="I368">
        <v>0</v>
      </c>
      <c r="J368" s="40" t="str">
        <f>VLOOKUP(I368,[1]Datos!$D$3:$E$4,2,0)</f>
        <v>GASTO CORRIENTE</v>
      </c>
      <c r="K368" t="s">
        <v>5445</v>
      </c>
      <c r="L368">
        <v>2000</v>
      </c>
      <c r="M368" s="40" t="s">
        <v>5769</v>
      </c>
      <c r="N368">
        <v>24901</v>
      </c>
      <c r="O368" s="40" t="s">
        <v>5954</v>
      </c>
      <c r="P368">
        <v>1</v>
      </c>
      <c r="Q368">
        <v>14</v>
      </c>
      <c r="R368" s="40" t="s">
        <v>5785</v>
      </c>
      <c r="S368" t="s">
        <v>5448</v>
      </c>
      <c r="T368">
        <v>0</v>
      </c>
      <c r="U368" s="14">
        <v>0</v>
      </c>
      <c r="V368" s="14">
        <v>199.46</v>
      </c>
      <c r="W368" s="14">
        <v>199.46</v>
      </c>
      <c r="X368" s="14">
        <v>0</v>
      </c>
      <c r="Y368" s="14">
        <v>127.58</v>
      </c>
      <c r="Z368" s="14">
        <v>127.58</v>
      </c>
      <c r="AA368" s="14">
        <v>127.58</v>
      </c>
      <c r="AB368" s="14">
        <v>71.88</v>
      </c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</row>
    <row r="369" spans="1:50" x14ac:dyDescent="0.2">
      <c r="A369" t="s">
        <v>372</v>
      </c>
      <c r="B369">
        <v>1</v>
      </c>
      <c r="C369">
        <v>999999</v>
      </c>
      <c r="D369">
        <v>4</v>
      </c>
      <c r="E369">
        <v>1210</v>
      </c>
      <c r="F369" s="40" t="str">
        <f>VLOOKUP(E369,datos!$A$333:$B$412,2,0)</f>
        <v>SECRETARÍA DEL H. AYUNTAMIENTO</v>
      </c>
      <c r="G369">
        <v>132</v>
      </c>
      <c r="H369">
        <v>0</v>
      </c>
      <c r="I369">
        <v>0</v>
      </c>
      <c r="J369" s="40" t="str">
        <f>VLOOKUP(I369,[1]Datos!$D$3:$E$4,2,0)</f>
        <v>GASTO CORRIENTE</v>
      </c>
      <c r="K369" t="s">
        <v>5445</v>
      </c>
      <c r="L369">
        <v>2000</v>
      </c>
      <c r="M369" s="40" t="s">
        <v>5769</v>
      </c>
      <c r="N369">
        <v>25101</v>
      </c>
      <c r="O369" s="40" t="s">
        <v>5957</v>
      </c>
      <c r="P369">
        <v>1</v>
      </c>
      <c r="Q369">
        <v>14</v>
      </c>
      <c r="R369" s="40" t="s">
        <v>5785</v>
      </c>
      <c r="S369" t="s">
        <v>5448</v>
      </c>
      <c r="T369">
        <v>0</v>
      </c>
      <c r="U369" s="14">
        <v>0</v>
      </c>
      <c r="V369" s="15">
        <v>3375.75</v>
      </c>
      <c r="W369" s="15">
        <v>3375.75</v>
      </c>
      <c r="X369" s="14">
        <v>0</v>
      </c>
      <c r="Y369" s="15">
        <v>3233.9</v>
      </c>
      <c r="Z369" s="15">
        <v>3233.9</v>
      </c>
      <c r="AA369" s="15">
        <v>3233.9</v>
      </c>
      <c r="AB369" s="14">
        <v>141.85</v>
      </c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</row>
    <row r="370" spans="1:50" x14ac:dyDescent="0.2">
      <c r="A370" t="s">
        <v>373</v>
      </c>
      <c r="B370">
        <v>1</v>
      </c>
      <c r="C370">
        <v>999999</v>
      </c>
      <c r="D370">
        <v>4</v>
      </c>
      <c r="E370">
        <v>1210</v>
      </c>
      <c r="F370" s="40" t="str">
        <f>VLOOKUP(E370,datos!$A$333:$B$412,2,0)</f>
        <v>SECRETARÍA DEL H. AYUNTAMIENTO</v>
      </c>
      <c r="G370">
        <v>132</v>
      </c>
      <c r="H370">
        <v>0</v>
      </c>
      <c r="I370">
        <v>0</v>
      </c>
      <c r="J370" s="40" t="str">
        <f>VLOOKUP(I370,[1]Datos!$D$3:$E$4,2,0)</f>
        <v>GASTO CORRIENTE</v>
      </c>
      <c r="K370" t="s">
        <v>5445</v>
      </c>
      <c r="L370">
        <v>2000</v>
      </c>
      <c r="M370" s="40" t="s">
        <v>5769</v>
      </c>
      <c r="N370">
        <v>25301</v>
      </c>
      <c r="O370" s="40" t="s">
        <v>5963</v>
      </c>
      <c r="P370">
        <v>1</v>
      </c>
      <c r="Q370">
        <v>14</v>
      </c>
      <c r="R370" s="40" t="s">
        <v>5785</v>
      </c>
      <c r="S370" t="s">
        <v>5448</v>
      </c>
      <c r="T370">
        <v>0</v>
      </c>
      <c r="U370" s="15">
        <v>1500</v>
      </c>
      <c r="V370" s="14">
        <v>-133.69999999999999</v>
      </c>
      <c r="W370" s="15">
        <v>1366.3</v>
      </c>
      <c r="X370" s="14">
        <v>0</v>
      </c>
      <c r="Y370" s="14">
        <v>649.61</v>
      </c>
      <c r="Z370" s="14">
        <v>649.61</v>
      </c>
      <c r="AA370" s="14">
        <v>649.61</v>
      </c>
      <c r="AB370" s="14">
        <v>716.69</v>
      </c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</row>
    <row r="371" spans="1:50" x14ac:dyDescent="0.2">
      <c r="A371" t="s">
        <v>374</v>
      </c>
      <c r="B371">
        <v>1</v>
      </c>
      <c r="C371">
        <v>999999</v>
      </c>
      <c r="D371">
        <v>4</v>
      </c>
      <c r="E371">
        <v>1210</v>
      </c>
      <c r="F371" s="40" t="str">
        <f>VLOOKUP(E371,datos!$A$333:$B$412,2,0)</f>
        <v>SECRETARÍA DEL H. AYUNTAMIENTO</v>
      </c>
      <c r="G371">
        <v>132</v>
      </c>
      <c r="H371">
        <v>0</v>
      </c>
      <c r="I371">
        <v>0</v>
      </c>
      <c r="J371" s="40" t="str">
        <f>VLOOKUP(I371,[1]Datos!$D$3:$E$4,2,0)</f>
        <v>GASTO CORRIENTE</v>
      </c>
      <c r="K371" t="s">
        <v>5445</v>
      </c>
      <c r="L371">
        <v>2000</v>
      </c>
      <c r="M371" s="40" t="s">
        <v>5769</v>
      </c>
      <c r="N371">
        <v>25401</v>
      </c>
      <c r="O371" s="40" t="s">
        <v>5966</v>
      </c>
      <c r="P371">
        <v>1</v>
      </c>
      <c r="Q371">
        <v>14</v>
      </c>
      <c r="R371" s="40" t="s">
        <v>5785</v>
      </c>
      <c r="S371" t="s">
        <v>5448</v>
      </c>
      <c r="T371">
        <v>0</v>
      </c>
      <c r="U371" s="14">
        <v>0</v>
      </c>
      <c r="V371" s="15">
        <v>8600</v>
      </c>
      <c r="W371" s="15">
        <v>8600</v>
      </c>
      <c r="X371" s="14">
        <v>0</v>
      </c>
      <c r="Y371" s="15">
        <v>8070.56</v>
      </c>
      <c r="Z371" s="15">
        <v>8070.56</v>
      </c>
      <c r="AA371" s="15">
        <v>8070.56</v>
      </c>
      <c r="AB371" s="14">
        <v>529.44000000000005</v>
      </c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</row>
    <row r="372" spans="1:50" x14ac:dyDescent="0.2">
      <c r="A372" t="s">
        <v>375</v>
      </c>
      <c r="B372">
        <v>1</v>
      </c>
      <c r="C372">
        <v>999999</v>
      </c>
      <c r="D372">
        <v>4</v>
      </c>
      <c r="E372">
        <v>1210</v>
      </c>
      <c r="F372" s="40" t="str">
        <f>VLOOKUP(E372,datos!$A$333:$B$412,2,0)</f>
        <v>SECRETARÍA DEL H. AYUNTAMIENTO</v>
      </c>
      <c r="G372">
        <v>132</v>
      </c>
      <c r="H372">
        <v>0</v>
      </c>
      <c r="I372">
        <v>0</v>
      </c>
      <c r="J372" s="40" t="str">
        <f>VLOOKUP(I372,[1]Datos!$D$3:$E$4,2,0)</f>
        <v>GASTO CORRIENTE</v>
      </c>
      <c r="K372" t="s">
        <v>5445</v>
      </c>
      <c r="L372">
        <v>2000</v>
      </c>
      <c r="M372" s="40" t="s">
        <v>5769</v>
      </c>
      <c r="N372">
        <v>25601</v>
      </c>
      <c r="O372" s="40" t="s">
        <v>5972</v>
      </c>
      <c r="P372">
        <v>1</v>
      </c>
      <c r="Q372">
        <v>14</v>
      </c>
      <c r="R372" s="40" t="s">
        <v>5785</v>
      </c>
      <c r="S372" t="s">
        <v>5448</v>
      </c>
      <c r="T372">
        <v>0</v>
      </c>
      <c r="U372" s="14">
        <v>0</v>
      </c>
      <c r="V372" s="15">
        <v>43490</v>
      </c>
      <c r="W372" s="15">
        <v>43490</v>
      </c>
      <c r="X372" s="14">
        <v>0</v>
      </c>
      <c r="Y372" s="15">
        <v>43484.82</v>
      </c>
      <c r="Z372" s="15">
        <v>43484.82</v>
      </c>
      <c r="AA372" s="15">
        <v>43484.82</v>
      </c>
      <c r="AB372" s="14">
        <v>5.18</v>
      </c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</row>
    <row r="373" spans="1:50" x14ac:dyDescent="0.2">
      <c r="A373" t="s">
        <v>376</v>
      </c>
      <c r="B373">
        <v>1</v>
      </c>
      <c r="C373">
        <v>999999</v>
      </c>
      <c r="D373">
        <v>4</v>
      </c>
      <c r="E373">
        <v>1210</v>
      </c>
      <c r="F373" s="40" t="str">
        <f>VLOOKUP(E373,datos!$A$333:$B$412,2,0)</f>
        <v>SECRETARÍA DEL H. AYUNTAMIENTO</v>
      </c>
      <c r="G373">
        <v>132</v>
      </c>
      <c r="H373">
        <v>0</v>
      </c>
      <c r="I373">
        <v>0</v>
      </c>
      <c r="J373" s="40" t="str">
        <f>VLOOKUP(I373,[1]Datos!$D$3:$E$4,2,0)</f>
        <v>GASTO CORRIENTE</v>
      </c>
      <c r="K373" t="s">
        <v>5445</v>
      </c>
      <c r="L373">
        <v>2000</v>
      </c>
      <c r="M373" s="40" t="s">
        <v>5769</v>
      </c>
      <c r="N373">
        <v>26103</v>
      </c>
      <c r="O373" s="40" t="s">
        <v>5975</v>
      </c>
      <c r="P373">
        <v>1</v>
      </c>
      <c r="Q373">
        <v>14</v>
      </c>
      <c r="R373" s="40" t="s">
        <v>5785</v>
      </c>
      <c r="S373" t="s">
        <v>5448</v>
      </c>
      <c r="T373">
        <v>0</v>
      </c>
      <c r="U373" s="15">
        <v>265777.87</v>
      </c>
      <c r="V373" s="15">
        <v>-59539.88</v>
      </c>
      <c r="W373" s="15">
        <v>206237.99</v>
      </c>
      <c r="X373" s="14">
        <v>0</v>
      </c>
      <c r="Y373" s="15">
        <v>195782.38</v>
      </c>
      <c r="Z373" s="15">
        <v>195782.38</v>
      </c>
      <c r="AA373" s="15">
        <v>195782.38</v>
      </c>
      <c r="AB373" s="15">
        <v>10455.61</v>
      </c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</row>
    <row r="374" spans="1:50" x14ac:dyDescent="0.2">
      <c r="A374" t="s">
        <v>377</v>
      </c>
      <c r="B374">
        <v>1</v>
      </c>
      <c r="C374">
        <v>999999</v>
      </c>
      <c r="D374">
        <v>4</v>
      </c>
      <c r="E374">
        <v>1210</v>
      </c>
      <c r="F374" s="40" t="str">
        <f>VLOOKUP(E374,datos!$A$333:$B$412,2,0)</f>
        <v>SECRETARÍA DEL H. AYUNTAMIENTO</v>
      </c>
      <c r="G374">
        <v>132</v>
      </c>
      <c r="H374">
        <v>0</v>
      </c>
      <c r="I374">
        <v>0</v>
      </c>
      <c r="J374" s="40" t="str">
        <f>VLOOKUP(I374,[1]Datos!$D$3:$E$4,2,0)</f>
        <v>GASTO CORRIENTE</v>
      </c>
      <c r="K374" t="s">
        <v>5445</v>
      </c>
      <c r="L374">
        <v>2000</v>
      </c>
      <c r="M374" s="40" t="s">
        <v>5769</v>
      </c>
      <c r="N374">
        <v>26103</v>
      </c>
      <c r="O374" s="40" t="s">
        <v>5975</v>
      </c>
      <c r="P374">
        <v>1</v>
      </c>
      <c r="Q374">
        <v>14</v>
      </c>
      <c r="R374" s="40" t="s">
        <v>5785</v>
      </c>
      <c r="S374" t="s">
        <v>5447</v>
      </c>
      <c r="T374">
        <v>0</v>
      </c>
      <c r="U374" s="14">
        <v>0</v>
      </c>
      <c r="V374" s="15">
        <v>8392.8799999999992</v>
      </c>
      <c r="W374" s="15">
        <v>8392.8799999999992</v>
      </c>
      <c r="X374" s="14">
        <v>0</v>
      </c>
      <c r="Y374" s="15">
        <v>8392.7999999999993</v>
      </c>
      <c r="Z374" s="15">
        <v>8392.7999999999993</v>
      </c>
      <c r="AA374" s="15">
        <v>8392.7999999999993</v>
      </c>
      <c r="AB374" s="14">
        <v>0.08</v>
      </c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</row>
    <row r="375" spans="1:50" x14ac:dyDescent="0.2">
      <c r="A375" t="s">
        <v>378</v>
      </c>
      <c r="B375">
        <v>1</v>
      </c>
      <c r="C375">
        <v>999999</v>
      </c>
      <c r="D375">
        <v>4</v>
      </c>
      <c r="E375">
        <v>1210</v>
      </c>
      <c r="F375" s="40" t="str">
        <f>VLOOKUP(E375,datos!$A$333:$B$412,2,0)</f>
        <v>SECRETARÍA DEL H. AYUNTAMIENTO</v>
      </c>
      <c r="G375">
        <v>132</v>
      </c>
      <c r="H375">
        <v>0</v>
      </c>
      <c r="I375">
        <v>0</v>
      </c>
      <c r="J375" s="40" t="str">
        <f>VLOOKUP(I375,[1]Datos!$D$3:$E$4,2,0)</f>
        <v>GASTO CORRIENTE</v>
      </c>
      <c r="K375" t="s">
        <v>5445</v>
      </c>
      <c r="L375">
        <v>2000</v>
      </c>
      <c r="M375" s="40" t="s">
        <v>5769</v>
      </c>
      <c r="N375">
        <v>26103</v>
      </c>
      <c r="O375" s="40" t="s">
        <v>5975</v>
      </c>
      <c r="P375">
        <v>1</v>
      </c>
      <c r="Q375">
        <v>16</v>
      </c>
      <c r="R375" s="40" t="s">
        <v>6566</v>
      </c>
      <c r="S375" t="s">
        <v>5449</v>
      </c>
      <c r="T375">
        <v>0</v>
      </c>
      <c r="U375" s="14">
        <v>0</v>
      </c>
      <c r="V375" s="15">
        <v>32930.35</v>
      </c>
      <c r="W375" s="15">
        <v>32930.35</v>
      </c>
      <c r="X375" s="14">
        <v>0</v>
      </c>
      <c r="Y375" s="15">
        <v>32930.35</v>
      </c>
      <c r="Z375" s="15">
        <v>32930.35</v>
      </c>
      <c r="AA375" s="15">
        <v>32930.35</v>
      </c>
      <c r="AB375" s="14">
        <v>0</v>
      </c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</row>
    <row r="376" spans="1:50" x14ac:dyDescent="0.2">
      <c r="A376" t="s">
        <v>379</v>
      </c>
      <c r="B376">
        <v>1</v>
      </c>
      <c r="C376">
        <v>999999</v>
      </c>
      <c r="D376">
        <v>4</v>
      </c>
      <c r="E376">
        <v>1210</v>
      </c>
      <c r="F376" s="40" t="str">
        <f>VLOOKUP(E376,datos!$A$333:$B$412,2,0)</f>
        <v>SECRETARÍA DEL H. AYUNTAMIENTO</v>
      </c>
      <c r="G376">
        <v>132</v>
      </c>
      <c r="H376">
        <v>0</v>
      </c>
      <c r="I376">
        <v>0</v>
      </c>
      <c r="J376" s="40" t="str">
        <f>VLOOKUP(I376,[1]Datos!$D$3:$E$4,2,0)</f>
        <v>GASTO CORRIENTE</v>
      </c>
      <c r="K376" t="s">
        <v>5445</v>
      </c>
      <c r="L376">
        <v>2000</v>
      </c>
      <c r="M376" s="40" t="s">
        <v>5769</v>
      </c>
      <c r="N376">
        <v>27101</v>
      </c>
      <c r="O376" s="40" t="s">
        <v>5982</v>
      </c>
      <c r="P376">
        <v>1</v>
      </c>
      <c r="Q376">
        <v>14</v>
      </c>
      <c r="R376" s="40" t="s">
        <v>5785</v>
      </c>
      <c r="S376" t="s">
        <v>5448</v>
      </c>
      <c r="T376">
        <v>0</v>
      </c>
      <c r="U376" s="15">
        <v>23800</v>
      </c>
      <c r="V376" s="15">
        <v>-23800</v>
      </c>
      <c r="W376" s="14">
        <v>0</v>
      </c>
      <c r="X376" s="14">
        <v>0</v>
      </c>
      <c r="Y376" s="14">
        <v>0</v>
      </c>
      <c r="Z376" s="14">
        <v>0</v>
      </c>
      <c r="AA376" s="14">
        <v>0</v>
      </c>
      <c r="AB376" s="14">
        <v>0</v>
      </c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</row>
    <row r="377" spans="1:50" x14ac:dyDescent="0.2">
      <c r="A377" t="s">
        <v>380</v>
      </c>
      <c r="B377">
        <v>1</v>
      </c>
      <c r="C377">
        <v>999999</v>
      </c>
      <c r="D377">
        <v>4</v>
      </c>
      <c r="E377">
        <v>1210</v>
      </c>
      <c r="F377" s="40" t="str">
        <f>VLOOKUP(E377,datos!$A$333:$B$412,2,0)</f>
        <v>SECRETARÍA DEL H. AYUNTAMIENTO</v>
      </c>
      <c r="G377">
        <v>132</v>
      </c>
      <c r="H377">
        <v>0</v>
      </c>
      <c r="I377">
        <v>0</v>
      </c>
      <c r="J377" s="40" t="str">
        <f>VLOOKUP(I377,[1]Datos!$D$3:$E$4,2,0)</f>
        <v>GASTO CORRIENTE</v>
      </c>
      <c r="K377" t="s">
        <v>5445</v>
      </c>
      <c r="L377">
        <v>2000</v>
      </c>
      <c r="M377" s="40" t="s">
        <v>5769</v>
      </c>
      <c r="N377">
        <v>27102</v>
      </c>
      <c r="O377" s="40" t="s">
        <v>5984</v>
      </c>
      <c r="P377">
        <v>1</v>
      </c>
      <c r="Q377">
        <v>14</v>
      </c>
      <c r="R377" s="40" t="s">
        <v>5785</v>
      </c>
      <c r="S377" t="s">
        <v>5448</v>
      </c>
      <c r="T377">
        <v>0</v>
      </c>
      <c r="U377" s="14">
        <v>0</v>
      </c>
      <c r="V377" s="15">
        <v>23685.48</v>
      </c>
      <c r="W377" s="15">
        <v>23685.48</v>
      </c>
      <c r="X377" s="15">
        <v>16467.36</v>
      </c>
      <c r="Y377" s="14">
        <v>0</v>
      </c>
      <c r="Z377" s="14">
        <v>0</v>
      </c>
      <c r="AA377" s="14">
        <v>0</v>
      </c>
      <c r="AB377" s="15">
        <v>7218.12</v>
      </c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</row>
    <row r="378" spans="1:50" x14ac:dyDescent="0.2">
      <c r="A378" t="s">
        <v>381</v>
      </c>
      <c r="B378">
        <v>1</v>
      </c>
      <c r="C378">
        <v>999999</v>
      </c>
      <c r="D378">
        <v>4</v>
      </c>
      <c r="E378">
        <v>1210</v>
      </c>
      <c r="F378" s="40" t="str">
        <f>VLOOKUP(E378,datos!$A$333:$B$412,2,0)</f>
        <v>SECRETARÍA DEL H. AYUNTAMIENTO</v>
      </c>
      <c r="G378">
        <v>132</v>
      </c>
      <c r="H378">
        <v>0</v>
      </c>
      <c r="I378">
        <v>0</v>
      </c>
      <c r="J378" s="40" t="str">
        <f>VLOOKUP(I378,[1]Datos!$D$3:$E$4,2,0)</f>
        <v>GASTO CORRIENTE</v>
      </c>
      <c r="K378" t="s">
        <v>5445</v>
      </c>
      <c r="L378">
        <v>2000</v>
      </c>
      <c r="M378" s="40" t="s">
        <v>5769</v>
      </c>
      <c r="N378">
        <v>27201</v>
      </c>
      <c r="O378" s="40" t="s">
        <v>5986</v>
      </c>
      <c r="P378">
        <v>1</v>
      </c>
      <c r="Q378">
        <v>14</v>
      </c>
      <c r="R378" s="40" t="s">
        <v>5785</v>
      </c>
      <c r="S378" t="s">
        <v>5448</v>
      </c>
      <c r="T378">
        <v>0</v>
      </c>
      <c r="U378" s="14">
        <v>0</v>
      </c>
      <c r="V378" s="15">
        <v>13800</v>
      </c>
      <c r="W378" s="15">
        <v>13800</v>
      </c>
      <c r="X378" s="14">
        <v>0</v>
      </c>
      <c r="Y378" s="15">
        <v>12871.41</v>
      </c>
      <c r="Z378" s="15">
        <v>12871.41</v>
      </c>
      <c r="AA378" s="15">
        <v>12871.41</v>
      </c>
      <c r="AB378" s="14">
        <v>928.59</v>
      </c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</row>
    <row r="379" spans="1:50" x14ac:dyDescent="0.2">
      <c r="A379" t="s">
        <v>382</v>
      </c>
      <c r="B379">
        <v>1</v>
      </c>
      <c r="C379">
        <v>999999</v>
      </c>
      <c r="D379">
        <v>4</v>
      </c>
      <c r="E379">
        <v>1210</v>
      </c>
      <c r="F379" s="40" t="str">
        <f>VLOOKUP(E379,datos!$A$333:$B$412,2,0)</f>
        <v>SECRETARÍA DEL H. AYUNTAMIENTO</v>
      </c>
      <c r="G379">
        <v>132</v>
      </c>
      <c r="H379">
        <v>0</v>
      </c>
      <c r="I379">
        <v>0</v>
      </c>
      <c r="J379" s="40" t="str">
        <f>VLOOKUP(I379,[1]Datos!$D$3:$E$4,2,0)</f>
        <v>GASTO CORRIENTE</v>
      </c>
      <c r="K379" t="s">
        <v>5445</v>
      </c>
      <c r="L379">
        <v>2000</v>
      </c>
      <c r="M379" s="40" t="s">
        <v>5769</v>
      </c>
      <c r="N379">
        <v>29101</v>
      </c>
      <c r="O379" s="40" t="s">
        <v>6003</v>
      </c>
      <c r="P379">
        <v>1</v>
      </c>
      <c r="Q379">
        <v>14</v>
      </c>
      <c r="R379" s="40" t="s">
        <v>5785</v>
      </c>
      <c r="S379" t="s">
        <v>5448</v>
      </c>
      <c r="T379">
        <v>0</v>
      </c>
      <c r="U379" s="14">
        <v>0</v>
      </c>
      <c r="V379" s="14">
        <v>392.5</v>
      </c>
      <c r="W379" s="14">
        <v>392.5</v>
      </c>
      <c r="X379" s="14">
        <v>0</v>
      </c>
      <c r="Y379" s="14">
        <v>253.99</v>
      </c>
      <c r="Z379" s="14">
        <v>253.99</v>
      </c>
      <c r="AA379" s="14">
        <v>253.99</v>
      </c>
      <c r="AB379" s="14">
        <v>138.51</v>
      </c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</row>
    <row r="380" spans="1:50" x14ac:dyDescent="0.2">
      <c r="A380" t="s">
        <v>383</v>
      </c>
      <c r="B380">
        <v>1</v>
      </c>
      <c r="C380">
        <v>999999</v>
      </c>
      <c r="D380">
        <v>4</v>
      </c>
      <c r="E380">
        <v>1210</v>
      </c>
      <c r="F380" s="40" t="str">
        <f>VLOOKUP(E380,datos!$A$333:$B$412,2,0)</f>
        <v>SECRETARÍA DEL H. AYUNTAMIENTO</v>
      </c>
      <c r="G380">
        <v>132</v>
      </c>
      <c r="H380">
        <v>0</v>
      </c>
      <c r="I380">
        <v>0</v>
      </c>
      <c r="J380" s="40" t="str">
        <f>VLOOKUP(I380,[1]Datos!$D$3:$E$4,2,0)</f>
        <v>GASTO CORRIENTE</v>
      </c>
      <c r="K380" t="s">
        <v>5445</v>
      </c>
      <c r="L380">
        <v>2000</v>
      </c>
      <c r="M380" s="40" t="s">
        <v>5769</v>
      </c>
      <c r="N380">
        <v>29201</v>
      </c>
      <c r="O380" s="40" t="s">
        <v>6006</v>
      </c>
      <c r="P380">
        <v>1</v>
      </c>
      <c r="Q380">
        <v>14</v>
      </c>
      <c r="R380" s="40" t="s">
        <v>5785</v>
      </c>
      <c r="S380" t="s">
        <v>5448</v>
      </c>
      <c r="T380">
        <v>0</v>
      </c>
      <c r="U380" s="15">
        <v>1500</v>
      </c>
      <c r="V380" s="14">
        <v>790</v>
      </c>
      <c r="W380" s="15">
        <v>2290</v>
      </c>
      <c r="X380" s="14">
        <v>0</v>
      </c>
      <c r="Y380" s="15">
        <v>1026.3900000000001</v>
      </c>
      <c r="Z380" s="15">
        <v>1026.3900000000001</v>
      </c>
      <c r="AA380" s="15">
        <v>1026.3900000000001</v>
      </c>
      <c r="AB380" s="15">
        <v>1263.6099999999999</v>
      </c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</row>
    <row r="381" spans="1:50" x14ac:dyDescent="0.2">
      <c r="A381" t="s">
        <v>384</v>
      </c>
      <c r="B381">
        <v>1</v>
      </c>
      <c r="C381">
        <v>999999</v>
      </c>
      <c r="D381">
        <v>4</v>
      </c>
      <c r="E381">
        <v>1210</v>
      </c>
      <c r="F381" s="40" t="str">
        <f>VLOOKUP(E381,datos!$A$333:$B$412,2,0)</f>
        <v>SECRETARÍA DEL H. AYUNTAMIENTO</v>
      </c>
      <c r="G381">
        <v>132</v>
      </c>
      <c r="H381">
        <v>0</v>
      </c>
      <c r="I381">
        <v>0</v>
      </c>
      <c r="J381" s="40" t="str">
        <f>VLOOKUP(I381,[1]Datos!$D$3:$E$4,2,0)</f>
        <v>GASTO CORRIENTE</v>
      </c>
      <c r="K381" t="s">
        <v>5445</v>
      </c>
      <c r="L381">
        <v>2000</v>
      </c>
      <c r="M381" s="40" t="s">
        <v>5769</v>
      </c>
      <c r="N381">
        <v>29301</v>
      </c>
      <c r="O381" s="40" t="s">
        <v>6009</v>
      </c>
      <c r="P381">
        <v>1</v>
      </c>
      <c r="Q381">
        <v>14</v>
      </c>
      <c r="R381" s="40" t="s">
        <v>5785</v>
      </c>
      <c r="S381" t="s">
        <v>5448</v>
      </c>
      <c r="T381">
        <v>0</v>
      </c>
      <c r="U381" s="14">
        <v>0</v>
      </c>
      <c r="V381" s="15">
        <v>2995</v>
      </c>
      <c r="W381" s="15">
        <v>2995</v>
      </c>
      <c r="X381" s="14">
        <v>0</v>
      </c>
      <c r="Y381" s="15">
        <v>2463.9899999999998</v>
      </c>
      <c r="Z381" s="15">
        <v>2463.9899999999998</v>
      </c>
      <c r="AA381" s="15">
        <v>2463.9899999999998</v>
      </c>
      <c r="AB381" s="14">
        <v>531.01</v>
      </c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</row>
    <row r="382" spans="1:50" x14ac:dyDescent="0.2">
      <c r="A382" t="s">
        <v>385</v>
      </c>
      <c r="B382">
        <v>1</v>
      </c>
      <c r="C382">
        <v>999999</v>
      </c>
      <c r="D382">
        <v>4</v>
      </c>
      <c r="E382">
        <v>1210</v>
      </c>
      <c r="F382" s="40" t="str">
        <f>VLOOKUP(E382,datos!$A$333:$B$412,2,0)</f>
        <v>SECRETARÍA DEL H. AYUNTAMIENTO</v>
      </c>
      <c r="G382">
        <v>132</v>
      </c>
      <c r="H382">
        <v>0</v>
      </c>
      <c r="I382">
        <v>0</v>
      </c>
      <c r="J382" s="40" t="str">
        <f>VLOOKUP(I382,[1]Datos!$D$3:$E$4,2,0)</f>
        <v>GASTO CORRIENTE</v>
      </c>
      <c r="K382" t="s">
        <v>5445</v>
      </c>
      <c r="L382">
        <v>2000</v>
      </c>
      <c r="M382" s="40" t="s">
        <v>5769</v>
      </c>
      <c r="N382">
        <v>29401</v>
      </c>
      <c r="O382" s="40" t="s">
        <v>6012</v>
      </c>
      <c r="P382">
        <v>1</v>
      </c>
      <c r="Q382">
        <v>14</v>
      </c>
      <c r="R382" s="40" t="s">
        <v>5785</v>
      </c>
      <c r="S382" t="s">
        <v>5448</v>
      </c>
      <c r="T382">
        <v>0</v>
      </c>
      <c r="U382" s="15">
        <v>4988</v>
      </c>
      <c r="V382" s="15">
        <v>1901.2</v>
      </c>
      <c r="W382" s="15">
        <v>6889.2</v>
      </c>
      <c r="X382" s="14">
        <v>0</v>
      </c>
      <c r="Y382" s="15">
        <v>6834.94</v>
      </c>
      <c r="Z382" s="15">
        <v>6834.94</v>
      </c>
      <c r="AA382" s="15">
        <v>6834.94</v>
      </c>
      <c r="AB382" s="14">
        <v>54.26</v>
      </c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</row>
    <row r="383" spans="1:50" x14ac:dyDescent="0.2">
      <c r="A383" t="s">
        <v>386</v>
      </c>
      <c r="B383">
        <v>1</v>
      </c>
      <c r="C383">
        <v>999999</v>
      </c>
      <c r="D383">
        <v>4</v>
      </c>
      <c r="E383">
        <v>1210</v>
      </c>
      <c r="F383" s="40" t="str">
        <f>VLOOKUP(E383,datos!$A$333:$B$412,2,0)</f>
        <v>SECRETARÍA DEL H. AYUNTAMIENTO</v>
      </c>
      <c r="G383">
        <v>132</v>
      </c>
      <c r="H383">
        <v>0</v>
      </c>
      <c r="I383">
        <v>0</v>
      </c>
      <c r="J383" s="40" t="str">
        <f>VLOOKUP(I383,[1]Datos!$D$3:$E$4,2,0)</f>
        <v>GASTO CORRIENTE</v>
      </c>
      <c r="K383" t="s">
        <v>5445</v>
      </c>
      <c r="L383">
        <v>2000</v>
      </c>
      <c r="M383" s="40" t="s">
        <v>5769</v>
      </c>
      <c r="N383">
        <v>29601</v>
      </c>
      <c r="O383" s="40" t="s">
        <v>6018</v>
      </c>
      <c r="P383">
        <v>1</v>
      </c>
      <c r="Q383">
        <v>14</v>
      </c>
      <c r="R383" s="40" t="s">
        <v>5785</v>
      </c>
      <c r="S383" t="s">
        <v>5448</v>
      </c>
      <c r="T383">
        <v>0</v>
      </c>
      <c r="U383" s="15">
        <v>88310.2</v>
      </c>
      <c r="V383" s="15">
        <v>-43409.83</v>
      </c>
      <c r="W383" s="15">
        <v>44900.37</v>
      </c>
      <c r="X383" s="14">
        <v>788.8</v>
      </c>
      <c r="Y383" s="15">
        <v>34963.01</v>
      </c>
      <c r="Z383" s="15">
        <v>34963.01</v>
      </c>
      <c r="AA383" s="15">
        <v>34963.01</v>
      </c>
      <c r="AB383" s="15">
        <v>9148.56</v>
      </c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</row>
    <row r="384" spans="1:50" x14ac:dyDescent="0.2">
      <c r="A384" t="s">
        <v>387</v>
      </c>
      <c r="B384">
        <v>1</v>
      </c>
      <c r="C384">
        <v>999999</v>
      </c>
      <c r="D384">
        <v>4</v>
      </c>
      <c r="E384">
        <v>1210</v>
      </c>
      <c r="F384" s="40" t="str">
        <f>VLOOKUP(E384,datos!$A$333:$B$412,2,0)</f>
        <v>SECRETARÍA DEL H. AYUNTAMIENTO</v>
      </c>
      <c r="G384">
        <v>132</v>
      </c>
      <c r="H384">
        <v>0</v>
      </c>
      <c r="I384">
        <v>0</v>
      </c>
      <c r="J384" s="40" t="str">
        <f>VLOOKUP(I384,[1]Datos!$D$3:$E$4,2,0)</f>
        <v>GASTO CORRIENTE</v>
      </c>
      <c r="K384" t="s">
        <v>5445</v>
      </c>
      <c r="L384">
        <v>2000</v>
      </c>
      <c r="M384" s="40" t="s">
        <v>5769</v>
      </c>
      <c r="N384">
        <v>29801</v>
      </c>
      <c r="O384" s="40" t="s">
        <v>6023</v>
      </c>
      <c r="P384">
        <v>1</v>
      </c>
      <c r="Q384">
        <v>14</v>
      </c>
      <c r="R384" s="40" t="s">
        <v>5785</v>
      </c>
      <c r="S384" t="s">
        <v>5448</v>
      </c>
      <c r="T384">
        <v>0</v>
      </c>
      <c r="U384" s="14">
        <v>0</v>
      </c>
      <c r="V384" s="15">
        <v>2000</v>
      </c>
      <c r="W384" s="15">
        <v>2000</v>
      </c>
      <c r="X384" s="14">
        <v>0</v>
      </c>
      <c r="Y384" s="15">
        <v>2000</v>
      </c>
      <c r="Z384" s="15">
        <v>2000</v>
      </c>
      <c r="AA384" s="15">
        <v>2000</v>
      </c>
      <c r="AB384" s="14">
        <v>0</v>
      </c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</row>
    <row r="385" spans="1:50" x14ac:dyDescent="0.2">
      <c r="A385" t="s">
        <v>388</v>
      </c>
      <c r="B385">
        <v>1</v>
      </c>
      <c r="C385">
        <v>999999</v>
      </c>
      <c r="D385">
        <v>4</v>
      </c>
      <c r="E385">
        <v>1210</v>
      </c>
      <c r="F385" s="40" t="str">
        <f>VLOOKUP(E385,datos!$A$333:$B$412,2,0)</f>
        <v>SECRETARÍA DEL H. AYUNTAMIENTO</v>
      </c>
      <c r="G385">
        <v>132</v>
      </c>
      <c r="H385">
        <v>0</v>
      </c>
      <c r="I385">
        <v>0</v>
      </c>
      <c r="J385" s="40" t="str">
        <f>VLOOKUP(I385,[1]Datos!$D$3:$E$4,2,0)</f>
        <v>GASTO CORRIENTE</v>
      </c>
      <c r="K385" t="s">
        <v>5445</v>
      </c>
      <c r="L385">
        <v>3000</v>
      </c>
      <c r="M385" s="40" t="s">
        <v>5771</v>
      </c>
      <c r="N385">
        <v>31101</v>
      </c>
      <c r="O385" s="40" t="s">
        <v>6029</v>
      </c>
      <c r="P385">
        <v>1</v>
      </c>
      <c r="Q385">
        <v>14</v>
      </c>
      <c r="R385" s="40" t="s">
        <v>5785</v>
      </c>
      <c r="S385" t="s">
        <v>5448</v>
      </c>
      <c r="T385">
        <v>0</v>
      </c>
      <c r="U385" s="15">
        <v>88493.5</v>
      </c>
      <c r="V385" s="15">
        <v>-18952.66</v>
      </c>
      <c r="W385" s="15">
        <v>69540.84</v>
      </c>
      <c r="X385" s="14">
        <v>0</v>
      </c>
      <c r="Y385" s="15">
        <v>68667.87</v>
      </c>
      <c r="Z385" s="15">
        <v>68667.87</v>
      </c>
      <c r="AA385" s="15">
        <v>68667.87</v>
      </c>
      <c r="AB385" s="14">
        <v>872.97</v>
      </c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</row>
    <row r="386" spans="1:50" x14ac:dyDescent="0.2">
      <c r="A386" t="s">
        <v>389</v>
      </c>
      <c r="B386">
        <v>1</v>
      </c>
      <c r="C386">
        <v>999999</v>
      </c>
      <c r="D386">
        <v>4</v>
      </c>
      <c r="E386">
        <v>1210</v>
      </c>
      <c r="F386" s="40" t="str">
        <f>VLOOKUP(E386,datos!$A$333:$B$412,2,0)</f>
        <v>SECRETARÍA DEL H. AYUNTAMIENTO</v>
      </c>
      <c r="G386">
        <v>132</v>
      </c>
      <c r="H386">
        <v>0</v>
      </c>
      <c r="I386">
        <v>0</v>
      </c>
      <c r="J386" s="40" t="str">
        <f>VLOOKUP(I386,[1]Datos!$D$3:$E$4,2,0)</f>
        <v>GASTO CORRIENTE</v>
      </c>
      <c r="K386" t="s">
        <v>5445</v>
      </c>
      <c r="L386">
        <v>3000</v>
      </c>
      <c r="M386" s="40" t="s">
        <v>5771</v>
      </c>
      <c r="N386">
        <v>31101</v>
      </c>
      <c r="O386" s="40" t="s">
        <v>6029</v>
      </c>
      <c r="P386">
        <v>1</v>
      </c>
      <c r="Q386">
        <v>16</v>
      </c>
      <c r="R386" s="40" t="s">
        <v>6566</v>
      </c>
      <c r="S386" t="s">
        <v>5449</v>
      </c>
      <c r="T386">
        <v>0</v>
      </c>
      <c r="U386" s="14">
        <v>0</v>
      </c>
      <c r="V386" s="15">
        <v>18952.66</v>
      </c>
      <c r="W386" s="15">
        <v>18952.66</v>
      </c>
      <c r="X386" s="14">
        <v>0</v>
      </c>
      <c r="Y386" s="15">
        <v>18952.66</v>
      </c>
      <c r="Z386" s="15">
        <v>18952.66</v>
      </c>
      <c r="AA386" s="15">
        <v>18952.66</v>
      </c>
      <c r="AB386" s="14">
        <v>0</v>
      </c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</row>
    <row r="387" spans="1:50" x14ac:dyDescent="0.2">
      <c r="A387" t="s">
        <v>390</v>
      </c>
      <c r="B387">
        <v>1</v>
      </c>
      <c r="C387">
        <v>999999</v>
      </c>
      <c r="D387">
        <v>4</v>
      </c>
      <c r="E387">
        <v>1210</v>
      </c>
      <c r="F387" s="40" t="str">
        <f>VLOOKUP(E387,datos!$A$333:$B$412,2,0)</f>
        <v>SECRETARÍA DEL H. AYUNTAMIENTO</v>
      </c>
      <c r="G387">
        <v>132</v>
      </c>
      <c r="H387">
        <v>0</v>
      </c>
      <c r="I387">
        <v>0</v>
      </c>
      <c r="J387" s="40" t="str">
        <f>VLOOKUP(I387,[1]Datos!$D$3:$E$4,2,0)</f>
        <v>GASTO CORRIENTE</v>
      </c>
      <c r="K387" t="s">
        <v>5445</v>
      </c>
      <c r="L387">
        <v>3000</v>
      </c>
      <c r="M387" s="40" t="s">
        <v>5771</v>
      </c>
      <c r="N387">
        <v>31401</v>
      </c>
      <c r="O387" s="40" t="s">
        <v>6044</v>
      </c>
      <c r="P387">
        <v>1</v>
      </c>
      <c r="Q387">
        <v>14</v>
      </c>
      <c r="R387" s="40" t="s">
        <v>5785</v>
      </c>
      <c r="S387" t="s">
        <v>5448</v>
      </c>
      <c r="T387">
        <v>0</v>
      </c>
      <c r="U387" s="15">
        <v>12934.08</v>
      </c>
      <c r="V387" s="14">
        <v>0</v>
      </c>
      <c r="W387" s="15">
        <v>12934.08</v>
      </c>
      <c r="X387" s="14">
        <v>0</v>
      </c>
      <c r="Y387" s="15">
        <v>11990.97</v>
      </c>
      <c r="Z387" s="15">
        <v>11990.97</v>
      </c>
      <c r="AA387" s="15">
        <v>11990.97</v>
      </c>
      <c r="AB387" s="14">
        <v>943.11</v>
      </c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</row>
    <row r="388" spans="1:50" x14ac:dyDescent="0.2">
      <c r="A388" t="s">
        <v>391</v>
      </c>
      <c r="B388">
        <v>1</v>
      </c>
      <c r="C388">
        <v>999999</v>
      </c>
      <c r="D388">
        <v>4</v>
      </c>
      <c r="E388">
        <v>1210</v>
      </c>
      <c r="F388" s="40" t="str">
        <f>VLOOKUP(E388,datos!$A$333:$B$412,2,0)</f>
        <v>SECRETARÍA DEL H. AYUNTAMIENTO</v>
      </c>
      <c r="G388">
        <v>132</v>
      </c>
      <c r="H388">
        <v>0</v>
      </c>
      <c r="I388">
        <v>0</v>
      </c>
      <c r="J388" s="40" t="str">
        <f>VLOOKUP(I388,[1]Datos!$D$3:$E$4,2,0)</f>
        <v>GASTO CORRIENTE</v>
      </c>
      <c r="K388" t="s">
        <v>5445</v>
      </c>
      <c r="L388">
        <v>3000</v>
      </c>
      <c r="M388" s="40" t="s">
        <v>5771</v>
      </c>
      <c r="N388">
        <v>31501</v>
      </c>
      <c r="O388" s="40" t="s">
        <v>6047</v>
      </c>
      <c r="P388">
        <v>1</v>
      </c>
      <c r="Q388">
        <v>14</v>
      </c>
      <c r="R388" s="40" t="s">
        <v>5785</v>
      </c>
      <c r="S388" t="s">
        <v>5448</v>
      </c>
      <c r="T388">
        <v>0</v>
      </c>
      <c r="U388" s="15">
        <v>54143.09</v>
      </c>
      <c r="V388" s="14">
        <v>0</v>
      </c>
      <c r="W388" s="15">
        <v>54143.09</v>
      </c>
      <c r="X388" s="14">
        <v>0</v>
      </c>
      <c r="Y388" s="15">
        <v>53250.32</v>
      </c>
      <c r="Z388" s="15">
        <v>53250.32</v>
      </c>
      <c r="AA388" s="15">
        <v>53250.32</v>
      </c>
      <c r="AB388" s="14">
        <v>892.77</v>
      </c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</row>
    <row r="389" spans="1:50" x14ac:dyDescent="0.2">
      <c r="A389" t="s">
        <v>392</v>
      </c>
      <c r="B389">
        <v>1</v>
      </c>
      <c r="C389">
        <v>999999</v>
      </c>
      <c r="D389">
        <v>4</v>
      </c>
      <c r="E389">
        <v>1210</v>
      </c>
      <c r="F389" s="40" t="str">
        <f>VLOOKUP(E389,datos!$A$333:$B$412,2,0)</f>
        <v>SECRETARÍA DEL H. AYUNTAMIENTO</v>
      </c>
      <c r="G389">
        <v>132</v>
      </c>
      <c r="H389">
        <v>0</v>
      </c>
      <c r="I389">
        <v>0</v>
      </c>
      <c r="J389" s="40" t="str">
        <f>VLOOKUP(I389,[1]Datos!$D$3:$E$4,2,0)</f>
        <v>GASTO CORRIENTE</v>
      </c>
      <c r="K389" t="s">
        <v>5445</v>
      </c>
      <c r="L389">
        <v>3000</v>
      </c>
      <c r="M389" s="40" t="s">
        <v>5771</v>
      </c>
      <c r="N389">
        <v>31701</v>
      </c>
      <c r="O389" s="40" t="s">
        <v>6052</v>
      </c>
      <c r="P389">
        <v>1</v>
      </c>
      <c r="Q389">
        <v>14</v>
      </c>
      <c r="R389" s="40" t="s">
        <v>5785</v>
      </c>
      <c r="S389" t="s">
        <v>5448</v>
      </c>
      <c r="T389">
        <v>0</v>
      </c>
      <c r="U389" s="14">
        <v>0</v>
      </c>
      <c r="V389" s="15">
        <v>6006</v>
      </c>
      <c r="W389" s="15">
        <v>6006</v>
      </c>
      <c r="X389" s="14">
        <v>0</v>
      </c>
      <c r="Y389" s="15">
        <v>6006</v>
      </c>
      <c r="Z389" s="15">
        <v>6006</v>
      </c>
      <c r="AA389" s="15">
        <v>6006</v>
      </c>
      <c r="AB389" s="14">
        <v>0</v>
      </c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</row>
    <row r="390" spans="1:50" x14ac:dyDescent="0.2">
      <c r="A390" t="s">
        <v>393</v>
      </c>
      <c r="B390">
        <v>1</v>
      </c>
      <c r="C390">
        <v>999999</v>
      </c>
      <c r="D390">
        <v>4</v>
      </c>
      <c r="E390">
        <v>1210</v>
      </c>
      <c r="F390" s="40" t="str">
        <f>VLOOKUP(E390,datos!$A$333:$B$412,2,0)</f>
        <v>SECRETARÍA DEL H. AYUNTAMIENTO</v>
      </c>
      <c r="G390">
        <v>132</v>
      </c>
      <c r="H390">
        <v>0</v>
      </c>
      <c r="I390">
        <v>0</v>
      </c>
      <c r="J390" s="40" t="str">
        <f>VLOOKUP(I390,[1]Datos!$D$3:$E$4,2,0)</f>
        <v>GASTO CORRIENTE</v>
      </c>
      <c r="K390" t="s">
        <v>5445</v>
      </c>
      <c r="L390">
        <v>3000</v>
      </c>
      <c r="M390" s="40" t="s">
        <v>5771</v>
      </c>
      <c r="N390">
        <v>31801</v>
      </c>
      <c r="O390" s="40" t="s">
        <v>6054</v>
      </c>
      <c r="P390">
        <v>1</v>
      </c>
      <c r="Q390">
        <v>14</v>
      </c>
      <c r="R390" s="40" t="s">
        <v>5785</v>
      </c>
      <c r="S390" t="s">
        <v>5448</v>
      </c>
      <c r="T390">
        <v>0</v>
      </c>
      <c r="U390" s="15">
        <v>1500</v>
      </c>
      <c r="V390" s="14">
        <v>-124.99</v>
      </c>
      <c r="W390" s="15">
        <v>1375.01</v>
      </c>
      <c r="X390" s="14">
        <v>0</v>
      </c>
      <c r="Y390" s="14">
        <v>250.06</v>
      </c>
      <c r="Z390" s="14">
        <v>250.06</v>
      </c>
      <c r="AA390" s="14">
        <v>250.06</v>
      </c>
      <c r="AB390" s="15">
        <v>1124.95</v>
      </c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</row>
    <row r="391" spans="1:50" x14ac:dyDescent="0.2">
      <c r="A391" t="s">
        <v>394</v>
      </c>
      <c r="B391">
        <v>1</v>
      </c>
      <c r="C391">
        <v>999999</v>
      </c>
      <c r="D391">
        <v>4</v>
      </c>
      <c r="E391">
        <v>1210</v>
      </c>
      <c r="F391" s="40" t="str">
        <f>VLOOKUP(E391,datos!$A$333:$B$412,2,0)</f>
        <v>SECRETARÍA DEL H. AYUNTAMIENTO</v>
      </c>
      <c r="G391">
        <v>132</v>
      </c>
      <c r="H391">
        <v>0</v>
      </c>
      <c r="I391">
        <v>0</v>
      </c>
      <c r="J391" s="40" t="str">
        <f>VLOOKUP(I391,[1]Datos!$D$3:$E$4,2,0)</f>
        <v>GASTO CORRIENTE</v>
      </c>
      <c r="K391" t="s">
        <v>5445</v>
      </c>
      <c r="L391">
        <v>3000</v>
      </c>
      <c r="M391" s="40" t="s">
        <v>5771</v>
      </c>
      <c r="N391">
        <v>32201</v>
      </c>
      <c r="O391" s="40" t="s">
        <v>6066</v>
      </c>
      <c r="P391">
        <v>1</v>
      </c>
      <c r="Q391">
        <v>14</v>
      </c>
      <c r="R391" s="40" t="s">
        <v>5785</v>
      </c>
      <c r="S391" t="s">
        <v>5448</v>
      </c>
      <c r="T391">
        <v>0</v>
      </c>
      <c r="U391" s="15">
        <v>995659.24</v>
      </c>
      <c r="V391" s="14">
        <v>0</v>
      </c>
      <c r="W391" s="15">
        <v>995659.24</v>
      </c>
      <c r="X391" s="14">
        <v>0</v>
      </c>
      <c r="Y391" s="15">
        <v>995659.23</v>
      </c>
      <c r="Z391" s="15">
        <v>995659.23</v>
      </c>
      <c r="AA391" s="15">
        <v>995659.23</v>
      </c>
      <c r="AB391" s="14">
        <v>0.01</v>
      </c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</row>
    <row r="392" spans="1:50" x14ac:dyDescent="0.2">
      <c r="A392" t="s">
        <v>395</v>
      </c>
      <c r="B392">
        <v>1</v>
      </c>
      <c r="C392">
        <v>999999</v>
      </c>
      <c r="D392">
        <v>4</v>
      </c>
      <c r="E392">
        <v>1210</v>
      </c>
      <c r="F392" s="40" t="str">
        <f>VLOOKUP(E392,datos!$A$333:$B$412,2,0)</f>
        <v>SECRETARÍA DEL H. AYUNTAMIENTO</v>
      </c>
      <c r="G392">
        <v>132</v>
      </c>
      <c r="H392">
        <v>0</v>
      </c>
      <c r="I392">
        <v>0</v>
      </c>
      <c r="J392" s="40" t="str">
        <f>VLOOKUP(I392,[1]Datos!$D$3:$E$4,2,0)</f>
        <v>GASTO CORRIENTE</v>
      </c>
      <c r="K392" t="s">
        <v>5445</v>
      </c>
      <c r="L392">
        <v>3000</v>
      </c>
      <c r="M392" s="40" t="s">
        <v>5771</v>
      </c>
      <c r="N392">
        <v>32303</v>
      </c>
      <c r="O392" s="40" t="s">
        <v>6074</v>
      </c>
      <c r="P392">
        <v>1</v>
      </c>
      <c r="Q392">
        <v>14</v>
      </c>
      <c r="R392" s="40" t="s">
        <v>5785</v>
      </c>
      <c r="S392" t="s">
        <v>5448</v>
      </c>
      <c r="T392">
        <v>0</v>
      </c>
      <c r="U392" s="15">
        <v>12799.23</v>
      </c>
      <c r="V392" s="14">
        <v>0</v>
      </c>
      <c r="W392" s="15">
        <v>12799.23</v>
      </c>
      <c r="X392" s="14">
        <v>0</v>
      </c>
      <c r="Y392" s="15">
        <v>12799.23</v>
      </c>
      <c r="Z392" s="15">
        <v>12799.23</v>
      </c>
      <c r="AA392" s="15">
        <v>12799.23</v>
      </c>
      <c r="AB392" s="14">
        <v>0</v>
      </c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</row>
    <row r="393" spans="1:50" x14ac:dyDescent="0.2">
      <c r="A393" t="s">
        <v>396</v>
      </c>
      <c r="B393">
        <v>1</v>
      </c>
      <c r="C393">
        <v>999999</v>
      </c>
      <c r="D393">
        <v>4</v>
      </c>
      <c r="E393">
        <v>1210</v>
      </c>
      <c r="F393" s="40" t="str">
        <f>VLOOKUP(E393,datos!$A$333:$B$412,2,0)</f>
        <v>SECRETARÍA DEL H. AYUNTAMIENTO</v>
      </c>
      <c r="G393">
        <v>132</v>
      </c>
      <c r="H393">
        <v>0</v>
      </c>
      <c r="I393">
        <v>0</v>
      </c>
      <c r="J393" s="40" t="str">
        <f>VLOOKUP(I393,[1]Datos!$D$3:$E$4,2,0)</f>
        <v>GASTO CORRIENTE</v>
      </c>
      <c r="K393" t="s">
        <v>5445</v>
      </c>
      <c r="L393">
        <v>3000</v>
      </c>
      <c r="M393" s="40" t="s">
        <v>5771</v>
      </c>
      <c r="N393">
        <v>32701</v>
      </c>
      <c r="O393" s="40" t="s">
        <v>6089</v>
      </c>
      <c r="P393">
        <v>1</v>
      </c>
      <c r="Q393">
        <v>14</v>
      </c>
      <c r="R393" s="40" t="s">
        <v>5785</v>
      </c>
      <c r="S393" t="s">
        <v>5448</v>
      </c>
      <c r="T393">
        <v>0</v>
      </c>
      <c r="U393" s="14">
        <v>0</v>
      </c>
      <c r="V393" s="15">
        <v>64100</v>
      </c>
      <c r="W393" s="15">
        <v>64100</v>
      </c>
      <c r="X393" s="14">
        <v>0</v>
      </c>
      <c r="Y393" s="15">
        <v>64026.2</v>
      </c>
      <c r="Z393" s="15">
        <v>64026.2</v>
      </c>
      <c r="AA393" s="15">
        <v>64026.2</v>
      </c>
      <c r="AB393" s="14">
        <v>73.8</v>
      </c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</row>
    <row r="394" spans="1:50" x14ac:dyDescent="0.2">
      <c r="A394" t="s">
        <v>397</v>
      </c>
      <c r="B394">
        <v>1</v>
      </c>
      <c r="C394">
        <v>999999</v>
      </c>
      <c r="D394">
        <v>4</v>
      </c>
      <c r="E394">
        <v>1210</v>
      </c>
      <c r="F394" s="40" t="str">
        <f>VLOOKUP(E394,datos!$A$333:$B$412,2,0)</f>
        <v>SECRETARÍA DEL H. AYUNTAMIENTO</v>
      </c>
      <c r="G394">
        <v>132</v>
      </c>
      <c r="H394">
        <v>0</v>
      </c>
      <c r="I394">
        <v>0</v>
      </c>
      <c r="J394" s="40" t="str">
        <f>VLOOKUP(I394,[1]Datos!$D$3:$E$4,2,0)</f>
        <v>GASTO CORRIENTE</v>
      </c>
      <c r="K394" t="s">
        <v>5445</v>
      </c>
      <c r="L394">
        <v>3000</v>
      </c>
      <c r="M394" s="40" t="s">
        <v>5771</v>
      </c>
      <c r="N394">
        <v>33101</v>
      </c>
      <c r="O394" s="40" t="s">
        <v>6094</v>
      </c>
      <c r="P394">
        <v>1</v>
      </c>
      <c r="Q394">
        <v>14</v>
      </c>
      <c r="R394" s="40" t="s">
        <v>5785</v>
      </c>
      <c r="S394" t="s">
        <v>5448</v>
      </c>
      <c r="T394">
        <v>0</v>
      </c>
      <c r="U394" s="15">
        <v>1500000</v>
      </c>
      <c r="V394" s="15">
        <v>-427456</v>
      </c>
      <c r="W394" s="15">
        <v>1072544</v>
      </c>
      <c r="X394" s="14">
        <v>0</v>
      </c>
      <c r="Y394" s="14">
        <v>0</v>
      </c>
      <c r="Z394" s="14">
        <v>0</v>
      </c>
      <c r="AA394" s="14">
        <v>0</v>
      </c>
      <c r="AB394" s="15">
        <v>1072544</v>
      </c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</row>
    <row r="395" spans="1:50" x14ac:dyDescent="0.2">
      <c r="A395" t="s">
        <v>398</v>
      </c>
      <c r="B395">
        <v>1</v>
      </c>
      <c r="C395">
        <v>999999</v>
      </c>
      <c r="D395">
        <v>4</v>
      </c>
      <c r="E395">
        <v>1210</v>
      </c>
      <c r="F395" s="40" t="str">
        <f>VLOOKUP(E395,datos!$A$333:$B$412,2,0)</f>
        <v>SECRETARÍA DEL H. AYUNTAMIENTO</v>
      </c>
      <c r="G395">
        <v>132</v>
      </c>
      <c r="H395">
        <v>0</v>
      </c>
      <c r="I395">
        <v>0</v>
      </c>
      <c r="J395" s="40" t="str">
        <f>VLOOKUP(I395,[1]Datos!$D$3:$E$4,2,0)</f>
        <v>GASTO CORRIENTE</v>
      </c>
      <c r="K395" t="s">
        <v>5445</v>
      </c>
      <c r="L395">
        <v>3000</v>
      </c>
      <c r="M395" s="40" t="s">
        <v>5771</v>
      </c>
      <c r="N395">
        <v>33101</v>
      </c>
      <c r="O395" s="40" t="s">
        <v>6094</v>
      </c>
      <c r="P395">
        <v>1</v>
      </c>
      <c r="Q395">
        <v>14</v>
      </c>
      <c r="R395" s="40" t="s">
        <v>5785</v>
      </c>
      <c r="S395" t="s">
        <v>5450</v>
      </c>
      <c r="T395">
        <v>0</v>
      </c>
      <c r="U395" s="14">
        <v>0</v>
      </c>
      <c r="V395" s="15">
        <v>1180000</v>
      </c>
      <c r="W395" s="15">
        <v>1180000</v>
      </c>
      <c r="X395" s="15">
        <v>1180000</v>
      </c>
      <c r="Y395" s="14">
        <v>0</v>
      </c>
      <c r="Z395" s="14">
        <v>0</v>
      </c>
      <c r="AA395" s="14">
        <v>0</v>
      </c>
      <c r="AB395" s="14">
        <v>0</v>
      </c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</row>
    <row r="396" spans="1:50" x14ac:dyDescent="0.2">
      <c r="A396" t="s">
        <v>399</v>
      </c>
      <c r="B396">
        <v>1</v>
      </c>
      <c r="C396">
        <v>999999</v>
      </c>
      <c r="D396">
        <v>4</v>
      </c>
      <c r="E396">
        <v>1210</v>
      </c>
      <c r="F396" s="40" t="str">
        <f>VLOOKUP(E396,datos!$A$333:$B$412,2,0)</f>
        <v>SECRETARÍA DEL H. AYUNTAMIENTO</v>
      </c>
      <c r="G396">
        <v>132</v>
      </c>
      <c r="H396">
        <v>0</v>
      </c>
      <c r="I396">
        <v>0</v>
      </c>
      <c r="J396" s="40" t="str">
        <f>VLOOKUP(I396,[1]Datos!$D$3:$E$4,2,0)</f>
        <v>GASTO CORRIENTE</v>
      </c>
      <c r="K396" t="s">
        <v>5445</v>
      </c>
      <c r="L396">
        <v>3000</v>
      </c>
      <c r="M396" s="40" t="s">
        <v>5771</v>
      </c>
      <c r="N396">
        <v>33601</v>
      </c>
      <c r="O396" s="40" t="s">
        <v>6113</v>
      </c>
      <c r="P396">
        <v>1</v>
      </c>
      <c r="Q396">
        <v>14</v>
      </c>
      <c r="R396" s="40" t="s">
        <v>5785</v>
      </c>
      <c r="S396" t="s">
        <v>5448</v>
      </c>
      <c r="T396">
        <v>0</v>
      </c>
      <c r="U396" s="15">
        <v>281900</v>
      </c>
      <c r="V396" s="15">
        <v>-44977.2</v>
      </c>
      <c r="W396" s="15">
        <v>236922.8</v>
      </c>
      <c r="X396" s="14">
        <v>0</v>
      </c>
      <c r="Y396" s="15">
        <v>33128.06</v>
      </c>
      <c r="Z396" s="15">
        <v>33128.06</v>
      </c>
      <c r="AA396" s="15">
        <v>33128.06</v>
      </c>
      <c r="AB396" s="15">
        <v>203794.74</v>
      </c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</row>
    <row r="397" spans="1:50" x14ac:dyDescent="0.2">
      <c r="A397" t="s">
        <v>400</v>
      </c>
      <c r="B397">
        <v>1</v>
      </c>
      <c r="C397">
        <v>999999</v>
      </c>
      <c r="D397">
        <v>4</v>
      </c>
      <c r="E397">
        <v>1210</v>
      </c>
      <c r="F397" s="40" t="str">
        <f>VLOOKUP(E397,datos!$A$333:$B$412,2,0)</f>
        <v>SECRETARÍA DEL H. AYUNTAMIENTO</v>
      </c>
      <c r="G397">
        <v>132</v>
      </c>
      <c r="H397">
        <v>0</v>
      </c>
      <c r="I397">
        <v>0</v>
      </c>
      <c r="J397" s="40" t="str">
        <f>VLOOKUP(I397,[1]Datos!$D$3:$E$4,2,0)</f>
        <v>GASTO CORRIENTE</v>
      </c>
      <c r="K397" t="s">
        <v>5445</v>
      </c>
      <c r="L397">
        <v>3000</v>
      </c>
      <c r="M397" s="40" t="s">
        <v>5771</v>
      </c>
      <c r="N397">
        <v>33603</v>
      </c>
      <c r="O397" s="40" t="s">
        <v>6118</v>
      </c>
      <c r="P397">
        <v>1</v>
      </c>
      <c r="Q397">
        <v>14</v>
      </c>
      <c r="R397" s="40" t="s">
        <v>5785</v>
      </c>
      <c r="S397" t="s">
        <v>5448</v>
      </c>
      <c r="T397">
        <v>0</v>
      </c>
      <c r="U397" s="15">
        <v>275545.09000000003</v>
      </c>
      <c r="V397" s="15">
        <v>-185458.18</v>
      </c>
      <c r="W397" s="15">
        <v>90086.91</v>
      </c>
      <c r="X397" s="15">
        <v>41064.160000000003</v>
      </c>
      <c r="Y397" s="15">
        <v>49022.75</v>
      </c>
      <c r="Z397" s="15">
        <v>49022.75</v>
      </c>
      <c r="AA397" s="15">
        <v>49022.75</v>
      </c>
      <c r="AB397" s="14">
        <v>0</v>
      </c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</row>
    <row r="398" spans="1:50" x14ac:dyDescent="0.2">
      <c r="A398" t="s">
        <v>401</v>
      </c>
      <c r="B398">
        <v>1</v>
      </c>
      <c r="C398">
        <v>999999</v>
      </c>
      <c r="D398">
        <v>4</v>
      </c>
      <c r="E398">
        <v>1210</v>
      </c>
      <c r="F398" s="40" t="str">
        <f>VLOOKUP(E398,datos!$A$333:$B$412,2,0)</f>
        <v>SECRETARÍA DEL H. AYUNTAMIENTO</v>
      </c>
      <c r="G398">
        <v>132</v>
      </c>
      <c r="H398">
        <v>0</v>
      </c>
      <c r="I398">
        <v>0</v>
      </c>
      <c r="J398" s="40" t="str">
        <f>VLOOKUP(I398,[1]Datos!$D$3:$E$4,2,0)</f>
        <v>GASTO CORRIENTE</v>
      </c>
      <c r="K398" t="s">
        <v>5445</v>
      </c>
      <c r="L398">
        <v>3000</v>
      </c>
      <c r="M398" s="40" t="s">
        <v>5771</v>
      </c>
      <c r="N398">
        <v>33603</v>
      </c>
      <c r="O398" s="40" t="s">
        <v>6118</v>
      </c>
      <c r="P398">
        <v>1</v>
      </c>
      <c r="Q398">
        <v>14</v>
      </c>
      <c r="R398" s="40" t="s">
        <v>5785</v>
      </c>
      <c r="S398" t="s">
        <v>5447</v>
      </c>
      <c r="T398">
        <v>0</v>
      </c>
      <c r="U398" s="14">
        <v>0</v>
      </c>
      <c r="V398" s="15">
        <v>118097.28</v>
      </c>
      <c r="W398" s="15">
        <v>118097.28</v>
      </c>
      <c r="X398" s="14">
        <v>0</v>
      </c>
      <c r="Y398" s="15">
        <v>118097.28</v>
      </c>
      <c r="Z398" s="15">
        <v>118097.28</v>
      </c>
      <c r="AA398" s="15">
        <v>118097.28</v>
      </c>
      <c r="AB398" s="14">
        <v>0</v>
      </c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</row>
    <row r="399" spans="1:50" x14ac:dyDescent="0.2">
      <c r="A399" t="s">
        <v>402</v>
      </c>
      <c r="B399">
        <v>1</v>
      </c>
      <c r="C399">
        <v>999999</v>
      </c>
      <c r="D399">
        <v>4</v>
      </c>
      <c r="E399">
        <v>1210</v>
      </c>
      <c r="F399" s="40" t="str">
        <f>VLOOKUP(E399,datos!$A$333:$B$412,2,0)</f>
        <v>SECRETARÍA DEL H. AYUNTAMIENTO</v>
      </c>
      <c r="G399">
        <v>132</v>
      </c>
      <c r="H399">
        <v>0</v>
      </c>
      <c r="I399">
        <v>0</v>
      </c>
      <c r="J399" s="40" t="str">
        <f>VLOOKUP(I399,[1]Datos!$D$3:$E$4,2,0)</f>
        <v>GASTO CORRIENTE</v>
      </c>
      <c r="K399" t="s">
        <v>5445</v>
      </c>
      <c r="L399">
        <v>3000</v>
      </c>
      <c r="M399" s="40" t="s">
        <v>5771</v>
      </c>
      <c r="N399">
        <v>33901</v>
      </c>
      <c r="O399" s="40" t="s">
        <v>6126</v>
      </c>
      <c r="P399">
        <v>1</v>
      </c>
      <c r="Q399">
        <v>14</v>
      </c>
      <c r="R399" s="40" t="s">
        <v>5785</v>
      </c>
      <c r="S399" t="s">
        <v>5448</v>
      </c>
      <c r="T399">
        <v>0</v>
      </c>
      <c r="U399" s="14">
        <v>0</v>
      </c>
      <c r="V399" s="15">
        <v>35000</v>
      </c>
      <c r="W399" s="15">
        <v>35000</v>
      </c>
      <c r="X399" s="14">
        <v>0</v>
      </c>
      <c r="Y399" s="15">
        <v>33833.339999999997</v>
      </c>
      <c r="Z399" s="15">
        <v>33833.339999999997</v>
      </c>
      <c r="AA399" s="15">
        <v>33833.339999999997</v>
      </c>
      <c r="AB399" s="15">
        <v>1166.6600000000001</v>
      </c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</row>
    <row r="400" spans="1:50" x14ac:dyDescent="0.2">
      <c r="A400" t="s">
        <v>403</v>
      </c>
      <c r="B400">
        <v>1</v>
      </c>
      <c r="C400">
        <v>999999</v>
      </c>
      <c r="D400">
        <v>4</v>
      </c>
      <c r="E400">
        <v>1210</v>
      </c>
      <c r="F400" s="40" t="str">
        <f>VLOOKUP(E400,datos!$A$333:$B$412,2,0)</f>
        <v>SECRETARÍA DEL H. AYUNTAMIENTO</v>
      </c>
      <c r="G400">
        <v>132</v>
      </c>
      <c r="H400">
        <v>0</v>
      </c>
      <c r="I400">
        <v>0</v>
      </c>
      <c r="J400" s="40" t="str">
        <f>VLOOKUP(I400,[1]Datos!$D$3:$E$4,2,0)</f>
        <v>GASTO CORRIENTE</v>
      </c>
      <c r="K400" t="s">
        <v>5445</v>
      </c>
      <c r="L400">
        <v>3000</v>
      </c>
      <c r="M400" s="40" t="s">
        <v>5771</v>
      </c>
      <c r="N400">
        <v>34501</v>
      </c>
      <c r="O400" s="40" t="s">
        <v>6141</v>
      </c>
      <c r="P400">
        <v>1</v>
      </c>
      <c r="Q400">
        <v>14</v>
      </c>
      <c r="R400" s="40" t="s">
        <v>5785</v>
      </c>
      <c r="S400" t="s">
        <v>5448</v>
      </c>
      <c r="T400">
        <v>0</v>
      </c>
      <c r="U400" s="15">
        <v>89856</v>
      </c>
      <c r="V400" s="14">
        <v>0</v>
      </c>
      <c r="W400" s="15">
        <v>89856</v>
      </c>
      <c r="X400" s="14">
        <v>0</v>
      </c>
      <c r="Y400" s="15">
        <v>74048.509999999995</v>
      </c>
      <c r="Z400" s="15">
        <v>74048.509999999995</v>
      </c>
      <c r="AA400" s="15">
        <v>74048.509999999995</v>
      </c>
      <c r="AB400" s="15">
        <v>15807.49</v>
      </c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</row>
    <row r="401" spans="1:50" x14ac:dyDescent="0.2">
      <c r="A401" t="s">
        <v>404</v>
      </c>
      <c r="B401">
        <v>1</v>
      </c>
      <c r="C401">
        <v>999999</v>
      </c>
      <c r="D401">
        <v>4</v>
      </c>
      <c r="E401">
        <v>1210</v>
      </c>
      <c r="F401" s="40" t="str">
        <f>VLOOKUP(E401,datos!$A$333:$B$412,2,0)</f>
        <v>SECRETARÍA DEL H. AYUNTAMIENTO</v>
      </c>
      <c r="G401">
        <v>132</v>
      </c>
      <c r="H401">
        <v>0</v>
      </c>
      <c r="I401">
        <v>0</v>
      </c>
      <c r="J401" s="40" t="str">
        <f>VLOOKUP(I401,[1]Datos!$D$3:$E$4,2,0)</f>
        <v>GASTO CORRIENTE</v>
      </c>
      <c r="K401" t="s">
        <v>5445</v>
      </c>
      <c r="L401">
        <v>3000</v>
      </c>
      <c r="M401" s="40" t="s">
        <v>5771</v>
      </c>
      <c r="N401">
        <v>34501</v>
      </c>
      <c r="O401" s="40" t="s">
        <v>6141</v>
      </c>
      <c r="P401">
        <v>1</v>
      </c>
      <c r="Q401">
        <v>14</v>
      </c>
      <c r="R401" s="40" t="s">
        <v>5785</v>
      </c>
      <c r="S401" t="s">
        <v>5447</v>
      </c>
      <c r="T401">
        <v>0</v>
      </c>
      <c r="U401" s="14">
        <v>0</v>
      </c>
      <c r="V401" s="15">
        <v>3906.22</v>
      </c>
      <c r="W401" s="15">
        <v>3906.22</v>
      </c>
      <c r="X401" s="14">
        <v>0</v>
      </c>
      <c r="Y401" s="15">
        <v>3906.22</v>
      </c>
      <c r="Z401" s="15">
        <v>3906.22</v>
      </c>
      <c r="AA401" s="15">
        <v>3906.22</v>
      </c>
      <c r="AB401" s="14">
        <v>0</v>
      </c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</row>
    <row r="402" spans="1:50" x14ac:dyDescent="0.2">
      <c r="A402" t="s">
        <v>405</v>
      </c>
      <c r="B402">
        <v>1</v>
      </c>
      <c r="C402">
        <v>999999</v>
      </c>
      <c r="D402">
        <v>4</v>
      </c>
      <c r="E402">
        <v>1210</v>
      </c>
      <c r="F402" s="40" t="str">
        <f>VLOOKUP(E402,datos!$A$333:$B$412,2,0)</f>
        <v>SECRETARÍA DEL H. AYUNTAMIENTO</v>
      </c>
      <c r="G402">
        <v>132</v>
      </c>
      <c r="H402">
        <v>0</v>
      </c>
      <c r="I402">
        <v>0</v>
      </c>
      <c r="J402" s="40" t="str">
        <f>VLOOKUP(I402,[1]Datos!$D$3:$E$4,2,0)</f>
        <v>GASTO CORRIENTE</v>
      </c>
      <c r="K402" t="s">
        <v>5445</v>
      </c>
      <c r="L402">
        <v>3000</v>
      </c>
      <c r="M402" s="40" t="s">
        <v>5771</v>
      </c>
      <c r="N402">
        <v>35101</v>
      </c>
      <c r="O402" s="40" t="s">
        <v>6152</v>
      </c>
      <c r="P402">
        <v>1</v>
      </c>
      <c r="Q402">
        <v>14</v>
      </c>
      <c r="R402" s="40" t="s">
        <v>5785</v>
      </c>
      <c r="S402" t="s">
        <v>5448</v>
      </c>
      <c r="T402">
        <v>0</v>
      </c>
      <c r="U402" s="15">
        <v>86358.29</v>
      </c>
      <c r="V402" s="15">
        <v>-86358.29</v>
      </c>
      <c r="W402" s="14">
        <v>0</v>
      </c>
      <c r="X402" s="14">
        <v>0</v>
      </c>
      <c r="Y402" s="14">
        <v>0</v>
      </c>
      <c r="Z402" s="14">
        <v>0</v>
      </c>
      <c r="AA402" s="14">
        <v>0</v>
      </c>
      <c r="AB402" s="14">
        <v>0</v>
      </c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</row>
    <row r="403" spans="1:50" x14ac:dyDescent="0.2">
      <c r="A403" t="s">
        <v>406</v>
      </c>
      <c r="B403">
        <v>1</v>
      </c>
      <c r="C403">
        <v>999999</v>
      </c>
      <c r="D403">
        <v>4</v>
      </c>
      <c r="E403">
        <v>1210</v>
      </c>
      <c r="F403" s="40" t="str">
        <f>VLOOKUP(E403,datos!$A$333:$B$412,2,0)</f>
        <v>SECRETARÍA DEL H. AYUNTAMIENTO</v>
      </c>
      <c r="G403">
        <v>132</v>
      </c>
      <c r="H403">
        <v>0</v>
      </c>
      <c r="I403">
        <v>0</v>
      </c>
      <c r="J403" s="40" t="str">
        <f>VLOOKUP(I403,[1]Datos!$D$3:$E$4,2,0)</f>
        <v>GASTO CORRIENTE</v>
      </c>
      <c r="K403" t="s">
        <v>5445</v>
      </c>
      <c r="L403">
        <v>3000</v>
      </c>
      <c r="M403" s="40" t="s">
        <v>5771</v>
      </c>
      <c r="N403">
        <v>35102</v>
      </c>
      <c r="O403" s="40" t="s">
        <v>6153</v>
      </c>
      <c r="P403">
        <v>1</v>
      </c>
      <c r="Q403">
        <v>14</v>
      </c>
      <c r="R403" s="40" t="s">
        <v>5785</v>
      </c>
      <c r="S403" t="s">
        <v>5448</v>
      </c>
      <c r="T403">
        <v>0</v>
      </c>
      <c r="U403" s="15">
        <v>239092.02</v>
      </c>
      <c r="V403" s="15">
        <v>-212207.86</v>
      </c>
      <c r="W403" s="15">
        <v>26884.16</v>
      </c>
      <c r="X403" s="14">
        <v>0</v>
      </c>
      <c r="Y403" s="15">
        <v>26884.16</v>
      </c>
      <c r="Z403" s="15">
        <v>26884.16</v>
      </c>
      <c r="AA403" s="15">
        <v>26884.16</v>
      </c>
      <c r="AB403" s="14">
        <v>0</v>
      </c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</row>
    <row r="404" spans="1:50" x14ac:dyDescent="0.2">
      <c r="A404" t="s">
        <v>407</v>
      </c>
      <c r="B404">
        <v>1</v>
      </c>
      <c r="C404">
        <v>999999</v>
      </c>
      <c r="D404">
        <v>4</v>
      </c>
      <c r="E404">
        <v>1210</v>
      </c>
      <c r="F404" s="40" t="str">
        <f>VLOOKUP(E404,datos!$A$333:$B$412,2,0)</f>
        <v>SECRETARÍA DEL H. AYUNTAMIENTO</v>
      </c>
      <c r="G404">
        <v>132</v>
      </c>
      <c r="H404">
        <v>0</v>
      </c>
      <c r="I404">
        <v>0</v>
      </c>
      <c r="J404" s="40" t="str">
        <f>VLOOKUP(I404,[1]Datos!$D$3:$E$4,2,0)</f>
        <v>GASTO CORRIENTE</v>
      </c>
      <c r="K404" t="s">
        <v>5445</v>
      </c>
      <c r="L404">
        <v>3000</v>
      </c>
      <c r="M404" s="40" t="s">
        <v>5771</v>
      </c>
      <c r="N404">
        <v>35103</v>
      </c>
      <c r="O404" s="40" t="s">
        <v>6156</v>
      </c>
      <c r="P404">
        <v>1</v>
      </c>
      <c r="Q404">
        <v>14</v>
      </c>
      <c r="R404" s="40" t="s">
        <v>5785</v>
      </c>
      <c r="S404" t="s">
        <v>5448</v>
      </c>
      <c r="T404">
        <v>0</v>
      </c>
      <c r="U404" s="15">
        <v>473806.56</v>
      </c>
      <c r="V404" s="15">
        <v>515013.29</v>
      </c>
      <c r="W404" s="15">
        <v>988819.85</v>
      </c>
      <c r="X404" s="14">
        <v>0</v>
      </c>
      <c r="Y404" s="15">
        <v>472831.85</v>
      </c>
      <c r="Z404" s="15">
        <v>472831.85</v>
      </c>
      <c r="AA404" s="15">
        <v>472831.85</v>
      </c>
      <c r="AB404" s="15">
        <v>515988</v>
      </c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</row>
    <row r="405" spans="1:50" x14ac:dyDescent="0.2">
      <c r="A405" t="s">
        <v>408</v>
      </c>
      <c r="B405">
        <v>1</v>
      </c>
      <c r="C405">
        <v>999999</v>
      </c>
      <c r="D405">
        <v>4</v>
      </c>
      <c r="E405">
        <v>1210</v>
      </c>
      <c r="F405" s="40" t="str">
        <f>VLOOKUP(E405,datos!$A$333:$B$412,2,0)</f>
        <v>SECRETARÍA DEL H. AYUNTAMIENTO</v>
      </c>
      <c r="G405">
        <v>132</v>
      </c>
      <c r="H405">
        <v>0</v>
      </c>
      <c r="I405">
        <v>0</v>
      </c>
      <c r="J405" s="40" t="str">
        <f>VLOOKUP(I405,[1]Datos!$D$3:$E$4,2,0)</f>
        <v>GASTO CORRIENTE</v>
      </c>
      <c r="K405" t="s">
        <v>5445</v>
      </c>
      <c r="L405">
        <v>3000</v>
      </c>
      <c r="M405" s="40" t="s">
        <v>5771</v>
      </c>
      <c r="N405">
        <v>35301</v>
      </c>
      <c r="O405" s="40" t="s">
        <v>6161</v>
      </c>
      <c r="P405">
        <v>1</v>
      </c>
      <c r="Q405">
        <v>14</v>
      </c>
      <c r="R405" s="40" t="s">
        <v>5785</v>
      </c>
      <c r="S405" t="s">
        <v>5448</v>
      </c>
      <c r="T405">
        <v>0</v>
      </c>
      <c r="U405" s="15">
        <v>5944.13</v>
      </c>
      <c r="V405" s="14">
        <v>-594.41</v>
      </c>
      <c r="W405" s="15">
        <v>5349.72</v>
      </c>
      <c r="X405" s="14">
        <v>0</v>
      </c>
      <c r="Y405" s="15">
        <v>2950.88</v>
      </c>
      <c r="Z405" s="15">
        <v>2950.88</v>
      </c>
      <c r="AA405" s="15">
        <v>2950.88</v>
      </c>
      <c r="AB405" s="15">
        <v>2398.84</v>
      </c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</row>
    <row r="406" spans="1:50" x14ac:dyDescent="0.2">
      <c r="A406" t="s">
        <v>409</v>
      </c>
      <c r="B406">
        <v>1</v>
      </c>
      <c r="C406">
        <v>999999</v>
      </c>
      <c r="D406">
        <v>4</v>
      </c>
      <c r="E406">
        <v>1210</v>
      </c>
      <c r="F406" s="40" t="str">
        <f>VLOOKUP(E406,datos!$A$333:$B$412,2,0)</f>
        <v>SECRETARÍA DEL H. AYUNTAMIENTO</v>
      </c>
      <c r="G406">
        <v>132</v>
      </c>
      <c r="H406">
        <v>0</v>
      </c>
      <c r="I406">
        <v>0</v>
      </c>
      <c r="J406" s="40" t="str">
        <f>VLOOKUP(I406,[1]Datos!$D$3:$E$4,2,0)</f>
        <v>GASTO CORRIENTE</v>
      </c>
      <c r="K406" t="s">
        <v>5445</v>
      </c>
      <c r="L406">
        <v>3000</v>
      </c>
      <c r="M406" s="40" t="s">
        <v>5771</v>
      </c>
      <c r="N406">
        <v>35501</v>
      </c>
      <c r="O406" s="40" t="s">
        <v>6164</v>
      </c>
      <c r="P406">
        <v>1</v>
      </c>
      <c r="Q406">
        <v>14</v>
      </c>
      <c r="R406" s="40" t="s">
        <v>5785</v>
      </c>
      <c r="S406" t="s">
        <v>5448</v>
      </c>
      <c r="T406">
        <v>0</v>
      </c>
      <c r="U406" s="15">
        <v>136158.57</v>
      </c>
      <c r="V406" s="15">
        <v>-36135.07</v>
      </c>
      <c r="W406" s="15">
        <v>100023.5</v>
      </c>
      <c r="X406" s="14">
        <v>0.01</v>
      </c>
      <c r="Y406" s="15">
        <v>98362.93</v>
      </c>
      <c r="Z406" s="15">
        <v>98362.93</v>
      </c>
      <c r="AA406" s="15">
        <v>98362.93</v>
      </c>
      <c r="AB406" s="15">
        <v>1660.56</v>
      </c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</row>
    <row r="407" spans="1:50" x14ac:dyDescent="0.2">
      <c r="A407" t="s">
        <v>410</v>
      </c>
      <c r="B407">
        <v>1</v>
      </c>
      <c r="C407">
        <v>999999</v>
      </c>
      <c r="D407">
        <v>4</v>
      </c>
      <c r="E407">
        <v>1210</v>
      </c>
      <c r="F407" s="40" t="str">
        <f>VLOOKUP(E407,datos!$A$333:$B$412,2,0)</f>
        <v>SECRETARÍA DEL H. AYUNTAMIENTO</v>
      </c>
      <c r="G407">
        <v>132</v>
      </c>
      <c r="H407">
        <v>0</v>
      </c>
      <c r="I407">
        <v>0</v>
      </c>
      <c r="J407" s="40" t="str">
        <f>VLOOKUP(I407,[1]Datos!$D$3:$E$4,2,0)</f>
        <v>GASTO CORRIENTE</v>
      </c>
      <c r="K407" t="s">
        <v>5445</v>
      </c>
      <c r="L407">
        <v>3000</v>
      </c>
      <c r="M407" s="40" t="s">
        <v>5771</v>
      </c>
      <c r="N407">
        <v>35701</v>
      </c>
      <c r="O407" s="40" t="s">
        <v>6169</v>
      </c>
      <c r="P407">
        <v>1</v>
      </c>
      <c r="Q407">
        <v>14</v>
      </c>
      <c r="R407" s="40" t="s">
        <v>5785</v>
      </c>
      <c r="S407" t="s">
        <v>5448</v>
      </c>
      <c r="T407">
        <v>0</v>
      </c>
      <c r="U407" s="15">
        <v>22226</v>
      </c>
      <c r="V407" s="15">
        <v>-2222.6</v>
      </c>
      <c r="W407" s="15">
        <v>20003.400000000001</v>
      </c>
      <c r="X407" s="14">
        <v>0</v>
      </c>
      <c r="Y407" s="15">
        <v>5111.97</v>
      </c>
      <c r="Z407" s="15">
        <v>5111.97</v>
      </c>
      <c r="AA407" s="15">
        <v>5111.97</v>
      </c>
      <c r="AB407" s="15">
        <v>14891.43</v>
      </c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</row>
    <row r="408" spans="1:50" x14ac:dyDescent="0.2">
      <c r="A408" t="s">
        <v>411</v>
      </c>
      <c r="B408">
        <v>1</v>
      </c>
      <c r="C408">
        <v>999999</v>
      </c>
      <c r="D408">
        <v>4</v>
      </c>
      <c r="E408">
        <v>1210</v>
      </c>
      <c r="F408" s="40" t="str">
        <f>VLOOKUP(E408,datos!$A$333:$B$412,2,0)</f>
        <v>SECRETARÍA DEL H. AYUNTAMIENTO</v>
      </c>
      <c r="G408">
        <v>132</v>
      </c>
      <c r="H408">
        <v>0</v>
      </c>
      <c r="I408">
        <v>0</v>
      </c>
      <c r="J408" s="40" t="str">
        <f>VLOOKUP(I408,[1]Datos!$D$3:$E$4,2,0)</f>
        <v>GASTO CORRIENTE</v>
      </c>
      <c r="K408" t="s">
        <v>5445</v>
      </c>
      <c r="L408">
        <v>3000</v>
      </c>
      <c r="M408" s="40" t="s">
        <v>5771</v>
      </c>
      <c r="N408">
        <v>35701</v>
      </c>
      <c r="O408" s="40" t="s">
        <v>6169</v>
      </c>
      <c r="P408">
        <v>1</v>
      </c>
      <c r="Q408">
        <v>14</v>
      </c>
      <c r="R408" s="40" t="s">
        <v>5785</v>
      </c>
      <c r="S408" t="s">
        <v>5447</v>
      </c>
      <c r="T408">
        <v>0</v>
      </c>
      <c r="U408" s="14">
        <v>0</v>
      </c>
      <c r="V408" s="15">
        <v>19958.189999999999</v>
      </c>
      <c r="W408" s="15">
        <v>19958.189999999999</v>
      </c>
      <c r="X408" s="15">
        <v>6914.62</v>
      </c>
      <c r="Y408" s="15">
        <v>13043.57</v>
      </c>
      <c r="Z408" s="15">
        <v>13043.57</v>
      </c>
      <c r="AA408" s="15">
        <v>13043.57</v>
      </c>
      <c r="AB408" s="14">
        <v>0</v>
      </c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</row>
    <row r="409" spans="1:50" x14ac:dyDescent="0.2">
      <c r="A409" t="s">
        <v>412</v>
      </c>
      <c r="B409">
        <v>1</v>
      </c>
      <c r="C409">
        <v>999999</v>
      </c>
      <c r="D409">
        <v>4</v>
      </c>
      <c r="E409">
        <v>1210</v>
      </c>
      <c r="F409" s="40" t="str">
        <f>VLOOKUP(E409,datos!$A$333:$B$412,2,0)</f>
        <v>SECRETARÍA DEL H. AYUNTAMIENTO</v>
      </c>
      <c r="G409">
        <v>132</v>
      </c>
      <c r="H409">
        <v>0</v>
      </c>
      <c r="I409">
        <v>0</v>
      </c>
      <c r="J409" s="40" t="str">
        <f>VLOOKUP(I409,[1]Datos!$D$3:$E$4,2,0)</f>
        <v>GASTO CORRIENTE</v>
      </c>
      <c r="K409" t="s">
        <v>5445</v>
      </c>
      <c r="L409">
        <v>3000</v>
      </c>
      <c r="M409" s="40" t="s">
        <v>5771</v>
      </c>
      <c r="N409">
        <v>35801</v>
      </c>
      <c r="O409" s="40" t="s">
        <v>6172</v>
      </c>
      <c r="P409">
        <v>1</v>
      </c>
      <c r="Q409">
        <v>14</v>
      </c>
      <c r="R409" s="40" t="s">
        <v>5785</v>
      </c>
      <c r="S409" t="s">
        <v>5448</v>
      </c>
      <c r="T409">
        <v>0</v>
      </c>
      <c r="U409" s="15">
        <v>200973.9</v>
      </c>
      <c r="V409" s="15">
        <v>1900</v>
      </c>
      <c r="W409" s="15">
        <v>202873.9</v>
      </c>
      <c r="X409" s="15">
        <v>28811.17</v>
      </c>
      <c r="Y409" s="15">
        <v>173990.73</v>
      </c>
      <c r="Z409" s="15">
        <v>173990.73</v>
      </c>
      <c r="AA409" s="15">
        <v>173990.73</v>
      </c>
      <c r="AB409" s="14">
        <v>72</v>
      </c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</row>
    <row r="410" spans="1:50" x14ac:dyDescent="0.2">
      <c r="A410" t="s">
        <v>413</v>
      </c>
      <c r="B410">
        <v>1</v>
      </c>
      <c r="C410">
        <v>999999</v>
      </c>
      <c r="D410">
        <v>4</v>
      </c>
      <c r="E410">
        <v>1210</v>
      </c>
      <c r="F410" s="40" t="str">
        <f>VLOOKUP(E410,datos!$A$333:$B$412,2,0)</f>
        <v>SECRETARÍA DEL H. AYUNTAMIENTO</v>
      </c>
      <c r="G410">
        <v>132</v>
      </c>
      <c r="H410">
        <v>0</v>
      </c>
      <c r="I410">
        <v>0</v>
      </c>
      <c r="J410" s="40" t="str">
        <f>VLOOKUP(I410,[1]Datos!$D$3:$E$4,2,0)</f>
        <v>GASTO CORRIENTE</v>
      </c>
      <c r="K410" t="s">
        <v>5445</v>
      </c>
      <c r="L410">
        <v>3000</v>
      </c>
      <c r="M410" s="40" t="s">
        <v>5771</v>
      </c>
      <c r="N410">
        <v>35801</v>
      </c>
      <c r="O410" s="40" t="s">
        <v>6172</v>
      </c>
      <c r="P410">
        <v>1</v>
      </c>
      <c r="Q410">
        <v>14</v>
      </c>
      <c r="R410" s="40" t="s">
        <v>5785</v>
      </c>
      <c r="S410" t="s">
        <v>5447</v>
      </c>
      <c r="T410">
        <v>0</v>
      </c>
      <c r="U410" s="14">
        <v>0</v>
      </c>
      <c r="V410" s="15">
        <v>15360.69</v>
      </c>
      <c r="W410" s="15">
        <v>15360.69</v>
      </c>
      <c r="X410" s="14">
        <v>0</v>
      </c>
      <c r="Y410" s="15">
        <v>15360.67</v>
      </c>
      <c r="Z410" s="15">
        <v>15360.67</v>
      </c>
      <c r="AA410" s="15">
        <v>15360.67</v>
      </c>
      <c r="AB410" s="14">
        <v>0.02</v>
      </c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</row>
    <row r="411" spans="1:50" x14ac:dyDescent="0.2">
      <c r="A411" t="s">
        <v>414</v>
      </c>
      <c r="B411">
        <v>1</v>
      </c>
      <c r="C411">
        <v>999999</v>
      </c>
      <c r="D411">
        <v>4</v>
      </c>
      <c r="E411">
        <v>1210</v>
      </c>
      <c r="F411" s="40" t="str">
        <f>VLOOKUP(E411,datos!$A$333:$B$412,2,0)</f>
        <v>SECRETARÍA DEL H. AYUNTAMIENTO</v>
      </c>
      <c r="G411">
        <v>132</v>
      </c>
      <c r="H411">
        <v>0</v>
      </c>
      <c r="I411">
        <v>0</v>
      </c>
      <c r="J411" s="40" t="str">
        <f>VLOOKUP(I411,[1]Datos!$D$3:$E$4,2,0)</f>
        <v>GASTO CORRIENTE</v>
      </c>
      <c r="K411" t="s">
        <v>5445</v>
      </c>
      <c r="L411">
        <v>3000</v>
      </c>
      <c r="M411" s="40" t="s">
        <v>5771</v>
      </c>
      <c r="N411">
        <v>35901</v>
      </c>
      <c r="O411" s="40" t="s">
        <v>6175</v>
      </c>
      <c r="P411">
        <v>1</v>
      </c>
      <c r="Q411">
        <v>14</v>
      </c>
      <c r="R411" s="40" t="s">
        <v>5785</v>
      </c>
      <c r="S411" t="s">
        <v>5448</v>
      </c>
      <c r="T411">
        <v>0</v>
      </c>
      <c r="U411" s="15">
        <v>5564.64</v>
      </c>
      <c r="V411" s="15">
        <v>185458.18</v>
      </c>
      <c r="W411" s="15">
        <v>191022.82</v>
      </c>
      <c r="X411" s="15">
        <v>1391.16</v>
      </c>
      <c r="Y411" s="15">
        <v>189631.66</v>
      </c>
      <c r="Z411" s="15">
        <v>189631.66</v>
      </c>
      <c r="AA411" s="15">
        <v>189631.66</v>
      </c>
      <c r="AB411" s="14">
        <v>0</v>
      </c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</row>
    <row r="412" spans="1:50" x14ac:dyDescent="0.2">
      <c r="A412" t="s">
        <v>1847</v>
      </c>
      <c r="B412">
        <v>1</v>
      </c>
      <c r="C412">
        <v>999999</v>
      </c>
      <c r="D412">
        <v>4</v>
      </c>
      <c r="E412">
        <v>1514</v>
      </c>
      <c r="F412" s="40" t="str">
        <f>VLOOKUP(E412,datos!$A$333:$B$412,2,0)</f>
        <v>DIRECCIÓN GENERAL DE PROTECCIÓN CIVIL</v>
      </c>
      <c r="G412">
        <v>172</v>
      </c>
      <c r="H412">
        <v>0</v>
      </c>
      <c r="I412">
        <v>0</v>
      </c>
      <c r="J412" s="40" t="str">
        <f>VLOOKUP(I412,[1]Datos!$D$3:$E$4,2,0)</f>
        <v>GASTO CORRIENTE</v>
      </c>
      <c r="K412" t="s">
        <v>5489</v>
      </c>
      <c r="L412">
        <v>3000</v>
      </c>
      <c r="M412" s="40" t="s">
        <v>5771</v>
      </c>
      <c r="N412">
        <v>32901</v>
      </c>
      <c r="O412" s="40" t="s">
        <v>6092</v>
      </c>
      <c r="P412">
        <v>1</v>
      </c>
      <c r="Q412">
        <v>14</v>
      </c>
      <c r="R412" s="40" t="s">
        <v>5785</v>
      </c>
      <c r="S412" t="s">
        <v>5448</v>
      </c>
      <c r="T412">
        <v>0</v>
      </c>
      <c r="U412" s="14">
        <v>0</v>
      </c>
      <c r="V412" s="15">
        <v>2900</v>
      </c>
      <c r="W412" s="15">
        <v>2900</v>
      </c>
      <c r="X412" s="14">
        <v>0</v>
      </c>
      <c r="Y412" s="15">
        <v>2900</v>
      </c>
      <c r="Z412" s="15">
        <v>2900</v>
      </c>
      <c r="AA412" s="15">
        <v>2900</v>
      </c>
      <c r="AB412" s="14">
        <v>0</v>
      </c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</row>
    <row r="413" spans="1:50" x14ac:dyDescent="0.2">
      <c r="A413" t="s">
        <v>2227</v>
      </c>
      <c r="B413">
        <v>1</v>
      </c>
      <c r="C413">
        <v>999999</v>
      </c>
      <c r="D413">
        <v>4</v>
      </c>
      <c r="E413">
        <v>1522</v>
      </c>
      <c r="F413" s="40" t="str">
        <f>VLOOKUP(E413,datos!$A$333:$B$412,2,0)</f>
        <v>SUBSECRETARIA DE ATENCIÓN A LA COMUNIDAD</v>
      </c>
      <c r="G413">
        <v>173</v>
      </c>
      <c r="H413">
        <v>0</v>
      </c>
      <c r="I413">
        <v>0</v>
      </c>
      <c r="J413" s="40" t="str">
        <f>VLOOKUP(I413,[1]Datos!$D$3:$E$4,2,0)</f>
        <v>GASTO CORRIENTE</v>
      </c>
      <c r="K413" t="s">
        <v>5460</v>
      </c>
      <c r="L413">
        <v>3000</v>
      </c>
      <c r="M413" s="40" t="s">
        <v>5771</v>
      </c>
      <c r="N413">
        <v>32901</v>
      </c>
      <c r="O413" s="40" t="s">
        <v>6092</v>
      </c>
      <c r="P413">
        <v>1</v>
      </c>
      <c r="Q413">
        <v>14</v>
      </c>
      <c r="R413" s="40" t="s">
        <v>5785</v>
      </c>
      <c r="S413" t="s">
        <v>5448</v>
      </c>
      <c r="T413">
        <v>0</v>
      </c>
      <c r="U413" s="14">
        <v>0</v>
      </c>
      <c r="V413" s="15">
        <v>159326</v>
      </c>
      <c r="W413" s="15">
        <v>159326</v>
      </c>
      <c r="X413" s="14">
        <v>0</v>
      </c>
      <c r="Y413" s="15">
        <v>159326</v>
      </c>
      <c r="Z413" s="15">
        <v>159326</v>
      </c>
      <c r="AA413" s="15">
        <v>159326</v>
      </c>
      <c r="AB413" s="14">
        <v>0</v>
      </c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</row>
    <row r="414" spans="1:50" x14ac:dyDescent="0.2">
      <c r="A414" t="s">
        <v>2373</v>
      </c>
      <c r="B414">
        <v>1</v>
      </c>
      <c r="C414">
        <v>999999</v>
      </c>
      <c r="D414">
        <v>4</v>
      </c>
      <c r="E414">
        <v>1610</v>
      </c>
      <c r="F414" s="40" t="str">
        <f>VLOOKUP(E414,datos!$A$333:$B$412,2,0)</f>
        <v>DIRECCIÓN GENERAL DE COMUNICACIÓN SOCIAL</v>
      </c>
      <c r="G414">
        <v>183</v>
      </c>
      <c r="H414">
        <v>0</v>
      </c>
      <c r="I414">
        <v>0</v>
      </c>
      <c r="J414" s="40" t="str">
        <f>VLOOKUP(I414,[1]Datos!$D$3:$E$4,2,0)</f>
        <v>GASTO CORRIENTE</v>
      </c>
      <c r="K414" t="s">
        <v>5453</v>
      </c>
      <c r="L414">
        <v>3000</v>
      </c>
      <c r="M414" s="40" t="s">
        <v>5771</v>
      </c>
      <c r="N414">
        <v>32901</v>
      </c>
      <c r="O414" s="40" t="s">
        <v>6092</v>
      </c>
      <c r="P414">
        <v>1</v>
      </c>
      <c r="Q414">
        <v>14</v>
      </c>
      <c r="R414" s="40" t="s">
        <v>5785</v>
      </c>
      <c r="S414" t="s">
        <v>5448</v>
      </c>
      <c r="T414">
        <v>0</v>
      </c>
      <c r="U414" s="15">
        <v>9292114.6799999997</v>
      </c>
      <c r="V414" s="15">
        <v>5601527.5199999996</v>
      </c>
      <c r="W414" s="15">
        <v>14893642.199999999</v>
      </c>
      <c r="X414" s="14">
        <v>0</v>
      </c>
      <c r="Y414" s="15">
        <v>14889851.279999999</v>
      </c>
      <c r="Z414" s="15">
        <v>14889851.279999999</v>
      </c>
      <c r="AA414" s="15">
        <v>13382431.279999999</v>
      </c>
      <c r="AB414" s="15">
        <v>3790.92</v>
      </c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</row>
    <row r="415" spans="1:50" x14ac:dyDescent="0.2">
      <c r="A415" t="s">
        <v>418</v>
      </c>
      <c r="B415">
        <v>1</v>
      </c>
      <c r="C415">
        <v>999999</v>
      </c>
      <c r="D415">
        <v>4</v>
      </c>
      <c r="E415">
        <v>1210</v>
      </c>
      <c r="F415" s="40" t="str">
        <f>VLOOKUP(E415,datos!$A$333:$B$412,2,0)</f>
        <v>SECRETARÍA DEL H. AYUNTAMIENTO</v>
      </c>
      <c r="G415">
        <v>132</v>
      </c>
      <c r="H415">
        <v>0</v>
      </c>
      <c r="I415">
        <v>0</v>
      </c>
      <c r="J415" s="40" t="str">
        <f>VLOOKUP(I415,[1]Datos!$D$3:$E$4,2,0)</f>
        <v>GASTO CORRIENTE</v>
      </c>
      <c r="K415" t="s">
        <v>5445</v>
      </c>
      <c r="L415">
        <v>3000</v>
      </c>
      <c r="M415" s="40" t="s">
        <v>5771</v>
      </c>
      <c r="N415">
        <v>37101</v>
      </c>
      <c r="O415" s="40" t="s">
        <v>6200</v>
      </c>
      <c r="P415">
        <v>1</v>
      </c>
      <c r="Q415">
        <v>14</v>
      </c>
      <c r="R415" s="40" t="s">
        <v>5785</v>
      </c>
      <c r="S415" t="s">
        <v>5448</v>
      </c>
      <c r="T415">
        <v>0</v>
      </c>
      <c r="U415" s="15">
        <v>29120</v>
      </c>
      <c r="V415" s="15">
        <v>-29120</v>
      </c>
      <c r="W415" s="14">
        <v>0</v>
      </c>
      <c r="X415" s="14">
        <v>0</v>
      </c>
      <c r="Y415" s="14">
        <v>0</v>
      </c>
      <c r="Z415" s="14">
        <v>0</v>
      </c>
      <c r="AA415" s="14">
        <v>0</v>
      </c>
      <c r="AB415" s="14">
        <v>0</v>
      </c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</row>
    <row r="416" spans="1:50" x14ac:dyDescent="0.2">
      <c r="A416" t="s">
        <v>419</v>
      </c>
      <c r="B416">
        <v>1</v>
      </c>
      <c r="C416">
        <v>999999</v>
      </c>
      <c r="D416">
        <v>4</v>
      </c>
      <c r="E416">
        <v>1210</v>
      </c>
      <c r="F416" s="40" t="str">
        <f>VLOOKUP(E416,datos!$A$333:$B$412,2,0)</f>
        <v>SECRETARÍA DEL H. AYUNTAMIENTO</v>
      </c>
      <c r="G416">
        <v>132</v>
      </c>
      <c r="H416">
        <v>0</v>
      </c>
      <c r="I416">
        <v>0</v>
      </c>
      <c r="J416" s="40" t="str">
        <f>VLOOKUP(I416,[1]Datos!$D$3:$E$4,2,0)</f>
        <v>GASTO CORRIENTE</v>
      </c>
      <c r="K416" t="s">
        <v>5445</v>
      </c>
      <c r="L416">
        <v>3000</v>
      </c>
      <c r="M416" s="40" t="s">
        <v>5771</v>
      </c>
      <c r="N416">
        <v>37201</v>
      </c>
      <c r="O416" s="40" t="s">
        <v>6204</v>
      </c>
      <c r="P416">
        <v>1</v>
      </c>
      <c r="Q416">
        <v>14</v>
      </c>
      <c r="R416" s="40" t="s">
        <v>5785</v>
      </c>
      <c r="S416" t="s">
        <v>5448</v>
      </c>
      <c r="T416">
        <v>0</v>
      </c>
      <c r="U416" s="15">
        <v>18700</v>
      </c>
      <c r="V416" s="15">
        <v>-3726.2</v>
      </c>
      <c r="W416" s="15">
        <v>14973.8</v>
      </c>
      <c r="X416" s="14">
        <v>0</v>
      </c>
      <c r="Y416" s="15">
        <v>3114</v>
      </c>
      <c r="Z416" s="15">
        <v>3114</v>
      </c>
      <c r="AA416" s="15">
        <v>3114</v>
      </c>
      <c r="AB416" s="15">
        <v>11859.8</v>
      </c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</row>
    <row r="417" spans="1:50" x14ac:dyDescent="0.2">
      <c r="A417" t="s">
        <v>420</v>
      </c>
      <c r="B417">
        <v>1</v>
      </c>
      <c r="C417">
        <v>999999</v>
      </c>
      <c r="D417">
        <v>4</v>
      </c>
      <c r="E417">
        <v>1210</v>
      </c>
      <c r="F417" s="40" t="str">
        <f>VLOOKUP(E417,datos!$A$333:$B$412,2,0)</f>
        <v>SECRETARÍA DEL H. AYUNTAMIENTO</v>
      </c>
      <c r="G417">
        <v>132</v>
      </c>
      <c r="H417">
        <v>0</v>
      </c>
      <c r="I417">
        <v>0</v>
      </c>
      <c r="J417" s="40" t="str">
        <f>VLOOKUP(I417,[1]Datos!$D$3:$E$4,2,0)</f>
        <v>GASTO CORRIENTE</v>
      </c>
      <c r="K417" t="s">
        <v>5445</v>
      </c>
      <c r="L417">
        <v>3000</v>
      </c>
      <c r="M417" s="40" t="s">
        <v>5771</v>
      </c>
      <c r="N417">
        <v>37202</v>
      </c>
      <c r="O417" s="40" t="s">
        <v>6206</v>
      </c>
      <c r="P417">
        <v>1</v>
      </c>
      <c r="Q417">
        <v>14</v>
      </c>
      <c r="R417" s="40" t="s">
        <v>5785</v>
      </c>
      <c r="S417" t="s">
        <v>5448</v>
      </c>
      <c r="T417">
        <v>0</v>
      </c>
      <c r="U417" s="14">
        <v>0</v>
      </c>
      <c r="V417" s="15">
        <v>3919.2</v>
      </c>
      <c r="W417" s="15">
        <v>3919.2</v>
      </c>
      <c r="X417" s="14">
        <v>0</v>
      </c>
      <c r="Y417" s="15">
        <v>2424</v>
      </c>
      <c r="Z417" s="15">
        <v>2424</v>
      </c>
      <c r="AA417" s="15">
        <v>2424</v>
      </c>
      <c r="AB417" s="15">
        <v>1495.2</v>
      </c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</row>
    <row r="418" spans="1:50" x14ac:dyDescent="0.2">
      <c r="A418" t="s">
        <v>421</v>
      </c>
      <c r="B418">
        <v>1</v>
      </c>
      <c r="C418">
        <v>999999</v>
      </c>
      <c r="D418">
        <v>4</v>
      </c>
      <c r="E418">
        <v>1210</v>
      </c>
      <c r="F418" s="40" t="str">
        <f>VLOOKUP(E418,datos!$A$333:$B$412,2,0)</f>
        <v>SECRETARÍA DEL H. AYUNTAMIENTO</v>
      </c>
      <c r="G418">
        <v>132</v>
      </c>
      <c r="H418">
        <v>0</v>
      </c>
      <c r="I418">
        <v>0</v>
      </c>
      <c r="J418" s="40" t="str">
        <f>VLOOKUP(I418,[1]Datos!$D$3:$E$4,2,0)</f>
        <v>GASTO CORRIENTE</v>
      </c>
      <c r="K418" t="s">
        <v>5445</v>
      </c>
      <c r="L418">
        <v>3000</v>
      </c>
      <c r="M418" s="40" t="s">
        <v>5771</v>
      </c>
      <c r="N418">
        <v>37501</v>
      </c>
      <c r="O418" s="40" t="s">
        <v>6209</v>
      </c>
      <c r="P418">
        <v>1</v>
      </c>
      <c r="Q418">
        <v>14</v>
      </c>
      <c r="R418" s="40" t="s">
        <v>5785</v>
      </c>
      <c r="S418" t="s">
        <v>5448</v>
      </c>
      <c r="T418">
        <v>0</v>
      </c>
      <c r="U418" s="15">
        <v>27000</v>
      </c>
      <c r="V418" s="15">
        <v>-27000</v>
      </c>
      <c r="W418" s="14">
        <v>0</v>
      </c>
      <c r="X418" s="14">
        <v>0</v>
      </c>
      <c r="Y418" s="14">
        <v>0</v>
      </c>
      <c r="Z418" s="14">
        <v>0</v>
      </c>
      <c r="AA418" s="14">
        <v>0</v>
      </c>
      <c r="AB418" s="14">
        <v>0</v>
      </c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</row>
    <row r="419" spans="1:50" x14ac:dyDescent="0.2">
      <c r="A419" t="s">
        <v>422</v>
      </c>
      <c r="B419">
        <v>1</v>
      </c>
      <c r="C419">
        <v>999999</v>
      </c>
      <c r="D419">
        <v>4</v>
      </c>
      <c r="E419">
        <v>1210</v>
      </c>
      <c r="F419" s="40" t="str">
        <f>VLOOKUP(E419,datos!$A$333:$B$412,2,0)</f>
        <v>SECRETARÍA DEL H. AYUNTAMIENTO</v>
      </c>
      <c r="G419">
        <v>132</v>
      </c>
      <c r="H419">
        <v>0</v>
      </c>
      <c r="I419">
        <v>0</v>
      </c>
      <c r="J419" s="40" t="str">
        <f>VLOOKUP(I419,[1]Datos!$D$3:$E$4,2,0)</f>
        <v>GASTO CORRIENTE</v>
      </c>
      <c r="K419" t="s">
        <v>5445</v>
      </c>
      <c r="L419">
        <v>3000</v>
      </c>
      <c r="M419" s="40" t="s">
        <v>5771</v>
      </c>
      <c r="N419">
        <v>38301</v>
      </c>
      <c r="O419" s="40" t="s">
        <v>6225</v>
      </c>
      <c r="P419">
        <v>1</v>
      </c>
      <c r="Q419">
        <v>14</v>
      </c>
      <c r="R419" s="40" t="s">
        <v>5785</v>
      </c>
      <c r="S419" t="s">
        <v>5448</v>
      </c>
      <c r="T419">
        <v>0</v>
      </c>
      <c r="U419" s="15">
        <v>3120</v>
      </c>
      <c r="V419" s="14">
        <v>-312</v>
      </c>
      <c r="W419" s="15">
        <v>2808</v>
      </c>
      <c r="X419" s="14">
        <v>0</v>
      </c>
      <c r="Y419" s="14">
        <v>0</v>
      </c>
      <c r="Z419" s="14">
        <v>0</v>
      </c>
      <c r="AA419" s="14">
        <v>0</v>
      </c>
      <c r="AB419" s="15">
        <v>2808</v>
      </c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</row>
    <row r="420" spans="1:50" x14ac:dyDescent="0.2">
      <c r="A420" t="s">
        <v>423</v>
      </c>
      <c r="B420">
        <v>1</v>
      </c>
      <c r="C420">
        <v>999999</v>
      </c>
      <c r="D420">
        <v>4</v>
      </c>
      <c r="E420">
        <v>1210</v>
      </c>
      <c r="F420" s="40" t="str">
        <f>VLOOKUP(E420,datos!$A$333:$B$412,2,0)</f>
        <v>SECRETARÍA DEL H. AYUNTAMIENTO</v>
      </c>
      <c r="G420">
        <v>132</v>
      </c>
      <c r="H420">
        <v>0</v>
      </c>
      <c r="I420">
        <v>0</v>
      </c>
      <c r="J420" s="40" t="str">
        <f>VLOOKUP(I420,[1]Datos!$D$3:$E$4,2,0)</f>
        <v>GASTO CORRIENTE</v>
      </c>
      <c r="K420" t="s">
        <v>5445</v>
      </c>
      <c r="L420">
        <v>3000</v>
      </c>
      <c r="M420" s="40" t="s">
        <v>5771</v>
      </c>
      <c r="N420">
        <v>38501</v>
      </c>
      <c r="O420" s="40" t="s">
        <v>6230</v>
      </c>
      <c r="P420">
        <v>1</v>
      </c>
      <c r="Q420">
        <v>14</v>
      </c>
      <c r="R420" s="40" t="s">
        <v>5785</v>
      </c>
      <c r="S420" t="s">
        <v>5448</v>
      </c>
      <c r="T420">
        <v>0</v>
      </c>
      <c r="U420" s="15">
        <v>89000</v>
      </c>
      <c r="V420" s="15">
        <v>-21350</v>
      </c>
      <c r="W420" s="15">
        <v>67650</v>
      </c>
      <c r="X420" s="14">
        <v>0</v>
      </c>
      <c r="Y420" s="15">
        <v>8555</v>
      </c>
      <c r="Z420" s="15">
        <v>8555</v>
      </c>
      <c r="AA420" s="15">
        <v>8555</v>
      </c>
      <c r="AB420" s="15">
        <v>59095</v>
      </c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</row>
    <row r="421" spans="1:50" x14ac:dyDescent="0.2">
      <c r="A421" t="s">
        <v>424</v>
      </c>
      <c r="B421">
        <v>1</v>
      </c>
      <c r="C421">
        <v>999999</v>
      </c>
      <c r="D421">
        <v>4</v>
      </c>
      <c r="E421">
        <v>1210</v>
      </c>
      <c r="F421" s="40" t="str">
        <f>VLOOKUP(E421,datos!$A$333:$B$412,2,0)</f>
        <v>SECRETARÍA DEL H. AYUNTAMIENTO</v>
      </c>
      <c r="G421">
        <v>132</v>
      </c>
      <c r="H421">
        <v>0</v>
      </c>
      <c r="I421">
        <v>0</v>
      </c>
      <c r="J421" s="40" t="str">
        <f>VLOOKUP(I421,[1]Datos!$D$3:$E$4,2,0)</f>
        <v>GASTO CORRIENTE</v>
      </c>
      <c r="K421" t="s">
        <v>5445</v>
      </c>
      <c r="L421">
        <v>3000</v>
      </c>
      <c r="M421" s="40" t="s">
        <v>5771</v>
      </c>
      <c r="N421">
        <v>38502</v>
      </c>
      <c r="O421" s="40" t="s">
        <v>6233</v>
      </c>
      <c r="P421">
        <v>1</v>
      </c>
      <c r="Q421">
        <v>14</v>
      </c>
      <c r="R421" s="40" t="s">
        <v>5785</v>
      </c>
      <c r="S421" t="s">
        <v>5448</v>
      </c>
      <c r="T421">
        <v>0</v>
      </c>
      <c r="U421" s="15">
        <v>40200</v>
      </c>
      <c r="V421" s="15">
        <v>-3695.14</v>
      </c>
      <c r="W421" s="15">
        <v>36504.86</v>
      </c>
      <c r="X421" s="14">
        <v>0</v>
      </c>
      <c r="Y421" s="15">
        <v>18522.79</v>
      </c>
      <c r="Z421" s="15">
        <v>18522.79</v>
      </c>
      <c r="AA421" s="15">
        <v>18522.79</v>
      </c>
      <c r="AB421" s="15">
        <v>17982.07</v>
      </c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</row>
    <row r="422" spans="1:50" x14ac:dyDescent="0.2">
      <c r="A422" t="s">
        <v>425</v>
      </c>
      <c r="B422">
        <v>1</v>
      </c>
      <c r="C422">
        <v>999999</v>
      </c>
      <c r="D422">
        <v>4</v>
      </c>
      <c r="E422">
        <v>1210</v>
      </c>
      <c r="F422" s="40" t="str">
        <f>VLOOKUP(E422,datos!$A$333:$B$412,2,0)</f>
        <v>SECRETARÍA DEL H. AYUNTAMIENTO</v>
      </c>
      <c r="G422">
        <v>132</v>
      </c>
      <c r="H422">
        <v>0</v>
      </c>
      <c r="I422">
        <v>0</v>
      </c>
      <c r="J422" s="40" t="str">
        <f>VLOOKUP(I422,[1]Datos!$D$3:$E$4,2,0)</f>
        <v>GASTO CORRIENTE</v>
      </c>
      <c r="K422" t="s">
        <v>5445</v>
      </c>
      <c r="L422">
        <v>3000</v>
      </c>
      <c r="M422" s="40" t="s">
        <v>5771</v>
      </c>
      <c r="N422">
        <v>39201</v>
      </c>
      <c r="O422" s="40" t="s">
        <v>6235</v>
      </c>
      <c r="P422">
        <v>1</v>
      </c>
      <c r="Q422">
        <v>14</v>
      </c>
      <c r="R422" s="40" t="s">
        <v>5785</v>
      </c>
      <c r="S422" t="s">
        <v>5448</v>
      </c>
      <c r="T422">
        <v>0</v>
      </c>
      <c r="U422" s="15">
        <v>6000</v>
      </c>
      <c r="V422" s="14">
        <v>-468.5</v>
      </c>
      <c r="W422" s="15">
        <v>5531.5</v>
      </c>
      <c r="X422" s="14">
        <v>0</v>
      </c>
      <c r="Y422" s="15">
        <v>2518.0100000000002</v>
      </c>
      <c r="Z422" s="15">
        <v>2518.0100000000002</v>
      </c>
      <c r="AA422" s="15">
        <v>2518.0100000000002</v>
      </c>
      <c r="AB422" s="15">
        <v>3013.49</v>
      </c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</row>
    <row r="423" spans="1:50" x14ac:dyDescent="0.2">
      <c r="A423" t="s">
        <v>426</v>
      </c>
      <c r="B423">
        <v>1</v>
      </c>
      <c r="C423">
        <v>999999</v>
      </c>
      <c r="D423">
        <v>4</v>
      </c>
      <c r="E423">
        <v>1210</v>
      </c>
      <c r="F423" s="40" t="str">
        <f>VLOOKUP(E423,datos!$A$333:$B$412,2,0)</f>
        <v>SECRETARÍA DEL H. AYUNTAMIENTO</v>
      </c>
      <c r="G423">
        <v>132</v>
      </c>
      <c r="H423">
        <v>0</v>
      </c>
      <c r="I423">
        <v>0</v>
      </c>
      <c r="J423" s="40" t="str">
        <f>VLOOKUP(I423,[1]Datos!$D$3:$E$4,2,0)</f>
        <v>GASTO CORRIENTE</v>
      </c>
      <c r="K423" t="s">
        <v>5445</v>
      </c>
      <c r="L423">
        <v>3000</v>
      </c>
      <c r="M423" s="40" t="s">
        <v>5771</v>
      </c>
      <c r="N423">
        <v>39801</v>
      </c>
      <c r="O423" s="40" t="s">
        <v>6246</v>
      </c>
      <c r="P423">
        <v>1</v>
      </c>
      <c r="Q423">
        <v>14</v>
      </c>
      <c r="R423" s="40" t="s">
        <v>5785</v>
      </c>
      <c r="S423" t="s">
        <v>5448</v>
      </c>
      <c r="T423">
        <v>0</v>
      </c>
      <c r="U423" s="15">
        <v>143185.92000000001</v>
      </c>
      <c r="V423" s="15">
        <v>12450</v>
      </c>
      <c r="W423" s="15">
        <v>155635.92000000001</v>
      </c>
      <c r="X423" s="14">
        <v>0</v>
      </c>
      <c r="Y423" s="15">
        <v>155635.92000000001</v>
      </c>
      <c r="Z423" s="15">
        <v>155635.92000000001</v>
      </c>
      <c r="AA423" s="15">
        <v>155635.92000000001</v>
      </c>
      <c r="AB423" s="14">
        <v>0</v>
      </c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</row>
    <row r="424" spans="1:50" x14ac:dyDescent="0.2">
      <c r="A424" t="s">
        <v>427</v>
      </c>
      <c r="B424">
        <v>1</v>
      </c>
      <c r="C424">
        <v>999999</v>
      </c>
      <c r="D424">
        <v>4</v>
      </c>
      <c r="E424">
        <v>1210</v>
      </c>
      <c r="F424" s="40" t="str">
        <f>VLOOKUP(E424,datos!$A$333:$B$412,2,0)</f>
        <v>SECRETARÍA DEL H. AYUNTAMIENTO</v>
      </c>
      <c r="G424">
        <v>132</v>
      </c>
      <c r="H424">
        <v>0</v>
      </c>
      <c r="I424">
        <v>0</v>
      </c>
      <c r="J424" s="40" t="str">
        <f>VLOOKUP(I424,[1]Datos!$D$3:$E$4,2,0)</f>
        <v>GASTO CORRIENTE</v>
      </c>
      <c r="K424" t="s">
        <v>5445</v>
      </c>
      <c r="L424">
        <v>3000</v>
      </c>
      <c r="M424" s="40" t="s">
        <v>5771</v>
      </c>
      <c r="N424">
        <v>39902</v>
      </c>
      <c r="O424" s="40" t="s">
        <v>6254</v>
      </c>
      <c r="P424">
        <v>1</v>
      </c>
      <c r="Q424">
        <v>14</v>
      </c>
      <c r="R424" s="40" t="s">
        <v>5785</v>
      </c>
      <c r="S424" t="s">
        <v>5448</v>
      </c>
      <c r="T424">
        <v>0</v>
      </c>
      <c r="U424" s="15">
        <v>7186.57</v>
      </c>
      <c r="V424" s="14">
        <v>-9.44</v>
      </c>
      <c r="W424" s="15">
        <v>7177.13</v>
      </c>
      <c r="X424" s="14">
        <v>0</v>
      </c>
      <c r="Y424" s="15">
        <v>1014.03</v>
      </c>
      <c r="Z424" s="15">
        <v>1014.03</v>
      </c>
      <c r="AA424" s="15">
        <v>1014.03</v>
      </c>
      <c r="AB424" s="15">
        <v>6163.1</v>
      </c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</row>
    <row r="425" spans="1:50" x14ac:dyDescent="0.2">
      <c r="A425" t="s">
        <v>428</v>
      </c>
      <c r="B425">
        <v>1</v>
      </c>
      <c r="C425">
        <v>999999</v>
      </c>
      <c r="D425">
        <v>4</v>
      </c>
      <c r="E425">
        <v>1210</v>
      </c>
      <c r="F425" s="40" t="str">
        <f>VLOOKUP(E425,datos!$A$333:$B$412,2,0)</f>
        <v>SECRETARÍA DEL H. AYUNTAMIENTO</v>
      </c>
      <c r="G425">
        <v>132</v>
      </c>
      <c r="H425">
        <v>0</v>
      </c>
      <c r="I425">
        <v>0</v>
      </c>
      <c r="J425" s="40" t="str">
        <f>VLOOKUP(I425,[1]Datos!$D$3:$E$4,2,0)</f>
        <v>GASTO CORRIENTE</v>
      </c>
      <c r="K425" t="s">
        <v>5445</v>
      </c>
      <c r="L425">
        <v>3000</v>
      </c>
      <c r="M425" s="40" t="s">
        <v>5771</v>
      </c>
      <c r="N425">
        <v>39902</v>
      </c>
      <c r="O425" s="40" t="s">
        <v>6254</v>
      </c>
      <c r="P425">
        <v>1</v>
      </c>
      <c r="Q425">
        <v>16</v>
      </c>
      <c r="R425" s="40" t="s">
        <v>6566</v>
      </c>
      <c r="S425" t="s">
        <v>5449</v>
      </c>
      <c r="T425">
        <v>0</v>
      </c>
      <c r="U425" s="14">
        <v>0</v>
      </c>
      <c r="V425" s="14">
        <v>9.44</v>
      </c>
      <c r="W425" s="14">
        <v>9.44</v>
      </c>
      <c r="X425" s="14">
        <v>0</v>
      </c>
      <c r="Y425" s="14">
        <v>9.44</v>
      </c>
      <c r="Z425" s="14">
        <v>9.44</v>
      </c>
      <c r="AA425" s="14">
        <v>9.44</v>
      </c>
      <c r="AB425" s="14">
        <v>0</v>
      </c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</row>
    <row r="426" spans="1:50" x14ac:dyDescent="0.2">
      <c r="A426" t="s">
        <v>429</v>
      </c>
      <c r="B426">
        <v>1</v>
      </c>
      <c r="C426">
        <v>999999</v>
      </c>
      <c r="D426">
        <v>4</v>
      </c>
      <c r="E426">
        <v>1210</v>
      </c>
      <c r="F426" s="40" t="str">
        <f>VLOOKUP(E426,datos!$A$333:$B$412,2,0)</f>
        <v>SECRETARÍA DEL H. AYUNTAMIENTO</v>
      </c>
      <c r="G426">
        <v>132</v>
      </c>
      <c r="H426">
        <v>0</v>
      </c>
      <c r="I426">
        <v>0</v>
      </c>
      <c r="J426" s="40" t="str">
        <f>VLOOKUP(I426,[1]Datos!$D$3:$E$4,2,0)</f>
        <v>GASTO CORRIENTE</v>
      </c>
      <c r="K426" t="s">
        <v>5445</v>
      </c>
      <c r="L426">
        <v>5000</v>
      </c>
      <c r="M426" s="40" t="s">
        <v>5774</v>
      </c>
      <c r="N426">
        <v>51101</v>
      </c>
      <c r="O426" s="40" t="s">
        <v>6333</v>
      </c>
      <c r="P426">
        <v>2</v>
      </c>
      <c r="Q426">
        <v>14</v>
      </c>
      <c r="R426" s="40" t="s">
        <v>5785</v>
      </c>
      <c r="S426" t="s">
        <v>5448</v>
      </c>
      <c r="T426">
        <v>0</v>
      </c>
      <c r="U426" s="15">
        <v>23483</v>
      </c>
      <c r="V426" s="15">
        <v>-1360.52</v>
      </c>
      <c r="W426" s="15">
        <v>22122.48</v>
      </c>
      <c r="X426" s="15">
        <v>4640</v>
      </c>
      <c r="Y426" s="15">
        <v>7608.61</v>
      </c>
      <c r="Z426" s="15">
        <v>7608.61</v>
      </c>
      <c r="AA426" s="15">
        <v>7608.61</v>
      </c>
      <c r="AB426" s="15">
        <v>9873.8700000000008</v>
      </c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</row>
    <row r="427" spans="1:50" x14ac:dyDescent="0.2">
      <c r="A427" t="s">
        <v>430</v>
      </c>
      <c r="B427">
        <v>1</v>
      </c>
      <c r="C427">
        <v>999999</v>
      </c>
      <c r="D427">
        <v>4</v>
      </c>
      <c r="E427">
        <v>1210</v>
      </c>
      <c r="F427" s="40" t="str">
        <f>VLOOKUP(E427,datos!$A$333:$B$412,2,0)</f>
        <v>SECRETARÍA DEL H. AYUNTAMIENTO</v>
      </c>
      <c r="G427">
        <v>132</v>
      </c>
      <c r="H427">
        <v>0</v>
      </c>
      <c r="I427">
        <v>0</v>
      </c>
      <c r="J427" s="40" t="str">
        <f>VLOOKUP(I427,[1]Datos!$D$3:$E$4,2,0)</f>
        <v>GASTO CORRIENTE</v>
      </c>
      <c r="K427" t="s">
        <v>5445</v>
      </c>
      <c r="L427">
        <v>5000</v>
      </c>
      <c r="M427" s="40" t="s">
        <v>5774</v>
      </c>
      <c r="N427">
        <v>51501</v>
      </c>
      <c r="O427" s="40" t="s">
        <v>6337</v>
      </c>
      <c r="P427">
        <v>2</v>
      </c>
      <c r="Q427">
        <v>14</v>
      </c>
      <c r="R427" s="40" t="s">
        <v>5785</v>
      </c>
      <c r="S427" t="s">
        <v>5448</v>
      </c>
      <c r="T427">
        <v>0</v>
      </c>
      <c r="U427" s="15">
        <v>150000</v>
      </c>
      <c r="V427" s="15">
        <v>49869.96</v>
      </c>
      <c r="W427" s="15">
        <v>199869.96</v>
      </c>
      <c r="X427" s="15">
        <v>62553</v>
      </c>
      <c r="Y427" s="15">
        <v>104056.08</v>
      </c>
      <c r="Z427" s="15">
        <v>104056.08</v>
      </c>
      <c r="AA427" s="15">
        <v>104056.08</v>
      </c>
      <c r="AB427" s="15">
        <v>33260.879999999997</v>
      </c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</row>
    <row r="428" spans="1:50" x14ac:dyDescent="0.2">
      <c r="A428" t="s">
        <v>431</v>
      </c>
      <c r="B428">
        <v>1</v>
      </c>
      <c r="C428">
        <v>999999</v>
      </c>
      <c r="D428">
        <v>4</v>
      </c>
      <c r="E428">
        <v>1210</v>
      </c>
      <c r="F428" s="40" t="str">
        <f>VLOOKUP(E428,datos!$A$333:$B$412,2,0)</f>
        <v>SECRETARÍA DEL H. AYUNTAMIENTO</v>
      </c>
      <c r="G428">
        <v>132</v>
      </c>
      <c r="H428">
        <v>0</v>
      </c>
      <c r="I428">
        <v>0</v>
      </c>
      <c r="J428" s="40" t="str">
        <f>VLOOKUP(I428,[1]Datos!$D$3:$E$4,2,0)</f>
        <v>GASTO CORRIENTE</v>
      </c>
      <c r="K428" t="s">
        <v>5445</v>
      </c>
      <c r="L428">
        <v>5000</v>
      </c>
      <c r="M428" s="40" t="s">
        <v>5774</v>
      </c>
      <c r="N428">
        <v>51501</v>
      </c>
      <c r="O428" s="40" t="s">
        <v>6337</v>
      </c>
      <c r="P428">
        <v>5</v>
      </c>
      <c r="Q428">
        <v>15</v>
      </c>
      <c r="R428" s="40" t="s">
        <v>5788</v>
      </c>
      <c r="S428" t="s">
        <v>5454</v>
      </c>
      <c r="T428">
        <v>0</v>
      </c>
      <c r="U428" s="14">
        <v>0</v>
      </c>
      <c r="V428" s="15">
        <v>58882.76</v>
      </c>
      <c r="W428" s="15">
        <v>58882.76</v>
      </c>
      <c r="X428" s="14">
        <v>0</v>
      </c>
      <c r="Y428" s="15">
        <v>58882.76</v>
      </c>
      <c r="Z428" s="15">
        <v>58882.76</v>
      </c>
      <c r="AA428" s="15">
        <v>58882.76</v>
      </c>
      <c r="AB428" s="14">
        <v>0</v>
      </c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</row>
    <row r="429" spans="1:50" x14ac:dyDescent="0.2">
      <c r="A429" t="s">
        <v>432</v>
      </c>
      <c r="B429">
        <v>1</v>
      </c>
      <c r="C429">
        <v>999999</v>
      </c>
      <c r="D429">
        <v>4</v>
      </c>
      <c r="E429">
        <v>1210</v>
      </c>
      <c r="F429" s="40" t="str">
        <f>VLOOKUP(E429,datos!$A$333:$B$412,2,0)</f>
        <v>SECRETARÍA DEL H. AYUNTAMIENTO</v>
      </c>
      <c r="G429">
        <v>132</v>
      </c>
      <c r="H429">
        <v>0</v>
      </c>
      <c r="I429">
        <v>0</v>
      </c>
      <c r="J429" s="40" t="str">
        <f>VLOOKUP(I429,[1]Datos!$D$3:$E$4,2,0)</f>
        <v>GASTO CORRIENTE</v>
      </c>
      <c r="K429" t="s">
        <v>5445</v>
      </c>
      <c r="L429">
        <v>5000</v>
      </c>
      <c r="M429" s="40" t="s">
        <v>5774</v>
      </c>
      <c r="N429">
        <v>56501</v>
      </c>
      <c r="O429" s="40" t="s">
        <v>6355</v>
      </c>
      <c r="P429">
        <v>2</v>
      </c>
      <c r="Q429">
        <v>14</v>
      </c>
      <c r="R429" s="40" t="s">
        <v>5785</v>
      </c>
      <c r="S429" t="s">
        <v>5448</v>
      </c>
      <c r="T429">
        <v>0</v>
      </c>
      <c r="U429" s="14">
        <v>0</v>
      </c>
      <c r="V429" s="14">
        <v>130</v>
      </c>
      <c r="W429" s="14">
        <v>130</v>
      </c>
      <c r="X429" s="14">
        <v>0</v>
      </c>
      <c r="Y429" s="14">
        <v>120.99</v>
      </c>
      <c r="Z429" s="14">
        <v>120.99</v>
      </c>
      <c r="AA429" s="14">
        <v>120.99</v>
      </c>
      <c r="AB429" s="14">
        <v>9.01</v>
      </c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</row>
    <row r="430" spans="1:50" x14ac:dyDescent="0.2">
      <c r="A430" t="s">
        <v>433</v>
      </c>
      <c r="B430">
        <v>1</v>
      </c>
      <c r="C430">
        <v>999999</v>
      </c>
      <c r="D430">
        <v>4</v>
      </c>
      <c r="E430">
        <v>1210</v>
      </c>
      <c r="F430" s="40" t="str">
        <f>VLOOKUP(E430,datos!$A$333:$B$412,2,0)</f>
        <v>SECRETARÍA DEL H. AYUNTAMIENTO</v>
      </c>
      <c r="G430">
        <v>132</v>
      </c>
      <c r="H430">
        <v>0</v>
      </c>
      <c r="I430">
        <v>0</v>
      </c>
      <c r="J430" s="40" t="str">
        <f>VLOOKUP(I430,[1]Datos!$D$3:$E$4,2,0)</f>
        <v>GASTO CORRIENTE</v>
      </c>
      <c r="K430" t="s">
        <v>5445</v>
      </c>
      <c r="L430">
        <v>5000</v>
      </c>
      <c r="M430" s="40" t="s">
        <v>5774</v>
      </c>
      <c r="N430">
        <v>56501</v>
      </c>
      <c r="O430" s="40" t="s">
        <v>6355</v>
      </c>
      <c r="P430">
        <v>2</v>
      </c>
      <c r="Q430">
        <v>14</v>
      </c>
      <c r="R430" s="40" t="s">
        <v>5785</v>
      </c>
      <c r="S430" t="s">
        <v>5447</v>
      </c>
      <c r="T430">
        <v>0</v>
      </c>
      <c r="U430" s="14">
        <v>0</v>
      </c>
      <c r="V430" s="15">
        <v>1563.68</v>
      </c>
      <c r="W430" s="15">
        <v>1563.68</v>
      </c>
      <c r="X430" s="14">
        <v>0</v>
      </c>
      <c r="Y430" s="15">
        <v>1561.01</v>
      </c>
      <c r="Z430" s="15">
        <v>1561.01</v>
      </c>
      <c r="AA430" s="15">
        <v>1561.01</v>
      </c>
      <c r="AB430" s="14">
        <v>2.67</v>
      </c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</row>
    <row r="431" spans="1:50" x14ac:dyDescent="0.2">
      <c r="A431" t="s">
        <v>434</v>
      </c>
      <c r="B431">
        <v>1</v>
      </c>
      <c r="C431">
        <v>999999</v>
      </c>
      <c r="D431">
        <v>4</v>
      </c>
      <c r="E431">
        <v>1210</v>
      </c>
      <c r="F431" s="40" t="str">
        <f>VLOOKUP(E431,datos!$A$333:$B$412,2,0)</f>
        <v>SECRETARÍA DEL H. AYUNTAMIENTO</v>
      </c>
      <c r="G431">
        <v>132</v>
      </c>
      <c r="H431">
        <v>0</v>
      </c>
      <c r="I431">
        <v>0</v>
      </c>
      <c r="J431" s="40" t="str">
        <f>VLOOKUP(I431,[1]Datos!$D$3:$E$4,2,0)</f>
        <v>GASTO CORRIENTE</v>
      </c>
      <c r="K431" t="s">
        <v>5445</v>
      </c>
      <c r="L431">
        <v>5000</v>
      </c>
      <c r="M431" s="40" t="s">
        <v>5774</v>
      </c>
      <c r="N431">
        <v>59701</v>
      </c>
      <c r="O431" s="40" t="s">
        <v>6374</v>
      </c>
      <c r="P431">
        <v>2</v>
      </c>
      <c r="Q431">
        <v>14</v>
      </c>
      <c r="R431" s="40" t="s">
        <v>5785</v>
      </c>
      <c r="S431" t="s">
        <v>5448</v>
      </c>
      <c r="T431">
        <v>0</v>
      </c>
      <c r="U431" s="15">
        <v>35000</v>
      </c>
      <c r="V431" s="14">
        <v>0.04</v>
      </c>
      <c r="W431" s="15">
        <v>35000.04</v>
      </c>
      <c r="X431" s="14">
        <v>0</v>
      </c>
      <c r="Y431" s="14">
        <v>0</v>
      </c>
      <c r="Z431" s="14">
        <v>0</v>
      </c>
      <c r="AA431" s="14">
        <v>0</v>
      </c>
      <c r="AB431" s="15">
        <v>35000.04</v>
      </c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</row>
    <row r="432" spans="1:50" x14ac:dyDescent="0.2">
      <c r="A432" t="s">
        <v>435</v>
      </c>
      <c r="B432">
        <v>1</v>
      </c>
      <c r="C432">
        <v>999999</v>
      </c>
      <c r="D432">
        <v>4</v>
      </c>
      <c r="E432">
        <v>1210</v>
      </c>
      <c r="F432" s="40" t="str">
        <f>VLOOKUP(E432,datos!$A$333:$B$412,2,0)</f>
        <v>SECRETARÍA DEL H. AYUNTAMIENTO</v>
      </c>
      <c r="G432">
        <v>132</v>
      </c>
      <c r="H432">
        <v>0</v>
      </c>
      <c r="I432">
        <v>0</v>
      </c>
      <c r="J432" s="40" t="str">
        <f>VLOOKUP(I432,[1]Datos!$D$3:$E$4,2,0)</f>
        <v>GASTO CORRIENTE</v>
      </c>
      <c r="K432" t="s">
        <v>5445</v>
      </c>
      <c r="L432">
        <v>5000</v>
      </c>
      <c r="M432" s="40" t="s">
        <v>5774</v>
      </c>
      <c r="N432">
        <v>59701</v>
      </c>
      <c r="O432" s="40" t="s">
        <v>6374</v>
      </c>
      <c r="P432">
        <v>5</v>
      </c>
      <c r="Q432">
        <v>15</v>
      </c>
      <c r="R432" s="40" t="s">
        <v>5788</v>
      </c>
      <c r="S432" t="s">
        <v>5454</v>
      </c>
      <c r="T432">
        <v>0</v>
      </c>
      <c r="U432" s="14">
        <v>0</v>
      </c>
      <c r="V432" s="15">
        <v>42196.160000000003</v>
      </c>
      <c r="W432" s="15">
        <v>42196.160000000003</v>
      </c>
      <c r="X432" s="14">
        <v>0</v>
      </c>
      <c r="Y432" s="15">
        <v>42196.160000000003</v>
      </c>
      <c r="Z432" s="15">
        <v>42196.160000000003</v>
      </c>
      <c r="AA432" s="15">
        <v>42196.160000000003</v>
      </c>
      <c r="AB432" s="14">
        <v>0</v>
      </c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</row>
    <row r="433" spans="1:50" x14ac:dyDescent="0.2">
      <c r="A433" t="s">
        <v>436</v>
      </c>
      <c r="B433">
        <v>1</v>
      </c>
      <c r="C433">
        <v>999999</v>
      </c>
      <c r="D433">
        <v>4</v>
      </c>
      <c r="E433">
        <v>1210</v>
      </c>
      <c r="F433" s="40" t="str">
        <f>VLOOKUP(E433,datos!$A$333:$B$412,2,0)</f>
        <v>SECRETARÍA DEL H. AYUNTAMIENTO</v>
      </c>
      <c r="G433">
        <v>132</v>
      </c>
      <c r="H433" t="s">
        <v>5452</v>
      </c>
      <c r="I433">
        <v>0</v>
      </c>
      <c r="J433" s="40" t="str">
        <f>VLOOKUP(I433,[1]Datos!$D$3:$E$4,2,0)</f>
        <v>GASTO CORRIENTE</v>
      </c>
      <c r="K433" t="s">
        <v>5445</v>
      </c>
      <c r="L433">
        <v>3000</v>
      </c>
      <c r="M433" s="40" t="s">
        <v>5771</v>
      </c>
      <c r="N433">
        <v>35701</v>
      </c>
      <c r="O433" s="40" t="s">
        <v>6169</v>
      </c>
      <c r="P433">
        <v>1</v>
      </c>
      <c r="Q433">
        <v>14</v>
      </c>
      <c r="R433" s="40" t="s">
        <v>5785</v>
      </c>
      <c r="S433" t="s">
        <v>5448</v>
      </c>
      <c r="T433">
        <v>0</v>
      </c>
      <c r="U433" s="15">
        <v>8073</v>
      </c>
      <c r="V433" s="14">
        <v>-807.3</v>
      </c>
      <c r="W433" s="15">
        <v>7265.7</v>
      </c>
      <c r="X433" s="14">
        <v>0</v>
      </c>
      <c r="Y433" s="14">
        <v>0</v>
      </c>
      <c r="Z433" s="14">
        <v>0</v>
      </c>
      <c r="AA433" s="14">
        <v>0</v>
      </c>
      <c r="AB433" s="15">
        <v>7265.7</v>
      </c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</row>
    <row r="434" spans="1:50" x14ac:dyDescent="0.2">
      <c r="A434" t="s">
        <v>437</v>
      </c>
      <c r="B434">
        <v>1</v>
      </c>
      <c r="C434">
        <v>999999</v>
      </c>
      <c r="D434">
        <v>4</v>
      </c>
      <c r="E434">
        <v>1211</v>
      </c>
      <c r="F434" s="40" t="str">
        <f>VLOOKUP(E434,datos!$A$333:$B$412,2,0)</f>
        <v>DIRECCIÓN GENERAL DE ASUNTOS JURÍDICOS</v>
      </c>
      <c r="G434">
        <v>135</v>
      </c>
      <c r="H434">
        <v>0</v>
      </c>
      <c r="I434">
        <v>0</v>
      </c>
      <c r="J434" s="40" t="str">
        <f>VLOOKUP(I434,[1]Datos!$D$3:$E$4,2,0)</f>
        <v>GASTO CORRIENTE</v>
      </c>
      <c r="K434" t="s">
        <v>5445</v>
      </c>
      <c r="L434">
        <v>1000</v>
      </c>
      <c r="M434" s="40" t="s">
        <v>5768</v>
      </c>
      <c r="N434">
        <v>11301</v>
      </c>
      <c r="O434" s="40" t="s">
        <v>5783</v>
      </c>
      <c r="P434">
        <v>5</v>
      </c>
      <c r="Q434">
        <v>15</v>
      </c>
      <c r="R434" s="40" t="s">
        <v>5788</v>
      </c>
      <c r="S434" t="s">
        <v>5446</v>
      </c>
      <c r="T434">
        <v>0</v>
      </c>
      <c r="U434" s="15">
        <v>7356356</v>
      </c>
      <c r="V434" s="15">
        <v>-59624.74</v>
      </c>
      <c r="W434" s="15">
        <v>7296731.2599999998</v>
      </c>
      <c r="X434" s="14">
        <v>0</v>
      </c>
      <c r="Y434" s="15">
        <v>7170759.5899999999</v>
      </c>
      <c r="Z434" s="15">
        <v>7170759.5899999999</v>
      </c>
      <c r="AA434" s="15">
        <v>7170759.5899999999</v>
      </c>
      <c r="AB434" s="15">
        <v>125971.67</v>
      </c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</row>
    <row r="435" spans="1:50" x14ac:dyDescent="0.2">
      <c r="A435" t="s">
        <v>438</v>
      </c>
      <c r="B435">
        <v>1</v>
      </c>
      <c r="C435">
        <v>999999</v>
      </c>
      <c r="D435">
        <v>4</v>
      </c>
      <c r="E435">
        <v>1211</v>
      </c>
      <c r="F435" s="40" t="str">
        <f>VLOOKUP(E435,datos!$A$333:$B$412,2,0)</f>
        <v>DIRECCIÓN GENERAL DE ASUNTOS JURÍDICOS</v>
      </c>
      <c r="G435">
        <v>135</v>
      </c>
      <c r="H435">
        <v>0</v>
      </c>
      <c r="I435">
        <v>0</v>
      </c>
      <c r="J435" s="40" t="str">
        <f>VLOOKUP(I435,[1]Datos!$D$3:$E$4,2,0)</f>
        <v>GASTO CORRIENTE</v>
      </c>
      <c r="K435" t="s">
        <v>5445</v>
      </c>
      <c r="L435">
        <v>1000</v>
      </c>
      <c r="M435" s="40" t="s">
        <v>5768</v>
      </c>
      <c r="N435">
        <v>13201</v>
      </c>
      <c r="O435" s="40" t="s">
        <v>5794</v>
      </c>
      <c r="P435">
        <v>5</v>
      </c>
      <c r="Q435">
        <v>15</v>
      </c>
      <c r="R435" s="40" t="s">
        <v>5788</v>
      </c>
      <c r="S435" t="s">
        <v>5446</v>
      </c>
      <c r="T435">
        <v>0</v>
      </c>
      <c r="U435" s="15">
        <v>234827.67</v>
      </c>
      <c r="V435" s="14">
        <v>-0.03</v>
      </c>
      <c r="W435" s="15">
        <v>234827.64</v>
      </c>
      <c r="X435" s="14">
        <v>0</v>
      </c>
      <c r="Y435" s="15">
        <v>229895.97</v>
      </c>
      <c r="Z435" s="15">
        <v>229895.97</v>
      </c>
      <c r="AA435" s="15">
        <v>229895.97</v>
      </c>
      <c r="AB435" s="15">
        <v>4931.67</v>
      </c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</row>
    <row r="436" spans="1:50" x14ac:dyDescent="0.2">
      <c r="A436" t="s">
        <v>439</v>
      </c>
      <c r="B436">
        <v>1</v>
      </c>
      <c r="C436">
        <v>999999</v>
      </c>
      <c r="D436">
        <v>4</v>
      </c>
      <c r="E436">
        <v>1211</v>
      </c>
      <c r="F436" s="40" t="str">
        <f>VLOOKUP(E436,datos!$A$333:$B$412,2,0)</f>
        <v>DIRECCIÓN GENERAL DE ASUNTOS JURÍDICOS</v>
      </c>
      <c r="G436">
        <v>135</v>
      </c>
      <c r="H436">
        <v>0</v>
      </c>
      <c r="I436">
        <v>0</v>
      </c>
      <c r="J436" s="40" t="str">
        <f>VLOOKUP(I436,[1]Datos!$D$3:$E$4,2,0)</f>
        <v>GASTO CORRIENTE</v>
      </c>
      <c r="K436" t="s">
        <v>5445</v>
      </c>
      <c r="L436">
        <v>1000</v>
      </c>
      <c r="M436" s="40" t="s">
        <v>5768</v>
      </c>
      <c r="N436">
        <v>13203</v>
      </c>
      <c r="O436" s="40" t="s">
        <v>5796</v>
      </c>
      <c r="P436">
        <v>5</v>
      </c>
      <c r="Q436">
        <v>15</v>
      </c>
      <c r="R436" s="40" t="s">
        <v>5788</v>
      </c>
      <c r="S436" t="s">
        <v>5446</v>
      </c>
      <c r="T436">
        <v>0</v>
      </c>
      <c r="U436" s="15">
        <v>1002909.84</v>
      </c>
      <c r="V436" s="14">
        <v>0</v>
      </c>
      <c r="W436" s="15">
        <v>1002909.84</v>
      </c>
      <c r="X436" s="14">
        <v>0</v>
      </c>
      <c r="Y436" s="15">
        <v>994694.39</v>
      </c>
      <c r="Z436" s="15">
        <v>994694.39</v>
      </c>
      <c r="AA436" s="15">
        <v>994694.39</v>
      </c>
      <c r="AB436" s="15">
        <v>8215.4500000000007</v>
      </c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</row>
    <row r="437" spans="1:50" x14ac:dyDescent="0.2">
      <c r="A437" t="s">
        <v>440</v>
      </c>
      <c r="B437">
        <v>1</v>
      </c>
      <c r="C437">
        <v>999999</v>
      </c>
      <c r="D437">
        <v>4</v>
      </c>
      <c r="E437">
        <v>1211</v>
      </c>
      <c r="F437" s="40" t="str">
        <f>VLOOKUP(E437,datos!$A$333:$B$412,2,0)</f>
        <v>DIRECCIÓN GENERAL DE ASUNTOS JURÍDICOS</v>
      </c>
      <c r="G437">
        <v>135</v>
      </c>
      <c r="H437">
        <v>0</v>
      </c>
      <c r="I437">
        <v>0</v>
      </c>
      <c r="J437" s="40" t="str">
        <f>VLOOKUP(I437,[1]Datos!$D$3:$E$4,2,0)</f>
        <v>GASTO CORRIENTE</v>
      </c>
      <c r="K437" t="s">
        <v>5445</v>
      </c>
      <c r="L437">
        <v>1000</v>
      </c>
      <c r="M437" s="40" t="s">
        <v>5768</v>
      </c>
      <c r="N437">
        <v>14101</v>
      </c>
      <c r="O437" s="40" t="s">
        <v>5811</v>
      </c>
      <c r="P437">
        <v>5</v>
      </c>
      <c r="Q437">
        <v>15</v>
      </c>
      <c r="R437" s="40" t="s">
        <v>5788</v>
      </c>
      <c r="S437" t="s">
        <v>5446</v>
      </c>
      <c r="T437">
        <v>0</v>
      </c>
      <c r="U437" s="15">
        <v>1677917.6</v>
      </c>
      <c r="V437" s="15">
        <v>-2308.31</v>
      </c>
      <c r="W437" s="15">
        <v>1675609.29</v>
      </c>
      <c r="X437" s="14">
        <v>0</v>
      </c>
      <c r="Y437" s="15">
        <v>1236100.79</v>
      </c>
      <c r="Z437" s="15">
        <v>1236100.79</v>
      </c>
      <c r="AA437" s="15">
        <v>1090185.1399999999</v>
      </c>
      <c r="AB437" s="15">
        <v>439508.5</v>
      </c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</row>
    <row r="438" spans="1:50" x14ac:dyDescent="0.2">
      <c r="A438" t="s">
        <v>441</v>
      </c>
      <c r="B438">
        <v>1</v>
      </c>
      <c r="C438">
        <v>999999</v>
      </c>
      <c r="D438">
        <v>4</v>
      </c>
      <c r="E438">
        <v>1211</v>
      </c>
      <c r="F438" s="40" t="str">
        <f>VLOOKUP(E438,datos!$A$333:$B$412,2,0)</f>
        <v>DIRECCIÓN GENERAL DE ASUNTOS JURÍDICOS</v>
      </c>
      <c r="G438">
        <v>135</v>
      </c>
      <c r="H438">
        <v>0</v>
      </c>
      <c r="I438">
        <v>0</v>
      </c>
      <c r="J438" s="40" t="str">
        <f>VLOOKUP(I438,[1]Datos!$D$3:$E$4,2,0)</f>
        <v>GASTO CORRIENTE</v>
      </c>
      <c r="K438" t="s">
        <v>5445</v>
      </c>
      <c r="L438">
        <v>1000</v>
      </c>
      <c r="M438" s="40" t="s">
        <v>5768</v>
      </c>
      <c r="N438">
        <v>14201</v>
      </c>
      <c r="O438" s="40" t="s">
        <v>5812</v>
      </c>
      <c r="P438">
        <v>5</v>
      </c>
      <c r="Q438">
        <v>15</v>
      </c>
      <c r="R438" s="40" t="s">
        <v>5788</v>
      </c>
      <c r="S438" t="s">
        <v>5446</v>
      </c>
      <c r="T438">
        <v>0</v>
      </c>
      <c r="U438" s="15">
        <v>518027.85</v>
      </c>
      <c r="V438" s="14">
        <v>0.03</v>
      </c>
      <c r="W438" s="15">
        <v>518027.88</v>
      </c>
      <c r="X438" s="14">
        <v>0</v>
      </c>
      <c r="Y438" s="15">
        <v>446624.62</v>
      </c>
      <c r="Z438" s="15">
        <v>446624.62</v>
      </c>
      <c r="AA438" s="15">
        <v>370861.86</v>
      </c>
      <c r="AB438" s="15">
        <v>71403.259999999995</v>
      </c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</row>
    <row r="439" spans="1:50" x14ac:dyDescent="0.2">
      <c r="A439" t="s">
        <v>442</v>
      </c>
      <c r="B439">
        <v>1</v>
      </c>
      <c r="C439">
        <v>999999</v>
      </c>
      <c r="D439">
        <v>4</v>
      </c>
      <c r="E439">
        <v>1211</v>
      </c>
      <c r="F439" s="40" t="str">
        <f>VLOOKUP(E439,datos!$A$333:$B$412,2,0)</f>
        <v>DIRECCIÓN GENERAL DE ASUNTOS JURÍDICOS</v>
      </c>
      <c r="G439">
        <v>135</v>
      </c>
      <c r="H439">
        <v>0</v>
      </c>
      <c r="I439">
        <v>0</v>
      </c>
      <c r="J439" s="40" t="str">
        <f>VLOOKUP(I439,[1]Datos!$D$3:$E$4,2,0)</f>
        <v>GASTO CORRIENTE</v>
      </c>
      <c r="K439" t="s">
        <v>5445</v>
      </c>
      <c r="L439">
        <v>1000</v>
      </c>
      <c r="M439" s="40" t="s">
        <v>5768</v>
      </c>
      <c r="N439">
        <v>15101</v>
      </c>
      <c r="O439" s="40" t="s">
        <v>5818</v>
      </c>
      <c r="P439">
        <v>5</v>
      </c>
      <c r="Q439">
        <v>15</v>
      </c>
      <c r="R439" s="40" t="s">
        <v>5788</v>
      </c>
      <c r="S439" t="s">
        <v>5446</v>
      </c>
      <c r="T439">
        <v>0</v>
      </c>
      <c r="U439" s="15">
        <v>449800</v>
      </c>
      <c r="V439" s="15">
        <v>-11679.12</v>
      </c>
      <c r="W439" s="15">
        <v>438120.88</v>
      </c>
      <c r="X439" s="14">
        <v>0</v>
      </c>
      <c r="Y439" s="15">
        <v>436685.55</v>
      </c>
      <c r="Z439" s="15">
        <v>436685.55</v>
      </c>
      <c r="AA439" s="15">
        <v>436685.55</v>
      </c>
      <c r="AB439" s="15">
        <v>1435.33</v>
      </c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</row>
    <row r="440" spans="1:50" x14ac:dyDescent="0.2">
      <c r="A440" t="s">
        <v>443</v>
      </c>
      <c r="B440">
        <v>1</v>
      </c>
      <c r="C440">
        <v>999999</v>
      </c>
      <c r="D440">
        <v>4</v>
      </c>
      <c r="E440">
        <v>1211</v>
      </c>
      <c r="F440" s="40" t="str">
        <f>VLOOKUP(E440,datos!$A$333:$B$412,2,0)</f>
        <v>DIRECCIÓN GENERAL DE ASUNTOS JURÍDICOS</v>
      </c>
      <c r="G440">
        <v>135</v>
      </c>
      <c r="H440">
        <v>0</v>
      </c>
      <c r="I440">
        <v>0</v>
      </c>
      <c r="J440" s="40" t="str">
        <f>VLOOKUP(I440,[1]Datos!$D$3:$E$4,2,0)</f>
        <v>GASTO CORRIENTE</v>
      </c>
      <c r="K440" t="s">
        <v>5445</v>
      </c>
      <c r="L440">
        <v>1000</v>
      </c>
      <c r="M440" s="40" t="s">
        <v>5768</v>
      </c>
      <c r="N440">
        <v>15405</v>
      </c>
      <c r="O440" s="40" t="s">
        <v>5837</v>
      </c>
      <c r="P440">
        <v>5</v>
      </c>
      <c r="Q440">
        <v>15</v>
      </c>
      <c r="R440" s="40" t="s">
        <v>5788</v>
      </c>
      <c r="S440" t="s">
        <v>5446</v>
      </c>
      <c r="T440">
        <v>0</v>
      </c>
      <c r="U440" s="15">
        <v>190307.52</v>
      </c>
      <c r="V440" s="14">
        <v>0</v>
      </c>
      <c r="W440" s="15">
        <v>190307.52</v>
      </c>
      <c r="X440" s="14">
        <v>0</v>
      </c>
      <c r="Y440" s="15">
        <v>187184.05</v>
      </c>
      <c r="Z440" s="15">
        <v>187184.05</v>
      </c>
      <c r="AA440" s="15">
        <v>187184.05</v>
      </c>
      <c r="AB440" s="15">
        <v>3123.47</v>
      </c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</row>
    <row r="441" spans="1:50" x14ac:dyDescent="0.2">
      <c r="A441" t="s">
        <v>444</v>
      </c>
      <c r="B441">
        <v>1</v>
      </c>
      <c r="C441">
        <v>999999</v>
      </c>
      <c r="D441">
        <v>4</v>
      </c>
      <c r="E441">
        <v>1211</v>
      </c>
      <c r="F441" s="40" t="str">
        <f>VLOOKUP(E441,datos!$A$333:$B$412,2,0)</f>
        <v>DIRECCIÓN GENERAL DE ASUNTOS JURÍDICOS</v>
      </c>
      <c r="G441">
        <v>135</v>
      </c>
      <c r="H441">
        <v>0</v>
      </c>
      <c r="I441">
        <v>0</v>
      </c>
      <c r="J441" s="40" t="str">
        <f>VLOOKUP(I441,[1]Datos!$D$3:$E$4,2,0)</f>
        <v>GASTO CORRIENTE</v>
      </c>
      <c r="K441" t="s">
        <v>5445</v>
      </c>
      <c r="L441">
        <v>1000</v>
      </c>
      <c r="M441" s="40" t="s">
        <v>5768</v>
      </c>
      <c r="N441">
        <v>15407</v>
      </c>
      <c r="O441" s="40" t="s">
        <v>5842</v>
      </c>
      <c r="P441">
        <v>5</v>
      </c>
      <c r="Q441">
        <v>15</v>
      </c>
      <c r="R441" s="40" t="s">
        <v>5788</v>
      </c>
      <c r="S441" t="s">
        <v>5446</v>
      </c>
      <c r="T441">
        <v>0</v>
      </c>
      <c r="U441" s="15">
        <v>73383.649999999994</v>
      </c>
      <c r="V441" s="14">
        <v>-0.05</v>
      </c>
      <c r="W441" s="15">
        <v>73383.600000000006</v>
      </c>
      <c r="X441" s="14">
        <v>0</v>
      </c>
      <c r="Y441" s="15">
        <v>70379.72</v>
      </c>
      <c r="Z441" s="15">
        <v>70379.72</v>
      </c>
      <c r="AA441" s="15">
        <v>70379.72</v>
      </c>
      <c r="AB441" s="15">
        <v>3003.88</v>
      </c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</row>
    <row r="442" spans="1:50" x14ac:dyDescent="0.2">
      <c r="A442" t="s">
        <v>445</v>
      </c>
      <c r="B442">
        <v>1</v>
      </c>
      <c r="C442">
        <v>999999</v>
      </c>
      <c r="D442">
        <v>4</v>
      </c>
      <c r="E442">
        <v>1211</v>
      </c>
      <c r="F442" s="40" t="str">
        <f>VLOOKUP(E442,datos!$A$333:$B$412,2,0)</f>
        <v>DIRECCIÓN GENERAL DE ASUNTOS JURÍDICOS</v>
      </c>
      <c r="G442">
        <v>135</v>
      </c>
      <c r="H442">
        <v>0</v>
      </c>
      <c r="I442">
        <v>0</v>
      </c>
      <c r="J442" s="40" t="str">
        <f>VLOOKUP(I442,[1]Datos!$D$3:$E$4,2,0)</f>
        <v>GASTO CORRIENTE</v>
      </c>
      <c r="K442" t="s">
        <v>5445</v>
      </c>
      <c r="L442">
        <v>1000</v>
      </c>
      <c r="M442" s="40" t="s">
        <v>5768</v>
      </c>
      <c r="N442">
        <v>15408</v>
      </c>
      <c r="O442" s="40" t="s">
        <v>5844</v>
      </c>
      <c r="P442">
        <v>5</v>
      </c>
      <c r="Q442">
        <v>15</v>
      </c>
      <c r="R442" s="40" t="s">
        <v>5788</v>
      </c>
      <c r="S442" t="s">
        <v>5446</v>
      </c>
      <c r="T442">
        <v>0</v>
      </c>
      <c r="U442" s="15">
        <v>97844.86</v>
      </c>
      <c r="V442" s="15">
        <v>26964.63</v>
      </c>
      <c r="W442" s="15">
        <v>124809.49</v>
      </c>
      <c r="X442" s="14">
        <v>0</v>
      </c>
      <c r="Y442" s="15">
        <v>92345.56</v>
      </c>
      <c r="Z442" s="15">
        <v>92345.56</v>
      </c>
      <c r="AA442" s="15">
        <v>92345.56</v>
      </c>
      <c r="AB442" s="15">
        <v>32463.93</v>
      </c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</row>
    <row r="443" spans="1:50" x14ac:dyDescent="0.2">
      <c r="A443" t="s">
        <v>446</v>
      </c>
      <c r="B443">
        <v>1</v>
      </c>
      <c r="C443">
        <v>999999</v>
      </c>
      <c r="D443">
        <v>4</v>
      </c>
      <c r="E443">
        <v>1211</v>
      </c>
      <c r="F443" s="40" t="str">
        <f>VLOOKUP(E443,datos!$A$333:$B$412,2,0)</f>
        <v>DIRECCIÓN GENERAL DE ASUNTOS JURÍDICOS</v>
      </c>
      <c r="G443">
        <v>135</v>
      </c>
      <c r="H443">
        <v>0</v>
      </c>
      <c r="I443">
        <v>0</v>
      </c>
      <c r="J443" s="40" t="str">
        <f>VLOOKUP(I443,[1]Datos!$D$3:$E$4,2,0)</f>
        <v>GASTO CORRIENTE</v>
      </c>
      <c r="K443" t="s">
        <v>5445</v>
      </c>
      <c r="L443">
        <v>1000</v>
      </c>
      <c r="M443" s="40" t="s">
        <v>5768</v>
      </c>
      <c r="N443">
        <v>15902</v>
      </c>
      <c r="O443" s="40" t="s">
        <v>5853</v>
      </c>
      <c r="P443">
        <v>5</v>
      </c>
      <c r="Q443">
        <v>15</v>
      </c>
      <c r="R443" s="40" t="s">
        <v>5788</v>
      </c>
      <c r="S443" t="s">
        <v>5446</v>
      </c>
      <c r="T443">
        <v>0</v>
      </c>
      <c r="U443" s="15">
        <v>629687.06000000006</v>
      </c>
      <c r="V443" s="14">
        <v>-0.02</v>
      </c>
      <c r="W443" s="15">
        <v>629687.04000000004</v>
      </c>
      <c r="X443" s="14">
        <v>0</v>
      </c>
      <c r="Y443" s="15">
        <v>602271.5</v>
      </c>
      <c r="Z443" s="15">
        <v>602271.5</v>
      </c>
      <c r="AA443" s="15">
        <v>602271.5</v>
      </c>
      <c r="AB443" s="15">
        <v>27415.54</v>
      </c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</row>
    <row r="444" spans="1:50" x14ac:dyDescent="0.2">
      <c r="A444" t="s">
        <v>447</v>
      </c>
      <c r="B444">
        <v>1</v>
      </c>
      <c r="C444">
        <v>999999</v>
      </c>
      <c r="D444">
        <v>4</v>
      </c>
      <c r="E444">
        <v>1211</v>
      </c>
      <c r="F444" s="40" t="str">
        <f>VLOOKUP(E444,datos!$A$333:$B$412,2,0)</f>
        <v>DIRECCIÓN GENERAL DE ASUNTOS JURÍDICOS</v>
      </c>
      <c r="G444">
        <v>135</v>
      </c>
      <c r="H444">
        <v>0</v>
      </c>
      <c r="I444">
        <v>0</v>
      </c>
      <c r="J444" s="40" t="str">
        <f>VLOOKUP(I444,[1]Datos!$D$3:$E$4,2,0)</f>
        <v>GASTO CORRIENTE</v>
      </c>
      <c r="K444" t="s">
        <v>5445</v>
      </c>
      <c r="L444">
        <v>1000</v>
      </c>
      <c r="M444" s="40" t="s">
        <v>5768</v>
      </c>
      <c r="N444">
        <v>15903</v>
      </c>
      <c r="O444" s="40" t="s">
        <v>5856</v>
      </c>
      <c r="P444">
        <v>5</v>
      </c>
      <c r="Q444">
        <v>15</v>
      </c>
      <c r="R444" s="40" t="s">
        <v>5788</v>
      </c>
      <c r="S444" t="s">
        <v>5446</v>
      </c>
      <c r="T444">
        <v>0</v>
      </c>
      <c r="U444" s="15">
        <v>629687.06000000006</v>
      </c>
      <c r="V444" s="14">
        <v>-0.02</v>
      </c>
      <c r="W444" s="15">
        <v>629687.04000000004</v>
      </c>
      <c r="X444" s="14">
        <v>0</v>
      </c>
      <c r="Y444" s="15">
        <v>602271.5</v>
      </c>
      <c r="Z444" s="15">
        <v>602271.5</v>
      </c>
      <c r="AA444" s="15">
        <v>602271.5</v>
      </c>
      <c r="AB444" s="15">
        <v>27415.54</v>
      </c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</row>
    <row r="445" spans="1:50" x14ac:dyDescent="0.2">
      <c r="A445" t="s">
        <v>448</v>
      </c>
      <c r="B445">
        <v>1</v>
      </c>
      <c r="C445">
        <v>999999</v>
      </c>
      <c r="D445">
        <v>4</v>
      </c>
      <c r="E445">
        <v>1211</v>
      </c>
      <c r="F445" s="40" t="str">
        <f>VLOOKUP(E445,datos!$A$333:$B$412,2,0)</f>
        <v>DIRECCIÓN GENERAL DE ASUNTOS JURÍDICOS</v>
      </c>
      <c r="G445">
        <v>135</v>
      </c>
      <c r="H445">
        <v>0</v>
      </c>
      <c r="I445">
        <v>0</v>
      </c>
      <c r="J445" s="40" t="str">
        <f>VLOOKUP(I445,[1]Datos!$D$3:$E$4,2,0)</f>
        <v>GASTO CORRIENTE</v>
      </c>
      <c r="K445" t="s">
        <v>5445</v>
      </c>
      <c r="L445">
        <v>1000</v>
      </c>
      <c r="M445" s="40" t="s">
        <v>5768</v>
      </c>
      <c r="N445">
        <v>15904</v>
      </c>
      <c r="O445" s="40" t="s">
        <v>5859</v>
      </c>
      <c r="P445">
        <v>5</v>
      </c>
      <c r="Q445">
        <v>15</v>
      </c>
      <c r="R445" s="40" t="s">
        <v>5788</v>
      </c>
      <c r="S445" t="s">
        <v>5446</v>
      </c>
      <c r="T445">
        <v>0</v>
      </c>
      <c r="U445" s="15">
        <v>352241.51</v>
      </c>
      <c r="V445" s="14">
        <v>0.01</v>
      </c>
      <c r="W445" s="15">
        <v>352241.52</v>
      </c>
      <c r="X445" s="14">
        <v>0</v>
      </c>
      <c r="Y445" s="15">
        <v>340842.47</v>
      </c>
      <c r="Z445" s="15">
        <v>340842.47</v>
      </c>
      <c r="AA445" s="15">
        <v>340842.47</v>
      </c>
      <c r="AB445" s="15">
        <v>11399.05</v>
      </c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</row>
    <row r="446" spans="1:50" x14ac:dyDescent="0.2">
      <c r="A446" t="s">
        <v>449</v>
      </c>
      <c r="B446">
        <v>1</v>
      </c>
      <c r="C446">
        <v>999999</v>
      </c>
      <c r="D446">
        <v>4</v>
      </c>
      <c r="E446">
        <v>1211</v>
      </c>
      <c r="F446" s="40" t="str">
        <f>VLOOKUP(E446,datos!$A$333:$B$412,2,0)</f>
        <v>DIRECCIÓN GENERAL DE ASUNTOS JURÍDICOS</v>
      </c>
      <c r="G446">
        <v>135</v>
      </c>
      <c r="H446">
        <v>0</v>
      </c>
      <c r="I446">
        <v>0</v>
      </c>
      <c r="J446" s="40" t="str">
        <f>VLOOKUP(I446,[1]Datos!$D$3:$E$4,2,0)</f>
        <v>GASTO CORRIENTE</v>
      </c>
      <c r="K446" t="s">
        <v>5445</v>
      </c>
      <c r="L446">
        <v>1000</v>
      </c>
      <c r="M446" s="40" t="s">
        <v>5768</v>
      </c>
      <c r="N446">
        <v>15905</v>
      </c>
      <c r="O446" s="40" t="s">
        <v>5862</v>
      </c>
      <c r="P446">
        <v>5</v>
      </c>
      <c r="Q446">
        <v>15</v>
      </c>
      <c r="R446" s="40" t="s">
        <v>5788</v>
      </c>
      <c r="S446" t="s">
        <v>5446</v>
      </c>
      <c r="T446">
        <v>0</v>
      </c>
      <c r="U446" s="15">
        <v>35931.61</v>
      </c>
      <c r="V446" s="15">
        <v>46647.59</v>
      </c>
      <c r="W446" s="15">
        <v>82579.199999999997</v>
      </c>
      <c r="X446" s="14">
        <v>0</v>
      </c>
      <c r="Y446" s="15">
        <v>82579.199999999997</v>
      </c>
      <c r="Z446" s="15">
        <v>82579.199999999997</v>
      </c>
      <c r="AA446" s="15">
        <v>82579.199999999997</v>
      </c>
      <c r="AB446" s="14">
        <v>0</v>
      </c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</row>
    <row r="447" spans="1:50" x14ac:dyDescent="0.2">
      <c r="A447" t="s">
        <v>450</v>
      </c>
      <c r="B447">
        <v>1</v>
      </c>
      <c r="C447">
        <v>999999</v>
      </c>
      <c r="D447">
        <v>4</v>
      </c>
      <c r="E447">
        <v>1211</v>
      </c>
      <c r="F447" s="40" t="str">
        <f>VLOOKUP(E447,datos!$A$333:$B$412,2,0)</f>
        <v>DIRECCIÓN GENERAL DE ASUNTOS JURÍDICOS</v>
      </c>
      <c r="G447">
        <v>135</v>
      </c>
      <c r="H447">
        <v>0</v>
      </c>
      <c r="I447">
        <v>0</v>
      </c>
      <c r="J447" s="40" t="str">
        <f>VLOOKUP(I447,[1]Datos!$D$3:$E$4,2,0)</f>
        <v>GASTO CORRIENTE</v>
      </c>
      <c r="K447" t="s">
        <v>5445</v>
      </c>
      <c r="L447">
        <v>1000</v>
      </c>
      <c r="M447" s="40" t="s">
        <v>5768</v>
      </c>
      <c r="N447">
        <v>15907</v>
      </c>
      <c r="O447" s="40" t="s">
        <v>5868</v>
      </c>
      <c r="P447">
        <v>5</v>
      </c>
      <c r="Q447">
        <v>15</v>
      </c>
      <c r="R447" s="40" t="s">
        <v>5788</v>
      </c>
      <c r="S447" t="s">
        <v>5446</v>
      </c>
      <c r="T447">
        <v>0</v>
      </c>
      <c r="U447" s="15">
        <v>278629.21999999997</v>
      </c>
      <c r="V447" s="14">
        <v>-0.02</v>
      </c>
      <c r="W447" s="15">
        <v>278629.2</v>
      </c>
      <c r="X447" s="14">
        <v>0</v>
      </c>
      <c r="Y447" s="15">
        <v>227533.59</v>
      </c>
      <c r="Z447" s="15">
        <v>227533.59</v>
      </c>
      <c r="AA447" s="15">
        <v>227533.59</v>
      </c>
      <c r="AB447" s="15">
        <v>51095.61</v>
      </c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</row>
    <row r="448" spans="1:50" x14ac:dyDescent="0.2">
      <c r="A448" t="s">
        <v>451</v>
      </c>
      <c r="B448">
        <v>1</v>
      </c>
      <c r="C448">
        <v>999999</v>
      </c>
      <c r="D448">
        <v>4</v>
      </c>
      <c r="E448">
        <v>1211</v>
      </c>
      <c r="F448" s="40" t="str">
        <f>VLOOKUP(E448,datos!$A$333:$B$412,2,0)</f>
        <v>DIRECCIÓN GENERAL DE ASUNTOS JURÍDICOS</v>
      </c>
      <c r="G448">
        <v>135</v>
      </c>
      <c r="H448">
        <v>0</v>
      </c>
      <c r="I448">
        <v>0</v>
      </c>
      <c r="J448" s="40" t="str">
        <f>VLOOKUP(I448,[1]Datos!$D$3:$E$4,2,0)</f>
        <v>GASTO CORRIENTE</v>
      </c>
      <c r="K448" t="s">
        <v>5445</v>
      </c>
      <c r="L448">
        <v>2000</v>
      </c>
      <c r="M448" s="40" t="s">
        <v>5769</v>
      </c>
      <c r="N448">
        <v>21101</v>
      </c>
      <c r="O448" s="40" t="s">
        <v>5888</v>
      </c>
      <c r="P448">
        <v>1</v>
      </c>
      <c r="Q448">
        <v>14</v>
      </c>
      <c r="R448" s="40" t="s">
        <v>5785</v>
      </c>
      <c r="S448" t="s">
        <v>5448</v>
      </c>
      <c r="T448">
        <v>0</v>
      </c>
      <c r="U448" s="15">
        <v>50000</v>
      </c>
      <c r="V448" s="15">
        <v>-4361.8599999999997</v>
      </c>
      <c r="W448" s="15">
        <v>45638.14</v>
      </c>
      <c r="X448" s="14">
        <v>0</v>
      </c>
      <c r="Y448" s="15">
        <v>30353.93</v>
      </c>
      <c r="Z448" s="15">
        <v>30353.93</v>
      </c>
      <c r="AA448" s="15">
        <v>30353.93</v>
      </c>
      <c r="AB448" s="15">
        <v>15284.21</v>
      </c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</row>
    <row r="449" spans="1:50" x14ac:dyDescent="0.2">
      <c r="A449" t="s">
        <v>452</v>
      </c>
      <c r="B449">
        <v>1</v>
      </c>
      <c r="C449">
        <v>999999</v>
      </c>
      <c r="D449">
        <v>4</v>
      </c>
      <c r="E449">
        <v>1211</v>
      </c>
      <c r="F449" s="40" t="str">
        <f>VLOOKUP(E449,datos!$A$333:$B$412,2,0)</f>
        <v>DIRECCIÓN GENERAL DE ASUNTOS JURÍDICOS</v>
      </c>
      <c r="G449">
        <v>135</v>
      </c>
      <c r="H449">
        <v>0</v>
      </c>
      <c r="I449">
        <v>0</v>
      </c>
      <c r="J449" s="40" t="str">
        <f>VLOOKUP(I449,[1]Datos!$D$3:$E$4,2,0)</f>
        <v>GASTO CORRIENTE</v>
      </c>
      <c r="K449" t="s">
        <v>5445</v>
      </c>
      <c r="L449">
        <v>2000</v>
      </c>
      <c r="M449" s="40" t="s">
        <v>5769</v>
      </c>
      <c r="N449">
        <v>21201</v>
      </c>
      <c r="O449" s="40" t="s">
        <v>5891</v>
      </c>
      <c r="P449">
        <v>1</v>
      </c>
      <c r="Q449">
        <v>14</v>
      </c>
      <c r="R449" s="40" t="s">
        <v>5785</v>
      </c>
      <c r="S449" t="s">
        <v>5448</v>
      </c>
      <c r="T449">
        <v>0</v>
      </c>
      <c r="U449" s="15">
        <v>16100</v>
      </c>
      <c r="V449" s="15">
        <v>-4310</v>
      </c>
      <c r="W449" s="15">
        <v>11790</v>
      </c>
      <c r="X449" s="14">
        <v>0</v>
      </c>
      <c r="Y449" s="14">
        <v>0</v>
      </c>
      <c r="Z449" s="14">
        <v>0</v>
      </c>
      <c r="AA449" s="14">
        <v>0</v>
      </c>
      <c r="AB449" s="15">
        <v>11790</v>
      </c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</row>
    <row r="450" spans="1:50" x14ac:dyDescent="0.2">
      <c r="A450" t="s">
        <v>453</v>
      </c>
      <c r="B450">
        <v>1</v>
      </c>
      <c r="C450">
        <v>999999</v>
      </c>
      <c r="D450">
        <v>4</v>
      </c>
      <c r="E450">
        <v>1211</v>
      </c>
      <c r="F450" s="40" t="str">
        <f>VLOOKUP(E450,datos!$A$333:$B$412,2,0)</f>
        <v>DIRECCIÓN GENERAL DE ASUNTOS JURÍDICOS</v>
      </c>
      <c r="G450">
        <v>135</v>
      </c>
      <c r="H450">
        <v>0</v>
      </c>
      <c r="I450">
        <v>0</v>
      </c>
      <c r="J450" s="40" t="str">
        <f>VLOOKUP(I450,[1]Datos!$D$3:$E$4,2,0)</f>
        <v>GASTO CORRIENTE</v>
      </c>
      <c r="K450" t="s">
        <v>5445</v>
      </c>
      <c r="L450">
        <v>2000</v>
      </c>
      <c r="M450" s="40" t="s">
        <v>5769</v>
      </c>
      <c r="N450">
        <v>21401</v>
      </c>
      <c r="O450" s="40" t="s">
        <v>5897</v>
      </c>
      <c r="P450">
        <v>1</v>
      </c>
      <c r="Q450">
        <v>14</v>
      </c>
      <c r="R450" s="40" t="s">
        <v>5785</v>
      </c>
      <c r="S450" t="s">
        <v>5448</v>
      </c>
      <c r="T450">
        <v>0</v>
      </c>
      <c r="U450" s="15">
        <v>26500</v>
      </c>
      <c r="V450" s="15">
        <v>-2650</v>
      </c>
      <c r="W450" s="15">
        <v>23850</v>
      </c>
      <c r="X450" s="14">
        <v>0</v>
      </c>
      <c r="Y450" s="15">
        <v>19307.099999999999</v>
      </c>
      <c r="Z450" s="15">
        <v>19307.099999999999</v>
      </c>
      <c r="AA450" s="15">
        <v>19307.099999999999</v>
      </c>
      <c r="AB450" s="15">
        <v>4542.8999999999996</v>
      </c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</row>
    <row r="451" spans="1:50" x14ac:dyDescent="0.2">
      <c r="A451" t="s">
        <v>454</v>
      </c>
      <c r="B451">
        <v>1</v>
      </c>
      <c r="C451">
        <v>999999</v>
      </c>
      <c r="D451">
        <v>4</v>
      </c>
      <c r="E451">
        <v>1211</v>
      </c>
      <c r="F451" s="40" t="str">
        <f>VLOOKUP(E451,datos!$A$333:$B$412,2,0)</f>
        <v>DIRECCIÓN GENERAL DE ASUNTOS JURÍDICOS</v>
      </c>
      <c r="G451">
        <v>135</v>
      </c>
      <c r="H451">
        <v>0</v>
      </c>
      <c r="I451">
        <v>0</v>
      </c>
      <c r="J451" s="40" t="str">
        <f>VLOOKUP(I451,[1]Datos!$D$3:$E$4,2,0)</f>
        <v>GASTO CORRIENTE</v>
      </c>
      <c r="K451" t="s">
        <v>5445</v>
      </c>
      <c r="L451">
        <v>2000</v>
      </c>
      <c r="M451" s="40" t="s">
        <v>5769</v>
      </c>
      <c r="N451">
        <v>21601</v>
      </c>
      <c r="O451" s="40" t="s">
        <v>5903</v>
      </c>
      <c r="P451">
        <v>1</v>
      </c>
      <c r="Q451">
        <v>14</v>
      </c>
      <c r="R451" s="40" t="s">
        <v>5785</v>
      </c>
      <c r="S451" t="s">
        <v>5448</v>
      </c>
      <c r="T451">
        <v>0</v>
      </c>
      <c r="U451" s="14">
        <v>280</v>
      </c>
      <c r="V451" s="15">
        <v>1972.01</v>
      </c>
      <c r="W451" s="15">
        <v>2252.0100000000002</v>
      </c>
      <c r="X451" s="14">
        <v>0</v>
      </c>
      <c r="Y451" s="15">
        <v>1190.3499999999999</v>
      </c>
      <c r="Z451" s="15">
        <v>1190.3499999999999</v>
      </c>
      <c r="AA451" s="15">
        <v>1190.3499999999999</v>
      </c>
      <c r="AB451" s="15">
        <v>1061.6600000000001</v>
      </c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</row>
    <row r="452" spans="1:50" x14ac:dyDescent="0.2">
      <c r="A452" t="s">
        <v>455</v>
      </c>
      <c r="B452">
        <v>1</v>
      </c>
      <c r="C452">
        <v>999999</v>
      </c>
      <c r="D452">
        <v>4</v>
      </c>
      <c r="E452">
        <v>1211</v>
      </c>
      <c r="F452" s="40" t="str">
        <f>VLOOKUP(E452,datos!$A$333:$B$412,2,0)</f>
        <v>DIRECCIÓN GENERAL DE ASUNTOS JURÍDICOS</v>
      </c>
      <c r="G452">
        <v>135</v>
      </c>
      <c r="H452">
        <v>0</v>
      </c>
      <c r="I452">
        <v>0</v>
      </c>
      <c r="J452" s="40" t="str">
        <f>VLOOKUP(I452,[1]Datos!$D$3:$E$4,2,0)</f>
        <v>GASTO CORRIENTE</v>
      </c>
      <c r="K452" t="s">
        <v>5445</v>
      </c>
      <c r="L452">
        <v>2000</v>
      </c>
      <c r="M452" s="40" t="s">
        <v>5769</v>
      </c>
      <c r="N452">
        <v>22101</v>
      </c>
      <c r="O452" s="40" t="s">
        <v>5911</v>
      </c>
      <c r="P452">
        <v>1</v>
      </c>
      <c r="Q452">
        <v>14</v>
      </c>
      <c r="R452" s="40" t="s">
        <v>5785</v>
      </c>
      <c r="S452" t="s">
        <v>5448</v>
      </c>
      <c r="T452">
        <v>0</v>
      </c>
      <c r="U452" s="15">
        <v>7500</v>
      </c>
      <c r="V452" s="14">
        <v>-750</v>
      </c>
      <c r="W452" s="15">
        <v>6750</v>
      </c>
      <c r="X452" s="14">
        <v>0</v>
      </c>
      <c r="Y452" s="14">
        <v>0</v>
      </c>
      <c r="Z452" s="14">
        <v>0</v>
      </c>
      <c r="AA452" s="14">
        <v>0</v>
      </c>
      <c r="AB452" s="15">
        <v>6750</v>
      </c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</row>
    <row r="453" spans="1:50" x14ac:dyDescent="0.2">
      <c r="A453" t="s">
        <v>456</v>
      </c>
      <c r="B453">
        <v>1</v>
      </c>
      <c r="C453">
        <v>999999</v>
      </c>
      <c r="D453">
        <v>4</v>
      </c>
      <c r="E453">
        <v>1211</v>
      </c>
      <c r="F453" s="40" t="str">
        <f>VLOOKUP(E453,datos!$A$333:$B$412,2,0)</f>
        <v>DIRECCIÓN GENERAL DE ASUNTOS JURÍDICOS</v>
      </c>
      <c r="G453">
        <v>135</v>
      </c>
      <c r="H453">
        <v>0</v>
      </c>
      <c r="I453">
        <v>0</v>
      </c>
      <c r="J453" s="40" t="str">
        <f>VLOOKUP(I453,[1]Datos!$D$3:$E$4,2,0)</f>
        <v>GASTO CORRIENTE</v>
      </c>
      <c r="K453" t="s">
        <v>5445</v>
      </c>
      <c r="L453">
        <v>2000</v>
      </c>
      <c r="M453" s="40" t="s">
        <v>5769</v>
      </c>
      <c r="N453">
        <v>24601</v>
      </c>
      <c r="O453" s="40" t="s">
        <v>5946</v>
      </c>
      <c r="P453">
        <v>1</v>
      </c>
      <c r="Q453">
        <v>14</v>
      </c>
      <c r="R453" s="40" t="s">
        <v>5785</v>
      </c>
      <c r="S453" t="s">
        <v>5448</v>
      </c>
      <c r="T453">
        <v>0</v>
      </c>
      <c r="U453" s="15">
        <v>2080</v>
      </c>
      <c r="V453" s="14">
        <v>-208</v>
      </c>
      <c r="W453" s="15">
        <v>1872</v>
      </c>
      <c r="X453" s="14">
        <v>0</v>
      </c>
      <c r="Y453" s="14">
        <v>0</v>
      </c>
      <c r="Z453" s="14">
        <v>0</v>
      </c>
      <c r="AA453" s="14">
        <v>0</v>
      </c>
      <c r="AB453" s="15">
        <v>1872</v>
      </c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</row>
    <row r="454" spans="1:50" x14ac:dyDescent="0.2">
      <c r="A454" t="s">
        <v>457</v>
      </c>
      <c r="B454">
        <v>1</v>
      </c>
      <c r="C454">
        <v>999999</v>
      </c>
      <c r="D454">
        <v>4</v>
      </c>
      <c r="E454">
        <v>1211</v>
      </c>
      <c r="F454" s="40" t="str">
        <f>VLOOKUP(E454,datos!$A$333:$B$412,2,0)</f>
        <v>DIRECCIÓN GENERAL DE ASUNTOS JURÍDICOS</v>
      </c>
      <c r="G454">
        <v>135</v>
      </c>
      <c r="H454">
        <v>0</v>
      </c>
      <c r="I454">
        <v>0</v>
      </c>
      <c r="J454" s="40" t="str">
        <f>VLOOKUP(I454,[1]Datos!$D$3:$E$4,2,0)</f>
        <v>GASTO CORRIENTE</v>
      </c>
      <c r="K454" t="s">
        <v>5445</v>
      </c>
      <c r="L454">
        <v>2000</v>
      </c>
      <c r="M454" s="40" t="s">
        <v>5769</v>
      </c>
      <c r="N454">
        <v>24701</v>
      </c>
      <c r="O454" s="40" t="s">
        <v>5949</v>
      </c>
      <c r="P454">
        <v>1</v>
      </c>
      <c r="Q454">
        <v>14</v>
      </c>
      <c r="R454" s="40" t="s">
        <v>5785</v>
      </c>
      <c r="S454" t="s">
        <v>5448</v>
      </c>
      <c r="T454">
        <v>0</v>
      </c>
      <c r="U454" s="15">
        <v>1000</v>
      </c>
      <c r="V454" s="14">
        <v>-100</v>
      </c>
      <c r="W454" s="14">
        <v>900</v>
      </c>
      <c r="X454" s="14">
        <v>0</v>
      </c>
      <c r="Y454" s="14">
        <v>0</v>
      </c>
      <c r="Z454" s="14">
        <v>0</v>
      </c>
      <c r="AA454" s="14">
        <v>0</v>
      </c>
      <c r="AB454" s="14">
        <v>900</v>
      </c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</row>
    <row r="455" spans="1:50" x14ac:dyDescent="0.2">
      <c r="A455" t="s">
        <v>458</v>
      </c>
      <c r="B455">
        <v>1</v>
      </c>
      <c r="C455">
        <v>999999</v>
      </c>
      <c r="D455">
        <v>4</v>
      </c>
      <c r="E455">
        <v>1211</v>
      </c>
      <c r="F455" s="40" t="str">
        <f>VLOOKUP(E455,datos!$A$333:$B$412,2,0)</f>
        <v>DIRECCIÓN GENERAL DE ASUNTOS JURÍDICOS</v>
      </c>
      <c r="G455">
        <v>135</v>
      </c>
      <c r="H455">
        <v>0</v>
      </c>
      <c r="I455">
        <v>0</v>
      </c>
      <c r="J455" s="40" t="str">
        <f>VLOOKUP(I455,[1]Datos!$D$3:$E$4,2,0)</f>
        <v>GASTO CORRIENTE</v>
      </c>
      <c r="K455" t="s">
        <v>5445</v>
      </c>
      <c r="L455">
        <v>2000</v>
      </c>
      <c r="M455" s="40" t="s">
        <v>5769</v>
      </c>
      <c r="N455">
        <v>24801</v>
      </c>
      <c r="O455" s="40" t="s">
        <v>5951</v>
      </c>
      <c r="P455">
        <v>1</v>
      </c>
      <c r="Q455">
        <v>14</v>
      </c>
      <c r="R455" s="40" t="s">
        <v>5785</v>
      </c>
      <c r="S455" t="s">
        <v>5448</v>
      </c>
      <c r="T455">
        <v>0</v>
      </c>
      <c r="U455" s="14">
        <v>300</v>
      </c>
      <c r="V455" s="14">
        <v>-30</v>
      </c>
      <c r="W455" s="14">
        <v>270</v>
      </c>
      <c r="X455" s="14">
        <v>0</v>
      </c>
      <c r="Y455" s="14">
        <v>66</v>
      </c>
      <c r="Z455" s="14">
        <v>66</v>
      </c>
      <c r="AA455" s="14">
        <v>66</v>
      </c>
      <c r="AB455" s="14">
        <v>204</v>
      </c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</row>
    <row r="456" spans="1:50" x14ac:dyDescent="0.2">
      <c r="A456" t="s">
        <v>459</v>
      </c>
      <c r="B456">
        <v>1</v>
      </c>
      <c r="C456">
        <v>999999</v>
      </c>
      <c r="D456">
        <v>4</v>
      </c>
      <c r="E456">
        <v>1211</v>
      </c>
      <c r="F456" s="40" t="str">
        <f>VLOOKUP(E456,datos!$A$333:$B$412,2,0)</f>
        <v>DIRECCIÓN GENERAL DE ASUNTOS JURÍDICOS</v>
      </c>
      <c r="G456">
        <v>135</v>
      </c>
      <c r="H456">
        <v>0</v>
      </c>
      <c r="I456">
        <v>0</v>
      </c>
      <c r="J456" s="40" t="str">
        <f>VLOOKUP(I456,[1]Datos!$D$3:$E$4,2,0)</f>
        <v>GASTO CORRIENTE</v>
      </c>
      <c r="K456" t="s">
        <v>5445</v>
      </c>
      <c r="L456">
        <v>2000</v>
      </c>
      <c r="M456" s="40" t="s">
        <v>5769</v>
      </c>
      <c r="N456">
        <v>25101</v>
      </c>
      <c r="O456" s="40" t="s">
        <v>5957</v>
      </c>
      <c r="P456">
        <v>1</v>
      </c>
      <c r="Q456">
        <v>14</v>
      </c>
      <c r="R456" s="40" t="s">
        <v>5785</v>
      </c>
      <c r="S456" t="s">
        <v>5448</v>
      </c>
      <c r="T456">
        <v>0</v>
      </c>
      <c r="U456" s="14">
        <v>900</v>
      </c>
      <c r="V456" s="14">
        <v>-80</v>
      </c>
      <c r="W456" s="14">
        <v>820</v>
      </c>
      <c r="X456" s="14">
        <v>0</v>
      </c>
      <c r="Y456" s="14">
        <v>219.96</v>
      </c>
      <c r="Z456" s="14">
        <v>219.96</v>
      </c>
      <c r="AA456" s="14">
        <v>219.96</v>
      </c>
      <c r="AB456" s="14">
        <v>600.04</v>
      </c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</row>
    <row r="457" spans="1:50" x14ac:dyDescent="0.2">
      <c r="A457" t="s">
        <v>460</v>
      </c>
      <c r="B457">
        <v>1</v>
      </c>
      <c r="C457">
        <v>999999</v>
      </c>
      <c r="D457">
        <v>4</v>
      </c>
      <c r="E457">
        <v>1211</v>
      </c>
      <c r="F457" s="40" t="str">
        <f>VLOOKUP(E457,datos!$A$333:$B$412,2,0)</f>
        <v>DIRECCIÓN GENERAL DE ASUNTOS JURÍDICOS</v>
      </c>
      <c r="G457">
        <v>135</v>
      </c>
      <c r="H457">
        <v>0</v>
      </c>
      <c r="I457">
        <v>0</v>
      </c>
      <c r="J457" s="40" t="str">
        <f>VLOOKUP(I457,[1]Datos!$D$3:$E$4,2,0)</f>
        <v>GASTO CORRIENTE</v>
      </c>
      <c r="K457" t="s">
        <v>5445</v>
      </c>
      <c r="L457">
        <v>2000</v>
      </c>
      <c r="M457" s="40" t="s">
        <v>5769</v>
      </c>
      <c r="N457">
        <v>25301</v>
      </c>
      <c r="O457" s="40" t="s">
        <v>5963</v>
      </c>
      <c r="P457">
        <v>1</v>
      </c>
      <c r="Q457">
        <v>14</v>
      </c>
      <c r="R457" s="40" t="s">
        <v>5785</v>
      </c>
      <c r="S457" t="s">
        <v>5448</v>
      </c>
      <c r="T457">
        <v>0</v>
      </c>
      <c r="U457" s="14">
        <v>468</v>
      </c>
      <c r="V457" s="14">
        <v>-46.8</v>
      </c>
      <c r="W457" s="14">
        <v>421.2</v>
      </c>
      <c r="X457" s="14">
        <v>0</v>
      </c>
      <c r="Y457" s="14">
        <v>0</v>
      </c>
      <c r="Z457" s="14">
        <v>0</v>
      </c>
      <c r="AA457" s="14">
        <v>0</v>
      </c>
      <c r="AB457" s="14">
        <v>421.2</v>
      </c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</row>
    <row r="458" spans="1:50" x14ac:dyDescent="0.2">
      <c r="A458" t="s">
        <v>461</v>
      </c>
      <c r="B458">
        <v>1</v>
      </c>
      <c r="C458">
        <v>999999</v>
      </c>
      <c r="D458">
        <v>4</v>
      </c>
      <c r="E458">
        <v>1211</v>
      </c>
      <c r="F458" s="40" t="str">
        <f>VLOOKUP(E458,datos!$A$333:$B$412,2,0)</f>
        <v>DIRECCIÓN GENERAL DE ASUNTOS JURÍDICOS</v>
      </c>
      <c r="G458">
        <v>135</v>
      </c>
      <c r="H458">
        <v>0</v>
      </c>
      <c r="I458">
        <v>0</v>
      </c>
      <c r="J458" s="40" t="str">
        <f>VLOOKUP(I458,[1]Datos!$D$3:$E$4,2,0)</f>
        <v>GASTO CORRIENTE</v>
      </c>
      <c r="K458" t="s">
        <v>5445</v>
      </c>
      <c r="L458">
        <v>2000</v>
      </c>
      <c r="M458" s="40" t="s">
        <v>5769</v>
      </c>
      <c r="N458">
        <v>26103</v>
      </c>
      <c r="O458" s="40" t="s">
        <v>5975</v>
      </c>
      <c r="P458">
        <v>1</v>
      </c>
      <c r="Q458">
        <v>14</v>
      </c>
      <c r="R458" s="40" t="s">
        <v>5785</v>
      </c>
      <c r="S458" t="s">
        <v>5448</v>
      </c>
      <c r="T458">
        <v>0</v>
      </c>
      <c r="U458" s="15">
        <v>245121.49</v>
      </c>
      <c r="V458" s="15">
        <v>-25947.73</v>
      </c>
      <c r="W458" s="15">
        <v>219173.76000000001</v>
      </c>
      <c r="X458" s="14">
        <v>0</v>
      </c>
      <c r="Y458" s="15">
        <v>204254.28</v>
      </c>
      <c r="Z458" s="15">
        <v>204254.28</v>
      </c>
      <c r="AA458" s="15">
        <v>204254.28</v>
      </c>
      <c r="AB458" s="15">
        <v>14919.48</v>
      </c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</row>
    <row r="459" spans="1:50" x14ac:dyDescent="0.2">
      <c r="A459" t="s">
        <v>462</v>
      </c>
      <c r="B459">
        <v>1</v>
      </c>
      <c r="C459">
        <v>999999</v>
      </c>
      <c r="D459">
        <v>4</v>
      </c>
      <c r="E459">
        <v>1211</v>
      </c>
      <c r="F459" s="40" t="str">
        <f>VLOOKUP(E459,datos!$A$333:$B$412,2,0)</f>
        <v>DIRECCIÓN GENERAL DE ASUNTOS JURÍDICOS</v>
      </c>
      <c r="G459">
        <v>135</v>
      </c>
      <c r="H459">
        <v>0</v>
      </c>
      <c r="I459">
        <v>0</v>
      </c>
      <c r="J459" s="40" t="str">
        <f>VLOOKUP(I459,[1]Datos!$D$3:$E$4,2,0)</f>
        <v>GASTO CORRIENTE</v>
      </c>
      <c r="K459" t="s">
        <v>5445</v>
      </c>
      <c r="L459">
        <v>2000</v>
      </c>
      <c r="M459" s="40" t="s">
        <v>5769</v>
      </c>
      <c r="N459">
        <v>26103</v>
      </c>
      <c r="O459" s="40" t="s">
        <v>5975</v>
      </c>
      <c r="P459">
        <v>1</v>
      </c>
      <c r="Q459">
        <v>14</v>
      </c>
      <c r="R459" s="40" t="s">
        <v>5785</v>
      </c>
      <c r="S459" t="s">
        <v>5447</v>
      </c>
      <c r="T459">
        <v>0</v>
      </c>
      <c r="U459" s="14">
        <v>0</v>
      </c>
      <c r="V459" s="15">
        <v>10675.42</v>
      </c>
      <c r="W459" s="15">
        <v>10675.42</v>
      </c>
      <c r="X459" s="14">
        <v>0</v>
      </c>
      <c r="Y459" s="15">
        <v>10675.33</v>
      </c>
      <c r="Z459" s="15">
        <v>10675.33</v>
      </c>
      <c r="AA459" s="15">
        <v>10675.33</v>
      </c>
      <c r="AB459" s="14">
        <v>0.09</v>
      </c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</row>
    <row r="460" spans="1:50" x14ac:dyDescent="0.2">
      <c r="A460" t="s">
        <v>463</v>
      </c>
      <c r="B460">
        <v>1</v>
      </c>
      <c r="C460">
        <v>999999</v>
      </c>
      <c r="D460">
        <v>4</v>
      </c>
      <c r="E460">
        <v>1211</v>
      </c>
      <c r="F460" s="40" t="str">
        <f>VLOOKUP(E460,datos!$A$333:$B$412,2,0)</f>
        <v>DIRECCIÓN GENERAL DE ASUNTOS JURÍDICOS</v>
      </c>
      <c r="G460">
        <v>135</v>
      </c>
      <c r="H460">
        <v>0</v>
      </c>
      <c r="I460">
        <v>0</v>
      </c>
      <c r="J460" s="40" t="str">
        <f>VLOOKUP(I460,[1]Datos!$D$3:$E$4,2,0)</f>
        <v>GASTO CORRIENTE</v>
      </c>
      <c r="K460" t="s">
        <v>5445</v>
      </c>
      <c r="L460">
        <v>2000</v>
      </c>
      <c r="M460" s="40" t="s">
        <v>5769</v>
      </c>
      <c r="N460">
        <v>26103</v>
      </c>
      <c r="O460" s="40" t="s">
        <v>5975</v>
      </c>
      <c r="P460">
        <v>1</v>
      </c>
      <c r="Q460">
        <v>16</v>
      </c>
      <c r="R460" s="40" t="s">
        <v>6566</v>
      </c>
      <c r="S460" t="s">
        <v>5449</v>
      </c>
      <c r="T460">
        <v>0</v>
      </c>
      <c r="U460" s="14">
        <v>0</v>
      </c>
      <c r="V460" s="14">
        <v>736.57</v>
      </c>
      <c r="W460" s="14">
        <v>736.57</v>
      </c>
      <c r="X460" s="14">
        <v>0</v>
      </c>
      <c r="Y460" s="14">
        <v>736.57</v>
      </c>
      <c r="Z460" s="14">
        <v>736.57</v>
      </c>
      <c r="AA460" s="14">
        <v>736.57</v>
      </c>
      <c r="AB460" s="14">
        <v>0</v>
      </c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</row>
    <row r="461" spans="1:50" x14ac:dyDescent="0.2">
      <c r="A461" t="s">
        <v>464</v>
      </c>
      <c r="B461">
        <v>1</v>
      </c>
      <c r="C461">
        <v>999999</v>
      </c>
      <c r="D461">
        <v>4</v>
      </c>
      <c r="E461">
        <v>1211</v>
      </c>
      <c r="F461" s="40" t="str">
        <f>VLOOKUP(E461,datos!$A$333:$B$412,2,0)</f>
        <v>DIRECCIÓN GENERAL DE ASUNTOS JURÍDICOS</v>
      </c>
      <c r="G461">
        <v>135</v>
      </c>
      <c r="H461">
        <v>0</v>
      </c>
      <c r="I461">
        <v>0</v>
      </c>
      <c r="J461" s="40" t="str">
        <f>VLOOKUP(I461,[1]Datos!$D$3:$E$4,2,0)</f>
        <v>GASTO CORRIENTE</v>
      </c>
      <c r="K461" t="s">
        <v>5445</v>
      </c>
      <c r="L461">
        <v>2000</v>
      </c>
      <c r="M461" s="40" t="s">
        <v>5769</v>
      </c>
      <c r="N461">
        <v>29301</v>
      </c>
      <c r="O461" s="40" t="s">
        <v>6009</v>
      </c>
      <c r="P461">
        <v>1</v>
      </c>
      <c r="Q461">
        <v>14</v>
      </c>
      <c r="R461" s="40" t="s">
        <v>5785</v>
      </c>
      <c r="S461" t="s">
        <v>5448</v>
      </c>
      <c r="T461">
        <v>0</v>
      </c>
      <c r="U461" s="15">
        <v>3000</v>
      </c>
      <c r="V461" s="14">
        <v>-300</v>
      </c>
      <c r="W461" s="15">
        <v>2700</v>
      </c>
      <c r="X461" s="14">
        <v>0</v>
      </c>
      <c r="Y461" s="14">
        <v>0</v>
      </c>
      <c r="Z461" s="14">
        <v>0</v>
      </c>
      <c r="AA461" s="14">
        <v>0</v>
      </c>
      <c r="AB461" s="15">
        <v>2700</v>
      </c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</row>
    <row r="462" spans="1:50" x14ac:dyDescent="0.2">
      <c r="A462" t="s">
        <v>465</v>
      </c>
      <c r="B462">
        <v>1</v>
      </c>
      <c r="C462">
        <v>999999</v>
      </c>
      <c r="D462">
        <v>4</v>
      </c>
      <c r="E462">
        <v>1211</v>
      </c>
      <c r="F462" s="40" t="str">
        <f>VLOOKUP(E462,datos!$A$333:$B$412,2,0)</f>
        <v>DIRECCIÓN GENERAL DE ASUNTOS JURÍDICOS</v>
      </c>
      <c r="G462">
        <v>135</v>
      </c>
      <c r="H462">
        <v>0</v>
      </c>
      <c r="I462">
        <v>0</v>
      </c>
      <c r="J462" s="40" t="str">
        <f>VLOOKUP(I462,[1]Datos!$D$3:$E$4,2,0)</f>
        <v>GASTO CORRIENTE</v>
      </c>
      <c r="K462" t="s">
        <v>5445</v>
      </c>
      <c r="L462">
        <v>2000</v>
      </c>
      <c r="M462" s="40" t="s">
        <v>5769</v>
      </c>
      <c r="N462">
        <v>29601</v>
      </c>
      <c r="O462" s="40" t="s">
        <v>6018</v>
      </c>
      <c r="P462">
        <v>1</v>
      </c>
      <c r="Q462">
        <v>14</v>
      </c>
      <c r="R462" s="40" t="s">
        <v>5785</v>
      </c>
      <c r="S462" t="s">
        <v>5448</v>
      </c>
      <c r="T462">
        <v>0</v>
      </c>
      <c r="U462" s="15">
        <v>34785.01</v>
      </c>
      <c r="V462" s="15">
        <v>-19557.75</v>
      </c>
      <c r="W462" s="15">
        <v>15227.26</v>
      </c>
      <c r="X462" s="15">
        <v>3780.44</v>
      </c>
      <c r="Y462" s="15">
        <v>10227.26</v>
      </c>
      <c r="Z462" s="15">
        <v>10227.26</v>
      </c>
      <c r="AA462" s="15">
        <v>10227.26</v>
      </c>
      <c r="AB462" s="15">
        <v>1219.56</v>
      </c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</row>
    <row r="463" spans="1:50" x14ac:dyDescent="0.2">
      <c r="A463" t="s">
        <v>466</v>
      </c>
      <c r="B463">
        <v>1</v>
      </c>
      <c r="C463">
        <v>999999</v>
      </c>
      <c r="D463">
        <v>4</v>
      </c>
      <c r="E463">
        <v>1211</v>
      </c>
      <c r="F463" s="40" t="str">
        <f>VLOOKUP(E463,datos!$A$333:$B$412,2,0)</f>
        <v>DIRECCIÓN GENERAL DE ASUNTOS JURÍDICOS</v>
      </c>
      <c r="G463">
        <v>135</v>
      </c>
      <c r="H463">
        <v>0</v>
      </c>
      <c r="I463">
        <v>0</v>
      </c>
      <c r="J463" s="40" t="str">
        <f>VLOOKUP(I463,[1]Datos!$D$3:$E$4,2,0)</f>
        <v>GASTO CORRIENTE</v>
      </c>
      <c r="K463" t="s">
        <v>5445</v>
      </c>
      <c r="L463">
        <v>3000</v>
      </c>
      <c r="M463" s="40" t="s">
        <v>5771</v>
      </c>
      <c r="N463">
        <v>31501</v>
      </c>
      <c r="O463" s="40" t="s">
        <v>6047</v>
      </c>
      <c r="P463">
        <v>1</v>
      </c>
      <c r="Q463">
        <v>14</v>
      </c>
      <c r="R463" s="40" t="s">
        <v>5785</v>
      </c>
      <c r="S463" t="s">
        <v>5448</v>
      </c>
      <c r="T463">
        <v>0</v>
      </c>
      <c r="U463" s="15">
        <v>15532.3</v>
      </c>
      <c r="V463" s="14">
        <v>0</v>
      </c>
      <c r="W463" s="15">
        <v>15532.3</v>
      </c>
      <c r="X463" s="14">
        <v>0</v>
      </c>
      <c r="Y463" s="15">
        <v>15531.43</v>
      </c>
      <c r="Z463" s="15">
        <v>15531.43</v>
      </c>
      <c r="AA463" s="15">
        <v>15531.43</v>
      </c>
      <c r="AB463" s="14">
        <v>0.87</v>
      </c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</row>
    <row r="464" spans="1:50" x14ac:dyDescent="0.2">
      <c r="A464" t="s">
        <v>467</v>
      </c>
      <c r="B464">
        <v>1</v>
      </c>
      <c r="C464">
        <v>999999</v>
      </c>
      <c r="D464">
        <v>4</v>
      </c>
      <c r="E464">
        <v>1211</v>
      </c>
      <c r="F464" s="40" t="str">
        <f>VLOOKUP(E464,datos!$A$333:$B$412,2,0)</f>
        <v>DIRECCIÓN GENERAL DE ASUNTOS JURÍDICOS</v>
      </c>
      <c r="G464">
        <v>135</v>
      </c>
      <c r="H464">
        <v>0</v>
      </c>
      <c r="I464">
        <v>0</v>
      </c>
      <c r="J464" s="40" t="str">
        <f>VLOOKUP(I464,[1]Datos!$D$3:$E$4,2,0)</f>
        <v>GASTO CORRIENTE</v>
      </c>
      <c r="K464" t="s">
        <v>5445</v>
      </c>
      <c r="L464">
        <v>3000</v>
      </c>
      <c r="M464" s="40" t="s">
        <v>5771</v>
      </c>
      <c r="N464">
        <v>31801</v>
      </c>
      <c r="O464" s="40" t="s">
        <v>6054</v>
      </c>
      <c r="P464">
        <v>1</v>
      </c>
      <c r="Q464">
        <v>14</v>
      </c>
      <c r="R464" s="40" t="s">
        <v>5785</v>
      </c>
      <c r="S464" t="s">
        <v>5448</v>
      </c>
      <c r="T464">
        <v>0</v>
      </c>
      <c r="U464" s="15">
        <v>1000</v>
      </c>
      <c r="V464" s="14">
        <v>-100</v>
      </c>
      <c r="W464" s="14">
        <v>900</v>
      </c>
      <c r="X464" s="14">
        <v>0</v>
      </c>
      <c r="Y464" s="14">
        <v>30</v>
      </c>
      <c r="Z464" s="14">
        <v>30</v>
      </c>
      <c r="AA464" s="14">
        <v>30</v>
      </c>
      <c r="AB464" s="14">
        <v>870</v>
      </c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</row>
    <row r="465" spans="1:50" x14ac:dyDescent="0.2">
      <c r="A465" t="s">
        <v>468</v>
      </c>
      <c r="B465">
        <v>1</v>
      </c>
      <c r="C465">
        <v>999999</v>
      </c>
      <c r="D465">
        <v>4</v>
      </c>
      <c r="E465">
        <v>1211</v>
      </c>
      <c r="F465" s="40" t="str">
        <f>VLOOKUP(E465,datos!$A$333:$B$412,2,0)</f>
        <v>DIRECCIÓN GENERAL DE ASUNTOS JURÍDICOS</v>
      </c>
      <c r="G465">
        <v>135</v>
      </c>
      <c r="H465">
        <v>0</v>
      </c>
      <c r="I465">
        <v>0</v>
      </c>
      <c r="J465" s="40" t="str">
        <f>VLOOKUP(I465,[1]Datos!$D$3:$E$4,2,0)</f>
        <v>GASTO CORRIENTE</v>
      </c>
      <c r="K465" t="s">
        <v>5445</v>
      </c>
      <c r="L465">
        <v>3000</v>
      </c>
      <c r="M465" s="40" t="s">
        <v>5771</v>
      </c>
      <c r="N465">
        <v>32201</v>
      </c>
      <c r="O465" s="40" t="s">
        <v>6066</v>
      </c>
      <c r="P465">
        <v>1</v>
      </c>
      <c r="Q465">
        <v>14</v>
      </c>
      <c r="R465" s="40" t="s">
        <v>5785</v>
      </c>
      <c r="S465" t="s">
        <v>5448</v>
      </c>
      <c r="T465">
        <v>0</v>
      </c>
      <c r="U465" s="15">
        <v>176075.86</v>
      </c>
      <c r="V465" s="14">
        <v>0</v>
      </c>
      <c r="W465" s="15">
        <v>176075.86</v>
      </c>
      <c r="X465" s="14">
        <v>0</v>
      </c>
      <c r="Y465" s="14">
        <v>0</v>
      </c>
      <c r="Z465" s="14">
        <v>0</v>
      </c>
      <c r="AA465" s="14">
        <v>0</v>
      </c>
      <c r="AB465" s="15">
        <v>176075.86</v>
      </c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</row>
    <row r="466" spans="1:50" x14ac:dyDescent="0.2">
      <c r="A466" t="s">
        <v>469</v>
      </c>
      <c r="B466">
        <v>1</v>
      </c>
      <c r="C466">
        <v>999999</v>
      </c>
      <c r="D466">
        <v>4</v>
      </c>
      <c r="E466">
        <v>1211</v>
      </c>
      <c r="F466" s="40" t="str">
        <f>VLOOKUP(E466,datos!$A$333:$B$412,2,0)</f>
        <v>DIRECCIÓN GENERAL DE ASUNTOS JURÍDICOS</v>
      </c>
      <c r="G466">
        <v>135</v>
      </c>
      <c r="H466">
        <v>0</v>
      </c>
      <c r="I466">
        <v>0</v>
      </c>
      <c r="J466" s="40" t="str">
        <f>VLOOKUP(I466,[1]Datos!$D$3:$E$4,2,0)</f>
        <v>GASTO CORRIENTE</v>
      </c>
      <c r="K466" t="s">
        <v>5445</v>
      </c>
      <c r="L466">
        <v>3000</v>
      </c>
      <c r="M466" s="40" t="s">
        <v>5771</v>
      </c>
      <c r="N466">
        <v>32303</v>
      </c>
      <c r="O466" s="40" t="s">
        <v>6074</v>
      </c>
      <c r="P466">
        <v>1</v>
      </c>
      <c r="Q466">
        <v>14</v>
      </c>
      <c r="R466" s="40" t="s">
        <v>5785</v>
      </c>
      <c r="S466" t="s">
        <v>5448</v>
      </c>
      <c r="T466">
        <v>0</v>
      </c>
      <c r="U466" s="15">
        <v>23664.63</v>
      </c>
      <c r="V466" s="14">
        <v>0.01</v>
      </c>
      <c r="W466" s="15">
        <v>23664.639999999999</v>
      </c>
      <c r="X466" s="14">
        <v>0</v>
      </c>
      <c r="Y466" s="15">
        <v>23664.639999999999</v>
      </c>
      <c r="Z466" s="15">
        <v>23664.639999999999</v>
      </c>
      <c r="AA466" s="15">
        <v>23664.639999999999</v>
      </c>
      <c r="AB466" s="14">
        <v>0</v>
      </c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</row>
    <row r="467" spans="1:50" x14ac:dyDescent="0.2">
      <c r="A467" t="s">
        <v>470</v>
      </c>
      <c r="B467">
        <v>1</v>
      </c>
      <c r="C467">
        <v>999999</v>
      </c>
      <c r="D467">
        <v>4</v>
      </c>
      <c r="E467">
        <v>1211</v>
      </c>
      <c r="F467" s="40" t="str">
        <f>VLOOKUP(E467,datos!$A$333:$B$412,2,0)</f>
        <v>DIRECCIÓN GENERAL DE ASUNTOS JURÍDICOS</v>
      </c>
      <c r="G467">
        <v>135</v>
      </c>
      <c r="H467">
        <v>0</v>
      </c>
      <c r="I467">
        <v>0</v>
      </c>
      <c r="J467" s="40" t="str">
        <f>VLOOKUP(I467,[1]Datos!$D$3:$E$4,2,0)</f>
        <v>GASTO CORRIENTE</v>
      </c>
      <c r="K467" t="s">
        <v>5445</v>
      </c>
      <c r="L467">
        <v>3000</v>
      </c>
      <c r="M467" s="40" t="s">
        <v>5771</v>
      </c>
      <c r="N467">
        <v>32701</v>
      </c>
      <c r="O467" s="40" t="s">
        <v>6089</v>
      </c>
      <c r="P467">
        <v>1</v>
      </c>
      <c r="Q467">
        <v>14</v>
      </c>
      <c r="R467" s="40" t="s">
        <v>5785</v>
      </c>
      <c r="S467" t="s">
        <v>5448</v>
      </c>
      <c r="T467">
        <v>0</v>
      </c>
      <c r="U467" s="14">
        <v>0</v>
      </c>
      <c r="V467" s="15">
        <v>1999.99</v>
      </c>
      <c r="W467" s="15">
        <v>1999.99</v>
      </c>
      <c r="X467" s="14">
        <v>0</v>
      </c>
      <c r="Y467" s="14">
        <v>777.75</v>
      </c>
      <c r="Z467" s="14">
        <v>777.75</v>
      </c>
      <c r="AA467" s="14">
        <v>777.75</v>
      </c>
      <c r="AB467" s="15">
        <v>1222.24</v>
      </c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</row>
    <row r="468" spans="1:50" x14ac:dyDescent="0.2">
      <c r="A468" t="s">
        <v>471</v>
      </c>
      <c r="B468">
        <v>1</v>
      </c>
      <c r="C468">
        <v>999999</v>
      </c>
      <c r="D468">
        <v>4</v>
      </c>
      <c r="E468">
        <v>1211</v>
      </c>
      <c r="F468" s="40" t="str">
        <f>VLOOKUP(E468,datos!$A$333:$B$412,2,0)</f>
        <v>DIRECCIÓN GENERAL DE ASUNTOS JURÍDICOS</v>
      </c>
      <c r="G468">
        <v>135</v>
      </c>
      <c r="H468">
        <v>0</v>
      </c>
      <c r="I468">
        <v>0</v>
      </c>
      <c r="J468" s="40" t="str">
        <f>VLOOKUP(I468,[1]Datos!$D$3:$E$4,2,0)</f>
        <v>GASTO CORRIENTE</v>
      </c>
      <c r="K468" t="s">
        <v>5445</v>
      </c>
      <c r="L468">
        <v>3000</v>
      </c>
      <c r="M468" s="40" t="s">
        <v>5771</v>
      </c>
      <c r="N468">
        <v>33101</v>
      </c>
      <c r="O468" s="40" t="s">
        <v>6094</v>
      </c>
      <c r="P468">
        <v>1</v>
      </c>
      <c r="Q468">
        <v>14</v>
      </c>
      <c r="R468" s="40" t="s">
        <v>5785</v>
      </c>
      <c r="S468" t="s">
        <v>5448</v>
      </c>
      <c r="T468">
        <v>0</v>
      </c>
      <c r="U468" s="15">
        <v>655200</v>
      </c>
      <c r="V468" s="15">
        <v>625572.96</v>
      </c>
      <c r="W468" s="15">
        <v>1280772.96</v>
      </c>
      <c r="X468" s="14">
        <v>0</v>
      </c>
      <c r="Y468" s="15">
        <v>1165400.05</v>
      </c>
      <c r="Z468" s="15">
        <v>1165400.05</v>
      </c>
      <c r="AA468" s="15">
        <v>1165400.05</v>
      </c>
      <c r="AB468" s="15">
        <v>115372.91</v>
      </c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</row>
    <row r="469" spans="1:50" x14ac:dyDescent="0.2">
      <c r="A469" t="s">
        <v>472</v>
      </c>
      <c r="B469">
        <v>1</v>
      </c>
      <c r="C469">
        <v>999999</v>
      </c>
      <c r="D469">
        <v>4</v>
      </c>
      <c r="E469">
        <v>1211</v>
      </c>
      <c r="F469" s="40" t="str">
        <f>VLOOKUP(E469,datos!$A$333:$B$412,2,0)</f>
        <v>DIRECCIÓN GENERAL DE ASUNTOS JURÍDICOS</v>
      </c>
      <c r="G469">
        <v>135</v>
      </c>
      <c r="H469">
        <v>0</v>
      </c>
      <c r="I469">
        <v>0</v>
      </c>
      <c r="J469" s="40" t="str">
        <f>VLOOKUP(I469,[1]Datos!$D$3:$E$4,2,0)</f>
        <v>GASTO CORRIENTE</v>
      </c>
      <c r="K469" t="s">
        <v>5445</v>
      </c>
      <c r="L469">
        <v>3000</v>
      </c>
      <c r="M469" s="40" t="s">
        <v>5771</v>
      </c>
      <c r="N469">
        <v>33601</v>
      </c>
      <c r="O469" s="40" t="s">
        <v>6113</v>
      </c>
      <c r="P469">
        <v>1</v>
      </c>
      <c r="Q469">
        <v>14</v>
      </c>
      <c r="R469" s="40" t="s">
        <v>5785</v>
      </c>
      <c r="S469" t="s">
        <v>5448</v>
      </c>
      <c r="T469">
        <v>0</v>
      </c>
      <c r="U469" s="15">
        <v>2600</v>
      </c>
      <c r="V469" s="15">
        <v>37946.800000000003</v>
      </c>
      <c r="W469" s="15">
        <v>40546.800000000003</v>
      </c>
      <c r="X469" s="14">
        <v>0</v>
      </c>
      <c r="Y469" s="15">
        <v>34166</v>
      </c>
      <c r="Z469" s="15">
        <v>34166</v>
      </c>
      <c r="AA469" s="15">
        <v>34166</v>
      </c>
      <c r="AB469" s="15">
        <v>6380.8</v>
      </c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</row>
    <row r="470" spans="1:50" x14ac:dyDescent="0.2">
      <c r="A470" t="s">
        <v>473</v>
      </c>
      <c r="B470">
        <v>1</v>
      </c>
      <c r="C470">
        <v>999999</v>
      </c>
      <c r="D470">
        <v>4</v>
      </c>
      <c r="E470">
        <v>1211</v>
      </c>
      <c r="F470" s="40" t="str">
        <f>VLOOKUP(E470,datos!$A$333:$B$412,2,0)</f>
        <v>DIRECCIÓN GENERAL DE ASUNTOS JURÍDICOS</v>
      </c>
      <c r="G470">
        <v>135</v>
      </c>
      <c r="H470">
        <v>0</v>
      </c>
      <c r="I470">
        <v>0</v>
      </c>
      <c r="J470" s="40" t="str">
        <f>VLOOKUP(I470,[1]Datos!$D$3:$E$4,2,0)</f>
        <v>GASTO CORRIENTE</v>
      </c>
      <c r="K470" t="s">
        <v>5445</v>
      </c>
      <c r="L470">
        <v>3000</v>
      </c>
      <c r="M470" s="40" t="s">
        <v>5771</v>
      </c>
      <c r="N470">
        <v>33603</v>
      </c>
      <c r="O470" s="40" t="s">
        <v>6118</v>
      </c>
      <c r="P470">
        <v>1</v>
      </c>
      <c r="Q470">
        <v>14</v>
      </c>
      <c r="R470" s="40" t="s">
        <v>5785</v>
      </c>
      <c r="S470" t="s">
        <v>5448</v>
      </c>
      <c r="T470">
        <v>0</v>
      </c>
      <c r="U470" s="15">
        <v>68952.83</v>
      </c>
      <c r="V470" s="15">
        <v>-49896.19</v>
      </c>
      <c r="W470" s="15">
        <v>19056.64</v>
      </c>
      <c r="X470" s="15">
        <v>8682.74</v>
      </c>
      <c r="Y470" s="15">
        <v>10373.9</v>
      </c>
      <c r="Z470" s="15">
        <v>10373.9</v>
      </c>
      <c r="AA470" s="15">
        <v>10373.9</v>
      </c>
      <c r="AB470" s="14">
        <v>0</v>
      </c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</row>
    <row r="471" spans="1:50" x14ac:dyDescent="0.2">
      <c r="A471" t="s">
        <v>474</v>
      </c>
      <c r="B471">
        <v>1</v>
      </c>
      <c r="C471">
        <v>999999</v>
      </c>
      <c r="D471">
        <v>4</v>
      </c>
      <c r="E471">
        <v>1211</v>
      </c>
      <c r="F471" s="40" t="str">
        <f>VLOOKUP(E471,datos!$A$333:$B$412,2,0)</f>
        <v>DIRECCIÓN GENERAL DE ASUNTOS JURÍDICOS</v>
      </c>
      <c r="G471">
        <v>135</v>
      </c>
      <c r="H471">
        <v>0</v>
      </c>
      <c r="I471">
        <v>0</v>
      </c>
      <c r="J471" s="40" t="str">
        <f>VLOOKUP(I471,[1]Datos!$D$3:$E$4,2,0)</f>
        <v>GASTO CORRIENTE</v>
      </c>
      <c r="K471" t="s">
        <v>5445</v>
      </c>
      <c r="L471">
        <v>3000</v>
      </c>
      <c r="M471" s="40" t="s">
        <v>5771</v>
      </c>
      <c r="N471">
        <v>34501</v>
      </c>
      <c r="O471" s="40" t="s">
        <v>6141</v>
      </c>
      <c r="P471">
        <v>1</v>
      </c>
      <c r="Q471">
        <v>14</v>
      </c>
      <c r="R471" s="40" t="s">
        <v>5785</v>
      </c>
      <c r="S471" t="s">
        <v>5448</v>
      </c>
      <c r="T471">
        <v>0</v>
      </c>
      <c r="U471" s="15">
        <v>69888</v>
      </c>
      <c r="V471" s="14">
        <v>0</v>
      </c>
      <c r="W471" s="15">
        <v>69888</v>
      </c>
      <c r="X471" s="14">
        <v>0</v>
      </c>
      <c r="Y471" s="15">
        <v>57819.45</v>
      </c>
      <c r="Z471" s="15">
        <v>57819.45</v>
      </c>
      <c r="AA471" s="15">
        <v>57819.45</v>
      </c>
      <c r="AB471" s="15">
        <v>12068.55</v>
      </c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</row>
    <row r="472" spans="1:50" x14ac:dyDescent="0.2">
      <c r="A472" t="s">
        <v>475</v>
      </c>
      <c r="B472">
        <v>1</v>
      </c>
      <c r="C472">
        <v>999999</v>
      </c>
      <c r="D472">
        <v>4</v>
      </c>
      <c r="E472">
        <v>1211</v>
      </c>
      <c r="F472" s="40" t="str">
        <f>VLOOKUP(E472,datos!$A$333:$B$412,2,0)</f>
        <v>DIRECCIÓN GENERAL DE ASUNTOS JURÍDICOS</v>
      </c>
      <c r="G472">
        <v>135</v>
      </c>
      <c r="H472">
        <v>0</v>
      </c>
      <c r="I472">
        <v>0</v>
      </c>
      <c r="J472" s="40" t="str">
        <f>VLOOKUP(I472,[1]Datos!$D$3:$E$4,2,0)</f>
        <v>GASTO CORRIENTE</v>
      </c>
      <c r="K472" t="s">
        <v>5445</v>
      </c>
      <c r="L472">
        <v>3000</v>
      </c>
      <c r="M472" s="40" t="s">
        <v>5771</v>
      </c>
      <c r="N472">
        <v>34501</v>
      </c>
      <c r="O472" s="40" t="s">
        <v>6141</v>
      </c>
      <c r="P472">
        <v>1</v>
      </c>
      <c r="Q472">
        <v>14</v>
      </c>
      <c r="R472" s="40" t="s">
        <v>5785</v>
      </c>
      <c r="S472" t="s">
        <v>5447</v>
      </c>
      <c r="T472">
        <v>0</v>
      </c>
      <c r="U472" s="14">
        <v>0</v>
      </c>
      <c r="V472" s="15">
        <v>1728.17</v>
      </c>
      <c r="W472" s="15">
        <v>1728.17</v>
      </c>
      <c r="X472" s="14">
        <v>0</v>
      </c>
      <c r="Y472" s="15">
        <v>1728.17</v>
      </c>
      <c r="Z472" s="15">
        <v>1728.17</v>
      </c>
      <c r="AA472" s="15">
        <v>1728.17</v>
      </c>
      <c r="AB472" s="14">
        <v>0</v>
      </c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</row>
    <row r="473" spans="1:50" x14ac:dyDescent="0.2">
      <c r="A473" t="s">
        <v>476</v>
      </c>
      <c r="B473">
        <v>1</v>
      </c>
      <c r="C473">
        <v>999999</v>
      </c>
      <c r="D473">
        <v>4</v>
      </c>
      <c r="E473">
        <v>1211</v>
      </c>
      <c r="F473" s="40" t="str">
        <f>VLOOKUP(E473,datos!$A$333:$B$412,2,0)</f>
        <v>DIRECCIÓN GENERAL DE ASUNTOS JURÍDICOS</v>
      </c>
      <c r="G473">
        <v>135</v>
      </c>
      <c r="H473">
        <v>0</v>
      </c>
      <c r="I473">
        <v>0</v>
      </c>
      <c r="J473" s="40" t="str">
        <f>VLOOKUP(I473,[1]Datos!$D$3:$E$4,2,0)</f>
        <v>GASTO CORRIENTE</v>
      </c>
      <c r="K473" t="s">
        <v>5445</v>
      </c>
      <c r="L473">
        <v>3000</v>
      </c>
      <c r="M473" s="40" t="s">
        <v>5771</v>
      </c>
      <c r="N473">
        <v>35101</v>
      </c>
      <c r="O473" s="40" t="s">
        <v>6152</v>
      </c>
      <c r="P473">
        <v>1</v>
      </c>
      <c r="Q473">
        <v>14</v>
      </c>
      <c r="R473" s="40" t="s">
        <v>5785</v>
      </c>
      <c r="S473" t="s">
        <v>5448</v>
      </c>
      <c r="T473">
        <v>0</v>
      </c>
      <c r="U473" s="15">
        <v>10000</v>
      </c>
      <c r="V473" s="15">
        <v>22828</v>
      </c>
      <c r="W473" s="15">
        <v>32828</v>
      </c>
      <c r="X473" s="14">
        <v>0</v>
      </c>
      <c r="Y473" s="15">
        <v>5220</v>
      </c>
      <c r="Z473" s="15">
        <v>5220</v>
      </c>
      <c r="AA473" s="15">
        <v>5220</v>
      </c>
      <c r="AB473" s="15">
        <v>27608</v>
      </c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</row>
    <row r="474" spans="1:50" x14ac:dyDescent="0.2">
      <c r="A474" t="s">
        <v>477</v>
      </c>
      <c r="B474">
        <v>1</v>
      </c>
      <c r="C474">
        <v>999999</v>
      </c>
      <c r="D474">
        <v>4</v>
      </c>
      <c r="E474">
        <v>1211</v>
      </c>
      <c r="F474" s="40" t="str">
        <f>VLOOKUP(E474,datos!$A$333:$B$412,2,0)</f>
        <v>DIRECCIÓN GENERAL DE ASUNTOS JURÍDICOS</v>
      </c>
      <c r="G474">
        <v>135</v>
      </c>
      <c r="H474">
        <v>0</v>
      </c>
      <c r="I474">
        <v>0</v>
      </c>
      <c r="J474" s="40" t="str">
        <f>VLOOKUP(I474,[1]Datos!$D$3:$E$4,2,0)</f>
        <v>GASTO CORRIENTE</v>
      </c>
      <c r="K474" t="s">
        <v>5445</v>
      </c>
      <c r="L474">
        <v>3000</v>
      </c>
      <c r="M474" s="40" t="s">
        <v>5771</v>
      </c>
      <c r="N474">
        <v>35301</v>
      </c>
      <c r="O474" s="40" t="s">
        <v>6161</v>
      </c>
      <c r="P474">
        <v>1</v>
      </c>
      <c r="Q474">
        <v>14</v>
      </c>
      <c r="R474" s="40" t="s">
        <v>5785</v>
      </c>
      <c r="S474" t="s">
        <v>5448</v>
      </c>
      <c r="T474">
        <v>0</v>
      </c>
      <c r="U474" s="15">
        <v>5877.34</v>
      </c>
      <c r="V474" s="14">
        <v>-587.73</v>
      </c>
      <c r="W474" s="15">
        <v>5289.61</v>
      </c>
      <c r="X474" s="14">
        <v>0</v>
      </c>
      <c r="Y474" s="15">
        <v>2917.69</v>
      </c>
      <c r="Z474" s="15">
        <v>2917.69</v>
      </c>
      <c r="AA474" s="15">
        <v>2917.69</v>
      </c>
      <c r="AB474" s="15">
        <v>2371.92</v>
      </c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</row>
    <row r="475" spans="1:50" x14ac:dyDescent="0.2">
      <c r="A475" t="s">
        <v>478</v>
      </c>
      <c r="B475">
        <v>1</v>
      </c>
      <c r="C475">
        <v>999999</v>
      </c>
      <c r="D475">
        <v>4</v>
      </c>
      <c r="E475">
        <v>1211</v>
      </c>
      <c r="F475" s="40" t="str">
        <f>VLOOKUP(E475,datos!$A$333:$B$412,2,0)</f>
        <v>DIRECCIÓN GENERAL DE ASUNTOS JURÍDICOS</v>
      </c>
      <c r="G475">
        <v>135</v>
      </c>
      <c r="H475">
        <v>0</v>
      </c>
      <c r="I475">
        <v>0</v>
      </c>
      <c r="J475" s="40" t="str">
        <f>VLOOKUP(I475,[1]Datos!$D$3:$E$4,2,0)</f>
        <v>GASTO CORRIENTE</v>
      </c>
      <c r="K475" t="s">
        <v>5445</v>
      </c>
      <c r="L475">
        <v>3000</v>
      </c>
      <c r="M475" s="40" t="s">
        <v>5771</v>
      </c>
      <c r="N475">
        <v>35501</v>
      </c>
      <c r="O475" s="40" t="s">
        <v>6164</v>
      </c>
      <c r="P475">
        <v>1</v>
      </c>
      <c r="Q475">
        <v>14</v>
      </c>
      <c r="R475" s="40" t="s">
        <v>5785</v>
      </c>
      <c r="S475" t="s">
        <v>5448</v>
      </c>
      <c r="T475">
        <v>0</v>
      </c>
      <c r="U475" s="15">
        <v>22110.03</v>
      </c>
      <c r="V475" s="15">
        <v>-18994.03</v>
      </c>
      <c r="W475" s="15">
        <v>3116</v>
      </c>
      <c r="X475" s="14">
        <v>0</v>
      </c>
      <c r="Y475" s="14">
        <v>116</v>
      </c>
      <c r="Z475" s="14">
        <v>116</v>
      </c>
      <c r="AA475" s="14">
        <v>116</v>
      </c>
      <c r="AB475" s="15">
        <v>3000</v>
      </c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</row>
    <row r="476" spans="1:50" x14ac:dyDescent="0.2">
      <c r="A476" t="s">
        <v>479</v>
      </c>
      <c r="B476">
        <v>1</v>
      </c>
      <c r="C476">
        <v>999999</v>
      </c>
      <c r="D476">
        <v>4</v>
      </c>
      <c r="E476">
        <v>1211</v>
      </c>
      <c r="F476" s="40" t="str">
        <f>VLOOKUP(E476,datos!$A$333:$B$412,2,0)</f>
        <v>DIRECCIÓN GENERAL DE ASUNTOS JURÍDICOS</v>
      </c>
      <c r="G476">
        <v>135</v>
      </c>
      <c r="H476">
        <v>0</v>
      </c>
      <c r="I476">
        <v>0</v>
      </c>
      <c r="J476" s="40" t="str">
        <f>VLOOKUP(I476,[1]Datos!$D$3:$E$4,2,0)</f>
        <v>GASTO CORRIENTE</v>
      </c>
      <c r="K476" t="s">
        <v>5445</v>
      </c>
      <c r="L476">
        <v>3000</v>
      </c>
      <c r="M476" s="40" t="s">
        <v>5771</v>
      </c>
      <c r="N476">
        <v>35701</v>
      </c>
      <c r="O476" s="40" t="s">
        <v>6169</v>
      </c>
      <c r="P476">
        <v>1</v>
      </c>
      <c r="Q476">
        <v>14</v>
      </c>
      <c r="R476" s="40" t="s">
        <v>5785</v>
      </c>
      <c r="S476" t="s">
        <v>5448</v>
      </c>
      <c r="T476">
        <v>0</v>
      </c>
      <c r="U476" s="15">
        <v>15269</v>
      </c>
      <c r="V476" s="15">
        <v>-1526.9</v>
      </c>
      <c r="W476" s="15">
        <v>13742.1</v>
      </c>
      <c r="X476" s="15">
        <v>3544.31</v>
      </c>
      <c r="Y476" s="15">
        <v>10197.780000000001</v>
      </c>
      <c r="Z476" s="15">
        <v>10197.780000000001</v>
      </c>
      <c r="AA476" s="15">
        <v>10197.780000000001</v>
      </c>
      <c r="AB476" s="14">
        <v>0.01</v>
      </c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</row>
    <row r="477" spans="1:50" x14ac:dyDescent="0.2">
      <c r="A477" t="s">
        <v>480</v>
      </c>
      <c r="B477">
        <v>1</v>
      </c>
      <c r="C477">
        <v>999999</v>
      </c>
      <c r="D477">
        <v>4</v>
      </c>
      <c r="E477">
        <v>1211</v>
      </c>
      <c r="F477" s="40" t="str">
        <f>VLOOKUP(E477,datos!$A$333:$B$412,2,0)</f>
        <v>DIRECCIÓN GENERAL DE ASUNTOS JURÍDICOS</v>
      </c>
      <c r="G477">
        <v>135</v>
      </c>
      <c r="H477">
        <v>0</v>
      </c>
      <c r="I477">
        <v>0</v>
      </c>
      <c r="J477" s="40" t="str">
        <f>VLOOKUP(I477,[1]Datos!$D$3:$E$4,2,0)</f>
        <v>GASTO CORRIENTE</v>
      </c>
      <c r="K477" t="s">
        <v>5445</v>
      </c>
      <c r="L477">
        <v>3000</v>
      </c>
      <c r="M477" s="40" t="s">
        <v>5771</v>
      </c>
      <c r="N477">
        <v>35701</v>
      </c>
      <c r="O477" s="40" t="s">
        <v>6169</v>
      </c>
      <c r="P477">
        <v>1</v>
      </c>
      <c r="Q477">
        <v>14</v>
      </c>
      <c r="R477" s="40" t="s">
        <v>5785</v>
      </c>
      <c r="S477" t="s">
        <v>5447</v>
      </c>
      <c r="T477">
        <v>0</v>
      </c>
      <c r="U477" s="14">
        <v>0</v>
      </c>
      <c r="V477" s="14">
        <v>90.84</v>
      </c>
      <c r="W477" s="14">
        <v>90.84</v>
      </c>
      <c r="X477" s="14">
        <v>0</v>
      </c>
      <c r="Y477" s="14">
        <v>0</v>
      </c>
      <c r="Z477" s="14">
        <v>0</v>
      </c>
      <c r="AA477" s="14">
        <v>0</v>
      </c>
      <c r="AB477" s="14">
        <v>90.84</v>
      </c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</row>
    <row r="478" spans="1:50" x14ac:dyDescent="0.2">
      <c r="A478" t="s">
        <v>481</v>
      </c>
      <c r="B478">
        <v>1</v>
      </c>
      <c r="C478">
        <v>999999</v>
      </c>
      <c r="D478">
        <v>4</v>
      </c>
      <c r="E478">
        <v>1211</v>
      </c>
      <c r="F478" s="40" t="str">
        <f>VLOOKUP(E478,datos!$A$333:$B$412,2,0)</f>
        <v>DIRECCIÓN GENERAL DE ASUNTOS JURÍDICOS</v>
      </c>
      <c r="G478">
        <v>135</v>
      </c>
      <c r="H478">
        <v>0</v>
      </c>
      <c r="I478">
        <v>0</v>
      </c>
      <c r="J478" s="40" t="str">
        <f>VLOOKUP(I478,[1]Datos!$D$3:$E$4,2,0)</f>
        <v>GASTO CORRIENTE</v>
      </c>
      <c r="K478" t="s">
        <v>5445</v>
      </c>
      <c r="L478">
        <v>3000</v>
      </c>
      <c r="M478" s="40" t="s">
        <v>5771</v>
      </c>
      <c r="N478">
        <v>35801</v>
      </c>
      <c r="O478" s="40" t="s">
        <v>6172</v>
      </c>
      <c r="P478">
        <v>1</v>
      </c>
      <c r="Q478">
        <v>14</v>
      </c>
      <c r="R478" s="40" t="s">
        <v>5785</v>
      </c>
      <c r="S478" t="s">
        <v>5448</v>
      </c>
      <c r="T478">
        <v>0</v>
      </c>
      <c r="U478" s="15">
        <v>100486.95</v>
      </c>
      <c r="V478" s="14">
        <v>0</v>
      </c>
      <c r="W478" s="15">
        <v>100486.95</v>
      </c>
      <c r="X478" s="15">
        <v>14404.24</v>
      </c>
      <c r="Y478" s="15">
        <v>86082.71</v>
      </c>
      <c r="Z478" s="15">
        <v>86082.71</v>
      </c>
      <c r="AA478" s="15">
        <v>86082.71</v>
      </c>
      <c r="AB478" s="14">
        <v>0</v>
      </c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</row>
    <row r="479" spans="1:50" x14ac:dyDescent="0.2">
      <c r="A479" t="s">
        <v>482</v>
      </c>
      <c r="B479">
        <v>1</v>
      </c>
      <c r="C479">
        <v>999999</v>
      </c>
      <c r="D479">
        <v>4</v>
      </c>
      <c r="E479">
        <v>1211</v>
      </c>
      <c r="F479" s="40" t="str">
        <f>VLOOKUP(E479,datos!$A$333:$B$412,2,0)</f>
        <v>DIRECCIÓN GENERAL DE ASUNTOS JURÍDICOS</v>
      </c>
      <c r="G479">
        <v>135</v>
      </c>
      <c r="H479">
        <v>0</v>
      </c>
      <c r="I479">
        <v>0</v>
      </c>
      <c r="J479" s="40" t="str">
        <f>VLOOKUP(I479,[1]Datos!$D$3:$E$4,2,0)</f>
        <v>GASTO CORRIENTE</v>
      </c>
      <c r="K479" t="s">
        <v>5445</v>
      </c>
      <c r="L479">
        <v>3000</v>
      </c>
      <c r="M479" s="40" t="s">
        <v>5771</v>
      </c>
      <c r="N479">
        <v>35801</v>
      </c>
      <c r="O479" s="40" t="s">
        <v>6172</v>
      </c>
      <c r="P479">
        <v>1</v>
      </c>
      <c r="Q479">
        <v>14</v>
      </c>
      <c r="R479" s="40" t="s">
        <v>5785</v>
      </c>
      <c r="S479" t="s">
        <v>5447</v>
      </c>
      <c r="T479">
        <v>0</v>
      </c>
      <c r="U479" s="14">
        <v>0</v>
      </c>
      <c r="V479" s="15">
        <v>7631.13</v>
      </c>
      <c r="W479" s="15">
        <v>7631.13</v>
      </c>
      <c r="X479" s="14">
        <v>0</v>
      </c>
      <c r="Y479" s="15">
        <v>7631.13</v>
      </c>
      <c r="Z479" s="15">
        <v>7631.13</v>
      </c>
      <c r="AA479" s="15">
        <v>7631.13</v>
      </c>
      <c r="AB479" s="14">
        <v>0</v>
      </c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</row>
    <row r="480" spans="1:50" x14ac:dyDescent="0.2">
      <c r="A480" t="s">
        <v>483</v>
      </c>
      <c r="B480">
        <v>1</v>
      </c>
      <c r="C480">
        <v>999999</v>
      </c>
      <c r="D480">
        <v>4</v>
      </c>
      <c r="E480">
        <v>1211</v>
      </c>
      <c r="F480" s="40" t="str">
        <f>VLOOKUP(E480,datos!$A$333:$B$412,2,0)</f>
        <v>DIRECCIÓN GENERAL DE ASUNTOS JURÍDICOS</v>
      </c>
      <c r="G480">
        <v>135</v>
      </c>
      <c r="H480">
        <v>0</v>
      </c>
      <c r="I480">
        <v>0</v>
      </c>
      <c r="J480" s="40" t="str">
        <f>VLOOKUP(I480,[1]Datos!$D$3:$E$4,2,0)</f>
        <v>GASTO CORRIENTE</v>
      </c>
      <c r="K480" t="s">
        <v>5445</v>
      </c>
      <c r="L480">
        <v>3000</v>
      </c>
      <c r="M480" s="40" t="s">
        <v>5771</v>
      </c>
      <c r="N480">
        <v>35901</v>
      </c>
      <c r="O480" s="40" t="s">
        <v>6175</v>
      </c>
      <c r="P480">
        <v>1</v>
      </c>
      <c r="Q480">
        <v>14</v>
      </c>
      <c r="R480" s="40" t="s">
        <v>5785</v>
      </c>
      <c r="S480" t="s">
        <v>5448</v>
      </c>
      <c r="T480">
        <v>0</v>
      </c>
      <c r="U480" s="15">
        <v>2750</v>
      </c>
      <c r="V480" s="15">
        <v>44896.19</v>
      </c>
      <c r="W480" s="15">
        <v>47646.19</v>
      </c>
      <c r="X480" s="14">
        <v>687.47</v>
      </c>
      <c r="Y480" s="15">
        <v>46958.720000000001</v>
      </c>
      <c r="Z480" s="15">
        <v>46958.720000000001</v>
      </c>
      <c r="AA480" s="15">
        <v>46958.720000000001</v>
      </c>
      <c r="AB480" s="14">
        <v>0</v>
      </c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</row>
    <row r="481" spans="1:50" x14ac:dyDescent="0.2">
      <c r="A481" t="s">
        <v>484</v>
      </c>
      <c r="B481">
        <v>1</v>
      </c>
      <c r="C481">
        <v>999999</v>
      </c>
      <c r="D481">
        <v>4</v>
      </c>
      <c r="E481">
        <v>1211</v>
      </c>
      <c r="F481" s="40" t="str">
        <f>VLOOKUP(E481,datos!$A$333:$B$412,2,0)</f>
        <v>DIRECCIÓN GENERAL DE ASUNTOS JURÍDICOS</v>
      </c>
      <c r="G481">
        <v>135</v>
      </c>
      <c r="H481">
        <v>0</v>
      </c>
      <c r="I481">
        <v>0</v>
      </c>
      <c r="J481" s="40" t="str">
        <f>VLOOKUP(I481,[1]Datos!$D$3:$E$4,2,0)</f>
        <v>GASTO CORRIENTE</v>
      </c>
      <c r="K481" t="s">
        <v>5445</v>
      </c>
      <c r="L481">
        <v>3000</v>
      </c>
      <c r="M481" s="40" t="s">
        <v>5771</v>
      </c>
      <c r="N481">
        <v>37101</v>
      </c>
      <c r="O481" s="40" t="s">
        <v>6200</v>
      </c>
      <c r="P481">
        <v>1</v>
      </c>
      <c r="Q481">
        <v>14</v>
      </c>
      <c r="R481" s="40" t="s">
        <v>5785</v>
      </c>
      <c r="S481" t="s">
        <v>5448</v>
      </c>
      <c r="T481">
        <v>0</v>
      </c>
      <c r="U481" s="15">
        <v>15000</v>
      </c>
      <c r="V481" s="15">
        <v>-14900</v>
      </c>
      <c r="W481" s="14">
        <v>100</v>
      </c>
      <c r="X481" s="14">
        <v>0</v>
      </c>
      <c r="Y481" s="14">
        <v>0</v>
      </c>
      <c r="Z481" s="14">
        <v>0</v>
      </c>
      <c r="AA481" s="14">
        <v>0</v>
      </c>
      <c r="AB481" s="14">
        <v>100</v>
      </c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</row>
    <row r="482" spans="1:50" x14ac:dyDescent="0.2">
      <c r="A482" t="s">
        <v>485</v>
      </c>
      <c r="B482">
        <v>1</v>
      </c>
      <c r="C482">
        <v>999999</v>
      </c>
      <c r="D482">
        <v>4</v>
      </c>
      <c r="E482">
        <v>1211</v>
      </c>
      <c r="F482" s="40" t="str">
        <f>VLOOKUP(E482,datos!$A$333:$B$412,2,0)</f>
        <v>DIRECCIÓN GENERAL DE ASUNTOS JURÍDICOS</v>
      </c>
      <c r="G482">
        <v>135</v>
      </c>
      <c r="H482">
        <v>0</v>
      </c>
      <c r="I482">
        <v>0</v>
      </c>
      <c r="J482" s="40" t="str">
        <f>VLOOKUP(I482,[1]Datos!$D$3:$E$4,2,0)</f>
        <v>GASTO CORRIENTE</v>
      </c>
      <c r="K482" t="s">
        <v>5445</v>
      </c>
      <c r="L482">
        <v>3000</v>
      </c>
      <c r="M482" s="40" t="s">
        <v>5771</v>
      </c>
      <c r="N482">
        <v>37201</v>
      </c>
      <c r="O482" s="40" t="s">
        <v>6204</v>
      </c>
      <c r="P482">
        <v>1</v>
      </c>
      <c r="Q482">
        <v>14</v>
      </c>
      <c r="R482" s="40" t="s">
        <v>5785</v>
      </c>
      <c r="S482" t="s">
        <v>5448</v>
      </c>
      <c r="T482">
        <v>0</v>
      </c>
      <c r="U482" s="15">
        <v>5500</v>
      </c>
      <c r="V482" s="15">
        <v>-4035.15</v>
      </c>
      <c r="W482" s="15">
        <v>1464.85</v>
      </c>
      <c r="X482" s="14">
        <v>0</v>
      </c>
      <c r="Y482" s="14">
        <v>614.64</v>
      </c>
      <c r="Z482" s="14">
        <v>614.64</v>
      </c>
      <c r="AA482" s="14">
        <v>614.64</v>
      </c>
      <c r="AB482" s="14">
        <v>850.21</v>
      </c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</row>
    <row r="483" spans="1:50" x14ac:dyDescent="0.2">
      <c r="A483" t="s">
        <v>486</v>
      </c>
      <c r="B483">
        <v>1</v>
      </c>
      <c r="C483">
        <v>999999</v>
      </c>
      <c r="D483">
        <v>4</v>
      </c>
      <c r="E483">
        <v>1211</v>
      </c>
      <c r="F483" s="40" t="str">
        <f>VLOOKUP(E483,datos!$A$333:$B$412,2,0)</f>
        <v>DIRECCIÓN GENERAL DE ASUNTOS JURÍDICOS</v>
      </c>
      <c r="G483">
        <v>135</v>
      </c>
      <c r="H483">
        <v>0</v>
      </c>
      <c r="I483">
        <v>0</v>
      </c>
      <c r="J483" s="40" t="str">
        <f>VLOOKUP(I483,[1]Datos!$D$3:$E$4,2,0)</f>
        <v>GASTO CORRIENTE</v>
      </c>
      <c r="K483" t="s">
        <v>5445</v>
      </c>
      <c r="L483">
        <v>3000</v>
      </c>
      <c r="M483" s="40" t="s">
        <v>5771</v>
      </c>
      <c r="N483">
        <v>37202</v>
      </c>
      <c r="O483" s="40" t="s">
        <v>6206</v>
      </c>
      <c r="P483">
        <v>1</v>
      </c>
      <c r="Q483">
        <v>14</v>
      </c>
      <c r="R483" s="40" t="s">
        <v>5785</v>
      </c>
      <c r="S483" t="s">
        <v>5448</v>
      </c>
      <c r="T483">
        <v>0</v>
      </c>
      <c r="U483" s="14">
        <v>0</v>
      </c>
      <c r="V483" s="15">
        <v>9050.5</v>
      </c>
      <c r="W483" s="15">
        <v>9050.5</v>
      </c>
      <c r="X483" s="14">
        <v>0</v>
      </c>
      <c r="Y483" s="15">
        <v>8140.22</v>
      </c>
      <c r="Z483" s="15">
        <v>8140.22</v>
      </c>
      <c r="AA483" s="15">
        <v>8140.22</v>
      </c>
      <c r="AB483" s="14">
        <v>910.28</v>
      </c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</row>
    <row r="484" spans="1:50" x14ac:dyDescent="0.2">
      <c r="A484" t="s">
        <v>487</v>
      </c>
      <c r="B484">
        <v>1</v>
      </c>
      <c r="C484">
        <v>999999</v>
      </c>
      <c r="D484">
        <v>4</v>
      </c>
      <c r="E484">
        <v>1211</v>
      </c>
      <c r="F484" s="40" t="str">
        <f>VLOOKUP(E484,datos!$A$333:$B$412,2,0)</f>
        <v>DIRECCIÓN GENERAL DE ASUNTOS JURÍDICOS</v>
      </c>
      <c r="G484">
        <v>135</v>
      </c>
      <c r="H484">
        <v>0</v>
      </c>
      <c r="I484">
        <v>0</v>
      </c>
      <c r="J484" s="40" t="str">
        <f>VLOOKUP(I484,[1]Datos!$D$3:$E$4,2,0)</f>
        <v>GASTO CORRIENTE</v>
      </c>
      <c r="K484" t="s">
        <v>5445</v>
      </c>
      <c r="L484">
        <v>3000</v>
      </c>
      <c r="M484" s="40" t="s">
        <v>5771</v>
      </c>
      <c r="N484">
        <v>37501</v>
      </c>
      <c r="O484" s="40" t="s">
        <v>6209</v>
      </c>
      <c r="P484">
        <v>1</v>
      </c>
      <c r="Q484">
        <v>14</v>
      </c>
      <c r="R484" s="40" t="s">
        <v>5785</v>
      </c>
      <c r="S484" t="s">
        <v>5448</v>
      </c>
      <c r="T484">
        <v>0</v>
      </c>
      <c r="U484" s="15">
        <v>9450</v>
      </c>
      <c r="V484" s="15">
        <v>-8645</v>
      </c>
      <c r="W484" s="14">
        <v>805</v>
      </c>
      <c r="X484" s="14">
        <v>0</v>
      </c>
      <c r="Y484" s="14">
        <v>444</v>
      </c>
      <c r="Z484" s="14">
        <v>444</v>
      </c>
      <c r="AA484" s="14">
        <v>444</v>
      </c>
      <c r="AB484" s="14">
        <v>361</v>
      </c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</row>
    <row r="485" spans="1:50" x14ac:dyDescent="0.2">
      <c r="A485" t="s">
        <v>488</v>
      </c>
      <c r="B485">
        <v>1</v>
      </c>
      <c r="C485">
        <v>999999</v>
      </c>
      <c r="D485">
        <v>4</v>
      </c>
      <c r="E485">
        <v>1211</v>
      </c>
      <c r="F485" s="40" t="str">
        <f>VLOOKUP(E485,datos!$A$333:$B$412,2,0)</f>
        <v>DIRECCIÓN GENERAL DE ASUNTOS JURÍDICOS</v>
      </c>
      <c r="G485">
        <v>135</v>
      </c>
      <c r="H485">
        <v>0</v>
      </c>
      <c r="I485">
        <v>0</v>
      </c>
      <c r="J485" s="40" t="str">
        <f>VLOOKUP(I485,[1]Datos!$D$3:$E$4,2,0)</f>
        <v>GASTO CORRIENTE</v>
      </c>
      <c r="K485" t="s">
        <v>5445</v>
      </c>
      <c r="L485">
        <v>3000</v>
      </c>
      <c r="M485" s="40" t="s">
        <v>5771</v>
      </c>
      <c r="N485">
        <v>38501</v>
      </c>
      <c r="O485" s="40" t="s">
        <v>6230</v>
      </c>
      <c r="P485">
        <v>1</v>
      </c>
      <c r="Q485">
        <v>14</v>
      </c>
      <c r="R485" s="40" t="s">
        <v>5785</v>
      </c>
      <c r="S485" t="s">
        <v>5448</v>
      </c>
      <c r="T485">
        <v>0</v>
      </c>
      <c r="U485" s="15">
        <v>7980</v>
      </c>
      <c r="V485" s="15">
        <v>-2737.97</v>
      </c>
      <c r="W485" s="15">
        <v>5242.03</v>
      </c>
      <c r="X485" s="14">
        <v>0</v>
      </c>
      <c r="Y485" s="15">
        <v>1776</v>
      </c>
      <c r="Z485" s="15">
        <v>1776</v>
      </c>
      <c r="AA485" s="15">
        <v>1776</v>
      </c>
      <c r="AB485" s="15">
        <v>3466.03</v>
      </c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</row>
    <row r="486" spans="1:50" x14ac:dyDescent="0.2">
      <c r="A486" t="s">
        <v>489</v>
      </c>
      <c r="B486">
        <v>1</v>
      </c>
      <c r="C486">
        <v>999999</v>
      </c>
      <c r="D486">
        <v>4</v>
      </c>
      <c r="E486">
        <v>1211</v>
      </c>
      <c r="F486" s="40" t="str">
        <f>VLOOKUP(E486,datos!$A$333:$B$412,2,0)</f>
        <v>DIRECCIÓN GENERAL DE ASUNTOS JURÍDICOS</v>
      </c>
      <c r="G486">
        <v>135</v>
      </c>
      <c r="H486">
        <v>0</v>
      </c>
      <c r="I486">
        <v>0</v>
      </c>
      <c r="J486" s="40" t="str">
        <f>VLOOKUP(I486,[1]Datos!$D$3:$E$4,2,0)</f>
        <v>GASTO CORRIENTE</v>
      </c>
      <c r="K486" t="s">
        <v>5445</v>
      </c>
      <c r="L486">
        <v>3000</v>
      </c>
      <c r="M486" s="40" t="s">
        <v>5771</v>
      </c>
      <c r="N486">
        <v>38502</v>
      </c>
      <c r="O486" s="40" t="s">
        <v>6233</v>
      </c>
      <c r="P486">
        <v>1</v>
      </c>
      <c r="Q486">
        <v>14</v>
      </c>
      <c r="R486" s="40" t="s">
        <v>5785</v>
      </c>
      <c r="S486" t="s">
        <v>5448</v>
      </c>
      <c r="T486">
        <v>0</v>
      </c>
      <c r="U486" s="15">
        <v>6300</v>
      </c>
      <c r="V486" s="14">
        <v>-552.34</v>
      </c>
      <c r="W486" s="15">
        <v>5747.66</v>
      </c>
      <c r="X486" s="14">
        <v>0</v>
      </c>
      <c r="Y486" s="14">
        <v>776.5</v>
      </c>
      <c r="Z486" s="14">
        <v>776.5</v>
      </c>
      <c r="AA486" s="14">
        <v>776.5</v>
      </c>
      <c r="AB486" s="15">
        <v>4971.16</v>
      </c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</row>
    <row r="487" spans="1:50" x14ac:dyDescent="0.2">
      <c r="A487" t="s">
        <v>490</v>
      </c>
      <c r="B487">
        <v>1</v>
      </c>
      <c r="C487">
        <v>999999</v>
      </c>
      <c r="D487">
        <v>4</v>
      </c>
      <c r="E487">
        <v>1211</v>
      </c>
      <c r="F487" s="40" t="str">
        <f>VLOOKUP(E487,datos!$A$333:$B$412,2,0)</f>
        <v>DIRECCIÓN GENERAL DE ASUNTOS JURÍDICOS</v>
      </c>
      <c r="G487">
        <v>135</v>
      </c>
      <c r="H487">
        <v>0</v>
      </c>
      <c r="I487">
        <v>0</v>
      </c>
      <c r="J487" s="40" t="str">
        <f>VLOOKUP(I487,[1]Datos!$D$3:$E$4,2,0)</f>
        <v>GASTO CORRIENTE</v>
      </c>
      <c r="K487" t="s">
        <v>5445</v>
      </c>
      <c r="L487">
        <v>3000</v>
      </c>
      <c r="M487" s="40" t="s">
        <v>5771</v>
      </c>
      <c r="N487">
        <v>39201</v>
      </c>
      <c r="O487" s="40" t="s">
        <v>6235</v>
      </c>
      <c r="P487">
        <v>1</v>
      </c>
      <c r="Q487">
        <v>14</v>
      </c>
      <c r="R487" s="40" t="s">
        <v>5785</v>
      </c>
      <c r="S487" t="s">
        <v>5448</v>
      </c>
      <c r="T487">
        <v>0</v>
      </c>
      <c r="U487" s="15">
        <v>3150</v>
      </c>
      <c r="V487" s="14">
        <v>-288.7</v>
      </c>
      <c r="W487" s="15">
        <v>2861.3</v>
      </c>
      <c r="X487" s="14">
        <v>0</v>
      </c>
      <c r="Y487" s="15">
        <v>1853</v>
      </c>
      <c r="Z487" s="15">
        <v>1853</v>
      </c>
      <c r="AA487" s="15">
        <v>1853</v>
      </c>
      <c r="AB487" s="15">
        <v>1008.3</v>
      </c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</row>
    <row r="488" spans="1:50" x14ac:dyDescent="0.2">
      <c r="A488" t="s">
        <v>491</v>
      </c>
      <c r="B488">
        <v>1</v>
      </c>
      <c r="C488">
        <v>999999</v>
      </c>
      <c r="D488">
        <v>4</v>
      </c>
      <c r="E488">
        <v>1211</v>
      </c>
      <c r="F488" s="40" t="str">
        <f>VLOOKUP(E488,datos!$A$333:$B$412,2,0)</f>
        <v>DIRECCIÓN GENERAL DE ASUNTOS JURÍDICOS</v>
      </c>
      <c r="G488">
        <v>135</v>
      </c>
      <c r="H488">
        <v>0</v>
      </c>
      <c r="I488">
        <v>0</v>
      </c>
      <c r="J488" s="40" t="str">
        <f>VLOOKUP(I488,[1]Datos!$D$3:$E$4,2,0)</f>
        <v>GASTO CORRIENTE</v>
      </c>
      <c r="K488" t="s">
        <v>5445</v>
      </c>
      <c r="L488">
        <v>3000</v>
      </c>
      <c r="M488" s="40" t="s">
        <v>5771</v>
      </c>
      <c r="N488">
        <v>39601</v>
      </c>
      <c r="O488" s="40" t="s">
        <v>6244</v>
      </c>
      <c r="P488">
        <v>1</v>
      </c>
      <c r="Q488">
        <v>14</v>
      </c>
      <c r="R488" s="40" t="s">
        <v>5785</v>
      </c>
      <c r="S488" t="s">
        <v>5448</v>
      </c>
      <c r="T488">
        <v>0</v>
      </c>
      <c r="U488" s="15">
        <v>40907825</v>
      </c>
      <c r="V488" s="15">
        <v>-19636439.420000002</v>
      </c>
      <c r="W488" s="15">
        <v>21271385.579999998</v>
      </c>
      <c r="X488" s="14">
        <v>0</v>
      </c>
      <c r="Y488" s="15">
        <v>16456161.359999999</v>
      </c>
      <c r="Z488" s="15">
        <v>16456161.359999999</v>
      </c>
      <c r="AA488" s="15">
        <v>16331161.359999999</v>
      </c>
      <c r="AB488" s="15">
        <v>4815224.22</v>
      </c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</row>
    <row r="489" spans="1:50" x14ac:dyDescent="0.2">
      <c r="A489" t="s">
        <v>492</v>
      </c>
      <c r="B489">
        <v>1</v>
      </c>
      <c r="C489">
        <v>999999</v>
      </c>
      <c r="D489">
        <v>4</v>
      </c>
      <c r="E489">
        <v>1211</v>
      </c>
      <c r="F489" s="40" t="str">
        <f>VLOOKUP(E489,datos!$A$333:$B$412,2,0)</f>
        <v>DIRECCIÓN GENERAL DE ASUNTOS JURÍDICOS</v>
      </c>
      <c r="G489">
        <v>135</v>
      </c>
      <c r="H489">
        <v>0</v>
      </c>
      <c r="I489">
        <v>0</v>
      </c>
      <c r="J489" s="40" t="str">
        <f>VLOOKUP(I489,[1]Datos!$D$3:$E$4,2,0)</f>
        <v>GASTO CORRIENTE</v>
      </c>
      <c r="K489" t="s">
        <v>5445</v>
      </c>
      <c r="L489">
        <v>3000</v>
      </c>
      <c r="M489" s="40" t="s">
        <v>5771</v>
      </c>
      <c r="N489">
        <v>39801</v>
      </c>
      <c r="O489" s="40" t="s">
        <v>6246</v>
      </c>
      <c r="P489">
        <v>1</v>
      </c>
      <c r="Q489">
        <v>14</v>
      </c>
      <c r="R489" s="40" t="s">
        <v>5785</v>
      </c>
      <c r="S489" t="s">
        <v>5448</v>
      </c>
      <c r="T489">
        <v>0</v>
      </c>
      <c r="U489" s="15">
        <v>231273.60000000001</v>
      </c>
      <c r="V489" s="14">
        <v>0</v>
      </c>
      <c r="W489" s="15">
        <v>231273.60000000001</v>
      </c>
      <c r="X489" s="14">
        <v>0</v>
      </c>
      <c r="Y489" s="15">
        <v>231273.60000000001</v>
      </c>
      <c r="Z489" s="15">
        <v>231273.60000000001</v>
      </c>
      <c r="AA489" s="15">
        <v>231273.60000000001</v>
      </c>
      <c r="AB489" s="14">
        <v>0</v>
      </c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</row>
    <row r="490" spans="1:50" x14ac:dyDescent="0.2">
      <c r="A490" t="s">
        <v>493</v>
      </c>
      <c r="B490">
        <v>1</v>
      </c>
      <c r="C490">
        <v>999999</v>
      </c>
      <c r="D490">
        <v>4</v>
      </c>
      <c r="E490">
        <v>1211</v>
      </c>
      <c r="F490" s="40" t="str">
        <f>VLOOKUP(E490,datos!$A$333:$B$412,2,0)</f>
        <v>DIRECCIÓN GENERAL DE ASUNTOS JURÍDICOS</v>
      </c>
      <c r="G490">
        <v>135</v>
      </c>
      <c r="H490">
        <v>0</v>
      </c>
      <c r="I490">
        <v>0</v>
      </c>
      <c r="J490" s="40" t="str">
        <f>VLOOKUP(I490,[1]Datos!$D$3:$E$4,2,0)</f>
        <v>GASTO CORRIENTE</v>
      </c>
      <c r="K490" t="s">
        <v>5445</v>
      </c>
      <c r="L490">
        <v>3000</v>
      </c>
      <c r="M490" s="40" t="s">
        <v>5771</v>
      </c>
      <c r="N490">
        <v>39902</v>
      </c>
      <c r="O490" s="40" t="s">
        <v>6254</v>
      </c>
      <c r="P490">
        <v>1</v>
      </c>
      <c r="Q490">
        <v>14</v>
      </c>
      <c r="R490" s="40" t="s">
        <v>5785</v>
      </c>
      <c r="S490" t="s">
        <v>5448</v>
      </c>
      <c r="T490">
        <v>0</v>
      </c>
      <c r="U490" s="15">
        <v>7542.87</v>
      </c>
      <c r="V490" s="14">
        <v>-6.13</v>
      </c>
      <c r="W490" s="15">
        <v>7536.74</v>
      </c>
      <c r="X490" s="14">
        <v>0</v>
      </c>
      <c r="Y490" s="14">
        <v>682.51</v>
      </c>
      <c r="Z490" s="14">
        <v>682.51</v>
      </c>
      <c r="AA490" s="14">
        <v>682.51</v>
      </c>
      <c r="AB490" s="15">
        <v>6854.23</v>
      </c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</row>
    <row r="491" spans="1:50" x14ac:dyDescent="0.2">
      <c r="A491" t="s">
        <v>494</v>
      </c>
      <c r="B491">
        <v>1</v>
      </c>
      <c r="C491">
        <v>999999</v>
      </c>
      <c r="D491">
        <v>4</v>
      </c>
      <c r="E491">
        <v>1211</v>
      </c>
      <c r="F491" s="40" t="str">
        <f>VLOOKUP(E491,datos!$A$333:$B$412,2,0)</f>
        <v>DIRECCIÓN GENERAL DE ASUNTOS JURÍDICOS</v>
      </c>
      <c r="G491">
        <v>135</v>
      </c>
      <c r="H491">
        <v>0</v>
      </c>
      <c r="I491">
        <v>0</v>
      </c>
      <c r="J491" s="40" t="str">
        <f>VLOOKUP(I491,[1]Datos!$D$3:$E$4,2,0)</f>
        <v>GASTO CORRIENTE</v>
      </c>
      <c r="K491" t="s">
        <v>5445</v>
      </c>
      <c r="L491">
        <v>3000</v>
      </c>
      <c r="M491" s="40" t="s">
        <v>5771</v>
      </c>
      <c r="N491">
        <v>39902</v>
      </c>
      <c r="O491" s="40" t="s">
        <v>6254</v>
      </c>
      <c r="P491">
        <v>1</v>
      </c>
      <c r="Q491">
        <v>16</v>
      </c>
      <c r="R491" s="40" t="s">
        <v>6566</v>
      </c>
      <c r="S491" t="s">
        <v>5449</v>
      </c>
      <c r="T491">
        <v>0</v>
      </c>
      <c r="U491" s="14">
        <v>0</v>
      </c>
      <c r="V491" s="14">
        <v>6.13</v>
      </c>
      <c r="W491" s="14">
        <v>6.13</v>
      </c>
      <c r="X491" s="14">
        <v>0</v>
      </c>
      <c r="Y491" s="14">
        <v>6.13</v>
      </c>
      <c r="Z491" s="14">
        <v>6.13</v>
      </c>
      <c r="AA491" s="14">
        <v>6.13</v>
      </c>
      <c r="AB491" s="14">
        <v>0</v>
      </c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</row>
    <row r="492" spans="1:50" x14ac:dyDescent="0.2">
      <c r="A492" t="s">
        <v>495</v>
      </c>
      <c r="B492">
        <v>1</v>
      </c>
      <c r="C492">
        <v>999999</v>
      </c>
      <c r="D492">
        <v>4</v>
      </c>
      <c r="E492">
        <v>1211</v>
      </c>
      <c r="F492" s="40" t="str">
        <f>VLOOKUP(E492,datos!$A$333:$B$412,2,0)</f>
        <v>DIRECCIÓN GENERAL DE ASUNTOS JURÍDICOS</v>
      </c>
      <c r="G492">
        <v>135</v>
      </c>
      <c r="H492">
        <v>0</v>
      </c>
      <c r="I492">
        <v>0</v>
      </c>
      <c r="J492" s="40" t="str">
        <f>VLOOKUP(I492,[1]Datos!$D$3:$E$4,2,0)</f>
        <v>GASTO CORRIENTE</v>
      </c>
      <c r="K492" t="s">
        <v>5445</v>
      </c>
      <c r="L492">
        <v>5000</v>
      </c>
      <c r="M492" s="40" t="s">
        <v>5774</v>
      </c>
      <c r="N492">
        <v>51101</v>
      </c>
      <c r="O492" s="40" t="s">
        <v>6333</v>
      </c>
      <c r="P492">
        <v>2</v>
      </c>
      <c r="Q492">
        <v>14</v>
      </c>
      <c r="R492" s="40" t="s">
        <v>5785</v>
      </c>
      <c r="S492" t="s">
        <v>5448</v>
      </c>
      <c r="T492">
        <v>0</v>
      </c>
      <c r="U492" s="15">
        <v>69999.960000000006</v>
      </c>
      <c r="V492" s="15">
        <v>-33000</v>
      </c>
      <c r="W492" s="15">
        <v>36999.96</v>
      </c>
      <c r="X492" s="15">
        <v>2290</v>
      </c>
      <c r="Y492" s="15">
        <v>28997.68</v>
      </c>
      <c r="Z492" s="15">
        <v>28997.68</v>
      </c>
      <c r="AA492" s="15">
        <v>28997.68</v>
      </c>
      <c r="AB492" s="15">
        <v>5712.28</v>
      </c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</row>
    <row r="493" spans="1:50" x14ac:dyDescent="0.2">
      <c r="A493" t="s">
        <v>496</v>
      </c>
      <c r="B493">
        <v>1</v>
      </c>
      <c r="C493">
        <v>999999</v>
      </c>
      <c r="D493">
        <v>4</v>
      </c>
      <c r="E493">
        <v>1211</v>
      </c>
      <c r="F493" s="40" t="str">
        <f>VLOOKUP(E493,datos!$A$333:$B$412,2,0)</f>
        <v>DIRECCIÓN GENERAL DE ASUNTOS JURÍDICOS</v>
      </c>
      <c r="G493">
        <v>135</v>
      </c>
      <c r="H493">
        <v>0</v>
      </c>
      <c r="I493">
        <v>0</v>
      </c>
      <c r="J493" s="40" t="str">
        <f>VLOOKUP(I493,[1]Datos!$D$3:$E$4,2,0)</f>
        <v>GASTO CORRIENTE</v>
      </c>
      <c r="K493" t="s">
        <v>5445</v>
      </c>
      <c r="L493">
        <v>5000</v>
      </c>
      <c r="M493" s="40" t="s">
        <v>5774</v>
      </c>
      <c r="N493">
        <v>51101</v>
      </c>
      <c r="O493" s="40" t="s">
        <v>6333</v>
      </c>
      <c r="P493">
        <v>5</v>
      </c>
      <c r="Q493">
        <v>15</v>
      </c>
      <c r="R493" s="40" t="s">
        <v>5788</v>
      </c>
      <c r="S493" t="s">
        <v>5454</v>
      </c>
      <c r="T493">
        <v>0</v>
      </c>
      <c r="U493" s="14">
        <v>0</v>
      </c>
      <c r="V493" s="15">
        <v>10048.5</v>
      </c>
      <c r="W493" s="15">
        <v>10048.5</v>
      </c>
      <c r="X493" s="14">
        <v>0</v>
      </c>
      <c r="Y493" s="15">
        <v>10048.5</v>
      </c>
      <c r="Z493" s="15">
        <v>10048.5</v>
      </c>
      <c r="AA493" s="15">
        <v>10048.5</v>
      </c>
      <c r="AB493" s="14">
        <v>0</v>
      </c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</row>
    <row r="494" spans="1:50" x14ac:dyDescent="0.2">
      <c r="A494" t="s">
        <v>497</v>
      </c>
      <c r="B494">
        <v>1</v>
      </c>
      <c r="C494">
        <v>999999</v>
      </c>
      <c r="D494">
        <v>4</v>
      </c>
      <c r="E494">
        <v>1211</v>
      </c>
      <c r="F494" s="40" t="str">
        <f>VLOOKUP(E494,datos!$A$333:$B$412,2,0)</f>
        <v>DIRECCIÓN GENERAL DE ASUNTOS JURÍDICOS</v>
      </c>
      <c r="G494">
        <v>135</v>
      </c>
      <c r="H494">
        <v>0</v>
      </c>
      <c r="I494">
        <v>0</v>
      </c>
      <c r="J494" s="40" t="str">
        <f>VLOOKUP(I494,[1]Datos!$D$3:$E$4,2,0)</f>
        <v>GASTO CORRIENTE</v>
      </c>
      <c r="K494" t="s">
        <v>5445</v>
      </c>
      <c r="L494">
        <v>5000</v>
      </c>
      <c r="M494" s="40" t="s">
        <v>5774</v>
      </c>
      <c r="N494">
        <v>51501</v>
      </c>
      <c r="O494" s="40" t="s">
        <v>6337</v>
      </c>
      <c r="P494">
        <v>2</v>
      </c>
      <c r="Q494">
        <v>14</v>
      </c>
      <c r="R494" s="40" t="s">
        <v>5785</v>
      </c>
      <c r="S494" t="s">
        <v>5448</v>
      </c>
      <c r="T494">
        <v>0</v>
      </c>
      <c r="U494" s="15">
        <v>35000</v>
      </c>
      <c r="V494" s="15">
        <v>5000</v>
      </c>
      <c r="W494" s="15">
        <v>40000</v>
      </c>
      <c r="X494" s="15">
        <v>33350</v>
      </c>
      <c r="Y494" s="14">
        <v>0</v>
      </c>
      <c r="Z494" s="14">
        <v>0</v>
      </c>
      <c r="AA494" s="14">
        <v>0</v>
      </c>
      <c r="AB494" s="15">
        <v>6650</v>
      </c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</row>
    <row r="495" spans="1:50" x14ac:dyDescent="0.2">
      <c r="A495" t="s">
        <v>498</v>
      </c>
      <c r="B495">
        <v>1</v>
      </c>
      <c r="C495">
        <v>999999</v>
      </c>
      <c r="D495">
        <v>4</v>
      </c>
      <c r="E495">
        <v>1211</v>
      </c>
      <c r="F495" s="40" t="str">
        <f>VLOOKUP(E495,datos!$A$333:$B$412,2,0)</f>
        <v>DIRECCIÓN GENERAL DE ASUNTOS JURÍDICOS</v>
      </c>
      <c r="G495">
        <v>135</v>
      </c>
      <c r="H495">
        <v>0</v>
      </c>
      <c r="I495">
        <v>0</v>
      </c>
      <c r="J495" s="40" t="str">
        <f>VLOOKUP(I495,[1]Datos!$D$3:$E$4,2,0)</f>
        <v>GASTO CORRIENTE</v>
      </c>
      <c r="K495" t="s">
        <v>5445</v>
      </c>
      <c r="L495">
        <v>5000</v>
      </c>
      <c r="M495" s="40" t="s">
        <v>5774</v>
      </c>
      <c r="N495">
        <v>51501</v>
      </c>
      <c r="O495" s="40" t="s">
        <v>6337</v>
      </c>
      <c r="P495">
        <v>5</v>
      </c>
      <c r="Q495">
        <v>15</v>
      </c>
      <c r="R495" s="40" t="s">
        <v>5788</v>
      </c>
      <c r="S495" t="s">
        <v>5454</v>
      </c>
      <c r="T495">
        <v>0</v>
      </c>
      <c r="U495" s="14">
        <v>0</v>
      </c>
      <c r="V495" s="15">
        <v>5210.72</v>
      </c>
      <c r="W495" s="15">
        <v>5210.72</v>
      </c>
      <c r="X495" s="14">
        <v>0</v>
      </c>
      <c r="Y495" s="15">
        <v>5210.72</v>
      </c>
      <c r="Z495" s="15">
        <v>5210.72</v>
      </c>
      <c r="AA495" s="15">
        <v>5210.72</v>
      </c>
      <c r="AB495" s="14">
        <v>0</v>
      </c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</row>
    <row r="496" spans="1:50" x14ac:dyDescent="0.2">
      <c r="A496" t="s">
        <v>499</v>
      </c>
      <c r="B496">
        <v>1</v>
      </c>
      <c r="C496">
        <v>999999</v>
      </c>
      <c r="D496">
        <v>4</v>
      </c>
      <c r="E496">
        <v>1211</v>
      </c>
      <c r="F496" s="40" t="str">
        <f>VLOOKUP(E496,datos!$A$333:$B$412,2,0)</f>
        <v>DIRECCIÓN GENERAL DE ASUNTOS JURÍDICOS</v>
      </c>
      <c r="G496">
        <v>135</v>
      </c>
      <c r="H496">
        <v>0</v>
      </c>
      <c r="I496">
        <v>0</v>
      </c>
      <c r="J496" s="40" t="str">
        <f>VLOOKUP(I496,[1]Datos!$D$3:$E$4,2,0)</f>
        <v>GASTO CORRIENTE</v>
      </c>
      <c r="K496" t="s">
        <v>5445</v>
      </c>
      <c r="L496">
        <v>5000</v>
      </c>
      <c r="M496" s="40" t="s">
        <v>5774</v>
      </c>
      <c r="N496">
        <v>56401</v>
      </c>
      <c r="O496" s="40" t="s">
        <v>6354</v>
      </c>
      <c r="P496">
        <v>2</v>
      </c>
      <c r="Q496">
        <v>14</v>
      </c>
      <c r="R496" s="40" t="s">
        <v>5785</v>
      </c>
      <c r="S496" t="s">
        <v>5448</v>
      </c>
      <c r="T496">
        <v>0</v>
      </c>
      <c r="U496" s="15">
        <v>60000</v>
      </c>
      <c r="V496" s="15">
        <v>-3029.87</v>
      </c>
      <c r="W496" s="15">
        <v>56970.13</v>
      </c>
      <c r="X496" s="14">
        <v>0</v>
      </c>
      <c r="Y496" s="15">
        <v>29896.77</v>
      </c>
      <c r="Z496" s="15">
        <v>29896.77</v>
      </c>
      <c r="AA496" s="15">
        <v>29896.77</v>
      </c>
      <c r="AB496" s="15">
        <v>27073.360000000001</v>
      </c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</row>
    <row r="497" spans="1:50" x14ac:dyDescent="0.2">
      <c r="A497" t="s">
        <v>500</v>
      </c>
      <c r="B497">
        <v>1</v>
      </c>
      <c r="C497">
        <v>999999</v>
      </c>
      <c r="D497">
        <v>4</v>
      </c>
      <c r="E497">
        <v>1211</v>
      </c>
      <c r="F497" s="40" t="str">
        <f>VLOOKUP(E497,datos!$A$333:$B$412,2,0)</f>
        <v>DIRECCIÓN GENERAL DE ASUNTOS JURÍDICOS</v>
      </c>
      <c r="G497">
        <v>135</v>
      </c>
      <c r="H497">
        <v>0</v>
      </c>
      <c r="I497">
        <v>0</v>
      </c>
      <c r="J497" s="40" t="str">
        <f>VLOOKUP(I497,[1]Datos!$D$3:$E$4,2,0)</f>
        <v>GASTO CORRIENTE</v>
      </c>
      <c r="K497" t="s">
        <v>5445</v>
      </c>
      <c r="L497">
        <v>5000</v>
      </c>
      <c r="M497" s="40" t="s">
        <v>5774</v>
      </c>
      <c r="N497">
        <v>56501</v>
      </c>
      <c r="O497" s="40" t="s">
        <v>6355</v>
      </c>
      <c r="P497">
        <v>2</v>
      </c>
      <c r="Q497">
        <v>14</v>
      </c>
      <c r="R497" s="40" t="s">
        <v>5785</v>
      </c>
      <c r="S497" t="s">
        <v>5448</v>
      </c>
      <c r="T497">
        <v>0</v>
      </c>
      <c r="U497" s="15">
        <v>4000</v>
      </c>
      <c r="V497" s="15">
        <v>1000</v>
      </c>
      <c r="W497" s="15">
        <v>5000</v>
      </c>
      <c r="X497" s="14">
        <v>0</v>
      </c>
      <c r="Y497" s="15">
        <v>1054.44</v>
      </c>
      <c r="Z497" s="15">
        <v>1054.44</v>
      </c>
      <c r="AA497" s="15">
        <v>1054.44</v>
      </c>
      <c r="AB497" s="15">
        <v>3945.56</v>
      </c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</row>
    <row r="498" spans="1:50" x14ac:dyDescent="0.2">
      <c r="A498" t="s">
        <v>501</v>
      </c>
      <c r="B498">
        <v>1</v>
      </c>
      <c r="C498">
        <v>999999</v>
      </c>
      <c r="D498">
        <v>4</v>
      </c>
      <c r="E498">
        <v>1211</v>
      </c>
      <c r="F498" s="40" t="str">
        <f>VLOOKUP(E498,datos!$A$333:$B$412,2,0)</f>
        <v>DIRECCIÓN GENERAL DE ASUNTOS JURÍDICOS</v>
      </c>
      <c r="G498">
        <v>135</v>
      </c>
      <c r="H498">
        <v>0</v>
      </c>
      <c r="I498">
        <v>0</v>
      </c>
      <c r="J498" s="40" t="str">
        <f>VLOOKUP(I498,[1]Datos!$D$3:$E$4,2,0)</f>
        <v>GASTO CORRIENTE</v>
      </c>
      <c r="K498" t="s">
        <v>5445</v>
      </c>
      <c r="L498">
        <v>5000</v>
      </c>
      <c r="M498" s="40" t="s">
        <v>5774</v>
      </c>
      <c r="N498">
        <v>59701</v>
      </c>
      <c r="O498" s="40" t="s">
        <v>6374</v>
      </c>
      <c r="P498">
        <v>2</v>
      </c>
      <c r="Q498">
        <v>14</v>
      </c>
      <c r="R498" s="40" t="s">
        <v>5785</v>
      </c>
      <c r="S498" t="s">
        <v>5448</v>
      </c>
      <c r="T498">
        <v>0</v>
      </c>
      <c r="U498" s="14">
        <v>0</v>
      </c>
      <c r="V498" s="15">
        <v>20000</v>
      </c>
      <c r="W498" s="15">
        <v>20000</v>
      </c>
      <c r="X498" s="15">
        <v>17318.8</v>
      </c>
      <c r="Y498" s="14">
        <v>0</v>
      </c>
      <c r="Z498" s="14">
        <v>0</v>
      </c>
      <c r="AA498" s="14">
        <v>0</v>
      </c>
      <c r="AB498" s="15">
        <v>2681.2</v>
      </c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</row>
    <row r="499" spans="1:50" x14ac:dyDescent="0.2">
      <c r="A499" t="s">
        <v>502</v>
      </c>
      <c r="B499">
        <v>1</v>
      </c>
      <c r="C499">
        <v>999999</v>
      </c>
      <c r="D499">
        <v>4</v>
      </c>
      <c r="E499">
        <v>1212</v>
      </c>
      <c r="F499" s="40" t="str">
        <f>VLOOKUP(E499,datos!$A$333:$B$412,2,0)</f>
        <v>DIRECCIÓN GENERAL DE GOBIERNO</v>
      </c>
      <c r="G499">
        <v>131</v>
      </c>
      <c r="H499">
        <v>0</v>
      </c>
      <c r="I499">
        <v>0</v>
      </c>
      <c r="J499" s="40" t="str">
        <f>VLOOKUP(I499,[1]Datos!$D$3:$E$4,2,0)</f>
        <v>GASTO CORRIENTE</v>
      </c>
      <c r="K499" t="s">
        <v>5445</v>
      </c>
      <c r="L499">
        <v>1000</v>
      </c>
      <c r="M499" s="40" t="s">
        <v>5768</v>
      </c>
      <c r="N499">
        <v>11301</v>
      </c>
      <c r="O499" s="40" t="s">
        <v>5783</v>
      </c>
      <c r="P499">
        <v>5</v>
      </c>
      <c r="Q499">
        <v>15</v>
      </c>
      <c r="R499" s="40" t="s">
        <v>5788</v>
      </c>
      <c r="S499" t="s">
        <v>5446</v>
      </c>
      <c r="T499">
        <v>0</v>
      </c>
      <c r="U499" s="15">
        <v>4129510.94</v>
      </c>
      <c r="V499" s="15">
        <v>-96243.46</v>
      </c>
      <c r="W499" s="15">
        <v>4033267.48</v>
      </c>
      <c r="X499" s="14">
        <v>0</v>
      </c>
      <c r="Y499" s="15">
        <v>3984018.52</v>
      </c>
      <c r="Z499" s="15">
        <v>3984018.52</v>
      </c>
      <c r="AA499" s="15">
        <v>3984018.52</v>
      </c>
      <c r="AB499" s="15">
        <v>49248.959999999999</v>
      </c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</row>
    <row r="500" spans="1:50" x14ac:dyDescent="0.2">
      <c r="A500" t="s">
        <v>503</v>
      </c>
      <c r="B500">
        <v>1</v>
      </c>
      <c r="C500">
        <v>999999</v>
      </c>
      <c r="D500">
        <v>4</v>
      </c>
      <c r="E500">
        <v>1212</v>
      </c>
      <c r="F500" s="40" t="str">
        <f>VLOOKUP(E500,datos!$A$333:$B$412,2,0)</f>
        <v>DIRECCIÓN GENERAL DE GOBIERNO</v>
      </c>
      <c r="G500">
        <v>131</v>
      </c>
      <c r="H500">
        <v>0</v>
      </c>
      <c r="I500">
        <v>0</v>
      </c>
      <c r="J500" s="40" t="str">
        <f>VLOOKUP(I500,[1]Datos!$D$3:$E$4,2,0)</f>
        <v>GASTO CORRIENTE</v>
      </c>
      <c r="K500" t="s">
        <v>5445</v>
      </c>
      <c r="L500">
        <v>1000</v>
      </c>
      <c r="M500" s="40" t="s">
        <v>5768</v>
      </c>
      <c r="N500">
        <v>13201</v>
      </c>
      <c r="O500" s="40" t="s">
        <v>5794</v>
      </c>
      <c r="P500">
        <v>5</v>
      </c>
      <c r="Q500">
        <v>15</v>
      </c>
      <c r="R500" s="40" t="s">
        <v>5788</v>
      </c>
      <c r="S500" t="s">
        <v>5446</v>
      </c>
      <c r="T500">
        <v>0</v>
      </c>
      <c r="U500" s="15">
        <v>133762.53</v>
      </c>
      <c r="V500" s="15">
        <v>15580.71</v>
      </c>
      <c r="W500" s="15">
        <v>149343.24</v>
      </c>
      <c r="X500" s="14">
        <v>0</v>
      </c>
      <c r="Y500" s="15">
        <v>149343.24</v>
      </c>
      <c r="Z500" s="15">
        <v>149343.24</v>
      </c>
      <c r="AA500" s="15">
        <v>149343.24</v>
      </c>
      <c r="AB500" s="14">
        <v>0</v>
      </c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</row>
    <row r="501" spans="1:50" x14ac:dyDescent="0.2">
      <c r="A501" t="s">
        <v>504</v>
      </c>
      <c r="B501">
        <v>1</v>
      </c>
      <c r="C501">
        <v>999999</v>
      </c>
      <c r="D501">
        <v>4</v>
      </c>
      <c r="E501">
        <v>1212</v>
      </c>
      <c r="F501" s="40" t="str">
        <f>VLOOKUP(E501,datos!$A$333:$B$412,2,0)</f>
        <v>DIRECCIÓN GENERAL DE GOBIERNO</v>
      </c>
      <c r="G501">
        <v>131</v>
      </c>
      <c r="H501">
        <v>0</v>
      </c>
      <c r="I501">
        <v>0</v>
      </c>
      <c r="J501" s="40" t="str">
        <f>VLOOKUP(I501,[1]Datos!$D$3:$E$4,2,0)</f>
        <v>GASTO CORRIENTE</v>
      </c>
      <c r="K501" t="s">
        <v>5445</v>
      </c>
      <c r="L501">
        <v>1000</v>
      </c>
      <c r="M501" s="40" t="s">
        <v>5768</v>
      </c>
      <c r="N501">
        <v>13203</v>
      </c>
      <c r="O501" s="40" t="s">
        <v>5796</v>
      </c>
      <c r="P501">
        <v>5</v>
      </c>
      <c r="Q501">
        <v>15</v>
      </c>
      <c r="R501" s="40" t="s">
        <v>5788</v>
      </c>
      <c r="S501" t="s">
        <v>5446</v>
      </c>
      <c r="T501">
        <v>0</v>
      </c>
      <c r="U501" s="15">
        <v>571277.46</v>
      </c>
      <c r="V501" s="15">
        <v>75702.600000000006</v>
      </c>
      <c r="W501" s="15">
        <v>646980.06000000006</v>
      </c>
      <c r="X501" s="14">
        <v>0</v>
      </c>
      <c r="Y501" s="15">
        <v>646980.06000000006</v>
      </c>
      <c r="Z501" s="15">
        <v>646980.06000000006</v>
      </c>
      <c r="AA501" s="15">
        <v>646980.06000000006</v>
      </c>
      <c r="AB501" s="14">
        <v>0</v>
      </c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</row>
    <row r="502" spans="1:50" x14ac:dyDescent="0.2">
      <c r="A502" t="s">
        <v>505</v>
      </c>
      <c r="B502">
        <v>1</v>
      </c>
      <c r="C502">
        <v>999999</v>
      </c>
      <c r="D502">
        <v>4</v>
      </c>
      <c r="E502">
        <v>1212</v>
      </c>
      <c r="F502" s="40" t="str">
        <f>VLOOKUP(E502,datos!$A$333:$B$412,2,0)</f>
        <v>DIRECCIÓN GENERAL DE GOBIERNO</v>
      </c>
      <c r="G502">
        <v>131</v>
      </c>
      <c r="H502">
        <v>0</v>
      </c>
      <c r="I502">
        <v>0</v>
      </c>
      <c r="J502" s="40" t="str">
        <f>VLOOKUP(I502,[1]Datos!$D$3:$E$4,2,0)</f>
        <v>GASTO CORRIENTE</v>
      </c>
      <c r="K502" t="s">
        <v>5445</v>
      </c>
      <c r="L502">
        <v>1000</v>
      </c>
      <c r="M502" s="40" t="s">
        <v>5768</v>
      </c>
      <c r="N502">
        <v>14101</v>
      </c>
      <c r="O502" s="40" t="s">
        <v>5811</v>
      </c>
      <c r="P502">
        <v>5</v>
      </c>
      <c r="Q502">
        <v>15</v>
      </c>
      <c r="R502" s="40" t="s">
        <v>5788</v>
      </c>
      <c r="S502" t="s">
        <v>5446</v>
      </c>
      <c r="T502">
        <v>0</v>
      </c>
      <c r="U502" s="15">
        <v>964492.80000000005</v>
      </c>
      <c r="V502" s="14">
        <v>0</v>
      </c>
      <c r="W502" s="15">
        <v>964492.80000000005</v>
      </c>
      <c r="X502" s="14">
        <v>0</v>
      </c>
      <c r="Y502" s="15">
        <v>829166.17</v>
      </c>
      <c r="Z502" s="15">
        <v>829166.17</v>
      </c>
      <c r="AA502" s="15">
        <v>729199.46</v>
      </c>
      <c r="AB502" s="15">
        <v>135326.63</v>
      </c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</row>
    <row r="503" spans="1:50" x14ac:dyDescent="0.2">
      <c r="A503" t="s">
        <v>506</v>
      </c>
      <c r="B503">
        <v>1</v>
      </c>
      <c r="C503">
        <v>999999</v>
      </c>
      <c r="D503">
        <v>4</v>
      </c>
      <c r="E503">
        <v>1212</v>
      </c>
      <c r="F503" s="40" t="str">
        <f>VLOOKUP(E503,datos!$A$333:$B$412,2,0)</f>
        <v>DIRECCIÓN GENERAL DE GOBIERNO</v>
      </c>
      <c r="G503">
        <v>131</v>
      </c>
      <c r="H503">
        <v>0</v>
      </c>
      <c r="I503">
        <v>0</v>
      </c>
      <c r="J503" s="40" t="str">
        <f>VLOOKUP(I503,[1]Datos!$D$3:$E$4,2,0)</f>
        <v>GASTO CORRIENTE</v>
      </c>
      <c r="K503" t="s">
        <v>5445</v>
      </c>
      <c r="L503">
        <v>1000</v>
      </c>
      <c r="M503" s="40" t="s">
        <v>5768</v>
      </c>
      <c r="N503">
        <v>14201</v>
      </c>
      <c r="O503" s="40" t="s">
        <v>5812</v>
      </c>
      <c r="P503">
        <v>5</v>
      </c>
      <c r="Q503">
        <v>15</v>
      </c>
      <c r="R503" s="40" t="s">
        <v>5788</v>
      </c>
      <c r="S503" t="s">
        <v>5446</v>
      </c>
      <c r="T503">
        <v>0</v>
      </c>
      <c r="U503" s="15">
        <v>294503.18</v>
      </c>
      <c r="V503" s="14">
        <v>-0.02</v>
      </c>
      <c r="W503" s="15">
        <v>294503.15999999997</v>
      </c>
      <c r="X503" s="14">
        <v>0</v>
      </c>
      <c r="Y503" s="15">
        <v>292182.57</v>
      </c>
      <c r="Z503" s="15">
        <v>292182.57</v>
      </c>
      <c r="AA503" s="15">
        <v>242377.84</v>
      </c>
      <c r="AB503" s="15">
        <v>2320.59</v>
      </c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</row>
    <row r="504" spans="1:50" x14ac:dyDescent="0.2">
      <c r="A504" t="s">
        <v>507</v>
      </c>
      <c r="B504">
        <v>1</v>
      </c>
      <c r="C504">
        <v>999999</v>
      </c>
      <c r="D504">
        <v>4</v>
      </c>
      <c r="E504">
        <v>1212</v>
      </c>
      <c r="F504" s="40" t="str">
        <f>VLOOKUP(E504,datos!$A$333:$B$412,2,0)</f>
        <v>DIRECCIÓN GENERAL DE GOBIERNO</v>
      </c>
      <c r="G504">
        <v>131</v>
      </c>
      <c r="H504">
        <v>0</v>
      </c>
      <c r="I504">
        <v>0</v>
      </c>
      <c r="J504" s="40" t="str">
        <f>VLOOKUP(I504,[1]Datos!$D$3:$E$4,2,0)</f>
        <v>GASTO CORRIENTE</v>
      </c>
      <c r="K504" t="s">
        <v>5445</v>
      </c>
      <c r="L504">
        <v>1000</v>
      </c>
      <c r="M504" s="40" t="s">
        <v>5768</v>
      </c>
      <c r="N504">
        <v>15101</v>
      </c>
      <c r="O504" s="40" t="s">
        <v>5818</v>
      </c>
      <c r="P504">
        <v>5</v>
      </c>
      <c r="Q504">
        <v>15</v>
      </c>
      <c r="R504" s="40" t="s">
        <v>5788</v>
      </c>
      <c r="S504" t="s">
        <v>5446</v>
      </c>
      <c r="T504">
        <v>0</v>
      </c>
      <c r="U504" s="15">
        <v>236080</v>
      </c>
      <c r="V504" s="14">
        <v>-0.04</v>
      </c>
      <c r="W504" s="15">
        <v>236079.96</v>
      </c>
      <c r="X504" s="14">
        <v>0</v>
      </c>
      <c r="Y504" s="15">
        <v>223467.13</v>
      </c>
      <c r="Z504" s="15">
        <v>223467.13</v>
      </c>
      <c r="AA504" s="15">
        <v>223467.13</v>
      </c>
      <c r="AB504" s="15">
        <v>12612.83</v>
      </c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</row>
    <row r="505" spans="1:50" x14ac:dyDescent="0.2">
      <c r="A505" t="s">
        <v>508</v>
      </c>
      <c r="B505">
        <v>1</v>
      </c>
      <c r="C505">
        <v>999999</v>
      </c>
      <c r="D505">
        <v>4</v>
      </c>
      <c r="E505">
        <v>1212</v>
      </c>
      <c r="F505" s="40" t="str">
        <f>VLOOKUP(E505,datos!$A$333:$B$412,2,0)</f>
        <v>DIRECCIÓN GENERAL DE GOBIERNO</v>
      </c>
      <c r="G505">
        <v>131</v>
      </c>
      <c r="H505">
        <v>0</v>
      </c>
      <c r="I505">
        <v>0</v>
      </c>
      <c r="J505" s="40" t="str">
        <f>VLOOKUP(I505,[1]Datos!$D$3:$E$4,2,0)</f>
        <v>GASTO CORRIENTE</v>
      </c>
      <c r="K505" t="s">
        <v>5445</v>
      </c>
      <c r="L505">
        <v>1000</v>
      </c>
      <c r="M505" s="40" t="s">
        <v>5768</v>
      </c>
      <c r="N505">
        <v>15405</v>
      </c>
      <c r="O505" s="40" t="s">
        <v>5837</v>
      </c>
      <c r="P505">
        <v>5</v>
      </c>
      <c r="Q505">
        <v>15</v>
      </c>
      <c r="R505" s="40" t="s">
        <v>5788</v>
      </c>
      <c r="S505" t="s">
        <v>5446</v>
      </c>
      <c r="T505">
        <v>0</v>
      </c>
      <c r="U505" s="15">
        <v>124113.60000000001</v>
      </c>
      <c r="V505" s="14">
        <v>0</v>
      </c>
      <c r="W505" s="15">
        <v>124113.60000000001</v>
      </c>
      <c r="X505" s="14">
        <v>0</v>
      </c>
      <c r="Y505" s="15">
        <v>115886.78</v>
      </c>
      <c r="Z505" s="15">
        <v>115886.78</v>
      </c>
      <c r="AA505" s="15">
        <v>115886.78</v>
      </c>
      <c r="AB505" s="15">
        <v>8226.82</v>
      </c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</row>
    <row r="506" spans="1:50" x14ac:dyDescent="0.2">
      <c r="A506" t="s">
        <v>509</v>
      </c>
      <c r="B506">
        <v>1</v>
      </c>
      <c r="C506">
        <v>999999</v>
      </c>
      <c r="D506">
        <v>4</v>
      </c>
      <c r="E506">
        <v>1212</v>
      </c>
      <c r="F506" s="40" t="str">
        <f>VLOOKUP(E506,datos!$A$333:$B$412,2,0)</f>
        <v>DIRECCIÓN GENERAL DE GOBIERNO</v>
      </c>
      <c r="G506">
        <v>131</v>
      </c>
      <c r="H506">
        <v>0</v>
      </c>
      <c r="I506">
        <v>0</v>
      </c>
      <c r="J506" s="40" t="str">
        <f>VLOOKUP(I506,[1]Datos!$D$3:$E$4,2,0)</f>
        <v>GASTO CORRIENTE</v>
      </c>
      <c r="K506" t="s">
        <v>5445</v>
      </c>
      <c r="L506">
        <v>1000</v>
      </c>
      <c r="M506" s="40" t="s">
        <v>5768</v>
      </c>
      <c r="N506">
        <v>15407</v>
      </c>
      <c r="O506" s="40" t="s">
        <v>5842</v>
      </c>
      <c r="P506">
        <v>5</v>
      </c>
      <c r="Q506">
        <v>15</v>
      </c>
      <c r="R506" s="40" t="s">
        <v>5788</v>
      </c>
      <c r="S506" t="s">
        <v>5446</v>
      </c>
      <c r="T506">
        <v>0</v>
      </c>
      <c r="U506" s="15">
        <v>41800.79</v>
      </c>
      <c r="V506" s="14">
        <v>0.01</v>
      </c>
      <c r="W506" s="15">
        <v>41800.800000000003</v>
      </c>
      <c r="X506" s="14">
        <v>0</v>
      </c>
      <c r="Y506" s="15">
        <v>39570.9</v>
      </c>
      <c r="Z506" s="15">
        <v>39570.9</v>
      </c>
      <c r="AA506" s="15">
        <v>39570.9</v>
      </c>
      <c r="AB506" s="15">
        <v>2229.9</v>
      </c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</row>
    <row r="507" spans="1:50" x14ac:dyDescent="0.2">
      <c r="A507" t="s">
        <v>510</v>
      </c>
      <c r="B507">
        <v>1</v>
      </c>
      <c r="C507">
        <v>999999</v>
      </c>
      <c r="D507">
        <v>4</v>
      </c>
      <c r="E507">
        <v>1212</v>
      </c>
      <c r="F507" s="40" t="str">
        <f>VLOOKUP(E507,datos!$A$333:$B$412,2,0)</f>
        <v>DIRECCIÓN GENERAL DE GOBIERNO</v>
      </c>
      <c r="G507">
        <v>131</v>
      </c>
      <c r="H507">
        <v>0</v>
      </c>
      <c r="I507">
        <v>0</v>
      </c>
      <c r="J507" s="40" t="str">
        <f>VLOOKUP(I507,[1]Datos!$D$3:$E$4,2,0)</f>
        <v>GASTO CORRIENTE</v>
      </c>
      <c r="K507" t="s">
        <v>5445</v>
      </c>
      <c r="L507">
        <v>1000</v>
      </c>
      <c r="M507" s="40" t="s">
        <v>5768</v>
      </c>
      <c r="N507">
        <v>15408</v>
      </c>
      <c r="O507" s="40" t="s">
        <v>5844</v>
      </c>
      <c r="P507">
        <v>5</v>
      </c>
      <c r="Q507">
        <v>15</v>
      </c>
      <c r="R507" s="40" t="s">
        <v>5788</v>
      </c>
      <c r="S507" t="s">
        <v>5446</v>
      </c>
      <c r="T507">
        <v>0</v>
      </c>
      <c r="U507" s="15">
        <v>55734.39</v>
      </c>
      <c r="V507" s="15">
        <v>12500.27</v>
      </c>
      <c r="W507" s="15">
        <v>68234.66</v>
      </c>
      <c r="X507" s="14">
        <v>0</v>
      </c>
      <c r="Y507" s="15">
        <v>48571.519999999997</v>
      </c>
      <c r="Z507" s="15">
        <v>48571.519999999997</v>
      </c>
      <c r="AA507" s="15">
        <v>48571.519999999997</v>
      </c>
      <c r="AB507" s="15">
        <v>19663.14</v>
      </c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</row>
    <row r="508" spans="1:50" x14ac:dyDescent="0.2">
      <c r="A508" t="s">
        <v>511</v>
      </c>
      <c r="B508">
        <v>1</v>
      </c>
      <c r="C508">
        <v>999999</v>
      </c>
      <c r="D508">
        <v>4</v>
      </c>
      <c r="E508">
        <v>1212</v>
      </c>
      <c r="F508" s="40" t="str">
        <f>VLOOKUP(E508,datos!$A$333:$B$412,2,0)</f>
        <v>DIRECCIÓN GENERAL DE GOBIERNO</v>
      </c>
      <c r="G508">
        <v>131</v>
      </c>
      <c r="H508">
        <v>0</v>
      </c>
      <c r="I508">
        <v>0</v>
      </c>
      <c r="J508" s="40" t="str">
        <f>VLOOKUP(I508,[1]Datos!$D$3:$E$4,2,0)</f>
        <v>GASTO CORRIENTE</v>
      </c>
      <c r="K508" t="s">
        <v>5445</v>
      </c>
      <c r="L508">
        <v>1000</v>
      </c>
      <c r="M508" s="40" t="s">
        <v>5768</v>
      </c>
      <c r="N508">
        <v>15902</v>
      </c>
      <c r="O508" s="40" t="s">
        <v>5853</v>
      </c>
      <c r="P508">
        <v>5</v>
      </c>
      <c r="Q508">
        <v>15</v>
      </c>
      <c r="R508" s="40" t="s">
        <v>5788</v>
      </c>
      <c r="S508" t="s">
        <v>5446</v>
      </c>
      <c r="T508">
        <v>0</v>
      </c>
      <c r="U508" s="15">
        <v>381235.1</v>
      </c>
      <c r="V508" s="15">
        <v>-7540.22</v>
      </c>
      <c r="W508" s="15">
        <v>373694.88</v>
      </c>
      <c r="X508" s="14">
        <v>0</v>
      </c>
      <c r="Y508" s="15">
        <v>356709.15</v>
      </c>
      <c r="Z508" s="15">
        <v>356709.15</v>
      </c>
      <c r="AA508" s="15">
        <v>356709.15</v>
      </c>
      <c r="AB508" s="15">
        <v>16985.73</v>
      </c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</row>
    <row r="509" spans="1:50" x14ac:dyDescent="0.2">
      <c r="A509" t="s">
        <v>512</v>
      </c>
      <c r="B509">
        <v>1</v>
      </c>
      <c r="C509">
        <v>999999</v>
      </c>
      <c r="D509">
        <v>4</v>
      </c>
      <c r="E509">
        <v>1212</v>
      </c>
      <c r="F509" s="40" t="str">
        <f>VLOOKUP(E509,datos!$A$333:$B$412,2,0)</f>
        <v>DIRECCIÓN GENERAL DE GOBIERNO</v>
      </c>
      <c r="G509">
        <v>131</v>
      </c>
      <c r="H509">
        <v>0</v>
      </c>
      <c r="I509">
        <v>0</v>
      </c>
      <c r="J509" s="40" t="str">
        <f>VLOOKUP(I509,[1]Datos!$D$3:$E$4,2,0)</f>
        <v>GASTO CORRIENTE</v>
      </c>
      <c r="K509" t="s">
        <v>5445</v>
      </c>
      <c r="L509">
        <v>1000</v>
      </c>
      <c r="M509" s="40" t="s">
        <v>5768</v>
      </c>
      <c r="N509">
        <v>15903</v>
      </c>
      <c r="O509" s="40" t="s">
        <v>5856</v>
      </c>
      <c r="P509">
        <v>5</v>
      </c>
      <c r="Q509">
        <v>15</v>
      </c>
      <c r="R509" s="40" t="s">
        <v>5788</v>
      </c>
      <c r="S509" t="s">
        <v>5446</v>
      </c>
      <c r="T509">
        <v>0</v>
      </c>
      <c r="U509" s="15">
        <v>381235.1</v>
      </c>
      <c r="V509" s="14">
        <v>-0.02</v>
      </c>
      <c r="W509" s="15">
        <v>381235.08</v>
      </c>
      <c r="X509" s="14">
        <v>0</v>
      </c>
      <c r="Y509" s="15">
        <v>356709.15</v>
      </c>
      <c r="Z509" s="15">
        <v>356709.15</v>
      </c>
      <c r="AA509" s="15">
        <v>356709.15</v>
      </c>
      <c r="AB509" s="15">
        <v>24525.93</v>
      </c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</row>
    <row r="510" spans="1:50" x14ac:dyDescent="0.2">
      <c r="A510" t="s">
        <v>513</v>
      </c>
      <c r="B510">
        <v>1</v>
      </c>
      <c r="C510">
        <v>999999</v>
      </c>
      <c r="D510">
        <v>4</v>
      </c>
      <c r="E510">
        <v>1212</v>
      </c>
      <c r="F510" s="40" t="str">
        <f>VLOOKUP(E510,datos!$A$333:$B$412,2,0)</f>
        <v>DIRECCIÓN GENERAL DE GOBIERNO</v>
      </c>
      <c r="G510">
        <v>131</v>
      </c>
      <c r="H510">
        <v>0</v>
      </c>
      <c r="I510">
        <v>0</v>
      </c>
      <c r="J510" s="40" t="str">
        <f>VLOOKUP(I510,[1]Datos!$D$3:$E$4,2,0)</f>
        <v>GASTO CORRIENTE</v>
      </c>
      <c r="K510" t="s">
        <v>5445</v>
      </c>
      <c r="L510">
        <v>1000</v>
      </c>
      <c r="M510" s="40" t="s">
        <v>5768</v>
      </c>
      <c r="N510">
        <v>15904</v>
      </c>
      <c r="O510" s="40" t="s">
        <v>5859</v>
      </c>
      <c r="P510">
        <v>5</v>
      </c>
      <c r="Q510">
        <v>15</v>
      </c>
      <c r="R510" s="40" t="s">
        <v>5788</v>
      </c>
      <c r="S510" t="s">
        <v>5446</v>
      </c>
      <c r="T510">
        <v>0</v>
      </c>
      <c r="U510" s="15">
        <v>200643.79</v>
      </c>
      <c r="V510" s="14">
        <v>0.05</v>
      </c>
      <c r="W510" s="15">
        <v>200643.84</v>
      </c>
      <c r="X510" s="14">
        <v>0</v>
      </c>
      <c r="Y510" s="15">
        <v>188905.11</v>
      </c>
      <c r="Z510" s="15">
        <v>188905.11</v>
      </c>
      <c r="AA510" s="15">
        <v>188905.11</v>
      </c>
      <c r="AB510" s="15">
        <v>11738.73</v>
      </c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</row>
    <row r="511" spans="1:50" x14ac:dyDescent="0.2">
      <c r="A511" t="s">
        <v>514</v>
      </c>
      <c r="B511">
        <v>1</v>
      </c>
      <c r="C511">
        <v>999999</v>
      </c>
      <c r="D511">
        <v>4</v>
      </c>
      <c r="E511">
        <v>1212</v>
      </c>
      <c r="F511" s="40" t="str">
        <f>VLOOKUP(E511,datos!$A$333:$B$412,2,0)</f>
        <v>DIRECCIÓN GENERAL DE GOBIERNO</v>
      </c>
      <c r="G511">
        <v>131</v>
      </c>
      <c r="H511">
        <v>0</v>
      </c>
      <c r="I511">
        <v>0</v>
      </c>
      <c r="J511" s="40" t="str">
        <f>VLOOKUP(I511,[1]Datos!$D$3:$E$4,2,0)</f>
        <v>GASTO CORRIENTE</v>
      </c>
      <c r="K511" t="s">
        <v>5445</v>
      </c>
      <c r="L511">
        <v>1000</v>
      </c>
      <c r="M511" s="40" t="s">
        <v>5768</v>
      </c>
      <c r="N511">
        <v>15905</v>
      </c>
      <c r="O511" s="40" t="s">
        <v>5862</v>
      </c>
      <c r="P511">
        <v>5</v>
      </c>
      <c r="Q511">
        <v>15</v>
      </c>
      <c r="R511" s="40" t="s">
        <v>5788</v>
      </c>
      <c r="S511" t="s">
        <v>5446</v>
      </c>
      <c r="T511">
        <v>0</v>
      </c>
      <c r="U511" s="15">
        <v>21232.31</v>
      </c>
      <c r="V511" s="14">
        <v>0.01</v>
      </c>
      <c r="W511" s="15">
        <v>21232.32</v>
      </c>
      <c r="X511" s="14">
        <v>0</v>
      </c>
      <c r="Y511" s="14">
        <v>0</v>
      </c>
      <c r="Z511" s="14">
        <v>0</v>
      </c>
      <c r="AA511" s="14">
        <v>0</v>
      </c>
      <c r="AB511" s="15">
        <v>21232.32</v>
      </c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</row>
    <row r="512" spans="1:50" x14ac:dyDescent="0.2">
      <c r="A512" t="s">
        <v>515</v>
      </c>
      <c r="B512">
        <v>1</v>
      </c>
      <c r="C512">
        <v>999999</v>
      </c>
      <c r="D512">
        <v>4</v>
      </c>
      <c r="E512">
        <v>1212</v>
      </c>
      <c r="F512" s="40" t="str">
        <f>VLOOKUP(E512,datos!$A$333:$B$412,2,0)</f>
        <v>DIRECCIÓN GENERAL DE GOBIERNO</v>
      </c>
      <c r="G512">
        <v>131</v>
      </c>
      <c r="H512">
        <v>0</v>
      </c>
      <c r="I512">
        <v>0</v>
      </c>
      <c r="J512" s="40" t="str">
        <f>VLOOKUP(I512,[1]Datos!$D$3:$E$4,2,0)</f>
        <v>GASTO CORRIENTE</v>
      </c>
      <c r="K512" t="s">
        <v>5445</v>
      </c>
      <c r="L512">
        <v>1000</v>
      </c>
      <c r="M512" s="40" t="s">
        <v>5768</v>
      </c>
      <c r="N512">
        <v>15907</v>
      </c>
      <c r="O512" s="40" t="s">
        <v>5868</v>
      </c>
      <c r="P512">
        <v>5</v>
      </c>
      <c r="Q512">
        <v>15</v>
      </c>
      <c r="R512" s="40" t="s">
        <v>5788</v>
      </c>
      <c r="S512" t="s">
        <v>5446</v>
      </c>
      <c r="T512">
        <v>0</v>
      </c>
      <c r="U512" s="15">
        <v>157660.42000000001</v>
      </c>
      <c r="V512" s="14">
        <v>0.02</v>
      </c>
      <c r="W512" s="15">
        <v>157660.44</v>
      </c>
      <c r="X512" s="14">
        <v>0</v>
      </c>
      <c r="Y512" s="15">
        <v>126193.68</v>
      </c>
      <c r="Z512" s="15">
        <v>126193.68</v>
      </c>
      <c r="AA512" s="15">
        <v>126193.68</v>
      </c>
      <c r="AB512" s="15">
        <v>31466.76</v>
      </c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</row>
    <row r="513" spans="1:50" x14ac:dyDescent="0.2">
      <c r="A513" t="s">
        <v>516</v>
      </c>
      <c r="B513">
        <v>1</v>
      </c>
      <c r="C513">
        <v>999999</v>
      </c>
      <c r="D513">
        <v>4</v>
      </c>
      <c r="E513">
        <v>1212</v>
      </c>
      <c r="F513" s="40" t="str">
        <f>VLOOKUP(E513,datos!$A$333:$B$412,2,0)</f>
        <v>DIRECCIÓN GENERAL DE GOBIERNO</v>
      </c>
      <c r="G513">
        <v>131</v>
      </c>
      <c r="H513">
        <v>0</v>
      </c>
      <c r="I513">
        <v>0</v>
      </c>
      <c r="J513" s="40" t="str">
        <f>VLOOKUP(I513,[1]Datos!$D$3:$E$4,2,0)</f>
        <v>GASTO CORRIENTE</v>
      </c>
      <c r="K513" t="s">
        <v>5445</v>
      </c>
      <c r="L513">
        <v>3000</v>
      </c>
      <c r="M513" s="40" t="s">
        <v>5771</v>
      </c>
      <c r="N513">
        <v>31501</v>
      </c>
      <c r="O513" s="40" t="s">
        <v>6047</v>
      </c>
      <c r="P513">
        <v>1</v>
      </c>
      <c r="Q513">
        <v>14</v>
      </c>
      <c r="R513" s="40" t="s">
        <v>5785</v>
      </c>
      <c r="S513" t="s">
        <v>5448</v>
      </c>
      <c r="T513">
        <v>0</v>
      </c>
      <c r="U513" s="15">
        <v>14766.05</v>
      </c>
      <c r="V513" s="14">
        <v>0</v>
      </c>
      <c r="W513" s="15">
        <v>14766.05</v>
      </c>
      <c r="X513" s="14">
        <v>0</v>
      </c>
      <c r="Y513" s="15">
        <v>14573.79</v>
      </c>
      <c r="Z513" s="15">
        <v>14573.79</v>
      </c>
      <c r="AA513" s="15">
        <v>14573.79</v>
      </c>
      <c r="AB513" s="14">
        <v>192.26</v>
      </c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</row>
    <row r="514" spans="1:50" x14ac:dyDescent="0.2">
      <c r="A514" t="s">
        <v>517</v>
      </c>
      <c r="B514">
        <v>1</v>
      </c>
      <c r="C514">
        <v>999999</v>
      </c>
      <c r="D514">
        <v>4</v>
      </c>
      <c r="E514">
        <v>1212</v>
      </c>
      <c r="F514" s="40" t="str">
        <f>VLOOKUP(E514,datos!$A$333:$B$412,2,0)</f>
        <v>DIRECCIÓN GENERAL DE GOBIERNO</v>
      </c>
      <c r="G514">
        <v>131</v>
      </c>
      <c r="H514">
        <v>0</v>
      </c>
      <c r="I514">
        <v>0</v>
      </c>
      <c r="J514" s="40" t="str">
        <f>VLOOKUP(I514,[1]Datos!$D$3:$E$4,2,0)</f>
        <v>GASTO CORRIENTE</v>
      </c>
      <c r="K514" t="s">
        <v>5445</v>
      </c>
      <c r="L514">
        <v>3000</v>
      </c>
      <c r="M514" s="40" t="s">
        <v>5771</v>
      </c>
      <c r="N514">
        <v>32303</v>
      </c>
      <c r="O514" s="40" t="s">
        <v>6074</v>
      </c>
      <c r="P514">
        <v>1</v>
      </c>
      <c r="Q514">
        <v>14</v>
      </c>
      <c r="R514" s="40" t="s">
        <v>5785</v>
      </c>
      <c r="S514" t="s">
        <v>5448</v>
      </c>
      <c r="T514">
        <v>0</v>
      </c>
      <c r="U514" s="15">
        <v>17000</v>
      </c>
      <c r="V514" s="14">
        <v>0</v>
      </c>
      <c r="W514" s="15">
        <v>17000</v>
      </c>
      <c r="X514" s="14">
        <v>0</v>
      </c>
      <c r="Y514" s="15">
        <v>17000</v>
      </c>
      <c r="Z514" s="15">
        <v>17000</v>
      </c>
      <c r="AA514" s="15">
        <v>17000</v>
      </c>
      <c r="AB514" s="14">
        <v>0</v>
      </c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</row>
    <row r="515" spans="1:50" x14ac:dyDescent="0.2">
      <c r="A515" t="s">
        <v>518</v>
      </c>
      <c r="B515">
        <v>1</v>
      </c>
      <c r="C515">
        <v>999999</v>
      </c>
      <c r="D515">
        <v>4</v>
      </c>
      <c r="E515">
        <v>1212</v>
      </c>
      <c r="F515" s="40" t="str">
        <f>VLOOKUP(E515,datos!$A$333:$B$412,2,0)</f>
        <v>DIRECCIÓN GENERAL DE GOBIERNO</v>
      </c>
      <c r="G515">
        <v>131</v>
      </c>
      <c r="H515">
        <v>0</v>
      </c>
      <c r="I515">
        <v>0</v>
      </c>
      <c r="J515" s="40" t="str">
        <f>VLOOKUP(I515,[1]Datos!$D$3:$E$4,2,0)</f>
        <v>GASTO CORRIENTE</v>
      </c>
      <c r="K515" t="s">
        <v>5445</v>
      </c>
      <c r="L515">
        <v>3000</v>
      </c>
      <c r="M515" s="40" t="s">
        <v>5771</v>
      </c>
      <c r="N515">
        <v>34501</v>
      </c>
      <c r="O515" s="40" t="s">
        <v>6141</v>
      </c>
      <c r="P515">
        <v>1</v>
      </c>
      <c r="Q515">
        <v>14</v>
      </c>
      <c r="R515" s="40" t="s">
        <v>5785</v>
      </c>
      <c r="S515" t="s">
        <v>5448</v>
      </c>
      <c r="T515">
        <v>0</v>
      </c>
      <c r="U515" s="15">
        <v>109824</v>
      </c>
      <c r="V515" s="14">
        <v>0</v>
      </c>
      <c r="W515" s="15">
        <v>109824</v>
      </c>
      <c r="X515" s="14">
        <v>0</v>
      </c>
      <c r="Y515" s="15">
        <v>91328.04</v>
      </c>
      <c r="Z515" s="15">
        <v>91328.04</v>
      </c>
      <c r="AA515" s="15">
        <v>91328.04</v>
      </c>
      <c r="AB515" s="15">
        <v>18495.96</v>
      </c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</row>
    <row r="516" spans="1:50" x14ac:dyDescent="0.2">
      <c r="A516" t="s">
        <v>519</v>
      </c>
      <c r="B516">
        <v>1</v>
      </c>
      <c r="C516">
        <v>999999</v>
      </c>
      <c r="D516">
        <v>4</v>
      </c>
      <c r="E516">
        <v>1212</v>
      </c>
      <c r="F516" s="40" t="str">
        <f>VLOOKUP(E516,datos!$A$333:$B$412,2,0)</f>
        <v>DIRECCIÓN GENERAL DE GOBIERNO</v>
      </c>
      <c r="G516">
        <v>131</v>
      </c>
      <c r="H516">
        <v>0</v>
      </c>
      <c r="I516">
        <v>0</v>
      </c>
      <c r="J516" s="40" t="str">
        <f>VLOOKUP(I516,[1]Datos!$D$3:$E$4,2,0)</f>
        <v>GASTO CORRIENTE</v>
      </c>
      <c r="K516" t="s">
        <v>5445</v>
      </c>
      <c r="L516">
        <v>3000</v>
      </c>
      <c r="M516" s="40" t="s">
        <v>5771</v>
      </c>
      <c r="N516">
        <v>35301</v>
      </c>
      <c r="O516" s="40" t="s">
        <v>6161</v>
      </c>
      <c r="P516">
        <v>1</v>
      </c>
      <c r="Q516">
        <v>14</v>
      </c>
      <c r="R516" s="40" t="s">
        <v>5785</v>
      </c>
      <c r="S516" t="s">
        <v>5448</v>
      </c>
      <c r="T516">
        <v>0</v>
      </c>
      <c r="U516" s="15">
        <v>2500</v>
      </c>
      <c r="V516" s="14">
        <v>-250</v>
      </c>
      <c r="W516" s="15">
        <v>2250</v>
      </c>
      <c r="X516" s="14">
        <v>0</v>
      </c>
      <c r="Y516" s="15">
        <v>1241.06</v>
      </c>
      <c r="Z516" s="15">
        <v>1241.06</v>
      </c>
      <c r="AA516" s="15">
        <v>1241.06</v>
      </c>
      <c r="AB516" s="15">
        <v>1008.94</v>
      </c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</row>
    <row r="517" spans="1:50" x14ac:dyDescent="0.2">
      <c r="A517" t="s">
        <v>520</v>
      </c>
      <c r="B517">
        <v>1</v>
      </c>
      <c r="C517">
        <v>999999</v>
      </c>
      <c r="D517">
        <v>4</v>
      </c>
      <c r="E517">
        <v>1212</v>
      </c>
      <c r="F517" s="40" t="str">
        <f>VLOOKUP(E517,datos!$A$333:$B$412,2,0)</f>
        <v>DIRECCIÓN GENERAL DE GOBIERNO</v>
      </c>
      <c r="G517">
        <v>131</v>
      </c>
      <c r="H517">
        <v>0</v>
      </c>
      <c r="I517">
        <v>0</v>
      </c>
      <c r="J517" s="40" t="str">
        <f>VLOOKUP(I517,[1]Datos!$D$3:$E$4,2,0)</f>
        <v>GASTO CORRIENTE</v>
      </c>
      <c r="K517" t="s">
        <v>5445</v>
      </c>
      <c r="L517">
        <v>3000</v>
      </c>
      <c r="M517" s="40" t="s">
        <v>5771</v>
      </c>
      <c r="N517">
        <v>35701</v>
      </c>
      <c r="O517" s="40" t="s">
        <v>6169</v>
      </c>
      <c r="P517">
        <v>1</v>
      </c>
      <c r="Q517">
        <v>14</v>
      </c>
      <c r="R517" s="40" t="s">
        <v>5785</v>
      </c>
      <c r="S517" t="s">
        <v>5448</v>
      </c>
      <c r="T517">
        <v>0</v>
      </c>
      <c r="U517" s="15">
        <v>7590</v>
      </c>
      <c r="V517" s="14">
        <v>-759</v>
      </c>
      <c r="W517" s="15">
        <v>6831</v>
      </c>
      <c r="X517" s="15">
        <v>1761.83</v>
      </c>
      <c r="Y517" s="15">
        <v>5069.17</v>
      </c>
      <c r="Z517" s="15">
        <v>5069.17</v>
      </c>
      <c r="AA517" s="15">
        <v>5069.17</v>
      </c>
      <c r="AB517" s="14">
        <v>0</v>
      </c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</row>
    <row r="518" spans="1:50" x14ac:dyDescent="0.2">
      <c r="A518" t="s">
        <v>521</v>
      </c>
      <c r="B518">
        <v>1</v>
      </c>
      <c r="C518">
        <v>999999</v>
      </c>
      <c r="D518">
        <v>4</v>
      </c>
      <c r="E518">
        <v>1212</v>
      </c>
      <c r="F518" s="40" t="str">
        <f>VLOOKUP(E518,datos!$A$333:$B$412,2,0)</f>
        <v>DIRECCIÓN GENERAL DE GOBIERNO</v>
      </c>
      <c r="G518">
        <v>131</v>
      </c>
      <c r="H518">
        <v>0</v>
      </c>
      <c r="I518">
        <v>0</v>
      </c>
      <c r="J518" s="40" t="str">
        <f>VLOOKUP(I518,[1]Datos!$D$3:$E$4,2,0)</f>
        <v>GASTO CORRIENTE</v>
      </c>
      <c r="K518" t="s">
        <v>5445</v>
      </c>
      <c r="L518">
        <v>3000</v>
      </c>
      <c r="M518" s="40" t="s">
        <v>5771</v>
      </c>
      <c r="N518">
        <v>35701</v>
      </c>
      <c r="O518" s="40" t="s">
        <v>6169</v>
      </c>
      <c r="P518">
        <v>1</v>
      </c>
      <c r="Q518">
        <v>14</v>
      </c>
      <c r="R518" s="40" t="s">
        <v>5785</v>
      </c>
      <c r="S518" t="s">
        <v>5447</v>
      </c>
      <c r="T518">
        <v>0</v>
      </c>
      <c r="U518" s="14">
        <v>0</v>
      </c>
      <c r="V518" s="14">
        <v>90</v>
      </c>
      <c r="W518" s="14">
        <v>90</v>
      </c>
      <c r="X518" s="14">
        <v>0</v>
      </c>
      <c r="Y518" s="14">
        <v>0</v>
      </c>
      <c r="Z518" s="14">
        <v>0</v>
      </c>
      <c r="AA518" s="14">
        <v>0</v>
      </c>
      <c r="AB518" s="14">
        <v>90</v>
      </c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</row>
    <row r="519" spans="1:50" x14ac:dyDescent="0.2">
      <c r="A519" t="s">
        <v>522</v>
      </c>
      <c r="B519">
        <v>1</v>
      </c>
      <c r="C519">
        <v>999999</v>
      </c>
      <c r="D519">
        <v>4</v>
      </c>
      <c r="E519">
        <v>1212</v>
      </c>
      <c r="F519" s="40" t="str">
        <f>VLOOKUP(E519,datos!$A$333:$B$412,2,0)</f>
        <v>DIRECCIÓN GENERAL DE GOBIERNO</v>
      </c>
      <c r="G519">
        <v>131</v>
      </c>
      <c r="H519">
        <v>0</v>
      </c>
      <c r="I519">
        <v>0</v>
      </c>
      <c r="J519" s="40" t="str">
        <f>VLOOKUP(I519,[1]Datos!$D$3:$E$4,2,0)</f>
        <v>GASTO CORRIENTE</v>
      </c>
      <c r="K519" t="s">
        <v>5445</v>
      </c>
      <c r="L519">
        <v>3000</v>
      </c>
      <c r="M519" s="40" t="s">
        <v>5771</v>
      </c>
      <c r="N519">
        <v>35901</v>
      </c>
      <c r="O519" s="40" t="s">
        <v>6175</v>
      </c>
      <c r="P519">
        <v>1</v>
      </c>
      <c r="Q519">
        <v>14</v>
      </c>
      <c r="R519" s="40" t="s">
        <v>5785</v>
      </c>
      <c r="S519" t="s">
        <v>5448</v>
      </c>
      <c r="T519">
        <v>0</v>
      </c>
      <c r="U519" s="15">
        <v>2750</v>
      </c>
      <c r="V519" s="14">
        <v>0</v>
      </c>
      <c r="W519" s="15">
        <v>2750</v>
      </c>
      <c r="X519" s="14">
        <v>687.48</v>
      </c>
      <c r="Y519" s="15">
        <v>2062.52</v>
      </c>
      <c r="Z519" s="15">
        <v>2062.52</v>
      </c>
      <c r="AA519" s="15">
        <v>2062.52</v>
      </c>
      <c r="AB519" s="14">
        <v>0</v>
      </c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</row>
    <row r="520" spans="1:50" x14ac:dyDescent="0.2">
      <c r="A520" t="s">
        <v>523</v>
      </c>
      <c r="B520">
        <v>1</v>
      </c>
      <c r="C520">
        <v>999999</v>
      </c>
      <c r="D520">
        <v>4</v>
      </c>
      <c r="E520">
        <v>1212</v>
      </c>
      <c r="F520" s="40" t="str">
        <f>VLOOKUP(E520,datos!$A$333:$B$412,2,0)</f>
        <v>DIRECCIÓN GENERAL DE GOBIERNO</v>
      </c>
      <c r="G520">
        <v>131</v>
      </c>
      <c r="H520">
        <v>0</v>
      </c>
      <c r="I520">
        <v>0</v>
      </c>
      <c r="J520" s="40" t="str">
        <f>VLOOKUP(I520,[1]Datos!$D$3:$E$4,2,0)</f>
        <v>GASTO CORRIENTE</v>
      </c>
      <c r="K520" t="s">
        <v>5445</v>
      </c>
      <c r="L520">
        <v>3000</v>
      </c>
      <c r="M520" s="40" t="s">
        <v>5771</v>
      </c>
      <c r="N520">
        <v>39801</v>
      </c>
      <c r="O520" s="40" t="s">
        <v>6246</v>
      </c>
      <c r="P520">
        <v>1</v>
      </c>
      <c r="Q520">
        <v>14</v>
      </c>
      <c r="R520" s="40" t="s">
        <v>5785</v>
      </c>
      <c r="S520" t="s">
        <v>5448</v>
      </c>
      <c r="T520">
        <v>0</v>
      </c>
      <c r="U520" s="15">
        <v>122827.05</v>
      </c>
      <c r="V520" s="15">
        <v>35882.61</v>
      </c>
      <c r="W520" s="15">
        <v>158709.66</v>
      </c>
      <c r="X520" s="14">
        <v>0</v>
      </c>
      <c r="Y520" s="15">
        <v>158709.66</v>
      </c>
      <c r="Z520" s="15">
        <v>158709.66</v>
      </c>
      <c r="AA520" s="15">
        <v>158709.66</v>
      </c>
      <c r="AB520" s="14">
        <v>0</v>
      </c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</row>
    <row r="521" spans="1:50" x14ac:dyDescent="0.2">
      <c r="A521" t="s">
        <v>524</v>
      </c>
      <c r="B521">
        <v>1</v>
      </c>
      <c r="C521">
        <v>999999</v>
      </c>
      <c r="D521">
        <v>4</v>
      </c>
      <c r="E521">
        <v>1212</v>
      </c>
      <c r="F521" s="40" t="str">
        <f>VLOOKUP(E521,datos!$A$333:$B$412,2,0)</f>
        <v>DIRECCIÓN GENERAL DE GOBIERNO</v>
      </c>
      <c r="G521">
        <v>131</v>
      </c>
      <c r="H521" t="s">
        <v>5452</v>
      </c>
      <c r="I521">
        <v>0</v>
      </c>
      <c r="J521" s="40" t="str">
        <f>VLOOKUP(I521,[1]Datos!$D$3:$E$4,2,0)</f>
        <v>GASTO CORRIENTE</v>
      </c>
      <c r="K521" t="s">
        <v>5445</v>
      </c>
      <c r="L521">
        <v>3000</v>
      </c>
      <c r="M521" s="40" t="s">
        <v>5771</v>
      </c>
      <c r="N521">
        <v>35701</v>
      </c>
      <c r="O521" s="40" t="s">
        <v>6169</v>
      </c>
      <c r="P521">
        <v>1</v>
      </c>
      <c r="Q521">
        <v>14</v>
      </c>
      <c r="R521" s="40" t="s">
        <v>5785</v>
      </c>
      <c r="S521" t="s">
        <v>5448</v>
      </c>
      <c r="T521">
        <v>0</v>
      </c>
      <c r="U521" s="15">
        <v>9867</v>
      </c>
      <c r="V521" s="14">
        <v>-986.7</v>
      </c>
      <c r="W521" s="15">
        <v>8880.2999999999993</v>
      </c>
      <c r="X521" s="14">
        <v>0</v>
      </c>
      <c r="Y521" s="14">
        <v>0</v>
      </c>
      <c r="Z521" s="14">
        <v>0</v>
      </c>
      <c r="AA521" s="14">
        <v>0</v>
      </c>
      <c r="AB521" s="15">
        <v>8880.2999999999993</v>
      </c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</row>
    <row r="522" spans="1:50" x14ac:dyDescent="0.2">
      <c r="A522" t="s">
        <v>525</v>
      </c>
      <c r="B522">
        <v>1</v>
      </c>
      <c r="C522">
        <v>999999</v>
      </c>
      <c r="D522">
        <v>4</v>
      </c>
      <c r="E522">
        <v>1213</v>
      </c>
      <c r="F522" s="40" t="str">
        <f>VLOOKUP(E522,datos!$A$333:$B$412,2,0)</f>
        <v>SECRETARIA TECNICA DE HONOR Y JUSTICIA</v>
      </c>
      <c r="G522">
        <v>173</v>
      </c>
      <c r="H522">
        <v>0</v>
      </c>
      <c r="I522">
        <v>0</v>
      </c>
      <c r="J522" s="40" t="str">
        <f>VLOOKUP(I522,[1]Datos!$D$3:$E$4,2,0)</f>
        <v>GASTO CORRIENTE</v>
      </c>
      <c r="K522" t="s">
        <v>5445</v>
      </c>
      <c r="L522">
        <v>1000</v>
      </c>
      <c r="M522" s="40" t="s">
        <v>5768</v>
      </c>
      <c r="N522">
        <v>11301</v>
      </c>
      <c r="O522" s="40" t="s">
        <v>5783</v>
      </c>
      <c r="P522">
        <v>5</v>
      </c>
      <c r="Q522">
        <v>15</v>
      </c>
      <c r="R522" s="40" t="s">
        <v>5788</v>
      </c>
      <c r="S522" t="s">
        <v>5446</v>
      </c>
      <c r="T522">
        <v>0</v>
      </c>
      <c r="U522" s="15">
        <v>2699499.74</v>
      </c>
      <c r="V522" s="15">
        <v>2622.04</v>
      </c>
      <c r="W522" s="15">
        <v>2702121.78</v>
      </c>
      <c r="X522" s="14">
        <v>0</v>
      </c>
      <c r="Y522" s="15">
        <v>2702121.78</v>
      </c>
      <c r="Z522" s="15">
        <v>2702121.78</v>
      </c>
      <c r="AA522" s="15">
        <v>2702121.78</v>
      </c>
      <c r="AB522" s="14">
        <v>0</v>
      </c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</row>
    <row r="523" spans="1:50" x14ac:dyDescent="0.2">
      <c r="A523" t="s">
        <v>526</v>
      </c>
      <c r="B523">
        <v>1</v>
      </c>
      <c r="C523">
        <v>999999</v>
      </c>
      <c r="D523">
        <v>4</v>
      </c>
      <c r="E523">
        <v>1213</v>
      </c>
      <c r="F523" s="40" t="str">
        <f>VLOOKUP(E523,datos!$A$333:$B$412,2,0)</f>
        <v>SECRETARIA TECNICA DE HONOR Y JUSTICIA</v>
      </c>
      <c r="G523">
        <v>173</v>
      </c>
      <c r="H523">
        <v>0</v>
      </c>
      <c r="I523">
        <v>0</v>
      </c>
      <c r="J523" s="40" t="str">
        <f>VLOOKUP(I523,[1]Datos!$D$3:$E$4,2,0)</f>
        <v>GASTO CORRIENTE</v>
      </c>
      <c r="K523" t="s">
        <v>5445</v>
      </c>
      <c r="L523">
        <v>1000</v>
      </c>
      <c r="M523" s="40" t="s">
        <v>5768</v>
      </c>
      <c r="N523">
        <v>13201</v>
      </c>
      <c r="O523" s="40" t="s">
        <v>5794</v>
      </c>
      <c r="P523">
        <v>5</v>
      </c>
      <c r="Q523">
        <v>15</v>
      </c>
      <c r="R523" s="40" t="s">
        <v>5788</v>
      </c>
      <c r="S523" t="s">
        <v>5446</v>
      </c>
      <c r="T523">
        <v>0</v>
      </c>
      <c r="U523" s="15">
        <v>90227.25</v>
      </c>
      <c r="V523" s="15">
        <v>5218.92</v>
      </c>
      <c r="W523" s="15">
        <v>95446.17</v>
      </c>
      <c r="X523" s="14">
        <v>0</v>
      </c>
      <c r="Y523" s="15">
        <v>95446.17</v>
      </c>
      <c r="Z523" s="15">
        <v>95446.17</v>
      </c>
      <c r="AA523" s="15">
        <v>95446.17</v>
      </c>
      <c r="AB523" s="14">
        <v>0</v>
      </c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</row>
    <row r="524" spans="1:50" x14ac:dyDescent="0.2">
      <c r="A524" t="s">
        <v>527</v>
      </c>
      <c r="B524">
        <v>1</v>
      </c>
      <c r="C524">
        <v>999999</v>
      </c>
      <c r="D524">
        <v>4</v>
      </c>
      <c r="E524">
        <v>1213</v>
      </c>
      <c r="F524" s="40" t="str">
        <f>VLOOKUP(E524,datos!$A$333:$B$412,2,0)</f>
        <v>SECRETARIA TECNICA DE HONOR Y JUSTICIA</v>
      </c>
      <c r="G524">
        <v>173</v>
      </c>
      <c r="H524">
        <v>0</v>
      </c>
      <c r="I524">
        <v>0</v>
      </c>
      <c r="J524" s="40" t="str">
        <f>VLOOKUP(I524,[1]Datos!$D$3:$E$4,2,0)</f>
        <v>GASTO CORRIENTE</v>
      </c>
      <c r="K524" t="s">
        <v>5445</v>
      </c>
      <c r="L524">
        <v>1000</v>
      </c>
      <c r="M524" s="40" t="s">
        <v>5768</v>
      </c>
      <c r="N524">
        <v>13203</v>
      </c>
      <c r="O524" s="40" t="s">
        <v>5796</v>
      </c>
      <c r="P524">
        <v>5</v>
      </c>
      <c r="Q524">
        <v>15</v>
      </c>
      <c r="R524" s="40" t="s">
        <v>5788</v>
      </c>
      <c r="S524" t="s">
        <v>5446</v>
      </c>
      <c r="T524">
        <v>0</v>
      </c>
      <c r="U524" s="15">
        <v>385345.53</v>
      </c>
      <c r="V524" s="15">
        <v>27645.26</v>
      </c>
      <c r="W524" s="15">
        <v>412990.79</v>
      </c>
      <c r="X524" s="14">
        <v>0</v>
      </c>
      <c r="Y524" s="15">
        <v>412990.79</v>
      </c>
      <c r="Z524" s="15">
        <v>412990.79</v>
      </c>
      <c r="AA524" s="15">
        <v>412990.79</v>
      </c>
      <c r="AB524" s="14">
        <v>0</v>
      </c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</row>
    <row r="525" spans="1:50" x14ac:dyDescent="0.2">
      <c r="A525" t="s">
        <v>528</v>
      </c>
      <c r="B525">
        <v>1</v>
      </c>
      <c r="C525">
        <v>999999</v>
      </c>
      <c r="D525">
        <v>4</v>
      </c>
      <c r="E525">
        <v>1213</v>
      </c>
      <c r="F525" s="40" t="str">
        <f>VLOOKUP(E525,datos!$A$333:$B$412,2,0)</f>
        <v>SECRETARIA TECNICA DE HONOR Y JUSTICIA</v>
      </c>
      <c r="G525">
        <v>173</v>
      </c>
      <c r="H525">
        <v>0</v>
      </c>
      <c r="I525">
        <v>0</v>
      </c>
      <c r="J525" s="40" t="str">
        <f>VLOOKUP(I525,[1]Datos!$D$3:$E$4,2,0)</f>
        <v>GASTO CORRIENTE</v>
      </c>
      <c r="K525" t="s">
        <v>5445</v>
      </c>
      <c r="L525">
        <v>1000</v>
      </c>
      <c r="M525" s="40" t="s">
        <v>5768</v>
      </c>
      <c r="N525">
        <v>14101</v>
      </c>
      <c r="O525" s="40" t="s">
        <v>5811</v>
      </c>
      <c r="P525">
        <v>5</v>
      </c>
      <c r="Q525">
        <v>15</v>
      </c>
      <c r="R525" s="40" t="s">
        <v>5788</v>
      </c>
      <c r="S525" t="s">
        <v>5446</v>
      </c>
      <c r="T525">
        <v>0</v>
      </c>
      <c r="U525" s="15">
        <v>710488.58</v>
      </c>
      <c r="V525" s="15">
        <v>-53727.74</v>
      </c>
      <c r="W525" s="15">
        <v>656760.84</v>
      </c>
      <c r="X525" s="14">
        <v>0</v>
      </c>
      <c r="Y525" s="15">
        <v>577394.41</v>
      </c>
      <c r="Z525" s="15">
        <v>577394.41</v>
      </c>
      <c r="AA525" s="15">
        <v>511509.89</v>
      </c>
      <c r="AB525" s="15">
        <v>79366.429999999993</v>
      </c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</row>
    <row r="526" spans="1:50" x14ac:dyDescent="0.2">
      <c r="A526" t="s">
        <v>529</v>
      </c>
      <c r="B526">
        <v>1</v>
      </c>
      <c r="C526">
        <v>999999</v>
      </c>
      <c r="D526">
        <v>4</v>
      </c>
      <c r="E526">
        <v>1213</v>
      </c>
      <c r="F526" s="40" t="str">
        <f>VLOOKUP(E526,datos!$A$333:$B$412,2,0)</f>
        <v>SECRETARIA TECNICA DE HONOR Y JUSTICIA</v>
      </c>
      <c r="G526">
        <v>173</v>
      </c>
      <c r="H526">
        <v>0</v>
      </c>
      <c r="I526">
        <v>0</v>
      </c>
      <c r="J526" s="40" t="str">
        <f>VLOOKUP(I526,[1]Datos!$D$3:$E$4,2,0)</f>
        <v>GASTO CORRIENTE</v>
      </c>
      <c r="K526" t="s">
        <v>5445</v>
      </c>
      <c r="L526">
        <v>1000</v>
      </c>
      <c r="M526" s="40" t="s">
        <v>5768</v>
      </c>
      <c r="N526">
        <v>14201</v>
      </c>
      <c r="O526" s="40" t="s">
        <v>5812</v>
      </c>
      <c r="P526">
        <v>5</v>
      </c>
      <c r="Q526">
        <v>15</v>
      </c>
      <c r="R526" s="40" t="s">
        <v>5788</v>
      </c>
      <c r="S526" t="s">
        <v>5446</v>
      </c>
      <c r="T526">
        <v>0</v>
      </c>
      <c r="U526" s="15">
        <v>206017.83</v>
      </c>
      <c r="V526" s="14">
        <v>-0.03</v>
      </c>
      <c r="W526" s="15">
        <v>206017.8</v>
      </c>
      <c r="X526" s="14">
        <v>0</v>
      </c>
      <c r="Y526" s="15">
        <v>194357.55</v>
      </c>
      <c r="Z526" s="15">
        <v>194357.55</v>
      </c>
      <c r="AA526" s="15">
        <v>162356.44</v>
      </c>
      <c r="AB526" s="15">
        <v>11660.25</v>
      </c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</row>
    <row r="527" spans="1:50" x14ac:dyDescent="0.2">
      <c r="A527" t="s">
        <v>530</v>
      </c>
      <c r="B527">
        <v>1</v>
      </c>
      <c r="C527">
        <v>999999</v>
      </c>
      <c r="D527">
        <v>4</v>
      </c>
      <c r="E527">
        <v>1213</v>
      </c>
      <c r="F527" s="40" t="str">
        <f>VLOOKUP(E527,datos!$A$333:$B$412,2,0)</f>
        <v>SECRETARIA TECNICA DE HONOR Y JUSTICIA</v>
      </c>
      <c r="G527">
        <v>173</v>
      </c>
      <c r="H527">
        <v>0</v>
      </c>
      <c r="I527">
        <v>0</v>
      </c>
      <c r="J527" s="40" t="str">
        <f>VLOOKUP(I527,[1]Datos!$D$3:$E$4,2,0)</f>
        <v>GASTO CORRIENTE</v>
      </c>
      <c r="K527" t="s">
        <v>5445</v>
      </c>
      <c r="L527">
        <v>1000</v>
      </c>
      <c r="M527" s="40" t="s">
        <v>5768</v>
      </c>
      <c r="N527">
        <v>15101</v>
      </c>
      <c r="O527" s="40" t="s">
        <v>5818</v>
      </c>
      <c r="P527">
        <v>5</v>
      </c>
      <c r="Q527">
        <v>15</v>
      </c>
      <c r="R527" s="40" t="s">
        <v>5788</v>
      </c>
      <c r="S527" t="s">
        <v>5446</v>
      </c>
      <c r="T527">
        <v>0</v>
      </c>
      <c r="U527" s="15">
        <v>144040</v>
      </c>
      <c r="V527" s="14">
        <v>-0.04</v>
      </c>
      <c r="W527" s="15">
        <v>144039.96</v>
      </c>
      <c r="X527" s="14">
        <v>0</v>
      </c>
      <c r="Y527" s="15">
        <v>131534.32999999999</v>
      </c>
      <c r="Z527" s="15">
        <v>131534.32999999999</v>
      </c>
      <c r="AA527" s="15">
        <v>131534.32999999999</v>
      </c>
      <c r="AB527" s="15">
        <v>12505.63</v>
      </c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</row>
    <row r="528" spans="1:50" x14ac:dyDescent="0.2">
      <c r="A528" t="s">
        <v>531</v>
      </c>
      <c r="B528">
        <v>1</v>
      </c>
      <c r="C528">
        <v>999999</v>
      </c>
      <c r="D528">
        <v>4</v>
      </c>
      <c r="E528">
        <v>1213</v>
      </c>
      <c r="F528" s="40" t="str">
        <f>VLOOKUP(E528,datos!$A$333:$B$412,2,0)</f>
        <v>SECRETARIA TECNICA DE HONOR Y JUSTICIA</v>
      </c>
      <c r="G528">
        <v>173</v>
      </c>
      <c r="H528">
        <v>0</v>
      </c>
      <c r="I528">
        <v>0</v>
      </c>
      <c r="J528" s="40" t="str">
        <f>VLOOKUP(I528,[1]Datos!$D$3:$E$4,2,0)</f>
        <v>GASTO CORRIENTE</v>
      </c>
      <c r="K528" t="s">
        <v>5445</v>
      </c>
      <c r="L528">
        <v>1000</v>
      </c>
      <c r="M528" s="40" t="s">
        <v>5768</v>
      </c>
      <c r="N528">
        <v>15405</v>
      </c>
      <c r="O528" s="40" t="s">
        <v>5837</v>
      </c>
      <c r="P528">
        <v>5</v>
      </c>
      <c r="Q528">
        <v>15</v>
      </c>
      <c r="R528" s="40" t="s">
        <v>5788</v>
      </c>
      <c r="S528" t="s">
        <v>5446</v>
      </c>
      <c r="T528">
        <v>0</v>
      </c>
      <c r="U528" s="15">
        <v>140662.07999999999</v>
      </c>
      <c r="V528" s="14">
        <v>0</v>
      </c>
      <c r="W528" s="15">
        <v>140662.07999999999</v>
      </c>
      <c r="X528" s="14">
        <v>0</v>
      </c>
      <c r="Y528" s="15">
        <v>136273.85</v>
      </c>
      <c r="Z528" s="15">
        <v>136273.85</v>
      </c>
      <c r="AA528" s="15">
        <v>136273.85</v>
      </c>
      <c r="AB528" s="15">
        <v>4388.2299999999996</v>
      </c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</row>
    <row r="529" spans="1:50" x14ac:dyDescent="0.2">
      <c r="A529" t="s">
        <v>532</v>
      </c>
      <c r="B529">
        <v>1</v>
      </c>
      <c r="C529">
        <v>999999</v>
      </c>
      <c r="D529">
        <v>4</v>
      </c>
      <c r="E529">
        <v>1213</v>
      </c>
      <c r="F529" s="40" t="str">
        <f>VLOOKUP(E529,datos!$A$333:$B$412,2,0)</f>
        <v>SECRETARIA TECNICA DE HONOR Y JUSTICIA</v>
      </c>
      <c r="G529">
        <v>173</v>
      </c>
      <c r="H529">
        <v>0</v>
      </c>
      <c r="I529">
        <v>0</v>
      </c>
      <c r="J529" s="40" t="str">
        <f>VLOOKUP(I529,[1]Datos!$D$3:$E$4,2,0)</f>
        <v>GASTO CORRIENTE</v>
      </c>
      <c r="K529" t="s">
        <v>5445</v>
      </c>
      <c r="L529">
        <v>1000</v>
      </c>
      <c r="M529" s="40" t="s">
        <v>5768</v>
      </c>
      <c r="N529">
        <v>15407</v>
      </c>
      <c r="O529" s="40" t="s">
        <v>5842</v>
      </c>
      <c r="P529">
        <v>5</v>
      </c>
      <c r="Q529">
        <v>15</v>
      </c>
      <c r="R529" s="40" t="s">
        <v>5788</v>
      </c>
      <c r="S529" t="s">
        <v>5446</v>
      </c>
      <c r="T529">
        <v>0</v>
      </c>
      <c r="U529" s="15">
        <v>28196.01</v>
      </c>
      <c r="V529" s="14">
        <v>0.03</v>
      </c>
      <c r="W529" s="15">
        <v>28196.04</v>
      </c>
      <c r="X529" s="14">
        <v>0</v>
      </c>
      <c r="Y529" s="15">
        <v>24734.2</v>
      </c>
      <c r="Z529" s="15">
        <v>24734.2</v>
      </c>
      <c r="AA529" s="15">
        <v>24734.2</v>
      </c>
      <c r="AB529" s="15">
        <v>3461.84</v>
      </c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</row>
    <row r="530" spans="1:50" x14ac:dyDescent="0.2">
      <c r="A530" t="s">
        <v>533</v>
      </c>
      <c r="B530">
        <v>1</v>
      </c>
      <c r="C530">
        <v>999999</v>
      </c>
      <c r="D530">
        <v>4</v>
      </c>
      <c r="E530">
        <v>1213</v>
      </c>
      <c r="F530" s="40" t="str">
        <f>VLOOKUP(E530,datos!$A$333:$B$412,2,0)</f>
        <v>SECRETARIA TECNICA DE HONOR Y JUSTICIA</v>
      </c>
      <c r="G530">
        <v>173</v>
      </c>
      <c r="H530">
        <v>0</v>
      </c>
      <c r="I530">
        <v>0</v>
      </c>
      <c r="J530" s="40" t="str">
        <f>VLOOKUP(I530,[1]Datos!$D$3:$E$4,2,0)</f>
        <v>GASTO CORRIENTE</v>
      </c>
      <c r="K530" t="s">
        <v>5445</v>
      </c>
      <c r="L530">
        <v>1000</v>
      </c>
      <c r="M530" s="40" t="s">
        <v>5768</v>
      </c>
      <c r="N530">
        <v>15408</v>
      </c>
      <c r="O530" s="40" t="s">
        <v>5844</v>
      </c>
      <c r="P530">
        <v>5</v>
      </c>
      <c r="Q530">
        <v>15</v>
      </c>
      <c r="R530" s="40" t="s">
        <v>5788</v>
      </c>
      <c r="S530" t="s">
        <v>5446</v>
      </c>
      <c r="T530">
        <v>0</v>
      </c>
      <c r="U530" s="15">
        <v>37594.69</v>
      </c>
      <c r="V530" s="15">
        <v>10327.6</v>
      </c>
      <c r="W530" s="15">
        <v>47922.29</v>
      </c>
      <c r="X530" s="14">
        <v>0</v>
      </c>
      <c r="Y530" s="15">
        <v>36248.21</v>
      </c>
      <c r="Z530" s="15">
        <v>36248.21</v>
      </c>
      <c r="AA530" s="15">
        <v>36248.21</v>
      </c>
      <c r="AB530" s="15">
        <v>11674.08</v>
      </c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</row>
    <row r="531" spans="1:50" x14ac:dyDescent="0.2">
      <c r="A531" t="s">
        <v>534</v>
      </c>
      <c r="B531">
        <v>1</v>
      </c>
      <c r="C531">
        <v>999999</v>
      </c>
      <c r="D531">
        <v>4</v>
      </c>
      <c r="E531">
        <v>1213</v>
      </c>
      <c r="F531" s="40" t="str">
        <f>VLOOKUP(E531,datos!$A$333:$B$412,2,0)</f>
        <v>SECRETARIA TECNICA DE HONOR Y JUSTICIA</v>
      </c>
      <c r="G531">
        <v>173</v>
      </c>
      <c r="H531">
        <v>0</v>
      </c>
      <c r="I531">
        <v>0</v>
      </c>
      <c r="J531" s="40" t="str">
        <f>VLOOKUP(I531,[1]Datos!$D$3:$E$4,2,0)</f>
        <v>GASTO CORRIENTE</v>
      </c>
      <c r="K531" t="s">
        <v>5445</v>
      </c>
      <c r="L531">
        <v>1000</v>
      </c>
      <c r="M531" s="40" t="s">
        <v>5768</v>
      </c>
      <c r="N531">
        <v>15902</v>
      </c>
      <c r="O531" s="40" t="s">
        <v>5853</v>
      </c>
      <c r="P531">
        <v>5</v>
      </c>
      <c r="Q531">
        <v>15</v>
      </c>
      <c r="R531" s="40" t="s">
        <v>5788</v>
      </c>
      <c r="S531" t="s">
        <v>5446</v>
      </c>
      <c r="T531">
        <v>0</v>
      </c>
      <c r="U531" s="15">
        <v>271679.96999999997</v>
      </c>
      <c r="V531" s="14">
        <v>0.03</v>
      </c>
      <c r="W531" s="15">
        <v>271680</v>
      </c>
      <c r="X531" s="14">
        <v>0</v>
      </c>
      <c r="Y531" s="15">
        <v>265418.95</v>
      </c>
      <c r="Z531" s="15">
        <v>265418.95</v>
      </c>
      <c r="AA531" s="15">
        <v>265418.95</v>
      </c>
      <c r="AB531" s="15">
        <v>6261.05</v>
      </c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</row>
    <row r="532" spans="1:50" x14ac:dyDescent="0.2">
      <c r="A532" t="s">
        <v>535</v>
      </c>
      <c r="B532">
        <v>1</v>
      </c>
      <c r="C532">
        <v>999999</v>
      </c>
      <c r="D532">
        <v>4</v>
      </c>
      <c r="E532">
        <v>1213</v>
      </c>
      <c r="F532" s="40" t="str">
        <f>VLOOKUP(E532,datos!$A$333:$B$412,2,0)</f>
        <v>SECRETARIA TECNICA DE HONOR Y JUSTICIA</v>
      </c>
      <c r="G532">
        <v>173</v>
      </c>
      <c r="H532">
        <v>0</v>
      </c>
      <c r="I532">
        <v>0</v>
      </c>
      <c r="J532" s="40" t="str">
        <f>VLOOKUP(I532,[1]Datos!$D$3:$E$4,2,0)</f>
        <v>GASTO CORRIENTE</v>
      </c>
      <c r="K532" t="s">
        <v>5445</v>
      </c>
      <c r="L532">
        <v>1000</v>
      </c>
      <c r="M532" s="40" t="s">
        <v>5768</v>
      </c>
      <c r="N532">
        <v>15903</v>
      </c>
      <c r="O532" s="40" t="s">
        <v>5856</v>
      </c>
      <c r="P532">
        <v>5</v>
      </c>
      <c r="Q532">
        <v>15</v>
      </c>
      <c r="R532" s="40" t="s">
        <v>5788</v>
      </c>
      <c r="S532" t="s">
        <v>5446</v>
      </c>
      <c r="T532">
        <v>0</v>
      </c>
      <c r="U532" s="15">
        <v>271679.96999999997</v>
      </c>
      <c r="V532" s="14">
        <v>0.03</v>
      </c>
      <c r="W532" s="15">
        <v>271680</v>
      </c>
      <c r="X532" s="14">
        <v>0</v>
      </c>
      <c r="Y532" s="15">
        <v>265418.95</v>
      </c>
      <c r="Z532" s="15">
        <v>265418.95</v>
      </c>
      <c r="AA532" s="15">
        <v>265418.95</v>
      </c>
      <c r="AB532" s="15">
        <v>6261.05</v>
      </c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</row>
    <row r="533" spans="1:50" x14ac:dyDescent="0.2">
      <c r="A533" t="s">
        <v>536</v>
      </c>
      <c r="B533">
        <v>1</v>
      </c>
      <c r="C533">
        <v>999999</v>
      </c>
      <c r="D533">
        <v>4</v>
      </c>
      <c r="E533">
        <v>1213</v>
      </c>
      <c r="F533" s="40" t="str">
        <f>VLOOKUP(E533,datos!$A$333:$B$412,2,0)</f>
        <v>SECRETARIA TECNICA DE HONOR Y JUSTICIA</v>
      </c>
      <c r="G533">
        <v>173</v>
      </c>
      <c r="H533">
        <v>0</v>
      </c>
      <c r="I533">
        <v>0</v>
      </c>
      <c r="J533" s="40" t="str">
        <f>VLOOKUP(I533,[1]Datos!$D$3:$E$4,2,0)</f>
        <v>GASTO CORRIENTE</v>
      </c>
      <c r="K533" t="s">
        <v>5445</v>
      </c>
      <c r="L533">
        <v>1000</v>
      </c>
      <c r="M533" s="40" t="s">
        <v>5768</v>
      </c>
      <c r="N533">
        <v>15904</v>
      </c>
      <c r="O533" s="40" t="s">
        <v>5859</v>
      </c>
      <c r="P533">
        <v>5</v>
      </c>
      <c r="Q533">
        <v>15</v>
      </c>
      <c r="R533" s="40" t="s">
        <v>5788</v>
      </c>
      <c r="S533" t="s">
        <v>5446</v>
      </c>
      <c r="T533">
        <v>0</v>
      </c>
      <c r="U533" s="15">
        <v>135340.87</v>
      </c>
      <c r="V533" s="14">
        <v>0.05</v>
      </c>
      <c r="W533" s="15">
        <v>135340.92000000001</v>
      </c>
      <c r="X533" s="14">
        <v>0</v>
      </c>
      <c r="Y533" s="15">
        <v>130132.55</v>
      </c>
      <c r="Z533" s="15">
        <v>130132.55</v>
      </c>
      <c r="AA533" s="15">
        <v>130132.55</v>
      </c>
      <c r="AB533" s="15">
        <v>5208.37</v>
      </c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</row>
    <row r="534" spans="1:50" x14ac:dyDescent="0.2">
      <c r="A534" t="s">
        <v>537</v>
      </c>
      <c r="B534">
        <v>1</v>
      </c>
      <c r="C534">
        <v>999999</v>
      </c>
      <c r="D534">
        <v>4</v>
      </c>
      <c r="E534">
        <v>1213</v>
      </c>
      <c r="F534" s="40" t="str">
        <f>VLOOKUP(E534,datos!$A$333:$B$412,2,0)</f>
        <v>SECRETARIA TECNICA DE HONOR Y JUSTICIA</v>
      </c>
      <c r="G534">
        <v>173</v>
      </c>
      <c r="H534">
        <v>0</v>
      </c>
      <c r="I534">
        <v>0</v>
      </c>
      <c r="J534" s="40" t="str">
        <f>VLOOKUP(I534,[1]Datos!$D$3:$E$4,2,0)</f>
        <v>GASTO CORRIENTE</v>
      </c>
      <c r="K534" t="s">
        <v>5445</v>
      </c>
      <c r="L534">
        <v>1000</v>
      </c>
      <c r="M534" s="40" t="s">
        <v>5768</v>
      </c>
      <c r="N534">
        <v>15905</v>
      </c>
      <c r="O534" s="40" t="s">
        <v>5862</v>
      </c>
      <c r="P534">
        <v>5</v>
      </c>
      <c r="Q534">
        <v>15</v>
      </c>
      <c r="R534" s="40" t="s">
        <v>5788</v>
      </c>
      <c r="S534" t="s">
        <v>5446</v>
      </c>
      <c r="T534">
        <v>0</v>
      </c>
      <c r="U534" s="15">
        <v>31843.14</v>
      </c>
      <c r="V534" s="15">
        <v>7913.87</v>
      </c>
      <c r="W534" s="15">
        <v>39757.01</v>
      </c>
      <c r="X534" s="14">
        <v>0</v>
      </c>
      <c r="Y534" s="15">
        <v>39757.01</v>
      </c>
      <c r="Z534" s="15">
        <v>39757.01</v>
      </c>
      <c r="AA534" s="15">
        <v>39757.01</v>
      </c>
      <c r="AB534" s="14">
        <v>0</v>
      </c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</row>
    <row r="535" spans="1:50" x14ac:dyDescent="0.2">
      <c r="A535" t="s">
        <v>538</v>
      </c>
      <c r="B535">
        <v>1</v>
      </c>
      <c r="C535">
        <v>999999</v>
      </c>
      <c r="D535">
        <v>4</v>
      </c>
      <c r="E535">
        <v>1213</v>
      </c>
      <c r="F535" s="40" t="str">
        <f>VLOOKUP(E535,datos!$A$333:$B$412,2,0)</f>
        <v>SECRETARIA TECNICA DE HONOR Y JUSTICIA</v>
      </c>
      <c r="G535">
        <v>173</v>
      </c>
      <c r="H535">
        <v>0</v>
      </c>
      <c r="I535">
        <v>0</v>
      </c>
      <c r="J535" s="40" t="str">
        <f>VLOOKUP(I535,[1]Datos!$D$3:$E$4,2,0)</f>
        <v>GASTO CORRIENTE</v>
      </c>
      <c r="K535" t="s">
        <v>5445</v>
      </c>
      <c r="L535">
        <v>1000</v>
      </c>
      <c r="M535" s="40" t="s">
        <v>5768</v>
      </c>
      <c r="N535">
        <v>15907</v>
      </c>
      <c r="O535" s="40" t="s">
        <v>5868</v>
      </c>
      <c r="P535">
        <v>5</v>
      </c>
      <c r="Q535">
        <v>15</v>
      </c>
      <c r="R535" s="40" t="s">
        <v>5788</v>
      </c>
      <c r="S535" t="s">
        <v>5446</v>
      </c>
      <c r="T535">
        <v>0</v>
      </c>
      <c r="U535" s="15">
        <v>107779.2</v>
      </c>
      <c r="V535" s="14">
        <v>0</v>
      </c>
      <c r="W535" s="15">
        <v>107779.2</v>
      </c>
      <c r="X535" s="14">
        <v>0</v>
      </c>
      <c r="Y535" s="15">
        <v>85117.79</v>
      </c>
      <c r="Z535" s="15">
        <v>85117.79</v>
      </c>
      <c r="AA535" s="15">
        <v>85117.79</v>
      </c>
      <c r="AB535" s="15">
        <v>22661.41</v>
      </c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</row>
    <row r="536" spans="1:50" x14ac:dyDescent="0.2">
      <c r="A536" t="s">
        <v>539</v>
      </c>
      <c r="B536">
        <v>1</v>
      </c>
      <c r="C536">
        <v>999999</v>
      </c>
      <c r="D536">
        <v>4</v>
      </c>
      <c r="E536">
        <v>1213</v>
      </c>
      <c r="F536" s="40" t="str">
        <f>VLOOKUP(E536,datos!$A$333:$B$412,2,0)</f>
        <v>SECRETARIA TECNICA DE HONOR Y JUSTICIA</v>
      </c>
      <c r="G536">
        <v>173</v>
      </c>
      <c r="H536">
        <v>0</v>
      </c>
      <c r="I536">
        <v>0</v>
      </c>
      <c r="J536" s="40" t="str">
        <f>VLOOKUP(I536,[1]Datos!$D$3:$E$4,2,0)</f>
        <v>GASTO CORRIENTE</v>
      </c>
      <c r="K536" t="s">
        <v>5445</v>
      </c>
      <c r="L536">
        <v>2000</v>
      </c>
      <c r="M536" s="40" t="s">
        <v>5769</v>
      </c>
      <c r="N536">
        <v>21101</v>
      </c>
      <c r="O536" s="40" t="s">
        <v>5888</v>
      </c>
      <c r="P536">
        <v>1</v>
      </c>
      <c r="Q536">
        <v>14</v>
      </c>
      <c r="R536" s="40" t="s">
        <v>5785</v>
      </c>
      <c r="S536" t="s">
        <v>5448</v>
      </c>
      <c r="T536">
        <v>0</v>
      </c>
      <c r="U536" s="15">
        <v>40000</v>
      </c>
      <c r="V536" s="15">
        <v>-1333.12</v>
      </c>
      <c r="W536" s="15">
        <v>38666.879999999997</v>
      </c>
      <c r="X536" s="14">
        <v>0</v>
      </c>
      <c r="Y536" s="15">
        <v>32814.33</v>
      </c>
      <c r="Z536" s="15">
        <v>32814.33</v>
      </c>
      <c r="AA536" s="15">
        <v>32814.33</v>
      </c>
      <c r="AB536" s="15">
        <v>5852.55</v>
      </c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</row>
    <row r="537" spans="1:50" x14ac:dyDescent="0.2">
      <c r="A537" t="s">
        <v>540</v>
      </c>
      <c r="B537">
        <v>1</v>
      </c>
      <c r="C537">
        <v>999999</v>
      </c>
      <c r="D537">
        <v>4</v>
      </c>
      <c r="E537">
        <v>1213</v>
      </c>
      <c r="F537" s="40" t="str">
        <f>VLOOKUP(E537,datos!$A$333:$B$412,2,0)</f>
        <v>SECRETARIA TECNICA DE HONOR Y JUSTICIA</v>
      </c>
      <c r="G537">
        <v>173</v>
      </c>
      <c r="H537">
        <v>0</v>
      </c>
      <c r="I537">
        <v>0</v>
      </c>
      <c r="J537" s="40" t="str">
        <f>VLOOKUP(I537,[1]Datos!$D$3:$E$4,2,0)</f>
        <v>GASTO CORRIENTE</v>
      </c>
      <c r="K537" t="s">
        <v>5445</v>
      </c>
      <c r="L537">
        <v>2000</v>
      </c>
      <c r="M537" s="40" t="s">
        <v>5769</v>
      </c>
      <c r="N537">
        <v>21401</v>
      </c>
      <c r="O537" s="40" t="s">
        <v>5897</v>
      </c>
      <c r="P537">
        <v>1</v>
      </c>
      <c r="Q537">
        <v>14</v>
      </c>
      <c r="R537" s="40" t="s">
        <v>5785</v>
      </c>
      <c r="S537" t="s">
        <v>5448</v>
      </c>
      <c r="T537">
        <v>0</v>
      </c>
      <c r="U537" s="15">
        <v>22080</v>
      </c>
      <c r="V537" s="15">
        <v>-2768.92</v>
      </c>
      <c r="W537" s="15">
        <v>19311.080000000002</v>
      </c>
      <c r="X537" s="14">
        <v>0</v>
      </c>
      <c r="Y537" s="15">
        <v>16697.36</v>
      </c>
      <c r="Z537" s="15">
        <v>16697.36</v>
      </c>
      <c r="AA537" s="15">
        <v>16697.36</v>
      </c>
      <c r="AB537" s="15">
        <v>2613.7199999999998</v>
      </c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</row>
    <row r="538" spans="1:50" x14ac:dyDescent="0.2">
      <c r="A538" t="s">
        <v>541</v>
      </c>
      <c r="B538">
        <v>1</v>
      </c>
      <c r="C538">
        <v>999999</v>
      </c>
      <c r="D538">
        <v>4</v>
      </c>
      <c r="E538">
        <v>1213</v>
      </c>
      <c r="F538" s="40" t="str">
        <f>VLOOKUP(E538,datos!$A$333:$B$412,2,0)</f>
        <v>SECRETARIA TECNICA DE HONOR Y JUSTICIA</v>
      </c>
      <c r="G538">
        <v>173</v>
      </c>
      <c r="H538">
        <v>0</v>
      </c>
      <c r="I538">
        <v>0</v>
      </c>
      <c r="J538" s="40" t="str">
        <f>VLOOKUP(I538,[1]Datos!$D$3:$E$4,2,0)</f>
        <v>GASTO CORRIENTE</v>
      </c>
      <c r="K538" t="s">
        <v>5445</v>
      </c>
      <c r="L538">
        <v>2000</v>
      </c>
      <c r="M538" s="40" t="s">
        <v>5769</v>
      </c>
      <c r="N538">
        <v>24601</v>
      </c>
      <c r="O538" s="40" t="s">
        <v>5946</v>
      </c>
      <c r="P538">
        <v>1</v>
      </c>
      <c r="Q538">
        <v>14</v>
      </c>
      <c r="R538" s="40" t="s">
        <v>5785</v>
      </c>
      <c r="S538" t="s">
        <v>5448</v>
      </c>
      <c r="T538">
        <v>0</v>
      </c>
      <c r="U538" s="15">
        <v>1100</v>
      </c>
      <c r="V538" s="14">
        <v>-110</v>
      </c>
      <c r="W538" s="14">
        <v>990</v>
      </c>
      <c r="X538" s="14">
        <v>0</v>
      </c>
      <c r="Y538" s="14">
        <v>917</v>
      </c>
      <c r="Z538" s="14">
        <v>917</v>
      </c>
      <c r="AA538" s="14">
        <v>917</v>
      </c>
      <c r="AB538" s="14">
        <v>73</v>
      </c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</row>
    <row r="539" spans="1:50" x14ac:dyDescent="0.2">
      <c r="A539" t="s">
        <v>542</v>
      </c>
      <c r="B539">
        <v>1</v>
      </c>
      <c r="C539">
        <v>999999</v>
      </c>
      <c r="D539">
        <v>4</v>
      </c>
      <c r="E539">
        <v>1213</v>
      </c>
      <c r="F539" s="40" t="str">
        <f>VLOOKUP(E539,datos!$A$333:$B$412,2,0)</f>
        <v>SECRETARIA TECNICA DE HONOR Y JUSTICIA</v>
      </c>
      <c r="G539">
        <v>173</v>
      </c>
      <c r="H539">
        <v>0</v>
      </c>
      <c r="I539">
        <v>0</v>
      </c>
      <c r="J539" s="40" t="str">
        <f>VLOOKUP(I539,[1]Datos!$D$3:$E$4,2,0)</f>
        <v>GASTO CORRIENTE</v>
      </c>
      <c r="K539" t="s">
        <v>5445</v>
      </c>
      <c r="L539">
        <v>2000</v>
      </c>
      <c r="M539" s="40" t="s">
        <v>5769</v>
      </c>
      <c r="N539">
        <v>24801</v>
      </c>
      <c r="O539" s="40" t="s">
        <v>5951</v>
      </c>
      <c r="P539">
        <v>1</v>
      </c>
      <c r="Q539">
        <v>14</v>
      </c>
      <c r="R539" s="40" t="s">
        <v>5785</v>
      </c>
      <c r="S539" t="s">
        <v>5448</v>
      </c>
      <c r="T539">
        <v>0</v>
      </c>
      <c r="U539" s="14">
        <v>600</v>
      </c>
      <c r="V539" s="14">
        <v>-60</v>
      </c>
      <c r="W539" s="14">
        <v>540</v>
      </c>
      <c r="X539" s="14">
        <v>0</v>
      </c>
      <c r="Y539" s="14">
        <v>0</v>
      </c>
      <c r="Z539" s="14">
        <v>0</v>
      </c>
      <c r="AA539" s="14">
        <v>0</v>
      </c>
      <c r="AB539" s="14">
        <v>540</v>
      </c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</row>
    <row r="540" spans="1:50" x14ac:dyDescent="0.2">
      <c r="A540" t="s">
        <v>543</v>
      </c>
      <c r="B540">
        <v>1</v>
      </c>
      <c r="C540">
        <v>999999</v>
      </c>
      <c r="D540">
        <v>4</v>
      </c>
      <c r="E540">
        <v>1213</v>
      </c>
      <c r="F540" s="40" t="str">
        <f>VLOOKUP(E540,datos!$A$333:$B$412,2,0)</f>
        <v>SECRETARIA TECNICA DE HONOR Y JUSTICIA</v>
      </c>
      <c r="G540">
        <v>173</v>
      </c>
      <c r="H540">
        <v>0</v>
      </c>
      <c r="I540">
        <v>0</v>
      </c>
      <c r="J540" s="40" t="str">
        <f>VLOOKUP(I540,[1]Datos!$D$3:$E$4,2,0)</f>
        <v>GASTO CORRIENTE</v>
      </c>
      <c r="K540" t="s">
        <v>5445</v>
      </c>
      <c r="L540">
        <v>2000</v>
      </c>
      <c r="M540" s="40" t="s">
        <v>5769</v>
      </c>
      <c r="N540">
        <v>25401</v>
      </c>
      <c r="O540" s="40" t="s">
        <v>5966</v>
      </c>
      <c r="P540">
        <v>1</v>
      </c>
      <c r="Q540">
        <v>14</v>
      </c>
      <c r="R540" s="40" t="s">
        <v>5785</v>
      </c>
      <c r="S540" t="s">
        <v>5448</v>
      </c>
      <c r="T540">
        <v>0</v>
      </c>
      <c r="U540" s="14">
        <v>0</v>
      </c>
      <c r="V540" s="15">
        <v>2500</v>
      </c>
      <c r="W540" s="15">
        <v>2500</v>
      </c>
      <c r="X540" s="14">
        <v>0</v>
      </c>
      <c r="Y540" s="15">
        <v>2308.4</v>
      </c>
      <c r="Z540" s="15">
        <v>2308.4</v>
      </c>
      <c r="AA540" s="15">
        <v>2308.4</v>
      </c>
      <c r="AB540" s="14">
        <v>191.6</v>
      </c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</row>
    <row r="541" spans="1:50" x14ac:dyDescent="0.2">
      <c r="A541" t="s">
        <v>544</v>
      </c>
      <c r="B541">
        <v>1</v>
      </c>
      <c r="C541">
        <v>999999</v>
      </c>
      <c r="D541">
        <v>4</v>
      </c>
      <c r="E541">
        <v>1213</v>
      </c>
      <c r="F541" s="40" t="str">
        <f>VLOOKUP(E541,datos!$A$333:$B$412,2,0)</f>
        <v>SECRETARIA TECNICA DE HONOR Y JUSTICIA</v>
      </c>
      <c r="G541">
        <v>173</v>
      </c>
      <c r="H541">
        <v>0</v>
      </c>
      <c r="I541">
        <v>0</v>
      </c>
      <c r="J541" s="40" t="str">
        <f>VLOOKUP(I541,[1]Datos!$D$3:$E$4,2,0)</f>
        <v>GASTO CORRIENTE</v>
      </c>
      <c r="K541" t="s">
        <v>5445</v>
      </c>
      <c r="L541">
        <v>2000</v>
      </c>
      <c r="M541" s="40" t="s">
        <v>5769</v>
      </c>
      <c r="N541">
        <v>26103</v>
      </c>
      <c r="O541" s="40" t="s">
        <v>5975</v>
      </c>
      <c r="P541">
        <v>1</v>
      </c>
      <c r="Q541">
        <v>14</v>
      </c>
      <c r="R541" s="40" t="s">
        <v>5785</v>
      </c>
      <c r="S541" t="s">
        <v>5448</v>
      </c>
      <c r="T541">
        <v>0</v>
      </c>
      <c r="U541" s="15">
        <v>279412.12</v>
      </c>
      <c r="V541" s="15">
        <v>-26016.85</v>
      </c>
      <c r="W541" s="15">
        <v>253395.27</v>
      </c>
      <c r="X541" s="14">
        <v>0</v>
      </c>
      <c r="Y541" s="15">
        <v>253381.78</v>
      </c>
      <c r="Z541" s="15">
        <v>253381.78</v>
      </c>
      <c r="AA541" s="15">
        <v>253381.78</v>
      </c>
      <c r="AB541" s="14">
        <v>13.49</v>
      </c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</row>
    <row r="542" spans="1:50" x14ac:dyDescent="0.2">
      <c r="A542" t="s">
        <v>545</v>
      </c>
      <c r="B542">
        <v>1</v>
      </c>
      <c r="C542">
        <v>999999</v>
      </c>
      <c r="D542">
        <v>4</v>
      </c>
      <c r="E542">
        <v>1213</v>
      </c>
      <c r="F542" s="40" t="str">
        <f>VLOOKUP(E542,datos!$A$333:$B$412,2,0)</f>
        <v>SECRETARIA TECNICA DE HONOR Y JUSTICIA</v>
      </c>
      <c r="G542">
        <v>173</v>
      </c>
      <c r="H542">
        <v>0</v>
      </c>
      <c r="I542">
        <v>0</v>
      </c>
      <c r="J542" s="40" t="str">
        <f>VLOOKUP(I542,[1]Datos!$D$3:$E$4,2,0)</f>
        <v>GASTO CORRIENTE</v>
      </c>
      <c r="K542" t="s">
        <v>5445</v>
      </c>
      <c r="L542">
        <v>2000</v>
      </c>
      <c r="M542" s="40" t="s">
        <v>5769</v>
      </c>
      <c r="N542">
        <v>26103</v>
      </c>
      <c r="O542" s="40" t="s">
        <v>5975</v>
      </c>
      <c r="P542">
        <v>1</v>
      </c>
      <c r="Q542">
        <v>14</v>
      </c>
      <c r="R542" s="40" t="s">
        <v>5785</v>
      </c>
      <c r="S542" t="s">
        <v>5447</v>
      </c>
      <c r="T542">
        <v>0</v>
      </c>
      <c r="U542" s="14">
        <v>0</v>
      </c>
      <c r="V542" s="15">
        <v>20326.490000000002</v>
      </c>
      <c r="W542" s="15">
        <v>20326.490000000002</v>
      </c>
      <c r="X542" s="14">
        <v>0</v>
      </c>
      <c r="Y542" s="15">
        <v>20326.3</v>
      </c>
      <c r="Z542" s="15">
        <v>20326.3</v>
      </c>
      <c r="AA542" s="15">
        <v>20326.3</v>
      </c>
      <c r="AB542" s="14">
        <v>0.19</v>
      </c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</row>
    <row r="543" spans="1:50" x14ac:dyDescent="0.2">
      <c r="A543" t="s">
        <v>546</v>
      </c>
      <c r="B543">
        <v>1</v>
      </c>
      <c r="C543">
        <v>999999</v>
      </c>
      <c r="D543">
        <v>4</v>
      </c>
      <c r="E543">
        <v>1213</v>
      </c>
      <c r="F543" s="40" t="str">
        <f>VLOOKUP(E543,datos!$A$333:$B$412,2,0)</f>
        <v>SECRETARIA TECNICA DE HONOR Y JUSTICIA</v>
      </c>
      <c r="G543">
        <v>173</v>
      </c>
      <c r="H543">
        <v>0</v>
      </c>
      <c r="I543">
        <v>0</v>
      </c>
      <c r="J543" s="40" t="str">
        <f>VLOOKUP(I543,[1]Datos!$D$3:$E$4,2,0)</f>
        <v>GASTO CORRIENTE</v>
      </c>
      <c r="K543" t="s">
        <v>5445</v>
      </c>
      <c r="L543">
        <v>2000</v>
      </c>
      <c r="M543" s="40" t="s">
        <v>5769</v>
      </c>
      <c r="N543">
        <v>26103</v>
      </c>
      <c r="O543" s="40" t="s">
        <v>5975</v>
      </c>
      <c r="P543">
        <v>1</v>
      </c>
      <c r="Q543">
        <v>16</v>
      </c>
      <c r="R543" s="40" t="s">
        <v>6566</v>
      </c>
      <c r="S543" t="s">
        <v>5449</v>
      </c>
      <c r="T543">
        <v>0</v>
      </c>
      <c r="U543" s="14">
        <v>0</v>
      </c>
      <c r="V543" s="15">
        <v>2904.73</v>
      </c>
      <c r="W543" s="15">
        <v>2904.73</v>
      </c>
      <c r="X543" s="14">
        <v>0</v>
      </c>
      <c r="Y543" s="15">
        <v>2904.73</v>
      </c>
      <c r="Z543" s="15">
        <v>2904.73</v>
      </c>
      <c r="AA543" s="15">
        <v>2904.73</v>
      </c>
      <c r="AB543" s="14">
        <v>0</v>
      </c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</row>
    <row r="544" spans="1:50" x14ac:dyDescent="0.2">
      <c r="A544" t="s">
        <v>547</v>
      </c>
      <c r="B544">
        <v>1</v>
      </c>
      <c r="C544">
        <v>999999</v>
      </c>
      <c r="D544">
        <v>4</v>
      </c>
      <c r="E544">
        <v>1213</v>
      </c>
      <c r="F544" s="40" t="str">
        <f>VLOOKUP(E544,datos!$A$333:$B$412,2,0)</f>
        <v>SECRETARIA TECNICA DE HONOR Y JUSTICIA</v>
      </c>
      <c r="G544">
        <v>173</v>
      </c>
      <c r="H544">
        <v>0</v>
      </c>
      <c r="I544">
        <v>0</v>
      </c>
      <c r="J544" s="40" t="str">
        <f>VLOOKUP(I544,[1]Datos!$D$3:$E$4,2,0)</f>
        <v>GASTO CORRIENTE</v>
      </c>
      <c r="K544" t="s">
        <v>5445</v>
      </c>
      <c r="L544">
        <v>2000</v>
      </c>
      <c r="M544" s="40" t="s">
        <v>5769</v>
      </c>
      <c r="N544">
        <v>27102</v>
      </c>
      <c r="O544" s="40" t="s">
        <v>5984</v>
      </c>
      <c r="P544">
        <v>1</v>
      </c>
      <c r="Q544">
        <v>14</v>
      </c>
      <c r="R544" s="40" t="s">
        <v>5785</v>
      </c>
      <c r="S544" t="s">
        <v>5448</v>
      </c>
      <c r="T544">
        <v>0</v>
      </c>
      <c r="U544" s="15">
        <v>25920</v>
      </c>
      <c r="V544" s="14">
        <v>-8.68</v>
      </c>
      <c r="W544" s="15">
        <v>25911.32</v>
      </c>
      <c r="X544" s="15">
        <v>19612.12</v>
      </c>
      <c r="Y544" s="14">
        <v>0</v>
      </c>
      <c r="Z544" s="14">
        <v>0</v>
      </c>
      <c r="AA544" s="14">
        <v>0</v>
      </c>
      <c r="AB544" s="15">
        <v>6299.2</v>
      </c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</row>
    <row r="545" spans="1:50" x14ac:dyDescent="0.2">
      <c r="A545" t="s">
        <v>548</v>
      </c>
      <c r="B545">
        <v>1</v>
      </c>
      <c r="C545">
        <v>999999</v>
      </c>
      <c r="D545">
        <v>4</v>
      </c>
      <c r="E545">
        <v>1213</v>
      </c>
      <c r="F545" s="40" t="str">
        <f>VLOOKUP(E545,datos!$A$333:$B$412,2,0)</f>
        <v>SECRETARIA TECNICA DE HONOR Y JUSTICIA</v>
      </c>
      <c r="G545">
        <v>173</v>
      </c>
      <c r="H545">
        <v>0</v>
      </c>
      <c r="I545">
        <v>0</v>
      </c>
      <c r="J545" s="40" t="str">
        <f>VLOOKUP(I545,[1]Datos!$D$3:$E$4,2,0)</f>
        <v>GASTO CORRIENTE</v>
      </c>
      <c r="K545" t="s">
        <v>5445</v>
      </c>
      <c r="L545">
        <v>2000</v>
      </c>
      <c r="M545" s="40" t="s">
        <v>5769</v>
      </c>
      <c r="N545">
        <v>29201</v>
      </c>
      <c r="O545" s="40" t="s">
        <v>6006</v>
      </c>
      <c r="P545">
        <v>1</v>
      </c>
      <c r="Q545">
        <v>14</v>
      </c>
      <c r="R545" s="40" t="s">
        <v>5785</v>
      </c>
      <c r="S545" t="s">
        <v>5448</v>
      </c>
      <c r="T545">
        <v>0</v>
      </c>
      <c r="U545" s="14">
        <v>500</v>
      </c>
      <c r="V545" s="14">
        <v>-50</v>
      </c>
      <c r="W545" s="14">
        <v>450</v>
      </c>
      <c r="X545" s="14">
        <v>0</v>
      </c>
      <c r="Y545" s="14">
        <v>116</v>
      </c>
      <c r="Z545" s="14">
        <v>116</v>
      </c>
      <c r="AA545" s="14">
        <v>116</v>
      </c>
      <c r="AB545" s="14">
        <v>334</v>
      </c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</row>
    <row r="546" spans="1:50" x14ac:dyDescent="0.2">
      <c r="A546" t="s">
        <v>549</v>
      </c>
      <c r="B546">
        <v>1</v>
      </c>
      <c r="C546">
        <v>999999</v>
      </c>
      <c r="D546">
        <v>4</v>
      </c>
      <c r="E546">
        <v>1213</v>
      </c>
      <c r="F546" s="40" t="str">
        <f>VLOOKUP(E546,datos!$A$333:$B$412,2,0)</f>
        <v>SECRETARIA TECNICA DE HONOR Y JUSTICIA</v>
      </c>
      <c r="G546">
        <v>173</v>
      </c>
      <c r="H546">
        <v>0</v>
      </c>
      <c r="I546">
        <v>0</v>
      </c>
      <c r="J546" s="40" t="str">
        <f>VLOOKUP(I546,[1]Datos!$D$3:$E$4,2,0)</f>
        <v>GASTO CORRIENTE</v>
      </c>
      <c r="K546" t="s">
        <v>5445</v>
      </c>
      <c r="L546">
        <v>2000</v>
      </c>
      <c r="M546" s="40" t="s">
        <v>5769</v>
      </c>
      <c r="N546">
        <v>29401</v>
      </c>
      <c r="O546" s="40" t="s">
        <v>6012</v>
      </c>
      <c r="P546">
        <v>1</v>
      </c>
      <c r="Q546">
        <v>14</v>
      </c>
      <c r="R546" s="40" t="s">
        <v>5785</v>
      </c>
      <c r="S546" t="s">
        <v>5448</v>
      </c>
      <c r="T546">
        <v>0</v>
      </c>
      <c r="U546" s="15">
        <v>3000</v>
      </c>
      <c r="V546" s="14">
        <v>-300</v>
      </c>
      <c r="W546" s="15">
        <v>2700</v>
      </c>
      <c r="X546" s="14">
        <v>0</v>
      </c>
      <c r="Y546" s="14">
        <v>0</v>
      </c>
      <c r="Z546" s="14">
        <v>0</v>
      </c>
      <c r="AA546" s="14">
        <v>0</v>
      </c>
      <c r="AB546" s="15">
        <v>2700</v>
      </c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</row>
    <row r="547" spans="1:50" x14ac:dyDescent="0.2">
      <c r="A547" t="s">
        <v>550</v>
      </c>
      <c r="B547">
        <v>1</v>
      </c>
      <c r="C547">
        <v>999999</v>
      </c>
      <c r="D547">
        <v>4</v>
      </c>
      <c r="E547">
        <v>1213</v>
      </c>
      <c r="F547" s="40" t="str">
        <f>VLOOKUP(E547,datos!$A$333:$B$412,2,0)</f>
        <v>SECRETARIA TECNICA DE HONOR Y JUSTICIA</v>
      </c>
      <c r="G547">
        <v>173</v>
      </c>
      <c r="H547">
        <v>0</v>
      </c>
      <c r="I547">
        <v>0</v>
      </c>
      <c r="J547" s="40" t="str">
        <f>VLOOKUP(I547,[1]Datos!$D$3:$E$4,2,0)</f>
        <v>GASTO CORRIENTE</v>
      </c>
      <c r="K547" t="s">
        <v>5445</v>
      </c>
      <c r="L547">
        <v>2000</v>
      </c>
      <c r="M547" s="40" t="s">
        <v>5769</v>
      </c>
      <c r="N547">
        <v>29601</v>
      </c>
      <c r="O547" s="40" t="s">
        <v>6018</v>
      </c>
      <c r="P547">
        <v>1</v>
      </c>
      <c r="Q547">
        <v>14</v>
      </c>
      <c r="R547" s="40" t="s">
        <v>5785</v>
      </c>
      <c r="S547" t="s">
        <v>5448</v>
      </c>
      <c r="T547">
        <v>0</v>
      </c>
      <c r="U547" s="15">
        <v>52766.45</v>
      </c>
      <c r="V547" s="15">
        <v>-31330.23</v>
      </c>
      <c r="W547" s="15">
        <v>21436.22</v>
      </c>
      <c r="X547" s="14">
        <v>75.400000000000006</v>
      </c>
      <c r="Y547" s="15">
        <v>17608.150000000001</v>
      </c>
      <c r="Z547" s="15">
        <v>17608.150000000001</v>
      </c>
      <c r="AA547" s="15">
        <v>17608.150000000001</v>
      </c>
      <c r="AB547" s="15">
        <v>3752.67</v>
      </c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</row>
    <row r="548" spans="1:50" x14ac:dyDescent="0.2">
      <c r="A548" t="s">
        <v>551</v>
      </c>
      <c r="B548">
        <v>1</v>
      </c>
      <c r="C548">
        <v>999999</v>
      </c>
      <c r="D548">
        <v>4</v>
      </c>
      <c r="E548">
        <v>1213</v>
      </c>
      <c r="F548" s="40" t="str">
        <f>VLOOKUP(E548,datos!$A$333:$B$412,2,0)</f>
        <v>SECRETARIA TECNICA DE HONOR Y JUSTICIA</v>
      </c>
      <c r="G548">
        <v>173</v>
      </c>
      <c r="H548">
        <v>0</v>
      </c>
      <c r="I548">
        <v>0</v>
      </c>
      <c r="J548" s="40" t="str">
        <f>VLOOKUP(I548,[1]Datos!$D$3:$E$4,2,0)</f>
        <v>GASTO CORRIENTE</v>
      </c>
      <c r="K548" t="s">
        <v>5445</v>
      </c>
      <c r="L548">
        <v>3000</v>
      </c>
      <c r="M548" s="40" t="s">
        <v>5771</v>
      </c>
      <c r="N548">
        <v>31401</v>
      </c>
      <c r="O548" s="40" t="s">
        <v>6044</v>
      </c>
      <c r="P548">
        <v>1</v>
      </c>
      <c r="Q548">
        <v>14</v>
      </c>
      <c r="R548" s="40" t="s">
        <v>5785</v>
      </c>
      <c r="S548" t="s">
        <v>5448</v>
      </c>
      <c r="T548">
        <v>0</v>
      </c>
      <c r="U548" s="15">
        <v>9710.5</v>
      </c>
      <c r="V548" s="14">
        <v>0</v>
      </c>
      <c r="W548" s="15">
        <v>9710.5</v>
      </c>
      <c r="X548" s="14">
        <v>0</v>
      </c>
      <c r="Y548" s="15">
        <v>8496.67</v>
      </c>
      <c r="Z548" s="15">
        <v>8496.67</v>
      </c>
      <c r="AA548" s="15">
        <v>8496.67</v>
      </c>
      <c r="AB548" s="15">
        <v>1213.83</v>
      </c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</row>
    <row r="549" spans="1:50" x14ac:dyDescent="0.2">
      <c r="A549" t="s">
        <v>552</v>
      </c>
      <c r="B549">
        <v>1</v>
      </c>
      <c r="C549">
        <v>999999</v>
      </c>
      <c r="D549">
        <v>4</v>
      </c>
      <c r="E549">
        <v>1213</v>
      </c>
      <c r="F549" s="40" t="str">
        <f>VLOOKUP(E549,datos!$A$333:$B$412,2,0)</f>
        <v>SECRETARIA TECNICA DE HONOR Y JUSTICIA</v>
      </c>
      <c r="G549">
        <v>173</v>
      </c>
      <c r="H549">
        <v>0</v>
      </c>
      <c r="I549">
        <v>0</v>
      </c>
      <c r="J549" s="40" t="str">
        <f>VLOOKUP(I549,[1]Datos!$D$3:$E$4,2,0)</f>
        <v>GASTO CORRIENTE</v>
      </c>
      <c r="K549" t="s">
        <v>5445</v>
      </c>
      <c r="L549">
        <v>3000</v>
      </c>
      <c r="M549" s="40" t="s">
        <v>5771</v>
      </c>
      <c r="N549">
        <v>32201</v>
      </c>
      <c r="O549" s="40" t="s">
        <v>6066</v>
      </c>
      <c r="P549">
        <v>1</v>
      </c>
      <c r="Q549">
        <v>14</v>
      </c>
      <c r="R549" s="40" t="s">
        <v>5785</v>
      </c>
      <c r="S549" t="s">
        <v>5448</v>
      </c>
      <c r="T549">
        <v>0</v>
      </c>
      <c r="U549" s="15">
        <v>176075.86</v>
      </c>
      <c r="V549" s="15">
        <v>11244.53</v>
      </c>
      <c r="W549" s="15">
        <v>187320.39</v>
      </c>
      <c r="X549" s="15">
        <v>7961.2</v>
      </c>
      <c r="Y549" s="15">
        <v>179359.19</v>
      </c>
      <c r="Z549" s="15">
        <v>179359.19</v>
      </c>
      <c r="AA549" s="15">
        <v>179359.19</v>
      </c>
      <c r="AB549" s="14">
        <v>0</v>
      </c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</row>
    <row r="550" spans="1:50" x14ac:dyDescent="0.2">
      <c r="A550" t="s">
        <v>553</v>
      </c>
      <c r="B550">
        <v>1</v>
      </c>
      <c r="C550">
        <v>999999</v>
      </c>
      <c r="D550">
        <v>4</v>
      </c>
      <c r="E550">
        <v>1213</v>
      </c>
      <c r="F550" s="40" t="str">
        <f>VLOOKUP(E550,datos!$A$333:$B$412,2,0)</f>
        <v>SECRETARIA TECNICA DE HONOR Y JUSTICIA</v>
      </c>
      <c r="G550">
        <v>173</v>
      </c>
      <c r="H550">
        <v>0</v>
      </c>
      <c r="I550">
        <v>0</v>
      </c>
      <c r="J550" s="40" t="str">
        <f>VLOOKUP(I550,[1]Datos!$D$3:$E$4,2,0)</f>
        <v>GASTO CORRIENTE</v>
      </c>
      <c r="K550" t="s">
        <v>5445</v>
      </c>
      <c r="L550">
        <v>3000</v>
      </c>
      <c r="M550" s="40" t="s">
        <v>5771</v>
      </c>
      <c r="N550">
        <v>32303</v>
      </c>
      <c r="O550" s="40" t="s">
        <v>6074</v>
      </c>
      <c r="P550">
        <v>1</v>
      </c>
      <c r="Q550">
        <v>14</v>
      </c>
      <c r="R550" s="40" t="s">
        <v>5785</v>
      </c>
      <c r="S550" t="s">
        <v>5448</v>
      </c>
      <c r="T550">
        <v>0</v>
      </c>
      <c r="U550" s="15">
        <v>24134.78</v>
      </c>
      <c r="V550" s="14">
        <v>0</v>
      </c>
      <c r="W550" s="15">
        <v>24134.78</v>
      </c>
      <c r="X550" s="14">
        <v>0</v>
      </c>
      <c r="Y550" s="15">
        <v>24134.77</v>
      </c>
      <c r="Z550" s="15">
        <v>24134.77</v>
      </c>
      <c r="AA550" s="15">
        <v>24134.77</v>
      </c>
      <c r="AB550" s="14">
        <v>0.01</v>
      </c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</row>
    <row r="551" spans="1:50" x14ac:dyDescent="0.2">
      <c r="A551" t="s">
        <v>554</v>
      </c>
      <c r="B551">
        <v>1</v>
      </c>
      <c r="C551">
        <v>999999</v>
      </c>
      <c r="D551">
        <v>4</v>
      </c>
      <c r="E551">
        <v>1213</v>
      </c>
      <c r="F551" s="40" t="str">
        <f>VLOOKUP(E551,datos!$A$333:$B$412,2,0)</f>
        <v>SECRETARIA TECNICA DE HONOR Y JUSTICIA</v>
      </c>
      <c r="G551">
        <v>173</v>
      </c>
      <c r="H551">
        <v>0</v>
      </c>
      <c r="I551">
        <v>0</v>
      </c>
      <c r="J551" s="40" t="str">
        <f>VLOOKUP(I551,[1]Datos!$D$3:$E$4,2,0)</f>
        <v>GASTO CORRIENTE</v>
      </c>
      <c r="K551" t="s">
        <v>5445</v>
      </c>
      <c r="L551">
        <v>3000</v>
      </c>
      <c r="M551" s="40" t="s">
        <v>5771</v>
      </c>
      <c r="N551">
        <v>33601</v>
      </c>
      <c r="O551" s="40" t="s">
        <v>6113</v>
      </c>
      <c r="P551">
        <v>1</v>
      </c>
      <c r="Q551">
        <v>14</v>
      </c>
      <c r="R551" s="40" t="s">
        <v>5785</v>
      </c>
      <c r="S551" t="s">
        <v>5448</v>
      </c>
      <c r="T551">
        <v>0</v>
      </c>
      <c r="U551" s="15">
        <v>12800</v>
      </c>
      <c r="V551" s="15">
        <v>-1280</v>
      </c>
      <c r="W551" s="15">
        <v>11520</v>
      </c>
      <c r="X551" s="14">
        <v>0</v>
      </c>
      <c r="Y551" s="15">
        <v>5521.6</v>
      </c>
      <c r="Z551" s="15">
        <v>5521.6</v>
      </c>
      <c r="AA551" s="15">
        <v>5521.6</v>
      </c>
      <c r="AB551" s="15">
        <v>5998.4</v>
      </c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</row>
    <row r="552" spans="1:50" x14ac:dyDescent="0.2">
      <c r="A552" t="s">
        <v>555</v>
      </c>
      <c r="B552">
        <v>1</v>
      </c>
      <c r="C552">
        <v>999999</v>
      </c>
      <c r="D552">
        <v>4</v>
      </c>
      <c r="E552">
        <v>1213</v>
      </c>
      <c r="F552" s="40" t="str">
        <f>VLOOKUP(E552,datos!$A$333:$B$412,2,0)</f>
        <v>SECRETARIA TECNICA DE HONOR Y JUSTICIA</v>
      </c>
      <c r="G552">
        <v>173</v>
      </c>
      <c r="H552">
        <v>0</v>
      </c>
      <c r="I552">
        <v>0</v>
      </c>
      <c r="J552" s="40" t="str">
        <f>VLOOKUP(I552,[1]Datos!$D$3:$E$4,2,0)</f>
        <v>GASTO CORRIENTE</v>
      </c>
      <c r="K552" t="s">
        <v>5445</v>
      </c>
      <c r="L552">
        <v>3000</v>
      </c>
      <c r="M552" s="40" t="s">
        <v>5771</v>
      </c>
      <c r="N552">
        <v>33603</v>
      </c>
      <c r="O552" s="40" t="s">
        <v>6118</v>
      </c>
      <c r="P552">
        <v>1</v>
      </c>
      <c r="Q552">
        <v>14</v>
      </c>
      <c r="R552" s="40" t="s">
        <v>5785</v>
      </c>
      <c r="S552" t="s">
        <v>5448</v>
      </c>
      <c r="T552">
        <v>0</v>
      </c>
      <c r="U552" s="14">
        <v>690.74</v>
      </c>
      <c r="V552" s="14">
        <v>-630.74</v>
      </c>
      <c r="W552" s="14">
        <v>60</v>
      </c>
      <c r="X552" s="14">
        <v>0</v>
      </c>
      <c r="Y552" s="14">
        <v>60</v>
      </c>
      <c r="Z552" s="14">
        <v>60</v>
      </c>
      <c r="AA552" s="14">
        <v>60</v>
      </c>
      <c r="AB552" s="14">
        <v>0</v>
      </c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</row>
    <row r="553" spans="1:50" x14ac:dyDescent="0.2">
      <c r="A553" t="s">
        <v>556</v>
      </c>
      <c r="B553">
        <v>1</v>
      </c>
      <c r="C553">
        <v>999999</v>
      </c>
      <c r="D553">
        <v>4</v>
      </c>
      <c r="E553">
        <v>1213</v>
      </c>
      <c r="F553" s="40" t="str">
        <f>VLOOKUP(E553,datos!$A$333:$B$412,2,0)</f>
        <v>SECRETARIA TECNICA DE HONOR Y JUSTICIA</v>
      </c>
      <c r="G553">
        <v>173</v>
      </c>
      <c r="H553">
        <v>0</v>
      </c>
      <c r="I553">
        <v>0</v>
      </c>
      <c r="J553" s="40" t="str">
        <f>VLOOKUP(I553,[1]Datos!$D$3:$E$4,2,0)</f>
        <v>GASTO CORRIENTE</v>
      </c>
      <c r="K553" t="s">
        <v>5445</v>
      </c>
      <c r="L553">
        <v>3000</v>
      </c>
      <c r="M553" s="40" t="s">
        <v>5771</v>
      </c>
      <c r="N553">
        <v>34501</v>
      </c>
      <c r="O553" s="40" t="s">
        <v>6141</v>
      </c>
      <c r="P553">
        <v>1</v>
      </c>
      <c r="Q553">
        <v>14</v>
      </c>
      <c r="R553" s="40" t="s">
        <v>5785</v>
      </c>
      <c r="S553" t="s">
        <v>5448</v>
      </c>
      <c r="T553">
        <v>0</v>
      </c>
      <c r="U553" s="15">
        <v>59904</v>
      </c>
      <c r="V553" s="15">
        <v>-11244.53</v>
      </c>
      <c r="W553" s="15">
        <v>48659.47</v>
      </c>
      <c r="X553" s="14">
        <v>0</v>
      </c>
      <c r="Y553" s="15">
        <v>48659.47</v>
      </c>
      <c r="Z553" s="15">
        <v>48659.47</v>
      </c>
      <c r="AA553" s="15">
        <v>48659.47</v>
      </c>
      <c r="AB553" s="14">
        <v>0</v>
      </c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</row>
    <row r="554" spans="1:50" x14ac:dyDescent="0.2">
      <c r="A554" t="s">
        <v>557</v>
      </c>
      <c r="B554">
        <v>1</v>
      </c>
      <c r="C554">
        <v>999999</v>
      </c>
      <c r="D554">
        <v>4</v>
      </c>
      <c r="E554">
        <v>1213</v>
      </c>
      <c r="F554" s="40" t="str">
        <f>VLOOKUP(E554,datos!$A$333:$B$412,2,0)</f>
        <v>SECRETARIA TECNICA DE HONOR Y JUSTICIA</v>
      </c>
      <c r="G554">
        <v>173</v>
      </c>
      <c r="H554">
        <v>0</v>
      </c>
      <c r="I554">
        <v>0</v>
      </c>
      <c r="J554" s="40" t="str">
        <f>VLOOKUP(I554,[1]Datos!$D$3:$E$4,2,0)</f>
        <v>GASTO CORRIENTE</v>
      </c>
      <c r="K554" t="s">
        <v>5445</v>
      </c>
      <c r="L554">
        <v>3000</v>
      </c>
      <c r="M554" s="40" t="s">
        <v>5771</v>
      </c>
      <c r="N554">
        <v>34501</v>
      </c>
      <c r="O554" s="40" t="s">
        <v>6141</v>
      </c>
      <c r="P554">
        <v>1</v>
      </c>
      <c r="Q554">
        <v>14</v>
      </c>
      <c r="R554" s="40" t="s">
        <v>5785</v>
      </c>
      <c r="S554" t="s">
        <v>5447</v>
      </c>
      <c r="T554">
        <v>0</v>
      </c>
      <c r="U554" s="14">
        <v>0</v>
      </c>
      <c r="V554" s="15">
        <v>6696.42</v>
      </c>
      <c r="W554" s="15">
        <v>6696.42</v>
      </c>
      <c r="X554" s="14">
        <v>0</v>
      </c>
      <c r="Y554" s="15">
        <v>6696.42</v>
      </c>
      <c r="Z554" s="15">
        <v>6696.42</v>
      </c>
      <c r="AA554" s="15">
        <v>6696.42</v>
      </c>
      <c r="AB554" s="14">
        <v>0</v>
      </c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</row>
    <row r="555" spans="1:50" x14ac:dyDescent="0.2">
      <c r="A555" t="s">
        <v>558</v>
      </c>
      <c r="B555">
        <v>1</v>
      </c>
      <c r="C555">
        <v>999999</v>
      </c>
      <c r="D555">
        <v>4</v>
      </c>
      <c r="E555">
        <v>1213</v>
      </c>
      <c r="F555" s="40" t="str">
        <f>VLOOKUP(E555,datos!$A$333:$B$412,2,0)</f>
        <v>SECRETARIA TECNICA DE HONOR Y JUSTICIA</v>
      </c>
      <c r="G555">
        <v>173</v>
      </c>
      <c r="H555">
        <v>0</v>
      </c>
      <c r="I555">
        <v>0</v>
      </c>
      <c r="J555" s="40" t="str">
        <f>VLOOKUP(I555,[1]Datos!$D$3:$E$4,2,0)</f>
        <v>GASTO CORRIENTE</v>
      </c>
      <c r="K555" t="s">
        <v>5445</v>
      </c>
      <c r="L555">
        <v>3000</v>
      </c>
      <c r="M555" s="40" t="s">
        <v>5771</v>
      </c>
      <c r="N555">
        <v>35101</v>
      </c>
      <c r="O555" s="40" t="s">
        <v>6152</v>
      </c>
      <c r="P555">
        <v>1</v>
      </c>
      <c r="Q555">
        <v>14</v>
      </c>
      <c r="R555" s="40" t="s">
        <v>5785</v>
      </c>
      <c r="S555" t="s">
        <v>5448</v>
      </c>
      <c r="T555">
        <v>0</v>
      </c>
      <c r="U555" s="15">
        <v>39825</v>
      </c>
      <c r="V555" s="14">
        <v>0</v>
      </c>
      <c r="W555" s="15">
        <v>39825</v>
      </c>
      <c r="X555" s="15">
        <v>2212.42</v>
      </c>
      <c r="Y555" s="15">
        <v>37612.58</v>
      </c>
      <c r="Z555" s="15">
        <v>37612.58</v>
      </c>
      <c r="AA555" s="15">
        <v>37612.58</v>
      </c>
      <c r="AB555" s="14">
        <v>0</v>
      </c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</row>
    <row r="556" spans="1:50" x14ac:dyDescent="0.2">
      <c r="A556" t="s">
        <v>559</v>
      </c>
      <c r="B556">
        <v>1</v>
      </c>
      <c r="C556">
        <v>999999</v>
      </c>
      <c r="D556">
        <v>4</v>
      </c>
      <c r="E556">
        <v>1213</v>
      </c>
      <c r="F556" s="40" t="str">
        <f>VLOOKUP(E556,datos!$A$333:$B$412,2,0)</f>
        <v>SECRETARIA TECNICA DE HONOR Y JUSTICIA</v>
      </c>
      <c r="G556">
        <v>173</v>
      </c>
      <c r="H556">
        <v>0</v>
      </c>
      <c r="I556">
        <v>0</v>
      </c>
      <c r="J556" s="40" t="str">
        <f>VLOOKUP(I556,[1]Datos!$D$3:$E$4,2,0)</f>
        <v>GASTO CORRIENTE</v>
      </c>
      <c r="K556" t="s">
        <v>5445</v>
      </c>
      <c r="L556">
        <v>3000</v>
      </c>
      <c r="M556" s="40" t="s">
        <v>5771</v>
      </c>
      <c r="N556">
        <v>35201</v>
      </c>
      <c r="O556" s="40" t="s">
        <v>6159</v>
      </c>
      <c r="P556">
        <v>1</v>
      </c>
      <c r="Q556">
        <v>14</v>
      </c>
      <c r="R556" s="40" t="s">
        <v>5785</v>
      </c>
      <c r="S556" t="s">
        <v>5448</v>
      </c>
      <c r="T556">
        <v>0</v>
      </c>
      <c r="U556" s="15">
        <v>2700</v>
      </c>
      <c r="V556" s="14">
        <v>-270</v>
      </c>
      <c r="W556" s="15">
        <v>2430</v>
      </c>
      <c r="X556" s="14">
        <v>0</v>
      </c>
      <c r="Y556" s="14">
        <v>0</v>
      </c>
      <c r="Z556" s="14">
        <v>0</v>
      </c>
      <c r="AA556" s="14">
        <v>0</v>
      </c>
      <c r="AB556" s="15">
        <v>2430</v>
      </c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</row>
    <row r="557" spans="1:50" x14ac:dyDescent="0.2">
      <c r="A557" t="s">
        <v>560</v>
      </c>
      <c r="B557">
        <v>1</v>
      </c>
      <c r="C557">
        <v>999999</v>
      </c>
      <c r="D557">
        <v>4</v>
      </c>
      <c r="E557">
        <v>1213</v>
      </c>
      <c r="F557" s="40" t="str">
        <f>VLOOKUP(E557,datos!$A$333:$B$412,2,0)</f>
        <v>SECRETARIA TECNICA DE HONOR Y JUSTICIA</v>
      </c>
      <c r="G557">
        <v>173</v>
      </c>
      <c r="H557">
        <v>0</v>
      </c>
      <c r="I557">
        <v>0</v>
      </c>
      <c r="J557" s="40" t="str">
        <f>VLOOKUP(I557,[1]Datos!$D$3:$E$4,2,0)</f>
        <v>GASTO CORRIENTE</v>
      </c>
      <c r="K557" t="s">
        <v>5445</v>
      </c>
      <c r="L557">
        <v>3000</v>
      </c>
      <c r="M557" s="40" t="s">
        <v>5771</v>
      </c>
      <c r="N557">
        <v>35301</v>
      </c>
      <c r="O557" s="40" t="s">
        <v>6161</v>
      </c>
      <c r="P557">
        <v>1</v>
      </c>
      <c r="Q557">
        <v>14</v>
      </c>
      <c r="R557" s="40" t="s">
        <v>5785</v>
      </c>
      <c r="S557" t="s">
        <v>5448</v>
      </c>
      <c r="T557">
        <v>0</v>
      </c>
      <c r="U557" s="15">
        <v>2671.52</v>
      </c>
      <c r="V557" s="14">
        <v>-267.14999999999998</v>
      </c>
      <c r="W557" s="15">
        <v>2404.37</v>
      </c>
      <c r="X557" s="14">
        <v>0</v>
      </c>
      <c r="Y557" s="15">
        <v>1326.21</v>
      </c>
      <c r="Z557" s="15">
        <v>1326.21</v>
      </c>
      <c r="AA557" s="15">
        <v>1326.21</v>
      </c>
      <c r="AB557" s="15">
        <v>1078.1600000000001</v>
      </c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</row>
    <row r="558" spans="1:50" x14ac:dyDescent="0.2">
      <c r="A558" t="s">
        <v>561</v>
      </c>
      <c r="B558">
        <v>1</v>
      </c>
      <c r="C558">
        <v>999999</v>
      </c>
      <c r="D558">
        <v>4</v>
      </c>
      <c r="E558">
        <v>1213</v>
      </c>
      <c r="F558" s="40" t="str">
        <f>VLOOKUP(E558,datos!$A$333:$B$412,2,0)</f>
        <v>SECRETARIA TECNICA DE HONOR Y JUSTICIA</v>
      </c>
      <c r="G558">
        <v>173</v>
      </c>
      <c r="H558">
        <v>0</v>
      </c>
      <c r="I558">
        <v>0</v>
      </c>
      <c r="J558" s="40" t="str">
        <f>VLOOKUP(I558,[1]Datos!$D$3:$E$4,2,0)</f>
        <v>GASTO CORRIENTE</v>
      </c>
      <c r="K558" t="s">
        <v>5445</v>
      </c>
      <c r="L558">
        <v>3000</v>
      </c>
      <c r="M558" s="40" t="s">
        <v>5771</v>
      </c>
      <c r="N558">
        <v>35501</v>
      </c>
      <c r="O558" s="40" t="s">
        <v>6164</v>
      </c>
      <c r="P558">
        <v>1</v>
      </c>
      <c r="Q558">
        <v>14</v>
      </c>
      <c r="R558" s="40" t="s">
        <v>5785</v>
      </c>
      <c r="S558" t="s">
        <v>5448</v>
      </c>
      <c r="T558">
        <v>0</v>
      </c>
      <c r="U558" s="15">
        <v>39582.230000000003</v>
      </c>
      <c r="V558" s="15">
        <v>-14380.66</v>
      </c>
      <c r="W558" s="15">
        <v>25201.57</v>
      </c>
      <c r="X558" s="14">
        <v>-0.01</v>
      </c>
      <c r="Y558" s="15">
        <v>23599</v>
      </c>
      <c r="Z558" s="15">
        <v>23599</v>
      </c>
      <c r="AA558" s="15">
        <v>23599</v>
      </c>
      <c r="AB558" s="15">
        <v>1602.58</v>
      </c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</row>
    <row r="559" spans="1:50" x14ac:dyDescent="0.2">
      <c r="A559" t="s">
        <v>562</v>
      </c>
      <c r="B559">
        <v>1</v>
      </c>
      <c r="C559">
        <v>999999</v>
      </c>
      <c r="D559">
        <v>4</v>
      </c>
      <c r="E559">
        <v>1213</v>
      </c>
      <c r="F559" s="40" t="str">
        <f>VLOOKUP(E559,datos!$A$333:$B$412,2,0)</f>
        <v>SECRETARIA TECNICA DE HONOR Y JUSTICIA</v>
      </c>
      <c r="G559">
        <v>173</v>
      </c>
      <c r="H559">
        <v>0</v>
      </c>
      <c r="I559">
        <v>0</v>
      </c>
      <c r="J559" s="40" t="str">
        <f>VLOOKUP(I559,[1]Datos!$D$3:$E$4,2,0)</f>
        <v>GASTO CORRIENTE</v>
      </c>
      <c r="K559" t="s">
        <v>5445</v>
      </c>
      <c r="L559">
        <v>3000</v>
      </c>
      <c r="M559" s="40" t="s">
        <v>5771</v>
      </c>
      <c r="N559">
        <v>35701</v>
      </c>
      <c r="O559" s="40" t="s">
        <v>6169</v>
      </c>
      <c r="P559">
        <v>1</v>
      </c>
      <c r="Q559">
        <v>14</v>
      </c>
      <c r="R559" s="40" t="s">
        <v>5785</v>
      </c>
      <c r="S559" t="s">
        <v>5448</v>
      </c>
      <c r="T559">
        <v>0</v>
      </c>
      <c r="U559" s="15">
        <v>7590</v>
      </c>
      <c r="V559" s="14">
        <v>-759</v>
      </c>
      <c r="W559" s="15">
        <v>6831</v>
      </c>
      <c r="X559" s="14">
        <v>0</v>
      </c>
      <c r="Y559" s="15">
        <v>6393.73</v>
      </c>
      <c r="Z559" s="15">
        <v>6393.73</v>
      </c>
      <c r="AA559" s="15">
        <v>6393.73</v>
      </c>
      <c r="AB559" s="14">
        <v>437.27</v>
      </c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</row>
    <row r="560" spans="1:50" x14ac:dyDescent="0.2">
      <c r="A560" t="s">
        <v>563</v>
      </c>
      <c r="B560">
        <v>1</v>
      </c>
      <c r="C560">
        <v>999999</v>
      </c>
      <c r="D560">
        <v>4</v>
      </c>
      <c r="E560">
        <v>1213</v>
      </c>
      <c r="F560" s="40" t="str">
        <f>VLOOKUP(E560,datos!$A$333:$B$412,2,0)</f>
        <v>SECRETARIA TECNICA DE HONOR Y JUSTICIA</v>
      </c>
      <c r="G560">
        <v>173</v>
      </c>
      <c r="H560">
        <v>0</v>
      </c>
      <c r="I560">
        <v>0</v>
      </c>
      <c r="J560" s="40" t="str">
        <f>VLOOKUP(I560,[1]Datos!$D$3:$E$4,2,0)</f>
        <v>GASTO CORRIENTE</v>
      </c>
      <c r="K560" t="s">
        <v>5445</v>
      </c>
      <c r="L560">
        <v>3000</v>
      </c>
      <c r="M560" s="40" t="s">
        <v>5771</v>
      </c>
      <c r="N560">
        <v>35701</v>
      </c>
      <c r="O560" s="40" t="s">
        <v>6169</v>
      </c>
      <c r="P560">
        <v>1</v>
      </c>
      <c r="Q560">
        <v>14</v>
      </c>
      <c r="R560" s="40" t="s">
        <v>5785</v>
      </c>
      <c r="S560" t="s">
        <v>5447</v>
      </c>
      <c r="T560">
        <v>0</v>
      </c>
      <c r="U560" s="14">
        <v>0</v>
      </c>
      <c r="V560" s="15">
        <v>7589.96</v>
      </c>
      <c r="W560" s="15">
        <v>7589.96</v>
      </c>
      <c r="X560" s="15">
        <v>2629.58</v>
      </c>
      <c r="Y560" s="15">
        <v>4960.38</v>
      </c>
      <c r="Z560" s="15">
        <v>4960.38</v>
      </c>
      <c r="AA560" s="15">
        <v>4960.38</v>
      </c>
      <c r="AB560" s="14">
        <v>0</v>
      </c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</row>
    <row r="561" spans="1:50" x14ac:dyDescent="0.2">
      <c r="A561" t="s">
        <v>564</v>
      </c>
      <c r="B561">
        <v>1</v>
      </c>
      <c r="C561">
        <v>999999</v>
      </c>
      <c r="D561">
        <v>4</v>
      </c>
      <c r="E561">
        <v>1213</v>
      </c>
      <c r="F561" s="40" t="str">
        <f>VLOOKUP(E561,datos!$A$333:$B$412,2,0)</f>
        <v>SECRETARIA TECNICA DE HONOR Y JUSTICIA</v>
      </c>
      <c r="G561">
        <v>173</v>
      </c>
      <c r="H561">
        <v>0</v>
      </c>
      <c r="I561">
        <v>0</v>
      </c>
      <c r="J561" s="40" t="str">
        <f>VLOOKUP(I561,[1]Datos!$D$3:$E$4,2,0)</f>
        <v>GASTO CORRIENTE</v>
      </c>
      <c r="K561" t="s">
        <v>5445</v>
      </c>
      <c r="L561">
        <v>3000</v>
      </c>
      <c r="M561" s="40" t="s">
        <v>5771</v>
      </c>
      <c r="N561">
        <v>35801</v>
      </c>
      <c r="O561" s="40" t="s">
        <v>6172</v>
      </c>
      <c r="P561">
        <v>1</v>
      </c>
      <c r="Q561">
        <v>14</v>
      </c>
      <c r="R561" s="40" t="s">
        <v>5785</v>
      </c>
      <c r="S561" t="s">
        <v>5448</v>
      </c>
      <c r="T561">
        <v>0</v>
      </c>
      <c r="U561" s="15">
        <v>60625.919999999998</v>
      </c>
      <c r="V561" s="14">
        <v>0</v>
      </c>
      <c r="W561" s="15">
        <v>60625.919999999998</v>
      </c>
      <c r="X561" s="15">
        <v>8690.6299999999992</v>
      </c>
      <c r="Y561" s="15">
        <v>51935.29</v>
      </c>
      <c r="Z561" s="15">
        <v>51935.29</v>
      </c>
      <c r="AA561" s="15">
        <v>51935.29</v>
      </c>
      <c r="AB561" s="14">
        <v>0</v>
      </c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</row>
    <row r="562" spans="1:50" x14ac:dyDescent="0.2">
      <c r="A562" t="s">
        <v>565</v>
      </c>
      <c r="B562">
        <v>1</v>
      </c>
      <c r="C562">
        <v>999999</v>
      </c>
      <c r="D562">
        <v>4</v>
      </c>
      <c r="E562">
        <v>1213</v>
      </c>
      <c r="F562" s="40" t="str">
        <f>VLOOKUP(E562,datos!$A$333:$B$412,2,0)</f>
        <v>SECRETARIA TECNICA DE HONOR Y JUSTICIA</v>
      </c>
      <c r="G562">
        <v>173</v>
      </c>
      <c r="H562">
        <v>0</v>
      </c>
      <c r="I562">
        <v>0</v>
      </c>
      <c r="J562" s="40" t="str">
        <f>VLOOKUP(I562,[1]Datos!$D$3:$E$4,2,0)</f>
        <v>GASTO CORRIENTE</v>
      </c>
      <c r="K562" t="s">
        <v>5445</v>
      </c>
      <c r="L562">
        <v>3000</v>
      </c>
      <c r="M562" s="40" t="s">
        <v>5771</v>
      </c>
      <c r="N562">
        <v>35801</v>
      </c>
      <c r="O562" s="40" t="s">
        <v>6172</v>
      </c>
      <c r="P562">
        <v>1</v>
      </c>
      <c r="Q562">
        <v>14</v>
      </c>
      <c r="R562" s="40" t="s">
        <v>5785</v>
      </c>
      <c r="S562" t="s">
        <v>5447</v>
      </c>
      <c r="T562">
        <v>0</v>
      </c>
      <c r="U562" s="14">
        <v>0</v>
      </c>
      <c r="V562" s="15">
        <v>4103.6000000000004</v>
      </c>
      <c r="W562" s="15">
        <v>4103.6000000000004</v>
      </c>
      <c r="X562" s="14">
        <v>0</v>
      </c>
      <c r="Y562" s="15">
        <v>4103.38</v>
      </c>
      <c r="Z562" s="15">
        <v>4103.38</v>
      </c>
      <c r="AA562" s="15">
        <v>4103.38</v>
      </c>
      <c r="AB562" s="14">
        <v>0.22</v>
      </c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</row>
    <row r="563" spans="1:50" x14ac:dyDescent="0.2">
      <c r="A563" t="s">
        <v>566</v>
      </c>
      <c r="B563">
        <v>1</v>
      </c>
      <c r="C563">
        <v>999999</v>
      </c>
      <c r="D563">
        <v>4</v>
      </c>
      <c r="E563">
        <v>1213</v>
      </c>
      <c r="F563" s="40" t="str">
        <f>VLOOKUP(E563,datos!$A$333:$B$412,2,0)</f>
        <v>SECRETARIA TECNICA DE HONOR Y JUSTICIA</v>
      </c>
      <c r="G563">
        <v>173</v>
      </c>
      <c r="H563">
        <v>0</v>
      </c>
      <c r="I563">
        <v>0</v>
      </c>
      <c r="J563" s="40" t="str">
        <f>VLOOKUP(I563,[1]Datos!$D$3:$E$4,2,0)</f>
        <v>GASTO CORRIENTE</v>
      </c>
      <c r="K563" t="s">
        <v>5445</v>
      </c>
      <c r="L563">
        <v>3000</v>
      </c>
      <c r="M563" s="40" t="s">
        <v>5771</v>
      </c>
      <c r="N563">
        <v>35801</v>
      </c>
      <c r="O563" s="40" t="s">
        <v>6172</v>
      </c>
      <c r="P563">
        <v>1</v>
      </c>
      <c r="Q563">
        <v>14</v>
      </c>
      <c r="R563" s="40" t="s">
        <v>5785</v>
      </c>
      <c r="S563" t="s">
        <v>5450</v>
      </c>
      <c r="T563">
        <v>0</v>
      </c>
      <c r="U563" s="14">
        <v>0</v>
      </c>
      <c r="V563" s="15">
        <v>4300.7299999999996</v>
      </c>
      <c r="W563" s="15">
        <v>4300.7299999999996</v>
      </c>
      <c r="X563" s="14">
        <v>0</v>
      </c>
      <c r="Y563" s="15">
        <v>4300.7299999999996</v>
      </c>
      <c r="Z563" s="15">
        <v>4300.7299999999996</v>
      </c>
      <c r="AA563" s="15">
        <v>4300.7299999999996</v>
      </c>
      <c r="AB563" s="14">
        <v>0</v>
      </c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</row>
    <row r="564" spans="1:50" x14ac:dyDescent="0.2">
      <c r="A564" t="s">
        <v>567</v>
      </c>
      <c r="B564">
        <v>1</v>
      </c>
      <c r="C564">
        <v>999999</v>
      </c>
      <c r="D564">
        <v>4</v>
      </c>
      <c r="E564">
        <v>1213</v>
      </c>
      <c r="F564" s="40" t="str">
        <f>VLOOKUP(E564,datos!$A$333:$B$412,2,0)</f>
        <v>SECRETARIA TECNICA DE HONOR Y JUSTICIA</v>
      </c>
      <c r="G564">
        <v>173</v>
      </c>
      <c r="H564">
        <v>0</v>
      </c>
      <c r="I564">
        <v>0</v>
      </c>
      <c r="J564" s="40" t="str">
        <f>VLOOKUP(I564,[1]Datos!$D$3:$E$4,2,0)</f>
        <v>GASTO CORRIENTE</v>
      </c>
      <c r="K564" t="s">
        <v>5445</v>
      </c>
      <c r="L564">
        <v>3000</v>
      </c>
      <c r="M564" s="40" t="s">
        <v>5771</v>
      </c>
      <c r="N564">
        <v>35901</v>
      </c>
      <c r="O564" s="40" t="s">
        <v>6175</v>
      </c>
      <c r="P564">
        <v>1</v>
      </c>
      <c r="Q564">
        <v>14</v>
      </c>
      <c r="R564" s="40" t="s">
        <v>5785</v>
      </c>
      <c r="S564" t="s">
        <v>5448</v>
      </c>
      <c r="T564">
        <v>0</v>
      </c>
      <c r="U564" s="15">
        <v>2750</v>
      </c>
      <c r="V564" s="14">
        <v>630.74</v>
      </c>
      <c r="W564" s="15">
        <v>3380.74</v>
      </c>
      <c r="X564" s="14">
        <v>687.46</v>
      </c>
      <c r="Y564" s="15">
        <v>2693.28</v>
      </c>
      <c r="Z564" s="15">
        <v>2693.28</v>
      </c>
      <c r="AA564" s="15">
        <v>2693.28</v>
      </c>
      <c r="AB564" s="14">
        <v>0</v>
      </c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</row>
    <row r="565" spans="1:50" x14ac:dyDescent="0.2">
      <c r="A565" t="s">
        <v>568</v>
      </c>
      <c r="B565">
        <v>1</v>
      </c>
      <c r="C565">
        <v>999999</v>
      </c>
      <c r="D565">
        <v>4</v>
      </c>
      <c r="E565">
        <v>1213</v>
      </c>
      <c r="F565" s="40" t="str">
        <f>VLOOKUP(E565,datos!$A$333:$B$412,2,0)</f>
        <v>SECRETARIA TECNICA DE HONOR Y JUSTICIA</v>
      </c>
      <c r="G565">
        <v>173</v>
      </c>
      <c r="H565">
        <v>0</v>
      </c>
      <c r="I565">
        <v>0</v>
      </c>
      <c r="J565" s="40" t="str">
        <f>VLOOKUP(I565,[1]Datos!$D$3:$E$4,2,0)</f>
        <v>GASTO CORRIENTE</v>
      </c>
      <c r="K565" t="s">
        <v>5445</v>
      </c>
      <c r="L565">
        <v>3000</v>
      </c>
      <c r="M565" s="40" t="s">
        <v>5771</v>
      </c>
      <c r="N565">
        <v>38501</v>
      </c>
      <c r="O565" s="40" t="s">
        <v>6230</v>
      </c>
      <c r="P565">
        <v>1</v>
      </c>
      <c r="Q565">
        <v>14</v>
      </c>
      <c r="R565" s="40" t="s">
        <v>5785</v>
      </c>
      <c r="S565" t="s">
        <v>5448</v>
      </c>
      <c r="T565">
        <v>0</v>
      </c>
      <c r="U565" s="15">
        <v>6840</v>
      </c>
      <c r="V565" s="14">
        <v>-590.4</v>
      </c>
      <c r="W565" s="15">
        <v>6249.6</v>
      </c>
      <c r="X565" s="14">
        <v>0</v>
      </c>
      <c r="Y565" s="15">
        <v>4848</v>
      </c>
      <c r="Z565" s="15">
        <v>4848</v>
      </c>
      <c r="AA565" s="15">
        <v>4848</v>
      </c>
      <c r="AB565" s="15">
        <v>1401.6</v>
      </c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</row>
    <row r="566" spans="1:50" x14ac:dyDescent="0.2">
      <c r="A566" t="s">
        <v>569</v>
      </c>
      <c r="B566">
        <v>1</v>
      </c>
      <c r="C566">
        <v>999999</v>
      </c>
      <c r="D566">
        <v>4</v>
      </c>
      <c r="E566">
        <v>1213</v>
      </c>
      <c r="F566" s="40" t="str">
        <f>VLOOKUP(E566,datos!$A$333:$B$412,2,0)</f>
        <v>SECRETARIA TECNICA DE HONOR Y JUSTICIA</v>
      </c>
      <c r="G566">
        <v>173</v>
      </c>
      <c r="H566">
        <v>0</v>
      </c>
      <c r="I566">
        <v>0</v>
      </c>
      <c r="J566" s="40" t="str">
        <f>VLOOKUP(I566,[1]Datos!$D$3:$E$4,2,0)</f>
        <v>GASTO CORRIENTE</v>
      </c>
      <c r="K566" t="s">
        <v>5445</v>
      </c>
      <c r="L566">
        <v>3000</v>
      </c>
      <c r="M566" s="40" t="s">
        <v>5771</v>
      </c>
      <c r="N566">
        <v>38502</v>
      </c>
      <c r="O566" s="40" t="s">
        <v>6233</v>
      </c>
      <c r="P566">
        <v>1</v>
      </c>
      <c r="Q566">
        <v>14</v>
      </c>
      <c r="R566" s="40" t="s">
        <v>5785</v>
      </c>
      <c r="S566" t="s">
        <v>5448</v>
      </c>
      <c r="T566">
        <v>0</v>
      </c>
      <c r="U566" s="15">
        <v>6500</v>
      </c>
      <c r="V566" s="14">
        <v>-571.65</v>
      </c>
      <c r="W566" s="15">
        <v>5928.35</v>
      </c>
      <c r="X566" s="14">
        <v>0</v>
      </c>
      <c r="Y566" s="15">
        <v>5308.25</v>
      </c>
      <c r="Z566" s="15">
        <v>5308.25</v>
      </c>
      <c r="AA566" s="15">
        <v>5308.25</v>
      </c>
      <c r="AB566" s="14">
        <v>620.1</v>
      </c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</row>
    <row r="567" spans="1:50" x14ac:dyDescent="0.2">
      <c r="A567" t="s">
        <v>570</v>
      </c>
      <c r="B567">
        <v>1</v>
      </c>
      <c r="C567">
        <v>999999</v>
      </c>
      <c r="D567">
        <v>4</v>
      </c>
      <c r="E567">
        <v>1213</v>
      </c>
      <c r="F567" s="40" t="str">
        <f>VLOOKUP(E567,datos!$A$333:$B$412,2,0)</f>
        <v>SECRETARIA TECNICA DE HONOR Y JUSTICIA</v>
      </c>
      <c r="G567">
        <v>173</v>
      </c>
      <c r="H567">
        <v>0</v>
      </c>
      <c r="I567">
        <v>0</v>
      </c>
      <c r="J567" s="40" t="str">
        <f>VLOOKUP(I567,[1]Datos!$D$3:$E$4,2,0)</f>
        <v>GASTO CORRIENTE</v>
      </c>
      <c r="K567" t="s">
        <v>5445</v>
      </c>
      <c r="L567">
        <v>3000</v>
      </c>
      <c r="M567" s="40" t="s">
        <v>5771</v>
      </c>
      <c r="N567">
        <v>39201</v>
      </c>
      <c r="O567" s="40" t="s">
        <v>6235</v>
      </c>
      <c r="P567">
        <v>1</v>
      </c>
      <c r="Q567">
        <v>14</v>
      </c>
      <c r="R567" s="40" t="s">
        <v>5785</v>
      </c>
      <c r="S567" t="s">
        <v>5448</v>
      </c>
      <c r="T567">
        <v>0</v>
      </c>
      <c r="U567" s="15">
        <v>4400</v>
      </c>
      <c r="V567" s="14">
        <v>-440</v>
      </c>
      <c r="W567" s="15">
        <v>3960</v>
      </c>
      <c r="X567" s="14">
        <v>0</v>
      </c>
      <c r="Y567" s="15">
        <v>1438.01</v>
      </c>
      <c r="Z567" s="15">
        <v>1438.01</v>
      </c>
      <c r="AA567" s="15">
        <v>1438.01</v>
      </c>
      <c r="AB567" s="15">
        <v>2521.9899999999998</v>
      </c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</row>
    <row r="568" spans="1:50" x14ac:dyDescent="0.2">
      <c r="A568" t="s">
        <v>571</v>
      </c>
      <c r="B568">
        <v>1</v>
      </c>
      <c r="C568">
        <v>999999</v>
      </c>
      <c r="D568">
        <v>4</v>
      </c>
      <c r="E568">
        <v>1213</v>
      </c>
      <c r="F568" s="40" t="str">
        <f>VLOOKUP(E568,datos!$A$333:$B$412,2,0)</f>
        <v>SECRETARIA TECNICA DE HONOR Y JUSTICIA</v>
      </c>
      <c r="G568">
        <v>173</v>
      </c>
      <c r="H568">
        <v>0</v>
      </c>
      <c r="I568">
        <v>0</v>
      </c>
      <c r="J568" s="40" t="str">
        <f>VLOOKUP(I568,[1]Datos!$D$3:$E$4,2,0)</f>
        <v>GASTO CORRIENTE</v>
      </c>
      <c r="K568" t="s">
        <v>5445</v>
      </c>
      <c r="L568">
        <v>3000</v>
      </c>
      <c r="M568" s="40" t="s">
        <v>5771</v>
      </c>
      <c r="N568">
        <v>39801</v>
      </c>
      <c r="O568" s="40" t="s">
        <v>6246</v>
      </c>
      <c r="P568">
        <v>1</v>
      </c>
      <c r="Q568">
        <v>14</v>
      </c>
      <c r="R568" s="40" t="s">
        <v>5785</v>
      </c>
      <c r="S568" t="s">
        <v>5448</v>
      </c>
      <c r="T568">
        <v>0</v>
      </c>
      <c r="U568" s="15">
        <v>96648.57</v>
      </c>
      <c r="V568" s="14">
        <v>0.03</v>
      </c>
      <c r="W568" s="15">
        <v>96648.6</v>
      </c>
      <c r="X568" s="14">
        <v>0</v>
      </c>
      <c r="Y568" s="15">
        <v>96648.6</v>
      </c>
      <c r="Z568" s="15">
        <v>96648.6</v>
      </c>
      <c r="AA568" s="15">
        <v>96648.6</v>
      </c>
      <c r="AB568" s="14">
        <v>0</v>
      </c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</row>
    <row r="569" spans="1:50" x14ac:dyDescent="0.2">
      <c r="A569" t="s">
        <v>572</v>
      </c>
      <c r="B569">
        <v>1</v>
      </c>
      <c r="C569">
        <v>999999</v>
      </c>
      <c r="D569">
        <v>4</v>
      </c>
      <c r="E569">
        <v>1213</v>
      </c>
      <c r="F569" s="40" t="str">
        <f>VLOOKUP(E569,datos!$A$333:$B$412,2,0)</f>
        <v>SECRETARIA TECNICA DE HONOR Y JUSTICIA</v>
      </c>
      <c r="G569">
        <v>173</v>
      </c>
      <c r="H569">
        <v>0</v>
      </c>
      <c r="I569">
        <v>0</v>
      </c>
      <c r="J569" s="40" t="str">
        <f>VLOOKUP(I569,[1]Datos!$D$3:$E$4,2,0)</f>
        <v>GASTO CORRIENTE</v>
      </c>
      <c r="K569" t="s">
        <v>5445</v>
      </c>
      <c r="L569">
        <v>3000</v>
      </c>
      <c r="M569" s="40" t="s">
        <v>5771</v>
      </c>
      <c r="N569">
        <v>39902</v>
      </c>
      <c r="O569" s="40" t="s">
        <v>6254</v>
      </c>
      <c r="P569">
        <v>1</v>
      </c>
      <c r="Q569">
        <v>14</v>
      </c>
      <c r="R569" s="40" t="s">
        <v>5785</v>
      </c>
      <c r="S569" t="s">
        <v>5448</v>
      </c>
      <c r="T569">
        <v>0</v>
      </c>
      <c r="U569" s="15">
        <v>8613.33</v>
      </c>
      <c r="V569" s="14">
        <v>-24.17</v>
      </c>
      <c r="W569" s="15">
        <v>8589.16</v>
      </c>
      <c r="X569" s="14">
        <v>0</v>
      </c>
      <c r="Y569" s="15">
        <v>1956.66</v>
      </c>
      <c r="Z569" s="15">
        <v>1956.66</v>
      </c>
      <c r="AA569" s="15">
        <v>1956.66</v>
      </c>
      <c r="AB569" s="15">
        <v>6632.5</v>
      </c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</row>
    <row r="570" spans="1:50" x14ac:dyDescent="0.2">
      <c r="A570" t="s">
        <v>573</v>
      </c>
      <c r="B570">
        <v>1</v>
      </c>
      <c r="C570">
        <v>999999</v>
      </c>
      <c r="D570">
        <v>4</v>
      </c>
      <c r="E570">
        <v>1213</v>
      </c>
      <c r="F570" s="40" t="str">
        <f>VLOOKUP(E570,datos!$A$333:$B$412,2,0)</f>
        <v>SECRETARIA TECNICA DE HONOR Y JUSTICIA</v>
      </c>
      <c r="G570">
        <v>173</v>
      </c>
      <c r="H570">
        <v>0</v>
      </c>
      <c r="I570">
        <v>0</v>
      </c>
      <c r="J570" s="40" t="str">
        <f>VLOOKUP(I570,[1]Datos!$D$3:$E$4,2,0)</f>
        <v>GASTO CORRIENTE</v>
      </c>
      <c r="K570" t="s">
        <v>5445</v>
      </c>
      <c r="L570">
        <v>3000</v>
      </c>
      <c r="M570" s="40" t="s">
        <v>5771</v>
      </c>
      <c r="N570">
        <v>39902</v>
      </c>
      <c r="O570" s="40" t="s">
        <v>6254</v>
      </c>
      <c r="P570">
        <v>1</v>
      </c>
      <c r="Q570">
        <v>16</v>
      </c>
      <c r="R570" s="40" t="s">
        <v>6566</v>
      </c>
      <c r="S570" t="s">
        <v>5449</v>
      </c>
      <c r="T570">
        <v>0</v>
      </c>
      <c r="U570" s="14">
        <v>0</v>
      </c>
      <c r="V570" s="14">
        <v>24.17</v>
      </c>
      <c r="W570" s="14">
        <v>24.17</v>
      </c>
      <c r="X570" s="14">
        <v>0</v>
      </c>
      <c r="Y570" s="14">
        <v>24.17</v>
      </c>
      <c r="Z570" s="14">
        <v>24.17</v>
      </c>
      <c r="AA570" s="14">
        <v>24.17</v>
      </c>
      <c r="AB570" s="14">
        <v>0</v>
      </c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</row>
    <row r="571" spans="1:50" x14ac:dyDescent="0.2">
      <c r="A571" t="s">
        <v>574</v>
      </c>
      <c r="B571">
        <v>1</v>
      </c>
      <c r="C571">
        <v>999999</v>
      </c>
      <c r="D571">
        <v>4</v>
      </c>
      <c r="E571">
        <v>1213</v>
      </c>
      <c r="F571" s="40" t="str">
        <f>VLOOKUP(E571,datos!$A$333:$B$412,2,0)</f>
        <v>SECRETARIA TECNICA DE HONOR Y JUSTICIA</v>
      </c>
      <c r="G571">
        <v>173</v>
      </c>
      <c r="H571">
        <v>0</v>
      </c>
      <c r="I571">
        <v>0</v>
      </c>
      <c r="J571" s="40" t="str">
        <f>VLOOKUP(I571,[1]Datos!$D$3:$E$4,2,0)</f>
        <v>GASTO CORRIENTE</v>
      </c>
      <c r="K571" t="s">
        <v>5445</v>
      </c>
      <c r="L571">
        <v>5000</v>
      </c>
      <c r="M571" s="40" t="s">
        <v>5774</v>
      </c>
      <c r="N571">
        <v>51501</v>
      </c>
      <c r="O571" s="40" t="s">
        <v>6337</v>
      </c>
      <c r="P571">
        <v>2</v>
      </c>
      <c r="Q571">
        <v>14</v>
      </c>
      <c r="R571" s="40" t="s">
        <v>5785</v>
      </c>
      <c r="S571" t="s">
        <v>5448</v>
      </c>
      <c r="T571">
        <v>0</v>
      </c>
      <c r="U571" s="15">
        <v>40000</v>
      </c>
      <c r="V571" s="14">
        <v>0</v>
      </c>
      <c r="W571" s="15">
        <v>40000</v>
      </c>
      <c r="X571" s="14">
        <v>0</v>
      </c>
      <c r="Y571" s="15">
        <v>36621.199999999997</v>
      </c>
      <c r="Z571" s="15">
        <v>36621.199999999997</v>
      </c>
      <c r="AA571" s="15">
        <v>36621.199999999997</v>
      </c>
      <c r="AB571" s="15">
        <v>3378.8</v>
      </c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</row>
    <row r="572" spans="1:50" x14ac:dyDescent="0.2">
      <c r="A572" t="s">
        <v>575</v>
      </c>
      <c r="B572">
        <v>1</v>
      </c>
      <c r="C572">
        <v>999999</v>
      </c>
      <c r="D572">
        <v>4</v>
      </c>
      <c r="E572">
        <v>1213</v>
      </c>
      <c r="F572" s="40" t="str">
        <f>VLOOKUP(E572,datos!$A$333:$B$412,2,0)</f>
        <v>SECRETARIA TECNICA DE HONOR Y JUSTICIA</v>
      </c>
      <c r="G572">
        <v>173</v>
      </c>
      <c r="H572">
        <v>0</v>
      </c>
      <c r="I572">
        <v>0</v>
      </c>
      <c r="J572" s="40" t="str">
        <f>VLOOKUP(I572,[1]Datos!$D$3:$E$4,2,0)</f>
        <v>GASTO CORRIENTE</v>
      </c>
      <c r="K572" t="s">
        <v>5445</v>
      </c>
      <c r="L572">
        <v>5000</v>
      </c>
      <c r="M572" s="40" t="s">
        <v>5774</v>
      </c>
      <c r="N572">
        <v>59701</v>
      </c>
      <c r="O572" s="40" t="s">
        <v>6374</v>
      </c>
      <c r="P572">
        <v>2</v>
      </c>
      <c r="Q572">
        <v>14</v>
      </c>
      <c r="R572" s="40" t="s">
        <v>5785</v>
      </c>
      <c r="S572" t="s">
        <v>5448</v>
      </c>
      <c r="T572">
        <v>0</v>
      </c>
      <c r="U572" s="15">
        <v>12000</v>
      </c>
      <c r="V572" s="14">
        <v>0</v>
      </c>
      <c r="W572" s="15">
        <v>12000</v>
      </c>
      <c r="X572" s="14">
        <v>0</v>
      </c>
      <c r="Y572" s="14">
        <v>0</v>
      </c>
      <c r="Z572" s="14">
        <v>0</v>
      </c>
      <c r="AA572" s="14">
        <v>0</v>
      </c>
      <c r="AB572" s="15">
        <v>12000</v>
      </c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</row>
    <row r="573" spans="1:50" x14ac:dyDescent="0.2">
      <c r="A573" t="s">
        <v>576</v>
      </c>
      <c r="B573">
        <v>1</v>
      </c>
      <c r="C573">
        <v>999999</v>
      </c>
      <c r="D573">
        <v>4</v>
      </c>
      <c r="E573">
        <v>1213</v>
      </c>
      <c r="F573" s="40" t="str">
        <f>VLOOKUP(E573,datos!$A$333:$B$412,2,0)</f>
        <v>SECRETARIA TECNICA DE HONOR Y JUSTICIA</v>
      </c>
      <c r="G573">
        <v>173</v>
      </c>
      <c r="H573" t="s">
        <v>5452</v>
      </c>
      <c r="I573">
        <v>0</v>
      </c>
      <c r="J573" s="40" t="str">
        <f>VLOOKUP(I573,[1]Datos!$D$3:$E$4,2,0)</f>
        <v>GASTO CORRIENTE</v>
      </c>
      <c r="K573" t="s">
        <v>5445</v>
      </c>
      <c r="L573">
        <v>3000</v>
      </c>
      <c r="M573" s="40" t="s">
        <v>5771</v>
      </c>
      <c r="N573">
        <v>35701</v>
      </c>
      <c r="O573" s="40" t="s">
        <v>6169</v>
      </c>
      <c r="P573">
        <v>1</v>
      </c>
      <c r="Q573">
        <v>14</v>
      </c>
      <c r="R573" s="40" t="s">
        <v>5785</v>
      </c>
      <c r="S573" t="s">
        <v>5448</v>
      </c>
      <c r="T573">
        <v>0</v>
      </c>
      <c r="U573" s="15">
        <v>9867</v>
      </c>
      <c r="V573" s="14">
        <v>-986.7</v>
      </c>
      <c r="W573" s="15">
        <v>8880.2999999999993</v>
      </c>
      <c r="X573" s="14">
        <v>0</v>
      </c>
      <c r="Y573" s="14">
        <v>0</v>
      </c>
      <c r="Z573" s="14">
        <v>0</v>
      </c>
      <c r="AA573" s="14">
        <v>0</v>
      </c>
      <c r="AB573" s="15">
        <v>8880.2999999999993</v>
      </c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</row>
    <row r="574" spans="1:50" x14ac:dyDescent="0.2">
      <c r="A574" t="s">
        <v>577</v>
      </c>
      <c r="B574">
        <v>1</v>
      </c>
      <c r="C574">
        <v>999999</v>
      </c>
      <c r="D574">
        <v>4</v>
      </c>
      <c r="E574">
        <v>1214</v>
      </c>
      <c r="F574" s="40" t="str">
        <f>VLOOKUP(E574,datos!$A$333:$B$412,2,0)</f>
        <v>DIRECCIÓN GENERAL DE APOYO A LA FUNCIÓN EDILICIA</v>
      </c>
      <c r="G574">
        <v>111</v>
      </c>
      <c r="H574">
        <v>0</v>
      </c>
      <c r="I574">
        <v>0</v>
      </c>
      <c r="J574" s="40" t="str">
        <f>VLOOKUP(I574,[1]Datos!$D$3:$E$4,2,0)</f>
        <v>GASTO CORRIENTE</v>
      </c>
      <c r="K574" t="s">
        <v>5445</v>
      </c>
      <c r="L574">
        <v>1000</v>
      </c>
      <c r="M574" s="40" t="s">
        <v>5768</v>
      </c>
      <c r="N574">
        <v>11301</v>
      </c>
      <c r="O574" s="40" t="s">
        <v>5783</v>
      </c>
      <c r="P574">
        <v>5</v>
      </c>
      <c r="Q574">
        <v>15</v>
      </c>
      <c r="R574" s="40" t="s">
        <v>5788</v>
      </c>
      <c r="S574" t="s">
        <v>5446</v>
      </c>
      <c r="T574">
        <v>0</v>
      </c>
      <c r="U574" s="15">
        <v>11621178.449999999</v>
      </c>
      <c r="V574" s="15">
        <v>-545392.31999999995</v>
      </c>
      <c r="W574" s="15">
        <v>11075786.130000001</v>
      </c>
      <c r="X574" s="14">
        <v>0</v>
      </c>
      <c r="Y574" s="15">
        <v>11075786.130000001</v>
      </c>
      <c r="Z574" s="15">
        <v>11075786.130000001</v>
      </c>
      <c r="AA574" s="15">
        <v>11075786.130000001</v>
      </c>
      <c r="AB574" s="14">
        <v>0</v>
      </c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</row>
    <row r="575" spans="1:50" x14ac:dyDescent="0.2">
      <c r="A575" t="s">
        <v>578</v>
      </c>
      <c r="B575">
        <v>1</v>
      </c>
      <c r="C575">
        <v>999999</v>
      </c>
      <c r="D575">
        <v>4</v>
      </c>
      <c r="E575">
        <v>1214</v>
      </c>
      <c r="F575" s="40" t="str">
        <f>VLOOKUP(E575,datos!$A$333:$B$412,2,0)</f>
        <v>DIRECCIÓN GENERAL DE APOYO A LA FUNCIÓN EDILICIA</v>
      </c>
      <c r="G575">
        <v>111</v>
      </c>
      <c r="H575">
        <v>0</v>
      </c>
      <c r="I575">
        <v>0</v>
      </c>
      <c r="J575" s="40" t="str">
        <f>VLOOKUP(I575,[1]Datos!$D$3:$E$4,2,0)</f>
        <v>GASTO CORRIENTE</v>
      </c>
      <c r="K575" t="s">
        <v>5445</v>
      </c>
      <c r="L575">
        <v>1000</v>
      </c>
      <c r="M575" s="40" t="s">
        <v>5768</v>
      </c>
      <c r="N575">
        <v>13201</v>
      </c>
      <c r="O575" s="40" t="s">
        <v>5794</v>
      </c>
      <c r="P575">
        <v>5</v>
      </c>
      <c r="Q575">
        <v>15</v>
      </c>
      <c r="R575" s="40" t="s">
        <v>5788</v>
      </c>
      <c r="S575" t="s">
        <v>5446</v>
      </c>
      <c r="T575">
        <v>0</v>
      </c>
      <c r="U575" s="15">
        <v>381311.3</v>
      </c>
      <c r="V575" s="14">
        <v>-0.02</v>
      </c>
      <c r="W575" s="15">
        <v>381311.28</v>
      </c>
      <c r="X575" s="14">
        <v>0</v>
      </c>
      <c r="Y575" s="15">
        <v>361216.94</v>
      </c>
      <c r="Z575" s="15">
        <v>361216.94</v>
      </c>
      <c r="AA575" s="15">
        <v>361216.94</v>
      </c>
      <c r="AB575" s="15">
        <v>20094.34</v>
      </c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</row>
    <row r="576" spans="1:50" x14ac:dyDescent="0.2">
      <c r="A576" t="s">
        <v>579</v>
      </c>
      <c r="B576">
        <v>1</v>
      </c>
      <c r="C576">
        <v>999999</v>
      </c>
      <c r="D576">
        <v>4</v>
      </c>
      <c r="E576">
        <v>1214</v>
      </c>
      <c r="F576" s="40" t="str">
        <f>VLOOKUP(E576,datos!$A$333:$B$412,2,0)</f>
        <v>DIRECCIÓN GENERAL DE APOYO A LA FUNCIÓN EDILICIA</v>
      </c>
      <c r="G576">
        <v>111</v>
      </c>
      <c r="H576">
        <v>0</v>
      </c>
      <c r="I576">
        <v>0</v>
      </c>
      <c r="J576" s="40" t="str">
        <f>VLOOKUP(I576,[1]Datos!$D$3:$E$4,2,0)</f>
        <v>GASTO CORRIENTE</v>
      </c>
      <c r="K576" t="s">
        <v>5445</v>
      </c>
      <c r="L576">
        <v>1000</v>
      </c>
      <c r="M576" s="40" t="s">
        <v>5768</v>
      </c>
      <c r="N576">
        <v>13203</v>
      </c>
      <c r="O576" s="40" t="s">
        <v>5796</v>
      </c>
      <c r="P576">
        <v>5</v>
      </c>
      <c r="Q576">
        <v>15</v>
      </c>
      <c r="R576" s="40" t="s">
        <v>5788</v>
      </c>
      <c r="S576" t="s">
        <v>5446</v>
      </c>
      <c r="T576">
        <v>0</v>
      </c>
      <c r="U576" s="15">
        <v>1628517.02</v>
      </c>
      <c r="V576" s="14">
        <v>-0.02</v>
      </c>
      <c r="W576" s="15">
        <v>1628517</v>
      </c>
      <c r="X576" s="14">
        <v>0</v>
      </c>
      <c r="Y576" s="15">
        <v>1562313.27</v>
      </c>
      <c r="Z576" s="15">
        <v>1562313.27</v>
      </c>
      <c r="AA576" s="15">
        <v>1562313.27</v>
      </c>
      <c r="AB576" s="15">
        <v>66203.73</v>
      </c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</row>
    <row r="577" spans="1:50" x14ac:dyDescent="0.2">
      <c r="A577" t="s">
        <v>580</v>
      </c>
      <c r="B577">
        <v>1</v>
      </c>
      <c r="C577">
        <v>999999</v>
      </c>
      <c r="D577">
        <v>4</v>
      </c>
      <c r="E577">
        <v>1214</v>
      </c>
      <c r="F577" s="40" t="str">
        <f>VLOOKUP(E577,datos!$A$333:$B$412,2,0)</f>
        <v>DIRECCIÓN GENERAL DE APOYO A LA FUNCIÓN EDILICIA</v>
      </c>
      <c r="G577">
        <v>111</v>
      </c>
      <c r="H577">
        <v>0</v>
      </c>
      <c r="I577">
        <v>0</v>
      </c>
      <c r="J577" s="40" t="str">
        <f>VLOOKUP(I577,[1]Datos!$D$3:$E$4,2,0)</f>
        <v>GASTO CORRIENTE</v>
      </c>
      <c r="K577" t="s">
        <v>5445</v>
      </c>
      <c r="L577">
        <v>1000</v>
      </c>
      <c r="M577" s="40" t="s">
        <v>5768</v>
      </c>
      <c r="N577">
        <v>14101</v>
      </c>
      <c r="O577" s="40" t="s">
        <v>5811</v>
      </c>
      <c r="P577">
        <v>5</v>
      </c>
      <c r="Q577">
        <v>15</v>
      </c>
      <c r="R577" s="40" t="s">
        <v>5788</v>
      </c>
      <c r="S577" t="s">
        <v>5446</v>
      </c>
      <c r="T577">
        <v>0</v>
      </c>
      <c r="U577" s="15">
        <v>2855277.9</v>
      </c>
      <c r="V577" s="15">
        <v>-854424.97</v>
      </c>
      <c r="W577" s="15">
        <v>2000852.93</v>
      </c>
      <c r="X577" s="14">
        <v>0</v>
      </c>
      <c r="Y577" s="15">
        <v>2000852.93</v>
      </c>
      <c r="Z577" s="15">
        <v>2000852.93</v>
      </c>
      <c r="AA577" s="15">
        <v>1777075.37</v>
      </c>
      <c r="AB577" s="14">
        <v>0</v>
      </c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</row>
    <row r="578" spans="1:50" x14ac:dyDescent="0.2">
      <c r="A578" t="s">
        <v>581</v>
      </c>
      <c r="B578">
        <v>1</v>
      </c>
      <c r="C578">
        <v>999999</v>
      </c>
      <c r="D578">
        <v>4</v>
      </c>
      <c r="E578">
        <v>1214</v>
      </c>
      <c r="F578" s="40" t="str">
        <f>VLOOKUP(E578,datos!$A$333:$B$412,2,0)</f>
        <v>DIRECCIÓN GENERAL DE APOYO A LA FUNCIÓN EDILICIA</v>
      </c>
      <c r="G578">
        <v>111</v>
      </c>
      <c r="H578">
        <v>0</v>
      </c>
      <c r="I578">
        <v>0</v>
      </c>
      <c r="J578" s="40" t="str">
        <f>VLOOKUP(I578,[1]Datos!$D$3:$E$4,2,0)</f>
        <v>GASTO CORRIENTE</v>
      </c>
      <c r="K578" t="s">
        <v>5445</v>
      </c>
      <c r="L578">
        <v>1000</v>
      </c>
      <c r="M578" s="40" t="s">
        <v>5768</v>
      </c>
      <c r="N578">
        <v>14201</v>
      </c>
      <c r="O578" s="40" t="s">
        <v>5812</v>
      </c>
      <c r="P578">
        <v>5</v>
      </c>
      <c r="Q578">
        <v>15</v>
      </c>
      <c r="R578" s="40" t="s">
        <v>5788</v>
      </c>
      <c r="S578" t="s">
        <v>5446</v>
      </c>
      <c r="T578">
        <v>0</v>
      </c>
      <c r="U578" s="15">
        <v>859736.67</v>
      </c>
      <c r="V578" s="15">
        <v>-166515.28</v>
      </c>
      <c r="W578" s="15">
        <v>693221.39</v>
      </c>
      <c r="X578" s="14">
        <v>0</v>
      </c>
      <c r="Y578" s="15">
        <v>693221.39</v>
      </c>
      <c r="Z578" s="15">
        <v>693221.39</v>
      </c>
      <c r="AA578" s="15">
        <v>581289.97</v>
      </c>
      <c r="AB578" s="14">
        <v>0</v>
      </c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</row>
    <row r="579" spans="1:50" x14ac:dyDescent="0.2">
      <c r="A579" t="s">
        <v>582</v>
      </c>
      <c r="B579">
        <v>1</v>
      </c>
      <c r="C579">
        <v>999999</v>
      </c>
      <c r="D579">
        <v>4</v>
      </c>
      <c r="E579">
        <v>1214</v>
      </c>
      <c r="F579" s="40" t="str">
        <f>VLOOKUP(E579,datos!$A$333:$B$412,2,0)</f>
        <v>DIRECCIÓN GENERAL DE APOYO A LA FUNCIÓN EDILICIA</v>
      </c>
      <c r="G579">
        <v>111</v>
      </c>
      <c r="H579">
        <v>0</v>
      </c>
      <c r="I579">
        <v>0</v>
      </c>
      <c r="J579" s="40" t="str">
        <f>VLOOKUP(I579,[1]Datos!$D$3:$E$4,2,0)</f>
        <v>GASTO CORRIENTE</v>
      </c>
      <c r="K579" t="s">
        <v>5445</v>
      </c>
      <c r="L579">
        <v>1000</v>
      </c>
      <c r="M579" s="40" t="s">
        <v>5768</v>
      </c>
      <c r="N579">
        <v>15101</v>
      </c>
      <c r="O579" s="40" t="s">
        <v>5818</v>
      </c>
      <c r="P579">
        <v>5</v>
      </c>
      <c r="Q579">
        <v>15</v>
      </c>
      <c r="R579" s="40" t="s">
        <v>5788</v>
      </c>
      <c r="S579" t="s">
        <v>5446</v>
      </c>
      <c r="T579">
        <v>0</v>
      </c>
      <c r="U579" s="15">
        <v>647400</v>
      </c>
      <c r="V579" s="14">
        <v>0</v>
      </c>
      <c r="W579" s="15">
        <v>647400</v>
      </c>
      <c r="X579" s="14">
        <v>0</v>
      </c>
      <c r="Y579" s="15">
        <v>619094.94999999995</v>
      </c>
      <c r="Z579" s="15">
        <v>619094.94999999995</v>
      </c>
      <c r="AA579" s="15">
        <v>619094.94999999995</v>
      </c>
      <c r="AB579" s="15">
        <v>28305.05</v>
      </c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</row>
    <row r="580" spans="1:50" x14ac:dyDescent="0.2">
      <c r="A580" t="s">
        <v>583</v>
      </c>
      <c r="B580">
        <v>1</v>
      </c>
      <c r="C580">
        <v>999999</v>
      </c>
      <c r="D580">
        <v>4</v>
      </c>
      <c r="E580">
        <v>1214</v>
      </c>
      <c r="F580" s="40" t="str">
        <f>VLOOKUP(E580,datos!$A$333:$B$412,2,0)</f>
        <v>DIRECCIÓN GENERAL DE APOYO A LA FUNCIÓN EDILICIA</v>
      </c>
      <c r="G580">
        <v>111</v>
      </c>
      <c r="H580">
        <v>0</v>
      </c>
      <c r="I580">
        <v>0</v>
      </c>
      <c r="J580" s="40" t="str">
        <f>VLOOKUP(I580,[1]Datos!$D$3:$E$4,2,0)</f>
        <v>GASTO CORRIENTE</v>
      </c>
      <c r="K580" t="s">
        <v>5445</v>
      </c>
      <c r="L580">
        <v>1000</v>
      </c>
      <c r="M580" s="40" t="s">
        <v>5768</v>
      </c>
      <c r="N580">
        <v>15405</v>
      </c>
      <c r="O580" s="40" t="s">
        <v>5837</v>
      </c>
      <c r="P580">
        <v>5</v>
      </c>
      <c r="Q580">
        <v>15</v>
      </c>
      <c r="R580" s="40" t="s">
        <v>5788</v>
      </c>
      <c r="S580" t="s">
        <v>5446</v>
      </c>
      <c r="T580">
        <v>0</v>
      </c>
      <c r="U580" s="15">
        <v>421986.24</v>
      </c>
      <c r="V580" s="14">
        <v>0</v>
      </c>
      <c r="W580" s="15">
        <v>421986.24</v>
      </c>
      <c r="X580" s="14">
        <v>0</v>
      </c>
      <c r="Y580" s="15">
        <v>397030.61</v>
      </c>
      <c r="Z580" s="15">
        <v>397030.61</v>
      </c>
      <c r="AA580" s="15">
        <v>397030.61</v>
      </c>
      <c r="AB580" s="15">
        <v>24955.63</v>
      </c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</row>
    <row r="581" spans="1:50" x14ac:dyDescent="0.2">
      <c r="A581" t="s">
        <v>584</v>
      </c>
      <c r="B581">
        <v>1</v>
      </c>
      <c r="C581">
        <v>999999</v>
      </c>
      <c r="D581">
        <v>4</v>
      </c>
      <c r="E581">
        <v>1214</v>
      </c>
      <c r="F581" s="40" t="str">
        <f>VLOOKUP(E581,datos!$A$333:$B$412,2,0)</f>
        <v>DIRECCIÓN GENERAL DE APOYO A LA FUNCIÓN EDILICIA</v>
      </c>
      <c r="G581">
        <v>111</v>
      </c>
      <c r="H581">
        <v>0</v>
      </c>
      <c r="I581">
        <v>0</v>
      </c>
      <c r="J581" s="40" t="str">
        <f>VLOOKUP(I581,[1]Datos!$D$3:$E$4,2,0)</f>
        <v>GASTO CORRIENTE</v>
      </c>
      <c r="K581" t="s">
        <v>5445</v>
      </c>
      <c r="L581">
        <v>1000</v>
      </c>
      <c r="M581" s="40" t="s">
        <v>5768</v>
      </c>
      <c r="N581">
        <v>15407</v>
      </c>
      <c r="O581" s="40" t="s">
        <v>5842</v>
      </c>
      <c r="P581">
        <v>5</v>
      </c>
      <c r="Q581">
        <v>15</v>
      </c>
      <c r="R581" s="40" t="s">
        <v>5788</v>
      </c>
      <c r="S581" t="s">
        <v>5446</v>
      </c>
      <c r="T581">
        <v>0</v>
      </c>
      <c r="U581" s="15">
        <v>119159.78</v>
      </c>
      <c r="V581" s="14">
        <v>-0.02</v>
      </c>
      <c r="W581" s="15">
        <v>119159.76</v>
      </c>
      <c r="X581" s="14">
        <v>0</v>
      </c>
      <c r="Y581" s="15">
        <v>108712.01</v>
      </c>
      <c r="Z581" s="15">
        <v>108712.01</v>
      </c>
      <c r="AA581" s="15">
        <v>108712.01</v>
      </c>
      <c r="AB581" s="15">
        <v>10447.75</v>
      </c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</row>
    <row r="582" spans="1:50" x14ac:dyDescent="0.2">
      <c r="A582" t="s">
        <v>585</v>
      </c>
      <c r="B582">
        <v>1</v>
      </c>
      <c r="C582">
        <v>999999</v>
      </c>
      <c r="D582">
        <v>4</v>
      </c>
      <c r="E582">
        <v>1214</v>
      </c>
      <c r="F582" s="40" t="str">
        <f>VLOOKUP(E582,datos!$A$333:$B$412,2,0)</f>
        <v>DIRECCIÓN GENERAL DE APOYO A LA FUNCIÓN EDILICIA</v>
      </c>
      <c r="G582">
        <v>111</v>
      </c>
      <c r="H582">
        <v>0</v>
      </c>
      <c r="I582">
        <v>0</v>
      </c>
      <c r="J582" s="40" t="str">
        <f>VLOOKUP(I582,[1]Datos!$D$3:$E$4,2,0)</f>
        <v>GASTO CORRIENTE</v>
      </c>
      <c r="K582" t="s">
        <v>5445</v>
      </c>
      <c r="L582">
        <v>1000</v>
      </c>
      <c r="M582" s="40" t="s">
        <v>5768</v>
      </c>
      <c r="N582">
        <v>15408</v>
      </c>
      <c r="O582" s="40" t="s">
        <v>5844</v>
      </c>
      <c r="P582">
        <v>5</v>
      </c>
      <c r="Q582">
        <v>15</v>
      </c>
      <c r="R582" s="40" t="s">
        <v>5788</v>
      </c>
      <c r="S582" t="s">
        <v>5446</v>
      </c>
      <c r="T582">
        <v>0</v>
      </c>
      <c r="U582" s="15">
        <v>158879.71</v>
      </c>
      <c r="V582" s="15">
        <v>-11128.71</v>
      </c>
      <c r="W582" s="15">
        <v>147751</v>
      </c>
      <c r="X582" s="14">
        <v>0</v>
      </c>
      <c r="Y582" s="15">
        <v>147751</v>
      </c>
      <c r="Z582" s="15">
        <v>147751</v>
      </c>
      <c r="AA582" s="15">
        <v>147751</v>
      </c>
      <c r="AB582" s="14">
        <v>0</v>
      </c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</row>
    <row r="583" spans="1:50" x14ac:dyDescent="0.2">
      <c r="A583" t="s">
        <v>586</v>
      </c>
      <c r="B583">
        <v>1</v>
      </c>
      <c r="C583">
        <v>999999</v>
      </c>
      <c r="D583">
        <v>4</v>
      </c>
      <c r="E583">
        <v>1214</v>
      </c>
      <c r="F583" s="40" t="str">
        <f>VLOOKUP(E583,datos!$A$333:$B$412,2,0)</f>
        <v>DIRECCIÓN GENERAL DE APOYO A LA FUNCIÓN EDILICIA</v>
      </c>
      <c r="G583">
        <v>111</v>
      </c>
      <c r="H583">
        <v>0</v>
      </c>
      <c r="I583">
        <v>0</v>
      </c>
      <c r="J583" s="40" t="str">
        <f>VLOOKUP(I583,[1]Datos!$D$3:$E$4,2,0)</f>
        <v>GASTO CORRIENTE</v>
      </c>
      <c r="K583" t="s">
        <v>5445</v>
      </c>
      <c r="L583">
        <v>1000</v>
      </c>
      <c r="M583" s="40" t="s">
        <v>5768</v>
      </c>
      <c r="N583">
        <v>15902</v>
      </c>
      <c r="O583" s="40" t="s">
        <v>5853</v>
      </c>
      <c r="P583">
        <v>5</v>
      </c>
      <c r="Q583">
        <v>15</v>
      </c>
      <c r="R583" s="40" t="s">
        <v>5788</v>
      </c>
      <c r="S583" t="s">
        <v>5446</v>
      </c>
      <c r="T583">
        <v>0</v>
      </c>
      <c r="U583" s="15">
        <v>1128004.5900000001</v>
      </c>
      <c r="V583" s="15">
        <v>-48053.03</v>
      </c>
      <c r="W583" s="15">
        <v>1079951.56</v>
      </c>
      <c r="X583" s="14">
        <v>0</v>
      </c>
      <c r="Y583" s="15">
        <v>1061449.77</v>
      </c>
      <c r="Z583" s="15">
        <v>1061449.77</v>
      </c>
      <c r="AA583" s="15">
        <v>1061449.77</v>
      </c>
      <c r="AB583" s="15">
        <v>18501.79</v>
      </c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</row>
    <row r="584" spans="1:50" x14ac:dyDescent="0.2">
      <c r="A584" t="s">
        <v>587</v>
      </c>
      <c r="B584">
        <v>1</v>
      </c>
      <c r="C584">
        <v>999999</v>
      </c>
      <c r="D584">
        <v>4</v>
      </c>
      <c r="E584">
        <v>1214</v>
      </c>
      <c r="F584" s="40" t="str">
        <f>VLOOKUP(E584,datos!$A$333:$B$412,2,0)</f>
        <v>DIRECCIÓN GENERAL DE APOYO A LA FUNCIÓN EDILICIA</v>
      </c>
      <c r="G584">
        <v>111</v>
      </c>
      <c r="H584">
        <v>0</v>
      </c>
      <c r="I584">
        <v>0</v>
      </c>
      <c r="J584" s="40" t="str">
        <f>VLOOKUP(I584,[1]Datos!$D$3:$E$4,2,0)</f>
        <v>GASTO CORRIENTE</v>
      </c>
      <c r="K584" t="s">
        <v>5445</v>
      </c>
      <c r="L584">
        <v>1000</v>
      </c>
      <c r="M584" s="40" t="s">
        <v>5768</v>
      </c>
      <c r="N584">
        <v>15903</v>
      </c>
      <c r="O584" s="40" t="s">
        <v>5856</v>
      </c>
      <c r="P584">
        <v>5</v>
      </c>
      <c r="Q584">
        <v>15</v>
      </c>
      <c r="R584" s="40" t="s">
        <v>5788</v>
      </c>
      <c r="S584" t="s">
        <v>5446</v>
      </c>
      <c r="T584">
        <v>0</v>
      </c>
      <c r="U584" s="15">
        <v>1128004.5900000001</v>
      </c>
      <c r="V584" s="15">
        <v>-66554.820000000007</v>
      </c>
      <c r="W584" s="15">
        <v>1061449.77</v>
      </c>
      <c r="X584" s="14">
        <v>0</v>
      </c>
      <c r="Y584" s="15">
        <v>1061449.77</v>
      </c>
      <c r="Z584" s="15">
        <v>1061449.77</v>
      </c>
      <c r="AA584" s="15">
        <v>1061449.77</v>
      </c>
      <c r="AB584" s="14">
        <v>0</v>
      </c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</row>
    <row r="585" spans="1:50" x14ac:dyDescent="0.2">
      <c r="A585" t="s">
        <v>588</v>
      </c>
      <c r="B585">
        <v>1</v>
      </c>
      <c r="C585">
        <v>999999</v>
      </c>
      <c r="D585">
        <v>4</v>
      </c>
      <c r="E585">
        <v>1214</v>
      </c>
      <c r="F585" s="40" t="str">
        <f>VLOOKUP(E585,datos!$A$333:$B$412,2,0)</f>
        <v>DIRECCIÓN GENERAL DE APOYO A LA FUNCIÓN EDILICIA</v>
      </c>
      <c r="G585">
        <v>111</v>
      </c>
      <c r="H585">
        <v>0</v>
      </c>
      <c r="I585">
        <v>0</v>
      </c>
      <c r="J585" s="40" t="str">
        <f>VLOOKUP(I585,[1]Datos!$D$3:$E$4,2,0)</f>
        <v>GASTO CORRIENTE</v>
      </c>
      <c r="K585" t="s">
        <v>5445</v>
      </c>
      <c r="L585">
        <v>1000</v>
      </c>
      <c r="M585" s="40" t="s">
        <v>5768</v>
      </c>
      <c r="N585">
        <v>15904</v>
      </c>
      <c r="O585" s="40" t="s">
        <v>5859</v>
      </c>
      <c r="P585">
        <v>5</v>
      </c>
      <c r="Q585">
        <v>15</v>
      </c>
      <c r="R585" s="40" t="s">
        <v>5788</v>
      </c>
      <c r="S585" t="s">
        <v>5446</v>
      </c>
      <c r="T585">
        <v>0</v>
      </c>
      <c r="U585" s="15">
        <v>571966.96</v>
      </c>
      <c r="V585" s="15">
        <v>-7185.37</v>
      </c>
      <c r="W585" s="15">
        <v>564781.59</v>
      </c>
      <c r="X585" s="14">
        <v>0</v>
      </c>
      <c r="Y585" s="15">
        <v>538538.41</v>
      </c>
      <c r="Z585" s="15">
        <v>538538.41</v>
      </c>
      <c r="AA585" s="15">
        <v>538538.41</v>
      </c>
      <c r="AB585" s="15">
        <v>26243.18</v>
      </c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</row>
    <row r="586" spans="1:50" x14ac:dyDescent="0.2">
      <c r="A586" t="s">
        <v>589</v>
      </c>
      <c r="B586">
        <v>1</v>
      </c>
      <c r="C586">
        <v>999999</v>
      </c>
      <c r="D586">
        <v>4</v>
      </c>
      <c r="E586">
        <v>1214</v>
      </c>
      <c r="F586" s="40" t="str">
        <f>VLOOKUP(E586,datos!$A$333:$B$412,2,0)</f>
        <v>DIRECCIÓN GENERAL DE APOYO A LA FUNCIÓN EDILICIA</v>
      </c>
      <c r="G586">
        <v>111</v>
      </c>
      <c r="H586">
        <v>0</v>
      </c>
      <c r="I586">
        <v>0</v>
      </c>
      <c r="J586" s="40" t="str">
        <f>VLOOKUP(I586,[1]Datos!$D$3:$E$4,2,0)</f>
        <v>GASTO CORRIENTE</v>
      </c>
      <c r="K586" t="s">
        <v>5445</v>
      </c>
      <c r="L586">
        <v>1000</v>
      </c>
      <c r="M586" s="40" t="s">
        <v>5768</v>
      </c>
      <c r="N586">
        <v>15905</v>
      </c>
      <c r="O586" s="40" t="s">
        <v>5862</v>
      </c>
      <c r="P586">
        <v>5</v>
      </c>
      <c r="Q586">
        <v>15</v>
      </c>
      <c r="R586" s="40" t="s">
        <v>5788</v>
      </c>
      <c r="S586" t="s">
        <v>5446</v>
      </c>
      <c r="T586">
        <v>0</v>
      </c>
      <c r="U586" s="15">
        <v>40831.370000000003</v>
      </c>
      <c r="V586" s="15">
        <v>-36198.89</v>
      </c>
      <c r="W586" s="15">
        <v>4632.4799999999996</v>
      </c>
      <c r="X586" s="14">
        <v>0</v>
      </c>
      <c r="Y586" s="15">
        <v>2185.14</v>
      </c>
      <c r="Z586" s="15">
        <v>2185.14</v>
      </c>
      <c r="AA586" s="15">
        <v>2185.14</v>
      </c>
      <c r="AB586" s="15">
        <v>2447.34</v>
      </c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</row>
    <row r="587" spans="1:50" x14ac:dyDescent="0.2">
      <c r="A587" t="s">
        <v>590</v>
      </c>
      <c r="B587">
        <v>1</v>
      </c>
      <c r="C587">
        <v>999999</v>
      </c>
      <c r="D587">
        <v>4</v>
      </c>
      <c r="E587">
        <v>1214</v>
      </c>
      <c r="F587" s="40" t="str">
        <f>VLOOKUP(E587,datos!$A$333:$B$412,2,0)</f>
        <v>DIRECCIÓN GENERAL DE APOYO A LA FUNCIÓN EDILICIA</v>
      </c>
      <c r="G587">
        <v>111</v>
      </c>
      <c r="H587">
        <v>0</v>
      </c>
      <c r="I587">
        <v>0</v>
      </c>
      <c r="J587" s="40" t="str">
        <f>VLOOKUP(I587,[1]Datos!$D$3:$E$4,2,0)</f>
        <v>GASTO CORRIENTE</v>
      </c>
      <c r="K587" t="s">
        <v>5445</v>
      </c>
      <c r="L587">
        <v>1000</v>
      </c>
      <c r="M587" s="40" t="s">
        <v>5768</v>
      </c>
      <c r="N587">
        <v>15907</v>
      </c>
      <c r="O587" s="40" t="s">
        <v>5868</v>
      </c>
      <c r="P587">
        <v>5</v>
      </c>
      <c r="Q587">
        <v>15</v>
      </c>
      <c r="R587" s="40" t="s">
        <v>5788</v>
      </c>
      <c r="S587" t="s">
        <v>5446</v>
      </c>
      <c r="T587">
        <v>0</v>
      </c>
      <c r="U587" s="15">
        <v>457471.76</v>
      </c>
      <c r="V587" s="15">
        <v>-99347.65</v>
      </c>
      <c r="W587" s="15">
        <v>358124.11</v>
      </c>
      <c r="X587" s="14">
        <v>0</v>
      </c>
      <c r="Y587" s="15">
        <v>358124.11</v>
      </c>
      <c r="Z587" s="15">
        <v>358124.11</v>
      </c>
      <c r="AA587" s="15">
        <v>358124.11</v>
      </c>
      <c r="AB587" s="14">
        <v>0</v>
      </c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</row>
    <row r="588" spans="1:50" x14ac:dyDescent="0.2">
      <c r="A588" t="s">
        <v>591</v>
      </c>
      <c r="B588">
        <v>1</v>
      </c>
      <c r="C588">
        <v>999999</v>
      </c>
      <c r="D588">
        <v>4</v>
      </c>
      <c r="E588">
        <v>1214</v>
      </c>
      <c r="F588" s="40" t="str">
        <f>VLOOKUP(E588,datos!$A$333:$B$412,2,0)</f>
        <v>DIRECCIÓN GENERAL DE APOYO A LA FUNCIÓN EDILICIA</v>
      </c>
      <c r="G588">
        <v>111</v>
      </c>
      <c r="H588">
        <v>0</v>
      </c>
      <c r="I588">
        <v>0</v>
      </c>
      <c r="J588" s="40" t="str">
        <f>VLOOKUP(I588,[1]Datos!$D$3:$E$4,2,0)</f>
        <v>GASTO CORRIENTE</v>
      </c>
      <c r="K588" t="s">
        <v>5445</v>
      </c>
      <c r="L588">
        <v>2000</v>
      </c>
      <c r="M588" s="40" t="s">
        <v>5769</v>
      </c>
      <c r="N588">
        <v>21101</v>
      </c>
      <c r="O588" s="40" t="s">
        <v>5888</v>
      </c>
      <c r="P588">
        <v>1</v>
      </c>
      <c r="Q588">
        <v>14</v>
      </c>
      <c r="R588" s="40" t="s">
        <v>5785</v>
      </c>
      <c r="S588" t="s">
        <v>5448</v>
      </c>
      <c r="T588">
        <v>0</v>
      </c>
      <c r="U588" s="15">
        <v>33201</v>
      </c>
      <c r="V588" s="15">
        <v>-8651.9</v>
      </c>
      <c r="W588" s="15">
        <v>24549.1</v>
      </c>
      <c r="X588" s="14">
        <v>0</v>
      </c>
      <c r="Y588" s="15">
        <v>18882.87</v>
      </c>
      <c r="Z588" s="15">
        <v>18882.87</v>
      </c>
      <c r="AA588" s="15">
        <v>18882.87</v>
      </c>
      <c r="AB588" s="15">
        <v>5666.23</v>
      </c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</row>
    <row r="589" spans="1:50" x14ac:dyDescent="0.2">
      <c r="A589" t="s">
        <v>592</v>
      </c>
      <c r="B589">
        <v>1</v>
      </c>
      <c r="C589">
        <v>999999</v>
      </c>
      <c r="D589">
        <v>4</v>
      </c>
      <c r="E589">
        <v>1214</v>
      </c>
      <c r="F589" s="40" t="str">
        <f>VLOOKUP(E589,datos!$A$333:$B$412,2,0)</f>
        <v>DIRECCIÓN GENERAL DE APOYO A LA FUNCIÓN EDILICIA</v>
      </c>
      <c r="G589">
        <v>111</v>
      </c>
      <c r="H589">
        <v>0</v>
      </c>
      <c r="I589">
        <v>0</v>
      </c>
      <c r="J589" s="40" t="str">
        <f>VLOOKUP(I589,[1]Datos!$D$3:$E$4,2,0)</f>
        <v>GASTO CORRIENTE</v>
      </c>
      <c r="K589" t="s">
        <v>5445</v>
      </c>
      <c r="L589">
        <v>2000</v>
      </c>
      <c r="M589" s="40" t="s">
        <v>5769</v>
      </c>
      <c r="N589">
        <v>21401</v>
      </c>
      <c r="O589" s="40" t="s">
        <v>5897</v>
      </c>
      <c r="P589">
        <v>1</v>
      </c>
      <c r="Q589">
        <v>14</v>
      </c>
      <c r="R589" s="40" t="s">
        <v>5785</v>
      </c>
      <c r="S589" t="s">
        <v>5448</v>
      </c>
      <c r="T589">
        <v>0</v>
      </c>
      <c r="U589" s="15">
        <v>9173</v>
      </c>
      <c r="V589" s="15">
        <v>-1917.26</v>
      </c>
      <c r="W589" s="15">
        <v>7255.74</v>
      </c>
      <c r="X589" s="14">
        <v>0</v>
      </c>
      <c r="Y589" s="15">
        <v>1255.1199999999999</v>
      </c>
      <c r="Z589" s="15">
        <v>1255.1199999999999</v>
      </c>
      <c r="AA589" s="15">
        <v>1255.1199999999999</v>
      </c>
      <c r="AB589" s="15">
        <v>6000.62</v>
      </c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</row>
    <row r="590" spans="1:50" x14ac:dyDescent="0.2">
      <c r="A590" t="s">
        <v>593</v>
      </c>
      <c r="B590">
        <v>1</v>
      </c>
      <c r="C590">
        <v>999999</v>
      </c>
      <c r="D590">
        <v>4</v>
      </c>
      <c r="E590">
        <v>1214</v>
      </c>
      <c r="F590" s="40" t="str">
        <f>VLOOKUP(E590,datos!$A$333:$B$412,2,0)</f>
        <v>DIRECCIÓN GENERAL DE APOYO A LA FUNCIÓN EDILICIA</v>
      </c>
      <c r="G590">
        <v>111</v>
      </c>
      <c r="H590">
        <v>0</v>
      </c>
      <c r="I590">
        <v>0</v>
      </c>
      <c r="J590" s="40" t="str">
        <f>VLOOKUP(I590,[1]Datos!$D$3:$E$4,2,0)</f>
        <v>GASTO CORRIENTE</v>
      </c>
      <c r="K590" t="s">
        <v>5445</v>
      </c>
      <c r="L590">
        <v>2000</v>
      </c>
      <c r="M590" s="40" t="s">
        <v>5769</v>
      </c>
      <c r="N590">
        <v>21501</v>
      </c>
      <c r="O590" s="40" t="s">
        <v>5900</v>
      </c>
      <c r="P590">
        <v>1</v>
      </c>
      <c r="Q590">
        <v>14</v>
      </c>
      <c r="R590" s="40" t="s">
        <v>5785</v>
      </c>
      <c r="S590" t="s">
        <v>5448</v>
      </c>
      <c r="T590">
        <v>0</v>
      </c>
      <c r="U590" s="15">
        <v>2520</v>
      </c>
      <c r="V590" s="14">
        <v>-252</v>
      </c>
      <c r="W590" s="15">
        <v>2268</v>
      </c>
      <c r="X590" s="14">
        <v>0</v>
      </c>
      <c r="Y590" s="14">
        <v>0</v>
      </c>
      <c r="Z590" s="14">
        <v>0</v>
      </c>
      <c r="AA590" s="14">
        <v>0</v>
      </c>
      <c r="AB590" s="15">
        <v>2268</v>
      </c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</row>
    <row r="591" spans="1:50" x14ac:dyDescent="0.2">
      <c r="A591" t="s">
        <v>594</v>
      </c>
      <c r="B591">
        <v>1</v>
      </c>
      <c r="C591">
        <v>999999</v>
      </c>
      <c r="D591">
        <v>4</v>
      </c>
      <c r="E591">
        <v>1214</v>
      </c>
      <c r="F591" s="40" t="str">
        <f>VLOOKUP(E591,datos!$A$333:$B$412,2,0)</f>
        <v>DIRECCIÓN GENERAL DE APOYO A LA FUNCIÓN EDILICIA</v>
      </c>
      <c r="G591">
        <v>111</v>
      </c>
      <c r="H591">
        <v>0</v>
      </c>
      <c r="I591">
        <v>0</v>
      </c>
      <c r="J591" s="40" t="str">
        <f>VLOOKUP(I591,[1]Datos!$D$3:$E$4,2,0)</f>
        <v>GASTO CORRIENTE</v>
      </c>
      <c r="K591" t="s">
        <v>5445</v>
      </c>
      <c r="L591">
        <v>2000</v>
      </c>
      <c r="M591" s="40" t="s">
        <v>5769</v>
      </c>
      <c r="N591">
        <v>21601</v>
      </c>
      <c r="O591" s="40" t="s">
        <v>5903</v>
      </c>
      <c r="P591">
        <v>1</v>
      </c>
      <c r="Q591">
        <v>14</v>
      </c>
      <c r="R591" s="40" t="s">
        <v>5785</v>
      </c>
      <c r="S591" t="s">
        <v>5448</v>
      </c>
      <c r="T591">
        <v>0</v>
      </c>
      <c r="U591" s="14">
        <v>0</v>
      </c>
      <c r="V591" s="15">
        <v>1000</v>
      </c>
      <c r="W591" s="15">
        <v>1000</v>
      </c>
      <c r="X591" s="14">
        <v>0</v>
      </c>
      <c r="Y591" s="14">
        <v>245.99</v>
      </c>
      <c r="Z591" s="14">
        <v>245.99</v>
      </c>
      <c r="AA591" s="14">
        <v>245.99</v>
      </c>
      <c r="AB591" s="14">
        <v>754.01</v>
      </c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</row>
    <row r="592" spans="1:50" x14ac:dyDescent="0.2">
      <c r="A592" t="s">
        <v>595</v>
      </c>
      <c r="B592">
        <v>1</v>
      </c>
      <c r="C592">
        <v>999999</v>
      </c>
      <c r="D592">
        <v>4</v>
      </c>
      <c r="E592">
        <v>1214</v>
      </c>
      <c r="F592" s="40" t="str">
        <f>VLOOKUP(E592,datos!$A$333:$B$412,2,0)</f>
        <v>DIRECCIÓN GENERAL DE APOYO A LA FUNCIÓN EDILICIA</v>
      </c>
      <c r="G592">
        <v>111</v>
      </c>
      <c r="H592">
        <v>0</v>
      </c>
      <c r="I592">
        <v>0</v>
      </c>
      <c r="J592" s="40" t="str">
        <f>VLOOKUP(I592,[1]Datos!$D$3:$E$4,2,0)</f>
        <v>GASTO CORRIENTE</v>
      </c>
      <c r="K592" t="s">
        <v>5445</v>
      </c>
      <c r="L592">
        <v>2000</v>
      </c>
      <c r="M592" s="40" t="s">
        <v>5769</v>
      </c>
      <c r="N592">
        <v>22101</v>
      </c>
      <c r="O592" s="40" t="s">
        <v>5911</v>
      </c>
      <c r="P592">
        <v>1</v>
      </c>
      <c r="Q592">
        <v>14</v>
      </c>
      <c r="R592" s="40" t="s">
        <v>5785</v>
      </c>
      <c r="S592" t="s">
        <v>5448</v>
      </c>
      <c r="T592">
        <v>0</v>
      </c>
      <c r="U592" s="15">
        <v>13860</v>
      </c>
      <c r="V592" s="15">
        <v>-1327</v>
      </c>
      <c r="W592" s="15">
        <v>12533</v>
      </c>
      <c r="X592" s="14">
        <v>0</v>
      </c>
      <c r="Y592" s="15">
        <v>2485</v>
      </c>
      <c r="Z592" s="15">
        <v>2485</v>
      </c>
      <c r="AA592" s="15">
        <v>2485</v>
      </c>
      <c r="AB592" s="15">
        <v>10048</v>
      </c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</row>
    <row r="593" spans="1:50" x14ac:dyDescent="0.2">
      <c r="A593" t="s">
        <v>596</v>
      </c>
      <c r="B593">
        <v>1</v>
      </c>
      <c r="C593">
        <v>999999</v>
      </c>
      <c r="D593">
        <v>4</v>
      </c>
      <c r="E593">
        <v>1214</v>
      </c>
      <c r="F593" s="40" t="str">
        <f>VLOOKUP(E593,datos!$A$333:$B$412,2,0)</f>
        <v>DIRECCIÓN GENERAL DE APOYO A LA FUNCIÓN EDILICIA</v>
      </c>
      <c r="G593">
        <v>111</v>
      </c>
      <c r="H593">
        <v>0</v>
      </c>
      <c r="I593">
        <v>0</v>
      </c>
      <c r="J593" s="40" t="str">
        <f>VLOOKUP(I593,[1]Datos!$D$3:$E$4,2,0)</f>
        <v>GASTO CORRIENTE</v>
      </c>
      <c r="K593" t="s">
        <v>5445</v>
      </c>
      <c r="L593">
        <v>2000</v>
      </c>
      <c r="M593" s="40" t="s">
        <v>5769</v>
      </c>
      <c r="N593">
        <v>24601</v>
      </c>
      <c r="O593" s="40" t="s">
        <v>5946</v>
      </c>
      <c r="P593">
        <v>1</v>
      </c>
      <c r="Q593">
        <v>14</v>
      </c>
      <c r="R593" s="40" t="s">
        <v>5785</v>
      </c>
      <c r="S593" t="s">
        <v>5448</v>
      </c>
      <c r="T593">
        <v>0</v>
      </c>
      <c r="U593" s="15">
        <v>2690</v>
      </c>
      <c r="V593" s="14">
        <v>-269.02999999999997</v>
      </c>
      <c r="W593" s="15">
        <v>2420.9699999999998</v>
      </c>
      <c r="X593" s="14">
        <v>0</v>
      </c>
      <c r="Y593" s="14">
        <v>0</v>
      </c>
      <c r="Z593" s="14">
        <v>0</v>
      </c>
      <c r="AA593" s="14">
        <v>0</v>
      </c>
      <c r="AB593" s="15">
        <v>2420.9699999999998</v>
      </c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</row>
    <row r="594" spans="1:50" x14ac:dyDescent="0.2">
      <c r="A594" t="s">
        <v>597</v>
      </c>
      <c r="B594">
        <v>1</v>
      </c>
      <c r="C594">
        <v>999999</v>
      </c>
      <c r="D594">
        <v>4</v>
      </c>
      <c r="E594">
        <v>1214</v>
      </c>
      <c r="F594" s="40" t="str">
        <f>VLOOKUP(E594,datos!$A$333:$B$412,2,0)</f>
        <v>DIRECCIÓN GENERAL DE APOYO A LA FUNCIÓN EDILICIA</v>
      </c>
      <c r="G594">
        <v>111</v>
      </c>
      <c r="H594">
        <v>0</v>
      </c>
      <c r="I594">
        <v>0</v>
      </c>
      <c r="J594" s="40" t="str">
        <f>VLOOKUP(I594,[1]Datos!$D$3:$E$4,2,0)</f>
        <v>GASTO CORRIENTE</v>
      </c>
      <c r="K594" t="s">
        <v>5445</v>
      </c>
      <c r="L594">
        <v>2000</v>
      </c>
      <c r="M594" s="40" t="s">
        <v>5769</v>
      </c>
      <c r="N594">
        <v>24801</v>
      </c>
      <c r="O594" s="40" t="s">
        <v>5951</v>
      </c>
      <c r="P594">
        <v>1</v>
      </c>
      <c r="Q594">
        <v>14</v>
      </c>
      <c r="R594" s="40" t="s">
        <v>5785</v>
      </c>
      <c r="S594" t="s">
        <v>5448</v>
      </c>
      <c r="T594">
        <v>0</v>
      </c>
      <c r="U594" s="15">
        <v>1134</v>
      </c>
      <c r="V594" s="14">
        <v>-113.4</v>
      </c>
      <c r="W594" s="15">
        <v>1020.6</v>
      </c>
      <c r="X594" s="14">
        <v>0</v>
      </c>
      <c r="Y594" s="14">
        <v>0</v>
      </c>
      <c r="Z594" s="14">
        <v>0</v>
      </c>
      <c r="AA594" s="14">
        <v>0</v>
      </c>
      <c r="AB594" s="15">
        <v>1020.6</v>
      </c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</row>
    <row r="595" spans="1:50" x14ac:dyDescent="0.2">
      <c r="A595" t="s">
        <v>598</v>
      </c>
      <c r="B595">
        <v>1</v>
      </c>
      <c r="C595">
        <v>999999</v>
      </c>
      <c r="D595">
        <v>4</v>
      </c>
      <c r="E595">
        <v>1214</v>
      </c>
      <c r="F595" s="40" t="str">
        <f>VLOOKUP(E595,datos!$A$333:$B$412,2,0)</f>
        <v>DIRECCIÓN GENERAL DE APOYO A LA FUNCIÓN EDILICIA</v>
      </c>
      <c r="G595">
        <v>111</v>
      </c>
      <c r="H595">
        <v>0</v>
      </c>
      <c r="I595">
        <v>0</v>
      </c>
      <c r="J595" s="40" t="str">
        <f>VLOOKUP(I595,[1]Datos!$D$3:$E$4,2,0)</f>
        <v>GASTO CORRIENTE</v>
      </c>
      <c r="K595" t="s">
        <v>5445</v>
      </c>
      <c r="L595">
        <v>2000</v>
      </c>
      <c r="M595" s="40" t="s">
        <v>5769</v>
      </c>
      <c r="N595">
        <v>25101</v>
      </c>
      <c r="O595" s="40" t="s">
        <v>5957</v>
      </c>
      <c r="P595">
        <v>1</v>
      </c>
      <c r="Q595">
        <v>14</v>
      </c>
      <c r="R595" s="40" t="s">
        <v>5785</v>
      </c>
      <c r="S595" t="s">
        <v>5448</v>
      </c>
      <c r="T595">
        <v>0</v>
      </c>
      <c r="U595" s="15">
        <v>1260</v>
      </c>
      <c r="V595" s="14">
        <v>-117.2</v>
      </c>
      <c r="W595" s="15">
        <v>1142.8</v>
      </c>
      <c r="X595" s="14">
        <v>0</v>
      </c>
      <c r="Y595" s="14">
        <v>88</v>
      </c>
      <c r="Z595" s="14">
        <v>88</v>
      </c>
      <c r="AA595" s="14">
        <v>88</v>
      </c>
      <c r="AB595" s="15">
        <v>1054.8</v>
      </c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</row>
    <row r="596" spans="1:50" x14ac:dyDescent="0.2">
      <c r="A596" t="s">
        <v>599</v>
      </c>
      <c r="B596">
        <v>1</v>
      </c>
      <c r="C596">
        <v>999999</v>
      </c>
      <c r="D596">
        <v>4</v>
      </c>
      <c r="E596">
        <v>1214</v>
      </c>
      <c r="F596" s="40" t="str">
        <f>VLOOKUP(E596,datos!$A$333:$B$412,2,0)</f>
        <v>DIRECCIÓN GENERAL DE APOYO A LA FUNCIÓN EDILICIA</v>
      </c>
      <c r="G596">
        <v>111</v>
      </c>
      <c r="H596">
        <v>0</v>
      </c>
      <c r="I596">
        <v>0</v>
      </c>
      <c r="J596" s="40" t="str">
        <f>VLOOKUP(I596,[1]Datos!$D$3:$E$4,2,0)</f>
        <v>GASTO CORRIENTE</v>
      </c>
      <c r="K596" t="s">
        <v>5445</v>
      </c>
      <c r="L596">
        <v>2000</v>
      </c>
      <c r="M596" s="40" t="s">
        <v>5769</v>
      </c>
      <c r="N596">
        <v>25301</v>
      </c>
      <c r="O596" s="40" t="s">
        <v>5963</v>
      </c>
      <c r="P596">
        <v>1</v>
      </c>
      <c r="Q596">
        <v>14</v>
      </c>
      <c r="R596" s="40" t="s">
        <v>5785</v>
      </c>
      <c r="S596" t="s">
        <v>5448</v>
      </c>
      <c r="T596">
        <v>0</v>
      </c>
      <c r="U596" s="14">
        <v>693</v>
      </c>
      <c r="V596" s="14">
        <v>-69.28</v>
      </c>
      <c r="W596" s="14">
        <v>623.72</v>
      </c>
      <c r="X596" s="14">
        <v>0</v>
      </c>
      <c r="Y596" s="14">
        <v>334.1</v>
      </c>
      <c r="Z596" s="14">
        <v>334.1</v>
      </c>
      <c r="AA596" s="14">
        <v>334.1</v>
      </c>
      <c r="AB596" s="14">
        <v>289.62</v>
      </c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</row>
    <row r="597" spans="1:50" x14ac:dyDescent="0.2">
      <c r="A597" t="s">
        <v>600</v>
      </c>
      <c r="B597">
        <v>1</v>
      </c>
      <c r="C597">
        <v>999999</v>
      </c>
      <c r="D597">
        <v>4</v>
      </c>
      <c r="E597">
        <v>1214</v>
      </c>
      <c r="F597" s="40" t="str">
        <f>VLOOKUP(E597,datos!$A$333:$B$412,2,0)</f>
        <v>DIRECCIÓN GENERAL DE APOYO A LA FUNCIÓN EDILICIA</v>
      </c>
      <c r="G597">
        <v>111</v>
      </c>
      <c r="H597">
        <v>0</v>
      </c>
      <c r="I597">
        <v>0</v>
      </c>
      <c r="J597" s="40" t="str">
        <f>VLOOKUP(I597,[1]Datos!$D$3:$E$4,2,0)</f>
        <v>GASTO CORRIENTE</v>
      </c>
      <c r="K597" t="s">
        <v>5445</v>
      </c>
      <c r="L597">
        <v>2000</v>
      </c>
      <c r="M597" s="40" t="s">
        <v>5769</v>
      </c>
      <c r="N597">
        <v>25401</v>
      </c>
      <c r="O597" s="40" t="s">
        <v>5966</v>
      </c>
      <c r="P597">
        <v>1</v>
      </c>
      <c r="Q597">
        <v>14</v>
      </c>
      <c r="R597" s="40" t="s">
        <v>5785</v>
      </c>
      <c r="S597" t="s">
        <v>5448</v>
      </c>
      <c r="T597">
        <v>0</v>
      </c>
      <c r="U597" s="14">
        <v>0</v>
      </c>
      <c r="V597" s="15">
        <v>6000</v>
      </c>
      <c r="W597" s="15">
        <v>6000</v>
      </c>
      <c r="X597" s="14">
        <v>0</v>
      </c>
      <c r="Y597" s="15">
        <v>5345.88</v>
      </c>
      <c r="Z597" s="15">
        <v>5345.88</v>
      </c>
      <c r="AA597" s="15">
        <v>5345.88</v>
      </c>
      <c r="AB597" s="14">
        <v>654.12</v>
      </c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</row>
    <row r="598" spans="1:50" x14ac:dyDescent="0.2">
      <c r="A598" t="s">
        <v>601</v>
      </c>
      <c r="B598">
        <v>1</v>
      </c>
      <c r="C598">
        <v>999999</v>
      </c>
      <c r="D598">
        <v>4</v>
      </c>
      <c r="E598">
        <v>1214</v>
      </c>
      <c r="F598" s="40" t="str">
        <f>VLOOKUP(E598,datos!$A$333:$B$412,2,0)</f>
        <v>DIRECCIÓN GENERAL DE APOYO A LA FUNCIÓN EDILICIA</v>
      </c>
      <c r="G598">
        <v>111</v>
      </c>
      <c r="H598">
        <v>0</v>
      </c>
      <c r="I598">
        <v>0</v>
      </c>
      <c r="J598" s="40" t="str">
        <f>VLOOKUP(I598,[1]Datos!$D$3:$E$4,2,0)</f>
        <v>GASTO CORRIENTE</v>
      </c>
      <c r="K598" t="s">
        <v>5445</v>
      </c>
      <c r="L598">
        <v>2000</v>
      </c>
      <c r="M598" s="40" t="s">
        <v>5769</v>
      </c>
      <c r="N598">
        <v>26103</v>
      </c>
      <c r="O598" s="40" t="s">
        <v>5975</v>
      </c>
      <c r="P598">
        <v>1</v>
      </c>
      <c r="Q598">
        <v>14</v>
      </c>
      <c r="R598" s="40" t="s">
        <v>5785</v>
      </c>
      <c r="S598" t="s">
        <v>5448</v>
      </c>
      <c r="T598">
        <v>0</v>
      </c>
      <c r="U598" s="15">
        <v>40786.01</v>
      </c>
      <c r="V598" s="14">
        <v>-473.92</v>
      </c>
      <c r="W598" s="15">
        <v>40312.089999999997</v>
      </c>
      <c r="X598" s="14">
        <v>0</v>
      </c>
      <c r="Y598" s="15">
        <v>39964.94</v>
      </c>
      <c r="Z598" s="15">
        <v>39964.94</v>
      </c>
      <c r="AA598" s="15">
        <v>39964.94</v>
      </c>
      <c r="AB598" s="14">
        <v>347.15</v>
      </c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</row>
    <row r="599" spans="1:50" x14ac:dyDescent="0.2">
      <c r="A599" t="s">
        <v>602</v>
      </c>
      <c r="B599">
        <v>1</v>
      </c>
      <c r="C599">
        <v>999999</v>
      </c>
      <c r="D599">
        <v>4</v>
      </c>
      <c r="E599">
        <v>1214</v>
      </c>
      <c r="F599" s="40" t="str">
        <f>VLOOKUP(E599,datos!$A$333:$B$412,2,0)</f>
        <v>DIRECCIÓN GENERAL DE APOYO A LA FUNCIÓN EDILICIA</v>
      </c>
      <c r="G599">
        <v>111</v>
      </c>
      <c r="H599">
        <v>0</v>
      </c>
      <c r="I599">
        <v>0</v>
      </c>
      <c r="J599" s="40" t="str">
        <f>VLOOKUP(I599,[1]Datos!$D$3:$E$4,2,0)</f>
        <v>GASTO CORRIENTE</v>
      </c>
      <c r="K599" t="s">
        <v>5445</v>
      </c>
      <c r="L599">
        <v>2000</v>
      </c>
      <c r="M599" s="40" t="s">
        <v>5769</v>
      </c>
      <c r="N599">
        <v>26103</v>
      </c>
      <c r="O599" s="40" t="s">
        <v>5975</v>
      </c>
      <c r="P599">
        <v>1</v>
      </c>
      <c r="Q599">
        <v>14</v>
      </c>
      <c r="R599" s="40" t="s">
        <v>5785</v>
      </c>
      <c r="S599" t="s">
        <v>5447</v>
      </c>
      <c r="T599">
        <v>0</v>
      </c>
      <c r="U599" s="14">
        <v>0</v>
      </c>
      <c r="V599" s="15">
        <v>8794.19</v>
      </c>
      <c r="W599" s="15">
        <v>8794.19</v>
      </c>
      <c r="X599" s="14">
        <v>0</v>
      </c>
      <c r="Y599" s="15">
        <v>8794.1</v>
      </c>
      <c r="Z599" s="15">
        <v>8794.1</v>
      </c>
      <c r="AA599" s="15">
        <v>8794.1</v>
      </c>
      <c r="AB599" s="14">
        <v>0.09</v>
      </c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</row>
    <row r="600" spans="1:50" x14ac:dyDescent="0.2">
      <c r="A600" t="s">
        <v>603</v>
      </c>
      <c r="B600">
        <v>1</v>
      </c>
      <c r="C600">
        <v>999999</v>
      </c>
      <c r="D600">
        <v>4</v>
      </c>
      <c r="E600">
        <v>1214</v>
      </c>
      <c r="F600" s="40" t="str">
        <f>VLOOKUP(E600,datos!$A$333:$B$412,2,0)</f>
        <v>DIRECCIÓN GENERAL DE APOYO A LA FUNCIÓN EDILICIA</v>
      </c>
      <c r="G600">
        <v>111</v>
      </c>
      <c r="H600">
        <v>0</v>
      </c>
      <c r="I600">
        <v>0</v>
      </c>
      <c r="J600" s="40" t="str">
        <f>VLOOKUP(I600,[1]Datos!$D$3:$E$4,2,0)</f>
        <v>GASTO CORRIENTE</v>
      </c>
      <c r="K600" t="s">
        <v>5445</v>
      </c>
      <c r="L600">
        <v>2000</v>
      </c>
      <c r="M600" s="40" t="s">
        <v>5769</v>
      </c>
      <c r="N600">
        <v>26103</v>
      </c>
      <c r="O600" s="40" t="s">
        <v>5975</v>
      </c>
      <c r="P600">
        <v>1</v>
      </c>
      <c r="Q600">
        <v>16</v>
      </c>
      <c r="R600" s="40" t="s">
        <v>6566</v>
      </c>
      <c r="S600" t="s">
        <v>5449</v>
      </c>
      <c r="T600">
        <v>0</v>
      </c>
      <c r="U600" s="14">
        <v>0</v>
      </c>
      <c r="V600" s="14">
        <v>473.92</v>
      </c>
      <c r="W600" s="14">
        <v>473.92</v>
      </c>
      <c r="X600" s="14">
        <v>0</v>
      </c>
      <c r="Y600" s="14">
        <v>473.92</v>
      </c>
      <c r="Z600" s="14">
        <v>473.92</v>
      </c>
      <c r="AA600" s="14">
        <v>473.92</v>
      </c>
      <c r="AB600" s="14">
        <v>0</v>
      </c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</row>
    <row r="601" spans="1:50" x14ac:dyDescent="0.2">
      <c r="A601" t="s">
        <v>604</v>
      </c>
      <c r="B601">
        <v>1</v>
      </c>
      <c r="C601">
        <v>999999</v>
      </c>
      <c r="D601">
        <v>4</v>
      </c>
      <c r="E601">
        <v>1214</v>
      </c>
      <c r="F601" s="40" t="str">
        <f>VLOOKUP(E601,datos!$A$333:$B$412,2,0)</f>
        <v>DIRECCIÓN GENERAL DE APOYO A LA FUNCIÓN EDILICIA</v>
      </c>
      <c r="G601">
        <v>111</v>
      </c>
      <c r="H601">
        <v>0</v>
      </c>
      <c r="I601">
        <v>0</v>
      </c>
      <c r="J601" s="40" t="str">
        <f>VLOOKUP(I601,[1]Datos!$D$3:$E$4,2,0)</f>
        <v>GASTO CORRIENTE</v>
      </c>
      <c r="K601" t="s">
        <v>5445</v>
      </c>
      <c r="L601">
        <v>2000</v>
      </c>
      <c r="M601" s="40" t="s">
        <v>5769</v>
      </c>
      <c r="N601">
        <v>29201</v>
      </c>
      <c r="O601" s="40" t="s">
        <v>6006</v>
      </c>
      <c r="P601">
        <v>1</v>
      </c>
      <c r="Q601">
        <v>14</v>
      </c>
      <c r="R601" s="40" t="s">
        <v>5785</v>
      </c>
      <c r="S601" t="s">
        <v>5448</v>
      </c>
      <c r="T601">
        <v>0</v>
      </c>
      <c r="U601" s="15">
        <v>1260</v>
      </c>
      <c r="V601" s="14">
        <v>-126.01</v>
      </c>
      <c r="W601" s="15">
        <v>1133.99</v>
      </c>
      <c r="X601" s="14">
        <v>0</v>
      </c>
      <c r="Y601" s="14">
        <v>0</v>
      </c>
      <c r="Z601" s="14">
        <v>0</v>
      </c>
      <c r="AA601" s="14">
        <v>0</v>
      </c>
      <c r="AB601" s="15">
        <v>1133.99</v>
      </c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</row>
    <row r="602" spans="1:50" x14ac:dyDescent="0.2">
      <c r="A602" t="s">
        <v>605</v>
      </c>
      <c r="B602">
        <v>1</v>
      </c>
      <c r="C602">
        <v>999999</v>
      </c>
      <c r="D602">
        <v>4</v>
      </c>
      <c r="E602">
        <v>1214</v>
      </c>
      <c r="F602" s="40" t="str">
        <f>VLOOKUP(E602,datos!$A$333:$B$412,2,0)</f>
        <v>DIRECCIÓN GENERAL DE APOYO A LA FUNCIÓN EDILICIA</v>
      </c>
      <c r="G602">
        <v>111</v>
      </c>
      <c r="H602">
        <v>0</v>
      </c>
      <c r="I602">
        <v>0</v>
      </c>
      <c r="J602" s="40" t="str">
        <f>VLOOKUP(I602,[1]Datos!$D$3:$E$4,2,0)</f>
        <v>GASTO CORRIENTE</v>
      </c>
      <c r="K602" t="s">
        <v>5445</v>
      </c>
      <c r="L602">
        <v>2000</v>
      </c>
      <c r="M602" s="40" t="s">
        <v>5769</v>
      </c>
      <c r="N602">
        <v>29401</v>
      </c>
      <c r="O602" s="40" t="s">
        <v>6012</v>
      </c>
      <c r="P602">
        <v>1</v>
      </c>
      <c r="Q602">
        <v>14</v>
      </c>
      <c r="R602" s="40" t="s">
        <v>5785</v>
      </c>
      <c r="S602" t="s">
        <v>5448</v>
      </c>
      <c r="T602">
        <v>0</v>
      </c>
      <c r="U602" s="15">
        <v>1512</v>
      </c>
      <c r="V602" s="14">
        <v>-151.19999999999999</v>
      </c>
      <c r="W602" s="15">
        <v>1360.8</v>
      </c>
      <c r="X602" s="14">
        <v>0</v>
      </c>
      <c r="Y602" s="14">
        <v>0</v>
      </c>
      <c r="Z602" s="14">
        <v>0</v>
      </c>
      <c r="AA602" s="14">
        <v>0</v>
      </c>
      <c r="AB602" s="15">
        <v>1360.8</v>
      </c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</row>
    <row r="603" spans="1:50" x14ac:dyDescent="0.2">
      <c r="A603" t="s">
        <v>606</v>
      </c>
      <c r="B603">
        <v>1</v>
      </c>
      <c r="C603">
        <v>999999</v>
      </c>
      <c r="D603">
        <v>4</v>
      </c>
      <c r="E603">
        <v>1214</v>
      </c>
      <c r="F603" s="40" t="str">
        <f>VLOOKUP(E603,datos!$A$333:$B$412,2,0)</f>
        <v>DIRECCIÓN GENERAL DE APOYO A LA FUNCIÓN EDILICIA</v>
      </c>
      <c r="G603">
        <v>111</v>
      </c>
      <c r="H603">
        <v>0</v>
      </c>
      <c r="I603">
        <v>0</v>
      </c>
      <c r="J603" s="40" t="str">
        <f>VLOOKUP(I603,[1]Datos!$D$3:$E$4,2,0)</f>
        <v>GASTO CORRIENTE</v>
      </c>
      <c r="K603" t="s">
        <v>5445</v>
      </c>
      <c r="L603">
        <v>2000</v>
      </c>
      <c r="M603" s="40" t="s">
        <v>5769</v>
      </c>
      <c r="N603">
        <v>29601</v>
      </c>
      <c r="O603" s="40" t="s">
        <v>6018</v>
      </c>
      <c r="P603">
        <v>1</v>
      </c>
      <c r="Q603">
        <v>14</v>
      </c>
      <c r="R603" s="40" t="s">
        <v>5785</v>
      </c>
      <c r="S603" t="s">
        <v>5448</v>
      </c>
      <c r="T603">
        <v>0</v>
      </c>
      <c r="U603" s="15">
        <v>16824.73</v>
      </c>
      <c r="V603" s="15">
        <v>-11663.89</v>
      </c>
      <c r="W603" s="15">
        <v>5160.84</v>
      </c>
      <c r="X603" s="14">
        <v>0</v>
      </c>
      <c r="Y603" s="15">
        <v>5160.84</v>
      </c>
      <c r="Z603" s="15">
        <v>5160.84</v>
      </c>
      <c r="AA603" s="15">
        <v>5160.84</v>
      </c>
      <c r="AB603" s="14">
        <v>0</v>
      </c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</row>
    <row r="604" spans="1:50" x14ac:dyDescent="0.2">
      <c r="A604" t="s">
        <v>607</v>
      </c>
      <c r="B604">
        <v>1</v>
      </c>
      <c r="C604">
        <v>999999</v>
      </c>
      <c r="D604">
        <v>4</v>
      </c>
      <c r="E604">
        <v>1214</v>
      </c>
      <c r="F604" s="40" t="str">
        <f>VLOOKUP(E604,datos!$A$333:$B$412,2,0)</f>
        <v>DIRECCIÓN GENERAL DE APOYO A LA FUNCIÓN EDILICIA</v>
      </c>
      <c r="G604">
        <v>111</v>
      </c>
      <c r="H604">
        <v>0</v>
      </c>
      <c r="I604">
        <v>0</v>
      </c>
      <c r="J604" s="40" t="str">
        <f>VLOOKUP(I604,[1]Datos!$D$3:$E$4,2,0)</f>
        <v>GASTO CORRIENTE</v>
      </c>
      <c r="K604" t="s">
        <v>5445</v>
      </c>
      <c r="L604">
        <v>3000</v>
      </c>
      <c r="M604" s="40" t="s">
        <v>5771</v>
      </c>
      <c r="N604">
        <v>32201</v>
      </c>
      <c r="O604" s="40" t="s">
        <v>6066</v>
      </c>
      <c r="P604">
        <v>1</v>
      </c>
      <c r="Q604">
        <v>14</v>
      </c>
      <c r="R604" s="40" t="s">
        <v>5785</v>
      </c>
      <c r="S604" t="s">
        <v>5448</v>
      </c>
      <c r="T604">
        <v>0</v>
      </c>
      <c r="U604" s="15">
        <v>176075.86</v>
      </c>
      <c r="V604" s="15">
        <v>11244</v>
      </c>
      <c r="W604" s="15">
        <v>187319.86</v>
      </c>
      <c r="X604" s="15">
        <v>7961.17</v>
      </c>
      <c r="Y604" s="15">
        <v>179358.69</v>
      </c>
      <c r="Z604" s="15">
        <v>179358.69</v>
      </c>
      <c r="AA604" s="15">
        <v>179358.69</v>
      </c>
      <c r="AB604" s="14">
        <v>0</v>
      </c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</row>
    <row r="605" spans="1:50" x14ac:dyDescent="0.2">
      <c r="A605" t="s">
        <v>608</v>
      </c>
      <c r="B605">
        <v>1</v>
      </c>
      <c r="C605">
        <v>999999</v>
      </c>
      <c r="D605">
        <v>4</v>
      </c>
      <c r="E605">
        <v>1214</v>
      </c>
      <c r="F605" s="40" t="str">
        <f>VLOOKUP(E605,datos!$A$333:$B$412,2,0)</f>
        <v>DIRECCIÓN GENERAL DE APOYO A LA FUNCIÓN EDILICIA</v>
      </c>
      <c r="G605">
        <v>111</v>
      </c>
      <c r="H605">
        <v>0</v>
      </c>
      <c r="I605">
        <v>0</v>
      </c>
      <c r="J605" s="40" t="str">
        <f>VLOOKUP(I605,[1]Datos!$D$3:$E$4,2,0)</f>
        <v>GASTO CORRIENTE</v>
      </c>
      <c r="K605" t="s">
        <v>5445</v>
      </c>
      <c r="L605">
        <v>3000</v>
      </c>
      <c r="M605" s="40" t="s">
        <v>5771</v>
      </c>
      <c r="N605">
        <v>32303</v>
      </c>
      <c r="O605" s="40" t="s">
        <v>6074</v>
      </c>
      <c r="P605">
        <v>1</v>
      </c>
      <c r="Q605">
        <v>14</v>
      </c>
      <c r="R605" s="40" t="s">
        <v>5785</v>
      </c>
      <c r="S605" t="s">
        <v>5448</v>
      </c>
      <c r="T605">
        <v>0</v>
      </c>
      <c r="U605" s="15">
        <v>25947.71</v>
      </c>
      <c r="V605" s="14">
        <v>0</v>
      </c>
      <c r="W605" s="15">
        <v>25947.71</v>
      </c>
      <c r="X605" s="14">
        <v>0</v>
      </c>
      <c r="Y605" s="15">
        <v>25947.71</v>
      </c>
      <c r="Z605" s="15">
        <v>25947.71</v>
      </c>
      <c r="AA605" s="15">
        <v>25947.71</v>
      </c>
      <c r="AB605" s="14">
        <v>0</v>
      </c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</row>
    <row r="606" spans="1:50" x14ac:dyDescent="0.2">
      <c r="A606" t="s">
        <v>609</v>
      </c>
      <c r="B606">
        <v>1</v>
      </c>
      <c r="C606">
        <v>999999</v>
      </c>
      <c r="D606">
        <v>4</v>
      </c>
      <c r="E606">
        <v>1214</v>
      </c>
      <c r="F606" s="40" t="str">
        <f>VLOOKUP(E606,datos!$A$333:$B$412,2,0)</f>
        <v>DIRECCIÓN GENERAL DE APOYO A LA FUNCIÓN EDILICIA</v>
      </c>
      <c r="G606">
        <v>111</v>
      </c>
      <c r="H606">
        <v>0</v>
      </c>
      <c r="I606">
        <v>0</v>
      </c>
      <c r="J606" s="40" t="str">
        <f>VLOOKUP(I606,[1]Datos!$D$3:$E$4,2,0)</f>
        <v>GASTO CORRIENTE</v>
      </c>
      <c r="K606" t="s">
        <v>5445</v>
      </c>
      <c r="L606">
        <v>3000</v>
      </c>
      <c r="M606" s="40" t="s">
        <v>5771</v>
      </c>
      <c r="N606">
        <v>33601</v>
      </c>
      <c r="O606" s="40" t="s">
        <v>6113</v>
      </c>
      <c r="P606">
        <v>1</v>
      </c>
      <c r="Q606">
        <v>14</v>
      </c>
      <c r="R606" s="40" t="s">
        <v>5785</v>
      </c>
      <c r="S606" t="s">
        <v>5448</v>
      </c>
      <c r="T606">
        <v>0</v>
      </c>
      <c r="U606" s="15">
        <v>3830</v>
      </c>
      <c r="V606" s="14">
        <v>-382.96</v>
      </c>
      <c r="W606" s="15">
        <v>3447.04</v>
      </c>
      <c r="X606" s="14">
        <v>0</v>
      </c>
      <c r="Y606" s="14">
        <v>812</v>
      </c>
      <c r="Z606" s="14">
        <v>812</v>
      </c>
      <c r="AA606" s="14">
        <v>812</v>
      </c>
      <c r="AB606" s="15">
        <v>2635.04</v>
      </c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</row>
    <row r="607" spans="1:50" x14ac:dyDescent="0.2">
      <c r="A607" t="s">
        <v>610</v>
      </c>
      <c r="B607">
        <v>1</v>
      </c>
      <c r="C607">
        <v>999999</v>
      </c>
      <c r="D607">
        <v>4</v>
      </c>
      <c r="E607">
        <v>1214</v>
      </c>
      <c r="F607" s="40" t="str">
        <f>VLOOKUP(E607,datos!$A$333:$B$412,2,0)</f>
        <v>DIRECCIÓN GENERAL DE APOYO A LA FUNCIÓN EDILICIA</v>
      </c>
      <c r="G607">
        <v>111</v>
      </c>
      <c r="H607">
        <v>0</v>
      </c>
      <c r="I607">
        <v>0</v>
      </c>
      <c r="J607" s="40" t="str">
        <f>VLOOKUP(I607,[1]Datos!$D$3:$E$4,2,0)</f>
        <v>GASTO CORRIENTE</v>
      </c>
      <c r="K607" t="s">
        <v>5445</v>
      </c>
      <c r="L607">
        <v>3000</v>
      </c>
      <c r="M607" s="40" t="s">
        <v>5771</v>
      </c>
      <c r="N607">
        <v>33603</v>
      </c>
      <c r="O607" s="40" t="s">
        <v>6118</v>
      </c>
      <c r="P607">
        <v>1</v>
      </c>
      <c r="Q607">
        <v>14</v>
      </c>
      <c r="R607" s="40" t="s">
        <v>5785</v>
      </c>
      <c r="S607" t="s">
        <v>5448</v>
      </c>
      <c r="T607">
        <v>0</v>
      </c>
      <c r="U607" s="15">
        <v>6552</v>
      </c>
      <c r="V607" s="15">
        <v>-4844.42</v>
      </c>
      <c r="W607" s="15">
        <v>1707.58</v>
      </c>
      <c r="X607" s="14">
        <v>922.76</v>
      </c>
      <c r="Y607" s="14">
        <v>784.82</v>
      </c>
      <c r="Z607" s="14">
        <v>784.82</v>
      </c>
      <c r="AA607" s="14">
        <v>784.82</v>
      </c>
      <c r="AB607" s="14">
        <v>0</v>
      </c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</row>
    <row r="608" spans="1:50" x14ac:dyDescent="0.2">
      <c r="A608" t="s">
        <v>611</v>
      </c>
      <c r="B608">
        <v>1</v>
      </c>
      <c r="C608">
        <v>999999</v>
      </c>
      <c r="D608">
        <v>4</v>
      </c>
      <c r="E608">
        <v>1214</v>
      </c>
      <c r="F608" s="40" t="str">
        <f>VLOOKUP(E608,datos!$A$333:$B$412,2,0)</f>
        <v>DIRECCIÓN GENERAL DE APOYO A LA FUNCIÓN EDILICIA</v>
      </c>
      <c r="G608">
        <v>111</v>
      </c>
      <c r="H608">
        <v>0</v>
      </c>
      <c r="I608">
        <v>0</v>
      </c>
      <c r="J608" s="40" t="str">
        <f>VLOOKUP(I608,[1]Datos!$D$3:$E$4,2,0)</f>
        <v>GASTO CORRIENTE</v>
      </c>
      <c r="K608" t="s">
        <v>5445</v>
      </c>
      <c r="L608">
        <v>3000</v>
      </c>
      <c r="M608" s="40" t="s">
        <v>5771</v>
      </c>
      <c r="N608">
        <v>34501</v>
      </c>
      <c r="O608" s="40" t="s">
        <v>6141</v>
      </c>
      <c r="P608">
        <v>1</v>
      </c>
      <c r="Q608">
        <v>14</v>
      </c>
      <c r="R608" s="40" t="s">
        <v>5785</v>
      </c>
      <c r="S608" t="s">
        <v>5448</v>
      </c>
      <c r="T608">
        <v>0</v>
      </c>
      <c r="U608" s="15">
        <v>59904</v>
      </c>
      <c r="V608" s="15">
        <v>-11244</v>
      </c>
      <c r="W608" s="15">
        <v>48660</v>
      </c>
      <c r="X608" s="14">
        <v>0</v>
      </c>
      <c r="Y608" s="15">
        <v>48659.12</v>
      </c>
      <c r="Z608" s="15">
        <v>48659.12</v>
      </c>
      <c r="AA608" s="15">
        <v>48659.12</v>
      </c>
      <c r="AB608" s="14">
        <v>0.88</v>
      </c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</row>
    <row r="609" spans="1:50" x14ac:dyDescent="0.2">
      <c r="A609" t="s">
        <v>612</v>
      </c>
      <c r="B609">
        <v>1</v>
      </c>
      <c r="C609">
        <v>999999</v>
      </c>
      <c r="D609">
        <v>4</v>
      </c>
      <c r="E609">
        <v>1214</v>
      </c>
      <c r="F609" s="40" t="str">
        <f>VLOOKUP(E609,datos!$A$333:$B$412,2,0)</f>
        <v>DIRECCIÓN GENERAL DE APOYO A LA FUNCIÓN EDILICIA</v>
      </c>
      <c r="G609">
        <v>111</v>
      </c>
      <c r="H609">
        <v>0</v>
      </c>
      <c r="I609">
        <v>0</v>
      </c>
      <c r="J609" s="40" t="str">
        <f>VLOOKUP(I609,[1]Datos!$D$3:$E$4,2,0)</f>
        <v>GASTO CORRIENTE</v>
      </c>
      <c r="K609" t="s">
        <v>5445</v>
      </c>
      <c r="L609">
        <v>3000</v>
      </c>
      <c r="M609" s="40" t="s">
        <v>5771</v>
      </c>
      <c r="N609">
        <v>34501</v>
      </c>
      <c r="O609" s="40" t="s">
        <v>6141</v>
      </c>
      <c r="P609">
        <v>1</v>
      </c>
      <c r="Q609">
        <v>14</v>
      </c>
      <c r="R609" s="40" t="s">
        <v>5785</v>
      </c>
      <c r="S609" t="s">
        <v>5447</v>
      </c>
      <c r="T609">
        <v>0</v>
      </c>
      <c r="U609" s="14">
        <v>0</v>
      </c>
      <c r="V609" s="15">
        <v>6696.42</v>
      </c>
      <c r="W609" s="15">
        <v>6696.42</v>
      </c>
      <c r="X609" s="14">
        <v>0</v>
      </c>
      <c r="Y609" s="15">
        <v>6696.42</v>
      </c>
      <c r="Z609" s="15">
        <v>6696.42</v>
      </c>
      <c r="AA609" s="15">
        <v>6696.42</v>
      </c>
      <c r="AB609" s="14">
        <v>0</v>
      </c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</row>
    <row r="610" spans="1:50" x14ac:dyDescent="0.2">
      <c r="A610" t="s">
        <v>613</v>
      </c>
      <c r="B610">
        <v>1</v>
      </c>
      <c r="C610">
        <v>999999</v>
      </c>
      <c r="D610">
        <v>4</v>
      </c>
      <c r="E610">
        <v>1214</v>
      </c>
      <c r="F610" s="40" t="str">
        <f>VLOOKUP(E610,datos!$A$333:$B$412,2,0)</f>
        <v>DIRECCIÓN GENERAL DE APOYO A LA FUNCIÓN EDILICIA</v>
      </c>
      <c r="G610">
        <v>111</v>
      </c>
      <c r="H610">
        <v>0</v>
      </c>
      <c r="I610">
        <v>0</v>
      </c>
      <c r="J610" s="40" t="str">
        <f>VLOOKUP(I610,[1]Datos!$D$3:$E$4,2,0)</f>
        <v>GASTO CORRIENTE</v>
      </c>
      <c r="K610" t="s">
        <v>5445</v>
      </c>
      <c r="L610">
        <v>3000</v>
      </c>
      <c r="M610" s="40" t="s">
        <v>5771</v>
      </c>
      <c r="N610">
        <v>35101</v>
      </c>
      <c r="O610" s="40" t="s">
        <v>6152</v>
      </c>
      <c r="P610">
        <v>1</v>
      </c>
      <c r="Q610">
        <v>14</v>
      </c>
      <c r="R610" s="40" t="s">
        <v>5785</v>
      </c>
      <c r="S610" t="s">
        <v>5448</v>
      </c>
      <c r="T610">
        <v>0</v>
      </c>
      <c r="U610" s="15">
        <v>39825</v>
      </c>
      <c r="V610" s="14">
        <v>0</v>
      </c>
      <c r="W610" s="15">
        <v>39825</v>
      </c>
      <c r="X610" s="15">
        <v>2212.42</v>
      </c>
      <c r="Y610" s="15">
        <v>37612.58</v>
      </c>
      <c r="Z610" s="15">
        <v>37612.58</v>
      </c>
      <c r="AA610" s="15">
        <v>37612.58</v>
      </c>
      <c r="AB610" s="14">
        <v>0</v>
      </c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</row>
    <row r="611" spans="1:50" x14ac:dyDescent="0.2">
      <c r="A611" t="s">
        <v>614</v>
      </c>
      <c r="B611">
        <v>1</v>
      </c>
      <c r="C611">
        <v>999999</v>
      </c>
      <c r="D611">
        <v>4</v>
      </c>
      <c r="E611">
        <v>1214</v>
      </c>
      <c r="F611" s="40" t="str">
        <f>VLOOKUP(E611,datos!$A$333:$B$412,2,0)</f>
        <v>DIRECCIÓN GENERAL DE APOYO A LA FUNCIÓN EDILICIA</v>
      </c>
      <c r="G611">
        <v>111</v>
      </c>
      <c r="H611">
        <v>0</v>
      </c>
      <c r="I611">
        <v>0</v>
      </c>
      <c r="J611" s="40" t="str">
        <f>VLOOKUP(I611,[1]Datos!$D$3:$E$4,2,0)</f>
        <v>GASTO CORRIENTE</v>
      </c>
      <c r="K611" t="s">
        <v>5445</v>
      </c>
      <c r="L611">
        <v>3000</v>
      </c>
      <c r="M611" s="40" t="s">
        <v>5771</v>
      </c>
      <c r="N611">
        <v>35301</v>
      </c>
      <c r="O611" s="40" t="s">
        <v>6161</v>
      </c>
      <c r="P611">
        <v>1</v>
      </c>
      <c r="Q611">
        <v>14</v>
      </c>
      <c r="R611" s="40" t="s">
        <v>5785</v>
      </c>
      <c r="S611" t="s">
        <v>5448</v>
      </c>
      <c r="T611">
        <v>0</v>
      </c>
      <c r="U611" s="15">
        <v>8415.2800000000007</v>
      </c>
      <c r="V611" s="14">
        <v>-841.53</v>
      </c>
      <c r="W611" s="15">
        <v>7573.75</v>
      </c>
      <c r="X611" s="14">
        <v>0</v>
      </c>
      <c r="Y611" s="15">
        <v>4177.63</v>
      </c>
      <c r="Z611" s="15">
        <v>4177.63</v>
      </c>
      <c r="AA611" s="15">
        <v>4177.63</v>
      </c>
      <c r="AB611" s="15">
        <v>3396.12</v>
      </c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</row>
    <row r="612" spans="1:50" x14ac:dyDescent="0.2">
      <c r="A612" t="s">
        <v>615</v>
      </c>
      <c r="B612">
        <v>1</v>
      </c>
      <c r="C612">
        <v>999999</v>
      </c>
      <c r="D612">
        <v>4</v>
      </c>
      <c r="E612">
        <v>1214</v>
      </c>
      <c r="F612" s="40" t="str">
        <f>VLOOKUP(E612,datos!$A$333:$B$412,2,0)</f>
        <v>DIRECCIÓN GENERAL DE APOYO A LA FUNCIÓN EDILICIA</v>
      </c>
      <c r="G612">
        <v>111</v>
      </c>
      <c r="H612">
        <v>0</v>
      </c>
      <c r="I612">
        <v>0</v>
      </c>
      <c r="J612" s="40" t="str">
        <f>VLOOKUP(I612,[1]Datos!$D$3:$E$4,2,0)</f>
        <v>GASTO CORRIENTE</v>
      </c>
      <c r="K612" t="s">
        <v>5445</v>
      </c>
      <c r="L612">
        <v>3000</v>
      </c>
      <c r="M612" s="40" t="s">
        <v>5771</v>
      </c>
      <c r="N612">
        <v>35501</v>
      </c>
      <c r="O612" s="40" t="s">
        <v>6164</v>
      </c>
      <c r="P612">
        <v>1</v>
      </c>
      <c r="Q612">
        <v>14</v>
      </c>
      <c r="R612" s="40" t="s">
        <v>5785</v>
      </c>
      <c r="S612" t="s">
        <v>5448</v>
      </c>
      <c r="T612">
        <v>0</v>
      </c>
      <c r="U612" s="15">
        <v>11581.77</v>
      </c>
      <c r="V612" s="15">
        <v>-6787.77</v>
      </c>
      <c r="W612" s="15">
        <v>4794</v>
      </c>
      <c r="X612" s="14">
        <v>0</v>
      </c>
      <c r="Y612" s="15">
        <v>2294</v>
      </c>
      <c r="Z612" s="15">
        <v>2294</v>
      </c>
      <c r="AA612" s="15">
        <v>2294</v>
      </c>
      <c r="AB612" s="15">
        <v>2500</v>
      </c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</row>
    <row r="613" spans="1:50" x14ac:dyDescent="0.2">
      <c r="A613" t="s">
        <v>616</v>
      </c>
      <c r="B613">
        <v>1</v>
      </c>
      <c r="C613">
        <v>999999</v>
      </c>
      <c r="D613">
        <v>4</v>
      </c>
      <c r="E613">
        <v>1214</v>
      </c>
      <c r="F613" s="40" t="str">
        <f>VLOOKUP(E613,datos!$A$333:$B$412,2,0)</f>
        <v>DIRECCIÓN GENERAL DE APOYO A LA FUNCIÓN EDILICIA</v>
      </c>
      <c r="G613">
        <v>111</v>
      </c>
      <c r="H613">
        <v>0</v>
      </c>
      <c r="I613">
        <v>0</v>
      </c>
      <c r="J613" s="40" t="str">
        <f>VLOOKUP(I613,[1]Datos!$D$3:$E$4,2,0)</f>
        <v>GASTO CORRIENTE</v>
      </c>
      <c r="K613" t="s">
        <v>5445</v>
      </c>
      <c r="L613">
        <v>3000</v>
      </c>
      <c r="M613" s="40" t="s">
        <v>5771</v>
      </c>
      <c r="N613">
        <v>35701</v>
      </c>
      <c r="O613" s="40" t="s">
        <v>6169</v>
      </c>
      <c r="P613">
        <v>1</v>
      </c>
      <c r="Q613">
        <v>14</v>
      </c>
      <c r="R613" s="40" t="s">
        <v>5785</v>
      </c>
      <c r="S613" t="s">
        <v>5448</v>
      </c>
      <c r="T613">
        <v>0</v>
      </c>
      <c r="U613" s="15">
        <v>7590</v>
      </c>
      <c r="V613" s="14">
        <v>-759</v>
      </c>
      <c r="W613" s="15">
        <v>6831</v>
      </c>
      <c r="X613" s="14">
        <v>0</v>
      </c>
      <c r="Y613" s="15">
        <v>6830.7</v>
      </c>
      <c r="Z613" s="15">
        <v>6830.7</v>
      </c>
      <c r="AA613" s="15">
        <v>6830.7</v>
      </c>
      <c r="AB613" s="14">
        <v>0.3</v>
      </c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</row>
    <row r="614" spans="1:50" x14ac:dyDescent="0.2">
      <c r="A614" t="s">
        <v>617</v>
      </c>
      <c r="B614">
        <v>1</v>
      </c>
      <c r="C614">
        <v>999999</v>
      </c>
      <c r="D614">
        <v>4</v>
      </c>
      <c r="E614">
        <v>1214</v>
      </c>
      <c r="F614" s="40" t="str">
        <f>VLOOKUP(E614,datos!$A$333:$B$412,2,0)</f>
        <v>DIRECCIÓN GENERAL DE APOYO A LA FUNCIÓN EDILICIA</v>
      </c>
      <c r="G614">
        <v>111</v>
      </c>
      <c r="H614">
        <v>0</v>
      </c>
      <c r="I614">
        <v>0</v>
      </c>
      <c r="J614" s="40" t="str">
        <f>VLOOKUP(I614,[1]Datos!$D$3:$E$4,2,0)</f>
        <v>GASTO CORRIENTE</v>
      </c>
      <c r="K614" t="s">
        <v>5445</v>
      </c>
      <c r="L614">
        <v>3000</v>
      </c>
      <c r="M614" s="40" t="s">
        <v>5771</v>
      </c>
      <c r="N614">
        <v>35701</v>
      </c>
      <c r="O614" s="40" t="s">
        <v>6169</v>
      </c>
      <c r="P614">
        <v>1</v>
      </c>
      <c r="Q614">
        <v>14</v>
      </c>
      <c r="R614" s="40" t="s">
        <v>5785</v>
      </c>
      <c r="S614" t="s">
        <v>5447</v>
      </c>
      <c r="T614">
        <v>0</v>
      </c>
      <c r="U614" s="14">
        <v>0</v>
      </c>
      <c r="V614" s="15">
        <v>7590</v>
      </c>
      <c r="W614" s="15">
        <v>7590</v>
      </c>
      <c r="X614" s="15">
        <v>2629.6</v>
      </c>
      <c r="Y614" s="15">
        <v>4960.3999999999996</v>
      </c>
      <c r="Z614" s="15">
        <v>4960.3999999999996</v>
      </c>
      <c r="AA614" s="15">
        <v>4960.3999999999996</v>
      </c>
      <c r="AB614" s="14">
        <v>0</v>
      </c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</row>
    <row r="615" spans="1:50" x14ac:dyDescent="0.2">
      <c r="A615" t="s">
        <v>618</v>
      </c>
      <c r="B615">
        <v>1</v>
      </c>
      <c r="C615">
        <v>999999</v>
      </c>
      <c r="D615">
        <v>4</v>
      </c>
      <c r="E615">
        <v>1214</v>
      </c>
      <c r="F615" s="40" t="str">
        <f>VLOOKUP(E615,datos!$A$333:$B$412,2,0)</f>
        <v>DIRECCIÓN GENERAL DE APOYO A LA FUNCIÓN EDILICIA</v>
      </c>
      <c r="G615">
        <v>111</v>
      </c>
      <c r="H615">
        <v>0</v>
      </c>
      <c r="I615">
        <v>0</v>
      </c>
      <c r="J615" s="40" t="str">
        <f>VLOOKUP(I615,[1]Datos!$D$3:$E$4,2,0)</f>
        <v>GASTO CORRIENTE</v>
      </c>
      <c r="K615" t="s">
        <v>5445</v>
      </c>
      <c r="L615">
        <v>3000</v>
      </c>
      <c r="M615" s="40" t="s">
        <v>5771</v>
      </c>
      <c r="N615">
        <v>35801</v>
      </c>
      <c r="O615" s="40" t="s">
        <v>6172</v>
      </c>
      <c r="P615">
        <v>1</v>
      </c>
      <c r="Q615">
        <v>14</v>
      </c>
      <c r="R615" s="40" t="s">
        <v>5785</v>
      </c>
      <c r="S615" t="s">
        <v>5448</v>
      </c>
      <c r="T615">
        <v>0</v>
      </c>
      <c r="U615" s="15">
        <v>95792.71</v>
      </c>
      <c r="V615" s="14">
        <v>0</v>
      </c>
      <c r="W615" s="15">
        <v>95792.71</v>
      </c>
      <c r="X615" s="15">
        <v>13731.37</v>
      </c>
      <c r="Y615" s="15">
        <v>82061.34</v>
      </c>
      <c r="Z615" s="15">
        <v>82061.34</v>
      </c>
      <c r="AA615" s="15">
        <v>82061.34</v>
      </c>
      <c r="AB615" s="14">
        <v>0</v>
      </c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</row>
    <row r="616" spans="1:50" x14ac:dyDescent="0.2">
      <c r="A616" t="s">
        <v>619</v>
      </c>
      <c r="B616">
        <v>1</v>
      </c>
      <c r="C616">
        <v>999999</v>
      </c>
      <c r="D616">
        <v>4</v>
      </c>
      <c r="E616">
        <v>1214</v>
      </c>
      <c r="F616" s="40" t="str">
        <f>VLOOKUP(E616,datos!$A$333:$B$412,2,0)</f>
        <v>DIRECCIÓN GENERAL DE APOYO A LA FUNCIÓN EDILICIA</v>
      </c>
      <c r="G616">
        <v>111</v>
      </c>
      <c r="H616">
        <v>0</v>
      </c>
      <c r="I616">
        <v>0</v>
      </c>
      <c r="J616" s="40" t="str">
        <f>VLOOKUP(I616,[1]Datos!$D$3:$E$4,2,0)</f>
        <v>GASTO CORRIENTE</v>
      </c>
      <c r="K616" t="s">
        <v>5445</v>
      </c>
      <c r="L616">
        <v>3000</v>
      </c>
      <c r="M616" s="40" t="s">
        <v>5771</v>
      </c>
      <c r="N616">
        <v>35801</v>
      </c>
      <c r="O616" s="40" t="s">
        <v>6172</v>
      </c>
      <c r="P616">
        <v>1</v>
      </c>
      <c r="Q616">
        <v>14</v>
      </c>
      <c r="R616" s="40" t="s">
        <v>5785</v>
      </c>
      <c r="S616" t="s">
        <v>5447</v>
      </c>
      <c r="T616">
        <v>0</v>
      </c>
      <c r="U616" s="14">
        <v>0</v>
      </c>
      <c r="V616" s="15">
        <v>7128.02</v>
      </c>
      <c r="W616" s="15">
        <v>7128.02</v>
      </c>
      <c r="X616" s="14">
        <v>0</v>
      </c>
      <c r="Y616" s="15">
        <v>7128.01</v>
      </c>
      <c r="Z616" s="15">
        <v>7128.01</v>
      </c>
      <c r="AA616" s="15">
        <v>7128.01</v>
      </c>
      <c r="AB616" s="14">
        <v>0.01</v>
      </c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</row>
    <row r="617" spans="1:50" x14ac:dyDescent="0.2">
      <c r="A617" t="s">
        <v>620</v>
      </c>
      <c r="B617">
        <v>1</v>
      </c>
      <c r="C617">
        <v>999999</v>
      </c>
      <c r="D617">
        <v>4</v>
      </c>
      <c r="E617">
        <v>1214</v>
      </c>
      <c r="F617" s="40" t="str">
        <f>VLOOKUP(E617,datos!$A$333:$B$412,2,0)</f>
        <v>DIRECCIÓN GENERAL DE APOYO A LA FUNCIÓN EDILICIA</v>
      </c>
      <c r="G617">
        <v>111</v>
      </c>
      <c r="H617">
        <v>0</v>
      </c>
      <c r="I617">
        <v>0</v>
      </c>
      <c r="J617" s="40" t="str">
        <f>VLOOKUP(I617,[1]Datos!$D$3:$E$4,2,0)</f>
        <v>GASTO CORRIENTE</v>
      </c>
      <c r="K617" t="s">
        <v>5445</v>
      </c>
      <c r="L617">
        <v>3000</v>
      </c>
      <c r="M617" s="40" t="s">
        <v>5771</v>
      </c>
      <c r="N617">
        <v>35801</v>
      </c>
      <c r="O617" s="40" t="s">
        <v>6172</v>
      </c>
      <c r="P617">
        <v>1</v>
      </c>
      <c r="Q617">
        <v>14</v>
      </c>
      <c r="R617" s="40" t="s">
        <v>5785</v>
      </c>
      <c r="S617" t="s">
        <v>5450</v>
      </c>
      <c r="T617">
        <v>0</v>
      </c>
      <c r="U617" s="14">
        <v>0</v>
      </c>
      <c r="V617" s="15">
        <v>7294.89</v>
      </c>
      <c r="W617" s="15">
        <v>7294.89</v>
      </c>
      <c r="X617" s="14">
        <v>0</v>
      </c>
      <c r="Y617" s="15">
        <v>7294.89</v>
      </c>
      <c r="Z617" s="15">
        <v>7294.89</v>
      </c>
      <c r="AA617" s="15">
        <v>7294.89</v>
      </c>
      <c r="AB617" s="14">
        <v>0</v>
      </c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</row>
    <row r="618" spans="1:50" x14ac:dyDescent="0.2">
      <c r="A618" t="s">
        <v>621</v>
      </c>
      <c r="B618">
        <v>1</v>
      </c>
      <c r="C618">
        <v>999999</v>
      </c>
      <c r="D618">
        <v>4</v>
      </c>
      <c r="E618">
        <v>1214</v>
      </c>
      <c r="F618" s="40" t="str">
        <f>VLOOKUP(E618,datos!$A$333:$B$412,2,0)</f>
        <v>DIRECCIÓN GENERAL DE APOYO A LA FUNCIÓN EDILICIA</v>
      </c>
      <c r="G618">
        <v>111</v>
      </c>
      <c r="H618">
        <v>0</v>
      </c>
      <c r="I618">
        <v>0</v>
      </c>
      <c r="J618" s="40" t="str">
        <f>VLOOKUP(I618,[1]Datos!$D$3:$E$4,2,0)</f>
        <v>GASTO CORRIENTE</v>
      </c>
      <c r="K618" t="s">
        <v>5445</v>
      </c>
      <c r="L618">
        <v>3000</v>
      </c>
      <c r="M618" s="40" t="s">
        <v>5771</v>
      </c>
      <c r="N618">
        <v>35901</v>
      </c>
      <c r="O618" s="40" t="s">
        <v>6175</v>
      </c>
      <c r="P618">
        <v>1</v>
      </c>
      <c r="Q618">
        <v>14</v>
      </c>
      <c r="R618" s="40" t="s">
        <v>5785</v>
      </c>
      <c r="S618" t="s">
        <v>5448</v>
      </c>
      <c r="T618">
        <v>0</v>
      </c>
      <c r="U618" s="15">
        <v>2750</v>
      </c>
      <c r="V618" s="15">
        <v>4844.42</v>
      </c>
      <c r="W618" s="15">
        <v>7594.42</v>
      </c>
      <c r="X618" s="14">
        <v>687.47</v>
      </c>
      <c r="Y618" s="15">
        <v>6906.95</v>
      </c>
      <c r="Z618" s="15">
        <v>6906.95</v>
      </c>
      <c r="AA618" s="15">
        <v>6906.95</v>
      </c>
      <c r="AB618" s="14">
        <v>0</v>
      </c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</row>
    <row r="619" spans="1:50" x14ac:dyDescent="0.2">
      <c r="A619" t="s">
        <v>2374</v>
      </c>
      <c r="B619">
        <v>1</v>
      </c>
      <c r="C619">
        <v>999999</v>
      </c>
      <c r="D619">
        <v>4</v>
      </c>
      <c r="E619">
        <v>1610</v>
      </c>
      <c r="F619" s="40" t="str">
        <f>VLOOKUP(E619,datos!$A$333:$B$412,2,0)</f>
        <v>DIRECCIÓN GENERAL DE COMUNICACIÓN SOCIAL</v>
      </c>
      <c r="G619">
        <v>183</v>
      </c>
      <c r="H619">
        <v>0</v>
      </c>
      <c r="I619">
        <v>0</v>
      </c>
      <c r="J619" s="40" t="str">
        <f>VLOOKUP(I619,[1]Datos!$D$3:$E$4,2,0)</f>
        <v>GASTO CORRIENTE</v>
      </c>
      <c r="K619" t="s">
        <v>5453</v>
      </c>
      <c r="L619">
        <v>3000</v>
      </c>
      <c r="M619" s="40" t="s">
        <v>5771</v>
      </c>
      <c r="N619">
        <v>32901</v>
      </c>
      <c r="O619" s="40" t="s">
        <v>6092</v>
      </c>
      <c r="P619">
        <v>1</v>
      </c>
      <c r="Q619">
        <v>14</v>
      </c>
      <c r="R619" s="40" t="s">
        <v>5785</v>
      </c>
      <c r="S619" t="s">
        <v>5447</v>
      </c>
      <c r="T619">
        <v>0</v>
      </c>
      <c r="U619" s="14">
        <v>0</v>
      </c>
      <c r="V619" s="15">
        <v>750034</v>
      </c>
      <c r="W619" s="15">
        <v>750034</v>
      </c>
      <c r="X619" s="14">
        <v>0</v>
      </c>
      <c r="Y619" s="15">
        <v>745764</v>
      </c>
      <c r="Z619" s="15">
        <v>745764</v>
      </c>
      <c r="AA619" s="15">
        <v>745764</v>
      </c>
      <c r="AB619" s="15">
        <v>4270</v>
      </c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</row>
    <row r="620" spans="1:50" x14ac:dyDescent="0.2">
      <c r="A620" t="s">
        <v>623</v>
      </c>
      <c r="B620">
        <v>1</v>
      </c>
      <c r="C620">
        <v>999999</v>
      </c>
      <c r="D620">
        <v>4</v>
      </c>
      <c r="E620">
        <v>1214</v>
      </c>
      <c r="F620" s="40" t="str">
        <f>VLOOKUP(E620,datos!$A$333:$B$412,2,0)</f>
        <v>DIRECCIÓN GENERAL DE APOYO A LA FUNCIÓN EDILICIA</v>
      </c>
      <c r="G620">
        <v>111</v>
      </c>
      <c r="H620">
        <v>0</v>
      </c>
      <c r="I620">
        <v>0</v>
      </c>
      <c r="J620" s="40" t="str">
        <f>VLOOKUP(I620,[1]Datos!$D$3:$E$4,2,0)</f>
        <v>GASTO CORRIENTE</v>
      </c>
      <c r="K620" t="s">
        <v>5445</v>
      </c>
      <c r="L620">
        <v>3000</v>
      </c>
      <c r="M620" s="40" t="s">
        <v>5771</v>
      </c>
      <c r="N620">
        <v>37201</v>
      </c>
      <c r="O620" s="40" t="s">
        <v>6204</v>
      </c>
      <c r="P620">
        <v>1</v>
      </c>
      <c r="Q620">
        <v>14</v>
      </c>
      <c r="R620" s="40" t="s">
        <v>5785</v>
      </c>
      <c r="S620" t="s">
        <v>5448</v>
      </c>
      <c r="T620">
        <v>0</v>
      </c>
      <c r="U620" s="14">
        <v>0</v>
      </c>
      <c r="V620" s="15">
        <v>1000</v>
      </c>
      <c r="W620" s="15">
        <v>1000</v>
      </c>
      <c r="X620" s="14">
        <v>0</v>
      </c>
      <c r="Y620" s="14">
        <v>390</v>
      </c>
      <c r="Z620" s="14">
        <v>390</v>
      </c>
      <c r="AA620" s="14">
        <v>390</v>
      </c>
      <c r="AB620" s="14">
        <v>610</v>
      </c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</row>
    <row r="621" spans="1:50" x14ac:dyDescent="0.2">
      <c r="A621" t="s">
        <v>624</v>
      </c>
      <c r="B621">
        <v>1</v>
      </c>
      <c r="C621">
        <v>999999</v>
      </c>
      <c r="D621">
        <v>4</v>
      </c>
      <c r="E621">
        <v>1214</v>
      </c>
      <c r="F621" s="40" t="str">
        <f>VLOOKUP(E621,datos!$A$333:$B$412,2,0)</f>
        <v>DIRECCIÓN GENERAL DE APOYO A LA FUNCIÓN EDILICIA</v>
      </c>
      <c r="G621">
        <v>111</v>
      </c>
      <c r="H621">
        <v>0</v>
      </c>
      <c r="I621">
        <v>0</v>
      </c>
      <c r="J621" s="40" t="str">
        <f>VLOOKUP(I621,[1]Datos!$D$3:$E$4,2,0)</f>
        <v>GASTO CORRIENTE</v>
      </c>
      <c r="K621" t="s">
        <v>5445</v>
      </c>
      <c r="L621">
        <v>3000</v>
      </c>
      <c r="M621" s="40" t="s">
        <v>5771</v>
      </c>
      <c r="N621">
        <v>37202</v>
      </c>
      <c r="O621" s="40" t="s">
        <v>6206</v>
      </c>
      <c r="P621">
        <v>1</v>
      </c>
      <c r="Q621">
        <v>14</v>
      </c>
      <c r="R621" s="40" t="s">
        <v>5785</v>
      </c>
      <c r="S621" t="s">
        <v>5448</v>
      </c>
      <c r="T621">
        <v>0</v>
      </c>
      <c r="U621" s="14">
        <v>0</v>
      </c>
      <c r="V621" s="15">
        <v>1400</v>
      </c>
      <c r="W621" s="15">
        <v>1400</v>
      </c>
      <c r="X621" s="14">
        <v>0</v>
      </c>
      <c r="Y621" s="15">
        <v>1344</v>
      </c>
      <c r="Z621" s="15">
        <v>1344</v>
      </c>
      <c r="AA621" s="15">
        <v>1344</v>
      </c>
      <c r="AB621" s="14">
        <v>56</v>
      </c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</row>
    <row r="622" spans="1:50" x14ac:dyDescent="0.2">
      <c r="A622" t="s">
        <v>625</v>
      </c>
      <c r="B622">
        <v>1</v>
      </c>
      <c r="C622">
        <v>999999</v>
      </c>
      <c r="D622">
        <v>4</v>
      </c>
      <c r="E622">
        <v>1214</v>
      </c>
      <c r="F622" s="40" t="str">
        <f>VLOOKUP(E622,datos!$A$333:$B$412,2,0)</f>
        <v>DIRECCIÓN GENERAL DE APOYO A LA FUNCIÓN EDILICIA</v>
      </c>
      <c r="G622">
        <v>111</v>
      </c>
      <c r="H622">
        <v>0</v>
      </c>
      <c r="I622">
        <v>0</v>
      </c>
      <c r="J622" s="40" t="str">
        <f>VLOOKUP(I622,[1]Datos!$D$3:$E$4,2,0)</f>
        <v>GASTO CORRIENTE</v>
      </c>
      <c r="K622" t="s">
        <v>5445</v>
      </c>
      <c r="L622">
        <v>3000</v>
      </c>
      <c r="M622" s="40" t="s">
        <v>5771</v>
      </c>
      <c r="N622">
        <v>38501</v>
      </c>
      <c r="O622" s="40" t="s">
        <v>6230</v>
      </c>
      <c r="P622">
        <v>1</v>
      </c>
      <c r="Q622">
        <v>14</v>
      </c>
      <c r="R622" s="40" t="s">
        <v>5785</v>
      </c>
      <c r="S622" t="s">
        <v>5448</v>
      </c>
      <c r="T622">
        <v>0</v>
      </c>
      <c r="U622" s="15">
        <v>3654</v>
      </c>
      <c r="V622" s="15">
        <v>-1528.6</v>
      </c>
      <c r="W622" s="15">
        <v>2125.4</v>
      </c>
      <c r="X622" s="14">
        <v>0</v>
      </c>
      <c r="Y622" s="15">
        <v>1080</v>
      </c>
      <c r="Z622" s="15">
        <v>1080</v>
      </c>
      <c r="AA622" s="15">
        <v>1080</v>
      </c>
      <c r="AB622" s="15">
        <v>1045.4000000000001</v>
      </c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</row>
    <row r="623" spans="1:50" x14ac:dyDescent="0.2">
      <c r="A623" t="s">
        <v>626</v>
      </c>
      <c r="B623">
        <v>1</v>
      </c>
      <c r="C623">
        <v>999999</v>
      </c>
      <c r="D623">
        <v>4</v>
      </c>
      <c r="E623">
        <v>1214</v>
      </c>
      <c r="F623" s="40" t="str">
        <f>VLOOKUP(E623,datos!$A$333:$B$412,2,0)</f>
        <v>DIRECCIÓN GENERAL DE APOYO A LA FUNCIÓN EDILICIA</v>
      </c>
      <c r="G623">
        <v>111</v>
      </c>
      <c r="H623">
        <v>0</v>
      </c>
      <c r="I623">
        <v>0</v>
      </c>
      <c r="J623" s="40" t="str">
        <f>VLOOKUP(I623,[1]Datos!$D$3:$E$4,2,0)</f>
        <v>GASTO CORRIENTE</v>
      </c>
      <c r="K623" t="s">
        <v>5445</v>
      </c>
      <c r="L623">
        <v>3000</v>
      </c>
      <c r="M623" s="40" t="s">
        <v>5771</v>
      </c>
      <c r="N623">
        <v>38502</v>
      </c>
      <c r="O623" s="40" t="s">
        <v>6233</v>
      </c>
      <c r="P623">
        <v>1</v>
      </c>
      <c r="Q623">
        <v>14</v>
      </c>
      <c r="R623" s="40" t="s">
        <v>5785</v>
      </c>
      <c r="S623" t="s">
        <v>5448</v>
      </c>
      <c r="T623">
        <v>0</v>
      </c>
      <c r="U623" s="15">
        <v>4788</v>
      </c>
      <c r="V623" s="15">
        <v>-1625.75</v>
      </c>
      <c r="W623" s="15">
        <v>3162.25</v>
      </c>
      <c r="X623" s="14">
        <v>0</v>
      </c>
      <c r="Y623" s="15">
        <v>1107.18</v>
      </c>
      <c r="Z623" s="15">
        <v>1107.18</v>
      </c>
      <c r="AA623" s="15">
        <v>1107.18</v>
      </c>
      <c r="AB623" s="15">
        <v>2055.0700000000002</v>
      </c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</row>
    <row r="624" spans="1:50" x14ac:dyDescent="0.2">
      <c r="A624" t="s">
        <v>627</v>
      </c>
      <c r="B624">
        <v>1</v>
      </c>
      <c r="C624">
        <v>999999</v>
      </c>
      <c r="D624">
        <v>4</v>
      </c>
      <c r="E624">
        <v>1214</v>
      </c>
      <c r="F624" s="40" t="str">
        <f>VLOOKUP(E624,datos!$A$333:$B$412,2,0)</f>
        <v>DIRECCIÓN GENERAL DE APOYO A LA FUNCIÓN EDILICIA</v>
      </c>
      <c r="G624">
        <v>111</v>
      </c>
      <c r="H624">
        <v>0</v>
      </c>
      <c r="I624">
        <v>0</v>
      </c>
      <c r="J624" s="40" t="str">
        <f>VLOOKUP(I624,[1]Datos!$D$3:$E$4,2,0)</f>
        <v>GASTO CORRIENTE</v>
      </c>
      <c r="K624" t="s">
        <v>5445</v>
      </c>
      <c r="L624">
        <v>3000</v>
      </c>
      <c r="M624" s="40" t="s">
        <v>5771</v>
      </c>
      <c r="N624">
        <v>39201</v>
      </c>
      <c r="O624" s="40" t="s">
        <v>6235</v>
      </c>
      <c r="P624">
        <v>1</v>
      </c>
      <c r="Q624">
        <v>14</v>
      </c>
      <c r="R624" s="40" t="s">
        <v>5785</v>
      </c>
      <c r="S624" t="s">
        <v>5448</v>
      </c>
      <c r="T624">
        <v>0</v>
      </c>
      <c r="U624" s="15">
        <v>2520</v>
      </c>
      <c r="V624" s="14">
        <v>-225.7</v>
      </c>
      <c r="W624" s="15">
        <v>2294.3000000000002</v>
      </c>
      <c r="X624" s="14">
        <v>0</v>
      </c>
      <c r="Y624" s="14">
        <v>761</v>
      </c>
      <c r="Z624" s="14">
        <v>761</v>
      </c>
      <c r="AA624" s="14">
        <v>761</v>
      </c>
      <c r="AB624" s="15">
        <v>1533.3</v>
      </c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</row>
    <row r="625" spans="1:50" x14ac:dyDescent="0.2">
      <c r="A625" t="s">
        <v>628</v>
      </c>
      <c r="B625">
        <v>1</v>
      </c>
      <c r="C625">
        <v>999999</v>
      </c>
      <c r="D625">
        <v>4</v>
      </c>
      <c r="E625">
        <v>1214</v>
      </c>
      <c r="F625" s="40" t="str">
        <f>VLOOKUP(E625,datos!$A$333:$B$412,2,0)</f>
        <v>DIRECCIÓN GENERAL DE APOYO A LA FUNCIÓN EDILICIA</v>
      </c>
      <c r="G625">
        <v>111</v>
      </c>
      <c r="H625">
        <v>0</v>
      </c>
      <c r="I625">
        <v>0</v>
      </c>
      <c r="J625" s="40" t="str">
        <f>VLOOKUP(I625,[1]Datos!$D$3:$E$4,2,0)</f>
        <v>GASTO CORRIENTE</v>
      </c>
      <c r="K625" t="s">
        <v>5445</v>
      </c>
      <c r="L625">
        <v>3000</v>
      </c>
      <c r="M625" s="40" t="s">
        <v>5771</v>
      </c>
      <c r="N625">
        <v>39801</v>
      </c>
      <c r="O625" s="40" t="s">
        <v>6246</v>
      </c>
      <c r="P625">
        <v>1</v>
      </c>
      <c r="Q625">
        <v>14</v>
      </c>
      <c r="R625" s="40" t="s">
        <v>5785</v>
      </c>
      <c r="S625" t="s">
        <v>5448</v>
      </c>
      <c r="T625">
        <v>0</v>
      </c>
      <c r="U625" s="15">
        <v>296840.26</v>
      </c>
      <c r="V625" s="15">
        <v>84033.18</v>
      </c>
      <c r="W625" s="15">
        <v>380873.44</v>
      </c>
      <c r="X625" s="14">
        <v>0</v>
      </c>
      <c r="Y625" s="15">
        <v>380873.44</v>
      </c>
      <c r="Z625" s="15">
        <v>380873.44</v>
      </c>
      <c r="AA625" s="15">
        <v>380873.44</v>
      </c>
      <c r="AB625" s="14">
        <v>0</v>
      </c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</row>
    <row r="626" spans="1:50" x14ac:dyDescent="0.2">
      <c r="A626" t="s">
        <v>629</v>
      </c>
      <c r="B626">
        <v>1</v>
      </c>
      <c r="C626">
        <v>999999</v>
      </c>
      <c r="D626">
        <v>4</v>
      </c>
      <c r="E626">
        <v>1214</v>
      </c>
      <c r="F626" s="40" t="str">
        <f>VLOOKUP(E626,datos!$A$333:$B$412,2,0)</f>
        <v>DIRECCIÓN GENERAL DE APOYO A LA FUNCIÓN EDILICIA</v>
      </c>
      <c r="G626">
        <v>111</v>
      </c>
      <c r="H626">
        <v>0</v>
      </c>
      <c r="I626">
        <v>0</v>
      </c>
      <c r="J626" s="40" t="str">
        <f>VLOOKUP(I626,[1]Datos!$D$3:$E$4,2,0)</f>
        <v>GASTO CORRIENTE</v>
      </c>
      <c r="K626" t="s">
        <v>5445</v>
      </c>
      <c r="L626">
        <v>3000</v>
      </c>
      <c r="M626" s="40" t="s">
        <v>5771</v>
      </c>
      <c r="N626">
        <v>39902</v>
      </c>
      <c r="O626" s="40" t="s">
        <v>6254</v>
      </c>
      <c r="P626">
        <v>1</v>
      </c>
      <c r="Q626">
        <v>14</v>
      </c>
      <c r="R626" s="40" t="s">
        <v>5785</v>
      </c>
      <c r="S626" t="s">
        <v>5448</v>
      </c>
      <c r="T626">
        <v>0</v>
      </c>
      <c r="U626" s="15">
        <v>1257.3</v>
      </c>
      <c r="V626" s="14">
        <v>-3.94</v>
      </c>
      <c r="W626" s="15">
        <v>1253.3599999999999</v>
      </c>
      <c r="X626" s="14">
        <v>0</v>
      </c>
      <c r="Y626" s="14">
        <v>291.39</v>
      </c>
      <c r="Z626" s="14">
        <v>291.39</v>
      </c>
      <c r="AA626" s="14">
        <v>291.39</v>
      </c>
      <c r="AB626" s="14">
        <v>961.97</v>
      </c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</row>
    <row r="627" spans="1:50" x14ac:dyDescent="0.2">
      <c r="A627" t="s">
        <v>630</v>
      </c>
      <c r="B627">
        <v>1</v>
      </c>
      <c r="C627">
        <v>999999</v>
      </c>
      <c r="D627">
        <v>4</v>
      </c>
      <c r="E627">
        <v>1214</v>
      </c>
      <c r="F627" s="40" t="str">
        <f>VLOOKUP(E627,datos!$A$333:$B$412,2,0)</f>
        <v>DIRECCIÓN GENERAL DE APOYO A LA FUNCIÓN EDILICIA</v>
      </c>
      <c r="G627">
        <v>111</v>
      </c>
      <c r="H627">
        <v>0</v>
      </c>
      <c r="I627">
        <v>0</v>
      </c>
      <c r="J627" s="40" t="str">
        <f>VLOOKUP(I627,[1]Datos!$D$3:$E$4,2,0)</f>
        <v>GASTO CORRIENTE</v>
      </c>
      <c r="K627" t="s">
        <v>5445</v>
      </c>
      <c r="L627">
        <v>3000</v>
      </c>
      <c r="M627" s="40" t="s">
        <v>5771</v>
      </c>
      <c r="N627">
        <v>39902</v>
      </c>
      <c r="O627" s="40" t="s">
        <v>6254</v>
      </c>
      <c r="P627">
        <v>1</v>
      </c>
      <c r="Q627">
        <v>16</v>
      </c>
      <c r="R627" s="40" t="s">
        <v>6566</v>
      </c>
      <c r="S627" t="s">
        <v>5449</v>
      </c>
      <c r="T627">
        <v>0</v>
      </c>
      <c r="U627" s="14">
        <v>0</v>
      </c>
      <c r="V627" s="14">
        <v>3.94</v>
      </c>
      <c r="W627" s="14">
        <v>3.94</v>
      </c>
      <c r="X627" s="14">
        <v>0</v>
      </c>
      <c r="Y627" s="14">
        <v>3.94</v>
      </c>
      <c r="Z627" s="14">
        <v>3.94</v>
      </c>
      <c r="AA627" s="14">
        <v>3.94</v>
      </c>
      <c r="AB627" s="14">
        <v>0</v>
      </c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</row>
    <row r="628" spans="1:50" x14ac:dyDescent="0.2">
      <c r="A628" t="s">
        <v>631</v>
      </c>
      <c r="B628">
        <v>1</v>
      </c>
      <c r="C628">
        <v>999999</v>
      </c>
      <c r="D628">
        <v>4</v>
      </c>
      <c r="E628">
        <v>1214</v>
      </c>
      <c r="F628" s="40" t="str">
        <f>VLOOKUP(E628,datos!$A$333:$B$412,2,0)</f>
        <v>DIRECCIÓN GENERAL DE APOYO A LA FUNCIÓN EDILICIA</v>
      </c>
      <c r="G628">
        <v>111</v>
      </c>
      <c r="H628">
        <v>0</v>
      </c>
      <c r="I628">
        <v>0</v>
      </c>
      <c r="J628" s="40" t="str">
        <f>VLOOKUP(I628,[1]Datos!$D$3:$E$4,2,0)</f>
        <v>GASTO CORRIENTE</v>
      </c>
      <c r="K628" t="s">
        <v>5445</v>
      </c>
      <c r="L628">
        <v>5000</v>
      </c>
      <c r="M628" s="40" t="s">
        <v>5774</v>
      </c>
      <c r="N628">
        <v>51501</v>
      </c>
      <c r="O628" s="40" t="s">
        <v>6337</v>
      </c>
      <c r="P628">
        <v>2</v>
      </c>
      <c r="Q628">
        <v>14</v>
      </c>
      <c r="R628" s="40" t="s">
        <v>5785</v>
      </c>
      <c r="S628" t="s">
        <v>5448</v>
      </c>
      <c r="T628">
        <v>0</v>
      </c>
      <c r="U628" s="15">
        <v>15000</v>
      </c>
      <c r="V628" s="15">
        <v>5000</v>
      </c>
      <c r="W628" s="15">
        <v>20000</v>
      </c>
      <c r="X628" s="14">
        <v>0</v>
      </c>
      <c r="Y628" s="15">
        <v>17110</v>
      </c>
      <c r="Z628" s="15">
        <v>17110</v>
      </c>
      <c r="AA628" s="15">
        <v>17110</v>
      </c>
      <c r="AB628" s="15">
        <v>2890</v>
      </c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</row>
    <row r="629" spans="1:50" x14ac:dyDescent="0.2">
      <c r="A629" t="s">
        <v>632</v>
      </c>
      <c r="B629">
        <v>1</v>
      </c>
      <c r="C629">
        <v>999999</v>
      </c>
      <c r="D629">
        <v>4</v>
      </c>
      <c r="E629">
        <v>1214</v>
      </c>
      <c r="F629" s="40" t="str">
        <f>VLOOKUP(E629,datos!$A$333:$B$412,2,0)</f>
        <v>DIRECCIÓN GENERAL DE APOYO A LA FUNCIÓN EDILICIA</v>
      </c>
      <c r="G629">
        <v>111</v>
      </c>
      <c r="H629">
        <v>0</v>
      </c>
      <c r="I629">
        <v>0</v>
      </c>
      <c r="J629" s="40" t="str">
        <f>VLOOKUP(I629,[1]Datos!$D$3:$E$4,2,0)</f>
        <v>GASTO CORRIENTE</v>
      </c>
      <c r="K629" t="s">
        <v>5445</v>
      </c>
      <c r="L629">
        <v>5000</v>
      </c>
      <c r="M629" s="40" t="s">
        <v>5774</v>
      </c>
      <c r="N629">
        <v>51501</v>
      </c>
      <c r="O629" s="40" t="s">
        <v>6337</v>
      </c>
      <c r="P629">
        <v>5</v>
      </c>
      <c r="Q629">
        <v>15</v>
      </c>
      <c r="R629" s="40" t="s">
        <v>5788</v>
      </c>
      <c r="S629" t="s">
        <v>5454</v>
      </c>
      <c r="T629">
        <v>0</v>
      </c>
      <c r="U629" s="14">
        <v>0</v>
      </c>
      <c r="V629" s="15">
        <v>14285.4</v>
      </c>
      <c r="W629" s="15">
        <v>14285.4</v>
      </c>
      <c r="X629" s="14">
        <v>0</v>
      </c>
      <c r="Y629" s="15">
        <v>14285.4</v>
      </c>
      <c r="Z629" s="15">
        <v>14285.4</v>
      </c>
      <c r="AA629" s="15">
        <v>14285.4</v>
      </c>
      <c r="AB629" s="14">
        <v>0</v>
      </c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</row>
    <row r="630" spans="1:50" x14ac:dyDescent="0.2">
      <c r="A630" t="s">
        <v>633</v>
      </c>
      <c r="B630">
        <v>1</v>
      </c>
      <c r="C630">
        <v>999999</v>
      </c>
      <c r="D630">
        <v>4</v>
      </c>
      <c r="E630">
        <v>1214</v>
      </c>
      <c r="F630" s="40" t="str">
        <f>VLOOKUP(E630,datos!$A$333:$B$412,2,0)</f>
        <v>DIRECCIÓN GENERAL DE APOYO A LA FUNCIÓN EDILICIA</v>
      </c>
      <c r="G630">
        <v>111</v>
      </c>
      <c r="H630">
        <v>0</v>
      </c>
      <c r="I630">
        <v>0</v>
      </c>
      <c r="J630" s="40" t="str">
        <f>VLOOKUP(I630,[1]Datos!$D$3:$E$4,2,0)</f>
        <v>GASTO CORRIENTE</v>
      </c>
      <c r="K630" t="s">
        <v>5445</v>
      </c>
      <c r="L630">
        <v>5000</v>
      </c>
      <c r="M630" s="40" t="s">
        <v>5774</v>
      </c>
      <c r="N630">
        <v>59701</v>
      </c>
      <c r="O630" s="40" t="s">
        <v>6374</v>
      </c>
      <c r="P630">
        <v>2</v>
      </c>
      <c r="Q630">
        <v>14</v>
      </c>
      <c r="R630" s="40" t="s">
        <v>5785</v>
      </c>
      <c r="S630" t="s">
        <v>5448</v>
      </c>
      <c r="T630">
        <v>0</v>
      </c>
      <c r="U630" s="15">
        <v>5000</v>
      </c>
      <c r="V630" s="15">
        <v>-5000</v>
      </c>
      <c r="W630" s="14">
        <v>0</v>
      </c>
      <c r="X630" s="14">
        <v>0</v>
      </c>
      <c r="Y630" s="14">
        <v>0</v>
      </c>
      <c r="Z630" s="14">
        <v>0</v>
      </c>
      <c r="AA630" s="14">
        <v>0</v>
      </c>
      <c r="AB630" s="14">
        <v>0</v>
      </c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</row>
    <row r="631" spans="1:50" x14ac:dyDescent="0.2">
      <c r="A631" t="s">
        <v>634</v>
      </c>
      <c r="B631">
        <v>1</v>
      </c>
      <c r="C631">
        <v>999999</v>
      </c>
      <c r="D631">
        <v>4</v>
      </c>
      <c r="E631">
        <v>1214</v>
      </c>
      <c r="F631" s="40" t="str">
        <f>VLOOKUP(E631,datos!$A$333:$B$412,2,0)</f>
        <v>DIRECCIÓN GENERAL DE APOYO A LA FUNCIÓN EDILICIA</v>
      </c>
      <c r="G631">
        <v>111</v>
      </c>
      <c r="H631" t="s">
        <v>5452</v>
      </c>
      <c r="I631">
        <v>0</v>
      </c>
      <c r="J631" s="40" t="str">
        <f>VLOOKUP(I631,[1]Datos!$D$3:$E$4,2,0)</f>
        <v>GASTO CORRIENTE</v>
      </c>
      <c r="K631" t="s">
        <v>5445</v>
      </c>
      <c r="L631">
        <v>3000</v>
      </c>
      <c r="M631" s="40" t="s">
        <v>5771</v>
      </c>
      <c r="N631">
        <v>35701</v>
      </c>
      <c r="O631" s="40" t="s">
        <v>6169</v>
      </c>
      <c r="P631">
        <v>1</v>
      </c>
      <c r="Q631">
        <v>14</v>
      </c>
      <c r="R631" s="40" t="s">
        <v>5785</v>
      </c>
      <c r="S631" t="s">
        <v>5448</v>
      </c>
      <c r="T631">
        <v>0</v>
      </c>
      <c r="U631" s="15">
        <v>9867</v>
      </c>
      <c r="V631" s="14">
        <v>-986.7</v>
      </c>
      <c r="W631" s="15">
        <v>8880.2999999999993</v>
      </c>
      <c r="X631" s="14">
        <v>0</v>
      </c>
      <c r="Y631" s="14">
        <v>0</v>
      </c>
      <c r="Z631" s="14">
        <v>0</v>
      </c>
      <c r="AA631" s="14">
        <v>0</v>
      </c>
      <c r="AB631" s="15">
        <v>8880.2999999999993</v>
      </c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</row>
    <row r="632" spans="1:50" x14ac:dyDescent="0.2">
      <c r="A632" t="s">
        <v>635</v>
      </c>
      <c r="B632">
        <v>1</v>
      </c>
      <c r="C632">
        <v>999999</v>
      </c>
      <c r="D632">
        <v>4</v>
      </c>
      <c r="E632">
        <v>1215</v>
      </c>
      <c r="F632" s="40" t="str">
        <f>VLOOKUP(E632,datos!$A$333:$B$412,2,0)</f>
        <v>DIRECCIÓN GENERAL DE FISCALIZACIÓN Y CONTROL</v>
      </c>
      <c r="G632">
        <v>112</v>
      </c>
      <c r="H632">
        <v>0</v>
      </c>
      <c r="I632">
        <v>0</v>
      </c>
      <c r="J632" s="40" t="str">
        <f>VLOOKUP(I632,[1]Datos!$D$3:$E$4,2,0)</f>
        <v>GASTO CORRIENTE</v>
      </c>
      <c r="K632" t="s">
        <v>5457</v>
      </c>
      <c r="L632">
        <v>1000</v>
      </c>
      <c r="M632" s="40" t="s">
        <v>5768</v>
      </c>
      <c r="N632">
        <v>11301</v>
      </c>
      <c r="O632" s="40" t="s">
        <v>5783</v>
      </c>
      <c r="P632">
        <v>5</v>
      </c>
      <c r="Q632">
        <v>15</v>
      </c>
      <c r="R632" s="40" t="s">
        <v>5788</v>
      </c>
      <c r="S632" t="s">
        <v>5446</v>
      </c>
      <c r="T632">
        <v>0</v>
      </c>
      <c r="U632" s="15">
        <v>7836984.7199999997</v>
      </c>
      <c r="V632" s="15">
        <v>-406239.87</v>
      </c>
      <c r="W632" s="15">
        <v>7430744.8499999996</v>
      </c>
      <c r="X632" s="14">
        <v>0</v>
      </c>
      <c r="Y632" s="15">
        <v>7430744.8499999996</v>
      </c>
      <c r="Z632" s="15">
        <v>7430744.8499999996</v>
      </c>
      <c r="AA632" s="15">
        <v>7430744.8499999996</v>
      </c>
      <c r="AB632" s="14">
        <v>0</v>
      </c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</row>
    <row r="633" spans="1:50" x14ac:dyDescent="0.2">
      <c r="A633" t="s">
        <v>636</v>
      </c>
      <c r="B633">
        <v>1</v>
      </c>
      <c r="C633">
        <v>999999</v>
      </c>
      <c r="D633">
        <v>4</v>
      </c>
      <c r="E633">
        <v>1215</v>
      </c>
      <c r="F633" s="40" t="str">
        <f>VLOOKUP(E633,datos!$A$333:$B$412,2,0)</f>
        <v>DIRECCIÓN GENERAL DE FISCALIZACIÓN Y CONTROL</v>
      </c>
      <c r="G633">
        <v>112</v>
      </c>
      <c r="H633">
        <v>0</v>
      </c>
      <c r="I633">
        <v>0</v>
      </c>
      <c r="J633" s="40" t="str">
        <f>VLOOKUP(I633,[1]Datos!$D$3:$E$4,2,0)</f>
        <v>GASTO CORRIENTE</v>
      </c>
      <c r="K633" t="s">
        <v>5457</v>
      </c>
      <c r="L633">
        <v>1000</v>
      </c>
      <c r="M633" s="40" t="s">
        <v>5768</v>
      </c>
      <c r="N633">
        <v>13201</v>
      </c>
      <c r="O633" s="40" t="s">
        <v>5794</v>
      </c>
      <c r="P633">
        <v>5</v>
      </c>
      <c r="Q633">
        <v>15</v>
      </c>
      <c r="R633" s="40" t="s">
        <v>5788</v>
      </c>
      <c r="S633" t="s">
        <v>5446</v>
      </c>
      <c r="T633">
        <v>0</v>
      </c>
      <c r="U633" s="15">
        <v>267262.84999999998</v>
      </c>
      <c r="V633" s="14">
        <v>-0.05</v>
      </c>
      <c r="W633" s="15">
        <v>267262.8</v>
      </c>
      <c r="X633" s="14">
        <v>0</v>
      </c>
      <c r="Y633" s="15">
        <v>239882.13</v>
      </c>
      <c r="Z633" s="15">
        <v>239882.13</v>
      </c>
      <c r="AA633" s="15">
        <v>239882.13</v>
      </c>
      <c r="AB633" s="15">
        <v>27380.67</v>
      </c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</row>
    <row r="634" spans="1:50" x14ac:dyDescent="0.2">
      <c r="A634" t="s">
        <v>637</v>
      </c>
      <c r="B634">
        <v>1</v>
      </c>
      <c r="C634">
        <v>999999</v>
      </c>
      <c r="D634">
        <v>4</v>
      </c>
      <c r="E634">
        <v>1215</v>
      </c>
      <c r="F634" s="40" t="str">
        <f>VLOOKUP(E634,datos!$A$333:$B$412,2,0)</f>
        <v>DIRECCIÓN GENERAL DE FISCALIZACIÓN Y CONTROL</v>
      </c>
      <c r="G634">
        <v>112</v>
      </c>
      <c r="H634">
        <v>0</v>
      </c>
      <c r="I634">
        <v>0</v>
      </c>
      <c r="J634" s="40" t="str">
        <f>VLOOKUP(I634,[1]Datos!$D$3:$E$4,2,0)</f>
        <v>GASTO CORRIENTE</v>
      </c>
      <c r="K634" t="s">
        <v>5457</v>
      </c>
      <c r="L634">
        <v>1000</v>
      </c>
      <c r="M634" s="40" t="s">
        <v>5768</v>
      </c>
      <c r="N634">
        <v>13203</v>
      </c>
      <c r="O634" s="40" t="s">
        <v>5796</v>
      </c>
      <c r="P634">
        <v>5</v>
      </c>
      <c r="Q634">
        <v>15</v>
      </c>
      <c r="R634" s="40" t="s">
        <v>5788</v>
      </c>
      <c r="S634" t="s">
        <v>5446</v>
      </c>
      <c r="T634">
        <v>0</v>
      </c>
      <c r="U634" s="15">
        <v>1141435.07</v>
      </c>
      <c r="V634" s="15">
        <v>-74597.55</v>
      </c>
      <c r="W634" s="15">
        <v>1066837.52</v>
      </c>
      <c r="X634" s="14">
        <v>0</v>
      </c>
      <c r="Y634" s="15">
        <v>1066312.94</v>
      </c>
      <c r="Z634" s="15">
        <v>1066312.94</v>
      </c>
      <c r="AA634" s="15">
        <v>1066312.94</v>
      </c>
      <c r="AB634" s="14">
        <v>524.58000000000004</v>
      </c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</row>
    <row r="635" spans="1:50" x14ac:dyDescent="0.2">
      <c r="A635" t="s">
        <v>638</v>
      </c>
      <c r="B635">
        <v>1</v>
      </c>
      <c r="C635">
        <v>999999</v>
      </c>
      <c r="D635">
        <v>4</v>
      </c>
      <c r="E635">
        <v>1215</v>
      </c>
      <c r="F635" s="40" t="str">
        <f>VLOOKUP(E635,datos!$A$333:$B$412,2,0)</f>
        <v>DIRECCIÓN GENERAL DE FISCALIZACIÓN Y CONTROL</v>
      </c>
      <c r="G635">
        <v>112</v>
      </c>
      <c r="H635">
        <v>0</v>
      </c>
      <c r="I635">
        <v>0</v>
      </c>
      <c r="J635" s="40" t="str">
        <f>VLOOKUP(I635,[1]Datos!$D$3:$E$4,2,0)</f>
        <v>GASTO CORRIENTE</v>
      </c>
      <c r="K635" t="s">
        <v>5457</v>
      </c>
      <c r="L635">
        <v>1000</v>
      </c>
      <c r="M635" s="40" t="s">
        <v>5768</v>
      </c>
      <c r="N635">
        <v>14101</v>
      </c>
      <c r="O635" s="40" t="s">
        <v>5811</v>
      </c>
      <c r="P635">
        <v>5</v>
      </c>
      <c r="Q635">
        <v>15</v>
      </c>
      <c r="R635" s="40" t="s">
        <v>5788</v>
      </c>
      <c r="S635" t="s">
        <v>5446</v>
      </c>
      <c r="T635">
        <v>0</v>
      </c>
      <c r="U635" s="15">
        <v>2125169.56</v>
      </c>
      <c r="V635" s="15">
        <v>-599509.96</v>
      </c>
      <c r="W635" s="15">
        <v>1525659.6</v>
      </c>
      <c r="X635" s="14">
        <v>0</v>
      </c>
      <c r="Y635" s="15">
        <v>1525659.6</v>
      </c>
      <c r="Z635" s="15">
        <v>1525659.6</v>
      </c>
      <c r="AA635" s="15">
        <v>1357892.43</v>
      </c>
      <c r="AB635" s="14">
        <v>0</v>
      </c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</row>
    <row r="636" spans="1:50" x14ac:dyDescent="0.2">
      <c r="A636" t="s">
        <v>639</v>
      </c>
      <c r="B636">
        <v>1</v>
      </c>
      <c r="C636">
        <v>999999</v>
      </c>
      <c r="D636">
        <v>4</v>
      </c>
      <c r="E636">
        <v>1215</v>
      </c>
      <c r="F636" s="40" t="str">
        <f>VLOOKUP(E636,datos!$A$333:$B$412,2,0)</f>
        <v>DIRECCIÓN GENERAL DE FISCALIZACIÓN Y CONTROL</v>
      </c>
      <c r="G636">
        <v>112</v>
      </c>
      <c r="H636">
        <v>0</v>
      </c>
      <c r="I636">
        <v>0</v>
      </c>
      <c r="J636" s="40" t="str">
        <f>VLOOKUP(I636,[1]Datos!$D$3:$E$4,2,0)</f>
        <v>GASTO CORRIENTE</v>
      </c>
      <c r="K636" t="s">
        <v>5457</v>
      </c>
      <c r="L636">
        <v>1000</v>
      </c>
      <c r="M636" s="40" t="s">
        <v>5768</v>
      </c>
      <c r="N636">
        <v>14201</v>
      </c>
      <c r="O636" s="40" t="s">
        <v>5812</v>
      </c>
      <c r="P636">
        <v>5</v>
      </c>
      <c r="Q636">
        <v>15</v>
      </c>
      <c r="R636" s="40" t="s">
        <v>5788</v>
      </c>
      <c r="S636" t="s">
        <v>5446</v>
      </c>
      <c r="T636">
        <v>0</v>
      </c>
      <c r="U636" s="15">
        <v>599327.35</v>
      </c>
      <c r="V636" s="15">
        <v>-133835.14000000001</v>
      </c>
      <c r="W636" s="15">
        <v>465492.21</v>
      </c>
      <c r="X636" s="14">
        <v>0</v>
      </c>
      <c r="Y636" s="15">
        <v>465492.21</v>
      </c>
      <c r="Z636" s="15">
        <v>465492.21</v>
      </c>
      <c r="AA636" s="15">
        <v>389750.4</v>
      </c>
      <c r="AB636" s="14">
        <v>0</v>
      </c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</row>
    <row r="637" spans="1:50" x14ac:dyDescent="0.2">
      <c r="A637" t="s">
        <v>640</v>
      </c>
      <c r="B637">
        <v>1</v>
      </c>
      <c r="C637">
        <v>999999</v>
      </c>
      <c r="D637">
        <v>4</v>
      </c>
      <c r="E637">
        <v>1215</v>
      </c>
      <c r="F637" s="40" t="str">
        <f>VLOOKUP(E637,datos!$A$333:$B$412,2,0)</f>
        <v>DIRECCIÓN GENERAL DE FISCALIZACIÓN Y CONTROL</v>
      </c>
      <c r="G637">
        <v>112</v>
      </c>
      <c r="H637">
        <v>0</v>
      </c>
      <c r="I637">
        <v>0</v>
      </c>
      <c r="J637" s="40" t="str">
        <f>VLOOKUP(I637,[1]Datos!$D$3:$E$4,2,0)</f>
        <v>GASTO CORRIENTE</v>
      </c>
      <c r="K637" t="s">
        <v>5457</v>
      </c>
      <c r="L637">
        <v>1000</v>
      </c>
      <c r="M637" s="40" t="s">
        <v>5768</v>
      </c>
      <c r="N637">
        <v>15101</v>
      </c>
      <c r="O637" s="40" t="s">
        <v>5818</v>
      </c>
      <c r="P637">
        <v>5</v>
      </c>
      <c r="Q637">
        <v>15</v>
      </c>
      <c r="R637" s="40" t="s">
        <v>5788</v>
      </c>
      <c r="S637" t="s">
        <v>5446</v>
      </c>
      <c r="T637">
        <v>0</v>
      </c>
      <c r="U637" s="15">
        <v>332280</v>
      </c>
      <c r="V637" s="14">
        <v>0</v>
      </c>
      <c r="W637" s="15">
        <v>332280</v>
      </c>
      <c r="X637" s="14">
        <v>0</v>
      </c>
      <c r="Y637" s="15">
        <v>310498.71000000002</v>
      </c>
      <c r="Z637" s="15">
        <v>310498.71000000002</v>
      </c>
      <c r="AA637" s="15">
        <v>310498.71000000002</v>
      </c>
      <c r="AB637" s="15">
        <v>21781.29</v>
      </c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</row>
    <row r="638" spans="1:50" x14ac:dyDescent="0.2">
      <c r="A638" t="s">
        <v>641</v>
      </c>
      <c r="B638">
        <v>1</v>
      </c>
      <c r="C638">
        <v>999999</v>
      </c>
      <c r="D638">
        <v>4</v>
      </c>
      <c r="E638">
        <v>1215</v>
      </c>
      <c r="F638" s="40" t="str">
        <f>VLOOKUP(E638,datos!$A$333:$B$412,2,0)</f>
        <v>DIRECCIÓN GENERAL DE FISCALIZACIÓN Y CONTROL</v>
      </c>
      <c r="G638">
        <v>112</v>
      </c>
      <c r="H638">
        <v>0</v>
      </c>
      <c r="I638">
        <v>0</v>
      </c>
      <c r="J638" s="40" t="str">
        <f>VLOOKUP(I638,[1]Datos!$D$3:$E$4,2,0)</f>
        <v>GASTO CORRIENTE</v>
      </c>
      <c r="K638" t="s">
        <v>5457</v>
      </c>
      <c r="L638">
        <v>1000</v>
      </c>
      <c r="M638" s="40" t="s">
        <v>5768</v>
      </c>
      <c r="N638">
        <v>15405</v>
      </c>
      <c r="O638" s="40" t="s">
        <v>5837</v>
      </c>
      <c r="P638">
        <v>5</v>
      </c>
      <c r="Q638">
        <v>15</v>
      </c>
      <c r="R638" s="40" t="s">
        <v>5788</v>
      </c>
      <c r="S638" t="s">
        <v>5446</v>
      </c>
      <c r="T638">
        <v>0</v>
      </c>
      <c r="U638" s="15">
        <v>496454.40000000002</v>
      </c>
      <c r="V638" s="14">
        <v>0</v>
      </c>
      <c r="W638" s="15">
        <v>496454.40000000002</v>
      </c>
      <c r="X638" s="14">
        <v>0</v>
      </c>
      <c r="Y638" s="15">
        <v>460720.03</v>
      </c>
      <c r="Z638" s="15">
        <v>460720.03</v>
      </c>
      <c r="AA638" s="15">
        <v>460720.03</v>
      </c>
      <c r="AB638" s="15">
        <v>35734.370000000003</v>
      </c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</row>
    <row r="639" spans="1:50" x14ac:dyDescent="0.2">
      <c r="A639" t="s">
        <v>642</v>
      </c>
      <c r="B639">
        <v>1</v>
      </c>
      <c r="C639">
        <v>999999</v>
      </c>
      <c r="D639">
        <v>4</v>
      </c>
      <c r="E639">
        <v>1215</v>
      </c>
      <c r="F639" s="40" t="str">
        <f>VLOOKUP(E639,datos!$A$333:$B$412,2,0)</f>
        <v>DIRECCIÓN GENERAL DE FISCALIZACIÓN Y CONTROL</v>
      </c>
      <c r="G639">
        <v>112</v>
      </c>
      <c r="H639">
        <v>0</v>
      </c>
      <c r="I639">
        <v>0</v>
      </c>
      <c r="J639" s="40" t="str">
        <f>VLOOKUP(I639,[1]Datos!$D$3:$E$4,2,0)</f>
        <v>GASTO CORRIENTE</v>
      </c>
      <c r="K639" t="s">
        <v>5457</v>
      </c>
      <c r="L639">
        <v>1000</v>
      </c>
      <c r="M639" s="40" t="s">
        <v>5768</v>
      </c>
      <c r="N639">
        <v>15407</v>
      </c>
      <c r="O639" s="40" t="s">
        <v>5842</v>
      </c>
      <c r="P639">
        <v>5</v>
      </c>
      <c r="Q639">
        <v>15</v>
      </c>
      <c r="R639" s="40" t="s">
        <v>5788</v>
      </c>
      <c r="S639" t="s">
        <v>5446</v>
      </c>
      <c r="T639">
        <v>0</v>
      </c>
      <c r="U639" s="15">
        <v>83519.64</v>
      </c>
      <c r="V639" s="14">
        <v>0</v>
      </c>
      <c r="W639" s="15">
        <v>83519.64</v>
      </c>
      <c r="X639" s="14">
        <v>0</v>
      </c>
      <c r="Y639" s="15">
        <v>76510.759999999995</v>
      </c>
      <c r="Z639" s="15">
        <v>76510.759999999995</v>
      </c>
      <c r="AA639" s="15">
        <v>76510.759999999995</v>
      </c>
      <c r="AB639" s="15">
        <v>7008.88</v>
      </c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</row>
    <row r="640" spans="1:50" x14ac:dyDescent="0.2">
      <c r="A640" t="s">
        <v>643</v>
      </c>
      <c r="B640">
        <v>1</v>
      </c>
      <c r="C640">
        <v>999999</v>
      </c>
      <c r="D640">
        <v>4</v>
      </c>
      <c r="E640">
        <v>1215</v>
      </c>
      <c r="F640" s="40" t="str">
        <f>VLOOKUP(E640,datos!$A$333:$B$412,2,0)</f>
        <v>DIRECCIÓN GENERAL DE FISCALIZACIÓN Y CONTROL</v>
      </c>
      <c r="G640">
        <v>112</v>
      </c>
      <c r="H640">
        <v>0</v>
      </c>
      <c r="I640">
        <v>0</v>
      </c>
      <c r="J640" s="40" t="str">
        <f>VLOOKUP(I640,[1]Datos!$D$3:$E$4,2,0)</f>
        <v>GASTO CORRIENTE</v>
      </c>
      <c r="K640" t="s">
        <v>5457</v>
      </c>
      <c r="L640">
        <v>1000</v>
      </c>
      <c r="M640" s="40" t="s">
        <v>5768</v>
      </c>
      <c r="N640">
        <v>15408</v>
      </c>
      <c r="O640" s="40" t="s">
        <v>5844</v>
      </c>
      <c r="P640">
        <v>5</v>
      </c>
      <c r="Q640">
        <v>15</v>
      </c>
      <c r="R640" s="40" t="s">
        <v>5788</v>
      </c>
      <c r="S640" t="s">
        <v>5446</v>
      </c>
      <c r="T640">
        <v>0</v>
      </c>
      <c r="U640" s="15">
        <v>111359.52</v>
      </c>
      <c r="V640" s="15">
        <v>24028.11</v>
      </c>
      <c r="W640" s="15">
        <v>135387.63</v>
      </c>
      <c r="X640" s="14">
        <v>0</v>
      </c>
      <c r="Y640" s="15">
        <v>101002.02</v>
      </c>
      <c r="Z640" s="15">
        <v>101002.02</v>
      </c>
      <c r="AA640" s="15">
        <v>101002.02</v>
      </c>
      <c r="AB640" s="15">
        <v>34385.61</v>
      </c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</row>
    <row r="641" spans="1:50" x14ac:dyDescent="0.2">
      <c r="A641" t="s">
        <v>644</v>
      </c>
      <c r="B641">
        <v>1</v>
      </c>
      <c r="C641">
        <v>999999</v>
      </c>
      <c r="D641">
        <v>4</v>
      </c>
      <c r="E641">
        <v>1215</v>
      </c>
      <c r="F641" s="40" t="str">
        <f>VLOOKUP(E641,datos!$A$333:$B$412,2,0)</f>
        <v>DIRECCIÓN GENERAL DE FISCALIZACIÓN Y CONTROL</v>
      </c>
      <c r="G641">
        <v>112</v>
      </c>
      <c r="H641">
        <v>0</v>
      </c>
      <c r="I641">
        <v>0</v>
      </c>
      <c r="J641" s="40" t="str">
        <f>VLOOKUP(I641,[1]Datos!$D$3:$E$4,2,0)</f>
        <v>GASTO CORRIENTE</v>
      </c>
      <c r="K641" t="s">
        <v>5457</v>
      </c>
      <c r="L641">
        <v>1000</v>
      </c>
      <c r="M641" s="40" t="s">
        <v>5768</v>
      </c>
      <c r="N641">
        <v>15902</v>
      </c>
      <c r="O641" s="40" t="s">
        <v>5853</v>
      </c>
      <c r="P641">
        <v>5</v>
      </c>
      <c r="Q641">
        <v>15</v>
      </c>
      <c r="R641" s="40" t="s">
        <v>5788</v>
      </c>
      <c r="S641" t="s">
        <v>5446</v>
      </c>
      <c r="T641">
        <v>0</v>
      </c>
      <c r="U641" s="15">
        <v>844458.79</v>
      </c>
      <c r="V641" s="14">
        <v>0.05</v>
      </c>
      <c r="W641" s="15">
        <v>844458.84</v>
      </c>
      <c r="X641" s="14">
        <v>0</v>
      </c>
      <c r="Y641" s="15">
        <v>796304.02</v>
      </c>
      <c r="Z641" s="15">
        <v>796304.02</v>
      </c>
      <c r="AA641" s="15">
        <v>796304.02</v>
      </c>
      <c r="AB641" s="15">
        <v>48154.82</v>
      </c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</row>
    <row r="642" spans="1:50" x14ac:dyDescent="0.2">
      <c r="A642" t="s">
        <v>645</v>
      </c>
      <c r="B642">
        <v>1</v>
      </c>
      <c r="C642">
        <v>999999</v>
      </c>
      <c r="D642">
        <v>4</v>
      </c>
      <c r="E642">
        <v>1215</v>
      </c>
      <c r="F642" s="40" t="str">
        <f>VLOOKUP(E642,datos!$A$333:$B$412,2,0)</f>
        <v>DIRECCIÓN GENERAL DE FISCALIZACIÓN Y CONTROL</v>
      </c>
      <c r="G642">
        <v>112</v>
      </c>
      <c r="H642">
        <v>0</v>
      </c>
      <c r="I642">
        <v>0</v>
      </c>
      <c r="J642" s="40" t="str">
        <f>VLOOKUP(I642,[1]Datos!$D$3:$E$4,2,0)</f>
        <v>GASTO CORRIENTE</v>
      </c>
      <c r="K642" t="s">
        <v>5457</v>
      </c>
      <c r="L642">
        <v>1000</v>
      </c>
      <c r="M642" s="40" t="s">
        <v>5768</v>
      </c>
      <c r="N642">
        <v>15903</v>
      </c>
      <c r="O642" s="40" t="s">
        <v>5856</v>
      </c>
      <c r="P642">
        <v>5</v>
      </c>
      <c r="Q642">
        <v>15</v>
      </c>
      <c r="R642" s="40" t="s">
        <v>5788</v>
      </c>
      <c r="S642" t="s">
        <v>5446</v>
      </c>
      <c r="T642">
        <v>0</v>
      </c>
      <c r="U642" s="15">
        <v>844458.79</v>
      </c>
      <c r="V642" s="14">
        <v>0.05</v>
      </c>
      <c r="W642" s="15">
        <v>844458.84</v>
      </c>
      <c r="X642" s="14">
        <v>0</v>
      </c>
      <c r="Y642" s="15">
        <v>796304.02</v>
      </c>
      <c r="Z642" s="15">
        <v>796304.02</v>
      </c>
      <c r="AA642" s="15">
        <v>796304.02</v>
      </c>
      <c r="AB642" s="15">
        <v>48154.82</v>
      </c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</row>
    <row r="643" spans="1:50" x14ac:dyDescent="0.2">
      <c r="A643" t="s">
        <v>646</v>
      </c>
      <c r="B643">
        <v>1</v>
      </c>
      <c r="C643">
        <v>999999</v>
      </c>
      <c r="D643">
        <v>4</v>
      </c>
      <c r="E643">
        <v>1215</v>
      </c>
      <c r="F643" s="40" t="str">
        <f>VLOOKUP(E643,datos!$A$333:$B$412,2,0)</f>
        <v>DIRECCIÓN GENERAL DE FISCALIZACIÓN Y CONTROL</v>
      </c>
      <c r="G643">
        <v>112</v>
      </c>
      <c r="H643">
        <v>0</v>
      </c>
      <c r="I643">
        <v>0</v>
      </c>
      <c r="J643" s="40" t="str">
        <f>VLOOKUP(I643,[1]Datos!$D$3:$E$4,2,0)</f>
        <v>GASTO CORRIENTE</v>
      </c>
      <c r="K643" t="s">
        <v>5457</v>
      </c>
      <c r="L643">
        <v>1000</v>
      </c>
      <c r="M643" s="40" t="s">
        <v>5768</v>
      </c>
      <c r="N643">
        <v>15904</v>
      </c>
      <c r="O643" s="40" t="s">
        <v>5859</v>
      </c>
      <c r="P643">
        <v>5</v>
      </c>
      <c r="Q643">
        <v>15</v>
      </c>
      <c r="R643" s="40" t="s">
        <v>5788</v>
      </c>
      <c r="S643" t="s">
        <v>5446</v>
      </c>
      <c r="T643">
        <v>0</v>
      </c>
      <c r="U643" s="15">
        <v>400894.27</v>
      </c>
      <c r="V643" s="14">
        <v>0.05</v>
      </c>
      <c r="W643" s="15">
        <v>400894.32</v>
      </c>
      <c r="X643" s="14">
        <v>0</v>
      </c>
      <c r="Y643" s="15">
        <v>373472.33</v>
      </c>
      <c r="Z643" s="15">
        <v>373472.33</v>
      </c>
      <c r="AA643" s="15">
        <v>373472.33</v>
      </c>
      <c r="AB643" s="15">
        <v>27421.99</v>
      </c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</row>
    <row r="644" spans="1:50" x14ac:dyDescent="0.2">
      <c r="A644" t="s">
        <v>647</v>
      </c>
      <c r="B644">
        <v>1</v>
      </c>
      <c r="C644">
        <v>999999</v>
      </c>
      <c r="D644">
        <v>4</v>
      </c>
      <c r="E644">
        <v>1215</v>
      </c>
      <c r="F644" s="40" t="str">
        <f>VLOOKUP(E644,datos!$A$333:$B$412,2,0)</f>
        <v>DIRECCIÓN GENERAL DE FISCALIZACIÓN Y CONTROL</v>
      </c>
      <c r="G644">
        <v>112</v>
      </c>
      <c r="H644">
        <v>0</v>
      </c>
      <c r="I644">
        <v>0</v>
      </c>
      <c r="J644" s="40" t="str">
        <f>VLOOKUP(I644,[1]Datos!$D$3:$E$4,2,0)</f>
        <v>GASTO CORRIENTE</v>
      </c>
      <c r="K644" t="s">
        <v>5457</v>
      </c>
      <c r="L644">
        <v>1000</v>
      </c>
      <c r="M644" s="40" t="s">
        <v>5768</v>
      </c>
      <c r="N644">
        <v>15905</v>
      </c>
      <c r="O644" s="40" t="s">
        <v>5862</v>
      </c>
      <c r="P644">
        <v>5</v>
      </c>
      <c r="Q644">
        <v>15</v>
      </c>
      <c r="R644" s="40" t="s">
        <v>5788</v>
      </c>
      <c r="S644" t="s">
        <v>5446</v>
      </c>
      <c r="T644">
        <v>0</v>
      </c>
      <c r="U644" s="15">
        <v>99628.55</v>
      </c>
      <c r="V644" s="15">
        <v>-55248</v>
      </c>
      <c r="W644" s="15">
        <v>44380.55</v>
      </c>
      <c r="X644" s="14">
        <v>0</v>
      </c>
      <c r="Y644" s="15">
        <v>35927.339999999997</v>
      </c>
      <c r="Z644" s="15">
        <v>35927.339999999997</v>
      </c>
      <c r="AA644" s="15">
        <v>35927.339999999997</v>
      </c>
      <c r="AB644" s="15">
        <v>8453.2099999999991</v>
      </c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</row>
    <row r="645" spans="1:50" x14ac:dyDescent="0.2">
      <c r="A645" t="s">
        <v>648</v>
      </c>
      <c r="B645">
        <v>1</v>
      </c>
      <c r="C645">
        <v>999999</v>
      </c>
      <c r="D645">
        <v>4</v>
      </c>
      <c r="E645">
        <v>1215</v>
      </c>
      <c r="F645" s="40" t="str">
        <f>VLOOKUP(E645,datos!$A$333:$B$412,2,0)</f>
        <v>DIRECCIÓN GENERAL DE FISCALIZACIÓN Y CONTROL</v>
      </c>
      <c r="G645">
        <v>112</v>
      </c>
      <c r="H645">
        <v>0</v>
      </c>
      <c r="I645">
        <v>0</v>
      </c>
      <c r="J645" s="40" t="str">
        <f>VLOOKUP(I645,[1]Datos!$D$3:$E$4,2,0)</f>
        <v>GASTO CORRIENTE</v>
      </c>
      <c r="K645" t="s">
        <v>5457</v>
      </c>
      <c r="L645">
        <v>1000</v>
      </c>
      <c r="M645" s="40" t="s">
        <v>5768</v>
      </c>
      <c r="N645">
        <v>15907</v>
      </c>
      <c r="O645" s="40" t="s">
        <v>5868</v>
      </c>
      <c r="P645">
        <v>5</v>
      </c>
      <c r="Q645">
        <v>15</v>
      </c>
      <c r="R645" s="40" t="s">
        <v>5788</v>
      </c>
      <c r="S645" t="s">
        <v>5446</v>
      </c>
      <c r="T645">
        <v>0</v>
      </c>
      <c r="U645" s="15">
        <v>309577.34000000003</v>
      </c>
      <c r="V645" s="15">
        <v>-74597.58</v>
      </c>
      <c r="W645" s="15">
        <v>234979.76</v>
      </c>
      <c r="X645" s="14">
        <v>0</v>
      </c>
      <c r="Y645" s="15">
        <v>234979.76</v>
      </c>
      <c r="Z645" s="15">
        <v>234979.76</v>
      </c>
      <c r="AA645" s="15">
        <v>234979.76</v>
      </c>
      <c r="AB645" s="14">
        <v>0</v>
      </c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</row>
    <row r="646" spans="1:50" x14ac:dyDescent="0.2">
      <c r="A646" t="s">
        <v>649</v>
      </c>
      <c r="B646">
        <v>1</v>
      </c>
      <c r="C646">
        <v>999999</v>
      </c>
      <c r="D646">
        <v>4</v>
      </c>
      <c r="E646">
        <v>1215</v>
      </c>
      <c r="F646" s="40" t="str">
        <f>VLOOKUP(E646,datos!$A$333:$B$412,2,0)</f>
        <v>DIRECCIÓN GENERAL DE FISCALIZACIÓN Y CONTROL</v>
      </c>
      <c r="G646">
        <v>112</v>
      </c>
      <c r="H646">
        <v>0</v>
      </c>
      <c r="I646">
        <v>0</v>
      </c>
      <c r="J646" s="40" t="str">
        <f>VLOOKUP(I646,[1]Datos!$D$3:$E$4,2,0)</f>
        <v>GASTO CORRIENTE</v>
      </c>
      <c r="K646" t="s">
        <v>5457</v>
      </c>
      <c r="L646">
        <v>2000</v>
      </c>
      <c r="M646" s="40" t="s">
        <v>5769</v>
      </c>
      <c r="N646">
        <v>21101</v>
      </c>
      <c r="O646" s="40" t="s">
        <v>5888</v>
      </c>
      <c r="P646">
        <v>1</v>
      </c>
      <c r="Q646">
        <v>14</v>
      </c>
      <c r="R646" s="40" t="s">
        <v>5785</v>
      </c>
      <c r="S646" t="s">
        <v>5448</v>
      </c>
      <c r="T646">
        <v>0</v>
      </c>
      <c r="U646" s="15">
        <v>65000.04</v>
      </c>
      <c r="V646" s="15">
        <v>-4872.22</v>
      </c>
      <c r="W646" s="15">
        <v>60127.82</v>
      </c>
      <c r="X646" s="14">
        <v>0</v>
      </c>
      <c r="Y646" s="15">
        <v>59897.87</v>
      </c>
      <c r="Z646" s="15">
        <v>59897.87</v>
      </c>
      <c r="AA646" s="15">
        <v>59897.87</v>
      </c>
      <c r="AB646" s="14">
        <v>229.95</v>
      </c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</row>
    <row r="647" spans="1:50" x14ac:dyDescent="0.2">
      <c r="A647" t="s">
        <v>650</v>
      </c>
      <c r="B647">
        <v>1</v>
      </c>
      <c r="C647">
        <v>999999</v>
      </c>
      <c r="D647">
        <v>4</v>
      </c>
      <c r="E647">
        <v>1215</v>
      </c>
      <c r="F647" s="40" t="str">
        <f>VLOOKUP(E647,datos!$A$333:$B$412,2,0)</f>
        <v>DIRECCIÓN GENERAL DE FISCALIZACIÓN Y CONTROL</v>
      </c>
      <c r="G647">
        <v>112</v>
      </c>
      <c r="H647">
        <v>0</v>
      </c>
      <c r="I647">
        <v>0</v>
      </c>
      <c r="J647" s="40" t="str">
        <f>VLOOKUP(I647,[1]Datos!$D$3:$E$4,2,0)</f>
        <v>GASTO CORRIENTE</v>
      </c>
      <c r="K647" t="s">
        <v>5457</v>
      </c>
      <c r="L647">
        <v>2000</v>
      </c>
      <c r="M647" s="40" t="s">
        <v>5769</v>
      </c>
      <c r="N647">
        <v>21101</v>
      </c>
      <c r="O647" s="40" t="s">
        <v>5888</v>
      </c>
      <c r="P647">
        <v>1</v>
      </c>
      <c r="Q647">
        <v>14</v>
      </c>
      <c r="R647" s="40" t="s">
        <v>5785</v>
      </c>
      <c r="S647" t="s">
        <v>5447</v>
      </c>
      <c r="T647">
        <v>0</v>
      </c>
      <c r="U647" s="14">
        <v>0</v>
      </c>
      <c r="V647" s="14">
        <v>0.01</v>
      </c>
      <c r="W647" s="14">
        <v>0.01</v>
      </c>
      <c r="X647" s="14">
        <v>0</v>
      </c>
      <c r="Y647" s="14">
        <v>0.01</v>
      </c>
      <c r="Z647" s="14">
        <v>0.01</v>
      </c>
      <c r="AA647" s="14">
        <v>0.01</v>
      </c>
      <c r="AB647" s="14">
        <v>0</v>
      </c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</row>
    <row r="648" spans="1:50" x14ac:dyDescent="0.2">
      <c r="A648" t="s">
        <v>651</v>
      </c>
      <c r="B648">
        <v>1</v>
      </c>
      <c r="C648">
        <v>999999</v>
      </c>
      <c r="D648">
        <v>4</v>
      </c>
      <c r="E648">
        <v>1215</v>
      </c>
      <c r="F648" s="40" t="str">
        <f>VLOOKUP(E648,datos!$A$333:$B$412,2,0)</f>
        <v>DIRECCIÓN GENERAL DE FISCALIZACIÓN Y CONTROL</v>
      </c>
      <c r="G648">
        <v>112</v>
      </c>
      <c r="H648">
        <v>0</v>
      </c>
      <c r="I648">
        <v>0</v>
      </c>
      <c r="J648" s="40" t="str">
        <f>VLOOKUP(I648,[1]Datos!$D$3:$E$4,2,0)</f>
        <v>GASTO CORRIENTE</v>
      </c>
      <c r="K648" t="s">
        <v>5457</v>
      </c>
      <c r="L648">
        <v>2000</v>
      </c>
      <c r="M648" s="40" t="s">
        <v>5769</v>
      </c>
      <c r="N648">
        <v>21101</v>
      </c>
      <c r="O648" s="40" t="s">
        <v>5888</v>
      </c>
      <c r="P648">
        <v>5</v>
      </c>
      <c r="Q648">
        <v>15</v>
      </c>
      <c r="R648" s="40" t="s">
        <v>5788</v>
      </c>
      <c r="S648" t="s">
        <v>5454</v>
      </c>
      <c r="T648">
        <v>0</v>
      </c>
      <c r="U648" s="14">
        <v>0</v>
      </c>
      <c r="V648" s="14">
        <v>117.22</v>
      </c>
      <c r="W648" s="14">
        <v>117.22</v>
      </c>
      <c r="X648" s="14">
        <v>0</v>
      </c>
      <c r="Y648" s="14">
        <v>117.21</v>
      </c>
      <c r="Z648" s="14">
        <v>117.21</v>
      </c>
      <c r="AA648" s="14">
        <v>117.21</v>
      </c>
      <c r="AB648" s="14">
        <v>0.01</v>
      </c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</row>
    <row r="649" spans="1:50" x14ac:dyDescent="0.2">
      <c r="A649" t="s">
        <v>652</v>
      </c>
      <c r="B649">
        <v>1</v>
      </c>
      <c r="C649">
        <v>999999</v>
      </c>
      <c r="D649">
        <v>4</v>
      </c>
      <c r="E649">
        <v>1215</v>
      </c>
      <c r="F649" s="40" t="str">
        <f>VLOOKUP(E649,datos!$A$333:$B$412,2,0)</f>
        <v>DIRECCIÓN GENERAL DE FISCALIZACIÓN Y CONTROL</v>
      </c>
      <c r="G649">
        <v>112</v>
      </c>
      <c r="H649">
        <v>0</v>
      </c>
      <c r="I649">
        <v>0</v>
      </c>
      <c r="J649" s="40" t="str">
        <f>VLOOKUP(I649,[1]Datos!$D$3:$E$4,2,0)</f>
        <v>GASTO CORRIENTE</v>
      </c>
      <c r="K649" t="s">
        <v>5457</v>
      </c>
      <c r="L649">
        <v>2000</v>
      </c>
      <c r="M649" s="40" t="s">
        <v>5769</v>
      </c>
      <c r="N649">
        <v>21401</v>
      </c>
      <c r="O649" s="40" t="s">
        <v>5897</v>
      </c>
      <c r="P649">
        <v>1</v>
      </c>
      <c r="Q649">
        <v>14</v>
      </c>
      <c r="R649" s="40" t="s">
        <v>5785</v>
      </c>
      <c r="S649" t="s">
        <v>5448</v>
      </c>
      <c r="T649">
        <v>0</v>
      </c>
      <c r="U649" s="15">
        <v>129999.96</v>
      </c>
      <c r="V649" s="15">
        <v>-33160.92</v>
      </c>
      <c r="W649" s="15">
        <v>96839.039999999994</v>
      </c>
      <c r="X649" s="14">
        <v>0</v>
      </c>
      <c r="Y649" s="15">
        <v>86384.74</v>
      </c>
      <c r="Z649" s="15">
        <v>86384.74</v>
      </c>
      <c r="AA649" s="15">
        <v>86384.74</v>
      </c>
      <c r="AB649" s="15">
        <v>10454.299999999999</v>
      </c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</row>
    <row r="650" spans="1:50" x14ac:dyDescent="0.2">
      <c r="A650" t="s">
        <v>653</v>
      </c>
      <c r="B650">
        <v>1</v>
      </c>
      <c r="C650">
        <v>999999</v>
      </c>
      <c r="D650">
        <v>4</v>
      </c>
      <c r="E650">
        <v>1215</v>
      </c>
      <c r="F650" s="40" t="str">
        <f>VLOOKUP(E650,datos!$A$333:$B$412,2,0)</f>
        <v>DIRECCIÓN GENERAL DE FISCALIZACIÓN Y CONTROL</v>
      </c>
      <c r="G650">
        <v>112</v>
      </c>
      <c r="H650">
        <v>0</v>
      </c>
      <c r="I650">
        <v>0</v>
      </c>
      <c r="J650" s="40" t="str">
        <f>VLOOKUP(I650,[1]Datos!$D$3:$E$4,2,0)</f>
        <v>GASTO CORRIENTE</v>
      </c>
      <c r="K650" t="s">
        <v>5457</v>
      </c>
      <c r="L650">
        <v>2000</v>
      </c>
      <c r="M650" s="40" t="s">
        <v>5769</v>
      </c>
      <c r="N650">
        <v>21401</v>
      </c>
      <c r="O650" s="40" t="s">
        <v>5897</v>
      </c>
      <c r="P650">
        <v>1</v>
      </c>
      <c r="Q650">
        <v>14</v>
      </c>
      <c r="R650" s="40" t="s">
        <v>5785</v>
      </c>
      <c r="S650" t="s">
        <v>5447</v>
      </c>
      <c r="T650">
        <v>0</v>
      </c>
      <c r="U650" s="14">
        <v>0</v>
      </c>
      <c r="V650" s="14">
        <v>566.08000000000004</v>
      </c>
      <c r="W650" s="14">
        <v>566.08000000000004</v>
      </c>
      <c r="X650" s="14">
        <v>0</v>
      </c>
      <c r="Y650" s="14">
        <v>566.08000000000004</v>
      </c>
      <c r="Z650" s="14">
        <v>566.08000000000004</v>
      </c>
      <c r="AA650" s="14">
        <v>566.08000000000004</v>
      </c>
      <c r="AB650" s="14">
        <v>0</v>
      </c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</row>
    <row r="651" spans="1:50" x14ac:dyDescent="0.2">
      <c r="A651" t="s">
        <v>654</v>
      </c>
      <c r="B651">
        <v>1</v>
      </c>
      <c r="C651">
        <v>999999</v>
      </c>
      <c r="D651">
        <v>4</v>
      </c>
      <c r="E651">
        <v>1215</v>
      </c>
      <c r="F651" s="40" t="str">
        <f>VLOOKUP(E651,datos!$A$333:$B$412,2,0)</f>
        <v>DIRECCIÓN GENERAL DE FISCALIZACIÓN Y CONTROL</v>
      </c>
      <c r="G651">
        <v>112</v>
      </c>
      <c r="H651">
        <v>0</v>
      </c>
      <c r="I651">
        <v>0</v>
      </c>
      <c r="J651" s="40" t="str">
        <f>VLOOKUP(I651,[1]Datos!$D$3:$E$4,2,0)</f>
        <v>GASTO CORRIENTE</v>
      </c>
      <c r="K651" t="s">
        <v>5457</v>
      </c>
      <c r="L651">
        <v>2000</v>
      </c>
      <c r="M651" s="40" t="s">
        <v>5769</v>
      </c>
      <c r="N651">
        <v>21401</v>
      </c>
      <c r="O651" s="40" t="s">
        <v>5897</v>
      </c>
      <c r="P651">
        <v>5</v>
      </c>
      <c r="Q651">
        <v>15</v>
      </c>
      <c r="R651" s="40" t="s">
        <v>5788</v>
      </c>
      <c r="S651" t="s">
        <v>5454</v>
      </c>
      <c r="T651">
        <v>0</v>
      </c>
      <c r="U651" s="14">
        <v>0</v>
      </c>
      <c r="V651" s="15">
        <v>18351.2</v>
      </c>
      <c r="W651" s="15">
        <v>18351.2</v>
      </c>
      <c r="X651" s="14">
        <v>0</v>
      </c>
      <c r="Y651" s="15">
        <v>18351.2</v>
      </c>
      <c r="Z651" s="15">
        <v>18351.2</v>
      </c>
      <c r="AA651" s="15">
        <v>18351.2</v>
      </c>
      <c r="AB651" s="14">
        <v>0</v>
      </c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</row>
    <row r="652" spans="1:50" x14ac:dyDescent="0.2">
      <c r="A652" t="s">
        <v>655</v>
      </c>
      <c r="B652">
        <v>1</v>
      </c>
      <c r="C652">
        <v>999999</v>
      </c>
      <c r="D652">
        <v>4</v>
      </c>
      <c r="E652">
        <v>1215</v>
      </c>
      <c r="F652" s="40" t="str">
        <f>VLOOKUP(E652,datos!$A$333:$B$412,2,0)</f>
        <v>DIRECCIÓN GENERAL DE FISCALIZACIÓN Y CONTROL</v>
      </c>
      <c r="G652">
        <v>112</v>
      </c>
      <c r="H652">
        <v>0</v>
      </c>
      <c r="I652">
        <v>0</v>
      </c>
      <c r="J652" s="40" t="str">
        <f>VLOOKUP(I652,[1]Datos!$D$3:$E$4,2,0)</f>
        <v>GASTO CORRIENTE</v>
      </c>
      <c r="K652" t="s">
        <v>5457</v>
      </c>
      <c r="L652">
        <v>2000</v>
      </c>
      <c r="M652" s="40" t="s">
        <v>5769</v>
      </c>
      <c r="N652">
        <v>21501</v>
      </c>
      <c r="O652" s="40" t="s">
        <v>5900</v>
      </c>
      <c r="P652">
        <v>1</v>
      </c>
      <c r="Q652">
        <v>14</v>
      </c>
      <c r="R652" s="40" t="s">
        <v>5785</v>
      </c>
      <c r="S652" t="s">
        <v>5448</v>
      </c>
      <c r="T652">
        <v>0</v>
      </c>
      <c r="U652" s="15">
        <v>2000</v>
      </c>
      <c r="V652" s="14">
        <v>-200</v>
      </c>
      <c r="W652" s="15">
        <v>1800</v>
      </c>
      <c r="X652" s="14">
        <v>0</v>
      </c>
      <c r="Y652" s="14">
        <v>736.6</v>
      </c>
      <c r="Z652" s="14">
        <v>736.6</v>
      </c>
      <c r="AA652" s="14">
        <v>736.6</v>
      </c>
      <c r="AB652" s="15">
        <v>1063.4000000000001</v>
      </c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</row>
    <row r="653" spans="1:50" x14ac:dyDescent="0.2">
      <c r="A653" t="s">
        <v>656</v>
      </c>
      <c r="B653">
        <v>1</v>
      </c>
      <c r="C653">
        <v>999999</v>
      </c>
      <c r="D653">
        <v>4</v>
      </c>
      <c r="E653">
        <v>1215</v>
      </c>
      <c r="F653" s="40" t="str">
        <f>VLOOKUP(E653,datos!$A$333:$B$412,2,0)</f>
        <v>DIRECCIÓN GENERAL DE FISCALIZACIÓN Y CONTROL</v>
      </c>
      <c r="G653">
        <v>112</v>
      </c>
      <c r="H653">
        <v>0</v>
      </c>
      <c r="I653">
        <v>0</v>
      </c>
      <c r="J653" s="40" t="str">
        <f>VLOOKUP(I653,[1]Datos!$D$3:$E$4,2,0)</f>
        <v>GASTO CORRIENTE</v>
      </c>
      <c r="K653" t="s">
        <v>5457</v>
      </c>
      <c r="L653">
        <v>2000</v>
      </c>
      <c r="M653" s="40" t="s">
        <v>5769</v>
      </c>
      <c r="N653">
        <v>21601</v>
      </c>
      <c r="O653" s="40" t="s">
        <v>5903</v>
      </c>
      <c r="P653">
        <v>1</v>
      </c>
      <c r="Q653">
        <v>14</v>
      </c>
      <c r="R653" s="40" t="s">
        <v>5785</v>
      </c>
      <c r="S653" t="s">
        <v>5448</v>
      </c>
      <c r="T653">
        <v>0</v>
      </c>
      <c r="U653" s="15">
        <v>3000</v>
      </c>
      <c r="V653" s="15">
        <v>5847.9</v>
      </c>
      <c r="W653" s="15">
        <v>8847.9</v>
      </c>
      <c r="X653" s="14">
        <v>0</v>
      </c>
      <c r="Y653" s="15">
        <v>8067.16</v>
      </c>
      <c r="Z653" s="15">
        <v>8067.16</v>
      </c>
      <c r="AA653" s="15">
        <v>8067.16</v>
      </c>
      <c r="AB653" s="14">
        <v>780.74</v>
      </c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</row>
    <row r="654" spans="1:50" x14ac:dyDescent="0.2">
      <c r="A654" t="s">
        <v>657</v>
      </c>
      <c r="B654">
        <v>1</v>
      </c>
      <c r="C654">
        <v>999999</v>
      </c>
      <c r="D654">
        <v>4</v>
      </c>
      <c r="E654">
        <v>1215</v>
      </c>
      <c r="F654" s="40" t="str">
        <f>VLOOKUP(E654,datos!$A$333:$B$412,2,0)</f>
        <v>DIRECCIÓN GENERAL DE FISCALIZACIÓN Y CONTROL</v>
      </c>
      <c r="G654">
        <v>112</v>
      </c>
      <c r="H654">
        <v>0</v>
      </c>
      <c r="I654">
        <v>0</v>
      </c>
      <c r="J654" s="40" t="str">
        <f>VLOOKUP(I654,[1]Datos!$D$3:$E$4,2,0)</f>
        <v>GASTO CORRIENTE</v>
      </c>
      <c r="K654" t="s">
        <v>5457</v>
      </c>
      <c r="L654">
        <v>2000</v>
      </c>
      <c r="M654" s="40" t="s">
        <v>5769</v>
      </c>
      <c r="N654">
        <v>24601</v>
      </c>
      <c r="O654" s="40" t="s">
        <v>5946</v>
      </c>
      <c r="P654">
        <v>1</v>
      </c>
      <c r="Q654">
        <v>14</v>
      </c>
      <c r="R654" s="40" t="s">
        <v>5785</v>
      </c>
      <c r="S654" t="s">
        <v>5448</v>
      </c>
      <c r="T654">
        <v>0</v>
      </c>
      <c r="U654" s="15">
        <v>3500</v>
      </c>
      <c r="V654" s="15">
        <v>-1150</v>
      </c>
      <c r="W654" s="15">
        <v>2350</v>
      </c>
      <c r="X654" s="14">
        <v>0</v>
      </c>
      <c r="Y654" s="15">
        <v>2302.8200000000002</v>
      </c>
      <c r="Z654" s="15">
        <v>2302.8200000000002</v>
      </c>
      <c r="AA654" s="15">
        <v>2302.8200000000002</v>
      </c>
      <c r="AB654" s="14">
        <v>47.18</v>
      </c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</row>
    <row r="655" spans="1:50" x14ac:dyDescent="0.2">
      <c r="A655" t="s">
        <v>658</v>
      </c>
      <c r="B655">
        <v>1</v>
      </c>
      <c r="C655">
        <v>999999</v>
      </c>
      <c r="D655">
        <v>4</v>
      </c>
      <c r="E655">
        <v>1215</v>
      </c>
      <c r="F655" s="40" t="str">
        <f>VLOOKUP(E655,datos!$A$333:$B$412,2,0)</f>
        <v>DIRECCIÓN GENERAL DE FISCALIZACIÓN Y CONTROL</v>
      </c>
      <c r="G655">
        <v>112</v>
      </c>
      <c r="H655">
        <v>0</v>
      </c>
      <c r="I655">
        <v>0</v>
      </c>
      <c r="J655" s="40" t="str">
        <f>VLOOKUP(I655,[1]Datos!$D$3:$E$4,2,0)</f>
        <v>GASTO CORRIENTE</v>
      </c>
      <c r="K655" t="s">
        <v>5457</v>
      </c>
      <c r="L655">
        <v>2000</v>
      </c>
      <c r="M655" s="40" t="s">
        <v>5769</v>
      </c>
      <c r="N655">
        <v>24701</v>
      </c>
      <c r="O655" s="40" t="s">
        <v>5949</v>
      </c>
      <c r="P655">
        <v>1</v>
      </c>
      <c r="Q655">
        <v>14</v>
      </c>
      <c r="R655" s="40" t="s">
        <v>5785</v>
      </c>
      <c r="S655" t="s">
        <v>5448</v>
      </c>
      <c r="T655">
        <v>0</v>
      </c>
      <c r="U655" s="14">
        <v>0</v>
      </c>
      <c r="V655" s="14">
        <v>100</v>
      </c>
      <c r="W655" s="14">
        <v>100</v>
      </c>
      <c r="X655" s="14">
        <v>0</v>
      </c>
      <c r="Y655" s="14">
        <v>45</v>
      </c>
      <c r="Z655" s="14">
        <v>45</v>
      </c>
      <c r="AA655" s="14">
        <v>45</v>
      </c>
      <c r="AB655" s="14">
        <v>55</v>
      </c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</row>
    <row r="656" spans="1:50" x14ac:dyDescent="0.2">
      <c r="A656" t="s">
        <v>659</v>
      </c>
      <c r="B656">
        <v>1</v>
      </c>
      <c r="C656">
        <v>999999</v>
      </c>
      <c r="D656">
        <v>4</v>
      </c>
      <c r="E656">
        <v>1215</v>
      </c>
      <c r="F656" s="40" t="str">
        <f>VLOOKUP(E656,datos!$A$333:$B$412,2,0)</f>
        <v>DIRECCIÓN GENERAL DE FISCALIZACIÓN Y CONTROL</v>
      </c>
      <c r="G656">
        <v>112</v>
      </c>
      <c r="H656">
        <v>0</v>
      </c>
      <c r="I656">
        <v>0</v>
      </c>
      <c r="J656" s="40" t="str">
        <f>VLOOKUP(I656,[1]Datos!$D$3:$E$4,2,0)</f>
        <v>GASTO CORRIENTE</v>
      </c>
      <c r="K656" t="s">
        <v>5457</v>
      </c>
      <c r="L656">
        <v>2000</v>
      </c>
      <c r="M656" s="40" t="s">
        <v>5769</v>
      </c>
      <c r="N656">
        <v>24801</v>
      </c>
      <c r="O656" s="40" t="s">
        <v>5951</v>
      </c>
      <c r="P656">
        <v>1</v>
      </c>
      <c r="Q656">
        <v>14</v>
      </c>
      <c r="R656" s="40" t="s">
        <v>5785</v>
      </c>
      <c r="S656" t="s">
        <v>5448</v>
      </c>
      <c r="T656">
        <v>0</v>
      </c>
      <c r="U656" s="15">
        <v>8626</v>
      </c>
      <c r="V656" s="15">
        <v>1408.39</v>
      </c>
      <c r="W656" s="15">
        <v>10034.39</v>
      </c>
      <c r="X656" s="14">
        <v>0</v>
      </c>
      <c r="Y656" s="15">
        <v>9986.16</v>
      </c>
      <c r="Z656" s="15">
        <v>9986.16</v>
      </c>
      <c r="AA656" s="15">
        <v>9986.16</v>
      </c>
      <c r="AB656" s="14">
        <v>48.23</v>
      </c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</row>
    <row r="657" spans="1:50" x14ac:dyDescent="0.2">
      <c r="A657" t="s">
        <v>660</v>
      </c>
      <c r="B657">
        <v>1</v>
      </c>
      <c r="C657">
        <v>999999</v>
      </c>
      <c r="D657">
        <v>4</v>
      </c>
      <c r="E657">
        <v>1215</v>
      </c>
      <c r="F657" s="40" t="str">
        <f>VLOOKUP(E657,datos!$A$333:$B$412,2,0)</f>
        <v>DIRECCIÓN GENERAL DE FISCALIZACIÓN Y CONTROL</v>
      </c>
      <c r="G657">
        <v>112</v>
      </c>
      <c r="H657">
        <v>0</v>
      </c>
      <c r="I657">
        <v>0</v>
      </c>
      <c r="J657" s="40" t="str">
        <f>VLOOKUP(I657,[1]Datos!$D$3:$E$4,2,0)</f>
        <v>GASTO CORRIENTE</v>
      </c>
      <c r="K657" t="s">
        <v>5457</v>
      </c>
      <c r="L657">
        <v>2000</v>
      </c>
      <c r="M657" s="40" t="s">
        <v>5769</v>
      </c>
      <c r="N657">
        <v>24901</v>
      </c>
      <c r="O657" s="40" t="s">
        <v>5954</v>
      </c>
      <c r="P657">
        <v>1</v>
      </c>
      <c r="Q657">
        <v>14</v>
      </c>
      <c r="R657" s="40" t="s">
        <v>5785</v>
      </c>
      <c r="S657" t="s">
        <v>5448</v>
      </c>
      <c r="T657">
        <v>0</v>
      </c>
      <c r="U657" s="14">
        <v>0</v>
      </c>
      <c r="V657" s="14">
        <v>90</v>
      </c>
      <c r="W657" s="14">
        <v>90</v>
      </c>
      <c r="X657" s="14">
        <v>0</v>
      </c>
      <c r="Y657" s="14">
        <v>89.3</v>
      </c>
      <c r="Z657" s="14">
        <v>89.3</v>
      </c>
      <c r="AA657" s="14">
        <v>89.3</v>
      </c>
      <c r="AB657" s="14">
        <v>0.7</v>
      </c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</row>
    <row r="658" spans="1:50" x14ac:dyDescent="0.2">
      <c r="A658" t="s">
        <v>661</v>
      </c>
      <c r="B658">
        <v>1</v>
      </c>
      <c r="C658">
        <v>999999</v>
      </c>
      <c r="D658">
        <v>4</v>
      </c>
      <c r="E658">
        <v>1215</v>
      </c>
      <c r="F658" s="40" t="str">
        <f>VLOOKUP(E658,datos!$A$333:$B$412,2,0)</f>
        <v>DIRECCIÓN GENERAL DE FISCALIZACIÓN Y CONTROL</v>
      </c>
      <c r="G658">
        <v>112</v>
      </c>
      <c r="H658">
        <v>0</v>
      </c>
      <c r="I658">
        <v>0</v>
      </c>
      <c r="J658" s="40" t="str">
        <f>VLOOKUP(I658,[1]Datos!$D$3:$E$4,2,0)</f>
        <v>GASTO CORRIENTE</v>
      </c>
      <c r="K658" t="s">
        <v>5457</v>
      </c>
      <c r="L658">
        <v>2000</v>
      </c>
      <c r="M658" s="40" t="s">
        <v>5769</v>
      </c>
      <c r="N658">
        <v>25101</v>
      </c>
      <c r="O658" s="40" t="s">
        <v>5957</v>
      </c>
      <c r="P658">
        <v>1</v>
      </c>
      <c r="Q658">
        <v>14</v>
      </c>
      <c r="R658" s="40" t="s">
        <v>5785</v>
      </c>
      <c r="S658" t="s">
        <v>5448</v>
      </c>
      <c r="T658">
        <v>0</v>
      </c>
      <c r="U658" s="14">
        <v>0</v>
      </c>
      <c r="V658" s="15">
        <v>6331.88</v>
      </c>
      <c r="W658" s="15">
        <v>6331.88</v>
      </c>
      <c r="X658" s="14">
        <v>0</v>
      </c>
      <c r="Y658" s="15">
        <v>2957.28</v>
      </c>
      <c r="Z658" s="15">
        <v>2957.28</v>
      </c>
      <c r="AA658" s="15">
        <v>2957.28</v>
      </c>
      <c r="AB658" s="15">
        <v>3374.6</v>
      </c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</row>
    <row r="659" spans="1:50" x14ac:dyDescent="0.2">
      <c r="A659" t="s">
        <v>662</v>
      </c>
      <c r="B659">
        <v>1</v>
      </c>
      <c r="C659">
        <v>999999</v>
      </c>
      <c r="D659">
        <v>4</v>
      </c>
      <c r="E659">
        <v>1215</v>
      </c>
      <c r="F659" s="40" t="str">
        <f>VLOOKUP(E659,datos!$A$333:$B$412,2,0)</f>
        <v>DIRECCIÓN GENERAL DE FISCALIZACIÓN Y CONTROL</v>
      </c>
      <c r="G659">
        <v>112</v>
      </c>
      <c r="H659">
        <v>0</v>
      </c>
      <c r="I659">
        <v>0</v>
      </c>
      <c r="J659" s="40" t="str">
        <f>VLOOKUP(I659,[1]Datos!$D$3:$E$4,2,0)</f>
        <v>GASTO CORRIENTE</v>
      </c>
      <c r="K659" t="s">
        <v>5457</v>
      </c>
      <c r="L659">
        <v>2000</v>
      </c>
      <c r="M659" s="40" t="s">
        <v>5769</v>
      </c>
      <c r="N659">
        <v>25301</v>
      </c>
      <c r="O659" s="40" t="s">
        <v>5963</v>
      </c>
      <c r="P659">
        <v>1</v>
      </c>
      <c r="Q659">
        <v>14</v>
      </c>
      <c r="R659" s="40" t="s">
        <v>5785</v>
      </c>
      <c r="S659" t="s">
        <v>5448</v>
      </c>
      <c r="T659">
        <v>0</v>
      </c>
      <c r="U659" s="15">
        <v>2500</v>
      </c>
      <c r="V659" s="14">
        <v>750</v>
      </c>
      <c r="W659" s="15">
        <v>3250</v>
      </c>
      <c r="X659" s="14">
        <v>0</v>
      </c>
      <c r="Y659" s="15">
        <v>1794</v>
      </c>
      <c r="Z659" s="15">
        <v>1794</v>
      </c>
      <c r="AA659" s="15">
        <v>1794</v>
      </c>
      <c r="AB659" s="15">
        <v>1456</v>
      </c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</row>
    <row r="660" spans="1:50" x14ac:dyDescent="0.2">
      <c r="A660" t="s">
        <v>663</v>
      </c>
      <c r="B660">
        <v>1</v>
      </c>
      <c r="C660">
        <v>999999</v>
      </c>
      <c r="D660">
        <v>4</v>
      </c>
      <c r="E660">
        <v>1215</v>
      </c>
      <c r="F660" s="40" t="str">
        <f>VLOOKUP(E660,datos!$A$333:$B$412,2,0)</f>
        <v>DIRECCIÓN GENERAL DE FISCALIZACIÓN Y CONTROL</v>
      </c>
      <c r="G660">
        <v>112</v>
      </c>
      <c r="H660">
        <v>0</v>
      </c>
      <c r="I660">
        <v>0</v>
      </c>
      <c r="J660" s="40" t="str">
        <f>VLOOKUP(I660,[1]Datos!$D$3:$E$4,2,0)</f>
        <v>GASTO CORRIENTE</v>
      </c>
      <c r="K660" t="s">
        <v>5457</v>
      </c>
      <c r="L660">
        <v>2000</v>
      </c>
      <c r="M660" s="40" t="s">
        <v>5769</v>
      </c>
      <c r="N660">
        <v>25401</v>
      </c>
      <c r="O660" s="40" t="s">
        <v>5966</v>
      </c>
      <c r="P660">
        <v>1</v>
      </c>
      <c r="Q660">
        <v>14</v>
      </c>
      <c r="R660" s="40" t="s">
        <v>5785</v>
      </c>
      <c r="S660" t="s">
        <v>5448</v>
      </c>
      <c r="T660">
        <v>0</v>
      </c>
      <c r="U660" s="15">
        <v>2500</v>
      </c>
      <c r="V660" s="15">
        <v>3400</v>
      </c>
      <c r="W660" s="15">
        <v>5900</v>
      </c>
      <c r="X660" s="14">
        <v>0</v>
      </c>
      <c r="Y660" s="15">
        <v>4149.93</v>
      </c>
      <c r="Z660" s="15">
        <v>4149.93</v>
      </c>
      <c r="AA660" s="15">
        <v>4149.93</v>
      </c>
      <c r="AB660" s="15">
        <v>1750.07</v>
      </c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</row>
    <row r="661" spans="1:50" x14ac:dyDescent="0.2">
      <c r="A661" t="s">
        <v>664</v>
      </c>
      <c r="B661">
        <v>1</v>
      </c>
      <c r="C661">
        <v>999999</v>
      </c>
      <c r="D661">
        <v>4</v>
      </c>
      <c r="E661">
        <v>1215</v>
      </c>
      <c r="F661" s="40" t="str">
        <f>VLOOKUP(E661,datos!$A$333:$B$412,2,0)</f>
        <v>DIRECCIÓN GENERAL DE FISCALIZACIÓN Y CONTROL</v>
      </c>
      <c r="G661">
        <v>112</v>
      </c>
      <c r="H661">
        <v>0</v>
      </c>
      <c r="I661">
        <v>0</v>
      </c>
      <c r="J661" s="40" t="str">
        <f>VLOOKUP(I661,[1]Datos!$D$3:$E$4,2,0)</f>
        <v>GASTO CORRIENTE</v>
      </c>
      <c r="K661" t="s">
        <v>5457</v>
      </c>
      <c r="L661">
        <v>2000</v>
      </c>
      <c r="M661" s="40" t="s">
        <v>5769</v>
      </c>
      <c r="N661">
        <v>26102</v>
      </c>
      <c r="O661" s="40" t="s">
        <v>5975</v>
      </c>
      <c r="P661">
        <v>1</v>
      </c>
      <c r="Q661">
        <v>14</v>
      </c>
      <c r="R661" s="40" t="s">
        <v>5785</v>
      </c>
      <c r="S661" t="s">
        <v>5448</v>
      </c>
      <c r="T661">
        <v>0</v>
      </c>
      <c r="U661" s="15">
        <v>1098259.6100000001</v>
      </c>
      <c r="V661" s="15">
        <v>-147410.32999999999</v>
      </c>
      <c r="W661" s="15">
        <v>950849.28</v>
      </c>
      <c r="X661" s="14">
        <v>0</v>
      </c>
      <c r="Y661" s="15">
        <v>897654.26</v>
      </c>
      <c r="Z661" s="15">
        <v>897654.26</v>
      </c>
      <c r="AA661" s="15">
        <v>897654.26</v>
      </c>
      <c r="AB661" s="15">
        <v>53195.02</v>
      </c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</row>
    <row r="662" spans="1:50" x14ac:dyDescent="0.2">
      <c r="A662" t="s">
        <v>665</v>
      </c>
      <c r="B662">
        <v>1</v>
      </c>
      <c r="C662">
        <v>999999</v>
      </c>
      <c r="D662">
        <v>4</v>
      </c>
      <c r="E662">
        <v>1215</v>
      </c>
      <c r="F662" s="40" t="str">
        <f>VLOOKUP(E662,datos!$A$333:$B$412,2,0)</f>
        <v>DIRECCIÓN GENERAL DE FISCALIZACIÓN Y CONTROL</v>
      </c>
      <c r="G662">
        <v>112</v>
      </c>
      <c r="H662">
        <v>0</v>
      </c>
      <c r="I662">
        <v>0</v>
      </c>
      <c r="J662" s="40" t="str">
        <f>VLOOKUP(I662,[1]Datos!$D$3:$E$4,2,0)</f>
        <v>GASTO CORRIENTE</v>
      </c>
      <c r="K662" t="s">
        <v>5457</v>
      </c>
      <c r="L662">
        <v>2000</v>
      </c>
      <c r="M662" s="40" t="s">
        <v>5769</v>
      </c>
      <c r="N662">
        <v>26102</v>
      </c>
      <c r="O662" s="40" t="s">
        <v>5975</v>
      </c>
      <c r="P662">
        <v>1</v>
      </c>
      <c r="Q662">
        <v>14</v>
      </c>
      <c r="R662" s="40" t="s">
        <v>5785</v>
      </c>
      <c r="S662" t="s">
        <v>5447</v>
      </c>
      <c r="T662">
        <v>0</v>
      </c>
      <c r="U662" s="14">
        <v>0</v>
      </c>
      <c r="V662" s="15">
        <v>21419.599999999999</v>
      </c>
      <c r="W662" s="15">
        <v>21419.599999999999</v>
      </c>
      <c r="X662" s="14">
        <v>0</v>
      </c>
      <c r="Y662" s="15">
        <v>21419.26</v>
      </c>
      <c r="Z662" s="15">
        <v>21419.26</v>
      </c>
      <c r="AA662" s="15">
        <v>21419.26</v>
      </c>
      <c r="AB662" s="14">
        <v>0.34</v>
      </c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</row>
    <row r="663" spans="1:50" x14ac:dyDescent="0.2">
      <c r="A663" t="s">
        <v>666</v>
      </c>
      <c r="B663">
        <v>1</v>
      </c>
      <c r="C663">
        <v>999999</v>
      </c>
      <c r="D663">
        <v>4</v>
      </c>
      <c r="E663">
        <v>1215</v>
      </c>
      <c r="F663" s="40" t="str">
        <f>VLOOKUP(E663,datos!$A$333:$B$412,2,0)</f>
        <v>DIRECCIÓN GENERAL DE FISCALIZACIÓN Y CONTROL</v>
      </c>
      <c r="G663">
        <v>112</v>
      </c>
      <c r="H663">
        <v>0</v>
      </c>
      <c r="I663">
        <v>0</v>
      </c>
      <c r="J663" s="40" t="str">
        <f>VLOOKUP(I663,[1]Datos!$D$3:$E$4,2,0)</f>
        <v>GASTO CORRIENTE</v>
      </c>
      <c r="K663" t="s">
        <v>5457</v>
      </c>
      <c r="L663">
        <v>2000</v>
      </c>
      <c r="M663" s="40" t="s">
        <v>5769</v>
      </c>
      <c r="N663">
        <v>26102</v>
      </c>
      <c r="O663" s="40" t="s">
        <v>5975</v>
      </c>
      <c r="P663">
        <v>1</v>
      </c>
      <c r="Q663">
        <v>16</v>
      </c>
      <c r="R663" s="40" t="s">
        <v>6566</v>
      </c>
      <c r="S663" t="s">
        <v>5449</v>
      </c>
      <c r="T663">
        <v>0</v>
      </c>
      <c r="U663" s="14">
        <v>0</v>
      </c>
      <c r="V663" s="15">
        <v>106860.65</v>
      </c>
      <c r="W663" s="15">
        <v>106860.65</v>
      </c>
      <c r="X663" s="14">
        <v>0</v>
      </c>
      <c r="Y663" s="15">
        <v>106860.65</v>
      </c>
      <c r="Z663" s="15">
        <v>106860.65</v>
      </c>
      <c r="AA663" s="15">
        <v>106860.65</v>
      </c>
      <c r="AB663" s="14">
        <v>0</v>
      </c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</row>
    <row r="664" spans="1:50" x14ac:dyDescent="0.2">
      <c r="A664" t="s">
        <v>667</v>
      </c>
      <c r="B664">
        <v>1</v>
      </c>
      <c r="C664">
        <v>999999</v>
      </c>
      <c r="D664">
        <v>4</v>
      </c>
      <c r="E664">
        <v>1215</v>
      </c>
      <c r="F664" s="40" t="str">
        <f>VLOOKUP(E664,datos!$A$333:$B$412,2,0)</f>
        <v>DIRECCIÓN GENERAL DE FISCALIZACIÓN Y CONTROL</v>
      </c>
      <c r="G664">
        <v>112</v>
      </c>
      <c r="H664">
        <v>0</v>
      </c>
      <c r="I664">
        <v>0</v>
      </c>
      <c r="J664" s="40" t="str">
        <f>VLOOKUP(I664,[1]Datos!$D$3:$E$4,2,0)</f>
        <v>GASTO CORRIENTE</v>
      </c>
      <c r="K664" t="s">
        <v>5457</v>
      </c>
      <c r="L664">
        <v>2000</v>
      </c>
      <c r="M664" s="40" t="s">
        <v>5769</v>
      </c>
      <c r="N664">
        <v>27102</v>
      </c>
      <c r="O664" s="40" t="s">
        <v>5984</v>
      </c>
      <c r="P664">
        <v>1</v>
      </c>
      <c r="Q664">
        <v>14</v>
      </c>
      <c r="R664" s="40" t="s">
        <v>5785</v>
      </c>
      <c r="S664" t="s">
        <v>5448</v>
      </c>
      <c r="T664">
        <v>0</v>
      </c>
      <c r="U664" s="15">
        <v>230000.04</v>
      </c>
      <c r="V664" s="15">
        <v>-64657.11</v>
      </c>
      <c r="W664" s="15">
        <v>165342.93</v>
      </c>
      <c r="X664" s="15">
        <v>158618.4</v>
      </c>
      <c r="Y664" s="14">
        <v>0</v>
      </c>
      <c r="Z664" s="14">
        <v>0</v>
      </c>
      <c r="AA664" s="14">
        <v>0</v>
      </c>
      <c r="AB664" s="15">
        <v>6724.53</v>
      </c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</row>
    <row r="665" spans="1:50" x14ac:dyDescent="0.2">
      <c r="A665" t="s">
        <v>668</v>
      </c>
      <c r="B665">
        <v>1</v>
      </c>
      <c r="C665">
        <v>999999</v>
      </c>
      <c r="D665">
        <v>4</v>
      </c>
      <c r="E665">
        <v>1215</v>
      </c>
      <c r="F665" s="40" t="str">
        <f>VLOOKUP(E665,datos!$A$333:$B$412,2,0)</f>
        <v>DIRECCIÓN GENERAL DE FISCALIZACIÓN Y CONTROL</v>
      </c>
      <c r="G665">
        <v>112</v>
      </c>
      <c r="H665">
        <v>0</v>
      </c>
      <c r="I665">
        <v>0</v>
      </c>
      <c r="J665" s="40" t="str">
        <f>VLOOKUP(I665,[1]Datos!$D$3:$E$4,2,0)</f>
        <v>GASTO CORRIENTE</v>
      </c>
      <c r="K665" t="s">
        <v>5457</v>
      </c>
      <c r="L665">
        <v>2000</v>
      </c>
      <c r="M665" s="40" t="s">
        <v>5769</v>
      </c>
      <c r="N665">
        <v>27102</v>
      </c>
      <c r="O665" s="40" t="s">
        <v>5984</v>
      </c>
      <c r="P665">
        <v>5</v>
      </c>
      <c r="Q665">
        <v>15</v>
      </c>
      <c r="R665" s="40" t="s">
        <v>5788</v>
      </c>
      <c r="S665" t="s">
        <v>5454</v>
      </c>
      <c r="T665">
        <v>0</v>
      </c>
      <c r="U665" s="14">
        <v>0</v>
      </c>
      <c r="V665" s="15">
        <v>147258.51999999999</v>
      </c>
      <c r="W665" s="15">
        <v>147258.51999999999</v>
      </c>
      <c r="X665" s="14">
        <v>0</v>
      </c>
      <c r="Y665" s="15">
        <v>147258.51999999999</v>
      </c>
      <c r="Z665" s="15">
        <v>147258.51999999999</v>
      </c>
      <c r="AA665" s="15">
        <v>147258.51999999999</v>
      </c>
      <c r="AB665" s="14">
        <v>0</v>
      </c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</row>
    <row r="666" spans="1:50" x14ac:dyDescent="0.2">
      <c r="A666" t="s">
        <v>669</v>
      </c>
      <c r="B666">
        <v>1</v>
      </c>
      <c r="C666">
        <v>999999</v>
      </c>
      <c r="D666">
        <v>4</v>
      </c>
      <c r="E666">
        <v>1215</v>
      </c>
      <c r="F666" s="40" t="str">
        <f>VLOOKUP(E666,datos!$A$333:$B$412,2,0)</f>
        <v>DIRECCIÓN GENERAL DE FISCALIZACIÓN Y CONTROL</v>
      </c>
      <c r="G666">
        <v>112</v>
      </c>
      <c r="H666">
        <v>0</v>
      </c>
      <c r="I666">
        <v>0</v>
      </c>
      <c r="J666" s="40" t="str">
        <f>VLOOKUP(I666,[1]Datos!$D$3:$E$4,2,0)</f>
        <v>GASTO CORRIENTE</v>
      </c>
      <c r="K666" t="s">
        <v>5457</v>
      </c>
      <c r="L666">
        <v>2000</v>
      </c>
      <c r="M666" s="40" t="s">
        <v>5769</v>
      </c>
      <c r="N666">
        <v>29101</v>
      </c>
      <c r="O666" s="40" t="s">
        <v>6003</v>
      </c>
      <c r="P666">
        <v>1</v>
      </c>
      <c r="Q666">
        <v>14</v>
      </c>
      <c r="R666" s="40" t="s">
        <v>5785</v>
      </c>
      <c r="S666" t="s">
        <v>5448</v>
      </c>
      <c r="T666">
        <v>0</v>
      </c>
      <c r="U666" s="15">
        <v>1500</v>
      </c>
      <c r="V666" s="15">
        <v>9398.98</v>
      </c>
      <c r="W666" s="15">
        <v>10898.98</v>
      </c>
      <c r="X666" s="15">
        <v>3091.98</v>
      </c>
      <c r="Y666" s="15">
        <v>5276.08</v>
      </c>
      <c r="Z666" s="15">
        <v>5276.08</v>
      </c>
      <c r="AA666" s="15">
        <v>5276.08</v>
      </c>
      <c r="AB666" s="15">
        <v>2530.92</v>
      </c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</row>
    <row r="667" spans="1:50" x14ac:dyDescent="0.2">
      <c r="A667" t="s">
        <v>670</v>
      </c>
      <c r="B667">
        <v>1</v>
      </c>
      <c r="C667">
        <v>999999</v>
      </c>
      <c r="D667">
        <v>4</v>
      </c>
      <c r="E667">
        <v>1215</v>
      </c>
      <c r="F667" s="40" t="str">
        <f>VLOOKUP(E667,datos!$A$333:$B$412,2,0)</f>
        <v>DIRECCIÓN GENERAL DE FISCALIZACIÓN Y CONTROL</v>
      </c>
      <c r="G667">
        <v>112</v>
      </c>
      <c r="H667">
        <v>0</v>
      </c>
      <c r="I667">
        <v>0</v>
      </c>
      <c r="J667" s="40" t="str">
        <f>VLOOKUP(I667,[1]Datos!$D$3:$E$4,2,0)</f>
        <v>GASTO CORRIENTE</v>
      </c>
      <c r="K667" t="s">
        <v>5457</v>
      </c>
      <c r="L667">
        <v>2000</v>
      </c>
      <c r="M667" s="40" t="s">
        <v>5769</v>
      </c>
      <c r="N667">
        <v>29101</v>
      </c>
      <c r="O667" s="40" t="s">
        <v>6003</v>
      </c>
      <c r="P667">
        <v>5</v>
      </c>
      <c r="Q667">
        <v>15</v>
      </c>
      <c r="R667" s="40" t="s">
        <v>5788</v>
      </c>
      <c r="S667" t="s">
        <v>5454</v>
      </c>
      <c r="T667">
        <v>0</v>
      </c>
      <c r="U667" s="14">
        <v>0</v>
      </c>
      <c r="V667" s="15">
        <v>1032.4000000000001</v>
      </c>
      <c r="W667" s="15">
        <v>1032.4000000000001</v>
      </c>
      <c r="X667" s="14">
        <v>0</v>
      </c>
      <c r="Y667" s="15">
        <v>1032.4000000000001</v>
      </c>
      <c r="Z667" s="15">
        <v>1032.4000000000001</v>
      </c>
      <c r="AA667" s="15">
        <v>1032.4000000000001</v>
      </c>
      <c r="AB667" s="14">
        <v>0</v>
      </c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</row>
    <row r="668" spans="1:50" x14ac:dyDescent="0.2">
      <c r="A668" t="s">
        <v>671</v>
      </c>
      <c r="B668">
        <v>1</v>
      </c>
      <c r="C668">
        <v>999999</v>
      </c>
      <c r="D668">
        <v>4</v>
      </c>
      <c r="E668">
        <v>1215</v>
      </c>
      <c r="F668" s="40" t="str">
        <f>VLOOKUP(E668,datos!$A$333:$B$412,2,0)</f>
        <v>DIRECCIÓN GENERAL DE FISCALIZACIÓN Y CONTROL</v>
      </c>
      <c r="G668">
        <v>112</v>
      </c>
      <c r="H668">
        <v>0</v>
      </c>
      <c r="I668">
        <v>0</v>
      </c>
      <c r="J668" s="40" t="str">
        <f>VLOOKUP(I668,[1]Datos!$D$3:$E$4,2,0)</f>
        <v>GASTO CORRIENTE</v>
      </c>
      <c r="K668" t="s">
        <v>5457</v>
      </c>
      <c r="L668">
        <v>2000</v>
      </c>
      <c r="M668" s="40" t="s">
        <v>5769</v>
      </c>
      <c r="N668">
        <v>29201</v>
      </c>
      <c r="O668" s="40" t="s">
        <v>6006</v>
      </c>
      <c r="P668">
        <v>1</v>
      </c>
      <c r="Q668">
        <v>14</v>
      </c>
      <c r="R668" s="40" t="s">
        <v>5785</v>
      </c>
      <c r="S668" t="s">
        <v>5448</v>
      </c>
      <c r="T668">
        <v>0</v>
      </c>
      <c r="U668" s="14">
        <v>0</v>
      </c>
      <c r="V668" s="14">
        <v>530</v>
      </c>
      <c r="W668" s="14">
        <v>530</v>
      </c>
      <c r="X668" s="14">
        <v>0</v>
      </c>
      <c r="Y668" s="14">
        <v>525</v>
      </c>
      <c r="Z668" s="14">
        <v>525</v>
      </c>
      <c r="AA668" s="14">
        <v>525</v>
      </c>
      <c r="AB668" s="14">
        <v>5</v>
      </c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</row>
    <row r="669" spans="1:50" x14ac:dyDescent="0.2">
      <c r="A669" t="s">
        <v>672</v>
      </c>
      <c r="B669">
        <v>1</v>
      </c>
      <c r="C669">
        <v>999999</v>
      </c>
      <c r="D669">
        <v>4</v>
      </c>
      <c r="E669">
        <v>1215</v>
      </c>
      <c r="F669" s="40" t="str">
        <f>VLOOKUP(E669,datos!$A$333:$B$412,2,0)</f>
        <v>DIRECCIÓN GENERAL DE FISCALIZACIÓN Y CONTROL</v>
      </c>
      <c r="G669">
        <v>112</v>
      </c>
      <c r="H669">
        <v>0</v>
      </c>
      <c r="I669">
        <v>0</v>
      </c>
      <c r="J669" s="40" t="str">
        <f>VLOOKUP(I669,[1]Datos!$D$3:$E$4,2,0)</f>
        <v>GASTO CORRIENTE</v>
      </c>
      <c r="K669" t="s">
        <v>5457</v>
      </c>
      <c r="L669">
        <v>2000</v>
      </c>
      <c r="M669" s="40" t="s">
        <v>5769</v>
      </c>
      <c r="N669">
        <v>29401</v>
      </c>
      <c r="O669" s="40" t="s">
        <v>6012</v>
      </c>
      <c r="P669">
        <v>1</v>
      </c>
      <c r="Q669">
        <v>14</v>
      </c>
      <c r="R669" s="40" t="s">
        <v>5785</v>
      </c>
      <c r="S669" t="s">
        <v>5448</v>
      </c>
      <c r="T669">
        <v>0</v>
      </c>
      <c r="U669" s="15">
        <v>3000</v>
      </c>
      <c r="V669" s="15">
        <v>1700</v>
      </c>
      <c r="W669" s="15">
        <v>4700</v>
      </c>
      <c r="X669" s="14">
        <v>0</v>
      </c>
      <c r="Y669" s="15">
        <v>2508.94</v>
      </c>
      <c r="Z669" s="15">
        <v>2508.94</v>
      </c>
      <c r="AA669" s="15">
        <v>2508.94</v>
      </c>
      <c r="AB669" s="15">
        <v>2191.06</v>
      </c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</row>
    <row r="670" spans="1:50" x14ac:dyDescent="0.2">
      <c r="A670" t="s">
        <v>673</v>
      </c>
      <c r="B670">
        <v>1</v>
      </c>
      <c r="C670">
        <v>999999</v>
      </c>
      <c r="D670">
        <v>4</v>
      </c>
      <c r="E670">
        <v>1215</v>
      </c>
      <c r="F670" s="40" t="str">
        <f>VLOOKUP(E670,datos!$A$333:$B$412,2,0)</f>
        <v>DIRECCIÓN GENERAL DE FISCALIZACIÓN Y CONTROL</v>
      </c>
      <c r="G670">
        <v>112</v>
      </c>
      <c r="H670">
        <v>0</v>
      </c>
      <c r="I670">
        <v>0</v>
      </c>
      <c r="J670" s="40" t="str">
        <f>VLOOKUP(I670,[1]Datos!$D$3:$E$4,2,0)</f>
        <v>GASTO CORRIENTE</v>
      </c>
      <c r="K670" t="s">
        <v>5457</v>
      </c>
      <c r="L670">
        <v>2000</v>
      </c>
      <c r="M670" s="40" t="s">
        <v>5769</v>
      </c>
      <c r="N670">
        <v>29601</v>
      </c>
      <c r="O670" s="40" t="s">
        <v>6018</v>
      </c>
      <c r="P670">
        <v>1</v>
      </c>
      <c r="Q670">
        <v>14</v>
      </c>
      <c r="R670" s="40" t="s">
        <v>5785</v>
      </c>
      <c r="S670" t="s">
        <v>5448</v>
      </c>
      <c r="T670">
        <v>0</v>
      </c>
      <c r="U670" s="15">
        <v>123200</v>
      </c>
      <c r="V670" s="15">
        <v>-44815.23</v>
      </c>
      <c r="W670" s="15">
        <v>78384.77</v>
      </c>
      <c r="X670" s="15">
        <v>6264</v>
      </c>
      <c r="Y670" s="15">
        <v>68012.05</v>
      </c>
      <c r="Z670" s="15">
        <v>68012.05</v>
      </c>
      <c r="AA670" s="15">
        <v>68012.05</v>
      </c>
      <c r="AB670" s="15">
        <v>4108.72</v>
      </c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</row>
    <row r="671" spans="1:50" x14ac:dyDescent="0.2">
      <c r="A671" t="s">
        <v>674</v>
      </c>
      <c r="B671">
        <v>1</v>
      </c>
      <c r="C671">
        <v>999999</v>
      </c>
      <c r="D671">
        <v>4</v>
      </c>
      <c r="E671">
        <v>1215</v>
      </c>
      <c r="F671" s="40" t="str">
        <f>VLOOKUP(E671,datos!$A$333:$B$412,2,0)</f>
        <v>DIRECCIÓN GENERAL DE FISCALIZACIÓN Y CONTROL</v>
      </c>
      <c r="G671">
        <v>112</v>
      </c>
      <c r="H671">
        <v>0</v>
      </c>
      <c r="I671">
        <v>0</v>
      </c>
      <c r="J671" s="40" t="str">
        <f>VLOOKUP(I671,[1]Datos!$D$3:$E$4,2,0)</f>
        <v>GASTO CORRIENTE</v>
      </c>
      <c r="K671" t="s">
        <v>5457</v>
      </c>
      <c r="L671">
        <v>2000</v>
      </c>
      <c r="M671" s="40" t="s">
        <v>5769</v>
      </c>
      <c r="N671">
        <v>29801</v>
      </c>
      <c r="O671" s="40" t="s">
        <v>6023</v>
      </c>
      <c r="P671">
        <v>1</v>
      </c>
      <c r="Q671">
        <v>14</v>
      </c>
      <c r="R671" s="40" t="s">
        <v>5785</v>
      </c>
      <c r="S671" t="s">
        <v>5448</v>
      </c>
      <c r="T671">
        <v>0</v>
      </c>
      <c r="U671" s="14">
        <v>0</v>
      </c>
      <c r="V671" s="15">
        <v>3000</v>
      </c>
      <c r="W671" s="15">
        <v>3000</v>
      </c>
      <c r="X671" s="14">
        <v>0</v>
      </c>
      <c r="Y671" s="15">
        <v>2923.2</v>
      </c>
      <c r="Z671" s="15">
        <v>2923.2</v>
      </c>
      <c r="AA671" s="15">
        <v>2923.2</v>
      </c>
      <c r="AB671" s="14">
        <v>76.8</v>
      </c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</row>
    <row r="672" spans="1:50" x14ac:dyDescent="0.2">
      <c r="A672" t="s">
        <v>675</v>
      </c>
      <c r="B672">
        <v>1</v>
      </c>
      <c r="C672">
        <v>999999</v>
      </c>
      <c r="D672">
        <v>4</v>
      </c>
      <c r="E672">
        <v>1215</v>
      </c>
      <c r="F672" s="40" t="str">
        <f>VLOOKUP(E672,datos!$A$333:$B$412,2,0)</f>
        <v>DIRECCIÓN GENERAL DE FISCALIZACIÓN Y CONTROL</v>
      </c>
      <c r="G672">
        <v>112</v>
      </c>
      <c r="H672">
        <v>0</v>
      </c>
      <c r="I672">
        <v>0</v>
      </c>
      <c r="J672" s="40" t="str">
        <f>VLOOKUP(I672,[1]Datos!$D$3:$E$4,2,0)</f>
        <v>GASTO CORRIENTE</v>
      </c>
      <c r="K672" t="s">
        <v>5457</v>
      </c>
      <c r="L672">
        <v>3000</v>
      </c>
      <c r="M672" s="40" t="s">
        <v>5771</v>
      </c>
      <c r="N672">
        <v>31401</v>
      </c>
      <c r="O672" s="40" t="s">
        <v>6044</v>
      </c>
      <c r="P672">
        <v>1</v>
      </c>
      <c r="Q672">
        <v>14</v>
      </c>
      <c r="R672" s="40" t="s">
        <v>5785</v>
      </c>
      <c r="S672" t="s">
        <v>5448</v>
      </c>
      <c r="T672">
        <v>0</v>
      </c>
      <c r="U672" s="15">
        <v>26604.68</v>
      </c>
      <c r="V672" s="14">
        <v>0</v>
      </c>
      <c r="W672" s="15">
        <v>26604.68</v>
      </c>
      <c r="X672" s="14">
        <v>0</v>
      </c>
      <c r="Y672" s="15">
        <v>24664.77</v>
      </c>
      <c r="Z672" s="15">
        <v>24664.77</v>
      </c>
      <c r="AA672" s="15">
        <v>24664.77</v>
      </c>
      <c r="AB672" s="15">
        <v>1939.91</v>
      </c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</row>
    <row r="673" spans="1:50" x14ac:dyDescent="0.2">
      <c r="A673" t="s">
        <v>676</v>
      </c>
      <c r="B673">
        <v>1</v>
      </c>
      <c r="C673">
        <v>999999</v>
      </c>
      <c r="D673">
        <v>4</v>
      </c>
      <c r="E673">
        <v>1215</v>
      </c>
      <c r="F673" s="40" t="str">
        <f>VLOOKUP(E673,datos!$A$333:$B$412,2,0)</f>
        <v>DIRECCIÓN GENERAL DE FISCALIZACIÓN Y CONTROL</v>
      </c>
      <c r="G673">
        <v>112</v>
      </c>
      <c r="H673">
        <v>0</v>
      </c>
      <c r="I673">
        <v>0</v>
      </c>
      <c r="J673" s="40" t="str">
        <f>VLOOKUP(I673,[1]Datos!$D$3:$E$4,2,0)</f>
        <v>GASTO CORRIENTE</v>
      </c>
      <c r="K673" t="s">
        <v>5457</v>
      </c>
      <c r="L673">
        <v>3000</v>
      </c>
      <c r="M673" s="40" t="s">
        <v>5771</v>
      </c>
      <c r="N673">
        <v>31501</v>
      </c>
      <c r="O673" s="40" t="s">
        <v>6047</v>
      </c>
      <c r="P673">
        <v>1</v>
      </c>
      <c r="Q673">
        <v>14</v>
      </c>
      <c r="R673" s="40" t="s">
        <v>5785</v>
      </c>
      <c r="S673" t="s">
        <v>5448</v>
      </c>
      <c r="T673">
        <v>0</v>
      </c>
      <c r="U673" s="15">
        <v>8342.69</v>
      </c>
      <c r="V673" s="14">
        <v>0</v>
      </c>
      <c r="W673" s="15">
        <v>8342.69</v>
      </c>
      <c r="X673" s="14">
        <v>0</v>
      </c>
      <c r="Y673" s="15">
        <v>8221.92</v>
      </c>
      <c r="Z673" s="15">
        <v>8221.92</v>
      </c>
      <c r="AA673" s="15">
        <v>8221.92</v>
      </c>
      <c r="AB673" s="14">
        <v>120.77</v>
      </c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</row>
    <row r="674" spans="1:50" x14ac:dyDescent="0.2">
      <c r="A674" t="s">
        <v>677</v>
      </c>
      <c r="B674">
        <v>1</v>
      </c>
      <c r="C674">
        <v>999999</v>
      </c>
      <c r="D674">
        <v>4</v>
      </c>
      <c r="E674">
        <v>1215</v>
      </c>
      <c r="F674" s="40" t="str">
        <f>VLOOKUP(E674,datos!$A$333:$B$412,2,0)</f>
        <v>DIRECCIÓN GENERAL DE FISCALIZACIÓN Y CONTROL</v>
      </c>
      <c r="G674">
        <v>112</v>
      </c>
      <c r="H674">
        <v>0</v>
      </c>
      <c r="I674">
        <v>0</v>
      </c>
      <c r="J674" s="40" t="str">
        <f>VLOOKUP(I674,[1]Datos!$D$3:$E$4,2,0)</f>
        <v>GASTO CORRIENTE</v>
      </c>
      <c r="K674" t="s">
        <v>5457</v>
      </c>
      <c r="L674">
        <v>3000</v>
      </c>
      <c r="M674" s="40" t="s">
        <v>5771</v>
      </c>
      <c r="N674">
        <v>31801</v>
      </c>
      <c r="O674" s="40" t="s">
        <v>6054</v>
      </c>
      <c r="P674">
        <v>1</v>
      </c>
      <c r="Q674">
        <v>14</v>
      </c>
      <c r="R674" s="40" t="s">
        <v>5785</v>
      </c>
      <c r="S674" t="s">
        <v>5448</v>
      </c>
      <c r="T674">
        <v>0</v>
      </c>
      <c r="U674" s="15">
        <v>1000</v>
      </c>
      <c r="V674" s="14">
        <v>-600</v>
      </c>
      <c r="W674" s="14">
        <v>400</v>
      </c>
      <c r="X674" s="14">
        <v>0</v>
      </c>
      <c r="Y674" s="14">
        <v>0</v>
      </c>
      <c r="Z674" s="14">
        <v>0</v>
      </c>
      <c r="AA674" s="14">
        <v>0</v>
      </c>
      <c r="AB674" s="14">
        <v>400</v>
      </c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</row>
    <row r="675" spans="1:50" x14ac:dyDescent="0.2">
      <c r="A675" t="s">
        <v>678</v>
      </c>
      <c r="B675">
        <v>1</v>
      </c>
      <c r="C675">
        <v>999999</v>
      </c>
      <c r="D675">
        <v>4</v>
      </c>
      <c r="E675">
        <v>1215</v>
      </c>
      <c r="F675" s="40" t="str">
        <f>VLOOKUP(E675,datos!$A$333:$B$412,2,0)</f>
        <v>DIRECCIÓN GENERAL DE FISCALIZACIÓN Y CONTROL</v>
      </c>
      <c r="G675">
        <v>112</v>
      </c>
      <c r="H675">
        <v>0</v>
      </c>
      <c r="I675">
        <v>0</v>
      </c>
      <c r="J675" s="40" t="str">
        <f>VLOOKUP(I675,[1]Datos!$D$3:$E$4,2,0)</f>
        <v>GASTO CORRIENTE</v>
      </c>
      <c r="K675" t="s">
        <v>5457</v>
      </c>
      <c r="L675">
        <v>3000</v>
      </c>
      <c r="M675" s="40" t="s">
        <v>5771</v>
      </c>
      <c r="N675">
        <v>32303</v>
      </c>
      <c r="O675" s="40" t="s">
        <v>6074</v>
      </c>
      <c r="P675">
        <v>1</v>
      </c>
      <c r="Q675">
        <v>14</v>
      </c>
      <c r="R675" s="40" t="s">
        <v>5785</v>
      </c>
      <c r="S675" t="s">
        <v>5448</v>
      </c>
      <c r="T675">
        <v>0</v>
      </c>
      <c r="U675" s="15">
        <v>29168.13</v>
      </c>
      <c r="V675" s="14">
        <v>0.01</v>
      </c>
      <c r="W675" s="15">
        <v>29168.14</v>
      </c>
      <c r="X675" s="14">
        <v>0</v>
      </c>
      <c r="Y675" s="15">
        <v>29168.13</v>
      </c>
      <c r="Z675" s="15">
        <v>29168.13</v>
      </c>
      <c r="AA675" s="15">
        <v>29168.13</v>
      </c>
      <c r="AB675" s="14">
        <v>0.01</v>
      </c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</row>
    <row r="676" spans="1:50" x14ac:dyDescent="0.2">
      <c r="A676" t="s">
        <v>679</v>
      </c>
      <c r="B676">
        <v>1</v>
      </c>
      <c r="C676">
        <v>999999</v>
      </c>
      <c r="D676">
        <v>4</v>
      </c>
      <c r="E676">
        <v>1215</v>
      </c>
      <c r="F676" s="40" t="str">
        <f>VLOOKUP(E676,datos!$A$333:$B$412,2,0)</f>
        <v>DIRECCIÓN GENERAL DE FISCALIZACIÓN Y CONTROL</v>
      </c>
      <c r="G676">
        <v>112</v>
      </c>
      <c r="H676">
        <v>0</v>
      </c>
      <c r="I676">
        <v>0</v>
      </c>
      <c r="J676" s="40" t="str">
        <f>VLOOKUP(I676,[1]Datos!$D$3:$E$4,2,0)</f>
        <v>GASTO CORRIENTE</v>
      </c>
      <c r="K676" t="s">
        <v>5457</v>
      </c>
      <c r="L676">
        <v>3000</v>
      </c>
      <c r="M676" s="40" t="s">
        <v>5771</v>
      </c>
      <c r="N676">
        <v>33601</v>
      </c>
      <c r="O676" s="40" t="s">
        <v>6113</v>
      </c>
      <c r="P676">
        <v>1</v>
      </c>
      <c r="Q676">
        <v>14</v>
      </c>
      <c r="R676" s="40" t="s">
        <v>5785</v>
      </c>
      <c r="S676" t="s">
        <v>5448</v>
      </c>
      <c r="T676">
        <v>0</v>
      </c>
      <c r="U676" s="15">
        <v>20000</v>
      </c>
      <c r="V676" s="15">
        <v>-1814.41</v>
      </c>
      <c r="W676" s="15">
        <v>18185.59</v>
      </c>
      <c r="X676" s="14">
        <v>0</v>
      </c>
      <c r="Y676" s="15">
        <v>1378.08</v>
      </c>
      <c r="Z676" s="15">
        <v>1378.08</v>
      </c>
      <c r="AA676" s="15">
        <v>1378.08</v>
      </c>
      <c r="AB676" s="15">
        <v>16807.509999999998</v>
      </c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</row>
    <row r="677" spans="1:50" x14ac:dyDescent="0.2">
      <c r="A677" t="s">
        <v>680</v>
      </c>
      <c r="B677">
        <v>1</v>
      </c>
      <c r="C677">
        <v>999999</v>
      </c>
      <c r="D677">
        <v>4</v>
      </c>
      <c r="E677">
        <v>1215</v>
      </c>
      <c r="F677" s="40" t="str">
        <f>VLOOKUP(E677,datos!$A$333:$B$412,2,0)</f>
        <v>DIRECCIÓN GENERAL DE FISCALIZACIÓN Y CONTROL</v>
      </c>
      <c r="G677">
        <v>112</v>
      </c>
      <c r="H677">
        <v>0</v>
      </c>
      <c r="I677">
        <v>0</v>
      </c>
      <c r="J677" s="40" t="str">
        <f>VLOOKUP(I677,[1]Datos!$D$3:$E$4,2,0)</f>
        <v>GASTO CORRIENTE</v>
      </c>
      <c r="K677" t="s">
        <v>5457</v>
      </c>
      <c r="L677">
        <v>3000</v>
      </c>
      <c r="M677" s="40" t="s">
        <v>5771</v>
      </c>
      <c r="N677">
        <v>33603</v>
      </c>
      <c r="O677" s="40" t="s">
        <v>6118</v>
      </c>
      <c r="P677">
        <v>1</v>
      </c>
      <c r="Q677">
        <v>14</v>
      </c>
      <c r="R677" s="40" t="s">
        <v>5785</v>
      </c>
      <c r="S677" t="s">
        <v>5448</v>
      </c>
      <c r="T677">
        <v>0</v>
      </c>
      <c r="U677" s="15">
        <v>14858.88</v>
      </c>
      <c r="V677" s="15">
        <v>-12088.53</v>
      </c>
      <c r="W677" s="15">
        <v>2770.35</v>
      </c>
      <c r="X677" s="15">
        <v>1826.39</v>
      </c>
      <c r="Y677" s="14">
        <v>943.96</v>
      </c>
      <c r="Z677" s="14">
        <v>943.96</v>
      </c>
      <c r="AA677" s="14">
        <v>943.96</v>
      </c>
      <c r="AB677" s="14">
        <v>0</v>
      </c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</row>
    <row r="678" spans="1:50" x14ac:dyDescent="0.2">
      <c r="A678" t="s">
        <v>681</v>
      </c>
      <c r="B678">
        <v>1</v>
      </c>
      <c r="C678">
        <v>999999</v>
      </c>
      <c r="D678">
        <v>4</v>
      </c>
      <c r="E678">
        <v>1215</v>
      </c>
      <c r="F678" s="40" t="str">
        <f>VLOOKUP(E678,datos!$A$333:$B$412,2,0)</f>
        <v>DIRECCIÓN GENERAL DE FISCALIZACIÓN Y CONTROL</v>
      </c>
      <c r="G678">
        <v>112</v>
      </c>
      <c r="H678">
        <v>0</v>
      </c>
      <c r="I678">
        <v>0</v>
      </c>
      <c r="J678" s="40" t="str">
        <f>VLOOKUP(I678,[1]Datos!$D$3:$E$4,2,0)</f>
        <v>GASTO CORRIENTE</v>
      </c>
      <c r="K678" t="s">
        <v>5457</v>
      </c>
      <c r="L678">
        <v>3000</v>
      </c>
      <c r="M678" s="40" t="s">
        <v>5771</v>
      </c>
      <c r="N678">
        <v>34501</v>
      </c>
      <c r="O678" s="40" t="s">
        <v>6141</v>
      </c>
      <c r="P678">
        <v>1</v>
      </c>
      <c r="Q678">
        <v>14</v>
      </c>
      <c r="R678" s="40" t="s">
        <v>5785</v>
      </c>
      <c r="S678" t="s">
        <v>5448</v>
      </c>
      <c r="T678">
        <v>0</v>
      </c>
      <c r="U678" s="15">
        <v>239616</v>
      </c>
      <c r="V678" s="14">
        <v>0</v>
      </c>
      <c r="W678" s="15">
        <v>239616</v>
      </c>
      <c r="X678" s="14">
        <v>0</v>
      </c>
      <c r="Y678" s="15">
        <v>172740.74</v>
      </c>
      <c r="Z678" s="15">
        <v>172740.74</v>
      </c>
      <c r="AA678" s="15">
        <v>172740.74</v>
      </c>
      <c r="AB678" s="15">
        <v>66875.259999999995</v>
      </c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</row>
    <row r="679" spans="1:50" x14ac:dyDescent="0.2">
      <c r="A679" t="s">
        <v>682</v>
      </c>
      <c r="B679">
        <v>1</v>
      </c>
      <c r="C679">
        <v>999999</v>
      </c>
      <c r="D679">
        <v>4</v>
      </c>
      <c r="E679">
        <v>1215</v>
      </c>
      <c r="F679" s="40" t="str">
        <f>VLOOKUP(E679,datos!$A$333:$B$412,2,0)</f>
        <v>DIRECCIÓN GENERAL DE FISCALIZACIÓN Y CONTROL</v>
      </c>
      <c r="G679">
        <v>112</v>
      </c>
      <c r="H679">
        <v>0</v>
      </c>
      <c r="I679">
        <v>0</v>
      </c>
      <c r="J679" s="40" t="str">
        <f>VLOOKUP(I679,[1]Datos!$D$3:$E$4,2,0)</f>
        <v>GASTO CORRIENTE</v>
      </c>
      <c r="K679" t="s">
        <v>5457</v>
      </c>
      <c r="L679">
        <v>3000</v>
      </c>
      <c r="M679" s="40" t="s">
        <v>5771</v>
      </c>
      <c r="N679">
        <v>34501</v>
      </c>
      <c r="O679" s="40" t="s">
        <v>6141</v>
      </c>
      <c r="P679">
        <v>1</v>
      </c>
      <c r="Q679">
        <v>14</v>
      </c>
      <c r="R679" s="40" t="s">
        <v>5785</v>
      </c>
      <c r="S679" t="s">
        <v>5447</v>
      </c>
      <c r="T679">
        <v>0</v>
      </c>
      <c r="U679" s="14">
        <v>0</v>
      </c>
      <c r="V679" s="15">
        <v>153600.82999999999</v>
      </c>
      <c r="W679" s="15">
        <v>153600.82999999999</v>
      </c>
      <c r="X679" s="14">
        <v>0</v>
      </c>
      <c r="Y679" s="15">
        <v>153600.82999999999</v>
      </c>
      <c r="Z679" s="15">
        <v>153600.82999999999</v>
      </c>
      <c r="AA679" s="15">
        <v>153600.82999999999</v>
      </c>
      <c r="AB679" s="14">
        <v>0</v>
      </c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</row>
    <row r="680" spans="1:50" x14ac:dyDescent="0.2">
      <c r="A680" t="s">
        <v>683</v>
      </c>
      <c r="B680">
        <v>1</v>
      </c>
      <c r="C680">
        <v>999999</v>
      </c>
      <c r="D680">
        <v>4</v>
      </c>
      <c r="E680">
        <v>1215</v>
      </c>
      <c r="F680" s="40" t="str">
        <f>VLOOKUP(E680,datos!$A$333:$B$412,2,0)</f>
        <v>DIRECCIÓN GENERAL DE FISCALIZACIÓN Y CONTROL</v>
      </c>
      <c r="G680">
        <v>112</v>
      </c>
      <c r="H680">
        <v>0</v>
      </c>
      <c r="I680">
        <v>0</v>
      </c>
      <c r="J680" s="40" t="str">
        <f>VLOOKUP(I680,[1]Datos!$D$3:$E$4,2,0)</f>
        <v>GASTO CORRIENTE</v>
      </c>
      <c r="K680" t="s">
        <v>5457</v>
      </c>
      <c r="L680">
        <v>3000</v>
      </c>
      <c r="M680" s="40" t="s">
        <v>5771</v>
      </c>
      <c r="N680">
        <v>35101</v>
      </c>
      <c r="O680" s="40" t="s">
        <v>6152</v>
      </c>
      <c r="P680">
        <v>1</v>
      </c>
      <c r="Q680">
        <v>14</v>
      </c>
      <c r="R680" s="40" t="s">
        <v>5785</v>
      </c>
      <c r="S680" t="s">
        <v>5448</v>
      </c>
      <c r="T680">
        <v>0</v>
      </c>
      <c r="U680" s="15">
        <v>90016.88</v>
      </c>
      <c r="V680" s="15">
        <v>-30766.400000000001</v>
      </c>
      <c r="W680" s="15">
        <v>59250.48</v>
      </c>
      <c r="X680" s="14">
        <v>0</v>
      </c>
      <c r="Y680" s="14">
        <v>250</v>
      </c>
      <c r="Z680" s="14">
        <v>250</v>
      </c>
      <c r="AA680" s="14">
        <v>250</v>
      </c>
      <c r="AB680" s="15">
        <v>59000.480000000003</v>
      </c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</row>
    <row r="681" spans="1:50" x14ac:dyDescent="0.2">
      <c r="A681" t="s">
        <v>684</v>
      </c>
      <c r="B681">
        <v>1</v>
      </c>
      <c r="C681">
        <v>999999</v>
      </c>
      <c r="D681">
        <v>4</v>
      </c>
      <c r="E681">
        <v>1215</v>
      </c>
      <c r="F681" s="40" t="str">
        <f>VLOOKUP(E681,datos!$A$333:$B$412,2,0)</f>
        <v>DIRECCIÓN GENERAL DE FISCALIZACIÓN Y CONTROL</v>
      </c>
      <c r="G681">
        <v>112</v>
      </c>
      <c r="H681">
        <v>0</v>
      </c>
      <c r="I681">
        <v>0</v>
      </c>
      <c r="J681" s="40" t="str">
        <f>VLOOKUP(I681,[1]Datos!$D$3:$E$4,2,0)</f>
        <v>GASTO CORRIENTE</v>
      </c>
      <c r="K681" t="s">
        <v>5457</v>
      </c>
      <c r="L681">
        <v>3000</v>
      </c>
      <c r="M681" s="40" t="s">
        <v>5771</v>
      </c>
      <c r="N681">
        <v>35102</v>
      </c>
      <c r="O681" s="40" t="s">
        <v>6153</v>
      </c>
      <c r="P681">
        <v>1</v>
      </c>
      <c r="Q681">
        <v>14</v>
      </c>
      <c r="R681" s="40" t="s">
        <v>5785</v>
      </c>
      <c r="S681" t="s">
        <v>5448</v>
      </c>
      <c r="T681">
        <v>0</v>
      </c>
      <c r="U681" s="14">
        <v>0</v>
      </c>
      <c r="V681" s="15">
        <v>36437.919999999998</v>
      </c>
      <c r="W681" s="15">
        <v>36437.919999999998</v>
      </c>
      <c r="X681" s="14">
        <v>0</v>
      </c>
      <c r="Y681" s="15">
        <v>36437.919999999998</v>
      </c>
      <c r="Z681" s="15">
        <v>36437.919999999998</v>
      </c>
      <c r="AA681" s="15">
        <v>36437.919999999998</v>
      </c>
      <c r="AB681" s="14">
        <v>0</v>
      </c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</row>
    <row r="682" spans="1:50" x14ac:dyDescent="0.2">
      <c r="A682" t="s">
        <v>685</v>
      </c>
      <c r="B682">
        <v>1</v>
      </c>
      <c r="C682">
        <v>999999</v>
      </c>
      <c r="D682">
        <v>4</v>
      </c>
      <c r="E682">
        <v>1215</v>
      </c>
      <c r="F682" s="40" t="str">
        <f>VLOOKUP(E682,datos!$A$333:$B$412,2,0)</f>
        <v>DIRECCIÓN GENERAL DE FISCALIZACIÓN Y CONTROL</v>
      </c>
      <c r="G682">
        <v>112</v>
      </c>
      <c r="H682">
        <v>0</v>
      </c>
      <c r="I682">
        <v>0</v>
      </c>
      <c r="J682" s="40" t="str">
        <f>VLOOKUP(I682,[1]Datos!$D$3:$E$4,2,0)</f>
        <v>GASTO CORRIENTE</v>
      </c>
      <c r="K682" t="s">
        <v>5457</v>
      </c>
      <c r="L682">
        <v>3000</v>
      </c>
      <c r="M682" s="40" t="s">
        <v>5771</v>
      </c>
      <c r="N682">
        <v>35103</v>
      </c>
      <c r="O682" s="40" t="s">
        <v>6156</v>
      </c>
      <c r="P682">
        <v>1</v>
      </c>
      <c r="Q682">
        <v>14</v>
      </c>
      <c r="R682" s="40" t="s">
        <v>5785</v>
      </c>
      <c r="S682" t="s">
        <v>5448</v>
      </c>
      <c r="T682">
        <v>0</v>
      </c>
      <c r="U682" s="15">
        <v>31273.599999999999</v>
      </c>
      <c r="V682" s="15">
        <v>-31273.599999999999</v>
      </c>
      <c r="W682" s="14">
        <v>0</v>
      </c>
      <c r="X682" s="14">
        <v>0</v>
      </c>
      <c r="Y682" s="14">
        <v>0</v>
      </c>
      <c r="Z682" s="14">
        <v>0</v>
      </c>
      <c r="AA682" s="14">
        <v>0</v>
      </c>
      <c r="AB682" s="14">
        <v>0</v>
      </c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</row>
    <row r="683" spans="1:50" x14ac:dyDescent="0.2">
      <c r="A683" t="s">
        <v>686</v>
      </c>
      <c r="B683">
        <v>1</v>
      </c>
      <c r="C683">
        <v>999999</v>
      </c>
      <c r="D683">
        <v>4</v>
      </c>
      <c r="E683">
        <v>1215</v>
      </c>
      <c r="F683" s="40" t="str">
        <f>VLOOKUP(E683,datos!$A$333:$B$412,2,0)</f>
        <v>DIRECCIÓN GENERAL DE FISCALIZACIÓN Y CONTROL</v>
      </c>
      <c r="G683">
        <v>112</v>
      </c>
      <c r="H683">
        <v>0</v>
      </c>
      <c r="I683">
        <v>0</v>
      </c>
      <c r="J683" s="40" t="str">
        <f>VLOOKUP(I683,[1]Datos!$D$3:$E$4,2,0)</f>
        <v>GASTO CORRIENTE</v>
      </c>
      <c r="K683" t="s">
        <v>5457</v>
      </c>
      <c r="L683">
        <v>3000</v>
      </c>
      <c r="M683" s="40" t="s">
        <v>5771</v>
      </c>
      <c r="N683">
        <v>35103</v>
      </c>
      <c r="O683" s="40" t="s">
        <v>6156</v>
      </c>
      <c r="P683">
        <v>1</v>
      </c>
      <c r="Q683">
        <v>14</v>
      </c>
      <c r="R683" s="40" t="s">
        <v>5785</v>
      </c>
      <c r="S683" t="s">
        <v>5447</v>
      </c>
      <c r="T683">
        <v>0</v>
      </c>
      <c r="U683" s="14">
        <v>0</v>
      </c>
      <c r="V683" s="15">
        <v>100000</v>
      </c>
      <c r="W683" s="15">
        <v>100000</v>
      </c>
      <c r="X683" s="14">
        <v>0</v>
      </c>
      <c r="Y683" s="15">
        <v>18455.599999999999</v>
      </c>
      <c r="Z683" s="15">
        <v>18455.599999999999</v>
      </c>
      <c r="AA683" s="15">
        <v>18455.599999999999</v>
      </c>
      <c r="AB683" s="15">
        <v>81544.399999999994</v>
      </c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</row>
    <row r="684" spans="1:50" x14ac:dyDescent="0.2">
      <c r="A684" t="s">
        <v>687</v>
      </c>
      <c r="B684">
        <v>1</v>
      </c>
      <c r="C684">
        <v>999999</v>
      </c>
      <c r="D684">
        <v>4</v>
      </c>
      <c r="E684">
        <v>1215</v>
      </c>
      <c r="F684" s="40" t="str">
        <f>VLOOKUP(E684,datos!$A$333:$B$412,2,0)</f>
        <v>DIRECCIÓN GENERAL DE FISCALIZACIÓN Y CONTROL</v>
      </c>
      <c r="G684">
        <v>112</v>
      </c>
      <c r="H684">
        <v>0</v>
      </c>
      <c r="I684">
        <v>0</v>
      </c>
      <c r="J684" s="40" t="str">
        <f>VLOOKUP(I684,[1]Datos!$D$3:$E$4,2,0)</f>
        <v>GASTO CORRIENTE</v>
      </c>
      <c r="K684" t="s">
        <v>5457</v>
      </c>
      <c r="L684">
        <v>3000</v>
      </c>
      <c r="M684" s="40" t="s">
        <v>5771</v>
      </c>
      <c r="N684">
        <v>35301</v>
      </c>
      <c r="O684" s="40" t="s">
        <v>6161</v>
      </c>
      <c r="P684">
        <v>1</v>
      </c>
      <c r="Q684">
        <v>14</v>
      </c>
      <c r="R684" s="40" t="s">
        <v>5785</v>
      </c>
      <c r="S684" t="s">
        <v>5448</v>
      </c>
      <c r="T684">
        <v>0</v>
      </c>
      <c r="U684" s="15">
        <v>3339.4</v>
      </c>
      <c r="V684" s="14">
        <v>-333.94</v>
      </c>
      <c r="W684" s="15">
        <v>3005.46</v>
      </c>
      <c r="X684" s="14">
        <v>0</v>
      </c>
      <c r="Y684" s="15">
        <v>1657.82</v>
      </c>
      <c r="Z684" s="15">
        <v>1657.82</v>
      </c>
      <c r="AA684" s="15">
        <v>1657.82</v>
      </c>
      <c r="AB684" s="15">
        <v>1347.64</v>
      </c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</row>
    <row r="685" spans="1:50" x14ac:dyDescent="0.2">
      <c r="A685" t="s">
        <v>688</v>
      </c>
      <c r="B685">
        <v>1</v>
      </c>
      <c r="C685">
        <v>999999</v>
      </c>
      <c r="D685">
        <v>4</v>
      </c>
      <c r="E685">
        <v>1215</v>
      </c>
      <c r="F685" s="40" t="str">
        <f>VLOOKUP(E685,datos!$A$333:$B$412,2,0)</f>
        <v>DIRECCIÓN GENERAL DE FISCALIZACIÓN Y CONTROL</v>
      </c>
      <c r="G685">
        <v>112</v>
      </c>
      <c r="H685">
        <v>0</v>
      </c>
      <c r="I685">
        <v>0</v>
      </c>
      <c r="J685" s="40" t="str">
        <f>VLOOKUP(I685,[1]Datos!$D$3:$E$4,2,0)</f>
        <v>GASTO CORRIENTE</v>
      </c>
      <c r="K685" t="s">
        <v>5457</v>
      </c>
      <c r="L685">
        <v>3000</v>
      </c>
      <c r="M685" s="40" t="s">
        <v>5771</v>
      </c>
      <c r="N685">
        <v>35501</v>
      </c>
      <c r="O685" s="40" t="s">
        <v>6164</v>
      </c>
      <c r="P685">
        <v>1</v>
      </c>
      <c r="Q685">
        <v>14</v>
      </c>
      <c r="R685" s="40" t="s">
        <v>5785</v>
      </c>
      <c r="S685" t="s">
        <v>5448</v>
      </c>
      <c r="T685">
        <v>0</v>
      </c>
      <c r="U685" s="15">
        <v>129792</v>
      </c>
      <c r="V685" s="15">
        <v>-15867.02</v>
      </c>
      <c r="W685" s="15">
        <v>113924.98</v>
      </c>
      <c r="X685" s="14">
        <v>-0.01</v>
      </c>
      <c r="Y685" s="15">
        <v>100031.99</v>
      </c>
      <c r="Z685" s="15">
        <v>100031.99</v>
      </c>
      <c r="AA685" s="15">
        <v>100031.99</v>
      </c>
      <c r="AB685" s="15">
        <v>13893</v>
      </c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</row>
    <row r="686" spans="1:50" x14ac:dyDescent="0.2">
      <c r="A686" t="s">
        <v>689</v>
      </c>
      <c r="B686">
        <v>1</v>
      </c>
      <c r="C686">
        <v>999999</v>
      </c>
      <c r="D686">
        <v>4</v>
      </c>
      <c r="E686">
        <v>1215</v>
      </c>
      <c r="F686" s="40" t="str">
        <f>VLOOKUP(E686,datos!$A$333:$B$412,2,0)</f>
        <v>DIRECCIÓN GENERAL DE FISCALIZACIÓN Y CONTROL</v>
      </c>
      <c r="G686">
        <v>112</v>
      </c>
      <c r="H686">
        <v>0</v>
      </c>
      <c r="I686">
        <v>0</v>
      </c>
      <c r="J686" s="40" t="str">
        <f>VLOOKUP(I686,[1]Datos!$D$3:$E$4,2,0)</f>
        <v>GASTO CORRIENTE</v>
      </c>
      <c r="K686" t="s">
        <v>5457</v>
      </c>
      <c r="L686">
        <v>3000</v>
      </c>
      <c r="M686" s="40" t="s">
        <v>5771</v>
      </c>
      <c r="N686">
        <v>35701</v>
      </c>
      <c r="O686" s="40" t="s">
        <v>6169</v>
      </c>
      <c r="P686">
        <v>1</v>
      </c>
      <c r="Q686">
        <v>14</v>
      </c>
      <c r="R686" s="40" t="s">
        <v>5785</v>
      </c>
      <c r="S686" t="s">
        <v>5448</v>
      </c>
      <c r="T686">
        <v>0</v>
      </c>
      <c r="U686" s="15">
        <v>33605</v>
      </c>
      <c r="V686" s="15">
        <v>43991.58</v>
      </c>
      <c r="W686" s="15">
        <v>77596.58</v>
      </c>
      <c r="X686" s="15">
        <v>7800.54</v>
      </c>
      <c r="Y686" s="15">
        <v>22443.95</v>
      </c>
      <c r="Z686" s="15">
        <v>22443.95</v>
      </c>
      <c r="AA686" s="15">
        <v>22443.95</v>
      </c>
      <c r="AB686" s="15">
        <v>47352.09</v>
      </c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</row>
    <row r="687" spans="1:50" x14ac:dyDescent="0.2">
      <c r="A687" t="s">
        <v>690</v>
      </c>
      <c r="B687">
        <v>1</v>
      </c>
      <c r="C687">
        <v>999999</v>
      </c>
      <c r="D687">
        <v>4</v>
      </c>
      <c r="E687">
        <v>1215</v>
      </c>
      <c r="F687" s="40" t="str">
        <f>VLOOKUP(E687,datos!$A$333:$B$412,2,0)</f>
        <v>DIRECCIÓN GENERAL DE FISCALIZACIÓN Y CONTROL</v>
      </c>
      <c r="G687">
        <v>112</v>
      </c>
      <c r="H687">
        <v>0</v>
      </c>
      <c r="I687">
        <v>0</v>
      </c>
      <c r="J687" s="40" t="str">
        <f>VLOOKUP(I687,[1]Datos!$D$3:$E$4,2,0)</f>
        <v>GASTO CORRIENTE</v>
      </c>
      <c r="K687" t="s">
        <v>5457</v>
      </c>
      <c r="L687">
        <v>3000</v>
      </c>
      <c r="M687" s="40" t="s">
        <v>5771</v>
      </c>
      <c r="N687">
        <v>35701</v>
      </c>
      <c r="O687" s="40" t="s">
        <v>6169</v>
      </c>
      <c r="P687">
        <v>1</v>
      </c>
      <c r="Q687">
        <v>14</v>
      </c>
      <c r="R687" s="40" t="s">
        <v>5785</v>
      </c>
      <c r="S687" t="s">
        <v>5447</v>
      </c>
      <c r="T687">
        <v>0</v>
      </c>
      <c r="U687" s="14">
        <v>0</v>
      </c>
      <c r="V687" s="15">
        <v>18243</v>
      </c>
      <c r="W687" s="15">
        <v>18243</v>
      </c>
      <c r="X687" s="14">
        <v>0</v>
      </c>
      <c r="Y687" s="15">
        <v>17495</v>
      </c>
      <c r="Z687" s="15">
        <v>17495</v>
      </c>
      <c r="AA687" s="15">
        <v>17495</v>
      </c>
      <c r="AB687" s="14">
        <v>748</v>
      </c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</row>
    <row r="688" spans="1:50" x14ac:dyDescent="0.2">
      <c r="A688" t="s">
        <v>691</v>
      </c>
      <c r="B688">
        <v>1</v>
      </c>
      <c r="C688">
        <v>999999</v>
      </c>
      <c r="D688">
        <v>4</v>
      </c>
      <c r="E688">
        <v>1215</v>
      </c>
      <c r="F688" s="40" t="str">
        <f>VLOOKUP(E688,datos!$A$333:$B$412,2,0)</f>
        <v>DIRECCIÓN GENERAL DE FISCALIZACIÓN Y CONTROL</v>
      </c>
      <c r="G688">
        <v>112</v>
      </c>
      <c r="H688">
        <v>0</v>
      </c>
      <c r="I688">
        <v>0</v>
      </c>
      <c r="J688" s="40" t="str">
        <f>VLOOKUP(I688,[1]Datos!$D$3:$E$4,2,0)</f>
        <v>GASTO CORRIENTE</v>
      </c>
      <c r="K688" t="s">
        <v>5457</v>
      </c>
      <c r="L688">
        <v>3000</v>
      </c>
      <c r="M688" s="40" t="s">
        <v>5771</v>
      </c>
      <c r="N688">
        <v>35801</v>
      </c>
      <c r="O688" s="40" t="s">
        <v>6172</v>
      </c>
      <c r="P688">
        <v>1</v>
      </c>
      <c r="Q688">
        <v>14</v>
      </c>
      <c r="R688" s="40" t="s">
        <v>5785</v>
      </c>
      <c r="S688" t="s">
        <v>5448</v>
      </c>
      <c r="T688">
        <v>0</v>
      </c>
      <c r="U688" s="15">
        <v>95792.71</v>
      </c>
      <c r="V688" s="14">
        <v>0</v>
      </c>
      <c r="W688" s="15">
        <v>95792.71</v>
      </c>
      <c r="X688" s="15">
        <v>13560.64</v>
      </c>
      <c r="Y688" s="15">
        <v>82232.070000000007</v>
      </c>
      <c r="Z688" s="15">
        <v>82232.070000000007</v>
      </c>
      <c r="AA688" s="15">
        <v>82232.070000000007</v>
      </c>
      <c r="AB688" s="14">
        <v>0</v>
      </c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</row>
    <row r="689" spans="1:50" x14ac:dyDescent="0.2">
      <c r="A689" t="s">
        <v>692</v>
      </c>
      <c r="B689">
        <v>1</v>
      </c>
      <c r="C689">
        <v>999999</v>
      </c>
      <c r="D689">
        <v>4</v>
      </c>
      <c r="E689">
        <v>1215</v>
      </c>
      <c r="F689" s="40" t="str">
        <f>VLOOKUP(E689,datos!$A$333:$B$412,2,0)</f>
        <v>DIRECCIÓN GENERAL DE FISCALIZACIÓN Y CONTROL</v>
      </c>
      <c r="G689">
        <v>112</v>
      </c>
      <c r="H689">
        <v>0</v>
      </c>
      <c r="I689">
        <v>0</v>
      </c>
      <c r="J689" s="40" t="str">
        <f>VLOOKUP(I689,[1]Datos!$D$3:$E$4,2,0)</f>
        <v>GASTO CORRIENTE</v>
      </c>
      <c r="K689" t="s">
        <v>5457</v>
      </c>
      <c r="L689">
        <v>3000</v>
      </c>
      <c r="M689" s="40" t="s">
        <v>5771</v>
      </c>
      <c r="N689">
        <v>35801</v>
      </c>
      <c r="O689" s="40" t="s">
        <v>6172</v>
      </c>
      <c r="P689">
        <v>1</v>
      </c>
      <c r="Q689">
        <v>14</v>
      </c>
      <c r="R689" s="40" t="s">
        <v>5785</v>
      </c>
      <c r="S689" t="s">
        <v>5447</v>
      </c>
      <c r="T689">
        <v>0</v>
      </c>
      <c r="U689" s="14">
        <v>0</v>
      </c>
      <c r="V689" s="15">
        <v>7128.08</v>
      </c>
      <c r="W689" s="15">
        <v>7128.08</v>
      </c>
      <c r="X689" s="14">
        <v>0</v>
      </c>
      <c r="Y689" s="15">
        <v>7128.07</v>
      </c>
      <c r="Z689" s="15">
        <v>7128.07</v>
      </c>
      <c r="AA689" s="15">
        <v>7128.07</v>
      </c>
      <c r="AB689" s="14">
        <v>0.01</v>
      </c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</row>
    <row r="690" spans="1:50" x14ac:dyDescent="0.2">
      <c r="A690" t="s">
        <v>693</v>
      </c>
      <c r="B690">
        <v>1</v>
      </c>
      <c r="C690">
        <v>999999</v>
      </c>
      <c r="D690">
        <v>4</v>
      </c>
      <c r="E690">
        <v>1215</v>
      </c>
      <c r="F690" s="40" t="str">
        <f>VLOOKUP(E690,datos!$A$333:$B$412,2,0)</f>
        <v>DIRECCIÓN GENERAL DE FISCALIZACIÓN Y CONTROL</v>
      </c>
      <c r="G690">
        <v>112</v>
      </c>
      <c r="H690">
        <v>0</v>
      </c>
      <c r="I690">
        <v>0</v>
      </c>
      <c r="J690" s="40" t="str">
        <f>VLOOKUP(I690,[1]Datos!$D$3:$E$4,2,0)</f>
        <v>GASTO CORRIENTE</v>
      </c>
      <c r="K690" t="s">
        <v>5457</v>
      </c>
      <c r="L690">
        <v>3000</v>
      </c>
      <c r="M690" s="40" t="s">
        <v>5771</v>
      </c>
      <c r="N690">
        <v>35801</v>
      </c>
      <c r="O690" s="40" t="s">
        <v>6172</v>
      </c>
      <c r="P690">
        <v>1</v>
      </c>
      <c r="Q690">
        <v>14</v>
      </c>
      <c r="R690" s="40" t="s">
        <v>5785</v>
      </c>
      <c r="S690" t="s">
        <v>5450</v>
      </c>
      <c r="T690">
        <v>0</v>
      </c>
      <c r="U690" s="14">
        <v>0</v>
      </c>
      <c r="V690" s="15">
        <v>7294.89</v>
      </c>
      <c r="W690" s="15">
        <v>7294.89</v>
      </c>
      <c r="X690" s="14">
        <v>0</v>
      </c>
      <c r="Y690" s="15">
        <v>7294.89</v>
      </c>
      <c r="Z690" s="15">
        <v>7294.89</v>
      </c>
      <c r="AA690" s="15">
        <v>7294.89</v>
      </c>
      <c r="AB690" s="14">
        <v>0</v>
      </c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</row>
    <row r="691" spans="1:50" x14ac:dyDescent="0.2">
      <c r="A691" t="s">
        <v>694</v>
      </c>
      <c r="B691">
        <v>1</v>
      </c>
      <c r="C691">
        <v>999999</v>
      </c>
      <c r="D691">
        <v>4</v>
      </c>
      <c r="E691">
        <v>1215</v>
      </c>
      <c r="F691" s="40" t="str">
        <f>VLOOKUP(E691,datos!$A$333:$B$412,2,0)</f>
        <v>DIRECCIÓN GENERAL DE FISCALIZACIÓN Y CONTROL</v>
      </c>
      <c r="G691">
        <v>112</v>
      </c>
      <c r="H691">
        <v>0</v>
      </c>
      <c r="I691">
        <v>0</v>
      </c>
      <c r="J691" s="40" t="str">
        <f>VLOOKUP(I691,[1]Datos!$D$3:$E$4,2,0)</f>
        <v>GASTO CORRIENTE</v>
      </c>
      <c r="K691" t="s">
        <v>5457</v>
      </c>
      <c r="L691">
        <v>3000</v>
      </c>
      <c r="M691" s="40" t="s">
        <v>5771</v>
      </c>
      <c r="N691">
        <v>35901</v>
      </c>
      <c r="O691" s="40" t="s">
        <v>6175</v>
      </c>
      <c r="P691">
        <v>1</v>
      </c>
      <c r="Q691">
        <v>14</v>
      </c>
      <c r="R691" s="40" t="s">
        <v>5785</v>
      </c>
      <c r="S691" t="s">
        <v>5448</v>
      </c>
      <c r="T691">
        <v>0</v>
      </c>
      <c r="U691" s="15">
        <v>10654.6</v>
      </c>
      <c r="V691" s="15">
        <v>9588.5300000000007</v>
      </c>
      <c r="W691" s="15">
        <v>20243.13</v>
      </c>
      <c r="X691" s="15">
        <v>2663.59</v>
      </c>
      <c r="Y691" s="15">
        <v>17579.54</v>
      </c>
      <c r="Z691" s="15">
        <v>17579.54</v>
      </c>
      <c r="AA691" s="15">
        <v>17579.54</v>
      </c>
      <c r="AB691" s="14">
        <v>0</v>
      </c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</row>
    <row r="692" spans="1:50" x14ac:dyDescent="0.2">
      <c r="A692" t="s">
        <v>695</v>
      </c>
      <c r="B692">
        <v>1</v>
      </c>
      <c r="C692">
        <v>999999</v>
      </c>
      <c r="D692">
        <v>4</v>
      </c>
      <c r="E692">
        <v>1215</v>
      </c>
      <c r="F692" s="40" t="str">
        <f>VLOOKUP(E692,datos!$A$333:$B$412,2,0)</f>
        <v>DIRECCIÓN GENERAL DE FISCALIZACIÓN Y CONTROL</v>
      </c>
      <c r="G692">
        <v>112</v>
      </c>
      <c r="H692">
        <v>0</v>
      </c>
      <c r="I692">
        <v>0</v>
      </c>
      <c r="J692" s="40" t="str">
        <f>VLOOKUP(I692,[1]Datos!$D$3:$E$4,2,0)</f>
        <v>GASTO CORRIENTE</v>
      </c>
      <c r="K692" t="s">
        <v>5457</v>
      </c>
      <c r="L692">
        <v>3000</v>
      </c>
      <c r="M692" s="40" t="s">
        <v>5771</v>
      </c>
      <c r="N692">
        <v>37201</v>
      </c>
      <c r="O692" s="40" t="s">
        <v>6204</v>
      </c>
      <c r="P692">
        <v>1</v>
      </c>
      <c r="Q692">
        <v>14</v>
      </c>
      <c r="R692" s="40" t="s">
        <v>5785</v>
      </c>
      <c r="S692" t="s">
        <v>5448</v>
      </c>
      <c r="T692">
        <v>0</v>
      </c>
      <c r="U692" s="14">
        <v>0</v>
      </c>
      <c r="V692" s="14">
        <v>890.4</v>
      </c>
      <c r="W692" s="14">
        <v>890.4</v>
      </c>
      <c r="X692" s="14">
        <v>0</v>
      </c>
      <c r="Y692" s="14">
        <v>540</v>
      </c>
      <c r="Z692" s="14">
        <v>540</v>
      </c>
      <c r="AA692" s="14">
        <v>540</v>
      </c>
      <c r="AB692" s="14">
        <v>350.4</v>
      </c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</row>
    <row r="693" spans="1:50" x14ac:dyDescent="0.2">
      <c r="A693" t="s">
        <v>696</v>
      </c>
      <c r="B693">
        <v>1</v>
      </c>
      <c r="C693">
        <v>999999</v>
      </c>
      <c r="D693">
        <v>4</v>
      </c>
      <c r="E693">
        <v>1215</v>
      </c>
      <c r="F693" s="40" t="str">
        <f>VLOOKUP(E693,datos!$A$333:$B$412,2,0)</f>
        <v>DIRECCIÓN GENERAL DE FISCALIZACIÓN Y CONTROL</v>
      </c>
      <c r="G693">
        <v>112</v>
      </c>
      <c r="H693">
        <v>0</v>
      </c>
      <c r="I693">
        <v>0</v>
      </c>
      <c r="J693" s="40" t="str">
        <f>VLOOKUP(I693,[1]Datos!$D$3:$E$4,2,0)</f>
        <v>GASTO CORRIENTE</v>
      </c>
      <c r="K693" t="s">
        <v>5457</v>
      </c>
      <c r="L693">
        <v>3000</v>
      </c>
      <c r="M693" s="40" t="s">
        <v>5771</v>
      </c>
      <c r="N693">
        <v>38501</v>
      </c>
      <c r="O693" s="40" t="s">
        <v>6230</v>
      </c>
      <c r="P693">
        <v>1</v>
      </c>
      <c r="Q693">
        <v>14</v>
      </c>
      <c r="R693" s="40" t="s">
        <v>5785</v>
      </c>
      <c r="S693" t="s">
        <v>5448</v>
      </c>
      <c r="T693">
        <v>0</v>
      </c>
      <c r="U693" s="15">
        <v>8500</v>
      </c>
      <c r="V693" s="15">
        <v>1322.8</v>
      </c>
      <c r="W693" s="15">
        <v>9822.7999999999993</v>
      </c>
      <c r="X693" s="14">
        <v>0</v>
      </c>
      <c r="Y693" s="15">
        <v>9482</v>
      </c>
      <c r="Z693" s="15">
        <v>9482</v>
      </c>
      <c r="AA693" s="15">
        <v>9482</v>
      </c>
      <c r="AB693" s="14">
        <v>340.8</v>
      </c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</row>
    <row r="694" spans="1:50" x14ac:dyDescent="0.2">
      <c r="A694" t="s">
        <v>697</v>
      </c>
      <c r="B694">
        <v>1</v>
      </c>
      <c r="C694">
        <v>999999</v>
      </c>
      <c r="D694">
        <v>4</v>
      </c>
      <c r="E694">
        <v>1215</v>
      </c>
      <c r="F694" s="40" t="str">
        <f>VLOOKUP(E694,datos!$A$333:$B$412,2,0)</f>
        <v>DIRECCIÓN GENERAL DE FISCALIZACIÓN Y CONTROL</v>
      </c>
      <c r="G694">
        <v>112</v>
      </c>
      <c r="H694">
        <v>0</v>
      </c>
      <c r="I694">
        <v>0</v>
      </c>
      <c r="J694" s="40" t="str">
        <f>VLOOKUP(I694,[1]Datos!$D$3:$E$4,2,0)</f>
        <v>GASTO CORRIENTE</v>
      </c>
      <c r="K694" t="s">
        <v>5457</v>
      </c>
      <c r="L694">
        <v>3000</v>
      </c>
      <c r="M694" s="40" t="s">
        <v>5771</v>
      </c>
      <c r="N694">
        <v>38502</v>
      </c>
      <c r="O694" s="40" t="s">
        <v>6233</v>
      </c>
      <c r="P694">
        <v>1</v>
      </c>
      <c r="Q694">
        <v>14</v>
      </c>
      <c r="R694" s="40" t="s">
        <v>5785</v>
      </c>
      <c r="S694" t="s">
        <v>5448</v>
      </c>
      <c r="T694">
        <v>0</v>
      </c>
      <c r="U694" s="15">
        <v>7500</v>
      </c>
      <c r="V694" s="14">
        <v>-757</v>
      </c>
      <c r="W694" s="15">
        <v>6743</v>
      </c>
      <c r="X694" s="14">
        <v>0</v>
      </c>
      <c r="Y694" s="15">
        <v>2818</v>
      </c>
      <c r="Z694" s="15">
        <v>2818</v>
      </c>
      <c r="AA694" s="15">
        <v>2818</v>
      </c>
      <c r="AB694" s="15">
        <v>3925</v>
      </c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</row>
    <row r="695" spans="1:50" x14ac:dyDescent="0.2">
      <c r="A695" t="s">
        <v>698</v>
      </c>
      <c r="B695">
        <v>1</v>
      </c>
      <c r="C695">
        <v>999999</v>
      </c>
      <c r="D695">
        <v>4</v>
      </c>
      <c r="E695">
        <v>1215</v>
      </c>
      <c r="F695" s="40" t="str">
        <f>VLOOKUP(E695,datos!$A$333:$B$412,2,0)</f>
        <v>DIRECCIÓN GENERAL DE FISCALIZACIÓN Y CONTROL</v>
      </c>
      <c r="G695">
        <v>112</v>
      </c>
      <c r="H695">
        <v>0</v>
      </c>
      <c r="I695">
        <v>0</v>
      </c>
      <c r="J695" s="40" t="str">
        <f>VLOOKUP(I695,[1]Datos!$D$3:$E$4,2,0)</f>
        <v>GASTO CORRIENTE</v>
      </c>
      <c r="K695" t="s">
        <v>5457</v>
      </c>
      <c r="L695">
        <v>3000</v>
      </c>
      <c r="M695" s="40" t="s">
        <v>5771</v>
      </c>
      <c r="N695">
        <v>39201</v>
      </c>
      <c r="O695" s="40" t="s">
        <v>6235</v>
      </c>
      <c r="P695">
        <v>1</v>
      </c>
      <c r="Q695">
        <v>14</v>
      </c>
      <c r="R695" s="40" t="s">
        <v>5785</v>
      </c>
      <c r="S695" t="s">
        <v>5448</v>
      </c>
      <c r="T695">
        <v>0</v>
      </c>
      <c r="U695" s="15">
        <v>10500</v>
      </c>
      <c r="V695" s="15">
        <v>-4773.7</v>
      </c>
      <c r="W695" s="15">
        <v>5726.3</v>
      </c>
      <c r="X695" s="14">
        <v>0</v>
      </c>
      <c r="Y695" s="15">
        <v>5205.97</v>
      </c>
      <c r="Z695" s="15">
        <v>5205.97</v>
      </c>
      <c r="AA695" s="15">
        <v>5205.97</v>
      </c>
      <c r="AB695" s="14">
        <v>520.33000000000004</v>
      </c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</row>
    <row r="696" spans="1:50" x14ac:dyDescent="0.2">
      <c r="A696" t="s">
        <v>699</v>
      </c>
      <c r="B696">
        <v>1</v>
      </c>
      <c r="C696">
        <v>999999</v>
      </c>
      <c r="D696">
        <v>4</v>
      </c>
      <c r="E696">
        <v>1215</v>
      </c>
      <c r="F696" s="40" t="str">
        <f>VLOOKUP(E696,datos!$A$333:$B$412,2,0)</f>
        <v>DIRECCIÓN GENERAL DE FISCALIZACIÓN Y CONTROL</v>
      </c>
      <c r="G696">
        <v>112</v>
      </c>
      <c r="H696">
        <v>0</v>
      </c>
      <c r="I696">
        <v>0</v>
      </c>
      <c r="J696" s="40" t="str">
        <f>VLOOKUP(I696,[1]Datos!$D$3:$E$4,2,0)</f>
        <v>GASTO CORRIENTE</v>
      </c>
      <c r="K696" t="s">
        <v>5457</v>
      </c>
      <c r="L696">
        <v>3000</v>
      </c>
      <c r="M696" s="40" t="s">
        <v>5771</v>
      </c>
      <c r="N696">
        <v>39801</v>
      </c>
      <c r="O696" s="40" t="s">
        <v>6246</v>
      </c>
      <c r="P696">
        <v>1</v>
      </c>
      <c r="Q696">
        <v>14</v>
      </c>
      <c r="R696" s="40" t="s">
        <v>5785</v>
      </c>
      <c r="S696" t="s">
        <v>5448</v>
      </c>
      <c r="T696">
        <v>0</v>
      </c>
      <c r="U696" s="15">
        <v>191391.95</v>
      </c>
      <c r="V696" s="15">
        <v>63716.18</v>
      </c>
      <c r="W696" s="15">
        <v>255108.13</v>
      </c>
      <c r="X696" s="14">
        <v>0</v>
      </c>
      <c r="Y696" s="15">
        <v>255108.13</v>
      </c>
      <c r="Z696" s="15">
        <v>255108.13</v>
      </c>
      <c r="AA696" s="15">
        <v>255108.13</v>
      </c>
      <c r="AB696" s="14">
        <v>0</v>
      </c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</row>
    <row r="697" spans="1:50" x14ac:dyDescent="0.2">
      <c r="A697" t="s">
        <v>700</v>
      </c>
      <c r="B697">
        <v>1</v>
      </c>
      <c r="C697">
        <v>999999</v>
      </c>
      <c r="D697">
        <v>4</v>
      </c>
      <c r="E697">
        <v>1215</v>
      </c>
      <c r="F697" s="40" t="str">
        <f>VLOOKUP(E697,datos!$A$333:$B$412,2,0)</f>
        <v>DIRECCIÓN GENERAL DE FISCALIZACIÓN Y CONTROL</v>
      </c>
      <c r="G697">
        <v>112</v>
      </c>
      <c r="H697">
        <v>0</v>
      </c>
      <c r="I697">
        <v>0</v>
      </c>
      <c r="J697" s="40" t="str">
        <f>VLOOKUP(I697,[1]Datos!$D$3:$E$4,2,0)</f>
        <v>GASTO CORRIENTE</v>
      </c>
      <c r="K697" t="s">
        <v>5457</v>
      </c>
      <c r="L697">
        <v>3000</v>
      </c>
      <c r="M697" s="40" t="s">
        <v>5771</v>
      </c>
      <c r="N697">
        <v>39902</v>
      </c>
      <c r="O697" s="40" t="s">
        <v>6254</v>
      </c>
      <c r="P697">
        <v>1</v>
      </c>
      <c r="Q697">
        <v>14</v>
      </c>
      <c r="R697" s="40" t="s">
        <v>5785</v>
      </c>
      <c r="S697" t="s">
        <v>5448</v>
      </c>
      <c r="T697">
        <v>0</v>
      </c>
      <c r="U697" s="15">
        <v>33855.65</v>
      </c>
      <c r="V697" s="14">
        <v>-515.85</v>
      </c>
      <c r="W697" s="15">
        <v>33339.800000000003</v>
      </c>
      <c r="X697" s="14">
        <v>0</v>
      </c>
      <c r="Y697" s="15">
        <v>4972.3</v>
      </c>
      <c r="Z697" s="15">
        <v>4972.3</v>
      </c>
      <c r="AA697" s="15">
        <v>4972.3</v>
      </c>
      <c r="AB697" s="15">
        <v>28367.5</v>
      </c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</row>
    <row r="698" spans="1:50" x14ac:dyDescent="0.2">
      <c r="A698" t="s">
        <v>701</v>
      </c>
      <c r="B698">
        <v>1</v>
      </c>
      <c r="C698">
        <v>999999</v>
      </c>
      <c r="D698">
        <v>4</v>
      </c>
      <c r="E698">
        <v>1215</v>
      </c>
      <c r="F698" s="40" t="str">
        <f>VLOOKUP(E698,datos!$A$333:$B$412,2,0)</f>
        <v>DIRECCIÓN GENERAL DE FISCALIZACIÓN Y CONTROL</v>
      </c>
      <c r="G698">
        <v>112</v>
      </c>
      <c r="H698">
        <v>0</v>
      </c>
      <c r="I698">
        <v>0</v>
      </c>
      <c r="J698" s="40" t="str">
        <f>VLOOKUP(I698,[1]Datos!$D$3:$E$4,2,0)</f>
        <v>GASTO CORRIENTE</v>
      </c>
      <c r="K698" t="s">
        <v>5457</v>
      </c>
      <c r="L698">
        <v>3000</v>
      </c>
      <c r="M698" s="40" t="s">
        <v>5771</v>
      </c>
      <c r="N698">
        <v>39902</v>
      </c>
      <c r="O698" s="40" t="s">
        <v>6254</v>
      </c>
      <c r="P698">
        <v>1</v>
      </c>
      <c r="Q698">
        <v>16</v>
      </c>
      <c r="R698" s="40" t="s">
        <v>6566</v>
      </c>
      <c r="S698" t="s">
        <v>5449</v>
      </c>
      <c r="T698">
        <v>0</v>
      </c>
      <c r="U698" s="14">
        <v>0</v>
      </c>
      <c r="V698" s="14">
        <v>515.85</v>
      </c>
      <c r="W698" s="14">
        <v>515.85</v>
      </c>
      <c r="X698" s="14">
        <v>0</v>
      </c>
      <c r="Y698" s="14">
        <v>515.85</v>
      </c>
      <c r="Z698" s="14">
        <v>515.85</v>
      </c>
      <c r="AA698" s="14">
        <v>515.85</v>
      </c>
      <c r="AB698" s="14">
        <v>0</v>
      </c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</row>
    <row r="699" spans="1:50" x14ac:dyDescent="0.2">
      <c r="A699" t="s">
        <v>702</v>
      </c>
      <c r="B699">
        <v>1</v>
      </c>
      <c r="C699">
        <v>999999</v>
      </c>
      <c r="D699">
        <v>4</v>
      </c>
      <c r="E699">
        <v>1215</v>
      </c>
      <c r="F699" s="40" t="str">
        <f>VLOOKUP(E699,datos!$A$333:$B$412,2,0)</f>
        <v>DIRECCIÓN GENERAL DE FISCALIZACIÓN Y CONTROL</v>
      </c>
      <c r="G699">
        <v>112</v>
      </c>
      <c r="H699">
        <v>0</v>
      </c>
      <c r="I699">
        <v>0</v>
      </c>
      <c r="J699" s="40" t="str">
        <f>VLOOKUP(I699,[1]Datos!$D$3:$E$4,2,0)</f>
        <v>GASTO CORRIENTE</v>
      </c>
      <c r="K699" t="s">
        <v>5457</v>
      </c>
      <c r="L699">
        <v>5000</v>
      </c>
      <c r="M699" s="40" t="s">
        <v>5774</v>
      </c>
      <c r="N699">
        <v>51101</v>
      </c>
      <c r="O699" s="40" t="s">
        <v>6333</v>
      </c>
      <c r="P699">
        <v>2</v>
      </c>
      <c r="Q699">
        <v>14</v>
      </c>
      <c r="R699" s="40" t="s">
        <v>5785</v>
      </c>
      <c r="S699" t="s">
        <v>5448</v>
      </c>
      <c r="T699">
        <v>0</v>
      </c>
      <c r="U699" s="15">
        <v>11549</v>
      </c>
      <c r="V699" s="15">
        <v>24892.959999999999</v>
      </c>
      <c r="W699" s="15">
        <v>36441.96</v>
      </c>
      <c r="X699" s="14">
        <v>0</v>
      </c>
      <c r="Y699" s="15">
        <v>35275.599999999999</v>
      </c>
      <c r="Z699" s="15">
        <v>35275.599999999999</v>
      </c>
      <c r="AA699" s="15">
        <v>35275.599999999999</v>
      </c>
      <c r="AB699" s="15">
        <v>1166.3599999999999</v>
      </c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</row>
    <row r="700" spans="1:50" x14ac:dyDescent="0.2">
      <c r="A700" t="s">
        <v>703</v>
      </c>
      <c r="B700">
        <v>1</v>
      </c>
      <c r="C700">
        <v>999999</v>
      </c>
      <c r="D700">
        <v>4</v>
      </c>
      <c r="E700">
        <v>1215</v>
      </c>
      <c r="F700" s="40" t="str">
        <f>VLOOKUP(E700,datos!$A$333:$B$412,2,0)</f>
        <v>DIRECCIÓN GENERAL DE FISCALIZACIÓN Y CONTROL</v>
      </c>
      <c r="G700">
        <v>112</v>
      </c>
      <c r="H700">
        <v>0</v>
      </c>
      <c r="I700">
        <v>0</v>
      </c>
      <c r="J700" s="40" t="str">
        <f>VLOOKUP(I700,[1]Datos!$D$3:$E$4,2,0)</f>
        <v>GASTO CORRIENTE</v>
      </c>
      <c r="K700" t="s">
        <v>5457</v>
      </c>
      <c r="L700">
        <v>5000</v>
      </c>
      <c r="M700" s="40" t="s">
        <v>5774</v>
      </c>
      <c r="N700">
        <v>51201</v>
      </c>
      <c r="O700" s="40" t="s">
        <v>6334</v>
      </c>
      <c r="P700">
        <v>2</v>
      </c>
      <c r="Q700">
        <v>14</v>
      </c>
      <c r="R700" s="40" t="s">
        <v>5785</v>
      </c>
      <c r="S700" t="s">
        <v>5448</v>
      </c>
      <c r="T700">
        <v>0</v>
      </c>
      <c r="U700" s="14">
        <v>0</v>
      </c>
      <c r="V700" s="15">
        <v>5443.58</v>
      </c>
      <c r="W700" s="15">
        <v>5443.58</v>
      </c>
      <c r="X700" s="14">
        <v>0</v>
      </c>
      <c r="Y700" s="15">
        <v>5218.84</v>
      </c>
      <c r="Z700" s="15">
        <v>5218.84</v>
      </c>
      <c r="AA700" s="15">
        <v>5218.84</v>
      </c>
      <c r="AB700" s="14">
        <v>224.74</v>
      </c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</row>
    <row r="701" spans="1:50" x14ac:dyDescent="0.2">
      <c r="A701" t="s">
        <v>704</v>
      </c>
      <c r="B701">
        <v>1</v>
      </c>
      <c r="C701">
        <v>999999</v>
      </c>
      <c r="D701">
        <v>4</v>
      </c>
      <c r="E701">
        <v>1215</v>
      </c>
      <c r="F701" s="40" t="str">
        <f>VLOOKUP(E701,datos!$A$333:$B$412,2,0)</f>
        <v>DIRECCIÓN GENERAL DE FISCALIZACIÓN Y CONTROL</v>
      </c>
      <c r="G701">
        <v>112</v>
      </c>
      <c r="H701">
        <v>0</v>
      </c>
      <c r="I701">
        <v>0</v>
      </c>
      <c r="J701" s="40" t="str">
        <f>VLOOKUP(I701,[1]Datos!$D$3:$E$4,2,0)</f>
        <v>GASTO CORRIENTE</v>
      </c>
      <c r="K701" t="s">
        <v>5457</v>
      </c>
      <c r="L701">
        <v>5000</v>
      </c>
      <c r="M701" s="40" t="s">
        <v>5774</v>
      </c>
      <c r="N701">
        <v>51501</v>
      </c>
      <c r="O701" s="40" t="s">
        <v>6337</v>
      </c>
      <c r="P701">
        <v>2</v>
      </c>
      <c r="Q701">
        <v>14</v>
      </c>
      <c r="R701" s="40" t="s">
        <v>5785</v>
      </c>
      <c r="S701" t="s">
        <v>5448</v>
      </c>
      <c r="T701">
        <v>0</v>
      </c>
      <c r="U701" s="14">
        <v>0</v>
      </c>
      <c r="V701" s="15">
        <v>20500</v>
      </c>
      <c r="W701" s="15">
        <v>20500</v>
      </c>
      <c r="X701" s="14">
        <v>0</v>
      </c>
      <c r="Y701" s="15">
        <v>11481.68</v>
      </c>
      <c r="Z701" s="15">
        <v>11481.68</v>
      </c>
      <c r="AA701" s="15">
        <v>11481.68</v>
      </c>
      <c r="AB701" s="15">
        <v>9018.32</v>
      </c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</row>
    <row r="702" spans="1:50" x14ac:dyDescent="0.2">
      <c r="A702" t="s">
        <v>705</v>
      </c>
      <c r="B702">
        <v>1</v>
      </c>
      <c r="C702">
        <v>999999</v>
      </c>
      <c r="D702">
        <v>4</v>
      </c>
      <c r="E702">
        <v>1215</v>
      </c>
      <c r="F702" s="40" t="str">
        <f>VLOOKUP(E702,datos!$A$333:$B$412,2,0)</f>
        <v>DIRECCIÓN GENERAL DE FISCALIZACIÓN Y CONTROL</v>
      </c>
      <c r="G702">
        <v>112</v>
      </c>
      <c r="H702">
        <v>0</v>
      </c>
      <c r="I702">
        <v>0</v>
      </c>
      <c r="J702" s="40" t="str">
        <f>VLOOKUP(I702,[1]Datos!$D$3:$E$4,2,0)</f>
        <v>GASTO CORRIENTE</v>
      </c>
      <c r="K702" t="s">
        <v>5457</v>
      </c>
      <c r="L702">
        <v>5000</v>
      </c>
      <c r="M702" s="40" t="s">
        <v>5774</v>
      </c>
      <c r="N702">
        <v>51901</v>
      </c>
      <c r="O702" s="40" t="s">
        <v>6338</v>
      </c>
      <c r="P702">
        <v>2</v>
      </c>
      <c r="Q702">
        <v>14</v>
      </c>
      <c r="R702" s="40" t="s">
        <v>5785</v>
      </c>
      <c r="S702" t="s">
        <v>5448</v>
      </c>
      <c r="T702">
        <v>0</v>
      </c>
      <c r="U702" s="15">
        <v>27599</v>
      </c>
      <c r="V702" s="15">
        <v>18471.060000000001</v>
      </c>
      <c r="W702" s="15">
        <v>46070.06</v>
      </c>
      <c r="X702" s="14">
        <v>0</v>
      </c>
      <c r="Y702" s="15">
        <v>38919.29</v>
      </c>
      <c r="Z702" s="15">
        <v>38919.29</v>
      </c>
      <c r="AA702" s="15">
        <v>38919.29</v>
      </c>
      <c r="AB702" s="15">
        <v>7150.77</v>
      </c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</row>
    <row r="703" spans="1:50" x14ac:dyDescent="0.2">
      <c r="A703" t="s">
        <v>706</v>
      </c>
      <c r="B703">
        <v>1</v>
      </c>
      <c r="C703">
        <v>999999</v>
      </c>
      <c r="D703">
        <v>4</v>
      </c>
      <c r="E703">
        <v>1215</v>
      </c>
      <c r="F703" s="40" t="str">
        <f>VLOOKUP(E703,datos!$A$333:$B$412,2,0)</f>
        <v>DIRECCIÓN GENERAL DE FISCALIZACIÓN Y CONTROL</v>
      </c>
      <c r="G703">
        <v>112</v>
      </c>
      <c r="H703">
        <v>0</v>
      </c>
      <c r="I703">
        <v>0</v>
      </c>
      <c r="J703" s="40" t="str">
        <f>VLOOKUP(I703,[1]Datos!$D$3:$E$4,2,0)</f>
        <v>GASTO CORRIENTE</v>
      </c>
      <c r="K703" t="s">
        <v>5457</v>
      </c>
      <c r="L703">
        <v>5000</v>
      </c>
      <c r="M703" s="40" t="s">
        <v>5774</v>
      </c>
      <c r="N703">
        <v>51901</v>
      </c>
      <c r="O703" s="40" t="s">
        <v>6338</v>
      </c>
      <c r="P703">
        <v>2</v>
      </c>
      <c r="Q703">
        <v>14</v>
      </c>
      <c r="R703" s="40" t="s">
        <v>5785</v>
      </c>
      <c r="S703" t="s">
        <v>5447</v>
      </c>
      <c r="T703">
        <v>0</v>
      </c>
      <c r="U703" s="14">
        <v>0</v>
      </c>
      <c r="V703" s="14">
        <v>984</v>
      </c>
      <c r="W703" s="14">
        <v>984</v>
      </c>
      <c r="X703" s="14">
        <v>0</v>
      </c>
      <c r="Y703" s="14">
        <v>984</v>
      </c>
      <c r="Z703" s="14">
        <v>984</v>
      </c>
      <c r="AA703" s="14">
        <v>984</v>
      </c>
      <c r="AB703" s="14">
        <v>0</v>
      </c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</row>
    <row r="704" spans="1:50" x14ac:dyDescent="0.2">
      <c r="A704" t="s">
        <v>707</v>
      </c>
      <c r="B704">
        <v>1</v>
      </c>
      <c r="C704">
        <v>999999</v>
      </c>
      <c r="D704">
        <v>4</v>
      </c>
      <c r="E704">
        <v>1215</v>
      </c>
      <c r="F704" s="40" t="str">
        <f>VLOOKUP(E704,datos!$A$333:$B$412,2,0)</f>
        <v>DIRECCIÓN GENERAL DE FISCALIZACIÓN Y CONTROL</v>
      </c>
      <c r="G704">
        <v>112</v>
      </c>
      <c r="H704">
        <v>0</v>
      </c>
      <c r="I704">
        <v>0</v>
      </c>
      <c r="J704" s="40" t="str">
        <f>VLOOKUP(I704,[1]Datos!$D$3:$E$4,2,0)</f>
        <v>GASTO CORRIENTE</v>
      </c>
      <c r="K704" t="s">
        <v>5457</v>
      </c>
      <c r="L704">
        <v>5000</v>
      </c>
      <c r="M704" s="40" t="s">
        <v>5774</v>
      </c>
      <c r="N704">
        <v>51901</v>
      </c>
      <c r="O704" s="40" t="s">
        <v>6338</v>
      </c>
      <c r="P704">
        <v>5</v>
      </c>
      <c r="Q704">
        <v>15</v>
      </c>
      <c r="R704" s="40" t="s">
        <v>5788</v>
      </c>
      <c r="S704" t="s">
        <v>5454</v>
      </c>
      <c r="T704">
        <v>0</v>
      </c>
      <c r="U704" s="14">
        <v>0</v>
      </c>
      <c r="V704" s="15">
        <v>4198.8100000000004</v>
      </c>
      <c r="W704" s="15">
        <v>4198.8100000000004</v>
      </c>
      <c r="X704" s="14">
        <v>0</v>
      </c>
      <c r="Y704" s="15">
        <v>4198.8</v>
      </c>
      <c r="Z704" s="15">
        <v>4198.8</v>
      </c>
      <c r="AA704" s="15">
        <v>4198.8</v>
      </c>
      <c r="AB704" s="14">
        <v>0.01</v>
      </c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</row>
    <row r="705" spans="1:50" x14ac:dyDescent="0.2">
      <c r="A705" t="s">
        <v>708</v>
      </c>
      <c r="B705">
        <v>1</v>
      </c>
      <c r="C705">
        <v>999999</v>
      </c>
      <c r="D705">
        <v>4</v>
      </c>
      <c r="E705">
        <v>1215</v>
      </c>
      <c r="F705" s="40" t="str">
        <f>VLOOKUP(E705,datos!$A$333:$B$412,2,0)</f>
        <v>DIRECCIÓN GENERAL DE FISCALIZACIÓN Y CONTROL</v>
      </c>
      <c r="G705">
        <v>112</v>
      </c>
      <c r="H705">
        <v>0</v>
      </c>
      <c r="I705">
        <v>0</v>
      </c>
      <c r="J705" s="40" t="str">
        <f>VLOOKUP(I705,[1]Datos!$D$3:$E$4,2,0)</f>
        <v>GASTO CORRIENTE</v>
      </c>
      <c r="K705" t="s">
        <v>5457</v>
      </c>
      <c r="L705">
        <v>5000</v>
      </c>
      <c r="M705" s="40" t="s">
        <v>5774</v>
      </c>
      <c r="N705">
        <v>52101</v>
      </c>
      <c r="O705" s="40" t="s">
        <v>6339</v>
      </c>
      <c r="P705">
        <v>2</v>
      </c>
      <c r="Q705">
        <v>14</v>
      </c>
      <c r="R705" s="40" t="s">
        <v>5785</v>
      </c>
      <c r="S705" t="s">
        <v>5448</v>
      </c>
      <c r="T705">
        <v>0</v>
      </c>
      <c r="U705" s="15">
        <v>20000</v>
      </c>
      <c r="V705" s="15">
        <v>-20000</v>
      </c>
      <c r="W705" s="14">
        <v>0</v>
      </c>
      <c r="X705" s="14">
        <v>0</v>
      </c>
      <c r="Y705" s="14">
        <v>0</v>
      </c>
      <c r="Z705" s="14">
        <v>0</v>
      </c>
      <c r="AA705" s="14">
        <v>0</v>
      </c>
      <c r="AB705" s="14">
        <v>0</v>
      </c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</row>
    <row r="706" spans="1:50" x14ac:dyDescent="0.2">
      <c r="A706" t="s">
        <v>709</v>
      </c>
      <c r="B706">
        <v>1</v>
      </c>
      <c r="C706">
        <v>999999</v>
      </c>
      <c r="D706">
        <v>4</v>
      </c>
      <c r="E706">
        <v>1215</v>
      </c>
      <c r="F706" s="40" t="str">
        <f>VLOOKUP(E706,datos!$A$333:$B$412,2,0)</f>
        <v>DIRECCIÓN GENERAL DE FISCALIZACIÓN Y CONTROL</v>
      </c>
      <c r="G706">
        <v>112</v>
      </c>
      <c r="H706">
        <v>0</v>
      </c>
      <c r="I706">
        <v>0</v>
      </c>
      <c r="J706" s="40" t="str">
        <f>VLOOKUP(I706,[1]Datos!$D$3:$E$4,2,0)</f>
        <v>GASTO CORRIENTE</v>
      </c>
      <c r="K706" t="s">
        <v>5457</v>
      </c>
      <c r="L706">
        <v>5000</v>
      </c>
      <c r="M706" s="40" t="s">
        <v>5774</v>
      </c>
      <c r="N706">
        <v>52301</v>
      </c>
      <c r="O706" s="40" t="s">
        <v>6341</v>
      </c>
      <c r="P706">
        <v>2</v>
      </c>
      <c r="Q706">
        <v>14</v>
      </c>
      <c r="R706" s="40" t="s">
        <v>5785</v>
      </c>
      <c r="S706" t="s">
        <v>5448</v>
      </c>
      <c r="T706">
        <v>0</v>
      </c>
      <c r="U706" s="15">
        <v>11420</v>
      </c>
      <c r="V706" s="15">
        <v>-11420</v>
      </c>
      <c r="W706" s="14">
        <v>0</v>
      </c>
      <c r="X706" s="14">
        <v>0</v>
      </c>
      <c r="Y706" s="14">
        <v>0</v>
      </c>
      <c r="Z706" s="14">
        <v>0</v>
      </c>
      <c r="AA706" s="14">
        <v>0</v>
      </c>
      <c r="AB706" s="14">
        <v>0</v>
      </c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</row>
    <row r="707" spans="1:50" x14ac:dyDescent="0.2">
      <c r="A707" t="s">
        <v>710</v>
      </c>
      <c r="B707">
        <v>1</v>
      </c>
      <c r="C707">
        <v>999999</v>
      </c>
      <c r="D707">
        <v>4</v>
      </c>
      <c r="E707">
        <v>1215</v>
      </c>
      <c r="F707" s="40" t="str">
        <f>VLOOKUP(E707,datos!$A$333:$B$412,2,0)</f>
        <v>DIRECCIÓN GENERAL DE FISCALIZACIÓN Y CONTROL</v>
      </c>
      <c r="G707">
        <v>112</v>
      </c>
      <c r="H707">
        <v>0</v>
      </c>
      <c r="I707">
        <v>0</v>
      </c>
      <c r="J707" s="40" t="str">
        <f>VLOOKUP(I707,[1]Datos!$D$3:$E$4,2,0)</f>
        <v>GASTO CORRIENTE</v>
      </c>
      <c r="K707" t="s">
        <v>5457</v>
      </c>
      <c r="L707">
        <v>5000</v>
      </c>
      <c r="M707" s="40" t="s">
        <v>5774</v>
      </c>
      <c r="N707">
        <v>56401</v>
      </c>
      <c r="O707" s="40" t="s">
        <v>6354</v>
      </c>
      <c r="P707">
        <v>2</v>
      </c>
      <c r="Q707">
        <v>14</v>
      </c>
      <c r="R707" s="40" t="s">
        <v>5785</v>
      </c>
      <c r="S707" t="s">
        <v>5448</v>
      </c>
      <c r="T707">
        <v>0</v>
      </c>
      <c r="U707" s="15">
        <v>21436</v>
      </c>
      <c r="V707" s="15">
        <v>-21436</v>
      </c>
      <c r="W707" s="14">
        <v>0</v>
      </c>
      <c r="X707" s="14">
        <v>0</v>
      </c>
      <c r="Y707" s="14">
        <v>0</v>
      </c>
      <c r="Z707" s="14">
        <v>0</v>
      </c>
      <c r="AA707" s="14">
        <v>0</v>
      </c>
      <c r="AB707" s="14">
        <v>0</v>
      </c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</row>
    <row r="708" spans="1:50" x14ac:dyDescent="0.2">
      <c r="A708" t="s">
        <v>711</v>
      </c>
      <c r="B708">
        <v>1</v>
      </c>
      <c r="C708">
        <v>999999</v>
      </c>
      <c r="D708">
        <v>4</v>
      </c>
      <c r="E708">
        <v>1215</v>
      </c>
      <c r="F708" s="40" t="str">
        <f>VLOOKUP(E708,datos!$A$333:$B$412,2,0)</f>
        <v>DIRECCIÓN GENERAL DE FISCALIZACIÓN Y CONTROL</v>
      </c>
      <c r="G708">
        <v>112</v>
      </c>
      <c r="H708">
        <v>0</v>
      </c>
      <c r="I708">
        <v>0</v>
      </c>
      <c r="J708" s="40" t="str">
        <f>VLOOKUP(I708,[1]Datos!$D$3:$E$4,2,0)</f>
        <v>GASTO CORRIENTE</v>
      </c>
      <c r="K708" t="s">
        <v>5457</v>
      </c>
      <c r="L708">
        <v>5000</v>
      </c>
      <c r="M708" s="40" t="s">
        <v>5774</v>
      </c>
      <c r="N708">
        <v>56501</v>
      </c>
      <c r="O708" s="40" t="s">
        <v>6355</v>
      </c>
      <c r="P708">
        <v>2</v>
      </c>
      <c r="Q708">
        <v>14</v>
      </c>
      <c r="R708" s="40" t="s">
        <v>5785</v>
      </c>
      <c r="S708" t="s">
        <v>5448</v>
      </c>
      <c r="T708">
        <v>0</v>
      </c>
      <c r="U708" s="15">
        <v>71126.039999999994</v>
      </c>
      <c r="V708" s="15">
        <v>-17500</v>
      </c>
      <c r="W708" s="15">
        <v>53626.04</v>
      </c>
      <c r="X708" s="14">
        <v>0</v>
      </c>
      <c r="Y708" s="15">
        <v>53420.42</v>
      </c>
      <c r="Z708" s="15">
        <v>53420.42</v>
      </c>
      <c r="AA708" s="15">
        <v>53420.42</v>
      </c>
      <c r="AB708" s="14">
        <v>205.62</v>
      </c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</row>
    <row r="709" spans="1:50" x14ac:dyDescent="0.2">
      <c r="A709" t="s">
        <v>712</v>
      </c>
      <c r="B709">
        <v>1</v>
      </c>
      <c r="C709">
        <v>999999</v>
      </c>
      <c r="D709">
        <v>4</v>
      </c>
      <c r="E709">
        <v>1215</v>
      </c>
      <c r="F709" s="40" t="str">
        <f>VLOOKUP(E709,datos!$A$333:$B$412,2,0)</f>
        <v>DIRECCIÓN GENERAL DE FISCALIZACIÓN Y CONTROL</v>
      </c>
      <c r="G709">
        <v>112</v>
      </c>
      <c r="H709" t="s">
        <v>5452</v>
      </c>
      <c r="I709">
        <v>0</v>
      </c>
      <c r="J709" s="40" t="str">
        <f>VLOOKUP(I709,[1]Datos!$D$3:$E$4,2,0)</f>
        <v>GASTO CORRIENTE</v>
      </c>
      <c r="K709" t="s">
        <v>5457</v>
      </c>
      <c r="L709">
        <v>3000</v>
      </c>
      <c r="M709" s="40" t="s">
        <v>5771</v>
      </c>
      <c r="N709">
        <v>35701</v>
      </c>
      <c r="O709" s="40" t="s">
        <v>6169</v>
      </c>
      <c r="P709">
        <v>1</v>
      </c>
      <c r="Q709">
        <v>14</v>
      </c>
      <c r="R709" s="40" t="s">
        <v>5785</v>
      </c>
      <c r="S709" t="s">
        <v>5448</v>
      </c>
      <c r="T709">
        <v>0</v>
      </c>
      <c r="U709" s="15">
        <v>21528</v>
      </c>
      <c r="V709" s="15">
        <v>-2152.8000000000002</v>
      </c>
      <c r="W709" s="15">
        <v>19375.2</v>
      </c>
      <c r="X709" s="14">
        <v>0</v>
      </c>
      <c r="Y709" s="14">
        <v>0</v>
      </c>
      <c r="Z709" s="14">
        <v>0</v>
      </c>
      <c r="AA709" s="14">
        <v>0</v>
      </c>
      <c r="AB709" s="15">
        <v>19375.2</v>
      </c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</row>
    <row r="710" spans="1:50" x14ac:dyDescent="0.2">
      <c r="A710" t="s">
        <v>713</v>
      </c>
      <c r="B710">
        <v>1</v>
      </c>
      <c r="C710">
        <v>999999</v>
      </c>
      <c r="D710">
        <v>4</v>
      </c>
      <c r="E710">
        <v>1216</v>
      </c>
      <c r="F710" s="40" t="str">
        <f>VLOOKUP(E710,datos!$A$333:$B$412,2,0)</f>
        <v>DIRECCIÓN GENERAL DE ARCHIVO</v>
      </c>
      <c r="G710">
        <v>133</v>
      </c>
      <c r="H710" t="s">
        <v>5458</v>
      </c>
      <c r="I710">
        <v>1</v>
      </c>
      <c r="J710" s="40" t="str">
        <f>VLOOKUP(I710,[1]Datos!$D$3:$E$4,2,0)</f>
        <v>INVERSION</v>
      </c>
      <c r="K710" t="s">
        <v>5459</v>
      </c>
      <c r="L710">
        <v>3000</v>
      </c>
      <c r="M710" s="40" t="s">
        <v>5771</v>
      </c>
      <c r="N710">
        <v>33901</v>
      </c>
      <c r="O710" s="40" t="s">
        <v>6126</v>
      </c>
      <c r="P710">
        <v>1</v>
      </c>
      <c r="Q710">
        <v>14</v>
      </c>
      <c r="R710" s="40" t="s">
        <v>5785</v>
      </c>
      <c r="S710" t="s">
        <v>5448</v>
      </c>
      <c r="T710">
        <v>0</v>
      </c>
      <c r="U710" s="14">
        <v>0</v>
      </c>
      <c r="V710" s="15">
        <v>1159480</v>
      </c>
      <c r="W710" s="15">
        <v>1159480</v>
      </c>
      <c r="X710" s="15">
        <v>1133923.2</v>
      </c>
      <c r="Y710" s="15">
        <v>24998</v>
      </c>
      <c r="Z710" s="15">
        <v>24998</v>
      </c>
      <c r="AA710" s="15">
        <v>24998</v>
      </c>
      <c r="AB710" s="14">
        <v>558.79999999999995</v>
      </c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</row>
    <row r="711" spans="1:50" x14ac:dyDescent="0.2">
      <c r="A711" t="s">
        <v>714</v>
      </c>
      <c r="B711">
        <v>1</v>
      </c>
      <c r="C711">
        <v>999999</v>
      </c>
      <c r="D711">
        <v>4</v>
      </c>
      <c r="E711">
        <v>1216</v>
      </c>
      <c r="F711" s="40" t="str">
        <f>VLOOKUP(E711,datos!$A$333:$B$412,2,0)</f>
        <v>DIRECCIÓN GENERAL DE ARCHIVO</v>
      </c>
      <c r="G711">
        <v>133</v>
      </c>
      <c r="H711" t="s">
        <v>5458</v>
      </c>
      <c r="I711">
        <v>1</v>
      </c>
      <c r="J711" s="40" t="str">
        <f>VLOOKUP(I711,[1]Datos!$D$3:$E$4,2,0)</f>
        <v>INVERSION</v>
      </c>
      <c r="K711" t="s">
        <v>5459</v>
      </c>
      <c r="L711">
        <v>5000</v>
      </c>
      <c r="M711" s="40" t="s">
        <v>5774</v>
      </c>
      <c r="N711">
        <v>51501</v>
      </c>
      <c r="O711" s="40" t="s">
        <v>6337</v>
      </c>
      <c r="P711">
        <v>2</v>
      </c>
      <c r="Q711">
        <v>14</v>
      </c>
      <c r="R711" s="40" t="s">
        <v>5785</v>
      </c>
      <c r="S711" t="s">
        <v>5448</v>
      </c>
      <c r="T711">
        <v>0</v>
      </c>
      <c r="U711" s="14">
        <v>0</v>
      </c>
      <c r="V711" s="15">
        <v>116543</v>
      </c>
      <c r="W711" s="15">
        <v>116543</v>
      </c>
      <c r="X711" s="14">
        <v>0</v>
      </c>
      <c r="Y711" s="15">
        <v>71920</v>
      </c>
      <c r="Z711" s="15">
        <v>71920</v>
      </c>
      <c r="AA711" s="15">
        <v>71920</v>
      </c>
      <c r="AB711" s="15">
        <v>44623</v>
      </c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</row>
    <row r="712" spans="1:50" x14ac:dyDescent="0.2">
      <c r="A712" t="s">
        <v>715</v>
      </c>
      <c r="B712">
        <v>1</v>
      </c>
      <c r="C712">
        <v>999999</v>
      </c>
      <c r="D712">
        <v>4</v>
      </c>
      <c r="E712">
        <v>1216</v>
      </c>
      <c r="F712" s="40" t="str">
        <f>VLOOKUP(E712,datos!$A$333:$B$412,2,0)</f>
        <v>DIRECCIÓN GENERAL DE ARCHIVO</v>
      </c>
      <c r="G712">
        <v>185</v>
      </c>
      <c r="H712">
        <v>0</v>
      </c>
      <c r="I712">
        <v>0</v>
      </c>
      <c r="J712" s="40" t="str">
        <f>VLOOKUP(I712,[1]Datos!$D$3:$E$4,2,0)</f>
        <v>GASTO CORRIENTE</v>
      </c>
      <c r="K712" t="s">
        <v>5460</v>
      </c>
      <c r="L712">
        <v>1000</v>
      </c>
      <c r="M712" s="40" t="s">
        <v>5768</v>
      </c>
      <c r="N712">
        <v>11301</v>
      </c>
      <c r="O712" s="40" t="s">
        <v>5783</v>
      </c>
      <c r="P712">
        <v>5</v>
      </c>
      <c r="Q712">
        <v>15</v>
      </c>
      <c r="R712" s="40" t="s">
        <v>5788</v>
      </c>
      <c r="S712" t="s">
        <v>5446</v>
      </c>
      <c r="T712">
        <v>0</v>
      </c>
      <c r="U712" s="15">
        <v>6713088.21</v>
      </c>
      <c r="V712" s="15">
        <v>-437424.65</v>
      </c>
      <c r="W712" s="15">
        <v>6275663.5599999996</v>
      </c>
      <c r="X712" s="14">
        <v>0</v>
      </c>
      <c r="Y712" s="15">
        <v>6275663.5599999996</v>
      </c>
      <c r="Z712" s="15">
        <v>6275663.5599999996</v>
      </c>
      <c r="AA712" s="15">
        <v>6275663.5599999996</v>
      </c>
      <c r="AB712" s="14">
        <v>0</v>
      </c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</row>
    <row r="713" spans="1:50" x14ac:dyDescent="0.2">
      <c r="A713" t="s">
        <v>716</v>
      </c>
      <c r="B713">
        <v>1</v>
      </c>
      <c r="C713">
        <v>999999</v>
      </c>
      <c r="D713">
        <v>4</v>
      </c>
      <c r="E713">
        <v>1216</v>
      </c>
      <c r="F713" s="40" t="str">
        <f>VLOOKUP(E713,datos!$A$333:$B$412,2,0)</f>
        <v>DIRECCIÓN GENERAL DE ARCHIVO</v>
      </c>
      <c r="G713">
        <v>185</v>
      </c>
      <c r="H713">
        <v>0</v>
      </c>
      <c r="I713">
        <v>0</v>
      </c>
      <c r="J713" s="40" t="str">
        <f>VLOOKUP(I713,[1]Datos!$D$3:$E$4,2,0)</f>
        <v>GASTO CORRIENTE</v>
      </c>
      <c r="K713" t="s">
        <v>5460</v>
      </c>
      <c r="L713">
        <v>1000</v>
      </c>
      <c r="M713" s="40" t="s">
        <v>5768</v>
      </c>
      <c r="N713">
        <v>13201</v>
      </c>
      <c r="O713" s="40" t="s">
        <v>5794</v>
      </c>
      <c r="P713">
        <v>5</v>
      </c>
      <c r="Q713">
        <v>15</v>
      </c>
      <c r="R713" s="40" t="s">
        <v>5788</v>
      </c>
      <c r="S713" t="s">
        <v>5446</v>
      </c>
      <c r="T713">
        <v>0</v>
      </c>
      <c r="U713" s="15">
        <v>219929.84</v>
      </c>
      <c r="V713" s="14">
        <v>0.04</v>
      </c>
      <c r="W713" s="15">
        <v>219929.88</v>
      </c>
      <c r="X713" s="14">
        <v>0</v>
      </c>
      <c r="Y713" s="15">
        <v>201524.61</v>
      </c>
      <c r="Z713" s="15">
        <v>201524.61</v>
      </c>
      <c r="AA713" s="15">
        <v>201524.61</v>
      </c>
      <c r="AB713" s="15">
        <v>18405.27</v>
      </c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</row>
    <row r="714" spans="1:50" x14ac:dyDescent="0.2">
      <c r="A714" t="s">
        <v>717</v>
      </c>
      <c r="B714">
        <v>1</v>
      </c>
      <c r="C714">
        <v>999999</v>
      </c>
      <c r="D714">
        <v>4</v>
      </c>
      <c r="E714">
        <v>1216</v>
      </c>
      <c r="F714" s="40" t="str">
        <f>VLOOKUP(E714,datos!$A$333:$B$412,2,0)</f>
        <v>DIRECCIÓN GENERAL DE ARCHIVO</v>
      </c>
      <c r="G714">
        <v>185</v>
      </c>
      <c r="H714">
        <v>0</v>
      </c>
      <c r="I714">
        <v>0</v>
      </c>
      <c r="J714" s="40" t="str">
        <f>VLOOKUP(I714,[1]Datos!$D$3:$E$4,2,0)</f>
        <v>GASTO CORRIENTE</v>
      </c>
      <c r="K714" t="s">
        <v>5460</v>
      </c>
      <c r="L714">
        <v>1000</v>
      </c>
      <c r="M714" s="40" t="s">
        <v>5768</v>
      </c>
      <c r="N714">
        <v>13203</v>
      </c>
      <c r="O714" s="40" t="s">
        <v>5796</v>
      </c>
      <c r="P714">
        <v>5</v>
      </c>
      <c r="Q714">
        <v>15</v>
      </c>
      <c r="R714" s="40" t="s">
        <v>5788</v>
      </c>
      <c r="S714" t="s">
        <v>5446</v>
      </c>
      <c r="T714">
        <v>0</v>
      </c>
      <c r="U714" s="15">
        <v>939283.71</v>
      </c>
      <c r="V714" s="15">
        <v>-56024.480000000003</v>
      </c>
      <c r="W714" s="15">
        <v>883259.23</v>
      </c>
      <c r="X714" s="14">
        <v>0</v>
      </c>
      <c r="Y714" s="15">
        <v>883259.23</v>
      </c>
      <c r="Z714" s="15">
        <v>883259.23</v>
      </c>
      <c r="AA714" s="15">
        <v>883259.23</v>
      </c>
      <c r="AB714" s="14">
        <v>0</v>
      </c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</row>
    <row r="715" spans="1:50" x14ac:dyDescent="0.2">
      <c r="A715" t="s">
        <v>718</v>
      </c>
      <c r="B715">
        <v>1</v>
      </c>
      <c r="C715">
        <v>999999</v>
      </c>
      <c r="D715">
        <v>4</v>
      </c>
      <c r="E715">
        <v>1216</v>
      </c>
      <c r="F715" s="40" t="str">
        <f>VLOOKUP(E715,datos!$A$333:$B$412,2,0)</f>
        <v>DIRECCIÓN GENERAL DE ARCHIVO</v>
      </c>
      <c r="G715">
        <v>185</v>
      </c>
      <c r="H715">
        <v>0</v>
      </c>
      <c r="I715">
        <v>0</v>
      </c>
      <c r="J715" s="40" t="str">
        <f>VLOOKUP(I715,[1]Datos!$D$3:$E$4,2,0)</f>
        <v>GASTO CORRIENTE</v>
      </c>
      <c r="K715" t="s">
        <v>5460</v>
      </c>
      <c r="L715">
        <v>1000</v>
      </c>
      <c r="M715" s="40" t="s">
        <v>5768</v>
      </c>
      <c r="N715">
        <v>14101</v>
      </c>
      <c r="O715" s="40" t="s">
        <v>5811</v>
      </c>
      <c r="P715">
        <v>5</v>
      </c>
      <c r="Q715">
        <v>15</v>
      </c>
      <c r="R715" s="40" t="s">
        <v>5788</v>
      </c>
      <c r="S715" t="s">
        <v>5446</v>
      </c>
      <c r="T715">
        <v>0</v>
      </c>
      <c r="U715" s="15">
        <v>1691505.37</v>
      </c>
      <c r="V715" s="15">
        <v>-471288.83</v>
      </c>
      <c r="W715" s="15">
        <v>1220216.54</v>
      </c>
      <c r="X715" s="14">
        <v>0</v>
      </c>
      <c r="Y715" s="15">
        <v>1179090.67</v>
      </c>
      <c r="Z715" s="15">
        <v>1179090.67</v>
      </c>
      <c r="AA715" s="15">
        <v>1048699.26</v>
      </c>
      <c r="AB715" s="15">
        <v>41125.870000000003</v>
      </c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</row>
    <row r="716" spans="1:50" x14ac:dyDescent="0.2">
      <c r="A716" t="s">
        <v>719</v>
      </c>
      <c r="B716">
        <v>1</v>
      </c>
      <c r="C716">
        <v>999999</v>
      </c>
      <c r="D716">
        <v>4</v>
      </c>
      <c r="E716">
        <v>1216</v>
      </c>
      <c r="F716" s="40" t="str">
        <f>VLOOKUP(E716,datos!$A$333:$B$412,2,0)</f>
        <v>DIRECCIÓN GENERAL DE ARCHIVO</v>
      </c>
      <c r="G716">
        <v>185</v>
      </c>
      <c r="H716">
        <v>0</v>
      </c>
      <c r="I716">
        <v>0</v>
      </c>
      <c r="J716" s="40" t="str">
        <f>VLOOKUP(I716,[1]Datos!$D$3:$E$4,2,0)</f>
        <v>GASTO CORRIENTE</v>
      </c>
      <c r="K716" t="s">
        <v>5460</v>
      </c>
      <c r="L716">
        <v>1000</v>
      </c>
      <c r="M716" s="40" t="s">
        <v>5768</v>
      </c>
      <c r="N716">
        <v>14201</v>
      </c>
      <c r="O716" s="40" t="s">
        <v>5812</v>
      </c>
      <c r="P716">
        <v>5</v>
      </c>
      <c r="Q716">
        <v>15</v>
      </c>
      <c r="R716" s="40" t="s">
        <v>5788</v>
      </c>
      <c r="S716" t="s">
        <v>5446</v>
      </c>
      <c r="T716">
        <v>0</v>
      </c>
      <c r="U716" s="15">
        <v>491250.88</v>
      </c>
      <c r="V716" s="14">
        <v>-0.04</v>
      </c>
      <c r="W716" s="15">
        <v>491250.84</v>
      </c>
      <c r="X716" s="14">
        <v>0</v>
      </c>
      <c r="Y716" s="15">
        <v>389165.56</v>
      </c>
      <c r="Z716" s="15">
        <v>389165.56</v>
      </c>
      <c r="AA716" s="15">
        <v>325398.90000000002</v>
      </c>
      <c r="AB716" s="15">
        <v>102085.28</v>
      </c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</row>
    <row r="717" spans="1:50" x14ac:dyDescent="0.2">
      <c r="A717" t="s">
        <v>720</v>
      </c>
      <c r="B717">
        <v>1</v>
      </c>
      <c r="C717">
        <v>999999</v>
      </c>
      <c r="D717">
        <v>4</v>
      </c>
      <c r="E717">
        <v>1216</v>
      </c>
      <c r="F717" s="40" t="str">
        <f>VLOOKUP(E717,datos!$A$333:$B$412,2,0)</f>
        <v>DIRECCIÓN GENERAL DE ARCHIVO</v>
      </c>
      <c r="G717">
        <v>185</v>
      </c>
      <c r="H717">
        <v>0</v>
      </c>
      <c r="I717">
        <v>0</v>
      </c>
      <c r="J717" s="40" t="str">
        <f>VLOOKUP(I717,[1]Datos!$D$3:$E$4,2,0)</f>
        <v>GASTO CORRIENTE</v>
      </c>
      <c r="K717" t="s">
        <v>5460</v>
      </c>
      <c r="L717">
        <v>1000</v>
      </c>
      <c r="M717" s="40" t="s">
        <v>5768</v>
      </c>
      <c r="N717">
        <v>15101</v>
      </c>
      <c r="O717" s="40" t="s">
        <v>5818</v>
      </c>
      <c r="P717">
        <v>5</v>
      </c>
      <c r="Q717">
        <v>15</v>
      </c>
      <c r="R717" s="40" t="s">
        <v>5788</v>
      </c>
      <c r="S717" t="s">
        <v>5446</v>
      </c>
      <c r="T717">
        <v>0</v>
      </c>
      <c r="U717" s="15">
        <v>309920</v>
      </c>
      <c r="V717" s="14">
        <v>0.04</v>
      </c>
      <c r="W717" s="15">
        <v>309920.03999999998</v>
      </c>
      <c r="X717" s="14">
        <v>0</v>
      </c>
      <c r="Y717" s="15">
        <v>279938.63</v>
      </c>
      <c r="Z717" s="15">
        <v>279938.63</v>
      </c>
      <c r="AA717" s="15">
        <v>279938.63</v>
      </c>
      <c r="AB717" s="15">
        <v>29981.41</v>
      </c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</row>
    <row r="718" spans="1:50" x14ac:dyDescent="0.2">
      <c r="A718" t="s">
        <v>721</v>
      </c>
      <c r="B718">
        <v>1</v>
      </c>
      <c r="C718">
        <v>999999</v>
      </c>
      <c r="D718">
        <v>4</v>
      </c>
      <c r="E718">
        <v>1216</v>
      </c>
      <c r="F718" s="40" t="str">
        <f>VLOOKUP(E718,datos!$A$333:$B$412,2,0)</f>
        <v>DIRECCIÓN GENERAL DE ARCHIVO</v>
      </c>
      <c r="G718">
        <v>185</v>
      </c>
      <c r="H718">
        <v>0</v>
      </c>
      <c r="I718">
        <v>0</v>
      </c>
      <c r="J718" s="40" t="str">
        <f>VLOOKUP(I718,[1]Datos!$D$3:$E$4,2,0)</f>
        <v>GASTO CORRIENTE</v>
      </c>
      <c r="K718" t="s">
        <v>5460</v>
      </c>
      <c r="L718">
        <v>1000</v>
      </c>
      <c r="M718" s="40" t="s">
        <v>5768</v>
      </c>
      <c r="N718">
        <v>15405</v>
      </c>
      <c r="O718" s="40" t="s">
        <v>5837</v>
      </c>
      <c r="P718">
        <v>5</v>
      </c>
      <c r="Q718">
        <v>15</v>
      </c>
      <c r="R718" s="40" t="s">
        <v>5788</v>
      </c>
      <c r="S718" t="s">
        <v>5446</v>
      </c>
      <c r="T718">
        <v>0</v>
      </c>
      <c r="U718" s="15">
        <v>384790.35</v>
      </c>
      <c r="V718" s="14">
        <v>-0.03</v>
      </c>
      <c r="W718" s="15">
        <v>384790.32</v>
      </c>
      <c r="X718" s="14">
        <v>0</v>
      </c>
      <c r="Y718" s="15">
        <v>373473.35</v>
      </c>
      <c r="Z718" s="15">
        <v>373473.35</v>
      </c>
      <c r="AA718" s="15">
        <v>373473.35</v>
      </c>
      <c r="AB718" s="15">
        <v>11316.97</v>
      </c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</row>
    <row r="719" spans="1:50" x14ac:dyDescent="0.2">
      <c r="A719" t="s">
        <v>722</v>
      </c>
      <c r="B719">
        <v>1</v>
      </c>
      <c r="C719">
        <v>999999</v>
      </c>
      <c r="D719">
        <v>4</v>
      </c>
      <c r="E719">
        <v>1216</v>
      </c>
      <c r="F719" s="40" t="str">
        <f>VLOOKUP(E719,datos!$A$333:$B$412,2,0)</f>
        <v>DIRECCIÓN GENERAL DE ARCHIVO</v>
      </c>
      <c r="G719">
        <v>185</v>
      </c>
      <c r="H719">
        <v>0</v>
      </c>
      <c r="I719">
        <v>0</v>
      </c>
      <c r="J719" s="40" t="str">
        <f>VLOOKUP(I719,[1]Datos!$D$3:$E$4,2,0)</f>
        <v>GASTO CORRIENTE</v>
      </c>
      <c r="K719" t="s">
        <v>5460</v>
      </c>
      <c r="L719">
        <v>1000</v>
      </c>
      <c r="M719" s="40" t="s">
        <v>5768</v>
      </c>
      <c r="N719">
        <v>15407</v>
      </c>
      <c r="O719" s="40" t="s">
        <v>5842</v>
      </c>
      <c r="P719">
        <v>5</v>
      </c>
      <c r="Q719">
        <v>15</v>
      </c>
      <c r="R719" s="40" t="s">
        <v>5788</v>
      </c>
      <c r="S719" t="s">
        <v>5446</v>
      </c>
      <c r="T719">
        <v>0</v>
      </c>
      <c r="U719" s="15">
        <v>68728.08</v>
      </c>
      <c r="V719" s="14">
        <v>0</v>
      </c>
      <c r="W719" s="15">
        <v>68728.08</v>
      </c>
      <c r="X719" s="14">
        <v>0</v>
      </c>
      <c r="Y719" s="15">
        <v>67336.160000000003</v>
      </c>
      <c r="Z719" s="15">
        <v>67336.160000000003</v>
      </c>
      <c r="AA719" s="15">
        <v>67336.160000000003</v>
      </c>
      <c r="AB719" s="15">
        <v>1391.92</v>
      </c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</row>
    <row r="720" spans="1:50" x14ac:dyDescent="0.2">
      <c r="A720" t="s">
        <v>723</v>
      </c>
      <c r="B720">
        <v>1</v>
      </c>
      <c r="C720">
        <v>999999</v>
      </c>
      <c r="D720">
        <v>4</v>
      </c>
      <c r="E720">
        <v>1216</v>
      </c>
      <c r="F720" s="40" t="str">
        <f>VLOOKUP(E720,datos!$A$333:$B$412,2,0)</f>
        <v>DIRECCIÓN GENERAL DE ARCHIVO</v>
      </c>
      <c r="G720">
        <v>185</v>
      </c>
      <c r="H720">
        <v>0</v>
      </c>
      <c r="I720">
        <v>0</v>
      </c>
      <c r="J720" s="40" t="str">
        <f>VLOOKUP(I720,[1]Datos!$D$3:$E$4,2,0)</f>
        <v>GASTO CORRIENTE</v>
      </c>
      <c r="K720" t="s">
        <v>5460</v>
      </c>
      <c r="L720">
        <v>1000</v>
      </c>
      <c r="M720" s="40" t="s">
        <v>5768</v>
      </c>
      <c r="N720">
        <v>15408</v>
      </c>
      <c r="O720" s="40" t="s">
        <v>5844</v>
      </c>
      <c r="P720">
        <v>5</v>
      </c>
      <c r="Q720">
        <v>15</v>
      </c>
      <c r="R720" s="40" t="s">
        <v>5788</v>
      </c>
      <c r="S720" t="s">
        <v>5446</v>
      </c>
      <c r="T720">
        <v>0</v>
      </c>
      <c r="U720" s="15">
        <v>91637.43</v>
      </c>
      <c r="V720" s="15">
        <v>-13656.77</v>
      </c>
      <c r="W720" s="15">
        <v>77980.66</v>
      </c>
      <c r="X720" s="14">
        <v>0</v>
      </c>
      <c r="Y720" s="15">
        <v>77980.66</v>
      </c>
      <c r="Z720" s="15">
        <v>77980.66</v>
      </c>
      <c r="AA720" s="15">
        <v>77980.66</v>
      </c>
      <c r="AB720" s="14">
        <v>0</v>
      </c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</row>
    <row r="721" spans="1:50" x14ac:dyDescent="0.2">
      <c r="A721" t="s">
        <v>724</v>
      </c>
      <c r="B721">
        <v>1</v>
      </c>
      <c r="C721">
        <v>999999</v>
      </c>
      <c r="D721">
        <v>4</v>
      </c>
      <c r="E721">
        <v>1216</v>
      </c>
      <c r="F721" s="40" t="str">
        <f>VLOOKUP(E721,datos!$A$333:$B$412,2,0)</f>
        <v>DIRECCIÓN GENERAL DE ARCHIVO</v>
      </c>
      <c r="G721">
        <v>185</v>
      </c>
      <c r="H721">
        <v>0</v>
      </c>
      <c r="I721">
        <v>0</v>
      </c>
      <c r="J721" s="40" t="str">
        <f>VLOOKUP(I721,[1]Datos!$D$3:$E$4,2,0)</f>
        <v>GASTO CORRIENTE</v>
      </c>
      <c r="K721" t="s">
        <v>5460</v>
      </c>
      <c r="L721">
        <v>1000</v>
      </c>
      <c r="M721" s="40" t="s">
        <v>5768</v>
      </c>
      <c r="N721">
        <v>15902</v>
      </c>
      <c r="O721" s="40" t="s">
        <v>5853</v>
      </c>
      <c r="P721">
        <v>5</v>
      </c>
      <c r="Q721">
        <v>15</v>
      </c>
      <c r="R721" s="40" t="s">
        <v>5788</v>
      </c>
      <c r="S721" t="s">
        <v>5446</v>
      </c>
      <c r="T721">
        <v>0</v>
      </c>
      <c r="U721" s="15">
        <v>601655.65</v>
      </c>
      <c r="V721" s="15">
        <v>-40254.36</v>
      </c>
      <c r="W721" s="15">
        <v>561401.29</v>
      </c>
      <c r="X721" s="14">
        <v>0</v>
      </c>
      <c r="Y721" s="15">
        <v>561401.29</v>
      </c>
      <c r="Z721" s="15">
        <v>561401.29</v>
      </c>
      <c r="AA721" s="15">
        <v>561401.29</v>
      </c>
      <c r="AB721" s="14">
        <v>0</v>
      </c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</row>
    <row r="722" spans="1:50" x14ac:dyDescent="0.2">
      <c r="A722" t="s">
        <v>725</v>
      </c>
      <c r="B722">
        <v>1</v>
      </c>
      <c r="C722">
        <v>999999</v>
      </c>
      <c r="D722">
        <v>4</v>
      </c>
      <c r="E722">
        <v>1216</v>
      </c>
      <c r="F722" s="40" t="str">
        <f>VLOOKUP(E722,datos!$A$333:$B$412,2,0)</f>
        <v>DIRECCIÓN GENERAL DE ARCHIVO</v>
      </c>
      <c r="G722">
        <v>185</v>
      </c>
      <c r="H722">
        <v>0</v>
      </c>
      <c r="I722">
        <v>0</v>
      </c>
      <c r="J722" s="40" t="str">
        <f>VLOOKUP(I722,[1]Datos!$D$3:$E$4,2,0)</f>
        <v>GASTO CORRIENTE</v>
      </c>
      <c r="K722" t="s">
        <v>5460</v>
      </c>
      <c r="L722">
        <v>1000</v>
      </c>
      <c r="M722" s="40" t="s">
        <v>5768</v>
      </c>
      <c r="N722">
        <v>15903</v>
      </c>
      <c r="O722" s="40" t="s">
        <v>5856</v>
      </c>
      <c r="P722">
        <v>5</v>
      </c>
      <c r="Q722">
        <v>15</v>
      </c>
      <c r="R722" s="40" t="s">
        <v>5788</v>
      </c>
      <c r="S722" t="s">
        <v>5446</v>
      </c>
      <c r="T722">
        <v>0</v>
      </c>
      <c r="U722" s="15">
        <v>601655.65</v>
      </c>
      <c r="V722" s="15">
        <v>-40254.36</v>
      </c>
      <c r="W722" s="15">
        <v>561401.29</v>
      </c>
      <c r="X722" s="14">
        <v>0</v>
      </c>
      <c r="Y722" s="15">
        <v>561401.29</v>
      </c>
      <c r="Z722" s="15">
        <v>561401.29</v>
      </c>
      <c r="AA722" s="15">
        <v>561401.29</v>
      </c>
      <c r="AB722" s="14">
        <v>0</v>
      </c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</row>
    <row r="723" spans="1:50" x14ac:dyDescent="0.2">
      <c r="A723" t="s">
        <v>726</v>
      </c>
      <c r="B723">
        <v>1</v>
      </c>
      <c r="C723">
        <v>999999</v>
      </c>
      <c r="D723">
        <v>4</v>
      </c>
      <c r="E723">
        <v>1216</v>
      </c>
      <c r="F723" s="40" t="str">
        <f>VLOOKUP(E723,datos!$A$333:$B$412,2,0)</f>
        <v>DIRECCIÓN GENERAL DE ARCHIVO</v>
      </c>
      <c r="G723">
        <v>185</v>
      </c>
      <c r="H723">
        <v>0</v>
      </c>
      <c r="I723">
        <v>0</v>
      </c>
      <c r="J723" s="40" t="str">
        <f>VLOOKUP(I723,[1]Datos!$D$3:$E$4,2,0)</f>
        <v>GASTO CORRIENTE</v>
      </c>
      <c r="K723" t="s">
        <v>5460</v>
      </c>
      <c r="L723">
        <v>1000</v>
      </c>
      <c r="M723" s="40" t="s">
        <v>5768</v>
      </c>
      <c r="N723">
        <v>15904</v>
      </c>
      <c r="O723" s="40" t="s">
        <v>5859</v>
      </c>
      <c r="P723">
        <v>5</v>
      </c>
      <c r="Q723">
        <v>15</v>
      </c>
      <c r="R723" s="40" t="s">
        <v>5788</v>
      </c>
      <c r="S723" t="s">
        <v>5446</v>
      </c>
      <c r="T723">
        <v>0</v>
      </c>
      <c r="U723" s="15">
        <v>329894.76</v>
      </c>
      <c r="V723" s="15">
        <v>-26723.040000000001</v>
      </c>
      <c r="W723" s="15">
        <v>303171.71999999997</v>
      </c>
      <c r="X723" s="14">
        <v>0</v>
      </c>
      <c r="Y723" s="15">
        <v>303171.71999999997</v>
      </c>
      <c r="Z723" s="15">
        <v>303171.71999999997</v>
      </c>
      <c r="AA723" s="15">
        <v>303171.71999999997</v>
      </c>
      <c r="AB723" s="14">
        <v>0</v>
      </c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</row>
    <row r="724" spans="1:50" x14ac:dyDescent="0.2">
      <c r="A724" t="s">
        <v>727</v>
      </c>
      <c r="B724">
        <v>1</v>
      </c>
      <c r="C724">
        <v>999999</v>
      </c>
      <c r="D724">
        <v>4</v>
      </c>
      <c r="E724">
        <v>1216</v>
      </c>
      <c r="F724" s="40" t="str">
        <f>VLOOKUP(E724,datos!$A$333:$B$412,2,0)</f>
        <v>DIRECCIÓN GENERAL DE ARCHIVO</v>
      </c>
      <c r="G724">
        <v>185</v>
      </c>
      <c r="H724">
        <v>0</v>
      </c>
      <c r="I724">
        <v>0</v>
      </c>
      <c r="J724" s="40" t="str">
        <f>VLOOKUP(I724,[1]Datos!$D$3:$E$4,2,0)</f>
        <v>GASTO CORRIENTE</v>
      </c>
      <c r="K724" t="s">
        <v>5460</v>
      </c>
      <c r="L724">
        <v>1000</v>
      </c>
      <c r="M724" s="40" t="s">
        <v>5768</v>
      </c>
      <c r="N724">
        <v>15905</v>
      </c>
      <c r="O724" s="40" t="s">
        <v>5862</v>
      </c>
      <c r="P724">
        <v>5</v>
      </c>
      <c r="Q724">
        <v>15</v>
      </c>
      <c r="R724" s="40" t="s">
        <v>5788</v>
      </c>
      <c r="S724" t="s">
        <v>5446</v>
      </c>
      <c r="T724">
        <v>0</v>
      </c>
      <c r="U724" s="15">
        <v>34287.69</v>
      </c>
      <c r="V724" s="14">
        <v>0.03</v>
      </c>
      <c r="W724" s="15">
        <v>34287.72</v>
      </c>
      <c r="X724" s="14">
        <v>0</v>
      </c>
      <c r="Y724" s="15">
        <v>20911.32</v>
      </c>
      <c r="Z724" s="15">
        <v>20911.32</v>
      </c>
      <c r="AA724" s="15">
        <v>20911.32</v>
      </c>
      <c r="AB724" s="15">
        <v>13376.4</v>
      </c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</row>
    <row r="725" spans="1:50" x14ac:dyDescent="0.2">
      <c r="A725" t="s">
        <v>728</v>
      </c>
      <c r="B725">
        <v>1</v>
      </c>
      <c r="C725">
        <v>999999</v>
      </c>
      <c r="D725">
        <v>4</v>
      </c>
      <c r="E725">
        <v>1216</v>
      </c>
      <c r="F725" s="40" t="str">
        <f>VLOOKUP(E725,datos!$A$333:$B$412,2,0)</f>
        <v>DIRECCIÓN GENERAL DE ARCHIVO</v>
      </c>
      <c r="G725">
        <v>185</v>
      </c>
      <c r="H725">
        <v>0</v>
      </c>
      <c r="I725">
        <v>0</v>
      </c>
      <c r="J725" s="40" t="str">
        <f>VLOOKUP(I725,[1]Datos!$D$3:$E$4,2,0)</f>
        <v>GASTO CORRIENTE</v>
      </c>
      <c r="K725" t="s">
        <v>5460</v>
      </c>
      <c r="L725">
        <v>1000</v>
      </c>
      <c r="M725" s="40" t="s">
        <v>5768</v>
      </c>
      <c r="N725">
        <v>15907</v>
      </c>
      <c r="O725" s="40" t="s">
        <v>5868</v>
      </c>
      <c r="P725">
        <v>5</v>
      </c>
      <c r="Q725">
        <v>15</v>
      </c>
      <c r="R725" s="40" t="s">
        <v>5788</v>
      </c>
      <c r="S725" t="s">
        <v>5446</v>
      </c>
      <c r="T725">
        <v>0</v>
      </c>
      <c r="U725" s="15">
        <v>257313.36</v>
      </c>
      <c r="V725" s="15">
        <v>-44373.57</v>
      </c>
      <c r="W725" s="15">
        <v>212939.79</v>
      </c>
      <c r="X725" s="14">
        <v>0</v>
      </c>
      <c r="Y725" s="15">
        <v>197759.21</v>
      </c>
      <c r="Z725" s="15">
        <v>197759.21</v>
      </c>
      <c r="AA725" s="15">
        <v>197759.21</v>
      </c>
      <c r="AB725" s="15">
        <v>15180.58</v>
      </c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</row>
    <row r="726" spans="1:50" x14ac:dyDescent="0.2">
      <c r="A726" t="s">
        <v>729</v>
      </c>
      <c r="B726">
        <v>1</v>
      </c>
      <c r="C726">
        <v>999999</v>
      </c>
      <c r="D726">
        <v>4</v>
      </c>
      <c r="E726">
        <v>1216</v>
      </c>
      <c r="F726" s="40" t="str">
        <f>VLOOKUP(E726,datos!$A$333:$B$412,2,0)</f>
        <v>DIRECCIÓN GENERAL DE ARCHIVO</v>
      </c>
      <c r="G726">
        <v>185</v>
      </c>
      <c r="H726">
        <v>0</v>
      </c>
      <c r="I726">
        <v>0</v>
      </c>
      <c r="J726" s="40" t="str">
        <f>VLOOKUP(I726,[1]Datos!$D$3:$E$4,2,0)</f>
        <v>GASTO CORRIENTE</v>
      </c>
      <c r="K726" t="s">
        <v>5460</v>
      </c>
      <c r="L726">
        <v>2000</v>
      </c>
      <c r="M726" s="40" t="s">
        <v>5769</v>
      </c>
      <c r="N726">
        <v>21101</v>
      </c>
      <c r="O726" s="40" t="s">
        <v>5888</v>
      </c>
      <c r="P726">
        <v>1</v>
      </c>
      <c r="Q726">
        <v>14</v>
      </c>
      <c r="R726" s="40" t="s">
        <v>5785</v>
      </c>
      <c r="S726" t="s">
        <v>5448</v>
      </c>
      <c r="T726">
        <v>0</v>
      </c>
      <c r="U726" s="15">
        <v>50000</v>
      </c>
      <c r="V726" s="15">
        <v>9050.75</v>
      </c>
      <c r="W726" s="15">
        <v>59050.75</v>
      </c>
      <c r="X726" s="14">
        <v>0</v>
      </c>
      <c r="Y726" s="15">
        <v>35795.89</v>
      </c>
      <c r="Z726" s="15">
        <v>35795.89</v>
      </c>
      <c r="AA726" s="15">
        <v>35795.89</v>
      </c>
      <c r="AB726" s="15">
        <v>23254.86</v>
      </c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</row>
    <row r="727" spans="1:50" x14ac:dyDescent="0.2">
      <c r="A727" t="s">
        <v>730</v>
      </c>
      <c r="B727">
        <v>1</v>
      </c>
      <c r="C727">
        <v>999999</v>
      </c>
      <c r="D727">
        <v>4</v>
      </c>
      <c r="E727">
        <v>1216</v>
      </c>
      <c r="F727" s="40" t="str">
        <f>VLOOKUP(E727,datos!$A$333:$B$412,2,0)</f>
        <v>DIRECCIÓN GENERAL DE ARCHIVO</v>
      </c>
      <c r="G727">
        <v>185</v>
      </c>
      <c r="H727">
        <v>0</v>
      </c>
      <c r="I727">
        <v>0</v>
      </c>
      <c r="J727" s="40" t="str">
        <f>VLOOKUP(I727,[1]Datos!$D$3:$E$4,2,0)</f>
        <v>GASTO CORRIENTE</v>
      </c>
      <c r="K727" t="s">
        <v>5460</v>
      </c>
      <c r="L727">
        <v>2000</v>
      </c>
      <c r="M727" s="40" t="s">
        <v>5769</v>
      </c>
      <c r="N727">
        <v>21101</v>
      </c>
      <c r="O727" s="40" t="s">
        <v>5888</v>
      </c>
      <c r="P727">
        <v>1</v>
      </c>
      <c r="Q727">
        <v>14</v>
      </c>
      <c r="R727" s="40" t="s">
        <v>5785</v>
      </c>
      <c r="S727" t="s">
        <v>5447</v>
      </c>
      <c r="T727">
        <v>0</v>
      </c>
      <c r="U727" s="14">
        <v>0</v>
      </c>
      <c r="V727" s="15">
        <v>76404.2</v>
      </c>
      <c r="W727" s="15">
        <v>76404.2</v>
      </c>
      <c r="X727" s="14">
        <v>0</v>
      </c>
      <c r="Y727" s="15">
        <v>18898.490000000002</v>
      </c>
      <c r="Z727" s="15">
        <v>18898.490000000002</v>
      </c>
      <c r="AA727" s="15">
        <v>18898.490000000002</v>
      </c>
      <c r="AB727" s="15">
        <v>57505.71</v>
      </c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</row>
    <row r="728" spans="1:50" x14ac:dyDescent="0.2">
      <c r="A728" t="s">
        <v>731</v>
      </c>
      <c r="B728">
        <v>1</v>
      </c>
      <c r="C728">
        <v>999999</v>
      </c>
      <c r="D728">
        <v>4</v>
      </c>
      <c r="E728">
        <v>1216</v>
      </c>
      <c r="F728" s="40" t="str">
        <f>VLOOKUP(E728,datos!$A$333:$B$412,2,0)</f>
        <v>DIRECCIÓN GENERAL DE ARCHIVO</v>
      </c>
      <c r="G728">
        <v>185</v>
      </c>
      <c r="H728">
        <v>0</v>
      </c>
      <c r="I728">
        <v>0</v>
      </c>
      <c r="J728" s="40" t="str">
        <f>VLOOKUP(I728,[1]Datos!$D$3:$E$4,2,0)</f>
        <v>GASTO CORRIENTE</v>
      </c>
      <c r="K728" t="s">
        <v>5460</v>
      </c>
      <c r="L728">
        <v>2000</v>
      </c>
      <c r="M728" s="40" t="s">
        <v>5769</v>
      </c>
      <c r="N728">
        <v>21401</v>
      </c>
      <c r="O728" s="40" t="s">
        <v>5897</v>
      </c>
      <c r="P728">
        <v>1</v>
      </c>
      <c r="Q728">
        <v>14</v>
      </c>
      <c r="R728" s="40" t="s">
        <v>5785</v>
      </c>
      <c r="S728" t="s">
        <v>5448</v>
      </c>
      <c r="T728">
        <v>0</v>
      </c>
      <c r="U728" s="15">
        <v>69999.960000000006</v>
      </c>
      <c r="V728" s="15">
        <v>-40975.839999999997</v>
      </c>
      <c r="W728" s="15">
        <v>29024.12</v>
      </c>
      <c r="X728" s="14">
        <v>0</v>
      </c>
      <c r="Y728" s="15">
        <v>29023.57</v>
      </c>
      <c r="Z728" s="15">
        <v>29023.57</v>
      </c>
      <c r="AA728" s="15">
        <v>29023.57</v>
      </c>
      <c r="AB728" s="14">
        <v>0.55000000000000004</v>
      </c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</row>
    <row r="729" spans="1:50" x14ac:dyDescent="0.2">
      <c r="A729" t="s">
        <v>732</v>
      </c>
      <c r="B729">
        <v>1</v>
      </c>
      <c r="C729">
        <v>999999</v>
      </c>
      <c r="D729">
        <v>4</v>
      </c>
      <c r="E729">
        <v>1216</v>
      </c>
      <c r="F729" s="40" t="str">
        <f>VLOOKUP(E729,datos!$A$333:$B$412,2,0)</f>
        <v>DIRECCIÓN GENERAL DE ARCHIVO</v>
      </c>
      <c r="G729">
        <v>185</v>
      </c>
      <c r="H729">
        <v>0</v>
      </c>
      <c r="I729">
        <v>0</v>
      </c>
      <c r="J729" s="40" t="str">
        <f>VLOOKUP(I729,[1]Datos!$D$3:$E$4,2,0)</f>
        <v>GASTO CORRIENTE</v>
      </c>
      <c r="K729" t="s">
        <v>5460</v>
      </c>
      <c r="L729">
        <v>2000</v>
      </c>
      <c r="M729" s="40" t="s">
        <v>5769</v>
      </c>
      <c r="N729">
        <v>21401</v>
      </c>
      <c r="O729" s="40" t="s">
        <v>5897</v>
      </c>
      <c r="P729">
        <v>1</v>
      </c>
      <c r="Q729">
        <v>14</v>
      </c>
      <c r="R729" s="40" t="s">
        <v>5785</v>
      </c>
      <c r="S729" t="s">
        <v>5447</v>
      </c>
      <c r="T729">
        <v>0</v>
      </c>
      <c r="U729" s="14">
        <v>0</v>
      </c>
      <c r="V729" s="14">
        <v>645.32000000000005</v>
      </c>
      <c r="W729" s="14">
        <v>645.32000000000005</v>
      </c>
      <c r="X729" s="14">
        <v>0</v>
      </c>
      <c r="Y729" s="14">
        <v>584.64</v>
      </c>
      <c r="Z729" s="14">
        <v>584.64</v>
      </c>
      <c r="AA729" s="14">
        <v>584.64</v>
      </c>
      <c r="AB729" s="14">
        <v>60.68</v>
      </c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</row>
    <row r="730" spans="1:50" x14ac:dyDescent="0.2">
      <c r="A730" t="s">
        <v>733</v>
      </c>
      <c r="B730">
        <v>1</v>
      </c>
      <c r="C730">
        <v>999999</v>
      </c>
      <c r="D730">
        <v>4</v>
      </c>
      <c r="E730">
        <v>1216</v>
      </c>
      <c r="F730" s="40" t="str">
        <f>VLOOKUP(E730,datos!$A$333:$B$412,2,0)</f>
        <v>DIRECCIÓN GENERAL DE ARCHIVO</v>
      </c>
      <c r="G730">
        <v>185</v>
      </c>
      <c r="H730">
        <v>0</v>
      </c>
      <c r="I730">
        <v>0</v>
      </c>
      <c r="J730" s="40" t="str">
        <f>VLOOKUP(I730,[1]Datos!$D$3:$E$4,2,0)</f>
        <v>GASTO CORRIENTE</v>
      </c>
      <c r="K730" t="s">
        <v>5460</v>
      </c>
      <c r="L730">
        <v>2000</v>
      </c>
      <c r="M730" s="40" t="s">
        <v>5769</v>
      </c>
      <c r="N730">
        <v>21501</v>
      </c>
      <c r="O730" s="40" t="s">
        <v>5900</v>
      </c>
      <c r="P730">
        <v>1</v>
      </c>
      <c r="Q730">
        <v>14</v>
      </c>
      <c r="R730" s="40" t="s">
        <v>5785</v>
      </c>
      <c r="S730" t="s">
        <v>5448</v>
      </c>
      <c r="T730">
        <v>0</v>
      </c>
      <c r="U730" s="14">
        <v>0</v>
      </c>
      <c r="V730" s="15">
        <v>4069</v>
      </c>
      <c r="W730" s="15">
        <v>4069</v>
      </c>
      <c r="X730" s="14">
        <v>0</v>
      </c>
      <c r="Y730" s="15">
        <v>4069</v>
      </c>
      <c r="Z730" s="15">
        <v>4069</v>
      </c>
      <c r="AA730" s="15">
        <v>4069</v>
      </c>
      <c r="AB730" s="14">
        <v>0</v>
      </c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</row>
    <row r="731" spans="1:50" x14ac:dyDescent="0.2">
      <c r="A731" t="s">
        <v>734</v>
      </c>
      <c r="B731">
        <v>1</v>
      </c>
      <c r="C731">
        <v>999999</v>
      </c>
      <c r="D731">
        <v>4</v>
      </c>
      <c r="E731">
        <v>1216</v>
      </c>
      <c r="F731" s="40" t="str">
        <f>VLOOKUP(E731,datos!$A$333:$B$412,2,0)</f>
        <v>DIRECCIÓN GENERAL DE ARCHIVO</v>
      </c>
      <c r="G731">
        <v>185</v>
      </c>
      <c r="H731">
        <v>0</v>
      </c>
      <c r="I731">
        <v>0</v>
      </c>
      <c r="J731" s="40" t="str">
        <f>VLOOKUP(I731,[1]Datos!$D$3:$E$4,2,0)</f>
        <v>GASTO CORRIENTE</v>
      </c>
      <c r="K731" t="s">
        <v>5460</v>
      </c>
      <c r="L731">
        <v>2000</v>
      </c>
      <c r="M731" s="40" t="s">
        <v>5769</v>
      </c>
      <c r="N731">
        <v>21601</v>
      </c>
      <c r="O731" s="40" t="s">
        <v>5903</v>
      </c>
      <c r="P731">
        <v>1</v>
      </c>
      <c r="Q731">
        <v>14</v>
      </c>
      <c r="R731" s="40" t="s">
        <v>5785</v>
      </c>
      <c r="S731" t="s">
        <v>5448</v>
      </c>
      <c r="T731">
        <v>0</v>
      </c>
      <c r="U731" s="15">
        <v>6500</v>
      </c>
      <c r="V731" s="15">
        <v>-4456.1099999999997</v>
      </c>
      <c r="W731" s="15">
        <v>2043.89</v>
      </c>
      <c r="X731" s="14">
        <v>0</v>
      </c>
      <c r="Y731" s="15">
        <v>2043.89</v>
      </c>
      <c r="Z731" s="15">
        <v>2043.89</v>
      </c>
      <c r="AA731" s="15">
        <v>2043.89</v>
      </c>
      <c r="AB731" s="14">
        <v>0</v>
      </c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</row>
    <row r="732" spans="1:50" x14ac:dyDescent="0.2">
      <c r="A732" t="s">
        <v>735</v>
      </c>
      <c r="B732">
        <v>1</v>
      </c>
      <c r="C732">
        <v>999999</v>
      </c>
      <c r="D732">
        <v>4</v>
      </c>
      <c r="E732">
        <v>1216</v>
      </c>
      <c r="F732" s="40" t="str">
        <f>VLOOKUP(E732,datos!$A$333:$B$412,2,0)</f>
        <v>DIRECCIÓN GENERAL DE ARCHIVO</v>
      </c>
      <c r="G732">
        <v>185</v>
      </c>
      <c r="H732">
        <v>0</v>
      </c>
      <c r="I732">
        <v>0</v>
      </c>
      <c r="J732" s="40" t="str">
        <f>VLOOKUP(I732,[1]Datos!$D$3:$E$4,2,0)</f>
        <v>GASTO CORRIENTE</v>
      </c>
      <c r="K732" t="s">
        <v>5460</v>
      </c>
      <c r="L732">
        <v>2000</v>
      </c>
      <c r="M732" s="40" t="s">
        <v>5769</v>
      </c>
      <c r="N732">
        <v>22101</v>
      </c>
      <c r="O732" s="40" t="s">
        <v>5911</v>
      </c>
      <c r="P732">
        <v>1</v>
      </c>
      <c r="Q732">
        <v>14</v>
      </c>
      <c r="R732" s="40" t="s">
        <v>5785</v>
      </c>
      <c r="S732" t="s">
        <v>5448</v>
      </c>
      <c r="T732">
        <v>0</v>
      </c>
      <c r="U732" s="15">
        <v>6000</v>
      </c>
      <c r="V732" s="15">
        <v>-6000</v>
      </c>
      <c r="W732" s="14">
        <v>0</v>
      </c>
      <c r="X732" s="14">
        <v>0</v>
      </c>
      <c r="Y732" s="14">
        <v>0</v>
      </c>
      <c r="Z732" s="14">
        <v>0</v>
      </c>
      <c r="AA732" s="14">
        <v>0</v>
      </c>
      <c r="AB732" s="14">
        <v>0</v>
      </c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</row>
    <row r="733" spans="1:50" x14ac:dyDescent="0.2">
      <c r="A733" t="s">
        <v>736</v>
      </c>
      <c r="B733">
        <v>1</v>
      </c>
      <c r="C733">
        <v>999999</v>
      </c>
      <c r="D733">
        <v>4</v>
      </c>
      <c r="E733">
        <v>1216</v>
      </c>
      <c r="F733" s="40" t="str">
        <f>VLOOKUP(E733,datos!$A$333:$B$412,2,0)</f>
        <v>DIRECCIÓN GENERAL DE ARCHIVO</v>
      </c>
      <c r="G733">
        <v>185</v>
      </c>
      <c r="H733">
        <v>0</v>
      </c>
      <c r="I733">
        <v>0</v>
      </c>
      <c r="J733" s="40" t="str">
        <f>VLOOKUP(I733,[1]Datos!$D$3:$E$4,2,0)</f>
        <v>GASTO CORRIENTE</v>
      </c>
      <c r="K733" t="s">
        <v>5460</v>
      </c>
      <c r="L733">
        <v>2000</v>
      </c>
      <c r="M733" s="40" t="s">
        <v>5769</v>
      </c>
      <c r="N733">
        <v>24201</v>
      </c>
      <c r="O733" s="40" t="s">
        <v>5934</v>
      </c>
      <c r="P733">
        <v>1</v>
      </c>
      <c r="Q733">
        <v>14</v>
      </c>
      <c r="R733" s="40" t="s">
        <v>5785</v>
      </c>
      <c r="S733" t="s">
        <v>5448</v>
      </c>
      <c r="T733">
        <v>0</v>
      </c>
      <c r="U733" s="15">
        <v>1000</v>
      </c>
      <c r="V733" s="15">
        <v>-1000</v>
      </c>
      <c r="W733" s="14">
        <v>0</v>
      </c>
      <c r="X733" s="14">
        <v>0</v>
      </c>
      <c r="Y733" s="14">
        <v>0</v>
      </c>
      <c r="Z733" s="14">
        <v>0</v>
      </c>
      <c r="AA733" s="14">
        <v>0</v>
      </c>
      <c r="AB733" s="14">
        <v>0</v>
      </c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</row>
    <row r="734" spans="1:50" x14ac:dyDescent="0.2">
      <c r="A734" t="s">
        <v>737</v>
      </c>
      <c r="B734">
        <v>1</v>
      </c>
      <c r="C734">
        <v>999999</v>
      </c>
      <c r="D734">
        <v>4</v>
      </c>
      <c r="E734">
        <v>1216</v>
      </c>
      <c r="F734" s="40" t="str">
        <f>VLOOKUP(E734,datos!$A$333:$B$412,2,0)</f>
        <v>DIRECCIÓN GENERAL DE ARCHIVO</v>
      </c>
      <c r="G734">
        <v>185</v>
      </c>
      <c r="H734">
        <v>0</v>
      </c>
      <c r="I734">
        <v>0</v>
      </c>
      <c r="J734" s="40" t="str">
        <f>VLOOKUP(I734,[1]Datos!$D$3:$E$4,2,0)</f>
        <v>GASTO CORRIENTE</v>
      </c>
      <c r="K734" t="s">
        <v>5460</v>
      </c>
      <c r="L734">
        <v>2000</v>
      </c>
      <c r="M734" s="40" t="s">
        <v>5769</v>
      </c>
      <c r="N734">
        <v>24501</v>
      </c>
      <c r="O734" s="40" t="s">
        <v>5943</v>
      </c>
      <c r="P734">
        <v>1</v>
      </c>
      <c r="Q734">
        <v>14</v>
      </c>
      <c r="R734" s="40" t="s">
        <v>5785</v>
      </c>
      <c r="S734" t="s">
        <v>5448</v>
      </c>
      <c r="T734">
        <v>0</v>
      </c>
      <c r="U734" s="14">
        <v>0</v>
      </c>
      <c r="V734" s="14">
        <v>412.45</v>
      </c>
      <c r="W734" s="14">
        <v>412.45</v>
      </c>
      <c r="X734" s="14">
        <v>0</v>
      </c>
      <c r="Y734" s="14">
        <v>412.45</v>
      </c>
      <c r="Z734" s="14">
        <v>412.45</v>
      </c>
      <c r="AA734" s="14">
        <v>412.45</v>
      </c>
      <c r="AB734" s="14">
        <v>0</v>
      </c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</row>
    <row r="735" spans="1:50" x14ac:dyDescent="0.2">
      <c r="A735" t="s">
        <v>738</v>
      </c>
      <c r="B735">
        <v>1</v>
      </c>
      <c r="C735">
        <v>999999</v>
      </c>
      <c r="D735">
        <v>4</v>
      </c>
      <c r="E735">
        <v>1216</v>
      </c>
      <c r="F735" s="40" t="str">
        <f>VLOOKUP(E735,datos!$A$333:$B$412,2,0)</f>
        <v>DIRECCIÓN GENERAL DE ARCHIVO</v>
      </c>
      <c r="G735">
        <v>185</v>
      </c>
      <c r="H735">
        <v>0</v>
      </c>
      <c r="I735">
        <v>0</v>
      </c>
      <c r="J735" s="40" t="str">
        <f>VLOOKUP(I735,[1]Datos!$D$3:$E$4,2,0)</f>
        <v>GASTO CORRIENTE</v>
      </c>
      <c r="K735" t="s">
        <v>5460</v>
      </c>
      <c r="L735">
        <v>2000</v>
      </c>
      <c r="M735" s="40" t="s">
        <v>5769</v>
      </c>
      <c r="N735">
        <v>24601</v>
      </c>
      <c r="O735" s="40" t="s">
        <v>5946</v>
      </c>
      <c r="P735">
        <v>1</v>
      </c>
      <c r="Q735">
        <v>14</v>
      </c>
      <c r="R735" s="40" t="s">
        <v>5785</v>
      </c>
      <c r="S735" t="s">
        <v>5448</v>
      </c>
      <c r="T735">
        <v>0</v>
      </c>
      <c r="U735" s="15">
        <v>6000</v>
      </c>
      <c r="V735" s="14">
        <v>-765.94</v>
      </c>
      <c r="W735" s="15">
        <v>5234.0600000000004</v>
      </c>
      <c r="X735" s="14">
        <v>0</v>
      </c>
      <c r="Y735" s="15">
        <v>5231.55</v>
      </c>
      <c r="Z735" s="15">
        <v>5231.55</v>
      </c>
      <c r="AA735" s="15">
        <v>5231.55</v>
      </c>
      <c r="AB735" s="14">
        <v>2.5099999999999998</v>
      </c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</row>
    <row r="736" spans="1:50" x14ac:dyDescent="0.2">
      <c r="A736" t="s">
        <v>739</v>
      </c>
      <c r="B736">
        <v>1</v>
      </c>
      <c r="C736">
        <v>999999</v>
      </c>
      <c r="D736">
        <v>4</v>
      </c>
      <c r="E736">
        <v>1216</v>
      </c>
      <c r="F736" s="40" t="str">
        <f>VLOOKUP(E736,datos!$A$333:$B$412,2,0)</f>
        <v>DIRECCIÓN GENERAL DE ARCHIVO</v>
      </c>
      <c r="G736">
        <v>185</v>
      </c>
      <c r="H736">
        <v>0</v>
      </c>
      <c r="I736">
        <v>0</v>
      </c>
      <c r="J736" s="40" t="str">
        <f>VLOOKUP(I736,[1]Datos!$D$3:$E$4,2,0)</f>
        <v>GASTO CORRIENTE</v>
      </c>
      <c r="K736" t="s">
        <v>5460</v>
      </c>
      <c r="L736">
        <v>2000</v>
      </c>
      <c r="M736" s="40" t="s">
        <v>5769</v>
      </c>
      <c r="N736">
        <v>24601</v>
      </c>
      <c r="O736" s="40" t="s">
        <v>5946</v>
      </c>
      <c r="P736">
        <v>1</v>
      </c>
      <c r="Q736">
        <v>14</v>
      </c>
      <c r="R736" s="40" t="s">
        <v>5785</v>
      </c>
      <c r="S736" t="s">
        <v>5447</v>
      </c>
      <c r="T736">
        <v>0</v>
      </c>
      <c r="U736" s="14">
        <v>0</v>
      </c>
      <c r="V736" s="15">
        <v>1000</v>
      </c>
      <c r="W736" s="15">
        <v>1000</v>
      </c>
      <c r="X736" s="14">
        <v>0</v>
      </c>
      <c r="Y736" s="14">
        <v>991.8</v>
      </c>
      <c r="Z736" s="14">
        <v>991.8</v>
      </c>
      <c r="AA736" s="14">
        <v>991.8</v>
      </c>
      <c r="AB736" s="14">
        <v>8.1999999999999993</v>
      </c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</row>
    <row r="737" spans="1:50" x14ac:dyDescent="0.2">
      <c r="A737" t="s">
        <v>740</v>
      </c>
      <c r="B737">
        <v>1</v>
      </c>
      <c r="C737">
        <v>999999</v>
      </c>
      <c r="D737">
        <v>4</v>
      </c>
      <c r="E737">
        <v>1216</v>
      </c>
      <c r="F737" s="40" t="str">
        <f>VLOOKUP(E737,datos!$A$333:$B$412,2,0)</f>
        <v>DIRECCIÓN GENERAL DE ARCHIVO</v>
      </c>
      <c r="G737">
        <v>185</v>
      </c>
      <c r="H737">
        <v>0</v>
      </c>
      <c r="I737">
        <v>0</v>
      </c>
      <c r="J737" s="40" t="str">
        <f>VLOOKUP(I737,[1]Datos!$D$3:$E$4,2,0)</f>
        <v>GASTO CORRIENTE</v>
      </c>
      <c r="K737" t="s">
        <v>5460</v>
      </c>
      <c r="L737">
        <v>2000</v>
      </c>
      <c r="M737" s="40" t="s">
        <v>5769</v>
      </c>
      <c r="N737">
        <v>24701</v>
      </c>
      <c r="O737" s="40" t="s">
        <v>5949</v>
      </c>
      <c r="P737">
        <v>1</v>
      </c>
      <c r="Q737">
        <v>14</v>
      </c>
      <c r="R737" s="40" t="s">
        <v>5785</v>
      </c>
      <c r="S737" t="s">
        <v>5448</v>
      </c>
      <c r="T737">
        <v>0</v>
      </c>
      <c r="U737" s="15">
        <v>1000</v>
      </c>
      <c r="V737" s="14">
        <v>-591.30999999999995</v>
      </c>
      <c r="W737" s="14">
        <v>408.69</v>
      </c>
      <c r="X737" s="14">
        <v>0</v>
      </c>
      <c r="Y737" s="14">
        <v>408.69</v>
      </c>
      <c r="Z737" s="14">
        <v>408.69</v>
      </c>
      <c r="AA737" s="14">
        <v>408.69</v>
      </c>
      <c r="AB737" s="14">
        <v>0</v>
      </c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</row>
    <row r="738" spans="1:50" x14ac:dyDescent="0.2">
      <c r="A738" t="s">
        <v>741</v>
      </c>
      <c r="B738">
        <v>1</v>
      </c>
      <c r="C738">
        <v>999999</v>
      </c>
      <c r="D738">
        <v>4</v>
      </c>
      <c r="E738">
        <v>1216</v>
      </c>
      <c r="F738" s="40" t="str">
        <f>VLOOKUP(E738,datos!$A$333:$B$412,2,0)</f>
        <v>DIRECCIÓN GENERAL DE ARCHIVO</v>
      </c>
      <c r="G738">
        <v>185</v>
      </c>
      <c r="H738">
        <v>0</v>
      </c>
      <c r="I738">
        <v>0</v>
      </c>
      <c r="J738" s="40" t="str">
        <f>VLOOKUP(I738,[1]Datos!$D$3:$E$4,2,0)</f>
        <v>GASTO CORRIENTE</v>
      </c>
      <c r="K738" t="s">
        <v>5460</v>
      </c>
      <c r="L738">
        <v>2000</v>
      </c>
      <c r="M738" s="40" t="s">
        <v>5769</v>
      </c>
      <c r="N738">
        <v>24801</v>
      </c>
      <c r="O738" s="40" t="s">
        <v>5951</v>
      </c>
      <c r="P738">
        <v>1</v>
      </c>
      <c r="Q738">
        <v>14</v>
      </c>
      <c r="R738" s="40" t="s">
        <v>5785</v>
      </c>
      <c r="S738" t="s">
        <v>5448</v>
      </c>
      <c r="T738">
        <v>0</v>
      </c>
      <c r="U738" s="15">
        <v>2000</v>
      </c>
      <c r="V738" s="15">
        <v>-1125.2</v>
      </c>
      <c r="W738" s="14">
        <v>874.8</v>
      </c>
      <c r="X738" s="14">
        <v>0</v>
      </c>
      <c r="Y738" s="14">
        <v>874.8</v>
      </c>
      <c r="Z738" s="14">
        <v>874.8</v>
      </c>
      <c r="AA738" s="14">
        <v>874.8</v>
      </c>
      <c r="AB738" s="14">
        <v>0</v>
      </c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</row>
    <row r="739" spans="1:50" x14ac:dyDescent="0.2">
      <c r="A739" t="s">
        <v>742</v>
      </c>
      <c r="B739">
        <v>1</v>
      </c>
      <c r="C739">
        <v>999999</v>
      </c>
      <c r="D739">
        <v>4</v>
      </c>
      <c r="E739">
        <v>1216</v>
      </c>
      <c r="F739" s="40" t="str">
        <f>VLOOKUP(E739,datos!$A$333:$B$412,2,0)</f>
        <v>DIRECCIÓN GENERAL DE ARCHIVO</v>
      </c>
      <c r="G739">
        <v>185</v>
      </c>
      <c r="H739">
        <v>0</v>
      </c>
      <c r="I739">
        <v>0</v>
      </c>
      <c r="J739" s="40" t="str">
        <f>VLOOKUP(I739,[1]Datos!$D$3:$E$4,2,0)</f>
        <v>GASTO CORRIENTE</v>
      </c>
      <c r="K739" t="s">
        <v>5460</v>
      </c>
      <c r="L739">
        <v>2000</v>
      </c>
      <c r="M739" s="40" t="s">
        <v>5769</v>
      </c>
      <c r="N739">
        <v>24901</v>
      </c>
      <c r="O739" s="40" t="s">
        <v>5954</v>
      </c>
      <c r="P739">
        <v>1</v>
      </c>
      <c r="Q739">
        <v>14</v>
      </c>
      <c r="R739" s="40" t="s">
        <v>5785</v>
      </c>
      <c r="S739" t="s">
        <v>5448</v>
      </c>
      <c r="T739">
        <v>0</v>
      </c>
      <c r="U739" s="15">
        <v>2000</v>
      </c>
      <c r="V739" s="15">
        <v>-1743.01</v>
      </c>
      <c r="W739" s="14">
        <v>256.99</v>
      </c>
      <c r="X739" s="14">
        <v>0</v>
      </c>
      <c r="Y739" s="14">
        <v>256.99</v>
      </c>
      <c r="Z739" s="14">
        <v>256.99</v>
      </c>
      <c r="AA739" s="14">
        <v>256.99</v>
      </c>
      <c r="AB739" s="14">
        <v>0</v>
      </c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</row>
    <row r="740" spans="1:50" x14ac:dyDescent="0.2">
      <c r="A740" t="s">
        <v>743</v>
      </c>
      <c r="B740">
        <v>1</v>
      </c>
      <c r="C740">
        <v>999999</v>
      </c>
      <c r="D740">
        <v>4</v>
      </c>
      <c r="E740">
        <v>1216</v>
      </c>
      <c r="F740" s="40" t="str">
        <f>VLOOKUP(E740,datos!$A$333:$B$412,2,0)</f>
        <v>DIRECCIÓN GENERAL DE ARCHIVO</v>
      </c>
      <c r="G740">
        <v>185</v>
      </c>
      <c r="H740">
        <v>0</v>
      </c>
      <c r="I740">
        <v>0</v>
      </c>
      <c r="J740" s="40" t="str">
        <f>VLOOKUP(I740,[1]Datos!$D$3:$E$4,2,0)</f>
        <v>GASTO CORRIENTE</v>
      </c>
      <c r="K740" t="s">
        <v>5460</v>
      </c>
      <c r="L740">
        <v>2000</v>
      </c>
      <c r="M740" s="40" t="s">
        <v>5769</v>
      </c>
      <c r="N740">
        <v>25101</v>
      </c>
      <c r="O740" s="40" t="s">
        <v>5957</v>
      </c>
      <c r="P740">
        <v>1</v>
      </c>
      <c r="Q740">
        <v>14</v>
      </c>
      <c r="R740" s="40" t="s">
        <v>5785</v>
      </c>
      <c r="S740" t="s">
        <v>5448</v>
      </c>
      <c r="T740">
        <v>0</v>
      </c>
      <c r="U740" s="15">
        <v>2000</v>
      </c>
      <c r="V740" s="14">
        <v>-64.47</v>
      </c>
      <c r="W740" s="15">
        <v>1935.53</v>
      </c>
      <c r="X740" s="14">
        <v>0</v>
      </c>
      <c r="Y740" s="15">
        <v>1923.94</v>
      </c>
      <c r="Z740" s="15">
        <v>1923.94</v>
      </c>
      <c r="AA740" s="15">
        <v>1923.94</v>
      </c>
      <c r="AB740" s="14">
        <v>11.59</v>
      </c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</row>
    <row r="741" spans="1:50" x14ac:dyDescent="0.2">
      <c r="A741" t="s">
        <v>744</v>
      </c>
      <c r="B741">
        <v>1</v>
      </c>
      <c r="C741">
        <v>999999</v>
      </c>
      <c r="D741">
        <v>4</v>
      </c>
      <c r="E741">
        <v>1216</v>
      </c>
      <c r="F741" s="40" t="str">
        <f>VLOOKUP(E741,datos!$A$333:$B$412,2,0)</f>
        <v>DIRECCIÓN GENERAL DE ARCHIVO</v>
      </c>
      <c r="G741">
        <v>185</v>
      </c>
      <c r="H741">
        <v>0</v>
      </c>
      <c r="I741">
        <v>0</v>
      </c>
      <c r="J741" s="40" t="str">
        <f>VLOOKUP(I741,[1]Datos!$D$3:$E$4,2,0)</f>
        <v>GASTO CORRIENTE</v>
      </c>
      <c r="K741" t="s">
        <v>5460</v>
      </c>
      <c r="L741">
        <v>2000</v>
      </c>
      <c r="M741" s="40" t="s">
        <v>5769</v>
      </c>
      <c r="N741">
        <v>25301</v>
      </c>
      <c r="O741" s="40" t="s">
        <v>5963</v>
      </c>
      <c r="P741">
        <v>1</v>
      </c>
      <c r="Q741">
        <v>14</v>
      </c>
      <c r="R741" s="40" t="s">
        <v>5785</v>
      </c>
      <c r="S741" t="s">
        <v>5448</v>
      </c>
      <c r="T741">
        <v>0</v>
      </c>
      <c r="U741" s="15">
        <v>1092</v>
      </c>
      <c r="V741" s="14">
        <v>-278.32</v>
      </c>
      <c r="W741" s="14">
        <v>813.68</v>
      </c>
      <c r="X741" s="14">
        <v>0</v>
      </c>
      <c r="Y741" s="14">
        <v>813.68</v>
      </c>
      <c r="Z741" s="14">
        <v>813.68</v>
      </c>
      <c r="AA741" s="14">
        <v>813.68</v>
      </c>
      <c r="AB741" s="14">
        <v>0</v>
      </c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</row>
    <row r="742" spans="1:50" x14ac:dyDescent="0.2">
      <c r="A742" t="s">
        <v>745</v>
      </c>
      <c r="B742">
        <v>1</v>
      </c>
      <c r="C742">
        <v>999999</v>
      </c>
      <c r="D742">
        <v>4</v>
      </c>
      <c r="E742">
        <v>1216</v>
      </c>
      <c r="F742" s="40" t="str">
        <f>VLOOKUP(E742,datos!$A$333:$B$412,2,0)</f>
        <v>DIRECCIÓN GENERAL DE ARCHIVO</v>
      </c>
      <c r="G742">
        <v>185</v>
      </c>
      <c r="H742">
        <v>0</v>
      </c>
      <c r="I742">
        <v>0</v>
      </c>
      <c r="J742" s="40" t="str">
        <f>VLOOKUP(I742,[1]Datos!$D$3:$E$4,2,0)</f>
        <v>GASTO CORRIENTE</v>
      </c>
      <c r="K742" t="s">
        <v>5460</v>
      </c>
      <c r="L742">
        <v>2000</v>
      </c>
      <c r="M742" s="40" t="s">
        <v>5769</v>
      </c>
      <c r="N742">
        <v>25401</v>
      </c>
      <c r="O742" s="40" t="s">
        <v>5966</v>
      </c>
      <c r="P742">
        <v>1</v>
      </c>
      <c r="Q742">
        <v>14</v>
      </c>
      <c r="R742" s="40" t="s">
        <v>5785</v>
      </c>
      <c r="S742" t="s">
        <v>5448</v>
      </c>
      <c r="T742">
        <v>0</v>
      </c>
      <c r="U742" s="14">
        <v>0</v>
      </c>
      <c r="V742" s="15">
        <v>1520</v>
      </c>
      <c r="W742" s="15">
        <v>1520</v>
      </c>
      <c r="X742" s="14">
        <v>0</v>
      </c>
      <c r="Y742" s="15">
        <v>1518.91</v>
      </c>
      <c r="Z742" s="15">
        <v>1518.91</v>
      </c>
      <c r="AA742" s="15">
        <v>1518.91</v>
      </c>
      <c r="AB742" s="14">
        <v>1.0900000000000001</v>
      </c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</row>
    <row r="743" spans="1:50" x14ac:dyDescent="0.2">
      <c r="A743" t="s">
        <v>746</v>
      </c>
      <c r="B743">
        <v>1</v>
      </c>
      <c r="C743">
        <v>999999</v>
      </c>
      <c r="D743">
        <v>4</v>
      </c>
      <c r="E743">
        <v>1216</v>
      </c>
      <c r="F743" s="40" t="str">
        <f>VLOOKUP(E743,datos!$A$333:$B$412,2,0)</f>
        <v>DIRECCIÓN GENERAL DE ARCHIVO</v>
      </c>
      <c r="G743">
        <v>185</v>
      </c>
      <c r="H743">
        <v>0</v>
      </c>
      <c r="I743">
        <v>0</v>
      </c>
      <c r="J743" s="40" t="str">
        <f>VLOOKUP(I743,[1]Datos!$D$3:$E$4,2,0)</f>
        <v>GASTO CORRIENTE</v>
      </c>
      <c r="K743" t="s">
        <v>5460</v>
      </c>
      <c r="L743">
        <v>2000</v>
      </c>
      <c r="M743" s="40" t="s">
        <v>5769</v>
      </c>
      <c r="N743">
        <v>25601</v>
      </c>
      <c r="O743" s="40" t="s">
        <v>5972</v>
      </c>
      <c r="P743">
        <v>1</v>
      </c>
      <c r="Q743">
        <v>14</v>
      </c>
      <c r="R743" s="40" t="s">
        <v>5785</v>
      </c>
      <c r="S743" t="s">
        <v>5448</v>
      </c>
      <c r="T743">
        <v>0</v>
      </c>
      <c r="U743" s="14">
        <v>0</v>
      </c>
      <c r="V743" s="15">
        <v>14302.17</v>
      </c>
      <c r="W743" s="15">
        <v>14302.17</v>
      </c>
      <c r="X743" s="14">
        <v>0</v>
      </c>
      <c r="Y743" s="15">
        <v>14245.52</v>
      </c>
      <c r="Z743" s="15">
        <v>14245.52</v>
      </c>
      <c r="AA743" s="15">
        <v>14245.52</v>
      </c>
      <c r="AB743" s="14">
        <v>56.65</v>
      </c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</row>
    <row r="744" spans="1:50" x14ac:dyDescent="0.2">
      <c r="A744" t="s">
        <v>747</v>
      </c>
      <c r="B744">
        <v>1</v>
      </c>
      <c r="C744">
        <v>999999</v>
      </c>
      <c r="D744">
        <v>4</v>
      </c>
      <c r="E744">
        <v>1216</v>
      </c>
      <c r="F744" s="40" t="str">
        <f>VLOOKUP(E744,datos!$A$333:$B$412,2,0)</f>
        <v>DIRECCIÓN GENERAL DE ARCHIVO</v>
      </c>
      <c r="G744">
        <v>185</v>
      </c>
      <c r="H744">
        <v>0</v>
      </c>
      <c r="I744">
        <v>0</v>
      </c>
      <c r="J744" s="40" t="str">
        <f>VLOOKUP(I744,[1]Datos!$D$3:$E$4,2,0)</f>
        <v>GASTO CORRIENTE</v>
      </c>
      <c r="K744" t="s">
        <v>5460</v>
      </c>
      <c r="L744">
        <v>2000</v>
      </c>
      <c r="M744" s="40" t="s">
        <v>5769</v>
      </c>
      <c r="N744">
        <v>26103</v>
      </c>
      <c r="O744" s="40" t="s">
        <v>5975</v>
      </c>
      <c r="P744">
        <v>1</v>
      </c>
      <c r="Q744">
        <v>14</v>
      </c>
      <c r="R744" s="40" t="s">
        <v>5785</v>
      </c>
      <c r="S744" t="s">
        <v>5448</v>
      </c>
      <c r="T744">
        <v>0</v>
      </c>
      <c r="U744" s="15">
        <v>59516.35</v>
      </c>
      <c r="V744" s="14">
        <v>0</v>
      </c>
      <c r="W744" s="15">
        <v>59516.35</v>
      </c>
      <c r="X744" s="14">
        <v>0</v>
      </c>
      <c r="Y744" s="15">
        <v>43570.48</v>
      </c>
      <c r="Z744" s="15">
        <v>43570.48</v>
      </c>
      <c r="AA744" s="15">
        <v>43570.48</v>
      </c>
      <c r="AB744" s="15">
        <v>15945.87</v>
      </c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</row>
    <row r="745" spans="1:50" x14ac:dyDescent="0.2">
      <c r="A745" t="s">
        <v>748</v>
      </c>
      <c r="B745">
        <v>1</v>
      </c>
      <c r="C745">
        <v>999999</v>
      </c>
      <c r="D745">
        <v>4</v>
      </c>
      <c r="E745">
        <v>1216</v>
      </c>
      <c r="F745" s="40" t="str">
        <f>VLOOKUP(E745,datos!$A$333:$B$412,2,0)</f>
        <v>DIRECCIÓN GENERAL DE ARCHIVO</v>
      </c>
      <c r="G745">
        <v>185</v>
      </c>
      <c r="H745">
        <v>0</v>
      </c>
      <c r="I745">
        <v>0</v>
      </c>
      <c r="J745" s="40" t="str">
        <f>VLOOKUP(I745,[1]Datos!$D$3:$E$4,2,0)</f>
        <v>GASTO CORRIENTE</v>
      </c>
      <c r="K745" t="s">
        <v>5460</v>
      </c>
      <c r="L745">
        <v>2000</v>
      </c>
      <c r="M745" s="40" t="s">
        <v>5769</v>
      </c>
      <c r="N745">
        <v>26103</v>
      </c>
      <c r="O745" s="40" t="s">
        <v>5975</v>
      </c>
      <c r="P745">
        <v>1</v>
      </c>
      <c r="Q745">
        <v>14</v>
      </c>
      <c r="R745" s="40" t="s">
        <v>5785</v>
      </c>
      <c r="S745" t="s">
        <v>5447</v>
      </c>
      <c r="T745">
        <v>0</v>
      </c>
      <c r="U745" s="14">
        <v>0</v>
      </c>
      <c r="V745" s="15">
        <v>30812.65</v>
      </c>
      <c r="W745" s="15">
        <v>30812.65</v>
      </c>
      <c r="X745" s="14">
        <v>0</v>
      </c>
      <c r="Y745" s="15">
        <v>30812.35</v>
      </c>
      <c r="Z745" s="15">
        <v>30812.35</v>
      </c>
      <c r="AA745" s="15">
        <v>30812.35</v>
      </c>
      <c r="AB745" s="14">
        <v>0.3</v>
      </c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</row>
    <row r="746" spans="1:50" x14ac:dyDescent="0.2">
      <c r="A746" t="s">
        <v>749</v>
      </c>
      <c r="B746">
        <v>1</v>
      </c>
      <c r="C746">
        <v>999999</v>
      </c>
      <c r="D746">
        <v>4</v>
      </c>
      <c r="E746">
        <v>1216</v>
      </c>
      <c r="F746" s="40" t="str">
        <f>VLOOKUP(E746,datos!$A$333:$B$412,2,0)</f>
        <v>DIRECCIÓN GENERAL DE ARCHIVO</v>
      </c>
      <c r="G746">
        <v>185</v>
      </c>
      <c r="H746">
        <v>0</v>
      </c>
      <c r="I746">
        <v>0</v>
      </c>
      <c r="J746" s="40" t="str">
        <f>VLOOKUP(I746,[1]Datos!$D$3:$E$4,2,0)</f>
        <v>GASTO CORRIENTE</v>
      </c>
      <c r="K746" t="s">
        <v>5460</v>
      </c>
      <c r="L746">
        <v>2000</v>
      </c>
      <c r="M746" s="40" t="s">
        <v>5769</v>
      </c>
      <c r="N746">
        <v>27102</v>
      </c>
      <c r="O746" s="40" t="s">
        <v>5984</v>
      </c>
      <c r="P746">
        <v>1</v>
      </c>
      <c r="Q746">
        <v>14</v>
      </c>
      <c r="R746" s="40" t="s">
        <v>5785</v>
      </c>
      <c r="S746" t="s">
        <v>5448</v>
      </c>
      <c r="T746">
        <v>0</v>
      </c>
      <c r="U746" s="15">
        <v>26250</v>
      </c>
      <c r="V746" s="15">
        <v>21846.639999999999</v>
      </c>
      <c r="W746" s="15">
        <v>48096.639999999999</v>
      </c>
      <c r="X746" s="14">
        <v>0</v>
      </c>
      <c r="Y746" s="15">
        <v>39096.639999999999</v>
      </c>
      <c r="Z746" s="15">
        <v>39096.639999999999</v>
      </c>
      <c r="AA746" s="15">
        <v>39096.639999999999</v>
      </c>
      <c r="AB746" s="15">
        <v>9000</v>
      </c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</row>
    <row r="747" spans="1:50" x14ac:dyDescent="0.2">
      <c r="A747" t="s">
        <v>750</v>
      </c>
      <c r="B747">
        <v>1</v>
      </c>
      <c r="C747">
        <v>999999</v>
      </c>
      <c r="D747">
        <v>4</v>
      </c>
      <c r="E747">
        <v>1216</v>
      </c>
      <c r="F747" s="40" t="str">
        <f>VLOOKUP(E747,datos!$A$333:$B$412,2,0)</f>
        <v>DIRECCIÓN GENERAL DE ARCHIVO</v>
      </c>
      <c r="G747">
        <v>185</v>
      </c>
      <c r="H747">
        <v>0</v>
      </c>
      <c r="I747">
        <v>0</v>
      </c>
      <c r="J747" s="40" t="str">
        <f>VLOOKUP(I747,[1]Datos!$D$3:$E$4,2,0)</f>
        <v>GASTO CORRIENTE</v>
      </c>
      <c r="K747" t="s">
        <v>5460</v>
      </c>
      <c r="L747">
        <v>2000</v>
      </c>
      <c r="M747" s="40" t="s">
        <v>5769</v>
      </c>
      <c r="N747">
        <v>27102</v>
      </c>
      <c r="O747" s="40" t="s">
        <v>5984</v>
      </c>
      <c r="P747">
        <v>1</v>
      </c>
      <c r="Q747">
        <v>14</v>
      </c>
      <c r="R747" s="40" t="s">
        <v>5785</v>
      </c>
      <c r="S747" t="s">
        <v>5447</v>
      </c>
      <c r="T747">
        <v>0</v>
      </c>
      <c r="U747" s="14">
        <v>0</v>
      </c>
      <c r="V747" s="14">
        <v>96.64</v>
      </c>
      <c r="W747" s="14">
        <v>96.64</v>
      </c>
      <c r="X747" s="14">
        <v>0</v>
      </c>
      <c r="Y747" s="14">
        <v>0</v>
      </c>
      <c r="Z747" s="14">
        <v>0</v>
      </c>
      <c r="AA747" s="14">
        <v>0</v>
      </c>
      <c r="AB747" s="14">
        <v>96.64</v>
      </c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</row>
    <row r="748" spans="1:50" x14ac:dyDescent="0.2">
      <c r="A748" t="s">
        <v>751</v>
      </c>
      <c r="B748">
        <v>1</v>
      </c>
      <c r="C748">
        <v>999999</v>
      </c>
      <c r="D748">
        <v>4</v>
      </c>
      <c r="E748">
        <v>1216</v>
      </c>
      <c r="F748" s="40" t="str">
        <f>VLOOKUP(E748,datos!$A$333:$B$412,2,0)</f>
        <v>DIRECCIÓN GENERAL DE ARCHIVO</v>
      </c>
      <c r="G748">
        <v>185</v>
      </c>
      <c r="H748">
        <v>0</v>
      </c>
      <c r="I748">
        <v>0</v>
      </c>
      <c r="J748" s="40" t="str">
        <f>VLOOKUP(I748,[1]Datos!$D$3:$E$4,2,0)</f>
        <v>GASTO CORRIENTE</v>
      </c>
      <c r="K748" t="s">
        <v>5460</v>
      </c>
      <c r="L748">
        <v>2000</v>
      </c>
      <c r="M748" s="40" t="s">
        <v>5769</v>
      </c>
      <c r="N748">
        <v>27201</v>
      </c>
      <c r="O748" s="40" t="s">
        <v>5986</v>
      </c>
      <c r="P748">
        <v>1</v>
      </c>
      <c r="Q748">
        <v>14</v>
      </c>
      <c r="R748" s="40" t="s">
        <v>5785</v>
      </c>
      <c r="S748" t="s">
        <v>5448</v>
      </c>
      <c r="T748">
        <v>0</v>
      </c>
      <c r="U748" s="15">
        <v>15000</v>
      </c>
      <c r="V748" s="15">
        <v>-10339.59</v>
      </c>
      <c r="W748" s="15">
        <v>4660.41</v>
      </c>
      <c r="X748" s="15">
        <v>3816.4</v>
      </c>
      <c r="Y748" s="14">
        <v>844.01</v>
      </c>
      <c r="Z748" s="14">
        <v>844.01</v>
      </c>
      <c r="AA748" s="14">
        <v>844.01</v>
      </c>
      <c r="AB748" s="14">
        <v>0</v>
      </c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</row>
    <row r="749" spans="1:50" x14ac:dyDescent="0.2">
      <c r="A749" t="s">
        <v>752</v>
      </c>
      <c r="B749">
        <v>1</v>
      </c>
      <c r="C749">
        <v>999999</v>
      </c>
      <c r="D749">
        <v>4</v>
      </c>
      <c r="E749">
        <v>1216</v>
      </c>
      <c r="F749" s="40" t="str">
        <f>VLOOKUP(E749,datos!$A$333:$B$412,2,0)</f>
        <v>DIRECCIÓN GENERAL DE ARCHIVO</v>
      </c>
      <c r="G749">
        <v>185</v>
      </c>
      <c r="H749">
        <v>0</v>
      </c>
      <c r="I749">
        <v>0</v>
      </c>
      <c r="J749" s="40" t="str">
        <f>VLOOKUP(I749,[1]Datos!$D$3:$E$4,2,0)</f>
        <v>GASTO CORRIENTE</v>
      </c>
      <c r="K749" t="s">
        <v>5460</v>
      </c>
      <c r="L749">
        <v>2000</v>
      </c>
      <c r="M749" s="40" t="s">
        <v>5769</v>
      </c>
      <c r="N749">
        <v>27201</v>
      </c>
      <c r="O749" s="40" t="s">
        <v>5986</v>
      </c>
      <c r="P749">
        <v>1</v>
      </c>
      <c r="Q749">
        <v>14</v>
      </c>
      <c r="R749" s="40" t="s">
        <v>5785</v>
      </c>
      <c r="S749" t="s">
        <v>5447</v>
      </c>
      <c r="T749">
        <v>0</v>
      </c>
      <c r="U749" s="14">
        <v>0</v>
      </c>
      <c r="V749" s="15">
        <v>4360.8900000000003</v>
      </c>
      <c r="W749" s="15">
        <v>4360.8900000000003</v>
      </c>
      <c r="X749" s="14">
        <v>0</v>
      </c>
      <c r="Y749" s="15">
        <v>4360.29</v>
      </c>
      <c r="Z749" s="15">
        <v>4360.29</v>
      </c>
      <c r="AA749" s="15">
        <v>4360.29</v>
      </c>
      <c r="AB749" s="14">
        <v>0.6</v>
      </c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</row>
    <row r="750" spans="1:50" x14ac:dyDescent="0.2">
      <c r="A750" t="s">
        <v>753</v>
      </c>
      <c r="B750">
        <v>1</v>
      </c>
      <c r="C750">
        <v>999999</v>
      </c>
      <c r="D750">
        <v>4</v>
      </c>
      <c r="E750">
        <v>1216</v>
      </c>
      <c r="F750" s="40" t="str">
        <f>VLOOKUP(E750,datos!$A$333:$B$412,2,0)</f>
        <v>DIRECCIÓN GENERAL DE ARCHIVO</v>
      </c>
      <c r="G750">
        <v>185</v>
      </c>
      <c r="H750">
        <v>0</v>
      </c>
      <c r="I750">
        <v>0</v>
      </c>
      <c r="J750" s="40" t="str">
        <f>VLOOKUP(I750,[1]Datos!$D$3:$E$4,2,0)</f>
        <v>GASTO CORRIENTE</v>
      </c>
      <c r="K750" t="s">
        <v>5460</v>
      </c>
      <c r="L750">
        <v>2000</v>
      </c>
      <c r="M750" s="40" t="s">
        <v>5769</v>
      </c>
      <c r="N750">
        <v>27401</v>
      </c>
      <c r="O750" s="40" t="s">
        <v>5992</v>
      </c>
      <c r="P750">
        <v>1</v>
      </c>
      <c r="Q750">
        <v>14</v>
      </c>
      <c r="R750" s="40" t="s">
        <v>5785</v>
      </c>
      <c r="S750" t="s">
        <v>5448</v>
      </c>
      <c r="T750">
        <v>0</v>
      </c>
      <c r="U750" s="14">
        <v>0</v>
      </c>
      <c r="V750" s="14">
        <v>655.97</v>
      </c>
      <c r="W750" s="14">
        <v>655.97</v>
      </c>
      <c r="X750" s="14">
        <v>0</v>
      </c>
      <c r="Y750" s="14">
        <v>655.91</v>
      </c>
      <c r="Z750" s="14">
        <v>655.91</v>
      </c>
      <c r="AA750" s="14">
        <v>655.91</v>
      </c>
      <c r="AB750" s="14">
        <v>0.06</v>
      </c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</row>
    <row r="751" spans="1:50" x14ac:dyDescent="0.2">
      <c r="A751" t="s">
        <v>754</v>
      </c>
      <c r="B751">
        <v>1</v>
      </c>
      <c r="C751">
        <v>999999</v>
      </c>
      <c r="D751">
        <v>4</v>
      </c>
      <c r="E751">
        <v>1216</v>
      </c>
      <c r="F751" s="40" t="str">
        <f>VLOOKUP(E751,datos!$A$333:$B$412,2,0)</f>
        <v>DIRECCIÓN GENERAL DE ARCHIVO</v>
      </c>
      <c r="G751">
        <v>185</v>
      </c>
      <c r="H751">
        <v>0</v>
      </c>
      <c r="I751">
        <v>0</v>
      </c>
      <c r="J751" s="40" t="str">
        <f>VLOOKUP(I751,[1]Datos!$D$3:$E$4,2,0)</f>
        <v>GASTO CORRIENTE</v>
      </c>
      <c r="K751" t="s">
        <v>5460</v>
      </c>
      <c r="L751">
        <v>2000</v>
      </c>
      <c r="M751" s="40" t="s">
        <v>5769</v>
      </c>
      <c r="N751">
        <v>29101</v>
      </c>
      <c r="O751" s="40" t="s">
        <v>6003</v>
      </c>
      <c r="P751">
        <v>1</v>
      </c>
      <c r="Q751">
        <v>14</v>
      </c>
      <c r="R751" s="40" t="s">
        <v>5785</v>
      </c>
      <c r="S751" t="s">
        <v>5448</v>
      </c>
      <c r="T751">
        <v>0</v>
      </c>
      <c r="U751" s="15">
        <v>2500</v>
      </c>
      <c r="V751" s="15">
        <v>7095.3</v>
      </c>
      <c r="W751" s="15">
        <v>9595.2999999999993</v>
      </c>
      <c r="X751" s="14">
        <v>0</v>
      </c>
      <c r="Y751" s="14">
        <v>837.78</v>
      </c>
      <c r="Z751" s="14">
        <v>837.78</v>
      </c>
      <c r="AA751" s="14">
        <v>837.78</v>
      </c>
      <c r="AB751" s="15">
        <v>8757.52</v>
      </c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</row>
    <row r="752" spans="1:50" x14ac:dyDescent="0.2">
      <c r="A752" t="s">
        <v>755</v>
      </c>
      <c r="B752">
        <v>1</v>
      </c>
      <c r="C752">
        <v>999999</v>
      </c>
      <c r="D752">
        <v>4</v>
      </c>
      <c r="E752">
        <v>1216</v>
      </c>
      <c r="F752" s="40" t="str">
        <f>VLOOKUP(E752,datos!$A$333:$B$412,2,0)</f>
        <v>DIRECCIÓN GENERAL DE ARCHIVO</v>
      </c>
      <c r="G752">
        <v>185</v>
      </c>
      <c r="H752">
        <v>0</v>
      </c>
      <c r="I752">
        <v>0</v>
      </c>
      <c r="J752" s="40" t="str">
        <f>VLOOKUP(I752,[1]Datos!$D$3:$E$4,2,0)</f>
        <v>GASTO CORRIENTE</v>
      </c>
      <c r="K752" t="s">
        <v>5460</v>
      </c>
      <c r="L752">
        <v>2000</v>
      </c>
      <c r="M752" s="40" t="s">
        <v>5769</v>
      </c>
      <c r="N752">
        <v>29201</v>
      </c>
      <c r="O752" s="40" t="s">
        <v>6006</v>
      </c>
      <c r="P752">
        <v>1</v>
      </c>
      <c r="Q752">
        <v>14</v>
      </c>
      <c r="R752" s="40" t="s">
        <v>5785</v>
      </c>
      <c r="S752" t="s">
        <v>5448</v>
      </c>
      <c r="T752">
        <v>0</v>
      </c>
      <c r="U752" s="15">
        <v>3000</v>
      </c>
      <c r="V752" s="14">
        <v>-6.74</v>
      </c>
      <c r="W752" s="15">
        <v>2993.26</v>
      </c>
      <c r="X752" s="14">
        <v>0</v>
      </c>
      <c r="Y752" s="15">
        <v>1483.92</v>
      </c>
      <c r="Z752" s="15">
        <v>1483.92</v>
      </c>
      <c r="AA752" s="15">
        <v>1483.92</v>
      </c>
      <c r="AB752" s="15">
        <v>1509.34</v>
      </c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</row>
    <row r="753" spans="1:50" x14ac:dyDescent="0.2">
      <c r="A753" t="s">
        <v>756</v>
      </c>
      <c r="B753">
        <v>1</v>
      </c>
      <c r="C753">
        <v>999999</v>
      </c>
      <c r="D753">
        <v>4</v>
      </c>
      <c r="E753">
        <v>1216</v>
      </c>
      <c r="F753" s="40" t="str">
        <f>VLOOKUP(E753,datos!$A$333:$B$412,2,0)</f>
        <v>DIRECCIÓN GENERAL DE ARCHIVO</v>
      </c>
      <c r="G753">
        <v>185</v>
      </c>
      <c r="H753">
        <v>0</v>
      </c>
      <c r="I753">
        <v>0</v>
      </c>
      <c r="J753" s="40" t="str">
        <f>VLOOKUP(I753,[1]Datos!$D$3:$E$4,2,0)</f>
        <v>GASTO CORRIENTE</v>
      </c>
      <c r="K753" t="s">
        <v>5460</v>
      </c>
      <c r="L753">
        <v>2000</v>
      </c>
      <c r="M753" s="40" t="s">
        <v>5769</v>
      </c>
      <c r="N753">
        <v>29301</v>
      </c>
      <c r="O753" s="40" t="s">
        <v>6009</v>
      </c>
      <c r="P753">
        <v>1</v>
      </c>
      <c r="Q753">
        <v>14</v>
      </c>
      <c r="R753" s="40" t="s">
        <v>5785</v>
      </c>
      <c r="S753" t="s">
        <v>5448</v>
      </c>
      <c r="T753">
        <v>0</v>
      </c>
      <c r="U753" s="15">
        <v>3000</v>
      </c>
      <c r="V753" s="15">
        <v>-1378.19</v>
      </c>
      <c r="W753" s="15">
        <v>1621.81</v>
      </c>
      <c r="X753" s="14">
        <v>0</v>
      </c>
      <c r="Y753" s="14">
        <v>121.41</v>
      </c>
      <c r="Z753" s="14">
        <v>121.41</v>
      </c>
      <c r="AA753" s="14">
        <v>121.41</v>
      </c>
      <c r="AB753" s="15">
        <v>1500.4</v>
      </c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</row>
    <row r="754" spans="1:50" x14ac:dyDescent="0.2">
      <c r="A754" t="s">
        <v>757</v>
      </c>
      <c r="B754">
        <v>1</v>
      </c>
      <c r="C754">
        <v>999999</v>
      </c>
      <c r="D754">
        <v>4</v>
      </c>
      <c r="E754">
        <v>1216</v>
      </c>
      <c r="F754" s="40" t="str">
        <f>VLOOKUP(E754,datos!$A$333:$B$412,2,0)</f>
        <v>DIRECCIÓN GENERAL DE ARCHIVO</v>
      </c>
      <c r="G754">
        <v>185</v>
      </c>
      <c r="H754">
        <v>0</v>
      </c>
      <c r="I754">
        <v>0</v>
      </c>
      <c r="J754" s="40" t="str">
        <f>VLOOKUP(I754,[1]Datos!$D$3:$E$4,2,0)</f>
        <v>GASTO CORRIENTE</v>
      </c>
      <c r="K754" t="s">
        <v>5460</v>
      </c>
      <c r="L754">
        <v>2000</v>
      </c>
      <c r="M754" s="40" t="s">
        <v>5769</v>
      </c>
      <c r="N754">
        <v>29401</v>
      </c>
      <c r="O754" s="40" t="s">
        <v>6012</v>
      </c>
      <c r="P754">
        <v>1</v>
      </c>
      <c r="Q754">
        <v>14</v>
      </c>
      <c r="R754" s="40" t="s">
        <v>5785</v>
      </c>
      <c r="S754" t="s">
        <v>5448</v>
      </c>
      <c r="T754">
        <v>0</v>
      </c>
      <c r="U754" s="15">
        <v>5460</v>
      </c>
      <c r="V754" s="15">
        <v>-4710</v>
      </c>
      <c r="W754" s="14">
        <v>750</v>
      </c>
      <c r="X754" s="14">
        <v>0</v>
      </c>
      <c r="Y754" s="14">
        <v>290</v>
      </c>
      <c r="Z754" s="14">
        <v>290</v>
      </c>
      <c r="AA754" s="14">
        <v>290</v>
      </c>
      <c r="AB754" s="14">
        <v>460</v>
      </c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</row>
    <row r="755" spans="1:50" x14ac:dyDescent="0.2">
      <c r="A755" t="s">
        <v>758</v>
      </c>
      <c r="B755">
        <v>1</v>
      </c>
      <c r="C755">
        <v>999999</v>
      </c>
      <c r="D755">
        <v>4</v>
      </c>
      <c r="E755">
        <v>1216</v>
      </c>
      <c r="F755" s="40" t="str">
        <f>VLOOKUP(E755,datos!$A$333:$B$412,2,0)</f>
        <v>DIRECCIÓN GENERAL DE ARCHIVO</v>
      </c>
      <c r="G755">
        <v>185</v>
      </c>
      <c r="H755">
        <v>0</v>
      </c>
      <c r="I755">
        <v>0</v>
      </c>
      <c r="J755" s="40" t="str">
        <f>VLOOKUP(I755,[1]Datos!$D$3:$E$4,2,0)</f>
        <v>GASTO CORRIENTE</v>
      </c>
      <c r="K755" t="s">
        <v>5460</v>
      </c>
      <c r="L755">
        <v>2000</v>
      </c>
      <c r="M755" s="40" t="s">
        <v>5769</v>
      </c>
      <c r="N755">
        <v>29401</v>
      </c>
      <c r="O755" s="40" t="s">
        <v>6012</v>
      </c>
      <c r="P755">
        <v>1</v>
      </c>
      <c r="Q755">
        <v>14</v>
      </c>
      <c r="R755" s="40" t="s">
        <v>5785</v>
      </c>
      <c r="S755" t="s">
        <v>5447</v>
      </c>
      <c r="T755">
        <v>0</v>
      </c>
      <c r="U755" s="14">
        <v>0</v>
      </c>
      <c r="V755" s="14">
        <v>905</v>
      </c>
      <c r="W755" s="14">
        <v>905</v>
      </c>
      <c r="X755" s="14">
        <v>0</v>
      </c>
      <c r="Y755" s="14">
        <v>0</v>
      </c>
      <c r="Z755" s="14">
        <v>0</v>
      </c>
      <c r="AA755" s="14">
        <v>0</v>
      </c>
      <c r="AB755" s="14">
        <v>905</v>
      </c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</row>
    <row r="756" spans="1:50" x14ac:dyDescent="0.2">
      <c r="A756" t="s">
        <v>759</v>
      </c>
      <c r="B756">
        <v>1</v>
      </c>
      <c r="C756">
        <v>999999</v>
      </c>
      <c r="D756">
        <v>4</v>
      </c>
      <c r="E756">
        <v>1216</v>
      </c>
      <c r="F756" s="40" t="str">
        <f>VLOOKUP(E756,datos!$A$333:$B$412,2,0)</f>
        <v>DIRECCIÓN GENERAL DE ARCHIVO</v>
      </c>
      <c r="G756">
        <v>185</v>
      </c>
      <c r="H756">
        <v>0</v>
      </c>
      <c r="I756">
        <v>0</v>
      </c>
      <c r="J756" s="40" t="str">
        <f>VLOOKUP(I756,[1]Datos!$D$3:$E$4,2,0)</f>
        <v>GASTO CORRIENTE</v>
      </c>
      <c r="K756" t="s">
        <v>5460</v>
      </c>
      <c r="L756">
        <v>2000</v>
      </c>
      <c r="M756" s="40" t="s">
        <v>5769</v>
      </c>
      <c r="N756">
        <v>29601</v>
      </c>
      <c r="O756" s="40" t="s">
        <v>6018</v>
      </c>
      <c r="P756">
        <v>1</v>
      </c>
      <c r="Q756">
        <v>14</v>
      </c>
      <c r="R756" s="40" t="s">
        <v>5785</v>
      </c>
      <c r="S756" t="s">
        <v>5448</v>
      </c>
      <c r="T756">
        <v>0</v>
      </c>
      <c r="U756" s="15">
        <v>38785.01</v>
      </c>
      <c r="V756" s="15">
        <v>-38785.01</v>
      </c>
      <c r="W756" s="14">
        <v>0</v>
      </c>
      <c r="X756" s="14">
        <v>0</v>
      </c>
      <c r="Y756" s="14">
        <v>0</v>
      </c>
      <c r="Z756" s="14">
        <v>0</v>
      </c>
      <c r="AA756" s="14">
        <v>0</v>
      </c>
      <c r="AB756" s="14">
        <v>0</v>
      </c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</row>
    <row r="757" spans="1:50" x14ac:dyDescent="0.2">
      <c r="A757" t="s">
        <v>760</v>
      </c>
      <c r="B757">
        <v>1</v>
      </c>
      <c r="C757">
        <v>999999</v>
      </c>
      <c r="D757">
        <v>4</v>
      </c>
      <c r="E757">
        <v>1216</v>
      </c>
      <c r="F757" s="40" t="str">
        <f>VLOOKUP(E757,datos!$A$333:$B$412,2,0)</f>
        <v>DIRECCIÓN GENERAL DE ARCHIVO</v>
      </c>
      <c r="G757">
        <v>185</v>
      </c>
      <c r="H757">
        <v>0</v>
      </c>
      <c r="I757">
        <v>0</v>
      </c>
      <c r="J757" s="40" t="str">
        <f>VLOOKUP(I757,[1]Datos!$D$3:$E$4,2,0)</f>
        <v>GASTO CORRIENTE</v>
      </c>
      <c r="K757" t="s">
        <v>5460</v>
      </c>
      <c r="L757">
        <v>2000</v>
      </c>
      <c r="M757" s="40" t="s">
        <v>5769</v>
      </c>
      <c r="N757">
        <v>29801</v>
      </c>
      <c r="O757" s="40" t="s">
        <v>6023</v>
      </c>
      <c r="P757">
        <v>1</v>
      </c>
      <c r="Q757">
        <v>14</v>
      </c>
      <c r="R757" s="40" t="s">
        <v>5785</v>
      </c>
      <c r="S757" t="s">
        <v>5448</v>
      </c>
      <c r="T757">
        <v>0</v>
      </c>
      <c r="U757" s="14">
        <v>0</v>
      </c>
      <c r="V757" s="14">
        <v>108</v>
      </c>
      <c r="W757" s="14">
        <v>108</v>
      </c>
      <c r="X757" s="14">
        <v>0</v>
      </c>
      <c r="Y757" s="14">
        <v>107.1</v>
      </c>
      <c r="Z757" s="14">
        <v>107.1</v>
      </c>
      <c r="AA757" s="14">
        <v>107.1</v>
      </c>
      <c r="AB757" s="14">
        <v>0.9</v>
      </c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</row>
    <row r="758" spans="1:50" x14ac:dyDescent="0.2">
      <c r="A758" t="s">
        <v>761</v>
      </c>
      <c r="B758">
        <v>1</v>
      </c>
      <c r="C758">
        <v>999999</v>
      </c>
      <c r="D758">
        <v>4</v>
      </c>
      <c r="E758">
        <v>1216</v>
      </c>
      <c r="F758" s="40" t="str">
        <f>VLOOKUP(E758,datos!$A$333:$B$412,2,0)</f>
        <v>DIRECCIÓN GENERAL DE ARCHIVO</v>
      </c>
      <c r="G758">
        <v>185</v>
      </c>
      <c r="H758">
        <v>0</v>
      </c>
      <c r="I758">
        <v>0</v>
      </c>
      <c r="J758" s="40" t="str">
        <f>VLOOKUP(I758,[1]Datos!$D$3:$E$4,2,0)</f>
        <v>GASTO CORRIENTE</v>
      </c>
      <c r="K758" t="s">
        <v>5460</v>
      </c>
      <c r="L758">
        <v>3000</v>
      </c>
      <c r="M758" s="40" t="s">
        <v>5771</v>
      </c>
      <c r="N758">
        <v>31101</v>
      </c>
      <c r="O758" s="40" t="s">
        <v>6029</v>
      </c>
      <c r="P758">
        <v>1</v>
      </c>
      <c r="Q758">
        <v>14</v>
      </c>
      <c r="R758" s="40" t="s">
        <v>5785</v>
      </c>
      <c r="S758" t="s">
        <v>5448</v>
      </c>
      <c r="T758">
        <v>0</v>
      </c>
      <c r="U758" s="15">
        <v>1671.63</v>
      </c>
      <c r="V758" s="14">
        <v>-788.99</v>
      </c>
      <c r="W758" s="14">
        <v>882.64</v>
      </c>
      <c r="X758" s="14">
        <v>0</v>
      </c>
      <c r="Y758" s="14">
        <v>786.9</v>
      </c>
      <c r="Z758" s="14">
        <v>786.9</v>
      </c>
      <c r="AA758" s="14">
        <v>786.9</v>
      </c>
      <c r="AB758" s="14">
        <v>95.74</v>
      </c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</row>
    <row r="759" spans="1:50" x14ac:dyDescent="0.2">
      <c r="A759" t="s">
        <v>762</v>
      </c>
      <c r="B759">
        <v>1</v>
      </c>
      <c r="C759">
        <v>999999</v>
      </c>
      <c r="D759">
        <v>4</v>
      </c>
      <c r="E759">
        <v>1216</v>
      </c>
      <c r="F759" s="40" t="str">
        <f>VLOOKUP(E759,datos!$A$333:$B$412,2,0)</f>
        <v>DIRECCIÓN GENERAL DE ARCHIVO</v>
      </c>
      <c r="G759">
        <v>185</v>
      </c>
      <c r="H759">
        <v>0</v>
      </c>
      <c r="I759">
        <v>0</v>
      </c>
      <c r="J759" s="40" t="str">
        <f>VLOOKUP(I759,[1]Datos!$D$3:$E$4,2,0)</f>
        <v>GASTO CORRIENTE</v>
      </c>
      <c r="K759" t="s">
        <v>5460</v>
      </c>
      <c r="L759">
        <v>3000</v>
      </c>
      <c r="M759" s="40" t="s">
        <v>5771</v>
      </c>
      <c r="N759">
        <v>31101</v>
      </c>
      <c r="O759" s="40" t="s">
        <v>6029</v>
      </c>
      <c r="P759">
        <v>1</v>
      </c>
      <c r="Q759">
        <v>16</v>
      </c>
      <c r="R759" s="40" t="s">
        <v>6566</v>
      </c>
      <c r="S759" t="s">
        <v>5449</v>
      </c>
      <c r="T759">
        <v>0</v>
      </c>
      <c r="U759" s="14">
        <v>0</v>
      </c>
      <c r="V759" s="14">
        <v>788.99</v>
      </c>
      <c r="W759" s="14">
        <v>788.99</v>
      </c>
      <c r="X759" s="14">
        <v>0</v>
      </c>
      <c r="Y759" s="14">
        <v>788.99</v>
      </c>
      <c r="Z759" s="14">
        <v>788.99</v>
      </c>
      <c r="AA759" s="14">
        <v>788.99</v>
      </c>
      <c r="AB759" s="14">
        <v>0</v>
      </c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</row>
    <row r="760" spans="1:50" x14ac:dyDescent="0.2">
      <c r="A760" t="s">
        <v>763</v>
      </c>
      <c r="B760">
        <v>1</v>
      </c>
      <c r="C760">
        <v>999999</v>
      </c>
      <c r="D760">
        <v>4</v>
      </c>
      <c r="E760">
        <v>1216</v>
      </c>
      <c r="F760" s="40" t="str">
        <f>VLOOKUP(E760,datos!$A$333:$B$412,2,0)</f>
        <v>DIRECCIÓN GENERAL DE ARCHIVO</v>
      </c>
      <c r="G760">
        <v>185</v>
      </c>
      <c r="H760">
        <v>0</v>
      </c>
      <c r="I760">
        <v>0</v>
      </c>
      <c r="J760" s="40" t="str">
        <f>VLOOKUP(I760,[1]Datos!$D$3:$E$4,2,0)</f>
        <v>GASTO CORRIENTE</v>
      </c>
      <c r="K760" t="s">
        <v>5460</v>
      </c>
      <c r="L760">
        <v>3000</v>
      </c>
      <c r="M760" s="40" t="s">
        <v>5771</v>
      </c>
      <c r="N760">
        <v>31401</v>
      </c>
      <c r="O760" s="40" t="s">
        <v>6044</v>
      </c>
      <c r="P760">
        <v>1</v>
      </c>
      <c r="Q760">
        <v>14</v>
      </c>
      <c r="R760" s="40" t="s">
        <v>5785</v>
      </c>
      <c r="S760" t="s">
        <v>5448</v>
      </c>
      <c r="T760">
        <v>0</v>
      </c>
      <c r="U760" s="15">
        <v>16558.71</v>
      </c>
      <c r="V760" s="14">
        <v>0</v>
      </c>
      <c r="W760" s="15">
        <v>16558.71</v>
      </c>
      <c r="X760" s="14">
        <v>0</v>
      </c>
      <c r="Y760" s="15">
        <v>15351.3</v>
      </c>
      <c r="Z760" s="15">
        <v>15351.3</v>
      </c>
      <c r="AA760" s="15">
        <v>15351.3</v>
      </c>
      <c r="AB760" s="15">
        <v>1207.4100000000001</v>
      </c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</row>
    <row r="761" spans="1:50" x14ac:dyDescent="0.2">
      <c r="A761" t="s">
        <v>764</v>
      </c>
      <c r="B761">
        <v>1</v>
      </c>
      <c r="C761">
        <v>999999</v>
      </c>
      <c r="D761">
        <v>4</v>
      </c>
      <c r="E761">
        <v>1216</v>
      </c>
      <c r="F761" s="40" t="str">
        <f>VLOOKUP(E761,datos!$A$333:$B$412,2,0)</f>
        <v>DIRECCIÓN GENERAL DE ARCHIVO</v>
      </c>
      <c r="G761">
        <v>185</v>
      </c>
      <c r="H761">
        <v>0</v>
      </c>
      <c r="I761">
        <v>0</v>
      </c>
      <c r="J761" s="40" t="str">
        <f>VLOOKUP(I761,[1]Datos!$D$3:$E$4,2,0)</f>
        <v>GASTO CORRIENTE</v>
      </c>
      <c r="K761" t="s">
        <v>5460</v>
      </c>
      <c r="L761">
        <v>3000</v>
      </c>
      <c r="M761" s="40" t="s">
        <v>5771</v>
      </c>
      <c r="N761">
        <v>31501</v>
      </c>
      <c r="O761" s="40" t="s">
        <v>6047</v>
      </c>
      <c r="P761">
        <v>1</v>
      </c>
      <c r="Q761">
        <v>14</v>
      </c>
      <c r="R761" s="40" t="s">
        <v>5785</v>
      </c>
      <c r="S761" t="s">
        <v>5448</v>
      </c>
      <c r="T761">
        <v>0</v>
      </c>
      <c r="U761" s="15">
        <v>4171.3500000000004</v>
      </c>
      <c r="V761" s="14">
        <v>0</v>
      </c>
      <c r="W761" s="15">
        <v>4171.3500000000004</v>
      </c>
      <c r="X761" s="14">
        <v>0</v>
      </c>
      <c r="Y761" s="15">
        <v>4140.42</v>
      </c>
      <c r="Z761" s="15">
        <v>4140.42</v>
      </c>
      <c r="AA761" s="15">
        <v>4140.42</v>
      </c>
      <c r="AB761" s="14">
        <v>30.93</v>
      </c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</row>
    <row r="762" spans="1:50" x14ac:dyDescent="0.2">
      <c r="A762" t="s">
        <v>765</v>
      </c>
      <c r="B762">
        <v>1</v>
      </c>
      <c r="C762">
        <v>999999</v>
      </c>
      <c r="D762">
        <v>4</v>
      </c>
      <c r="E762">
        <v>1216</v>
      </c>
      <c r="F762" s="40" t="str">
        <f>VLOOKUP(E762,datos!$A$333:$B$412,2,0)</f>
        <v>DIRECCIÓN GENERAL DE ARCHIVO</v>
      </c>
      <c r="G762">
        <v>185</v>
      </c>
      <c r="H762">
        <v>0</v>
      </c>
      <c r="I762">
        <v>0</v>
      </c>
      <c r="J762" s="40" t="str">
        <f>VLOOKUP(I762,[1]Datos!$D$3:$E$4,2,0)</f>
        <v>GASTO CORRIENTE</v>
      </c>
      <c r="K762" t="s">
        <v>5460</v>
      </c>
      <c r="L762">
        <v>3000</v>
      </c>
      <c r="M762" s="40" t="s">
        <v>5771</v>
      </c>
      <c r="N762">
        <v>31801</v>
      </c>
      <c r="O762" s="40" t="s">
        <v>6054</v>
      </c>
      <c r="P762">
        <v>1</v>
      </c>
      <c r="Q762">
        <v>14</v>
      </c>
      <c r="R762" s="40" t="s">
        <v>5785</v>
      </c>
      <c r="S762" t="s">
        <v>5448</v>
      </c>
      <c r="T762">
        <v>0</v>
      </c>
      <c r="U762" s="15">
        <v>1600</v>
      </c>
      <c r="V762" s="14">
        <v>-176</v>
      </c>
      <c r="W762" s="15">
        <v>1424</v>
      </c>
      <c r="X762" s="14">
        <v>0</v>
      </c>
      <c r="Y762" s="14">
        <v>0</v>
      </c>
      <c r="Z762" s="14">
        <v>0</v>
      </c>
      <c r="AA762" s="14">
        <v>0</v>
      </c>
      <c r="AB762" s="15">
        <v>1424</v>
      </c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</row>
    <row r="763" spans="1:50" x14ac:dyDescent="0.2">
      <c r="A763" t="s">
        <v>766</v>
      </c>
      <c r="B763">
        <v>1</v>
      </c>
      <c r="C763">
        <v>999999</v>
      </c>
      <c r="D763">
        <v>4</v>
      </c>
      <c r="E763">
        <v>1216</v>
      </c>
      <c r="F763" s="40" t="str">
        <f>VLOOKUP(E763,datos!$A$333:$B$412,2,0)</f>
        <v>DIRECCIÓN GENERAL DE ARCHIVO</v>
      </c>
      <c r="G763">
        <v>185</v>
      </c>
      <c r="H763">
        <v>0</v>
      </c>
      <c r="I763">
        <v>0</v>
      </c>
      <c r="J763" s="40" t="str">
        <f>VLOOKUP(I763,[1]Datos!$D$3:$E$4,2,0)</f>
        <v>GASTO CORRIENTE</v>
      </c>
      <c r="K763" t="s">
        <v>5460</v>
      </c>
      <c r="L763">
        <v>3000</v>
      </c>
      <c r="M763" s="40" t="s">
        <v>5771</v>
      </c>
      <c r="N763">
        <v>32201</v>
      </c>
      <c r="O763" s="40" t="s">
        <v>6066</v>
      </c>
      <c r="P763">
        <v>1</v>
      </c>
      <c r="Q763">
        <v>14</v>
      </c>
      <c r="R763" s="40" t="s">
        <v>5785</v>
      </c>
      <c r="S763" t="s">
        <v>5448</v>
      </c>
      <c r="T763">
        <v>0</v>
      </c>
      <c r="U763" s="15">
        <v>170677.71</v>
      </c>
      <c r="V763" s="15">
        <v>-50895.88</v>
      </c>
      <c r="W763" s="15">
        <v>119781.83</v>
      </c>
      <c r="X763" s="14">
        <v>0</v>
      </c>
      <c r="Y763" s="14">
        <v>0</v>
      </c>
      <c r="Z763" s="14">
        <v>0</v>
      </c>
      <c r="AA763" s="14">
        <v>0</v>
      </c>
      <c r="AB763" s="15">
        <v>119781.83</v>
      </c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</row>
    <row r="764" spans="1:50" x14ac:dyDescent="0.2">
      <c r="A764" t="s">
        <v>767</v>
      </c>
      <c r="B764">
        <v>1</v>
      </c>
      <c r="C764">
        <v>999999</v>
      </c>
      <c r="D764">
        <v>4</v>
      </c>
      <c r="E764">
        <v>1216</v>
      </c>
      <c r="F764" s="40" t="str">
        <f>VLOOKUP(E764,datos!$A$333:$B$412,2,0)</f>
        <v>DIRECCIÓN GENERAL DE ARCHIVO</v>
      </c>
      <c r="G764">
        <v>185</v>
      </c>
      <c r="H764">
        <v>0</v>
      </c>
      <c r="I764">
        <v>0</v>
      </c>
      <c r="J764" s="40" t="str">
        <f>VLOOKUP(I764,[1]Datos!$D$3:$E$4,2,0)</f>
        <v>GASTO CORRIENTE</v>
      </c>
      <c r="K764" t="s">
        <v>5460</v>
      </c>
      <c r="L764">
        <v>3000</v>
      </c>
      <c r="M764" s="40" t="s">
        <v>5771</v>
      </c>
      <c r="N764">
        <v>32303</v>
      </c>
      <c r="O764" s="40" t="s">
        <v>6074</v>
      </c>
      <c r="P764">
        <v>1</v>
      </c>
      <c r="Q764">
        <v>14</v>
      </c>
      <c r="R764" s="40" t="s">
        <v>5785</v>
      </c>
      <c r="S764" t="s">
        <v>5448</v>
      </c>
      <c r="T764">
        <v>0</v>
      </c>
      <c r="U764" s="15">
        <v>17000</v>
      </c>
      <c r="V764" s="14">
        <v>0</v>
      </c>
      <c r="W764" s="15">
        <v>17000</v>
      </c>
      <c r="X764" s="14">
        <v>0</v>
      </c>
      <c r="Y764" s="15">
        <v>17000</v>
      </c>
      <c r="Z764" s="15">
        <v>17000</v>
      </c>
      <c r="AA764" s="15">
        <v>17000</v>
      </c>
      <c r="AB764" s="14">
        <v>0</v>
      </c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</row>
    <row r="765" spans="1:50" x14ac:dyDescent="0.2">
      <c r="A765" t="s">
        <v>768</v>
      </c>
      <c r="B765">
        <v>1</v>
      </c>
      <c r="C765">
        <v>999999</v>
      </c>
      <c r="D765">
        <v>4</v>
      </c>
      <c r="E765">
        <v>1216</v>
      </c>
      <c r="F765" s="40" t="str">
        <f>VLOOKUP(E765,datos!$A$333:$B$412,2,0)</f>
        <v>DIRECCIÓN GENERAL DE ARCHIVO</v>
      </c>
      <c r="G765">
        <v>185</v>
      </c>
      <c r="H765">
        <v>0</v>
      </c>
      <c r="I765">
        <v>0</v>
      </c>
      <c r="J765" s="40" t="str">
        <f>VLOOKUP(I765,[1]Datos!$D$3:$E$4,2,0)</f>
        <v>GASTO CORRIENTE</v>
      </c>
      <c r="K765" t="s">
        <v>5460</v>
      </c>
      <c r="L765">
        <v>3000</v>
      </c>
      <c r="M765" s="40" t="s">
        <v>5771</v>
      </c>
      <c r="N765">
        <v>33601</v>
      </c>
      <c r="O765" s="40" t="s">
        <v>6113</v>
      </c>
      <c r="P765">
        <v>1</v>
      </c>
      <c r="Q765">
        <v>14</v>
      </c>
      <c r="R765" s="40" t="s">
        <v>5785</v>
      </c>
      <c r="S765" t="s">
        <v>5448</v>
      </c>
      <c r="T765">
        <v>0</v>
      </c>
      <c r="U765" s="15">
        <v>144998.04</v>
      </c>
      <c r="V765" s="15">
        <v>104225</v>
      </c>
      <c r="W765" s="15">
        <v>249223.04000000001</v>
      </c>
      <c r="X765" s="15">
        <v>19896.32</v>
      </c>
      <c r="Y765" s="15">
        <v>105931.2</v>
      </c>
      <c r="Z765" s="15">
        <v>105931.2</v>
      </c>
      <c r="AA765" s="15">
        <v>105931.2</v>
      </c>
      <c r="AB765" s="15">
        <v>123395.52</v>
      </c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</row>
    <row r="766" spans="1:50" x14ac:dyDescent="0.2">
      <c r="A766" t="s">
        <v>769</v>
      </c>
      <c r="B766">
        <v>1</v>
      </c>
      <c r="C766">
        <v>999999</v>
      </c>
      <c r="D766">
        <v>4</v>
      </c>
      <c r="E766">
        <v>1216</v>
      </c>
      <c r="F766" s="40" t="str">
        <f>VLOOKUP(E766,datos!$A$333:$B$412,2,0)</f>
        <v>DIRECCIÓN GENERAL DE ARCHIVO</v>
      </c>
      <c r="G766">
        <v>185</v>
      </c>
      <c r="H766">
        <v>0</v>
      </c>
      <c r="I766">
        <v>0</v>
      </c>
      <c r="J766" s="40" t="str">
        <f>VLOOKUP(I766,[1]Datos!$D$3:$E$4,2,0)</f>
        <v>GASTO CORRIENTE</v>
      </c>
      <c r="K766" t="s">
        <v>5460</v>
      </c>
      <c r="L766">
        <v>3000</v>
      </c>
      <c r="M766" s="40" t="s">
        <v>5771</v>
      </c>
      <c r="N766">
        <v>33603</v>
      </c>
      <c r="O766" s="40" t="s">
        <v>6118</v>
      </c>
      <c r="P766">
        <v>1</v>
      </c>
      <c r="Q766">
        <v>14</v>
      </c>
      <c r="R766" s="40" t="s">
        <v>5785</v>
      </c>
      <c r="S766" t="s">
        <v>5448</v>
      </c>
      <c r="T766">
        <v>0</v>
      </c>
      <c r="U766" s="15">
        <v>30291.040000000001</v>
      </c>
      <c r="V766" s="14">
        <v>16</v>
      </c>
      <c r="W766" s="15">
        <v>30307.040000000001</v>
      </c>
      <c r="X766" s="15">
        <v>4484.8999999999996</v>
      </c>
      <c r="Y766" s="15">
        <v>25822.14</v>
      </c>
      <c r="Z766" s="15">
        <v>25822.14</v>
      </c>
      <c r="AA766" s="15">
        <v>25822.14</v>
      </c>
      <c r="AB766" s="14">
        <v>0</v>
      </c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</row>
    <row r="767" spans="1:50" x14ac:dyDescent="0.2">
      <c r="A767" t="s">
        <v>770</v>
      </c>
      <c r="B767">
        <v>1</v>
      </c>
      <c r="C767">
        <v>999999</v>
      </c>
      <c r="D767">
        <v>4</v>
      </c>
      <c r="E767">
        <v>1216</v>
      </c>
      <c r="F767" s="40" t="str">
        <f>VLOOKUP(E767,datos!$A$333:$B$412,2,0)</f>
        <v>DIRECCIÓN GENERAL DE ARCHIVO</v>
      </c>
      <c r="G767">
        <v>185</v>
      </c>
      <c r="H767">
        <v>0</v>
      </c>
      <c r="I767">
        <v>0</v>
      </c>
      <c r="J767" s="40" t="str">
        <f>VLOOKUP(I767,[1]Datos!$D$3:$E$4,2,0)</f>
        <v>GASTO CORRIENTE</v>
      </c>
      <c r="K767" t="s">
        <v>5460</v>
      </c>
      <c r="L767">
        <v>3000</v>
      </c>
      <c r="M767" s="40" t="s">
        <v>5771</v>
      </c>
      <c r="N767">
        <v>34501</v>
      </c>
      <c r="O767" s="40" t="s">
        <v>6141</v>
      </c>
      <c r="P767">
        <v>1</v>
      </c>
      <c r="Q767">
        <v>14</v>
      </c>
      <c r="R767" s="40" t="s">
        <v>5785</v>
      </c>
      <c r="S767" t="s">
        <v>5448</v>
      </c>
      <c r="T767">
        <v>0</v>
      </c>
      <c r="U767" s="15">
        <v>54912</v>
      </c>
      <c r="V767" s="14">
        <v>0</v>
      </c>
      <c r="W767" s="15">
        <v>54912</v>
      </c>
      <c r="X767" s="14">
        <v>0</v>
      </c>
      <c r="Y767" s="15">
        <v>44604.17</v>
      </c>
      <c r="Z767" s="15">
        <v>44604.17</v>
      </c>
      <c r="AA767" s="15">
        <v>44604.17</v>
      </c>
      <c r="AB767" s="15">
        <v>10307.83</v>
      </c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</row>
    <row r="768" spans="1:50" x14ac:dyDescent="0.2">
      <c r="A768" t="s">
        <v>771</v>
      </c>
      <c r="B768">
        <v>1</v>
      </c>
      <c r="C768">
        <v>999999</v>
      </c>
      <c r="D768">
        <v>4</v>
      </c>
      <c r="E768">
        <v>1216</v>
      </c>
      <c r="F768" s="40" t="str">
        <f>VLOOKUP(E768,datos!$A$333:$B$412,2,0)</f>
        <v>DIRECCIÓN GENERAL DE ARCHIVO</v>
      </c>
      <c r="G768">
        <v>185</v>
      </c>
      <c r="H768">
        <v>0</v>
      </c>
      <c r="I768">
        <v>0</v>
      </c>
      <c r="J768" s="40" t="str">
        <f>VLOOKUP(I768,[1]Datos!$D$3:$E$4,2,0)</f>
        <v>GASTO CORRIENTE</v>
      </c>
      <c r="K768" t="s">
        <v>5460</v>
      </c>
      <c r="L768">
        <v>3000</v>
      </c>
      <c r="M768" s="40" t="s">
        <v>5771</v>
      </c>
      <c r="N768">
        <v>34501</v>
      </c>
      <c r="O768" s="40" t="s">
        <v>6141</v>
      </c>
      <c r="P768">
        <v>1</v>
      </c>
      <c r="Q768">
        <v>14</v>
      </c>
      <c r="R768" s="40" t="s">
        <v>5785</v>
      </c>
      <c r="S768" t="s">
        <v>5447</v>
      </c>
      <c r="T768">
        <v>0</v>
      </c>
      <c r="U768" s="14">
        <v>0</v>
      </c>
      <c r="V768" s="15">
        <v>6138.39</v>
      </c>
      <c r="W768" s="15">
        <v>6138.39</v>
      </c>
      <c r="X768" s="14">
        <v>0</v>
      </c>
      <c r="Y768" s="15">
        <v>6138.39</v>
      </c>
      <c r="Z768" s="15">
        <v>6138.39</v>
      </c>
      <c r="AA768" s="15">
        <v>6138.39</v>
      </c>
      <c r="AB768" s="14">
        <v>0</v>
      </c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</row>
    <row r="769" spans="1:50" x14ac:dyDescent="0.2">
      <c r="A769" t="s">
        <v>772</v>
      </c>
      <c r="B769">
        <v>1</v>
      </c>
      <c r="C769">
        <v>999999</v>
      </c>
      <c r="D769">
        <v>4</v>
      </c>
      <c r="E769">
        <v>1216</v>
      </c>
      <c r="F769" s="40" t="str">
        <f>VLOOKUP(E769,datos!$A$333:$B$412,2,0)</f>
        <v>DIRECCIÓN GENERAL DE ARCHIVO</v>
      </c>
      <c r="G769">
        <v>185</v>
      </c>
      <c r="H769">
        <v>0</v>
      </c>
      <c r="I769">
        <v>0</v>
      </c>
      <c r="J769" s="40" t="str">
        <f>VLOOKUP(I769,[1]Datos!$D$3:$E$4,2,0)</f>
        <v>GASTO CORRIENTE</v>
      </c>
      <c r="K769" t="s">
        <v>5460</v>
      </c>
      <c r="L769">
        <v>3000</v>
      </c>
      <c r="M769" s="40" t="s">
        <v>5771</v>
      </c>
      <c r="N769">
        <v>35101</v>
      </c>
      <c r="O769" s="40" t="s">
        <v>6152</v>
      </c>
      <c r="P769">
        <v>1</v>
      </c>
      <c r="Q769">
        <v>14</v>
      </c>
      <c r="R769" s="40" t="s">
        <v>5785</v>
      </c>
      <c r="S769" t="s">
        <v>5448</v>
      </c>
      <c r="T769">
        <v>0</v>
      </c>
      <c r="U769" s="15">
        <v>54393.14</v>
      </c>
      <c r="V769" s="15">
        <v>355457.71</v>
      </c>
      <c r="W769" s="15">
        <v>409850.85</v>
      </c>
      <c r="X769" s="14">
        <v>0</v>
      </c>
      <c r="Y769" s="15">
        <v>408025.59</v>
      </c>
      <c r="Z769" s="15">
        <v>408025.59</v>
      </c>
      <c r="AA769" s="15">
        <v>408025.59</v>
      </c>
      <c r="AB769" s="15">
        <v>1825.26</v>
      </c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</row>
    <row r="770" spans="1:50" x14ac:dyDescent="0.2">
      <c r="A770" t="s">
        <v>773</v>
      </c>
      <c r="B770">
        <v>1</v>
      </c>
      <c r="C770">
        <v>999999</v>
      </c>
      <c r="D770">
        <v>4</v>
      </c>
      <c r="E770">
        <v>1216</v>
      </c>
      <c r="F770" s="40" t="str">
        <f>VLOOKUP(E770,datos!$A$333:$B$412,2,0)</f>
        <v>DIRECCIÓN GENERAL DE ARCHIVO</v>
      </c>
      <c r="G770">
        <v>185</v>
      </c>
      <c r="H770">
        <v>0</v>
      </c>
      <c r="I770">
        <v>0</v>
      </c>
      <c r="J770" s="40" t="str">
        <f>VLOOKUP(I770,[1]Datos!$D$3:$E$4,2,0)</f>
        <v>GASTO CORRIENTE</v>
      </c>
      <c r="K770" t="s">
        <v>5460</v>
      </c>
      <c r="L770">
        <v>3000</v>
      </c>
      <c r="M770" s="40" t="s">
        <v>5771</v>
      </c>
      <c r="N770">
        <v>35102</v>
      </c>
      <c r="O770" s="40" t="s">
        <v>6153</v>
      </c>
      <c r="P770">
        <v>1</v>
      </c>
      <c r="Q770">
        <v>14</v>
      </c>
      <c r="R770" s="40" t="s">
        <v>5785</v>
      </c>
      <c r="S770" t="s">
        <v>5448</v>
      </c>
      <c r="T770">
        <v>0</v>
      </c>
      <c r="U770" s="14">
        <v>0</v>
      </c>
      <c r="V770" s="15">
        <v>17690</v>
      </c>
      <c r="W770" s="15">
        <v>17690</v>
      </c>
      <c r="X770" s="14">
        <v>0</v>
      </c>
      <c r="Y770" s="14">
        <v>0</v>
      </c>
      <c r="Z770" s="14">
        <v>0</v>
      </c>
      <c r="AA770" s="14">
        <v>0</v>
      </c>
      <c r="AB770" s="15">
        <v>17690</v>
      </c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</row>
    <row r="771" spans="1:50" x14ac:dyDescent="0.2">
      <c r="A771" t="s">
        <v>774</v>
      </c>
      <c r="B771">
        <v>1</v>
      </c>
      <c r="C771">
        <v>999999</v>
      </c>
      <c r="D771">
        <v>4</v>
      </c>
      <c r="E771">
        <v>1216</v>
      </c>
      <c r="F771" s="40" t="str">
        <f>VLOOKUP(E771,datos!$A$333:$B$412,2,0)</f>
        <v>DIRECCIÓN GENERAL DE ARCHIVO</v>
      </c>
      <c r="G771">
        <v>185</v>
      </c>
      <c r="H771">
        <v>0</v>
      </c>
      <c r="I771">
        <v>0</v>
      </c>
      <c r="J771" s="40" t="str">
        <f>VLOOKUP(I771,[1]Datos!$D$3:$E$4,2,0)</f>
        <v>GASTO CORRIENTE</v>
      </c>
      <c r="K771" t="s">
        <v>5460</v>
      </c>
      <c r="L771">
        <v>3000</v>
      </c>
      <c r="M771" s="40" t="s">
        <v>5771</v>
      </c>
      <c r="N771">
        <v>35103</v>
      </c>
      <c r="O771" s="40" t="s">
        <v>6156</v>
      </c>
      <c r="P771">
        <v>1</v>
      </c>
      <c r="Q771">
        <v>14</v>
      </c>
      <c r="R771" s="40" t="s">
        <v>5785</v>
      </c>
      <c r="S771" t="s">
        <v>5448</v>
      </c>
      <c r="T771">
        <v>0</v>
      </c>
      <c r="U771" s="14">
        <v>0</v>
      </c>
      <c r="V771" s="15">
        <v>11588.4</v>
      </c>
      <c r="W771" s="15">
        <v>11588.4</v>
      </c>
      <c r="X771" s="14">
        <v>0</v>
      </c>
      <c r="Y771" s="15">
        <v>11588.4</v>
      </c>
      <c r="Z771" s="15">
        <v>11588.4</v>
      </c>
      <c r="AA771" s="15">
        <v>11588.4</v>
      </c>
      <c r="AB771" s="14">
        <v>0</v>
      </c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</row>
    <row r="772" spans="1:50" x14ac:dyDescent="0.2">
      <c r="A772" t="s">
        <v>775</v>
      </c>
      <c r="B772">
        <v>1</v>
      </c>
      <c r="C772">
        <v>999999</v>
      </c>
      <c r="D772">
        <v>4</v>
      </c>
      <c r="E772">
        <v>1216</v>
      </c>
      <c r="F772" s="40" t="str">
        <f>VLOOKUP(E772,datos!$A$333:$B$412,2,0)</f>
        <v>DIRECCIÓN GENERAL DE ARCHIVO</v>
      </c>
      <c r="G772">
        <v>185</v>
      </c>
      <c r="H772">
        <v>0</v>
      </c>
      <c r="I772">
        <v>0</v>
      </c>
      <c r="J772" s="40" t="str">
        <f>VLOOKUP(I772,[1]Datos!$D$3:$E$4,2,0)</f>
        <v>GASTO CORRIENTE</v>
      </c>
      <c r="K772" t="s">
        <v>5460</v>
      </c>
      <c r="L772">
        <v>3000</v>
      </c>
      <c r="M772" s="40" t="s">
        <v>5771</v>
      </c>
      <c r="N772">
        <v>35201</v>
      </c>
      <c r="O772" s="40" t="s">
        <v>6159</v>
      </c>
      <c r="P772">
        <v>1</v>
      </c>
      <c r="Q772">
        <v>14</v>
      </c>
      <c r="R772" s="40" t="s">
        <v>5785</v>
      </c>
      <c r="S772" t="s">
        <v>5448</v>
      </c>
      <c r="T772">
        <v>0</v>
      </c>
      <c r="U772" s="15">
        <v>4259</v>
      </c>
      <c r="V772" s="15">
        <v>-4259</v>
      </c>
      <c r="W772" s="14">
        <v>0</v>
      </c>
      <c r="X772" s="14">
        <v>0</v>
      </c>
      <c r="Y772" s="14">
        <v>0</v>
      </c>
      <c r="Z772" s="14">
        <v>0</v>
      </c>
      <c r="AA772" s="14">
        <v>0</v>
      </c>
      <c r="AB772" s="14">
        <v>0</v>
      </c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</row>
    <row r="773" spans="1:50" x14ac:dyDescent="0.2">
      <c r="A773" t="s">
        <v>776</v>
      </c>
      <c r="B773">
        <v>1</v>
      </c>
      <c r="C773">
        <v>999999</v>
      </c>
      <c r="D773">
        <v>4</v>
      </c>
      <c r="E773">
        <v>1216</v>
      </c>
      <c r="F773" s="40" t="str">
        <f>VLOOKUP(E773,datos!$A$333:$B$412,2,0)</f>
        <v>DIRECCIÓN GENERAL DE ARCHIVO</v>
      </c>
      <c r="G773">
        <v>185</v>
      </c>
      <c r="H773">
        <v>0</v>
      </c>
      <c r="I773">
        <v>0</v>
      </c>
      <c r="J773" s="40" t="str">
        <f>VLOOKUP(I773,[1]Datos!$D$3:$E$4,2,0)</f>
        <v>GASTO CORRIENTE</v>
      </c>
      <c r="K773" t="s">
        <v>5460</v>
      </c>
      <c r="L773">
        <v>3000</v>
      </c>
      <c r="M773" s="40" t="s">
        <v>5771</v>
      </c>
      <c r="N773">
        <v>35301</v>
      </c>
      <c r="O773" s="40" t="s">
        <v>6161</v>
      </c>
      <c r="P773">
        <v>1</v>
      </c>
      <c r="Q773">
        <v>14</v>
      </c>
      <c r="R773" s="40" t="s">
        <v>5785</v>
      </c>
      <c r="S773" t="s">
        <v>5448</v>
      </c>
      <c r="T773">
        <v>0</v>
      </c>
      <c r="U773" s="15">
        <v>8014.55</v>
      </c>
      <c r="V773" s="15">
        <v>-3514.96</v>
      </c>
      <c r="W773" s="15">
        <v>4499.59</v>
      </c>
      <c r="X773" s="14">
        <v>0</v>
      </c>
      <c r="Y773" s="15">
        <v>2698.08</v>
      </c>
      <c r="Z773" s="15">
        <v>2698.08</v>
      </c>
      <c r="AA773" s="15">
        <v>2698.08</v>
      </c>
      <c r="AB773" s="15">
        <v>1801.51</v>
      </c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</row>
    <row r="774" spans="1:50" x14ac:dyDescent="0.2">
      <c r="A774" t="s">
        <v>777</v>
      </c>
      <c r="B774">
        <v>1</v>
      </c>
      <c r="C774">
        <v>999999</v>
      </c>
      <c r="D774">
        <v>4</v>
      </c>
      <c r="E774">
        <v>1216</v>
      </c>
      <c r="F774" s="40" t="str">
        <f>VLOOKUP(E774,datos!$A$333:$B$412,2,0)</f>
        <v>DIRECCIÓN GENERAL DE ARCHIVO</v>
      </c>
      <c r="G774">
        <v>185</v>
      </c>
      <c r="H774">
        <v>0</v>
      </c>
      <c r="I774">
        <v>0</v>
      </c>
      <c r="J774" s="40" t="str">
        <f>VLOOKUP(I774,[1]Datos!$D$3:$E$4,2,0)</f>
        <v>GASTO CORRIENTE</v>
      </c>
      <c r="K774" t="s">
        <v>5460</v>
      </c>
      <c r="L774">
        <v>3000</v>
      </c>
      <c r="M774" s="40" t="s">
        <v>5771</v>
      </c>
      <c r="N774">
        <v>35501</v>
      </c>
      <c r="O774" s="40" t="s">
        <v>6164</v>
      </c>
      <c r="P774">
        <v>1</v>
      </c>
      <c r="Q774">
        <v>14</v>
      </c>
      <c r="R774" s="40" t="s">
        <v>5785</v>
      </c>
      <c r="S774" t="s">
        <v>5448</v>
      </c>
      <c r="T774">
        <v>0</v>
      </c>
      <c r="U774" s="15">
        <v>11581.77</v>
      </c>
      <c r="V774" s="14">
        <v>0</v>
      </c>
      <c r="W774" s="15">
        <v>11581.77</v>
      </c>
      <c r="X774" s="14">
        <v>0</v>
      </c>
      <c r="Y774" s="15">
        <v>7950.01</v>
      </c>
      <c r="Z774" s="15">
        <v>7950.01</v>
      </c>
      <c r="AA774" s="15">
        <v>7950.01</v>
      </c>
      <c r="AB774" s="15">
        <v>3631.76</v>
      </c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</row>
    <row r="775" spans="1:50" x14ac:dyDescent="0.2">
      <c r="A775" t="s">
        <v>778</v>
      </c>
      <c r="B775">
        <v>1</v>
      </c>
      <c r="C775">
        <v>999999</v>
      </c>
      <c r="D775">
        <v>4</v>
      </c>
      <c r="E775">
        <v>1216</v>
      </c>
      <c r="F775" s="40" t="str">
        <f>VLOOKUP(E775,datos!$A$333:$B$412,2,0)</f>
        <v>DIRECCIÓN GENERAL DE ARCHIVO</v>
      </c>
      <c r="G775">
        <v>185</v>
      </c>
      <c r="H775">
        <v>0</v>
      </c>
      <c r="I775">
        <v>0</v>
      </c>
      <c r="J775" s="40" t="str">
        <f>VLOOKUP(I775,[1]Datos!$D$3:$E$4,2,0)</f>
        <v>GASTO CORRIENTE</v>
      </c>
      <c r="K775" t="s">
        <v>5460</v>
      </c>
      <c r="L775">
        <v>3000</v>
      </c>
      <c r="M775" s="40" t="s">
        <v>5771</v>
      </c>
      <c r="N775">
        <v>35701</v>
      </c>
      <c r="O775" s="40" t="s">
        <v>6169</v>
      </c>
      <c r="P775">
        <v>1</v>
      </c>
      <c r="Q775">
        <v>14</v>
      </c>
      <c r="R775" s="40" t="s">
        <v>5785</v>
      </c>
      <c r="S775" t="s">
        <v>5448</v>
      </c>
      <c r="T775">
        <v>0</v>
      </c>
      <c r="U775" s="15">
        <v>3795</v>
      </c>
      <c r="V775" s="14">
        <v>-379.5</v>
      </c>
      <c r="W775" s="15">
        <v>3415.5</v>
      </c>
      <c r="X775" s="14">
        <v>880.92</v>
      </c>
      <c r="Y775" s="15">
        <v>2534.58</v>
      </c>
      <c r="Z775" s="15">
        <v>2534.58</v>
      </c>
      <c r="AA775" s="15">
        <v>2534.58</v>
      </c>
      <c r="AB775" s="14">
        <v>0</v>
      </c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</row>
    <row r="776" spans="1:50" x14ac:dyDescent="0.2">
      <c r="A776" t="s">
        <v>779</v>
      </c>
      <c r="B776">
        <v>1</v>
      </c>
      <c r="C776">
        <v>999999</v>
      </c>
      <c r="D776">
        <v>4</v>
      </c>
      <c r="E776">
        <v>1216</v>
      </c>
      <c r="F776" s="40" t="str">
        <f>VLOOKUP(E776,datos!$A$333:$B$412,2,0)</f>
        <v>DIRECCIÓN GENERAL DE ARCHIVO</v>
      </c>
      <c r="G776">
        <v>185</v>
      </c>
      <c r="H776">
        <v>0</v>
      </c>
      <c r="I776">
        <v>0</v>
      </c>
      <c r="J776" s="40" t="str">
        <f>VLOOKUP(I776,[1]Datos!$D$3:$E$4,2,0)</f>
        <v>GASTO CORRIENTE</v>
      </c>
      <c r="K776" t="s">
        <v>5460</v>
      </c>
      <c r="L776">
        <v>3000</v>
      </c>
      <c r="M776" s="40" t="s">
        <v>5771</v>
      </c>
      <c r="N776">
        <v>35701</v>
      </c>
      <c r="O776" s="40" t="s">
        <v>6169</v>
      </c>
      <c r="P776">
        <v>1</v>
      </c>
      <c r="Q776">
        <v>14</v>
      </c>
      <c r="R776" s="40" t="s">
        <v>5785</v>
      </c>
      <c r="S776" t="s">
        <v>5447</v>
      </c>
      <c r="T776">
        <v>0</v>
      </c>
      <c r="U776" s="14">
        <v>0</v>
      </c>
      <c r="V776" s="14">
        <v>327</v>
      </c>
      <c r="W776" s="14">
        <v>327</v>
      </c>
      <c r="X776" s="14">
        <v>0</v>
      </c>
      <c r="Y776" s="14">
        <v>245.4</v>
      </c>
      <c r="Z776" s="14">
        <v>245.4</v>
      </c>
      <c r="AA776" s="14">
        <v>245.4</v>
      </c>
      <c r="AB776" s="14">
        <v>81.599999999999994</v>
      </c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</row>
    <row r="777" spans="1:50" x14ac:dyDescent="0.2">
      <c r="A777" t="s">
        <v>780</v>
      </c>
      <c r="B777">
        <v>1</v>
      </c>
      <c r="C777">
        <v>999999</v>
      </c>
      <c r="D777">
        <v>4</v>
      </c>
      <c r="E777">
        <v>1216</v>
      </c>
      <c r="F777" s="40" t="str">
        <f>VLOOKUP(E777,datos!$A$333:$B$412,2,0)</f>
        <v>DIRECCIÓN GENERAL DE ARCHIVO</v>
      </c>
      <c r="G777">
        <v>185</v>
      </c>
      <c r="H777">
        <v>0</v>
      </c>
      <c r="I777">
        <v>0</v>
      </c>
      <c r="J777" s="40" t="str">
        <f>VLOOKUP(I777,[1]Datos!$D$3:$E$4,2,0)</f>
        <v>GASTO CORRIENTE</v>
      </c>
      <c r="K777" t="s">
        <v>5460</v>
      </c>
      <c r="L777">
        <v>3000</v>
      </c>
      <c r="M777" s="40" t="s">
        <v>5771</v>
      </c>
      <c r="N777">
        <v>35801</v>
      </c>
      <c r="O777" s="40" t="s">
        <v>6172</v>
      </c>
      <c r="P777">
        <v>1</v>
      </c>
      <c r="Q777">
        <v>14</v>
      </c>
      <c r="R777" s="40" t="s">
        <v>5785</v>
      </c>
      <c r="S777" t="s">
        <v>5448</v>
      </c>
      <c r="T777">
        <v>0</v>
      </c>
      <c r="U777" s="15">
        <v>191585.41</v>
      </c>
      <c r="V777" s="14">
        <v>0</v>
      </c>
      <c r="W777" s="15">
        <v>191585.41</v>
      </c>
      <c r="X777" s="15">
        <v>27462.75</v>
      </c>
      <c r="Y777" s="15">
        <v>164122.66</v>
      </c>
      <c r="Z777" s="15">
        <v>164122.66</v>
      </c>
      <c r="AA777" s="15">
        <v>164122.66</v>
      </c>
      <c r="AB777" s="14">
        <v>0</v>
      </c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</row>
    <row r="778" spans="1:50" x14ac:dyDescent="0.2">
      <c r="A778" t="s">
        <v>781</v>
      </c>
      <c r="B778">
        <v>1</v>
      </c>
      <c r="C778">
        <v>999999</v>
      </c>
      <c r="D778">
        <v>4</v>
      </c>
      <c r="E778">
        <v>1216</v>
      </c>
      <c r="F778" s="40" t="str">
        <f>VLOOKUP(E778,datos!$A$333:$B$412,2,0)</f>
        <v>DIRECCIÓN GENERAL DE ARCHIVO</v>
      </c>
      <c r="G778">
        <v>185</v>
      </c>
      <c r="H778">
        <v>0</v>
      </c>
      <c r="I778">
        <v>0</v>
      </c>
      <c r="J778" s="40" t="str">
        <f>VLOOKUP(I778,[1]Datos!$D$3:$E$4,2,0)</f>
        <v>GASTO CORRIENTE</v>
      </c>
      <c r="K778" t="s">
        <v>5460</v>
      </c>
      <c r="L778">
        <v>3000</v>
      </c>
      <c r="M778" s="40" t="s">
        <v>5771</v>
      </c>
      <c r="N778">
        <v>35801</v>
      </c>
      <c r="O778" s="40" t="s">
        <v>6172</v>
      </c>
      <c r="P778">
        <v>1</v>
      </c>
      <c r="Q778">
        <v>14</v>
      </c>
      <c r="R778" s="40" t="s">
        <v>5785</v>
      </c>
      <c r="S778" t="s">
        <v>5447</v>
      </c>
      <c r="T778">
        <v>0</v>
      </c>
      <c r="U778" s="14">
        <v>0</v>
      </c>
      <c r="V778" s="15">
        <v>7263.4</v>
      </c>
      <c r="W778" s="15">
        <v>7263.4</v>
      </c>
      <c r="X778" s="14">
        <v>0</v>
      </c>
      <c r="Y778" s="15">
        <v>7263.36</v>
      </c>
      <c r="Z778" s="15">
        <v>7263.36</v>
      </c>
      <c r="AA778" s="15">
        <v>7263.36</v>
      </c>
      <c r="AB778" s="14">
        <v>0.04</v>
      </c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</row>
    <row r="779" spans="1:50" x14ac:dyDescent="0.2">
      <c r="A779" t="s">
        <v>782</v>
      </c>
      <c r="B779">
        <v>1</v>
      </c>
      <c r="C779">
        <v>999999</v>
      </c>
      <c r="D779">
        <v>4</v>
      </c>
      <c r="E779">
        <v>1216</v>
      </c>
      <c r="F779" s="40" t="str">
        <f>VLOOKUP(E779,datos!$A$333:$B$412,2,0)</f>
        <v>DIRECCIÓN GENERAL DE ARCHIVO</v>
      </c>
      <c r="G779">
        <v>185</v>
      </c>
      <c r="H779">
        <v>0</v>
      </c>
      <c r="I779">
        <v>0</v>
      </c>
      <c r="J779" s="40" t="str">
        <f>VLOOKUP(I779,[1]Datos!$D$3:$E$4,2,0)</f>
        <v>GASTO CORRIENTE</v>
      </c>
      <c r="K779" t="s">
        <v>5460</v>
      </c>
      <c r="L779">
        <v>3000</v>
      </c>
      <c r="M779" s="40" t="s">
        <v>5771</v>
      </c>
      <c r="N779">
        <v>35801</v>
      </c>
      <c r="O779" s="40" t="s">
        <v>6172</v>
      </c>
      <c r="P779">
        <v>1</v>
      </c>
      <c r="Q779">
        <v>14</v>
      </c>
      <c r="R779" s="40" t="s">
        <v>5785</v>
      </c>
      <c r="S779" t="s">
        <v>5450</v>
      </c>
      <c r="T779">
        <v>0</v>
      </c>
      <c r="U779" s="14">
        <v>0</v>
      </c>
      <c r="V779" s="15">
        <v>7294.89</v>
      </c>
      <c r="W779" s="15">
        <v>7294.89</v>
      </c>
      <c r="X779" s="14">
        <v>0</v>
      </c>
      <c r="Y779" s="15">
        <v>7294.89</v>
      </c>
      <c r="Z779" s="15">
        <v>7294.89</v>
      </c>
      <c r="AA779" s="15">
        <v>7294.89</v>
      </c>
      <c r="AB779" s="14">
        <v>0</v>
      </c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</row>
    <row r="780" spans="1:50" x14ac:dyDescent="0.2">
      <c r="A780" t="s">
        <v>783</v>
      </c>
      <c r="B780">
        <v>1</v>
      </c>
      <c r="C780">
        <v>999999</v>
      </c>
      <c r="D780">
        <v>4</v>
      </c>
      <c r="E780">
        <v>1216</v>
      </c>
      <c r="F780" s="40" t="str">
        <f>VLOOKUP(E780,datos!$A$333:$B$412,2,0)</f>
        <v>DIRECCIÓN GENERAL DE ARCHIVO</v>
      </c>
      <c r="G780">
        <v>185</v>
      </c>
      <c r="H780">
        <v>0</v>
      </c>
      <c r="I780">
        <v>0</v>
      </c>
      <c r="J780" s="40" t="str">
        <f>VLOOKUP(I780,[1]Datos!$D$3:$E$4,2,0)</f>
        <v>GASTO CORRIENTE</v>
      </c>
      <c r="K780" t="s">
        <v>5460</v>
      </c>
      <c r="L780">
        <v>3000</v>
      </c>
      <c r="M780" s="40" t="s">
        <v>5771</v>
      </c>
      <c r="N780">
        <v>35901</v>
      </c>
      <c r="O780" s="40" t="s">
        <v>6175</v>
      </c>
      <c r="P780">
        <v>1</v>
      </c>
      <c r="Q780">
        <v>14</v>
      </c>
      <c r="R780" s="40" t="s">
        <v>5785</v>
      </c>
      <c r="S780" t="s">
        <v>5448</v>
      </c>
      <c r="T780">
        <v>0</v>
      </c>
      <c r="U780" s="15">
        <v>4869.04</v>
      </c>
      <c r="V780" s="15">
        <v>7131</v>
      </c>
      <c r="W780" s="15">
        <v>12000.04</v>
      </c>
      <c r="X780" s="15">
        <v>3000.04</v>
      </c>
      <c r="Y780" s="15">
        <v>9000</v>
      </c>
      <c r="Z780" s="15">
        <v>9000</v>
      </c>
      <c r="AA780" s="15">
        <v>9000</v>
      </c>
      <c r="AB780" s="14">
        <v>0</v>
      </c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</row>
    <row r="781" spans="1:50" x14ac:dyDescent="0.2">
      <c r="A781" t="s">
        <v>2616</v>
      </c>
      <c r="B781">
        <v>1</v>
      </c>
      <c r="C781">
        <v>999999</v>
      </c>
      <c r="D781">
        <v>4</v>
      </c>
      <c r="E781">
        <v>1810</v>
      </c>
      <c r="F781" s="40" t="str">
        <f>VLOOKUP(E781,datos!$A$333:$B$412,2,0)</f>
        <v>DIRECCIÓN GENERAL DE DESARROLLO RURAL</v>
      </c>
      <c r="G781">
        <v>222</v>
      </c>
      <c r="H781">
        <v>0</v>
      </c>
      <c r="I781">
        <v>0</v>
      </c>
      <c r="J781" s="40" t="str">
        <f>VLOOKUP(I781,[1]Datos!$D$3:$E$4,2,0)</f>
        <v>GASTO CORRIENTE</v>
      </c>
      <c r="K781" t="s">
        <v>5455</v>
      </c>
      <c r="L781">
        <v>3000</v>
      </c>
      <c r="M781" s="40" t="s">
        <v>5771</v>
      </c>
      <c r="N781">
        <v>32901</v>
      </c>
      <c r="O781" s="40" t="s">
        <v>6092</v>
      </c>
      <c r="P781">
        <v>1</v>
      </c>
      <c r="Q781">
        <v>14</v>
      </c>
      <c r="R781" s="40" t="s">
        <v>5785</v>
      </c>
      <c r="S781" t="s">
        <v>5448</v>
      </c>
      <c r="T781">
        <v>0</v>
      </c>
      <c r="U781" s="15">
        <v>104790</v>
      </c>
      <c r="V781" s="15">
        <v>-52875.6</v>
      </c>
      <c r="W781" s="15">
        <v>51914.400000000001</v>
      </c>
      <c r="X781" s="14">
        <v>0</v>
      </c>
      <c r="Y781" s="15">
        <v>48814.77</v>
      </c>
      <c r="Z781" s="15">
        <v>48814.77</v>
      </c>
      <c r="AA781" s="15">
        <v>48814.77</v>
      </c>
      <c r="AB781" s="15">
        <v>3099.63</v>
      </c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</row>
    <row r="782" spans="1:50" x14ac:dyDescent="0.2">
      <c r="A782" t="s">
        <v>785</v>
      </c>
      <c r="B782">
        <v>1</v>
      </c>
      <c r="C782">
        <v>999999</v>
      </c>
      <c r="D782">
        <v>4</v>
      </c>
      <c r="E782">
        <v>1216</v>
      </c>
      <c r="F782" s="40" t="str">
        <f>VLOOKUP(E782,datos!$A$333:$B$412,2,0)</f>
        <v>DIRECCIÓN GENERAL DE ARCHIVO</v>
      </c>
      <c r="G782">
        <v>185</v>
      </c>
      <c r="H782">
        <v>0</v>
      </c>
      <c r="I782">
        <v>0</v>
      </c>
      <c r="J782" s="40" t="str">
        <f>VLOOKUP(I782,[1]Datos!$D$3:$E$4,2,0)</f>
        <v>GASTO CORRIENTE</v>
      </c>
      <c r="K782" t="s">
        <v>5460</v>
      </c>
      <c r="L782">
        <v>3000</v>
      </c>
      <c r="M782" s="40" t="s">
        <v>5771</v>
      </c>
      <c r="N782">
        <v>37201</v>
      </c>
      <c r="O782" s="40" t="s">
        <v>6204</v>
      </c>
      <c r="P782">
        <v>1</v>
      </c>
      <c r="Q782">
        <v>14</v>
      </c>
      <c r="R782" s="40" t="s">
        <v>5785</v>
      </c>
      <c r="S782" t="s">
        <v>5448</v>
      </c>
      <c r="T782">
        <v>0</v>
      </c>
      <c r="U782" s="15">
        <v>3000</v>
      </c>
      <c r="V782" s="15">
        <v>-1949.4</v>
      </c>
      <c r="W782" s="15">
        <v>1050.5999999999999</v>
      </c>
      <c r="X782" s="14">
        <v>0</v>
      </c>
      <c r="Y782" s="14">
        <v>695</v>
      </c>
      <c r="Z782" s="14">
        <v>695</v>
      </c>
      <c r="AA782" s="14">
        <v>695</v>
      </c>
      <c r="AB782" s="14">
        <v>355.6</v>
      </c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</row>
    <row r="783" spans="1:50" x14ac:dyDescent="0.2">
      <c r="A783" t="s">
        <v>786</v>
      </c>
      <c r="B783">
        <v>1</v>
      </c>
      <c r="C783">
        <v>999999</v>
      </c>
      <c r="D783">
        <v>4</v>
      </c>
      <c r="E783">
        <v>1216</v>
      </c>
      <c r="F783" s="40" t="str">
        <f>VLOOKUP(E783,datos!$A$333:$B$412,2,0)</f>
        <v>DIRECCIÓN GENERAL DE ARCHIVO</v>
      </c>
      <c r="G783">
        <v>185</v>
      </c>
      <c r="H783">
        <v>0</v>
      </c>
      <c r="I783">
        <v>0</v>
      </c>
      <c r="J783" s="40" t="str">
        <f>VLOOKUP(I783,[1]Datos!$D$3:$E$4,2,0)</f>
        <v>GASTO CORRIENTE</v>
      </c>
      <c r="K783" t="s">
        <v>5460</v>
      </c>
      <c r="L783">
        <v>3000</v>
      </c>
      <c r="M783" s="40" t="s">
        <v>5771</v>
      </c>
      <c r="N783">
        <v>37202</v>
      </c>
      <c r="O783" s="40" t="s">
        <v>6206</v>
      </c>
      <c r="P783">
        <v>1</v>
      </c>
      <c r="Q783">
        <v>14</v>
      </c>
      <c r="R783" s="40" t="s">
        <v>5785</v>
      </c>
      <c r="S783" t="s">
        <v>5448</v>
      </c>
      <c r="T783">
        <v>0</v>
      </c>
      <c r="U783" s="14">
        <v>0</v>
      </c>
      <c r="V783" s="14">
        <v>993.9</v>
      </c>
      <c r="W783" s="14">
        <v>993.9</v>
      </c>
      <c r="X783" s="14">
        <v>0</v>
      </c>
      <c r="Y783" s="14">
        <v>256</v>
      </c>
      <c r="Z783" s="14">
        <v>256</v>
      </c>
      <c r="AA783" s="14">
        <v>256</v>
      </c>
      <c r="AB783" s="14">
        <v>737.9</v>
      </c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</row>
    <row r="784" spans="1:50" x14ac:dyDescent="0.2">
      <c r="A784" t="s">
        <v>787</v>
      </c>
      <c r="B784">
        <v>1</v>
      </c>
      <c r="C784">
        <v>999999</v>
      </c>
      <c r="D784">
        <v>4</v>
      </c>
      <c r="E784">
        <v>1216</v>
      </c>
      <c r="F784" s="40" t="str">
        <f>VLOOKUP(E784,datos!$A$333:$B$412,2,0)</f>
        <v>DIRECCIÓN GENERAL DE ARCHIVO</v>
      </c>
      <c r="G784">
        <v>185</v>
      </c>
      <c r="H784">
        <v>0</v>
      </c>
      <c r="I784">
        <v>0</v>
      </c>
      <c r="J784" s="40" t="str">
        <f>VLOOKUP(I784,[1]Datos!$D$3:$E$4,2,0)</f>
        <v>GASTO CORRIENTE</v>
      </c>
      <c r="K784" t="s">
        <v>5460</v>
      </c>
      <c r="L784">
        <v>3000</v>
      </c>
      <c r="M784" s="40" t="s">
        <v>5771</v>
      </c>
      <c r="N784">
        <v>37901</v>
      </c>
      <c r="O784" s="40" t="s">
        <v>6214</v>
      </c>
      <c r="P784">
        <v>1</v>
      </c>
      <c r="Q784">
        <v>14</v>
      </c>
      <c r="R784" s="40" t="s">
        <v>5785</v>
      </c>
      <c r="S784" t="s">
        <v>5448</v>
      </c>
      <c r="T784">
        <v>0</v>
      </c>
      <c r="U784" s="14">
        <v>0</v>
      </c>
      <c r="V784" s="14">
        <v>95</v>
      </c>
      <c r="W784" s="14">
        <v>95</v>
      </c>
      <c r="X784" s="14">
        <v>0</v>
      </c>
      <c r="Y784" s="14">
        <v>0</v>
      </c>
      <c r="Z784" s="14">
        <v>0</v>
      </c>
      <c r="AA784" s="14">
        <v>0</v>
      </c>
      <c r="AB784" s="14">
        <v>95</v>
      </c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</row>
    <row r="785" spans="1:50" x14ac:dyDescent="0.2">
      <c r="A785" t="s">
        <v>2809</v>
      </c>
      <c r="B785">
        <v>1</v>
      </c>
      <c r="C785">
        <v>999999</v>
      </c>
      <c r="D785">
        <v>4</v>
      </c>
      <c r="E785">
        <v>1816</v>
      </c>
      <c r="F785" s="40" t="str">
        <f>VLOOKUP(E785,datos!$A$333:$B$412,2,0)</f>
        <v>DIRECCIÓN DE PROGRAMAS ESTRATÉGICOS</v>
      </c>
      <c r="G785">
        <v>222</v>
      </c>
      <c r="H785">
        <v>0</v>
      </c>
      <c r="I785">
        <v>0</v>
      </c>
      <c r="J785" s="40" t="str">
        <f>VLOOKUP(I785,[1]Datos!$D$3:$E$4,2,0)</f>
        <v>GASTO CORRIENTE</v>
      </c>
      <c r="K785" t="s">
        <v>5455</v>
      </c>
      <c r="L785">
        <v>3000</v>
      </c>
      <c r="M785" s="40" t="s">
        <v>5771</v>
      </c>
      <c r="N785">
        <v>32901</v>
      </c>
      <c r="O785" s="40" t="s">
        <v>6092</v>
      </c>
      <c r="P785">
        <v>1</v>
      </c>
      <c r="Q785">
        <v>14</v>
      </c>
      <c r="R785" s="40" t="s">
        <v>5785</v>
      </c>
      <c r="S785" t="s">
        <v>5448</v>
      </c>
      <c r="T785">
        <v>0</v>
      </c>
      <c r="U785" s="15">
        <v>99754.2</v>
      </c>
      <c r="V785" s="15">
        <v>-25475.42</v>
      </c>
      <c r="W785" s="15">
        <v>74278.78</v>
      </c>
      <c r="X785" s="14">
        <v>0</v>
      </c>
      <c r="Y785" s="15">
        <v>68846</v>
      </c>
      <c r="Z785" s="15">
        <v>68846</v>
      </c>
      <c r="AA785" s="15">
        <v>68846</v>
      </c>
      <c r="AB785" s="15">
        <v>5432.78</v>
      </c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</row>
    <row r="786" spans="1:50" x14ac:dyDescent="0.2">
      <c r="A786" t="s">
        <v>789</v>
      </c>
      <c r="B786">
        <v>1</v>
      </c>
      <c r="C786">
        <v>999999</v>
      </c>
      <c r="D786">
        <v>4</v>
      </c>
      <c r="E786">
        <v>1216</v>
      </c>
      <c r="F786" s="40" t="str">
        <f>VLOOKUP(E786,datos!$A$333:$B$412,2,0)</f>
        <v>DIRECCIÓN GENERAL DE ARCHIVO</v>
      </c>
      <c r="G786">
        <v>185</v>
      </c>
      <c r="H786">
        <v>0</v>
      </c>
      <c r="I786">
        <v>0</v>
      </c>
      <c r="J786" s="40" t="str">
        <f>VLOOKUP(I786,[1]Datos!$D$3:$E$4,2,0)</f>
        <v>GASTO CORRIENTE</v>
      </c>
      <c r="K786" t="s">
        <v>5460</v>
      </c>
      <c r="L786">
        <v>3000</v>
      </c>
      <c r="M786" s="40" t="s">
        <v>5771</v>
      </c>
      <c r="N786">
        <v>38401</v>
      </c>
      <c r="O786" s="40" t="s">
        <v>6228</v>
      </c>
      <c r="P786">
        <v>1</v>
      </c>
      <c r="Q786">
        <v>14</v>
      </c>
      <c r="R786" s="40" t="s">
        <v>5785</v>
      </c>
      <c r="S786" t="s">
        <v>5448</v>
      </c>
      <c r="T786">
        <v>0</v>
      </c>
      <c r="U786" s="15">
        <v>57999.96</v>
      </c>
      <c r="V786" s="15">
        <v>-28967</v>
      </c>
      <c r="W786" s="15">
        <v>29032.959999999999</v>
      </c>
      <c r="X786" s="14">
        <v>0</v>
      </c>
      <c r="Y786" s="15">
        <v>7807.19</v>
      </c>
      <c r="Z786" s="15">
        <v>7807.19</v>
      </c>
      <c r="AA786" s="15">
        <v>7807.19</v>
      </c>
      <c r="AB786" s="15">
        <v>21225.77</v>
      </c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</row>
    <row r="787" spans="1:50" x14ac:dyDescent="0.2">
      <c r="A787" t="s">
        <v>790</v>
      </c>
      <c r="B787">
        <v>1</v>
      </c>
      <c r="C787">
        <v>999999</v>
      </c>
      <c r="D787">
        <v>4</v>
      </c>
      <c r="E787">
        <v>1216</v>
      </c>
      <c r="F787" s="40" t="str">
        <f>VLOOKUP(E787,datos!$A$333:$B$412,2,0)</f>
        <v>DIRECCIÓN GENERAL DE ARCHIVO</v>
      </c>
      <c r="G787">
        <v>185</v>
      </c>
      <c r="H787">
        <v>0</v>
      </c>
      <c r="I787">
        <v>0</v>
      </c>
      <c r="J787" s="40" t="str">
        <f>VLOOKUP(I787,[1]Datos!$D$3:$E$4,2,0)</f>
        <v>GASTO CORRIENTE</v>
      </c>
      <c r="K787" t="s">
        <v>5460</v>
      </c>
      <c r="L787">
        <v>3000</v>
      </c>
      <c r="M787" s="40" t="s">
        <v>5771</v>
      </c>
      <c r="N787">
        <v>38501</v>
      </c>
      <c r="O787" s="40" t="s">
        <v>6230</v>
      </c>
      <c r="P787">
        <v>1</v>
      </c>
      <c r="Q787">
        <v>14</v>
      </c>
      <c r="R787" s="40" t="s">
        <v>5785</v>
      </c>
      <c r="S787" t="s">
        <v>5448</v>
      </c>
      <c r="T787">
        <v>0</v>
      </c>
      <c r="U787" s="15">
        <v>7862</v>
      </c>
      <c r="V787" s="15">
        <v>2075</v>
      </c>
      <c r="W787" s="15">
        <v>9937</v>
      </c>
      <c r="X787" s="14">
        <v>0</v>
      </c>
      <c r="Y787" s="15">
        <v>5668</v>
      </c>
      <c r="Z787" s="15">
        <v>5668</v>
      </c>
      <c r="AA787" s="15">
        <v>5668</v>
      </c>
      <c r="AB787" s="15">
        <v>4269</v>
      </c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</row>
    <row r="788" spans="1:50" x14ac:dyDescent="0.2">
      <c r="A788" t="s">
        <v>791</v>
      </c>
      <c r="B788">
        <v>1</v>
      </c>
      <c r="C788">
        <v>999999</v>
      </c>
      <c r="D788">
        <v>4</v>
      </c>
      <c r="E788">
        <v>1216</v>
      </c>
      <c r="F788" s="40" t="str">
        <f>VLOOKUP(E788,datos!$A$333:$B$412,2,0)</f>
        <v>DIRECCIÓN GENERAL DE ARCHIVO</v>
      </c>
      <c r="G788">
        <v>185</v>
      </c>
      <c r="H788">
        <v>0</v>
      </c>
      <c r="I788">
        <v>0</v>
      </c>
      <c r="J788" s="40" t="str">
        <f>VLOOKUP(I788,[1]Datos!$D$3:$E$4,2,0)</f>
        <v>GASTO CORRIENTE</v>
      </c>
      <c r="K788" t="s">
        <v>5460</v>
      </c>
      <c r="L788">
        <v>3000</v>
      </c>
      <c r="M788" s="40" t="s">
        <v>5771</v>
      </c>
      <c r="N788">
        <v>38502</v>
      </c>
      <c r="O788" s="40" t="s">
        <v>6233</v>
      </c>
      <c r="P788">
        <v>1</v>
      </c>
      <c r="Q788">
        <v>14</v>
      </c>
      <c r="R788" s="40" t="s">
        <v>5785</v>
      </c>
      <c r="S788" t="s">
        <v>5448</v>
      </c>
      <c r="T788">
        <v>0</v>
      </c>
      <c r="U788" s="15">
        <v>10000</v>
      </c>
      <c r="V788" s="15">
        <v>-9500</v>
      </c>
      <c r="W788" s="14">
        <v>500</v>
      </c>
      <c r="X788" s="14">
        <v>0</v>
      </c>
      <c r="Y788" s="14">
        <v>447.51</v>
      </c>
      <c r="Z788" s="14">
        <v>447.51</v>
      </c>
      <c r="AA788" s="14">
        <v>447.51</v>
      </c>
      <c r="AB788" s="14">
        <v>52.49</v>
      </c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</row>
    <row r="789" spans="1:50" x14ac:dyDescent="0.2">
      <c r="A789" t="s">
        <v>792</v>
      </c>
      <c r="B789">
        <v>1</v>
      </c>
      <c r="C789">
        <v>999999</v>
      </c>
      <c r="D789">
        <v>4</v>
      </c>
      <c r="E789">
        <v>1216</v>
      </c>
      <c r="F789" s="40" t="str">
        <f>VLOOKUP(E789,datos!$A$333:$B$412,2,0)</f>
        <v>DIRECCIÓN GENERAL DE ARCHIVO</v>
      </c>
      <c r="G789">
        <v>185</v>
      </c>
      <c r="H789">
        <v>0</v>
      </c>
      <c r="I789">
        <v>0</v>
      </c>
      <c r="J789" s="40" t="str">
        <f>VLOOKUP(I789,[1]Datos!$D$3:$E$4,2,0)</f>
        <v>GASTO CORRIENTE</v>
      </c>
      <c r="K789" t="s">
        <v>5460</v>
      </c>
      <c r="L789">
        <v>3000</v>
      </c>
      <c r="M789" s="40" t="s">
        <v>5771</v>
      </c>
      <c r="N789">
        <v>39201</v>
      </c>
      <c r="O789" s="40" t="s">
        <v>6235</v>
      </c>
      <c r="P789">
        <v>1</v>
      </c>
      <c r="Q789">
        <v>14</v>
      </c>
      <c r="R789" s="40" t="s">
        <v>5785</v>
      </c>
      <c r="S789" t="s">
        <v>5448</v>
      </c>
      <c r="T789">
        <v>0</v>
      </c>
      <c r="U789" s="14">
        <v>630</v>
      </c>
      <c r="V789" s="14">
        <v>720</v>
      </c>
      <c r="W789" s="15">
        <v>1350</v>
      </c>
      <c r="X789" s="14">
        <v>0</v>
      </c>
      <c r="Y789" s="14">
        <v>705</v>
      </c>
      <c r="Z789" s="14">
        <v>705</v>
      </c>
      <c r="AA789" s="14">
        <v>705</v>
      </c>
      <c r="AB789" s="14">
        <v>645</v>
      </c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</row>
    <row r="790" spans="1:50" x14ac:dyDescent="0.2">
      <c r="A790" t="s">
        <v>793</v>
      </c>
      <c r="B790">
        <v>1</v>
      </c>
      <c r="C790">
        <v>999999</v>
      </c>
      <c r="D790">
        <v>4</v>
      </c>
      <c r="E790">
        <v>1216</v>
      </c>
      <c r="F790" s="40" t="str">
        <f>VLOOKUP(E790,datos!$A$333:$B$412,2,0)</f>
        <v>DIRECCIÓN GENERAL DE ARCHIVO</v>
      </c>
      <c r="G790">
        <v>185</v>
      </c>
      <c r="H790">
        <v>0</v>
      </c>
      <c r="I790">
        <v>0</v>
      </c>
      <c r="J790" s="40" t="str">
        <f>VLOOKUP(I790,[1]Datos!$D$3:$E$4,2,0)</f>
        <v>GASTO CORRIENTE</v>
      </c>
      <c r="K790" t="s">
        <v>5460</v>
      </c>
      <c r="L790">
        <v>3000</v>
      </c>
      <c r="M790" s="40" t="s">
        <v>5771</v>
      </c>
      <c r="N790">
        <v>39801</v>
      </c>
      <c r="O790" s="40" t="s">
        <v>6246</v>
      </c>
      <c r="P790">
        <v>1</v>
      </c>
      <c r="Q790">
        <v>14</v>
      </c>
      <c r="R790" s="40" t="s">
        <v>5785</v>
      </c>
      <c r="S790" t="s">
        <v>5448</v>
      </c>
      <c r="T790">
        <v>0</v>
      </c>
      <c r="U790" s="15">
        <v>189754.72</v>
      </c>
      <c r="V790" s="15">
        <v>27364.75</v>
      </c>
      <c r="W790" s="15">
        <v>217119.47</v>
      </c>
      <c r="X790" s="14">
        <v>0</v>
      </c>
      <c r="Y790" s="15">
        <v>215676.59</v>
      </c>
      <c r="Z790" s="15">
        <v>215676.59</v>
      </c>
      <c r="AA790" s="15">
        <v>215676.59</v>
      </c>
      <c r="AB790" s="15">
        <v>1442.88</v>
      </c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</row>
    <row r="791" spans="1:50" x14ac:dyDescent="0.2">
      <c r="A791" t="s">
        <v>794</v>
      </c>
      <c r="B791">
        <v>1</v>
      </c>
      <c r="C791">
        <v>999999</v>
      </c>
      <c r="D791">
        <v>4</v>
      </c>
      <c r="E791">
        <v>1216</v>
      </c>
      <c r="F791" s="40" t="str">
        <f>VLOOKUP(E791,datos!$A$333:$B$412,2,0)</f>
        <v>DIRECCIÓN GENERAL DE ARCHIVO</v>
      </c>
      <c r="G791">
        <v>185</v>
      </c>
      <c r="H791">
        <v>0</v>
      </c>
      <c r="I791">
        <v>0</v>
      </c>
      <c r="J791" s="40" t="str">
        <f>VLOOKUP(I791,[1]Datos!$D$3:$E$4,2,0)</f>
        <v>GASTO CORRIENTE</v>
      </c>
      <c r="K791" t="s">
        <v>5460</v>
      </c>
      <c r="L791">
        <v>3000</v>
      </c>
      <c r="M791" s="40" t="s">
        <v>5771</v>
      </c>
      <c r="N791">
        <v>39901</v>
      </c>
      <c r="O791" s="40" t="s">
        <v>6251</v>
      </c>
      <c r="P791">
        <v>1</v>
      </c>
      <c r="Q791">
        <v>14</v>
      </c>
      <c r="R791" s="40" t="s">
        <v>5785</v>
      </c>
      <c r="S791" t="s">
        <v>5448</v>
      </c>
      <c r="T791">
        <v>0</v>
      </c>
      <c r="U791" s="14">
        <v>0</v>
      </c>
      <c r="V791" s="15">
        <v>50895.88</v>
      </c>
      <c r="W791" s="15">
        <v>50895.88</v>
      </c>
      <c r="X791" s="14">
        <v>0</v>
      </c>
      <c r="Y791" s="15">
        <v>50895.86</v>
      </c>
      <c r="Z791" s="15">
        <v>50895.86</v>
      </c>
      <c r="AA791" s="15">
        <v>50895.86</v>
      </c>
      <c r="AB791" s="14">
        <v>0.02</v>
      </c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</row>
    <row r="792" spans="1:50" x14ac:dyDescent="0.2">
      <c r="A792" t="s">
        <v>795</v>
      </c>
      <c r="B792">
        <v>1</v>
      </c>
      <c r="C792">
        <v>999999</v>
      </c>
      <c r="D792">
        <v>4</v>
      </c>
      <c r="E792">
        <v>1216</v>
      </c>
      <c r="F792" s="40" t="str">
        <f>VLOOKUP(E792,datos!$A$333:$B$412,2,0)</f>
        <v>DIRECCIÓN GENERAL DE ARCHIVO</v>
      </c>
      <c r="G792">
        <v>185</v>
      </c>
      <c r="H792">
        <v>0</v>
      </c>
      <c r="I792">
        <v>0</v>
      </c>
      <c r="J792" s="40" t="str">
        <f>VLOOKUP(I792,[1]Datos!$D$3:$E$4,2,0)</f>
        <v>GASTO CORRIENTE</v>
      </c>
      <c r="K792" t="s">
        <v>5460</v>
      </c>
      <c r="L792">
        <v>3000</v>
      </c>
      <c r="M792" s="40" t="s">
        <v>5771</v>
      </c>
      <c r="N792">
        <v>39902</v>
      </c>
      <c r="O792" s="40" t="s">
        <v>6254</v>
      </c>
      <c r="P792">
        <v>1</v>
      </c>
      <c r="Q792">
        <v>14</v>
      </c>
      <c r="R792" s="40" t="s">
        <v>5785</v>
      </c>
      <c r="S792" t="s">
        <v>5448</v>
      </c>
      <c r="T792">
        <v>0</v>
      </c>
      <c r="U792" s="15">
        <v>1308.08</v>
      </c>
      <c r="V792" s="14">
        <v>0</v>
      </c>
      <c r="W792" s="15">
        <v>1308.08</v>
      </c>
      <c r="X792" s="14">
        <v>0</v>
      </c>
      <c r="Y792" s="14">
        <v>360.68</v>
      </c>
      <c r="Z792" s="14">
        <v>360.68</v>
      </c>
      <c r="AA792" s="14">
        <v>360.68</v>
      </c>
      <c r="AB792" s="14">
        <v>947.4</v>
      </c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</row>
    <row r="793" spans="1:50" x14ac:dyDescent="0.2">
      <c r="A793" t="s">
        <v>796</v>
      </c>
      <c r="B793">
        <v>1</v>
      </c>
      <c r="C793">
        <v>999999</v>
      </c>
      <c r="D793">
        <v>4</v>
      </c>
      <c r="E793">
        <v>1216</v>
      </c>
      <c r="F793" s="40" t="str">
        <f>VLOOKUP(E793,datos!$A$333:$B$412,2,0)</f>
        <v>DIRECCIÓN GENERAL DE ARCHIVO</v>
      </c>
      <c r="G793">
        <v>185</v>
      </c>
      <c r="H793">
        <v>0</v>
      </c>
      <c r="I793">
        <v>0</v>
      </c>
      <c r="J793" s="40" t="str">
        <f>VLOOKUP(I793,[1]Datos!$D$3:$E$4,2,0)</f>
        <v>GASTO CORRIENTE</v>
      </c>
      <c r="K793" t="s">
        <v>5460</v>
      </c>
      <c r="L793">
        <v>5000</v>
      </c>
      <c r="M793" s="40" t="s">
        <v>5774</v>
      </c>
      <c r="N793">
        <v>51101</v>
      </c>
      <c r="O793" s="40" t="s">
        <v>6333</v>
      </c>
      <c r="P793">
        <v>2</v>
      </c>
      <c r="Q793">
        <v>14</v>
      </c>
      <c r="R793" s="40" t="s">
        <v>5785</v>
      </c>
      <c r="S793" t="s">
        <v>5448</v>
      </c>
      <c r="T793">
        <v>0</v>
      </c>
      <c r="U793" s="15">
        <v>75000</v>
      </c>
      <c r="V793" s="15">
        <v>-6905.62</v>
      </c>
      <c r="W793" s="15">
        <v>68094.38</v>
      </c>
      <c r="X793" s="14">
        <v>0</v>
      </c>
      <c r="Y793" s="15">
        <v>53919.89</v>
      </c>
      <c r="Z793" s="15">
        <v>53919.89</v>
      </c>
      <c r="AA793" s="15">
        <v>53919.89</v>
      </c>
      <c r="AB793" s="15">
        <v>14174.49</v>
      </c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</row>
    <row r="794" spans="1:50" x14ac:dyDescent="0.2">
      <c r="A794" t="s">
        <v>797</v>
      </c>
      <c r="B794">
        <v>1</v>
      </c>
      <c r="C794">
        <v>999999</v>
      </c>
      <c r="D794">
        <v>4</v>
      </c>
      <c r="E794">
        <v>1216</v>
      </c>
      <c r="F794" s="40" t="str">
        <f>VLOOKUP(E794,datos!$A$333:$B$412,2,0)</f>
        <v>DIRECCIÓN GENERAL DE ARCHIVO</v>
      </c>
      <c r="G794">
        <v>185</v>
      </c>
      <c r="H794">
        <v>0</v>
      </c>
      <c r="I794">
        <v>0</v>
      </c>
      <c r="J794" s="40" t="str">
        <f>VLOOKUP(I794,[1]Datos!$D$3:$E$4,2,0)</f>
        <v>GASTO CORRIENTE</v>
      </c>
      <c r="K794" t="s">
        <v>5460</v>
      </c>
      <c r="L794">
        <v>5000</v>
      </c>
      <c r="M794" s="40" t="s">
        <v>5774</v>
      </c>
      <c r="N794">
        <v>51101</v>
      </c>
      <c r="O794" s="40" t="s">
        <v>6333</v>
      </c>
      <c r="P794">
        <v>2</v>
      </c>
      <c r="Q794">
        <v>14</v>
      </c>
      <c r="R794" s="40" t="s">
        <v>5785</v>
      </c>
      <c r="S794" t="s">
        <v>5447</v>
      </c>
      <c r="T794">
        <v>0</v>
      </c>
      <c r="U794" s="14">
        <v>0</v>
      </c>
      <c r="V794" s="15">
        <v>700441.31</v>
      </c>
      <c r="W794" s="15">
        <v>700441.31</v>
      </c>
      <c r="X794" s="15">
        <v>600849.43999999994</v>
      </c>
      <c r="Y794" s="15">
        <v>52956.32</v>
      </c>
      <c r="Z794" s="15">
        <v>52956.32</v>
      </c>
      <c r="AA794" s="15">
        <v>52956.32</v>
      </c>
      <c r="AB794" s="15">
        <v>46635.55</v>
      </c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</row>
    <row r="795" spans="1:50" x14ac:dyDescent="0.2">
      <c r="A795" t="s">
        <v>798</v>
      </c>
      <c r="B795">
        <v>1</v>
      </c>
      <c r="C795">
        <v>999999</v>
      </c>
      <c r="D795">
        <v>4</v>
      </c>
      <c r="E795">
        <v>1216</v>
      </c>
      <c r="F795" s="40" t="str">
        <f>VLOOKUP(E795,datos!$A$333:$B$412,2,0)</f>
        <v>DIRECCIÓN GENERAL DE ARCHIVO</v>
      </c>
      <c r="G795">
        <v>185</v>
      </c>
      <c r="H795">
        <v>0</v>
      </c>
      <c r="I795">
        <v>0</v>
      </c>
      <c r="J795" s="40" t="str">
        <f>VLOOKUP(I795,[1]Datos!$D$3:$E$4,2,0)</f>
        <v>GASTO CORRIENTE</v>
      </c>
      <c r="K795" t="s">
        <v>5460</v>
      </c>
      <c r="L795">
        <v>5000</v>
      </c>
      <c r="M795" s="40" t="s">
        <v>5774</v>
      </c>
      <c r="N795">
        <v>51501</v>
      </c>
      <c r="O795" s="40" t="s">
        <v>6337</v>
      </c>
      <c r="P795">
        <v>2</v>
      </c>
      <c r="Q795">
        <v>14</v>
      </c>
      <c r="R795" s="40" t="s">
        <v>5785</v>
      </c>
      <c r="S795" t="s">
        <v>5448</v>
      </c>
      <c r="T795">
        <v>0</v>
      </c>
      <c r="U795" s="15">
        <v>99999.96</v>
      </c>
      <c r="V795" s="15">
        <v>-24223</v>
      </c>
      <c r="W795" s="15">
        <v>75776.960000000006</v>
      </c>
      <c r="X795" s="14">
        <v>0</v>
      </c>
      <c r="Y795" s="15">
        <v>69813.789999999994</v>
      </c>
      <c r="Z795" s="15">
        <v>69813.789999999994</v>
      </c>
      <c r="AA795" s="15">
        <v>69813.789999999994</v>
      </c>
      <c r="AB795" s="15">
        <v>5963.17</v>
      </c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</row>
    <row r="796" spans="1:50" x14ac:dyDescent="0.2">
      <c r="A796" t="s">
        <v>799</v>
      </c>
      <c r="B796">
        <v>1</v>
      </c>
      <c r="C796">
        <v>999999</v>
      </c>
      <c r="D796">
        <v>4</v>
      </c>
      <c r="E796">
        <v>1216</v>
      </c>
      <c r="F796" s="40" t="str">
        <f>VLOOKUP(E796,datos!$A$333:$B$412,2,0)</f>
        <v>DIRECCIÓN GENERAL DE ARCHIVO</v>
      </c>
      <c r="G796">
        <v>185</v>
      </c>
      <c r="H796">
        <v>0</v>
      </c>
      <c r="I796">
        <v>0</v>
      </c>
      <c r="J796" s="40" t="str">
        <f>VLOOKUP(I796,[1]Datos!$D$3:$E$4,2,0)</f>
        <v>GASTO CORRIENTE</v>
      </c>
      <c r="K796" t="s">
        <v>5460</v>
      </c>
      <c r="L796">
        <v>5000</v>
      </c>
      <c r="M796" s="40" t="s">
        <v>5774</v>
      </c>
      <c r="N796">
        <v>51501</v>
      </c>
      <c r="O796" s="40" t="s">
        <v>6337</v>
      </c>
      <c r="P796">
        <v>2</v>
      </c>
      <c r="Q796">
        <v>14</v>
      </c>
      <c r="R796" s="40" t="s">
        <v>5785</v>
      </c>
      <c r="S796" t="s">
        <v>5447</v>
      </c>
      <c r="T796">
        <v>0</v>
      </c>
      <c r="U796" s="14">
        <v>0</v>
      </c>
      <c r="V796" s="15">
        <v>128330.91</v>
      </c>
      <c r="W796" s="15">
        <v>128330.91</v>
      </c>
      <c r="X796" s="15">
        <v>41702</v>
      </c>
      <c r="Y796" s="15">
        <v>86628.800000000003</v>
      </c>
      <c r="Z796" s="15">
        <v>86628.800000000003</v>
      </c>
      <c r="AA796" s="15">
        <v>86628.800000000003</v>
      </c>
      <c r="AB796" s="14">
        <v>0.11</v>
      </c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</row>
    <row r="797" spans="1:50" x14ac:dyDescent="0.2">
      <c r="A797" t="s">
        <v>800</v>
      </c>
      <c r="B797">
        <v>1</v>
      </c>
      <c r="C797">
        <v>999999</v>
      </c>
      <c r="D797">
        <v>4</v>
      </c>
      <c r="E797">
        <v>1216</v>
      </c>
      <c r="F797" s="40" t="str">
        <f>VLOOKUP(E797,datos!$A$333:$B$412,2,0)</f>
        <v>DIRECCIÓN GENERAL DE ARCHIVO</v>
      </c>
      <c r="G797">
        <v>185</v>
      </c>
      <c r="H797">
        <v>0</v>
      </c>
      <c r="I797">
        <v>0</v>
      </c>
      <c r="J797" s="40" t="str">
        <f>VLOOKUP(I797,[1]Datos!$D$3:$E$4,2,0)</f>
        <v>GASTO CORRIENTE</v>
      </c>
      <c r="K797" t="s">
        <v>5460</v>
      </c>
      <c r="L797">
        <v>5000</v>
      </c>
      <c r="M797" s="40" t="s">
        <v>5774</v>
      </c>
      <c r="N797">
        <v>51501</v>
      </c>
      <c r="O797" s="40" t="s">
        <v>6337</v>
      </c>
      <c r="P797">
        <v>5</v>
      </c>
      <c r="Q797">
        <v>15</v>
      </c>
      <c r="R797" s="40" t="s">
        <v>5788</v>
      </c>
      <c r="S797" t="s">
        <v>5454</v>
      </c>
      <c r="T797">
        <v>0</v>
      </c>
      <c r="U797" s="14">
        <v>0</v>
      </c>
      <c r="V797" s="15">
        <v>86278.48</v>
      </c>
      <c r="W797" s="15">
        <v>86278.48</v>
      </c>
      <c r="X797" s="14">
        <v>0</v>
      </c>
      <c r="Y797" s="15">
        <v>86278.48</v>
      </c>
      <c r="Z797" s="15">
        <v>86278.48</v>
      </c>
      <c r="AA797" s="15">
        <v>86278.48</v>
      </c>
      <c r="AB797" s="14">
        <v>0</v>
      </c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</row>
    <row r="798" spans="1:50" x14ac:dyDescent="0.2">
      <c r="A798" t="s">
        <v>801</v>
      </c>
      <c r="B798">
        <v>1</v>
      </c>
      <c r="C798">
        <v>999999</v>
      </c>
      <c r="D798">
        <v>4</v>
      </c>
      <c r="E798">
        <v>1216</v>
      </c>
      <c r="F798" s="40" t="str">
        <f>VLOOKUP(E798,datos!$A$333:$B$412,2,0)</f>
        <v>DIRECCIÓN GENERAL DE ARCHIVO</v>
      </c>
      <c r="G798">
        <v>185</v>
      </c>
      <c r="H798">
        <v>0</v>
      </c>
      <c r="I798">
        <v>0</v>
      </c>
      <c r="J798" s="40" t="str">
        <f>VLOOKUP(I798,[1]Datos!$D$3:$E$4,2,0)</f>
        <v>GASTO CORRIENTE</v>
      </c>
      <c r="K798" t="s">
        <v>5460</v>
      </c>
      <c r="L798">
        <v>5000</v>
      </c>
      <c r="M798" s="40" t="s">
        <v>5774</v>
      </c>
      <c r="N798">
        <v>51901</v>
      </c>
      <c r="O798" s="40" t="s">
        <v>6338</v>
      </c>
      <c r="P798">
        <v>2</v>
      </c>
      <c r="Q798">
        <v>14</v>
      </c>
      <c r="R798" s="40" t="s">
        <v>5785</v>
      </c>
      <c r="S798" t="s">
        <v>5448</v>
      </c>
      <c r="T798">
        <v>0</v>
      </c>
      <c r="U798" s="15">
        <v>750000</v>
      </c>
      <c r="V798" s="15">
        <v>-163700</v>
      </c>
      <c r="W798" s="15">
        <v>586300</v>
      </c>
      <c r="X798" s="15">
        <v>15080</v>
      </c>
      <c r="Y798" s="15">
        <v>52900.99</v>
      </c>
      <c r="Z798" s="15">
        <v>52900.99</v>
      </c>
      <c r="AA798" s="15">
        <v>52900.99</v>
      </c>
      <c r="AB798" s="15">
        <v>518319.01</v>
      </c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</row>
    <row r="799" spans="1:50" x14ac:dyDescent="0.2">
      <c r="A799" t="s">
        <v>802</v>
      </c>
      <c r="B799">
        <v>1</v>
      </c>
      <c r="C799">
        <v>999999</v>
      </c>
      <c r="D799">
        <v>4</v>
      </c>
      <c r="E799">
        <v>1216</v>
      </c>
      <c r="F799" s="40" t="str">
        <f>VLOOKUP(E799,datos!$A$333:$B$412,2,0)</f>
        <v>DIRECCIÓN GENERAL DE ARCHIVO</v>
      </c>
      <c r="G799">
        <v>185</v>
      </c>
      <c r="H799">
        <v>0</v>
      </c>
      <c r="I799">
        <v>0</v>
      </c>
      <c r="J799" s="40" t="str">
        <f>VLOOKUP(I799,[1]Datos!$D$3:$E$4,2,0)</f>
        <v>GASTO CORRIENTE</v>
      </c>
      <c r="K799" t="s">
        <v>5460</v>
      </c>
      <c r="L799">
        <v>5000</v>
      </c>
      <c r="M799" s="40" t="s">
        <v>5774</v>
      </c>
      <c r="N799">
        <v>51901</v>
      </c>
      <c r="O799" s="40" t="s">
        <v>6338</v>
      </c>
      <c r="P799">
        <v>2</v>
      </c>
      <c r="Q799">
        <v>14</v>
      </c>
      <c r="R799" s="40" t="s">
        <v>5785</v>
      </c>
      <c r="S799" t="s">
        <v>5447</v>
      </c>
      <c r="T799">
        <v>0</v>
      </c>
      <c r="U799" s="14">
        <v>0</v>
      </c>
      <c r="V799" s="14">
        <v>0.01</v>
      </c>
      <c r="W799" s="14">
        <v>0.01</v>
      </c>
      <c r="X799" s="14">
        <v>0</v>
      </c>
      <c r="Y799" s="14">
        <v>0.01</v>
      </c>
      <c r="Z799" s="14">
        <v>0.01</v>
      </c>
      <c r="AA799" s="14">
        <v>0.01</v>
      </c>
      <c r="AB799" s="14">
        <v>0</v>
      </c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</row>
    <row r="800" spans="1:50" x14ac:dyDescent="0.2">
      <c r="A800" t="s">
        <v>803</v>
      </c>
      <c r="B800">
        <v>1</v>
      </c>
      <c r="C800">
        <v>999999</v>
      </c>
      <c r="D800">
        <v>4</v>
      </c>
      <c r="E800">
        <v>1216</v>
      </c>
      <c r="F800" s="40" t="str">
        <f>VLOOKUP(E800,datos!$A$333:$B$412,2,0)</f>
        <v>DIRECCIÓN GENERAL DE ARCHIVO</v>
      </c>
      <c r="G800">
        <v>185</v>
      </c>
      <c r="H800">
        <v>0</v>
      </c>
      <c r="I800">
        <v>0</v>
      </c>
      <c r="J800" s="40" t="str">
        <f>VLOOKUP(I800,[1]Datos!$D$3:$E$4,2,0)</f>
        <v>GASTO CORRIENTE</v>
      </c>
      <c r="K800" t="s">
        <v>5460</v>
      </c>
      <c r="L800">
        <v>5000</v>
      </c>
      <c r="M800" s="40" t="s">
        <v>5774</v>
      </c>
      <c r="N800">
        <v>51901</v>
      </c>
      <c r="O800" s="40" t="s">
        <v>6338</v>
      </c>
      <c r="P800">
        <v>5</v>
      </c>
      <c r="Q800">
        <v>15</v>
      </c>
      <c r="R800" s="40" t="s">
        <v>5788</v>
      </c>
      <c r="S800" t="s">
        <v>5454</v>
      </c>
      <c r="T800">
        <v>0</v>
      </c>
      <c r="U800" s="14">
        <v>0</v>
      </c>
      <c r="V800" s="15">
        <v>98547.65</v>
      </c>
      <c r="W800" s="15">
        <v>98547.65</v>
      </c>
      <c r="X800" s="14">
        <v>0</v>
      </c>
      <c r="Y800" s="15">
        <v>98547.64</v>
      </c>
      <c r="Z800" s="15">
        <v>98547.64</v>
      </c>
      <c r="AA800" s="15">
        <v>98547.64</v>
      </c>
      <c r="AB800" s="14">
        <v>0.01</v>
      </c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</row>
    <row r="801" spans="1:50" x14ac:dyDescent="0.2">
      <c r="A801" t="s">
        <v>804</v>
      </c>
      <c r="B801">
        <v>1</v>
      </c>
      <c r="C801">
        <v>999999</v>
      </c>
      <c r="D801">
        <v>4</v>
      </c>
      <c r="E801">
        <v>1216</v>
      </c>
      <c r="F801" s="40" t="str">
        <f>VLOOKUP(E801,datos!$A$333:$B$412,2,0)</f>
        <v>DIRECCIÓN GENERAL DE ARCHIVO</v>
      </c>
      <c r="G801">
        <v>185</v>
      </c>
      <c r="H801">
        <v>0</v>
      </c>
      <c r="I801">
        <v>0</v>
      </c>
      <c r="J801" s="40" t="str">
        <f>VLOOKUP(I801,[1]Datos!$D$3:$E$4,2,0)</f>
        <v>GASTO CORRIENTE</v>
      </c>
      <c r="K801" t="s">
        <v>5460</v>
      </c>
      <c r="L801">
        <v>5000</v>
      </c>
      <c r="M801" s="40" t="s">
        <v>5774</v>
      </c>
      <c r="N801">
        <v>56501</v>
      </c>
      <c r="O801" s="40" t="s">
        <v>6355</v>
      </c>
      <c r="P801">
        <v>2</v>
      </c>
      <c r="Q801">
        <v>14</v>
      </c>
      <c r="R801" s="40" t="s">
        <v>5785</v>
      </c>
      <c r="S801" t="s">
        <v>5448</v>
      </c>
      <c r="T801">
        <v>0</v>
      </c>
      <c r="U801" s="15">
        <v>20000</v>
      </c>
      <c r="V801" s="15">
        <v>55000</v>
      </c>
      <c r="W801" s="15">
        <v>75000</v>
      </c>
      <c r="X801" s="14">
        <v>0</v>
      </c>
      <c r="Y801" s="15">
        <v>39653.35</v>
      </c>
      <c r="Z801" s="15">
        <v>39653.35</v>
      </c>
      <c r="AA801" s="15">
        <v>39653.35</v>
      </c>
      <c r="AB801" s="15">
        <v>35346.65</v>
      </c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</row>
    <row r="802" spans="1:50" x14ac:dyDescent="0.2">
      <c r="A802" t="s">
        <v>805</v>
      </c>
      <c r="B802">
        <v>1</v>
      </c>
      <c r="C802">
        <v>999999</v>
      </c>
      <c r="D802">
        <v>4</v>
      </c>
      <c r="E802">
        <v>1216</v>
      </c>
      <c r="F802" s="40" t="str">
        <f>VLOOKUP(E802,datos!$A$333:$B$412,2,0)</f>
        <v>DIRECCIÓN GENERAL DE ARCHIVO</v>
      </c>
      <c r="G802">
        <v>185</v>
      </c>
      <c r="H802">
        <v>0</v>
      </c>
      <c r="I802">
        <v>0</v>
      </c>
      <c r="J802" s="40" t="str">
        <f>VLOOKUP(I802,[1]Datos!$D$3:$E$4,2,0)</f>
        <v>GASTO CORRIENTE</v>
      </c>
      <c r="K802" t="s">
        <v>5460</v>
      </c>
      <c r="L802">
        <v>5000</v>
      </c>
      <c r="M802" s="40" t="s">
        <v>5774</v>
      </c>
      <c r="N802">
        <v>56601</v>
      </c>
      <c r="O802" s="40" t="s">
        <v>6356</v>
      </c>
      <c r="P802">
        <v>2</v>
      </c>
      <c r="Q802">
        <v>14</v>
      </c>
      <c r="R802" s="40" t="s">
        <v>5785</v>
      </c>
      <c r="S802" t="s">
        <v>5448</v>
      </c>
      <c r="T802">
        <v>0</v>
      </c>
      <c r="U802" s="15">
        <v>60000</v>
      </c>
      <c r="V802" s="15">
        <v>-6000</v>
      </c>
      <c r="W802" s="15">
        <v>54000</v>
      </c>
      <c r="X802" s="14">
        <v>0</v>
      </c>
      <c r="Y802" s="14">
        <v>0</v>
      </c>
      <c r="Z802" s="14">
        <v>0</v>
      </c>
      <c r="AA802" s="14">
        <v>0</v>
      </c>
      <c r="AB802" s="15">
        <v>54000</v>
      </c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</row>
    <row r="803" spans="1:50" x14ac:dyDescent="0.2">
      <c r="A803" t="s">
        <v>806</v>
      </c>
      <c r="B803">
        <v>1</v>
      </c>
      <c r="C803">
        <v>999999</v>
      </c>
      <c r="D803">
        <v>4</v>
      </c>
      <c r="E803">
        <v>1216</v>
      </c>
      <c r="F803" s="40" t="str">
        <f>VLOOKUP(E803,datos!$A$333:$B$412,2,0)</f>
        <v>DIRECCIÓN GENERAL DE ARCHIVO</v>
      </c>
      <c r="G803">
        <v>185</v>
      </c>
      <c r="H803">
        <v>0</v>
      </c>
      <c r="I803">
        <v>0</v>
      </c>
      <c r="J803" s="40" t="str">
        <f>VLOOKUP(I803,[1]Datos!$D$3:$E$4,2,0)</f>
        <v>GASTO CORRIENTE</v>
      </c>
      <c r="K803" t="s">
        <v>5460</v>
      </c>
      <c r="L803">
        <v>5000</v>
      </c>
      <c r="M803" s="40" t="s">
        <v>5774</v>
      </c>
      <c r="N803">
        <v>56701</v>
      </c>
      <c r="O803" s="40" t="s">
        <v>6357</v>
      </c>
      <c r="P803">
        <v>2</v>
      </c>
      <c r="Q803">
        <v>14</v>
      </c>
      <c r="R803" s="40" t="s">
        <v>5785</v>
      </c>
      <c r="S803" t="s">
        <v>5448</v>
      </c>
      <c r="T803">
        <v>0</v>
      </c>
      <c r="U803" s="15">
        <v>150000</v>
      </c>
      <c r="V803" s="15">
        <v>-150000</v>
      </c>
      <c r="W803" s="14">
        <v>0</v>
      </c>
      <c r="X803" s="14">
        <v>0</v>
      </c>
      <c r="Y803" s="14">
        <v>0</v>
      </c>
      <c r="Z803" s="14">
        <v>0</v>
      </c>
      <c r="AA803" s="14">
        <v>0</v>
      </c>
      <c r="AB803" s="14">
        <v>0</v>
      </c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</row>
    <row r="804" spans="1:50" x14ac:dyDescent="0.2">
      <c r="A804" t="s">
        <v>807</v>
      </c>
      <c r="B804">
        <v>1</v>
      </c>
      <c r="C804">
        <v>999999</v>
      </c>
      <c r="D804">
        <v>4</v>
      </c>
      <c r="E804">
        <v>1216</v>
      </c>
      <c r="F804" s="40" t="str">
        <f>VLOOKUP(E804,datos!$A$333:$B$412,2,0)</f>
        <v>DIRECCIÓN GENERAL DE ARCHIVO</v>
      </c>
      <c r="G804">
        <v>185</v>
      </c>
      <c r="H804">
        <v>0</v>
      </c>
      <c r="I804">
        <v>0</v>
      </c>
      <c r="J804" s="40" t="str">
        <f>VLOOKUP(I804,[1]Datos!$D$3:$E$4,2,0)</f>
        <v>GASTO CORRIENTE</v>
      </c>
      <c r="K804" t="s">
        <v>5460</v>
      </c>
      <c r="L804">
        <v>5000</v>
      </c>
      <c r="M804" s="40" t="s">
        <v>5774</v>
      </c>
      <c r="N804">
        <v>56901</v>
      </c>
      <c r="O804" s="40" t="s">
        <v>6359</v>
      </c>
      <c r="P804">
        <v>2</v>
      </c>
      <c r="Q804">
        <v>14</v>
      </c>
      <c r="R804" s="40" t="s">
        <v>5785</v>
      </c>
      <c r="S804" t="s">
        <v>5448</v>
      </c>
      <c r="T804">
        <v>0</v>
      </c>
      <c r="U804" s="14">
        <v>0</v>
      </c>
      <c r="V804" s="15">
        <v>13700</v>
      </c>
      <c r="W804" s="15">
        <v>13700</v>
      </c>
      <c r="X804" s="14">
        <v>0</v>
      </c>
      <c r="Y804" s="15">
        <v>13570.49</v>
      </c>
      <c r="Z804" s="15">
        <v>13570.49</v>
      </c>
      <c r="AA804" s="15">
        <v>13570.49</v>
      </c>
      <c r="AB804" s="14">
        <v>129.51</v>
      </c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</row>
    <row r="805" spans="1:50" x14ac:dyDescent="0.2">
      <c r="A805" t="s">
        <v>808</v>
      </c>
      <c r="B805">
        <v>1</v>
      </c>
      <c r="C805">
        <v>999999</v>
      </c>
      <c r="D805">
        <v>4</v>
      </c>
      <c r="E805">
        <v>1216</v>
      </c>
      <c r="F805" s="40" t="str">
        <f>VLOOKUP(E805,datos!$A$333:$B$412,2,0)</f>
        <v>DIRECCIÓN GENERAL DE ARCHIVO</v>
      </c>
      <c r="G805">
        <v>185</v>
      </c>
      <c r="H805">
        <v>0</v>
      </c>
      <c r="I805">
        <v>0</v>
      </c>
      <c r="J805" s="40" t="str">
        <f>VLOOKUP(I805,[1]Datos!$D$3:$E$4,2,0)</f>
        <v>GASTO CORRIENTE</v>
      </c>
      <c r="K805" t="s">
        <v>5460</v>
      </c>
      <c r="L805">
        <v>5000</v>
      </c>
      <c r="M805" s="40" t="s">
        <v>5774</v>
      </c>
      <c r="N805">
        <v>59701</v>
      </c>
      <c r="O805" s="40" t="s">
        <v>6374</v>
      </c>
      <c r="P805">
        <v>2</v>
      </c>
      <c r="Q805">
        <v>14</v>
      </c>
      <c r="R805" s="40" t="s">
        <v>5785</v>
      </c>
      <c r="S805" t="s">
        <v>5448</v>
      </c>
      <c r="T805">
        <v>0</v>
      </c>
      <c r="U805" s="14">
        <v>0</v>
      </c>
      <c r="V805" s="15">
        <v>20000</v>
      </c>
      <c r="W805" s="15">
        <v>20000</v>
      </c>
      <c r="X805" s="14">
        <v>0</v>
      </c>
      <c r="Y805" s="15">
        <v>12760</v>
      </c>
      <c r="Z805" s="15">
        <v>12760</v>
      </c>
      <c r="AA805" s="15">
        <v>12760</v>
      </c>
      <c r="AB805" s="15">
        <v>7240</v>
      </c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</row>
    <row r="806" spans="1:50" x14ac:dyDescent="0.2">
      <c r="A806" t="s">
        <v>809</v>
      </c>
      <c r="B806">
        <v>1</v>
      </c>
      <c r="C806">
        <v>999999</v>
      </c>
      <c r="D806">
        <v>4</v>
      </c>
      <c r="E806">
        <v>1216</v>
      </c>
      <c r="F806" s="40" t="str">
        <f>VLOOKUP(E806,datos!$A$333:$B$412,2,0)</f>
        <v>DIRECCIÓN GENERAL DE ARCHIVO</v>
      </c>
      <c r="G806">
        <v>185</v>
      </c>
      <c r="H806">
        <v>0</v>
      </c>
      <c r="I806">
        <v>0</v>
      </c>
      <c r="J806" s="40" t="str">
        <f>VLOOKUP(I806,[1]Datos!$D$3:$E$4,2,0)</f>
        <v>GASTO CORRIENTE</v>
      </c>
      <c r="K806" t="s">
        <v>5460</v>
      </c>
      <c r="L806">
        <v>5000</v>
      </c>
      <c r="M806" s="40" t="s">
        <v>5774</v>
      </c>
      <c r="N806">
        <v>59701</v>
      </c>
      <c r="O806" s="40" t="s">
        <v>6374</v>
      </c>
      <c r="P806">
        <v>5</v>
      </c>
      <c r="Q806">
        <v>15</v>
      </c>
      <c r="R806" s="40" t="s">
        <v>5788</v>
      </c>
      <c r="S806" t="s">
        <v>5454</v>
      </c>
      <c r="T806">
        <v>0</v>
      </c>
      <c r="U806" s="14">
        <v>0</v>
      </c>
      <c r="V806" s="15">
        <v>85458.36</v>
      </c>
      <c r="W806" s="15">
        <v>85458.36</v>
      </c>
      <c r="X806" s="14">
        <v>0</v>
      </c>
      <c r="Y806" s="15">
        <v>85458.36</v>
      </c>
      <c r="Z806" s="15">
        <v>85458.36</v>
      </c>
      <c r="AA806" s="15">
        <v>85458.36</v>
      </c>
      <c r="AB806" s="14">
        <v>0</v>
      </c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</row>
    <row r="807" spans="1:50" x14ac:dyDescent="0.2">
      <c r="A807" t="s">
        <v>810</v>
      </c>
      <c r="B807">
        <v>1</v>
      </c>
      <c r="C807">
        <v>999999</v>
      </c>
      <c r="D807">
        <v>4</v>
      </c>
      <c r="E807">
        <v>1216</v>
      </c>
      <c r="F807" s="40" t="str">
        <f>VLOOKUP(E807,datos!$A$333:$B$412,2,0)</f>
        <v>DIRECCIÓN GENERAL DE ARCHIVO</v>
      </c>
      <c r="G807">
        <v>185</v>
      </c>
      <c r="H807" t="s">
        <v>5452</v>
      </c>
      <c r="I807">
        <v>0</v>
      </c>
      <c r="J807" s="40" t="str">
        <f>VLOOKUP(I807,[1]Datos!$D$3:$E$4,2,0)</f>
        <v>GASTO CORRIENTE</v>
      </c>
      <c r="K807" t="s">
        <v>5460</v>
      </c>
      <c r="L807">
        <v>3000</v>
      </c>
      <c r="M807" s="40" t="s">
        <v>5771</v>
      </c>
      <c r="N807">
        <v>35701</v>
      </c>
      <c r="O807" s="40" t="s">
        <v>6169</v>
      </c>
      <c r="P807">
        <v>1</v>
      </c>
      <c r="Q807">
        <v>14</v>
      </c>
      <c r="R807" s="40" t="s">
        <v>5785</v>
      </c>
      <c r="S807" t="s">
        <v>5448</v>
      </c>
      <c r="T807">
        <v>0</v>
      </c>
      <c r="U807" s="15">
        <v>4933.5</v>
      </c>
      <c r="V807" s="14">
        <v>-493.35</v>
      </c>
      <c r="W807" s="15">
        <v>4440.1499999999996</v>
      </c>
      <c r="X807" s="14">
        <v>0</v>
      </c>
      <c r="Y807" s="15">
        <v>4440</v>
      </c>
      <c r="Z807" s="15">
        <v>4440</v>
      </c>
      <c r="AA807" s="15">
        <v>4440</v>
      </c>
      <c r="AB807" s="14">
        <v>0.15</v>
      </c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</row>
    <row r="808" spans="1:50" x14ac:dyDescent="0.2">
      <c r="A808" t="s">
        <v>811</v>
      </c>
      <c r="B808">
        <v>1</v>
      </c>
      <c r="C808">
        <v>999999</v>
      </c>
      <c r="D808">
        <v>4</v>
      </c>
      <c r="E808">
        <v>1218</v>
      </c>
      <c r="F808" s="40" t="str">
        <f>VLOOKUP(E808,datos!$A$333:$B$412,2,0)</f>
        <v>SUBSECRETARÍA TÉCNICA DEL H. AYUNTAMIENTO</v>
      </c>
      <c r="G808">
        <v>132</v>
      </c>
      <c r="H808">
        <v>0</v>
      </c>
      <c r="I808">
        <v>0</v>
      </c>
      <c r="J808" s="40" t="str">
        <f>VLOOKUP(I808,[1]Datos!$D$3:$E$4,2,0)</f>
        <v>GASTO CORRIENTE</v>
      </c>
      <c r="K808" t="s">
        <v>5445</v>
      </c>
      <c r="L808">
        <v>1000</v>
      </c>
      <c r="M808" s="40" t="s">
        <v>5768</v>
      </c>
      <c r="N808">
        <v>11301</v>
      </c>
      <c r="O808" s="40" t="s">
        <v>5783</v>
      </c>
      <c r="P808">
        <v>5</v>
      </c>
      <c r="Q808">
        <v>15</v>
      </c>
      <c r="R808" s="40" t="s">
        <v>5788</v>
      </c>
      <c r="S808" t="s">
        <v>5446</v>
      </c>
      <c r="T808">
        <v>0</v>
      </c>
      <c r="U808" s="15">
        <v>1212722.0900000001</v>
      </c>
      <c r="V808" s="15">
        <v>19111.7</v>
      </c>
      <c r="W808" s="15">
        <v>1231833.79</v>
      </c>
      <c r="X808" s="14">
        <v>0</v>
      </c>
      <c r="Y808" s="15">
        <v>1231833.79</v>
      </c>
      <c r="Z808" s="15">
        <v>1231833.79</v>
      </c>
      <c r="AA808" s="15">
        <v>1231833.79</v>
      </c>
      <c r="AB808" s="14">
        <v>0</v>
      </c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</row>
    <row r="809" spans="1:50" x14ac:dyDescent="0.2">
      <c r="A809" t="s">
        <v>812</v>
      </c>
      <c r="B809">
        <v>1</v>
      </c>
      <c r="C809">
        <v>999999</v>
      </c>
      <c r="D809">
        <v>4</v>
      </c>
      <c r="E809">
        <v>1218</v>
      </c>
      <c r="F809" s="40" t="str">
        <f>VLOOKUP(E809,datos!$A$333:$B$412,2,0)</f>
        <v>SUBSECRETARÍA TÉCNICA DEL H. AYUNTAMIENTO</v>
      </c>
      <c r="G809">
        <v>132</v>
      </c>
      <c r="H809">
        <v>0</v>
      </c>
      <c r="I809">
        <v>0</v>
      </c>
      <c r="J809" s="40" t="str">
        <f>VLOOKUP(I809,[1]Datos!$D$3:$E$4,2,0)</f>
        <v>GASTO CORRIENTE</v>
      </c>
      <c r="K809" t="s">
        <v>5445</v>
      </c>
      <c r="L809">
        <v>1000</v>
      </c>
      <c r="M809" s="40" t="s">
        <v>5768</v>
      </c>
      <c r="N809">
        <v>13201</v>
      </c>
      <c r="O809" s="40" t="s">
        <v>5794</v>
      </c>
      <c r="P809">
        <v>5</v>
      </c>
      <c r="Q809">
        <v>15</v>
      </c>
      <c r="R809" s="40" t="s">
        <v>5788</v>
      </c>
      <c r="S809" t="s">
        <v>5446</v>
      </c>
      <c r="T809">
        <v>0</v>
      </c>
      <c r="U809" s="15">
        <v>36625.01</v>
      </c>
      <c r="V809" s="14">
        <v>-0.05</v>
      </c>
      <c r="W809" s="15">
        <v>36624.959999999999</v>
      </c>
      <c r="X809" s="14">
        <v>0</v>
      </c>
      <c r="Y809" s="15">
        <v>34478.33</v>
      </c>
      <c r="Z809" s="15">
        <v>34478.33</v>
      </c>
      <c r="AA809" s="15">
        <v>34478.33</v>
      </c>
      <c r="AB809" s="15">
        <v>2146.63</v>
      </c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</row>
    <row r="810" spans="1:50" x14ac:dyDescent="0.2">
      <c r="A810" t="s">
        <v>813</v>
      </c>
      <c r="B810">
        <v>1</v>
      </c>
      <c r="C810">
        <v>999999</v>
      </c>
      <c r="D810">
        <v>4</v>
      </c>
      <c r="E810">
        <v>1218</v>
      </c>
      <c r="F810" s="40" t="str">
        <f>VLOOKUP(E810,datos!$A$333:$B$412,2,0)</f>
        <v>SUBSECRETARÍA TÉCNICA DEL H. AYUNTAMIENTO</v>
      </c>
      <c r="G810">
        <v>132</v>
      </c>
      <c r="H810">
        <v>0</v>
      </c>
      <c r="I810">
        <v>0</v>
      </c>
      <c r="J810" s="40" t="str">
        <f>VLOOKUP(I810,[1]Datos!$D$3:$E$4,2,0)</f>
        <v>GASTO CORRIENTE</v>
      </c>
      <c r="K810" t="s">
        <v>5445</v>
      </c>
      <c r="L810">
        <v>1000</v>
      </c>
      <c r="M810" s="40" t="s">
        <v>5768</v>
      </c>
      <c r="N810">
        <v>13203</v>
      </c>
      <c r="O810" s="40" t="s">
        <v>5796</v>
      </c>
      <c r="P810">
        <v>5</v>
      </c>
      <c r="Q810">
        <v>15</v>
      </c>
      <c r="R810" s="40" t="s">
        <v>5788</v>
      </c>
      <c r="S810" t="s">
        <v>5446</v>
      </c>
      <c r="T810">
        <v>0</v>
      </c>
      <c r="U810" s="15">
        <v>156419.32</v>
      </c>
      <c r="V810" s="14">
        <v>-0.04</v>
      </c>
      <c r="W810" s="15">
        <v>156419.28</v>
      </c>
      <c r="X810" s="14">
        <v>0</v>
      </c>
      <c r="Y810" s="15">
        <v>142565.46</v>
      </c>
      <c r="Z810" s="15">
        <v>142565.46</v>
      </c>
      <c r="AA810" s="15">
        <v>142565.46</v>
      </c>
      <c r="AB810" s="15">
        <v>13853.82</v>
      </c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</row>
    <row r="811" spans="1:50" x14ac:dyDescent="0.2">
      <c r="A811" t="s">
        <v>814</v>
      </c>
      <c r="B811">
        <v>1</v>
      </c>
      <c r="C811">
        <v>999999</v>
      </c>
      <c r="D811">
        <v>4</v>
      </c>
      <c r="E811">
        <v>1218</v>
      </c>
      <c r="F811" s="40" t="str">
        <f>VLOOKUP(E811,datos!$A$333:$B$412,2,0)</f>
        <v>SUBSECRETARÍA TÉCNICA DEL H. AYUNTAMIENTO</v>
      </c>
      <c r="G811">
        <v>132</v>
      </c>
      <c r="H811">
        <v>0</v>
      </c>
      <c r="I811">
        <v>0</v>
      </c>
      <c r="J811" s="40" t="str">
        <f>VLOOKUP(I811,[1]Datos!$D$3:$E$4,2,0)</f>
        <v>GASTO CORRIENTE</v>
      </c>
      <c r="K811" t="s">
        <v>5445</v>
      </c>
      <c r="L811">
        <v>1000</v>
      </c>
      <c r="M811" s="40" t="s">
        <v>5768</v>
      </c>
      <c r="N811">
        <v>14101</v>
      </c>
      <c r="O811" s="40" t="s">
        <v>5811</v>
      </c>
      <c r="P811">
        <v>5</v>
      </c>
      <c r="Q811">
        <v>15</v>
      </c>
      <c r="R811" s="40" t="s">
        <v>5788</v>
      </c>
      <c r="S811" t="s">
        <v>5446</v>
      </c>
      <c r="T811">
        <v>0</v>
      </c>
      <c r="U811" s="15">
        <v>187815.67</v>
      </c>
      <c r="V811" s="15">
        <v>-27888.86</v>
      </c>
      <c r="W811" s="15">
        <v>159926.81</v>
      </c>
      <c r="X811" s="14">
        <v>0</v>
      </c>
      <c r="Y811" s="15">
        <v>147288.37</v>
      </c>
      <c r="Z811" s="15">
        <v>147288.37</v>
      </c>
      <c r="AA811" s="15">
        <v>130148.17</v>
      </c>
      <c r="AB811" s="15">
        <v>12638.44</v>
      </c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</row>
    <row r="812" spans="1:50" x14ac:dyDescent="0.2">
      <c r="A812" t="s">
        <v>815</v>
      </c>
      <c r="B812">
        <v>1</v>
      </c>
      <c r="C812">
        <v>999999</v>
      </c>
      <c r="D812">
        <v>4</v>
      </c>
      <c r="E812">
        <v>1218</v>
      </c>
      <c r="F812" s="40" t="str">
        <f>VLOOKUP(E812,datos!$A$333:$B$412,2,0)</f>
        <v>SUBSECRETARÍA TÉCNICA DEL H. AYUNTAMIENTO</v>
      </c>
      <c r="G812">
        <v>132</v>
      </c>
      <c r="H812">
        <v>0</v>
      </c>
      <c r="I812">
        <v>0</v>
      </c>
      <c r="J812" s="40" t="str">
        <f>VLOOKUP(I812,[1]Datos!$D$3:$E$4,2,0)</f>
        <v>GASTO CORRIENTE</v>
      </c>
      <c r="K812" t="s">
        <v>5445</v>
      </c>
      <c r="L812">
        <v>1000</v>
      </c>
      <c r="M812" s="40" t="s">
        <v>5768</v>
      </c>
      <c r="N812">
        <v>14201</v>
      </c>
      <c r="O812" s="40" t="s">
        <v>5812</v>
      </c>
      <c r="P812">
        <v>5</v>
      </c>
      <c r="Q812">
        <v>15</v>
      </c>
      <c r="R812" s="40" t="s">
        <v>5788</v>
      </c>
      <c r="S812" t="s">
        <v>5446</v>
      </c>
      <c r="T812">
        <v>0</v>
      </c>
      <c r="U812" s="15">
        <v>57203.44</v>
      </c>
      <c r="V812" s="14">
        <v>-0.04</v>
      </c>
      <c r="W812" s="15">
        <v>57203.4</v>
      </c>
      <c r="X812" s="14">
        <v>0</v>
      </c>
      <c r="Y812" s="15">
        <v>53654.32</v>
      </c>
      <c r="Z812" s="15">
        <v>53654.32</v>
      </c>
      <c r="AA812" s="15">
        <v>44897.440000000002</v>
      </c>
      <c r="AB812" s="15">
        <v>3549.08</v>
      </c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</row>
    <row r="813" spans="1:50" x14ac:dyDescent="0.2">
      <c r="A813" t="s">
        <v>816</v>
      </c>
      <c r="B813">
        <v>1</v>
      </c>
      <c r="C813">
        <v>999999</v>
      </c>
      <c r="D813">
        <v>4</v>
      </c>
      <c r="E813">
        <v>1218</v>
      </c>
      <c r="F813" s="40" t="str">
        <f>VLOOKUP(E813,datos!$A$333:$B$412,2,0)</f>
        <v>SUBSECRETARÍA TÉCNICA DEL H. AYUNTAMIENTO</v>
      </c>
      <c r="G813">
        <v>132</v>
      </c>
      <c r="H813">
        <v>0</v>
      </c>
      <c r="I813">
        <v>0</v>
      </c>
      <c r="J813" s="40" t="str">
        <f>VLOOKUP(I813,[1]Datos!$D$3:$E$4,2,0)</f>
        <v>GASTO CORRIENTE</v>
      </c>
      <c r="K813" t="s">
        <v>5445</v>
      </c>
      <c r="L813">
        <v>1000</v>
      </c>
      <c r="M813" s="40" t="s">
        <v>5768</v>
      </c>
      <c r="N813">
        <v>15101</v>
      </c>
      <c r="O813" s="40" t="s">
        <v>5818</v>
      </c>
      <c r="P813">
        <v>5</v>
      </c>
      <c r="Q813">
        <v>15</v>
      </c>
      <c r="R813" s="40" t="s">
        <v>5788</v>
      </c>
      <c r="S813" t="s">
        <v>5446</v>
      </c>
      <c r="T813">
        <v>0</v>
      </c>
      <c r="U813" s="15">
        <v>36140</v>
      </c>
      <c r="V813" s="14">
        <v>0.04</v>
      </c>
      <c r="W813" s="15">
        <v>36140.04</v>
      </c>
      <c r="X813" s="14">
        <v>0</v>
      </c>
      <c r="Y813" s="15">
        <v>35685.019999999997</v>
      </c>
      <c r="Z813" s="15">
        <v>35685.019999999997</v>
      </c>
      <c r="AA813" s="15">
        <v>35685.019999999997</v>
      </c>
      <c r="AB813" s="14">
        <v>455.02</v>
      </c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</row>
    <row r="814" spans="1:50" x14ac:dyDescent="0.2">
      <c r="A814" t="s">
        <v>817</v>
      </c>
      <c r="B814">
        <v>1</v>
      </c>
      <c r="C814">
        <v>999999</v>
      </c>
      <c r="D814">
        <v>4</v>
      </c>
      <c r="E814">
        <v>1218</v>
      </c>
      <c r="F814" s="40" t="str">
        <f>VLOOKUP(E814,datos!$A$333:$B$412,2,0)</f>
        <v>SUBSECRETARÍA TÉCNICA DEL H. AYUNTAMIENTO</v>
      </c>
      <c r="G814">
        <v>132</v>
      </c>
      <c r="H814">
        <v>0</v>
      </c>
      <c r="I814">
        <v>0</v>
      </c>
      <c r="J814" s="40" t="str">
        <f>VLOOKUP(I814,[1]Datos!$D$3:$E$4,2,0)</f>
        <v>GASTO CORRIENTE</v>
      </c>
      <c r="K814" t="s">
        <v>5445</v>
      </c>
      <c r="L814">
        <v>1000</v>
      </c>
      <c r="M814" s="40" t="s">
        <v>5768</v>
      </c>
      <c r="N814">
        <v>15405</v>
      </c>
      <c r="O814" s="40" t="s">
        <v>5837</v>
      </c>
      <c r="P814">
        <v>5</v>
      </c>
      <c r="Q814">
        <v>15</v>
      </c>
      <c r="R814" s="40" t="s">
        <v>5788</v>
      </c>
      <c r="S814" t="s">
        <v>5446</v>
      </c>
      <c r="T814">
        <v>0</v>
      </c>
      <c r="U814" s="15">
        <v>24822.720000000001</v>
      </c>
      <c r="V814" s="14">
        <v>0</v>
      </c>
      <c r="W814" s="15">
        <v>24822.720000000001</v>
      </c>
      <c r="X814" s="14">
        <v>0</v>
      </c>
      <c r="Y814" s="15">
        <v>23834.71</v>
      </c>
      <c r="Z814" s="15">
        <v>23834.71</v>
      </c>
      <c r="AA814" s="15">
        <v>23834.71</v>
      </c>
      <c r="AB814" s="14">
        <v>988.01</v>
      </c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</row>
    <row r="815" spans="1:50" x14ac:dyDescent="0.2">
      <c r="A815" t="s">
        <v>818</v>
      </c>
      <c r="B815">
        <v>1</v>
      </c>
      <c r="C815">
        <v>999999</v>
      </c>
      <c r="D815">
        <v>4</v>
      </c>
      <c r="E815">
        <v>1218</v>
      </c>
      <c r="F815" s="40" t="str">
        <f>VLOOKUP(E815,datos!$A$333:$B$412,2,0)</f>
        <v>SUBSECRETARÍA TÉCNICA DEL H. AYUNTAMIENTO</v>
      </c>
      <c r="G815">
        <v>132</v>
      </c>
      <c r="H815">
        <v>0</v>
      </c>
      <c r="I815">
        <v>0</v>
      </c>
      <c r="J815" s="40" t="str">
        <f>VLOOKUP(I815,[1]Datos!$D$3:$E$4,2,0)</f>
        <v>GASTO CORRIENTE</v>
      </c>
      <c r="K815" t="s">
        <v>5445</v>
      </c>
      <c r="L815">
        <v>1000</v>
      </c>
      <c r="M815" s="40" t="s">
        <v>5768</v>
      </c>
      <c r="N815">
        <v>15407</v>
      </c>
      <c r="O815" s="40" t="s">
        <v>5842</v>
      </c>
      <c r="P815">
        <v>5</v>
      </c>
      <c r="Q815">
        <v>15</v>
      </c>
      <c r="R815" s="40" t="s">
        <v>5788</v>
      </c>
      <c r="S815" t="s">
        <v>5446</v>
      </c>
      <c r="T815">
        <v>0</v>
      </c>
      <c r="U815" s="15">
        <v>2327.08</v>
      </c>
      <c r="V815" s="14">
        <v>0</v>
      </c>
      <c r="W815" s="15">
        <v>2327.08</v>
      </c>
      <c r="X815" s="14">
        <v>0</v>
      </c>
      <c r="Y815" s="15">
        <v>2327.08</v>
      </c>
      <c r="Z815" s="15">
        <v>2327.08</v>
      </c>
      <c r="AA815" s="15">
        <v>2327.08</v>
      </c>
      <c r="AB815" s="14">
        <v>0</v>
      </c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</row>
    <row r="816" spans="1:50" x14ac:dyDescent="0.2">
      <c r="A816" t="s">
        <v>819</v>
      </c>
      <c r="B816">
        <v>1</v>
      </c>
      <c r="C816">
        <v>999999</v>
      </c>
      <c r="D816">
        <v>4</v>
      </c>
      <c r="E816">
        <v>1218</v>
      </c>
      <c r="F816" s="40" t="str">
        <f>VLOOKUP(E816,datos!$A$333:$B$412,2,0)</f>
        <v>SUBSECRETARÍA TÉCNICA DEL H. AYUNTAMIENTO</v>
      </c>
      <c r="G816">
        <v>132</v>
      </c>
      <c r="H816">
        <v>0</v>
      </c>
      <c r="I816">
        <v>0</v>
      </c>
      <c r="J816" s="40" t="str">
        <f>VLOOKUP(I816,[1]Datos!$D$3:$E$4,2,0)</f>
        <v>GASTO CORRIENTE</v>
      </c>
      <c r="K816" t="s">
        <v>5445</v>
      </c>
      <c r="L816">
        <v>1000</v>
      </c>
      <c r="M816" s="40" t="s">
        <v>5768</v>
      </c>
      <c r="N816">
        <v>15408</v>
      </c>
      <c r="O816" s="40" t="s">
        <v>5844</v>
      </c>
      <c r="P816">
        <v>5</v>
      </c>
      <c r="Q816">
        <v>15</v>
      </c>
      <c r="R816" s="40" t="s">
        <v>5788</v>
      </c>
      <c r="S816" t="s">
        <v>5446</v>
      </c>
      <c r="T816">
        <v>0</v>
      </c>
      <c r="U816" s="15">
        <v>3102.77</v>
      </c>
      <c r="V816" s="14">
        <v>932.21</v>
      </c>
      <c r="W816" s="15">
        <v>4034.98</v>
      </c>
      <c r="X816" s="14">
        <v>0</v>
      </c>
      <c r="Y816" s="15">
        <v>3102.76</v>
      </c>
      <c r="Z816" s="15">
        <v>3102.76</v>
      </c>
      <c r="AA816" s="15">
        <v>3102.76</v>
      </c>
      <c r="AB816" s="14">
        <v>932.22</v>
      </c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</row>
    <row r="817" spans="1:50" x14ac:dyDescent="0.2">
      <c r="A817" t="s">
        <v>820</v>
      </c>
      <c r="B817">
        <v>1</v>
      </c>
      <c r="C817">
        <v>999999</v>
      </c>
      <c r="D817">
        <v>4</v>
      </c>
      <c r="E817">
        <v>1218</v>
      </c>
      <c r="F817" s="40" t="str">
        <f>VLOOKUP(E817,datos!$A$333:$B$412,2,0)</f>
        <v>SUBSECRETARÍA TÉCNICA DEL H. AYUNTAMIENTO</v>
      </c>
      <c r="G817">
        <v>132</v>
      </c>
      <c r="H817">
        <v>0</v>
      </c>
      <c r="I817">
        <v>0</v>
      </c>
      <c r="J817" s="40" t="str">
        <f>VLOOKUP(I817,[1]Datos!$D$3:$E$4,2,0)</f>
        <v>GASTO CORRIENTE</v>
      </c>
      <c r="K817" t="s">
        <v>5445</v>
      </c>
      <c r="L817">
        <v>1000</v>
      </c>
      <c r="M817" s="40" t="s">
        <v>5768</v>
      </c>
      <c r="N817">
        <v>15902</v>
      </c>
      <c r="O817" s="40" t="s">
        <v>5853</v>
      </c>
      <c r="P817">
        <v>5</v>
      </c>
      <c r="Q817">
        <v>15</v>
      </c>
      <c r="R817" s="40" t="s">
        <v>5788</v>
      </c>
      <c r="S817" t="s">
        <v>5446</v>
      </c>
      <c r="T817">
        <v>0</v>
      </c>
      <c r="U817" s="15">
        <v>67946.570000000007</v>
      </c>
      <c r="V817" s="14">
        <v>-0.05</v>
      </c>
      <c r="W817" s="15">
        <v>67946.52</v>
      </c>
      <c r="X817" s="14">
        <v>0</v>
      </c>
      <c r="Y817" s="15">
        <v>66989.25</v>
      </c>
      <c r="Z817" s="15">
        <v>66989.25</v>
      </c>
      <c r="AA817" s="15">
        <v>66989.25</v>
      </c>
      <c r="AB817" s="14">
        <v>957.27</v>
      </c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</row>
    <row r="818" spans="1:50" x14ac:dyDescent="0.2">
      <c r="A818" t="s">
        <v>821</v>
      </c>
      <c r="B818">
        <v>1</v>
      </c>
      <c r="C818">
        <v>999999</v>
      </c>
      <c r="D818">
        <v>4</v>
      </c>
      <c r="E818">
        <v>1218</v>
      </c>
      <c r="F818" s="40" t="str">
        <f>VLOOKUP(E818,datos!$A$333:$B$412,2,0)</f>
        <v>SUBSECRETARÍA TÉCNICA DEL H. AYUNTAMIENTO</v>
      </c>
      <c r="G818">
        <v>132</v>
      </c>
      <c r="H818">
        <v>0</v>
      </c>
      <c r="I818">
        <v>0</v>
      </c>
      <c r="J818" s="40" t="str">
        <f>VLOOKUP(I818,[1]Datos!$D$3:$E$4,2,0)</f>
        <v>GASTO CORRIENTE</v>
      </c>
      <c r="K818" t="s">
        <v>5445</v>
      </c>
      <c r="L818">
        <v>1000</v>
      </c>
      <c r="M818" s="40" t="s">
        <v>5768</v>
      </c>
      <c r="N818">
        <v>15903</v>
      </c>
      <c r="O818" s="40" t="s">
        <v>5856</v>
      </c>
      <c r="P818">
        <v>5</v>
      </c>
      <c r="Q818">
        <v>15</v>
      </c>
      <c r="R818" s="40" t="s">
        <v>5788</v>
      </c>
      <c r="S818" t="s">
        <v>5446</v>
      </c>
      <c r="T818">
        <v>0</v>
      </c>
      <c r="U818" s="15">
        <v>67946.570000000007</v>
      </c>
      <c r="V818" s="14">
        <v>-0.05</v>
      </c>
      <c r="W818" s="15">
        <v>67946.52</v>
      </c>
      <c r="X818" s="14">
        <v>0</v>
      </c>
      <c r="Y818" s="15">
        <v>66989.25</v>
      </c>
      <c r="Z818" s="15">
        <v>66989.25</v>
      </c>
      <c r="AA818" s="15">
        <v>66989.25</v>
      </c>
      <c r="AB818" s="14">
        <v>957.27</v>
      </c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</row>
    <row r="819" spans="1:50" x14ac:dyDescent="0.2">
      <c r="A819" t="s">
        <v>822</v>
      </c>
      <c r="B819">
        <v>1</v>
      </c>
      <c r="C819">
        <v>999999</v>
      </c>
      <c r="D819">
        <v>4</v>
      </c>
      <c r="E819">
        <v>1218</v>
      </c>
      <c r="F819" s="40" t="str">
        <f>VLOOKUP(E819,datos!$A$333:$B$412,2,0)</f>
        <v>SUBSECRETARÍA TÉCNICA DEL H. AYUNTAMIENTO</v>
      </c>
      <c r="G819">
        <v>132</v>
      </c>
      <c r="H819">
        <v>0</v>
      </c>
      <c r="I819">
        <v>0</v>
      </c>
      <c r="J819" s="40" t="str">
        <f>VLOOKUP(I819,[1]Datos!$D$3:$E$4,2,0)</f>
        <v>GASTO CORRIENTE</v>
      </c>
      <c r="K819" t="s">
        <v>5445</v>
      </c>
      <c r="L819">
        <v>1000</v>
      </c>
      <c r="M819" s="40" t="s">
        <v>5768</v>
      </c>
      <c r="N819">
        <v>15904</v>
      </c>
      <c r="O819" s="40" t="s">
        <v>5859</v>
      </c>
      <c r="P819">
        <v>5</v>
      </c>
      <c r="Q819">
        <v>15</v>
      </c>
      <c r="R819" s="40" t="s">
        <v>5788</v>
      </c>
      <c r="S819" t="s">
        <v>5446</v>
      </c>
      <c r="T819">
        <v>0</v>
      </c>
      <c r="U819" s="15">
        <v>54937.52</v>
      </c>
      <c r="V819" s="14">
        <v>0.04</v>
      </c>
      <c r="W819" s="15">
        <v>54937.56</v>
      </c>
      <c r="X819" s="14">
        <v>0</v>
      </c>
      <c r="Y819" s="15">
        <v>54735.72</v>
      </c>
      <c r="Z819" s="15">
        <v>54735.72</v>
      </c>
      <c r="AA819" s="15">
        <v>54735.72</v>
      </c>
      <c r="AB819" s="14">
        <v>201.84</v>
      </c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</row>
    <row r="820" spans="1:50" x14ac:dyDescent="0.2">
      <c r="A820" t="s">
        <v>823</v>
      </c>
      <c r="B820">
        <v>1</v>
      </c>
      <c r="C820">
        <v>999999</v>
      </c>
      <c r="D820">
        <v>4</v>
      </c>
      <c r="E820">
        <v>1218</v>
      </c>
      <c r="F820" s="40" t="str">
        <f>VLOOKUP(E820,datos!$A$333:$B$412,2,0)</f>
        <v>SUBSECRETARÍA TÉCNICA DEL H. AYUNTAMIENTO</v>
      </c>
      <c r="G820">
        <v>132</v>
      </c>
      <c r="H820">
        <v>0</v>
      </c>
      <c r="I820">
        <v>0</v>
      </c>
      <c r="J820" s="40" t="str">
        <f>VLOOKUP(I820,[1]Datos!$D$3:$E$4,2,0)</f>
        <v>GASTO CORRIENTE</v>
      </c>
      <c r="K820" t="s">
        <v>5445</v>
      </c>
      <c r="L820">
        <v>1000</v>
      </c>
      <c r="M820" s="40" t="s">
        <v>5768</v>
      </c>
      <c r="N820">
        <v>15905</v>
      </c>
      <c r="O820" s="40" t="s">
        <v>5862</v>
      </c>
      <c r="P820">
        <v>5</v>
      </c>
      <c r="Q820">
        <v>15</v>
      </c>
      <c r="R820" s="40" t="s">
        <v>5788</v>
      </c>
      <c r="S820" t="s">
        <v>5446</v>
      </c>
      <c r="T820">
        <v>0</v>
      </c>
      <c r="U820" s="15">
        <v>4899.76</v>
      </c>
      <c r="V820" s="15">
        <v>7844.82</v>
      </c>
      <c r="W820" s="15">
        <v>12744.58</v>
      </c>
      <c r="X820" s="14">
        <v>0</v>
      </c>
      <c r="Y820" s="15">
        <v>12378.07</v>
      </c>
      <c r="Z820" s="15">
        <v>12378.07</v>
      </c>
      <c r="AA820" s="15">
        <v>12378.07</v>
      </c>
      <c r="AB820" s="14">
        <v>366.51</v>
      </c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</row>
    <row r="821" spans="1:50" x14ac:dyDescent="0.2">
      <c r="A821" t="s">
        <v>824</v>
      </c>
      <c r="B821">
        <v>1</v>
      </c>
      <c r="C821">
        <v>999999</v>
      </c>
      <c r="D821">
        <v>4</v>
      </c>
      <c r="E821">
        <v>1218</v>
      </c>
      <c r="F821" s="40" t="str">
        <f>VLOOKUP(E821,datos!$A$333:$B$412,2,0)</f>
        <v>SUBSECRETARÍA TÉCNICA DEL H. AYUNTAMIENTO</v>
      </c>
      <c r="G821">
        <v>132</v>
      </c>
      <c r="H821">
        <v>0</v>
      </c>
      <c r="I821">
        <v>0</v>
      </c>
      <c r="J821" s="40" t="str">
        <f>VLOOKUP(I821,[1]Datos!$D$3:$E$4,2,0)</f>
        <v>GASTO CORRIENTE</v>
      </c>
      <c r="K821" t="s">
        <v>5445</v>
      </c>
      <c r="L821">
        <v>1000</v>
      </c>
      <c r="M821" s="40" t="s">
        <v>5768</v>
      </c>
      <c r="N821">
        <v>15907</v>
      </c>
      <c r="O821" s="40" t="s">
        <v>5868</v>
      </c>
      <c r="P821">
        <v>5</v>
      </c>
      <c r="Q821">
        <v>15</v>
      </c>
      <c r="R821" s="40" t="s">
        <v>5788</v>
      </c>
      <c r="S821" t="s">
        <v>5446</v>
      </c>
      <c r="T821">
        <v>0</v>
      </c>
      <c r="U821" s="15">
        <v>30590.14</v>
      </c>
      <c r="V821" s="14">
        <v>0.02</v>
      </c>
      <c r="W821" s="15">
        <v>30590.16</v>
      </c>
      <c r="X821" s="14">
        <v>0</v>
      </c>
      <c r="Y821" s="15">
        <v>27924.19</v>
      </c>
      <c r="Z821" s="15">
        <v>27924.19</v>
      </c>
      <c r="AA821" s="15">
        <v>27924.19</v>
      </c>
      <c r="AB821" s="15">
        <v>2665.97</v>
      </c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</row>
    <row r="822" spans="1:50" x14ac:dyDescent="0.2">
      <c r="A822" t="s">
        <v>825</v>
      </c>
      <c r="B822">
        <v>1</v>
      </c>
      <c r="C822">
        <v>999999</v>
      </c>
      <c r="D822">
        <v>4</v>
      </c>
      <c r="E822">
        <v>1218</v>
      </c>
      <c r="F822" s="40" t="str">
        <f>VLOOKUP(E822,datos!$A$333:$B$412,2,0)</f>
        <v>SUBSECRETARÍA TÉCNICA DEL H. AYUNTAMIENTO</v>
      </c>
      <c r="G822">
        <v>132</v>
      </c>
      <c r="H822">
        <v>0</v>
      </c>
      <c r="I822">
        <v>0</v>
      </c>
      <c r="J822" s="40" t="str">
        <f>VLOOKUP(I822,[1]Datos!$D$3:$E$4,2,0)</f>
        <v>GASTO CORRIENTE</v>
      </c>
      <c r="K822" t="s">
        <v>5445</v>
      </c>
      <c r="L822">
        <v>3000</v>
      </c>
      <c r="M822" s="40" t="s">
        <v>5771</v>
      </c>
      <c r="N822">
        <v>34501</v>
      </c>
      <c r="O822" s="40" t="s">
        <v>6141</v>
      </c>
      <c r="P822">
        <v>1</v>
      </c>
      <c r="Q822">
        <v>14</v>
      </c>
      <c r="R822" s="40" t="s">
        <v>5785</v>
      </c>
      <c r="S822" t="s">
        <v>5448</v>
      </c>
      <c r="T822">
        <v>0</v>
      </c>
      <c r="U822" s="15">
        <v>87360</v>
      </c>
      <c r="V822" s="14">
        <v>0</v>
      </c>
      <c r="W822" s="15">
        <v>87360</v>
      </c>
      <c r="X822" s="14">
        <v>0</v>
      </c>
      <c r="Y822" s="15">
        <v>70961.2</v>
      </c>
      <c r="Z822" s="15">
        <v>70961.2</v>
      </c>
      <c r="AA822" s="15">
        <v>70961.2</v>
      </c>
      <c r="AB822" s="15">
        <v>16398.8</v>
      </c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</row>
    <row r="823" spans="1:50" x14ac:dyDescent="0.2">
      <c r="A823" t="s">
        <v>826</v>
      </c>
      <c r="B823">
        <v>1</v>
      </c>
      <c r="C823">
        <v>999999</v>
      </c>
      <c r="D823">
        <v>4</v>
      </c>
      <c r="E823">
        <v>1218</v>
      </c>
      <c r="F823" s="40" t="str">
        <f>VLOOKUP(E823,datos!$A$333:$B$412,2,0)</f>
        <v>SUBSECRETARÍA TÉCNICA DEL H. AYUNTAMIENTO</v>
      </c>
      <c r="G823">
        <v>132</v>
      </c>
      <c r="H823">
        <v>0</v>
      </c>
      <c r="I823">
        <v>0</v>
      </c>
      <c r="J823" s="40" t="str">
        <f>VLOOKUP(I823,[1]Datos!$D$3:$E$4,2,0)</f>
        <v>GASTO CORRIENTE</v>
      </c>
      <c r="K823" t="s">
        <v>5445</v>
      </c>
      <c r="L823">
        <v>3000</v>
      </c>
      <c r="M823" s="40" t="s">
        <v>5771</v>
      </c>
      <c r="N823">
        <v>34501</v>
      </c>
      <c r="O823" s="40" t="s">
        <v>6141</v>
      </c>
      <c r="P823">
        <v>1</v>
      </c>
      <c r="Q823">
        <v>14</v>
      </c>
      <c r="R823" s="40" t="s">
        <v>5785</v>
      </c>
      <c r="S823" t="s">
        <v>5447</v>
      </c>
      <c r="T823">
        <v>0</v>
      </c>
      <c r="U823" s="14">
        <v>0</v>
      </c>
      <c r="V823" s="15">
        <v>9765.6</v>
      </c>
      <c r="W823" s="15">
        <v>9765.6</v>
      </c>
      <c r="X823" s="14">
        <v>0</v>
      </c>
      <c r="Y823" s="15">
        <v>9765.59</v>
      </c>
      <c r="Z823" s="15">
        <v>9765.59</v>
      </c>
      <c r="AA823" s="15">
        <v>9765.59</v>
      </c>
      <c r="AB823" s="14">
        <v>0.01</v>
      </c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</row>
    <row r="824" spans="1:50" x14ac:dyDescent="0.2">
      <c r="A824" t="s">
        <v>827</v>
      </c>
      <c r="B824">
        <v>1</v>
      </c>
      <c r="C824">
        <v>999999</v>
      </c>
      <c r="D824">
        <v>4</v>
      </c>
      <c r="E824">
        <v>1218</v>
      </c>
      <c r="F824" s="40" t="str">
        <f>VLOOKUP(E824,datos!$A$333:$B$412,2,0)</f>
        <v>SUBSECRETARÍA TÉCNICA DEL H. AYUNTAMIENTO</v>
      </c>
      <c r="G824">
        <v>132</v>
      </c>
      <c r="H824">
        <v>0</v>
      </c>
      <c r="I824">
        <v>0</v>
      </c>
      <c r="J824" s="40" t="str">
        <f>VLOOKUP(I824,[1]Datos!$D$3:$E$4,2,0)</f>
        <v>GASTO CORRIENTE</v>
      </c>
      <c r="K824" t="s">
        <v>5445</v>
      </c>
      <c r="L824">
        <v>3000</v>
      </c>
      <c r="M824" s="40" t="s">
        <v>5771</v>
      </c>
      <c r="N824">
        <v>35701</v>
      </c>
      <c r="O824" s="40" t="s">
        <v>6169</v>
      </c>
      <c r="P824">
        <v>1</v>
      </c>
      <c r="Q824">
        <v>14</v>
      </c>
      <c r="R824" s="40" t="s">
        <v>5785</v>
      </c>
      <c r="S824" t="s">
        <v>5448</v>
      </c>
      <c r="T824">
        <v>0</v>
      </c>
      <c r="U824" s="15">
        <v>3795</v>
      </c>
      <c r="V824" s="14">
        <v>-379.5</v>
      </c>
      <c r="W824" s="15">
        <v>3415.5</v>
      </c>
      <c r="X824" s="14">
        <v>880.92</v>
      </c>
      <c r="Y824" s="15">
        <v>2534.58</v>
      </c>
      <c r="Z824" s="15">
        <v>2534.58</v>
      </c>
      <c r="AA824" s="15">
        <v>2534.58</v>
      </c>
      <c r="AB824" s="14">
        <v>0</v>
      </c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</row>
    <row r="825" spans="1:50" x14ac:dyDescent="0.2">
      <c r="A825" t="s">
        <v>828</v>
      </c>
      <c r="B825">
        <v>1</v>
      </c>
      <c r="C825">
        <v>999999</v>
      </c>
      <c r="D825">
        <v>4</v>
      </c>
      <c r="E825">
        <v>1218</v>
      </c>
      <c r="F825" s="40" t="str">
        <f>VLOOKUP(E825,datos!$A$333:$B$412,2,0)</f>
        <v>SUBSECRETARÍA TÉCNICA DEL H. AYUNTAMIENTO</v>
      </c>
      <c r="G825">
        <v>132</v>
      </c>
      <c r="H825">
        <v>0</v>
      </c>
      <c r="I825">
        <v>0</v>
      </c>
      <c r="J825" s="40" t="str">
        <f>VLOOKUP(I825,[1]Datos!$D$3:$E$4,2,0)</f>
        <v>GASTO CORRIENTE</v>
      </c>
      <c r="K825" t="s">
        <v>5445</v>
      </c>
      <c r="L825">
        <v>3000</v>
      </c>
      <c r="M825" s="40" t="s">
        <v>5771</v>
      </c>
      <c r="N825">
        <v>35701</v>
      </c>
      <c r="O825" s="40" t="s">
        <v>6169</v>
      </c>
      <c r="P825">
        <v>1</v>
      </c>
      <c r="Q825">
        <v>14</v>
      </c>
      <c r="R825" s="40" t="s">
        <v>5785</v>
      </c>
      <c r="S825" t="s">
        <v>5447</v>
      </c>
      <c r="T825">
        <v>0</v>
      </c>
      <c r="U825" s="14">
        <v>0</v>
      </c>
      <c r="V825" s="14">
        <v>935</v>
      </c>
      <c r="W825" s="14">
        <v>935</v>
      </c>
      <c r="X825" s="14">
        <v>0</v>
      </c>
      <c r="Y825" s="14">
        <v>843.4</v>
      </c>
      <c r="Z825" s="14">
        <v>843.4</v>
      </c>
      <c r="AA825" s="14">
        <v>843.4</v>
      </c>
      <c r="AB825" s="14">
        <v>91.6</v>
      </c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</row>
    <row r="826" spans="1:50" x14ac:dyDescent="0.2">
      <c r="A826" t="s">
        <v>829</v>
      </c>
      <c r="B826">
        <v>1</v>
      </c>
      <c r="C826">
        <v>999999</v>
      </c>
      <c r="D826">
        <v>4</v>
      </c>
      <c r="E826">
        <v>1218</v>
      </c>
      <c r="F826" s="40" t="str">
        <f>VLOOKUP(E826,datos!$A$333:$B$412,2,0)</f>
        <v>SUBSECRETARÍA TÉCNICA DEL H. AYUNTAMIENTO</v>
      </c>
      <c r="G826">
        <v>132</v>
      </c>
      <c r="H826">
        <v>0</v>
      </c>
      <c r="I826">
        <v>0</v>
      </c>
      <c r="J826" s="40" t="str">
        <f>VLOOKUP(I826,[1]Datos!$D$3:$E$4,2,0)</f>
        <v>GASTO CORRIENTE</v>
      </c>
      <c r="K826" t="s">
        <v>5445</v>
      </c>
      <c r="L826">
        <v>3000</v>
      </c>
      <c r="M826" s="40" t="s">
        <v>5771</v>
      </c>
      <c r="N826">
        <v>39801</v>
      </c>
      <c r="O826" s="40" t="s">
        <v>6246</v>
      </c>
      <c r="P826">
        <v>1</v>
      </c>
      <c r="Q826">
        <v>14</v>
      </c>
      <c r="R826" s="40" t="s">
        <v>5785</v>
      </c>
      <c r="S826" t="s">
        <v>5448</v>
      </c>
      <c r="T826">
        <v>0</v>
      </c>
      <c r="U826" s="15">
        <v>32566.35</v>
      </c>
      <c r="V826" s="14">
        <v>-0.03</v>
      </c>
      <c r="W826" s="15">
        <v>32566.32</v>
      </c>
      <c r="X826" s="14">
        <v>0</v>
      </c>
      <c r="Y826" s="15">
        <v>32566.32</v>
      </c>
      <c r="Z826" s="15">
        <v>32566.32</v>
      </c>
      <c r="AA826" s="15">
        <v>32566.32</v>
      </c>
      <c r="AB826" s="14">
        <v>0</v>
      </c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</row>
    <row r="827" spans="1:50" x14ac:dyDescent="0.2">
      <c r="A827" t="s">
        <v>830</v>
      </c>
      <c r="B827">
        <v>1</v>
      </c>
      <c r="C827">
        <v>999999</v>
      </c>
      <c r="D827">
        <v>4</v>
      </c>
      <c r="E827">
        <v>1218</v>
      </c>
      <c r="F827" s="40" t="str">
        <f>VLOOKUP(E827,datos!$A$333:$B$412,2,0)</f>
        <v>SUBSECRETARÍA TÉCNICA DEL H. AYUNTAMIENTO</v>
      </c>
      <c r="G827">
        <v>132</v>
      </c>
      <c r="H827" t="s">
        <v>5452</v>
      </c>
      <c r="I827">
        <v>0</v>
      </c>
      <c r="J827" s="40" t="str">
        <f>VLOOKUP(I827,[1]Datos!$D$3:$E$4,2,0)</f>
        <v>GASTO CORRIENTE</v>
      </c>
      <c r="K827" t="s">
        <v>5445</v>
      </c>
      <c r="L827">
        <v>3000</v>
      </c>
      <c r="M827" s="40" t="s">
        <v>5771</v>
      </c>
      <c r="N827">
        <v>35701</v>
      </c>
      <c r="O827" s="40" t="s">
        <v>6169</v>
      </c>
      <c r="P827">
        <v>1</v>
      </c>
      <c r="Q827">
        <v>14</v>
      </c>
      <c r="R827" s="40" t="s">
        <v>5785</v>
      </c>
      <c r="S827" t="s">
        <v>5448</v>
      </c>
      <c r="T827">
        <v>0</v>
      </c>
      <c r="U827" s="15">
        <v>4933.5</v>
      </c>
      <c r="V827" s="14">
        <v>-493.35</v>
      </c>
      <c r="W827" s="15">
        <v>4440.1499999999996</v>
      </c>
      <c r="X827" s="14">
        <v>0</v>
      </c>
      <c r="Y827" s="14">
        <v>0</v>
      </c>
      <c r="Z827" s="14">
        <v>0</v>
      </c>
      <c r="AA827" s="14">
        <v>0</v>
      </c>
      <c r="AB827" s="15">
        <v>4440.1499999999996</v>
      </c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</row>
    <row r="828" spans="1:50" x14ac:dyDescent="0.2">
      <c r="A828" t="s">
        <v>831</v>
      </c>
      <c r="B828">
        <v>1</v>
      </c>
      <c r="C828">
        <v>999999</v>
      </c>
      <c r="D828">
        <v>4</v>
      </c>
      <c r="E828">
        <v>1310</v>
      </c>
      <c r="F828" s="40" t="str">
        <f>VLOOKUP(E828,datos!$A$333:$B$412,2,0)</f>
        <v>TESORERIA MUNICIPAL</v>
      </c>
      <c r="G828">
        <v>152</v>
      </c>
      <c r="H828">
        <v>0</v>
      </c>
      <c r="I828">
        <v>0</v>
      </c>
      <c r="J828" s="40" t="str">
        <f>VLOOKUP(I828,[1]Datos!$D$3:$E$4,2,0)</f>
        <v>GASTO CORRIENTE</v>
      </c>
      <c r="K828" t="s">
        <v>5461</v>
      </c>
      <c r="L828">
        <v>1000</v>
      </c>
      <c r="M828" s="40" t="s">
        <v>5768</v>
      </c>
      <c r="N828">
        <v>11301</v>
      </c>
      <c r="O828" s="40" t="s">
        <v>5783</v>
      </c>
      <c r="P828">
        <v>5</v>
      </c>
      <c r="Q828">
        <v>15</v>
      </c>
      <c r="R828" s="40" t="s">
        <v>5788</v>
      </c>
      <c r="S828" t="s">
        <v>5446</v>
      </c>
      <c r="T828">
        <v>0</v>
      </c>
      <c r="U828" s="15">
        <v>4469279.87</v>
      </c>
      <c r="V828" s="15">
        <v>-105359.91</v>
      </c>
      <c r="W828" s="15">
        <v>4363919.96</v>
      </c>
      <c r="X828" s="14">
        <v>0</v>
      </c>
      <c r="Y828" s="15">
        <v>4136655.93</v>
      </c>
      <c r="Z828" s="15">
        <v>4136655.93</v>
      </c>
      <c r="AA828" s="15">
        <v>4136655.93</v>
      </c>
      <c r="AB828" s="15">
        <v>227264.03</v>
      </c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</row>
    <row r="829" spans="1:50" x14ac:dyDescent="0.2">
      <c r="A829" t="s">
        <v>832</v>
      </c>
      <c r="B829">
        <v>1</v>
      </c>
      <c r="C829">
        <v>999999</v>
      </c>
      <c r="D829">
        <v>4</v>
      </c>
      <c r="E829">
        <v>1310</v>
      </c>
      <c r="F829" s="40" t="str">
        <f>VLOOKUP(E829,datos!$A$333:$B$412,2,0)</f>
        <v>TESORERIA MUNICIPAL</v>
      </c>
      <c r="G829">
        <v>152</v>
      </c>
      <c r="H829">
        <v>0</v>
      </c>
      <c r="I829">
        <v>0</v>
      </c>
      <c r="J829" s="40" t="str">
        <f>VLOOKUP(I829,[1]Datos!$D$3:$E$4,2,0)</f>
        <v>GASTO CORRIENTE</v>
      </c>
      <c r="K829" t="s">
        <v>5461</v>
      </c>
      <c r="L829">
        <v>1000</v>
      </c>
      <c r="M829" s="40" t="s">
        <v>5768</v>
      </c>
      <c r="N829">
        <v>13201</v>
      </c>
      <c r="O829" s="40" t="s">
        <v>5794</v>
      </c>
      <c r="P829">
        <v>5</v>
      </c>
      <c r="Q829">
        <v>15</v>
      </c>
      <c r="R829" s="40" t="s">
        <v>5788</v>
      </c>
      <c r="S829" t="s">
        <v>5446</v>
      </c>
      <c r="T829">
        <v>0</v>
      </c>
      <c r="U829" s="15">
        <v>143084.57999999999</v>
      </c>
      <c r="V829" s="15">
        <v>-15600.36</v>
      </c>
      <c r="W829" s="15">
        <v>127484.22</v>
      </c>
      <c r="X829" s="14">
        <v>0</v>
      </c>
      <c r="Y829" s="15">
        <v>127484.22</v>
      </c>
      <c r="Z829" s="15">
        <v>127484.22</v>
      </c>
      <c r="AA829" s="15">
        <v>127484.22</v>
      </c>
      <c r="AB829" s="14">
        <v>0</v>
      </c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</row>
    <row r="830" spans="1:50" x14ac:dyDescent="0.2">
      <c r="A830" t="s">
        <v>833</v>
      </c>
      <c r="B830">
        <v>1</v>
      </c>
      <c r="C830">
        <v>999999</v>
      </c>
      <c r="D830">
        <v>4</v>
      </c>
      <c r="E830">
        <v>1310</v>
      </c>
      <c r="F830" s="40" t="str">
        <f>VLOOKUP(E830,datos!$A$333:$B$412,2,0)</f>
        <v>TESORERIA MUNICIPAL</v>
      </c>
      <c r="G830">
        <v>152</v>
      </c>
      <c r="H830">
        <v>0</v>
      </c>
      <c r="I830">
        <v>0</v>
      </c>
      <c r="J830" s="40" t="str">
        <f>VLOOKUP(I830,[1]Datos!$D$3:$E$4,2,0)</f>
        <v>GASTO CORRIENTE</v>
      </c>
      <c r="K830" t="s">
        <v>5461</v>
      </c>
      <c r="L830">
        <v>1000</v>
      </c>
      <c r="M830" s="40" t="s">
        <v>5768</v>
      </c>
      <c r="N830">
        <v>13203</v>
      </c>
      <c r="O830" s="40" t="s">
        <v>5796</v>
      </c>
      <c r="P830">
        <v>5</v>
      </c>
      <c r="Q830">
        <v>15</v>
      </c>
      <c r="R830" s="40" t="s">
        <v>5788</v>
      </c>
      <c r="S830" t="s">
        <v>5446</v>
      </c>
      <c r="T830">
        <v>0</v>
      </c>
      <c r="U830" s="15">
        <v>611090.37</v>
      </c>
      <c r="V830" s="15">
        <v>2630.6</v>
      </c>
      <c r="W830" s="15">
        <v>613720.97</v>
      </c>
      <c r="X830" s="14">
        <v>0</v>
      </c>
      <c r="Y830" s="15">
        <v>613720.97</v>
      </c>
      <c r="Z830" s="15">
        <v>613720.97</v>
      </c>
      <c r="AA830" s="15">
        <v>613720.97</v>
      </c>
      <c r="AB830" s="14">
        <v>0</v>
      </c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</row>
    <row r="831" spans="1:50" x14ac:dyDescent="0.2">
      <c r="A831" t="s">
        <v>834</v>
      </c>
      <c r="B831">
        <v>1</v>
      </c>
      <c r="C831">
        <v>999999</v>
      </c>
      <c r="D831">
        <v>4</v>
      </c>
      <c r="E831">
        <v>1310</v>
      </c>
      <c r="F831" s="40" t="str">
        <f>VLOOKUP(E831,datos!$A$333:$B$412,2,0)</f>
        <v>TESORERIA MUNICIPAL</v>
      </c>
      <c r="G831">
        <v>152</v>
      </c>
      <c r="H831">
        <v>0</v>
      </c>
      <c r="I831">
        <v>0</v>
      </c>
      <c r="J831" s="40" t="str">
        <f>VLOOKUP(I831,[1]Datos!$D$3:$E$4,2,0)</f>
        <v>GASTO CORRIENTE</v>
      </c>
      <c r="K831" t="s">
        <v>5461</v>
      </c>
      <c r="L831">
        <v>1000</v>
      </c>
      <c r="M831" s="40" t="s">
        <v>5768</v>
      </c>
      <c r="N831">
        <v>14101</v>
      </c>
      <c r="O831" s="40" t="s">
        <v>5811</v>
      </c>
      <c r="P831">
        <v>5</v>
      </c>
      <c r="Q831">
        <v>15</v>
      </c>
      <c r="R831" s="40" t="s">
        <v>5788</v>
      </c>
      <c r="S831" t="s">
        <v>5446</v>
      </c>
      <c r="T831">
        <v>0</v>
      </c>
      <c r="U831" s="15">
        <v>927416.96</v>
      </c>
      <c r="V831" s="14">
        <v>0.04</v>
      </c>
      <c r="W831" s="15">
        <v>927417</v>
      </c>
      <c r="X831" s="14">
        <v>0</v>
      </c>
      <c r="Y831" s="15">
        <v>704465.19</v>
      </c>
      <c r="Z831" s="15">
        <v>704465.19</v>
      </c>
      <c r="AA831" s="15">
        <v>620698.81000000006</v>
      </c>
      <c r="AB831" s="15">
        <v>222951.81</v>
      </c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</row>
    <row r="832" spans="1:50" x14ac:dyDescent="0.2">
      <c r="A832" t="s">
        <v>835</v>
      </c>
      <c r="B832">
        <v>1</v>
      </c>
      <c r="C832">
        <v>999999</v>
      </c>
      <c r="D832">
        <v>4</v>
      </c>
      <c r="E832">
        <v>1310</v>
      </c>
      <c r="F832" s="40" t="str">
        <f>VLOOKUP(E832,datos!$A$333:$B$412,2,0)</f>
        <v>TESORERIA MUNICIPAL</v>
      </c>
      <c r="G832">
        <v>152</v>
      </c>
      <c r="H832">
        <v>0</v>
      </c>
      <c r="I832">
        <v>0</v>
      </c>
      <c r="J832" s="40" t="str">
        <f>VLOOKUP(I832,[1]Datos!$D$3:$E$4,2,0)</f>
        <v>GASTO CORRIENTE</v>
      </c>
      <c r="K832" t="s">
        <v>5461</v>
      </c>
      <c r="L832">
        <v>1000</v>
      </c>
      <c r="M832" s="40" t="s">
        <v>5768</v>
      </c>
      <c r="N832">
        <v>14201</v>
      </c>
      <c r="O832" s="40" t="s">
        <v>5812</v>
      </c>
      <c r="P832">
        <v>5</v>
      </c>
      <c r="Q832">
        <v>15</v>
      </c>
      <c r="R832" s="40" t="s">
        <v>5788</v>
      </c>
      <c r="S832" t="s">
        <v>5446</v>
      </c>
      <c r="T832">
        <v>0</v>
      </c>
      <c r="U832" s="15">
        <v>280287.17</v>
      </c>
      <c r="V832" s="14">
        <v>-0.05</v>
      </c>
      <c r="W832" s="15">
        <v>280287.12</v>
      </c>
      <c r="X832" s="14">
        <v>0</v>
      </c>
      <c r="Y832" s="15">
        <v>251695.34</v>
      </c>
      <c r="Z832" s="15">
        <v>251695.34</v>
      </c>
      <c r="AA832" s="15">
        <v>207843.56</v>
      </c>
      <c r="AB832" s="15">
        <v>28591.78</v>
      </c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</row>
    <row r="833" spans="1:50" x14ac:dyDescent="0.2">
      <c r="A833" t="s">
        <v>836</v>
      </c>
      <c r="B833">
        <v>1</v>
      </c>
      <c r="C833">
        <v>999999</v>
      </c>
      <c r="D833">
        <v>4</v>
      </c>
      <c r="E833">
        <v>1310</v>
      </c>
      <c r="F833" s="40" t="str">
        <f>VLOOKUP(E833,datos!$A$333:$B$412,2,0)</f>
        <v>TESORERIA MUNICIPAL</v>
      </c>
      <c r="G833">
        <v>152</v>
      </c>
      <c r="H833">
        <v>0</v>
      </c>
      <c r="I833">
        <v>0</v>
      </c>
      <c r="J833" s="40" t="str">
        <f>VLOOKUP(I833,[1]Datos!$D$3:$E$4,2,0)</f>
        <v>GASTO CORRIENTE</v>
      </c>
      <c r="K833" t="s">
        <v>5461</v>
      </c>
      <c r="L833">
        <v>1000</v>
      </c>
      <c r="M833" s="40" t="s">
        <v>5768</v>
      </c>
      <c r="N833">
        <v>15101</v>
      </c>
      <c r="O833" s="40" t="s">
        <v>5818</v>
      </c>
      <c r="P833">
        <v>5</v>
      </c>
      <c r="Q833">
        <v>15</v>
      </c>
      <c r="R833" s="40" t="s">
        <v>5788</v>
      </c>
      <c r="S833" t="s">
        <v>5446</v>
      </c>
      <c r="T833">
        <v>0</v>
      </c>
      <c r="U833" s="15">
        <v>207480</v>
      </c>
      <c r="V833" s="15">
        <v>-20137.349999999999</v>
      </c>
      <c r="W833" s="15">
        <v>187342.65</v>
      </c>
      <c r="X833" s="14">
        <v>0</v>
      </c>
      <c r="Y833" s="15">
        <v>186519.26</v>
      </c>
      <c r="Z833" s="15">
        <v>186519.26</v>
      </c>
      <c r="AA833" s="15">
        <v>186519.26</v>
      </c>
      <c r="AB833" s="14">
        <v>823.39</v>
      </c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</row>
    <row r="834" spans="1:50" x14ac:dyDescent="0.2">
      <c r="A834" t="s">
        <v>837</v>
      </c>
      <c r="B834">
        <v>1</v>
      </c>
      <c r="C834">
        <v>999999</v>
      </c>
      <c r="D834">
        <v>4</v>
      </c>
      <c r="E834">
        <v>1310</v>
      </c>
      <c r="F834" s="40" t="str">
        <f>VLOOKUP(E834,datos!$A$333:$B$412,2,0)</f>
        <v>TESORERIA MUNICIPAL</v>
      </c>
      <c r="G834">
        <v>152</v>
      </c>
      <c r="H834">
        <v>0</v>
      </c>
      <c r="I834">
        <v>0</v>
      </c>
      <c r="J834" s="40" t="str">
        <f>VLOOKUP(I834,[1]Datos!$D$3:$E$4,2,0)</f>
        <v>GASTO CORRIENTE</v>
      </c>
      <c r="K834" t="s">
        <v>5461</v>
      </c>
      <c r="L834">
        <v>1000</v>
      </c>
      <c r="M834" s="40" t="s">
        <v>5768</v>
      </c>
      <c r="N834">
        <v>15405</v>
      </c>
      <c r="O834" s="40" t="s">
        <v>5837</v>
      </c>
      <c r="P834">
        <v>5</v>
      </c>
      <c r="Q834">
        <v>15</v>
      </c>
      <c r="R834" s="40" t="s">
        <v>5788</v>
      </c>
      <c r="S834" t="s">
        <v>5446</v>
      </c>
      <c r="T834">
        <v>0</v>
      </c>
      <c r="U834" s="15">
        <v>132387.84</v>
      </c>
      <c r="V834" s="15">
        <v>5134.9399999999996</v>
      </c>
      <c r="W834" s="15">
        <v>137522.78</v>
      </c>
      <c r="X834" s="14">
        <v>0</v>
      </c>
      <c r="Y834" s="15">
        <v>137522.78</v>
      </c>
      <c r="Z834" s="15">
        <v>137522.78</v>
      </c>
      <c r="AA834" s="15">
        <v>137522.78</v>
      </c>
      <c r="AB834" s="14">
        <v>0</v>
      </c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</row>
    <row r="835" spans="1:50" x14ac:dyDescent="0.2">
      <c r="A835" t="s">
        <v>838</v>
      </c>
      <c r="B835">
        <v>1</v>
      </c>
      <c r="C835">
        <v>999999</v>
      </c>
      <c r="D835">
        <v>4</v>
      </c>
      <c r="E835">
        <v>1310</v>
      </c>
      <c r="F835" s="40" t="str">
        <f>VLOOKUP(E835,datos!$A$333:$B$412,2,0)</f>
        <v>TESORERIA MUNICIPAL</v>
      </c>
      <c r="G835">
        <v>152</v>
      </c>
      <c r="H835">
        <v>0</v>
      </c>
      <c r="I835">
        <v>0</v>
      </c>
      <c r="J835" s="40" t="str">
        <f>VLOOKUP(I835,[1]Datos!$D$3:$E$4,2,0)</f>
        <v>GASTO CORRIENTE</v>
      </c>
      <c r="K835" t="s">
        <v>5461</v>
      </c>
      <c r="L835">
        <v>1000</v>
      </c>
      <c r="M835" s="40" t="s">
        <v>5768</v>
      </c>
      <c r="N835">
        <v>15407</v>
      </c>
      <c r="O835" s="40" t="s">
        <v>5842</v>
      </c>
      <c r="P835">
        <v>5</v>
      </c>
      <c r="Q835">
        <v>15</v>
      </c>
      <c r="R835" s="40" t="s">
        <v>5788</v>
      </c>
      <c r="S835" t="s">
        <v>5446</v>
      </c>
      <c r="T835">
        <v>0</v>
      </c>
      <c r="U835" s="15">
        <v>32858.769999999997</v>
      </c>
      <c r="V835" s="15">
        <v>-1225.55</v>
      </c>
      <c r="W835" s="15">
        <v>31633.22</v>
      </c>
      <c r="X835" s="14">
        <v>0</v>
      </c>
      <c r="Y835" s="15">
        <v>29299.61</v>
      </c>
      <c r="Z835" s="15">
        <v>29299.61</v>
      </c>
      <c r="AA835" s="15">
        <v>29299.61</v>
      </c>
      <c r="AB835" s="15">
        <v>2333.61</v>
      </c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</row>
    <row r="836" spans="1:50" x14ac:dyDescent="0.2">
      <c r="A836" t="s">
        <v>839</v>
      </c>
      <c r="B836">
        <v>1</v>
      </c>
      <c r="C836">
        <v>999999</v>
      </c>
      <c r="D836">
        <v>4</v>
      </c>
      <c r="E836">
        <v>1310</v>
      </c>
      <c r="F836" s="40" t="str">
        <f>VLOOKUP(E836,datos!$A$333:$B$412,2,0)</f>
        <v>TESORERIA MUNICIPAL</v>
      </c>
      <c r="G836">
        <v>152</v>
      </c>
      <c r="H836">
        <v>0</v>
      </c>
      <c r="I836">
        <v>0</v>
      </c>
      <c r="J836" s="40" t="str">
        <f>VLOOKUP(I836,[1]Datos!$D$3:$E$4,2,0)</f>
        <v>GASTO CORRIENTE</v>
      </c>
      <c r="K836" t="s">
        <v>5461</v>
      </c>
      <c r="L836">
        <v>1000</v>
      </c>
      <c r="M836" s="40" t="s">
        <v>5768</v>
      </c>
      <c r="N836">
        <v>15408</v>
      </c>
      <c r="O836" s="40" t="s">
        <v>5844</v>
      </c>
      <c r="P836">
        <v>5</v>
      </c>
      <c r="Q836">
        <v>15</v>
      </c>
      <c r="R836" s="40" t="s">
        <v>5788</v>
      </c>
      <c r="S836" t="s">
        <v>5446</v>
      </c>
      <c r="T836">
        <v>0</v>
      </c>
      <c r="U836" s="15">
        <v>43811.69</v>
      </c>
      <c r="V836" s="15">
        <v>9188.2800000000007</v>
      </c>
      <c r="W836" s="15">
        <v>52999.97</v>
      </c>
      <c r="X836" s="14">
        <v>0</v>
      </c>
      <c r="Y836" s="15">
        <v>39066.14</v>
      </c>
      <c r="Z836" s="15">
        <v>39066.14</v>
      </c>
      <c r="AA836" s="15">
        <v>39066.14</v>
      </c>
      <c r="AB836" s="15">
        <v>13933.83</v>
      </c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</row>
    <row r="837" spans="1:50" x14ac:dyDescent="0.2">
      <c r="A837" t="s">
        <v>840</v>
      </c>
      <c r="B837">
        <v>1</v>
      </c>
      <c r="C837">
        <v>999999</v>
      </c>
      <c r="D837">
        <v>4</v>
      </c>
      <c r="E837">
        <v>1310</v>
      </c>
      <c r="F837" s="40" t="str">
        <f>VLOOKUP(E837,datos!$A$333:$B$412,2,0)</f>
        <v>TESORERIA MUNICIPAL</v>
      </c>
      <c r="G837">
        <v>152</v>
      </c>
      <c r="H837">
        <v>0</v>
      </c>
      <c r="I837">
        <v>0</v>
      </c>
      <c r="J837" s="40" t="str">
        <f>VLOOKUP(I837,[1]Datos!$D$3:$E$4,2,0)</f>
        <v>GASTO CORRIENTE</v>
      </c>
      <c r="K837" t="s">
        <v>5461</v>
      </c>
      <c r="L837">
        <v>1000</v>
      </c>
      <c r="M837" s="40" t="s">
        <v>5768</v>
      </c>
      <c r="N837">
        <v>15902</v>
      </c>
      <c r="O837" s="40" t="s">
        <v>5853</v>
      </c>
      <c r="P837">
        <v>5</v>
      </c>
      <c r="Q837">
        <v>15</v>
      </c>
      <c r="R837" s="40" t="s">
        <v>5788</v>
      </c>
      <c r="S837" t="s">
        <v>5446</v>
      </c>
      <c r="T837">
        <v>0</v>
      </c>
      <c r="U837" s="15">
        <v>382001.93</v>
      </c>
      <c r="V837" s="14">
        <v>-0.05</v>
      </c>
      <c r="W837" s="15">
        <v>382001.88</v>
      </c>
      <c r="X837" s="14">
        <v>0</v>
      </c>
      <c r="Y837" s="15">
        <v>339383.09</v>
      </c>
      <c r="Z837" s="15">
        <v>339383.09</v>
      </c>
      <c r="AA837" s="15">
        <v>339383.09</v>
      </c>
      <c r="AB837" s="15">
        <v>42618.79</v>
      </c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</row>
    <row r="838" spans="1:50" x14ac:dyDescent="0.2">
      <c r="A838" t="s">
        <v>841</v>
      </c>
      <c r="B838">
        <v>1</v>
      </c>
      <c r="C838">
        <v>999999</v>
      </c>
      <c r="D838">
        <v>4</v>
      </c>
      <c r="E838">
        <v>1310</v>
      </c>
      <c r="F838" s="40" t="str">
        <f>VLOOKUP(E838,datos!$A$333:$B$412,2,0)</f>
        <v>TESORERIA MUNICIPAL</v>
      </c>
      <c r="G838">
        <v>152</v>
      </c>
      <c r="H838">
        <v>0</v>
      </c>
      <c r="I838">
        <v>0</v>
      </c>
      <c r="J838" s="40" t="str">
        <f>VLOOKUP(I838,[1]Datos!$D$3:$E$4,2,0)</f>
        <v>GASTO CORRIENTE</v>
      </c>
      <c r="K838" t="s">
        <v>5461</v>
      </c>
      <c r="L838">
        <v>1000</v>
      </c>
      <c r="M838" s="40" t="s">
        <v>5768</v>
      </c>
      <c r="N838">
        <v>15903</v>
      </c>
      <c r="O838" s="40" t="s">
        <v>5856</v>
      </c>
      <c r="P838">
        <v>5</v>
      </c>
      <c r="Q838">
        <v>15</v>
      </c>
      <c r="R838" s="40" t="s">
        <v>5788</v>
      </c>
      <c r="S838" t="s">
        <v>5446</v>
      </c>
      <c r="T838">
        <v>0</v>
      </c>
      <c r="U838" s="15">
        <v>382001.93</v>
      </c>
      <c r="V838" s="14">
        <v>-0.05</v>
      </c>
      <c r="W838" s="15">
        <v>382001.88</v>
      </c>
      <c r="X838" s="14">
        <v>0</v>
      </c>
      <c r="Y838" s="15">
        <v>339383.09</v>
      </c>
      <c r="Z838" s="15">
        <v>339383.09</v>
      </c>
      <c r="AA838" s="15">
        <v>339383.09</v>
      </c>
      <c r="AB838" s="15">
        <v>42618.79</v>
      </c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</row>
    <row r="839" spans="1:50" x14ac:dyDescent="0.2">
      <c r="A839" t="s">
        <v>842</v>
      </c>
      <c r="B839">
        <v>1</v>
      </c>
      <c r="C839">
        <v>999999</v>
      </c>
      <c r="D839">
        <v>4</v>
      </c>
      <c r="E839">
        <v>1310</v>
      </c>
      <c r="F839" s="40" t="str">
        <f>VLOOKUP(E839,datos!$A$333:$B$412,2,0)</f>
        <v>TESORERIA MUNICIPAL</v>
      </c>
      <c r="G839">
        <v>152</v>
      </c>
      <c r="H839">
        <v>0</v>
      </c>
      <c r="I839">
        <v>0</v>
      </c>
      <c r="J839" s="40" t="str">
        <f>VLOOKUP(I839,[1]Datos!$D$3:$E$4,2,0)</f>
        <v>GASTO CORRIENTE</v>
      </c>
      <c r="K839" t="s">
        <v>5461</v>
      </c>
      <c r="L839">
        <v>1000</v>
      </c>
      <c r="M839" s="40" t="s">
        <v>5768</v>
      </c>
      <c r="N839">
        <v>15904</v>
      </c>
      <c r="O839" s="40" t="s">
        <v>5859</v>
      </c>
      <c r="P839">
        <v>5</v>
      </c>
      <c r="Q839">
        <v>15</v>
      </c>
      <c r="R839" s="40" t="s">
        <v>5788</v>
      </c>
      <c r="S839" t="s">
        <v>5446</v>
      </c>
      <c r="T839">
        <v>0</v>
      </c>
      <c r="U839" s="15">
        <v>214626.86</v>
      </c>
      <c r="V839" s="14">
        <v>-0.02</v>
      </c>
      <c r="W839" s="15">
        <v>214626.84</v>
      </c>
      <c r="X839" s="14">
        <v>0</v>
      </c>
      <c r="Y839" s="15">
        <v>195150.7</v>
      </c>
      <c r="Z839" s="15">
        <v>195150.7</v>
      </c>
      <c r="AA839" s="15">
        <v>195150.7</v>
      </c>
      <c r="AB839" s="15">
        <v>19476.14</v>
      </c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</row>
    <row r="840" spans="1:50" x14ac:dyDescent="0.2">
      <c r="A840" t="s">
        <v>843</v>
      </c>
      <c r="B840">
        <v>1</v>
      </c>
      <c r="C840">
        <v>999999</v>
      </c>
      <c r="D840">
        <v>4</v>
      </c>
      <c r="E840">
        <v>1310</v>
      </c>
      <c r="F840" s="40" t="str">
        <f>VLOOKUP(E840,datos!$A$333:$B$412,2,0)</f>
        <v>TESORERIA MUNICIPAL</v>
      </c>
      <c r="G840">
        <v>152</v>
      </c>
      <c r="H840">
        <v>0</v>
      </c>
      <c r="I840">
        <v>0</v>
      </c>
      <c r="J840" s="40" t="str">
        <f>VLOOKUP(I840,[1]Datos!$D$3:$E$4,2,0)</f>
        <v>GASTO CORRIENTE</v>
      </c>
      <c r="K840" t="s">
        <v>5461</v>
      </c>
      <c r="L840">
        <v>1000</v>
      </c>
      <c r="M840" s="40" t="s">
        <v>5768</v>
      </c>
      <c r="N840">
        <v>15905</v>
      </c>
      <c r="O840" s="40" t="s">
        <v>5862</v>
      </c>
      <c r="P840">
        <v>5</v>
      </c>
      <c r="Q840">
        <v>15</v>
      </c>
      <c r="R840" s="40" t="s">
        <v>5788</v>
      </c>
      <c r="S840" t="s">
        <v>5446</v>
      </c>
      <c r="T840">
        <v>0</v>
      </c>
      <c r="U840" s="15">
        <v>14699.29</v>
      </c>
      <c r="V840" s="15">
        <v>125369.26</v>
      </c>
      <c r="W840" s="15">
        <v>140068.54999999999</v>
      </c>
      <c r="X840" s="14">
        <v>0</v>
      </c>
      <c r="Y840" s="15">
        <v>140068.54999999999</v>
      </c>
      <c r="Z840" s="15">
        <v>140068.54999999999</v>
      </c>
      <c r="AA840" s="15">
        <v>140068.54999999999</v>
      </c>
      <c r="AB840" s="14">
        <v>0</v>
      </c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</row>
    <row r="841" spans="1:50" x14ac:dyDescent="0.2">
      <c r="A841" t="s">
        <v>844</v>
      </c>
      <c r="B841">
        <v>1</v>
      </c>
      <c r="C841">
        <v>999999</v>
      </c>
      <c r="D841">
        <v>4</v>
      </c>
      <c r="E841">
        <v>1310</v>
      </c>
      <c r="F841" s="40" t="str">
        <f>VLOOKUP(E841,datos!$A$333:$B$412,2,0)</f>
        <v>TESORERIA MUNICIPAL</v>
      </c>
      <c r="G841">
        <v>152</v>
      </c>
      <c r="H841">
        <v>0</v>
      </c>
      <c r="I841">
        <v>0</v>
      </c>
      <c r="J841" s="40" t="str">
        <f>VLOOKUP(I841,[1]Datos!$D$3:$E$4,2,0)</f>
        <v>GASTO CORRIENTE</v>
      </c>
      <c r="K841" t="s">
        <v>5461</v>
      </c>
      <c r="L841">
        <v>1000</v>
      </c>
      <c r="M841" s="40" t="s">
        <v>5768</v>
      </c>
      <c r="N841">
        <v>15907</v>
      </c>
      <c r="O841" s="40" t="s">
        <v>5868</v>
      </c>
      <c r="P841">
        <v>5</v>
      </c>
      <c r="Q841">
        <v>15</v>
      </c>
      <c r="R841" s="40" t="s">
        <v>5788</v>
      </c>
      <c r="S841" t="s">
        <v>5446</v>
      </c>
      <c r="T841">
        <v>0</v>
      </c>
      <c r="U841" s="15">
        <v>149384.60999999999</v>
      </c>
      <c r="V841" s="14">
        <v>0.03</v>
      </c>
      <c r="W841" s="15">
        <v>149384.64000000001</v>
      </c>
      <c r="X841" s="14">
        <v>0</v>
      </c>
      <c r="Y841" s="15">
        <v>113683.85</v>
      </c>
      <c r="Z841" s="15">
        <v>113683.85</v>
      </c>
      <c r="AA841" s="15">
        <v>113683.85</v>
      </c>
      <c r="AB841" s="15">
        <v>35700.79</v>
      </c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</row>
    <row r="842" spans="1:50" x14ac:dyDescent="0.2">
      <c r="A842" t="s">
        <v>845</v>
      </c>
      <c r="B842">
        <v>1</v>
      </c>
      <c r="C842">
        <v>999999</v>
      </c>
      <c r="D842">
        <v>4</v>
      </c>
      <c r="E842">
        <v>1310</v>
      </c>
      <c r="F842" s="40" t="str">
        <f>VLOOKUP(E842,datos!$A$333:$B$412,2,0)</f>
        <v>TESORERIA MUNICIPAL</v>
      </c>
      <c r="G842">
        <v>152</v>
      </c>
      <c r="H842">
        <v>0</v>
      </c>
      <c r="I842">
        <v>0</v>
      </c>
      <c r="J842" s="40" t="str">
        <f>VLOOKUP(I842,[1]Datos!$D$3:$E$4,2,0)</f>
        <v>GASTO CORRIENTE</v>
      </c>
      <c r="K842" t="s">
        <v>5461</v>
      </c>
      <c r="L842">
        <v>2000</v>
      </c>
      <c r="M842" s="40" t="s">
        <v>5769</v>
      </c>
      <c r="N842">
        <v>21101</v>
      </c>
      <c r="O842" s="40" t="s">
        <v>5888</v>
      </c>
      <c r="P842">
        <v>1</v>
      </c>
      <c r="Q842">
        <v>14</v>
      </c>
      <c r="R842" s="40" t="s">
        <v>5785</v>
      </c>
      <c r="S842" t="s">
        <v>5448</v>
      </c>
      <c r="T842">
        <v>0</v>
      </c>
      <c r="U842" s="15">
        <v>40008.15</v>
      </c>
      <c r="V842" s="15">
        <v>-26831.08</v>
      </c>
      <c r="W842" s="15">
        <v>13177.07</v>
      </c>
      <c r="X842" s="14">
        <v>0</v>
      </c>
      <c r="Y842" s="15">
        <v>11131.65</v>
      </c>
      <c r="Z842" s="15">
        <v>11131.65</v>
      </c>
      <c r="AA842" s="15">
        <v>11131.65</v>
      </c>
      <c r="AB842" s="15">
        <v>2045.42</v>
      </c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</row>
    <row r="843" spans="1:50" x14ac:dyDescent="0.2">
      <c r="A843" t="s">
        <v>846</v>
      </c>
      <c r="B843">
        <v>1</v>
      </c>
      <c r="C843">
        <v>999999</v>
      </c>
      <c r="D843">
        <v>4</v>
      </c>
      <c r="E843">
        <v>1310</v>
      </c>
      <c r="F843" s="40" t="str">
        <f>VLOOKUP(E843,datos!$A$333:$B$412,2,0)</f>
        <v>TESORERIA MUNICIPAL</v>
      </c>
      <c r="G843">
        <v>152</v>
      </c>
      <c r="H843">
        <v>0</v>
      </c>
      <c r="I843">
        <v>0</v>
      </c>
      <c r="J843" s="40" t="str">
        <f>VLOOKUP(I843,[1]Datos!$D$3:$E$4,2,0)</f>
        <v>GASTO CORRIENTE</v>
      </c>
      <c r="K843" t="s">
        <v>5461</v>
      </c>
      <c r="L843">
        <v>2000</v>
      </c>
      <c r="M843" s="40" t="s">
        <v>5769</v>
      </c>
      <c r="N843">
        <v>21101</v>
      </c>
      <c r="O843" s="40" t="s">
        <v>5888</v>
      </c>
      <c r="P843">
        <v>5</v>
      </c>
      <c r="Q843">
        <v>15</v>
      </c>
      <c r="R843" s="40" t="s">
        <v>5788</v>
      </c>
      <c r="S843" t="s">
        <v>5454</v>
      </c>
      <c r="T843">
        <v>0</v>
      </c>
      <c r="U843" s="14">
        <v>0</v>
      </c>
      <c r="V843" s="14">
        <v>509.82</v>
      </c>
      <c r="W843" s="14">
        <v>509.82</v>
      </c>
      <c r="X843" s="14">
        <v>0</v>
      </c>
      <c r="Y843" s="14">
        <v>509.82</v>
      </c>
      <c r="Z843" s="14">
        <v>509.82</v>
      </c>
      <c r="AA843" s="14">
        <v>509.82</v>
      </c>
      <c r="AB843" s="14">
        <v>0</v>
      </c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</row>
    <row r="844" spans="1:50" x14ac:dyDescent="0.2">
      <c r="A844" t="s">
        <v>847</v>
      </c>
      <c r="B844">
        <v>1</v>
      </c>
      <c r="C844">
        <v>999999</v>
      </c>
      <c r="D844">
        <v>4</v>
      </c>
      <c r="E844">
        <v>1310</v>
      </c>
      <c r="F844" s="40" t="str">
        <f>VLOOKUP(E844,datos!$A$333:$B$412,2,0)</f>
        <v>TESORERIA MUNICIPAL</v>
      </c>
      <c r="G844">
        <v>152</v>
      </c>
      <c r="H844">
        <v>0</v>
      </c>
      <c r="I844">
        <v>0</v>
      </c>
      <c r="J844" s="40" t="str">
        <f>VLOOKUP(I844,[1]Datos!$D$3:$E$4,2,0)</f>
        <v>GASTO CORRIENTE</v>
      </c>
      <c r="K844" t="s">
        <v>5461</v>
      </c>
      <c r="L844">
        <v>2000</v>
      </c>
      <c r="M844" s="40" t="s">
        <v>5769</v>
      </c>
      <c r="N844">
        <v>21401</v>
      </c>
      <c r="O844" s="40" t="s">
        <v>5897</v>
      </c>
      <c r="P844">
        <v>1</v>
      </c>
      <c r="Q844">
        <v>14</v>
      </c>
      <c r="R844" s="40" t="s">
        <v>5785</v>
      </c>
      <c r="S844" t="s">
        <v>5448</v>
      </c>
      <c r="T844">
        <v>0</v>
      </c>
      <c r="U844" s="15">
        <v>42992.6</v>
      </c>
      <c r="V844" s="15">
        <v>-5790.92</v>
      </c>
      <c r="W844" s="15">
        <v>37201.68</v>
      </c>
      <c r="X844" s="14">
        <v>0</v>
      </c>
      <c r="Y844" s="15">
        <v>37201.68</v>
      </c>
      <c r="Z844" s="15">
        <v>37201.68</v>
      </c>
      <c r="AA844" s="15">
        <v>37201.68</v>
      </c>
      <c r="AB844" s="14">
        <v>0</v>
      </c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</row>
    <row r="845" spans="1:50" x14ac:dyDescent="0.2">
      <c r="A845" t="s">
        <v>848</v>
      </c>
      <c r="B845">
        <v>1</v>
      </c>
      <c r="C845">
        <v>999999</v>
      </c>
      <c r="D845">
        <v>4</v>
      </c>
      <c r="E845">
        <v>1310</v>
      </c>
      <c r="F845" s="40" t="str">
        <f>VLOOKUP(E845,datos!$A$333:$B$412,2,0)</f>
        <v>TESORERIA MUNICIPAL</v>
      </c>
      <c r="G845">
        <v>152</v>
      </c>
      <c r="H845">
        <v>0</v>
      </c>
      <c r="I845">
        <v>0</v>
      </c>
      <c r="J845" s="40" t="str">
        <f>VLOOKUP(I845,[1]Datos!$D$3:$E$4,2,0)</f>
        <v>GASTO CORRIENTE</v>
      </c>
      <c r="K845" t="s">
        <v>5461</v>
      </c>
      <c r="L845">
        <v>2000</v>
      </c>
      <c r="M845" s="40" t="s">
        <v>5769</v>
      </c>
      <c r="N845">
        <v>21401</v>
      </c>
      <c r="O845" s="40" t="s">
        <v>5897</v>
      </c>
      <c r="P845">
        <v>1</v>
      </c>
      <c r="Q845">
        <v>14</v>
      </c>
      <c r="R845" s="40" t="s">
        <v>5785</v>
      </c>
      <c r="S845" t="s">
        <v>5447</v>
      </c>
      <c r="T845">
        <v>0</v>
      </c>
      <c r="U845" s="14">
        <v>0</v>
      </c>
      <c r="V845" s="14">
        <v>175.39</v>
      </c>
      <c r="W845" s="14">
        <v>175.39</v>
      </c>
      <c r="X845" s="14">
        <v>0</v>
      </c>
      <c r="Y845" s="14">
        <v>175.39</v>
      </c>
      <c r="Z845" s="14">
        <v>175.39</v>
      </c>
      <c r="AA845" s="14">
        <v>175.39</v>
      </c>
      <c r="AB845" s="14">
        <v>0</v>
      </c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</row>
    <row r="846" spans="1:50" x14ac:dyDescent="0.2">
      <c r="A846" t="s">
        <v>849</v>
      </c>
      <c r="B846">
        <v>1</v>
      </c>
      <c r="C846">
        <v>999999</v>
      </c>
      <c r="D846">
        <v>4</v>
      </c>
      <c r="E846">
        <v>1310</v>
      </c>
      <c r="F846" s="40" t="str">
        <f>VLOOKUP(E846,datos!$A$333:$B$412,2,0)</f>
        <v>TESORERIA MUNICIPAL</v>
      </c>
      <c r="G846">
        <v>152</v>
      </c>
      <c r="H846">
        <v>0</v>
      </c>
      <c r="I846">
        <v>0</v>
      </c>
      <c r="J846" s="40" t="str">
        <f>VLOOKUP(I846,[1]Datos!$D$3:$E$4,2,0)</f>
        <v>GASTO CORRIENTE</v>
      </c>
      <c r="K846" t="s">
        <v>5461</v>
      </c>
      <c r="L846">
        <v>2000</v>
      </c>
      <c r="M846" s="40" t="s">
        <v>5769</v>
      </c>
      <c r="N846">
        <v>21401</v>
      </c>
      <c r="O846" s="40" t="s">
        <v>5897</v>
      </c>
      <c r="P846">
        <v>5</v>
      </c>
      <c r="Q846">
        <v>15</v>
      </c>
      <c r="R846" s="40" t="s">
        <v>5788</v>
      </c>
      <c r="S846" t="s">
        <v>5454</v>
      </c>
      <c r="T846">
        <v>0</v>
      </c>
      <c r="U846" s="14">
        <v>0</v>
      </c>
      <c r="V846" s="15">
        <v>10103.6</v>
      </c>
      <c r="W846" s="15">
        <v>10103.6</v>
      </c>
      <c r="X846" s="14">
        <v>0</v>
      </c>
      <c r="Y846" s="15">
        <v>10103.6</v>
      </c>
      <c r="Z846" s="15">
        <v>10103.6</v>
      </c>
      <c r="AA846" s="15">
        <v>10103.6</v>
      </c>
      <c r="AB846" s="14">
        <v>0</v>
      </c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</row>
    <row r="847" spans="1:50" x14ac:dyDescent="0.2">
      <c r="A847" t="s">
        <v>850</v>
      </c>
      <c r="B847">
        <v>1</v>
      </c>
      <c r="C847">
        <v>999999</v>
      </c>
      <c r="D847">
        <v>4</v>
      </c>
      <c r="E847">
        <v>1310</v>
      </c>
      <c r="F847" s="40" t="str">
        <f>VLOOKUP(E847,datos!$A$333:$B$412,2,0)</f>
        <v>TESORERIA MUNICIPAL</v>
      </c>
      <c r="G847">
        <v>152</v>
      </c>
      <c r="H847">
        <v>0</v>
      </c>
      <c r="I847">
        <v>0</v>
      </c>
      <c r="J847" s="40" t="str">
        <f>VLOOKUP(I847,[1]Datos!$D$3:$E$4,2,0)</f>
        <v>GASTO CORRIENTE</v>
      </c>
      <c r="K847" t="s">
        <v>5461</v>
      </c>
      <c r="L847">
        <v>2000</v>
      </c>
      <c r="M847" s="40" t="s">
        <v>5769</v>
      </c>
      <c r="N847">
        <v>21501</v>
      </c>
      <c r="O847" s="40" t="s">
        <v>5900</v>
      </c>
      <c r="P847">
        <v>1</v>
      </c>
      <c r="Q847">
        <v>14</v>
      </c>
      <c r="R847" s="40" t="s">
        <v>5785</v>
      </c>
      <c r="S847" t="s">
        <v>5448</v>
      </c>
      <c r="T847">
        <v>0</v>
      </c>
      <c r="U847" s="15">
        <v>14701.05</v>
      </c>
      <c r="V847" s="15">
        <v>-1365.6</v>
      </c>
      <c r="W847" s="15">
        <v>13335.45</v>
      </c>
      <c r="X847" s="14">
        <v>0</v>
      </c>
      <c r="Y847" s="15">
        <v>6595</v>
      </c>
      <c r="Z847" s="15">
        <v>6595</v>
      </c>
      <c r="AA847" s="15">
        <v>6595</v>
      </c>
      <c r="AB847" s="15">
        <v>6740.45</v>
      </c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</row>
    <row r="848" spans="1:50" x14ac:dyDescent="0.2">
      <c r="A848" t="s">
        <v>851</v>
      </c>
      <c r="B848">
        <v>1</v>
      </c>
      <c r="C848">
        <v>999999</v>
      </c>
      <c r="D848">
        <v>4</v>
      </c>
      <c r="E848">
        <v>1310</v>
      </c>
      <c r="F848" s="40" t="str">
        <f>VLOOKUP(E848,datos!$A$333:$B$412,2,0)</f>
        <v>TESORERIA MUNICIPAL</v>
      </c>
      <c r="G848">
        <v>152</v>
      </c>
      <c r="H848">
        <v>0</v>
      </c>
      <c r="I848">
        <v>0</v>
      </c>
      <c r="J848" s="40" t="str">
        <f>VLOOKUP(I848,[1]Datos!$D$3:$E$4,2,0)</f>
        <v>GASTO CORRIENTE</v>
      </c>
      <c r="K848" t="s">
        <v>5461</v>
      </c>
      <c r="L848">
        <v>2000</v>
      </c>
      <c r="M848" s="40" t="s">
        <v>5769</v>
      </c>
      <c r="N848">
        <v>21601</v>
      </c>
      <c r="O848" s="40" t="s">
        <v>5903</v>
      </c>
      <c r="P848">
        <v>1</v>
      </c>
      <c r="Q848">
        <v>14</v>
      </c>
      <c r="R848" s="40" t="s">
        <v>5785</v>
      </c>
      <c r="S848" t="s">
        <v>5448</v>
      </c>
      <c r="T848">
        <v>0</v>
      </c>
      <c r="U848" s="15">
        <v>4195.8</v>
      </c>
      <c r="V848" s="14">
        <v>-396.65</v>
      </c>
      <c r="W848" s="15">
        <v>3799.15</v>
      </c>
      <c r="X848" s="14">
        <v>0</v>
      </c>
      <c r="Y848" s="15">
        <v>1392.17</v>
      </c>
      <c r="Z848" s="15">
        <v>1392.17</v>
      </c>
      <c r="AA848" s="15">
        <v>1392.17</v>
      </c>
      <c r="AB848" s="15">
        <v>2406.98</v>
      </c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</row>
    <row r="849" spans="1:50" x14ac:dyDescent="0.2">
      <c r="A849" t="s">
        <v>852</v>
      </c>
      <c r="B849">
        <v>1</v>
      </c>
      <c r="C849">
        <v>999999</v>
      </c>
      <c r="D849">
        <v>4</v>
      </c>
      <c r="E849">
        <v>1310</v>
      </c>
      <c r="F849" s="40" t="str">
        <f>VLOOKUP(E849,datos!$A$333:$B$412,2,0)</f>
        <v>TESORERIA MUNICIPAL</v>
      </c>
      <c r="G849">
        <v>152</v>
      </c>
      <c r="H849">
        <v>0</v>
      </c>
      <c r="I849">
        <v>0</v>
      </c>
      <c r="J849" s="40" t="str">
        <f>VLOOKUP(I849,[1]Datos!$D$3:$E$4,2,0)</f>
        <v>GASTO CORRIENTE</v>
      </c>
      <c r="K849" t="s">
        <v>5461</v>
      </c>
      <c r="L849">
        <v>2000</v>
      </c>
      <c r="M849" s="40" t="s">
        <v>5769</v>
      </c>
      <c r="N849">
        <v>22101</v>
      </c>
      <c r="O849" s="40" t="s">
        <v>5911</v>
      </c>
      <c r="P849">
        <v>1</v>
      </c>
      <c r="Q849">
        <v>14</v>
      </c>
      <c r="R849" s="40" t="s">
        <v>5785</v>
      </c>
      <c r="S849" t="s">
        <v>5448</v>
      </c>
      <c r="T849">
        <v>0</v>
      </c>
      <c r="U849" s="15">
        <v>20000</v>
      </c>
      <c r="V849" s="15">
        <v>-17335.07</v>
      </c>
      <c r="W849" s="15">
        <v>2664.93</v>
      </c>
      <c r="X849" s="14">
        <v>0</v>
      </c>
      <c r="Y849" s="15">
        <v>1844.93</v>
      </c>
      <c r="Z849" s="15">
        <v>1844.93</v>
      </c>
      <c r="AA849" s="15">
        <v>1844.93</v>
      </c>
      <c r="AB849" s="14">
        <v>820</v>
      </c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</row>
    <row r="850" spans="1:50" x14ac:dyDescent="0.2">
      <c r="A850" t="s">
        <v>853</v>
      </c>
      <c r="B850">
        <v>1</v>
      </c>
      <c r="C850">
        <v>999999</v>
      </c>
      <c r="D850">
        <v>4</v>
      </c>
      <c r="E850">
        <v>1310</v>
      </c>
      <c r="F850" s="40" t="str">
        <f>VLOOKUP(E850,datos!$A$333:$B$412,2,0)</f>
        <v>TESORERIA MUNICIPAL</v>
      </c>
      <c r="G850">
        <v>152</v>
      </c>
      <c r="H850">
        <v>0</v>
      </c>
      <c r="I850">
        <v>0</v>
      </c>
      <c r="J850" s="40" t="str">
        <f>VLOOKUP(I850,[1]Datos!$D$3:$E$4,2,0)</f>
        <v>GASTO CORRIENTE</v>
      </c>
      <c r="K850" t="s">
        <v>5461</v>
      </c>
      <c r="L850">
        <v>2000</v>
      </c>
      <c r="M850" s="40" t="s">
        <v>5769</v>
      </c>
      <c r="N850">
        <v>22301</v>
      </c>
      <c r="O850" s="40" t="s">
        <v>5918</v>
      </c>
      <c r="P850">
        <v>1</v>
      </c>
      <c r="Q850">
        <v>14</v>
      </c>
      <c r="R850" s="40" t="s">
        <v>5785</v>
      </c>
      <c r="S850" t="s">
        <v>5448</v>
      </c>
      <c r="T850">
        <v>0</v>
      </c>
      <c r="U850" s="14">
        <v>0</v>
      </c>
      <c r="V850" s="14">
        <v>282.10000000000002</v>
      </c>
      <c r="W850" s="14">
        <v>282.10000000000002</v>
      </c>
      <c r="X850" s="14">
        <v>0</v>
      </c>
      <c r="Y850" s="14">
        <v>121</v>
      </c>
      <c r="Z850" s="14">
        <v>121</v>
      </c>
      <c r="AA850" s="14">
        <v>121</v>
      </c>
      <c r="AB850" s="14">
        <v>161.1</v>
      </c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</row>
    <row r="851" spans="1:50" x14ac:dyDescent="0.2">
      <c r="A851" t="s">
        <v>854</v>
      </c>
      <c r="B851">
        <v>1</v>
      </c>
      <c r="C851">
        <v>999999</v>
      </c>
      <c r="D851">
        <v>4</v>
      </c>
      <c r="E851">
        <v>1310</v>
      </c>
      <c r="F851" s="40" t="str">
        <f>VLOOKUP(E851,datos!$A$333:$B$412,2,0)</f>
        <v>TESORERIA MUNICIPAL</v>
      </c>
      <c r="G851">
        <v>152</v>
      </c>
      <c r="H851">
        <v>0</v>
      </c>
      <c r="I851">
        <v>0</v>
      </c>
      <c r="J851" s="40" t="str">
        <f>VLOOKUP(I851,[1]Datos!$D$3:$E$4,2,0)</f>
        <v>GASTO CORRIENTE</v>
      </c>
      <c r="K851" t="s">
        <v>5461</v>
      </c>
      <c r="L851">
        <v>2000</v>
      </c>
      <c r="M851" s="40" t="s">
        <v>5769</v>
      </c>
      <c r="N851">
        <v>24601</v>
      </c>
      <c r="O851" s="40" t="s">
        <v>5946</v>
      </c>
      <c r="P851">
        <v>1</v>
      </c>
      <c r="Q851">
        <v>14</v>
      </c>
      <c r="R851" s="40" t="s">
        <v>5785</v>
      </c>
      <c r="S851" t="s">
        <v>5448</v>
      </c>
      <c r="T851">
        <v>0</v>
      </c>
      <c r="U851" s="15">
        <v>3150</v>
      </c>
      <c r="V851" s="14">
        <v>-233</v>
      </c>
      <c r="W851" s="15">
        <v>2917</v>
      </c>
      <c r="X851" s="14">
        <v>0</v>
      </c>
      <c r="Y851" s="15">
        <v>2464.9899999999998</v>
      </c>
      <c r="Z851" s="15">
        <v>2464.9899999999998</v>
      </c>
      <c r="AA851" s="15">
        <v>2464.9899999999998</v>
      </c>
      <c r="AB851" s="14">
        <v>452.01</v>
      </c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</row>
    <row r="852" spans="1:50" x14ac:dyDescent="0.2">
      <c r="A852" t="s">
        <v>855</v>
      </c>
      <c r="B852">
        <v>1</v>
      </c>
      <c r="C852">
        <v>999999</v>
      </c>
      <c r="D852">
        <v>4</v>
      </c>
      <c r="E852">
        <v>1310</v>
      </c>
      <c r="F852" s="40" t="str">
        <f>VLOOKUP(E852,datos!$A$333:$B$412,2,0)</f>
        <v>TESORERIA MUNICIPAL</v>
      </c>
      <c r="G852">
        <v>152</v>
      </c>
      <c r="H852">
        <v>0</v>
      </c>
      <c r="I852">
        <v>0</v>
      </c>
      <c r="J852" s="40" t="str">
        <f>VLOOKUP(I852,[1]Datos!$D$3:$E$4,2,0)</f>
        <v>GASTO CORRIENTE</v>
      </c>
      <c r="K852" t="s">
        <v>5461</v>
      </c>
      <c r="L852">
        <v>2000</v>
      </c>
      <c r="M852" s="40" t="s">
        <v>5769</v>
      </c>
      <c r="N852">
        <v>24801</v>
      </c>
      <c r="O852" s="40" t="s">
        <v>5951</v>
      </c>
      <c r="P852">
        <v>1</v>
      </c>
      <c r="Q852">
        <v>14</v>
      </c>
      <c r="R852" s="40" t="s">
        <v>5785</v>
      </c>
      <c r="S852" t="s">
        <v>5448</v>
      </c>
      <c r="T852">
        <v>0</v>
      </c>
      <c r="U852" s="15">
        <v>3150</v>
      </c>
      <c r="V852" s="14">
        <v>-315</v>
      </c>
      <c r="W852" s="15">
        <v>2835</v>
      </c>
      <c r="X852" s="14">
        <v>0</v>
      </c>
      <c r="Y852" s="14">
        <v>329.86</v>
      </c>
      <c r="Z852" s="14">
        <v>329.86</v>
      </c>
      <c r="AA852" s="14">
        <v>329.86</v>
      </c>
      <c r="AB852" s="15">
        <v>2505.14</v>
      </c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</row>
    <row r="853" spans="1:50" x14ac:dyDescent="0.2">
      <c r="A853" t="s">
        <v>856</v>
      </c>
      <c r="B853">
        <v>1</v>
      </c>
      <c r="C853">
        <v>999999</v>
      </c>
      <c r="D853">
        <v>4</v>
      </c>
      <c r="E853">
        <v>1310</v>
      </c>
      <c r="F853" s="40" t="str">
        <f>VLOOKUP(E853,datos!$A$333:$B$412,2,0)</f>
        <v>TESORERIA MUNICIPAL</v>
      </c>
      <c r="G853">
        <v>152</v>
      </c>
      <c r="H853">
        <v>0</v>
      </c>
      <c r="I853">
        <v>0</v>
      </c>
      <c r="J853" s="40" t="str">
        <f>VLOOKUP(I853,[1]Datos!$D$3:$E$4,2,0)</f>
        <v>GASTO CORRIENTE</v>
      </c>
      <c r="K853" t="s">
        <v>5461</v>
      </c>
      <c r="L853">
        <v>2000</v>
      </c>
      <c r="M853" s="40" t="s">
        <v>5769</v>
      </c>
      <c r="N853">
        <v>24901</v>
      </c>
      <c r="O853" s="40" t="s">
        <v>5954</v>
      </c>
      <c r="P853">
        <v>1</v>
      </c>
      <c r="Q853">
        <v>14</v>
      </c>
      <c r="R853" s="40" t="s">
        <v>5785</v>
      </c>
      <c r="S853" t="s">
        <v>5448</v>
      </c>
      <c r="T853">
        <v>0</v>
      </c>
      <c r="U853" s="14">
        <v>835.8</v>
      </c>
      <c r="V853" s="14">
        <v>-83.58</v>
      </c>
      <c r="W853" s="14">
        <v>752.22</v>
      </c>
      <c r="X853" s="14">
        <v>0</v>
      </c>
      <c r="Y853" s="14">
        <v>0</v>
      </c>
      <c r="Z853" s="14">
        <v>0</v>
      </c>
      <c r="AA853" s="14">
        <v>0</v>
      </c>
      <c r="AB853" s="14">
        <v>752.22</v>
      </c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</row>
    <row r="854" spans="1:50" x14ac:dyDescent="0.2">
      <c r="A854" t="s">
        <v>857</v>
      </c>
      <c r="B854">
        <v>1</v>
      </c>
      <c r="C854">
        <v>999999</v>
      </c>
      <c r="D854">
        <v>4</v>
      </c>
      <c r="E854">
        <v>1310</v>
      </c>
      <c r="F854" s="40" t="str">
        <f>VLOOKUP(E854,datos!$A$333:$B$412,2,0)</f>
        <v>TESORERIA MUNICIPAL</v>
      </c>
      <c r="G854">
        <v>152</v>
      </c>
      <c r="H854">
        <v>0</v>
      </c>
      <c r="I854">
        <v>0</v>
      </c>
      <c r="J854" s="40" t="str">
        <f>VLOOKUP(I854,[1]Datos!$D$3:$E$4,2,0)</f>
        <v>GASTO CORRIENTE</v>
      </c>
      <c r="K854" t="s">
        <v>5461</v>
      </c>
      <c r="L854">
        <v>2000</v>
      </c>
      <c r="M854" s="40" t="s">
        <v>5769</v>
      </c>
      <c r="N854">
        <v>25301</v>
      </c>
      <c r="O854" s="40" t="s">
        <v>5963</v>
      </c>
      <c r="P854">
        <v>1</v>
      </c>
      <c r="Q854">
        <v>14</v>
      </c>
      <c r="R854" s="40" t="s">
        <v>5785</v>
      </c>
      <c r="S854" t="s">
        <v>5448</v>
      </c>
      <c r="T854">
        <v>0</v>
      </c>
      <c r="U854" s="15">
        <v>1522.5</v>
      </c>
      <c r="V854" s="14">
        <v>-760.53</v>
      </c>
      <c r="W854" s="14">
        <v>761.97</v>
      </c>
      <c r="X854" s="14">
        <v>0</v>
      </c>
      <c r="Y854" s="14">
        <v>466.12</v>
      </c>
      <c r="Z854" s="14">
        <v>466.12</v>
      </c>
      <c r="AA854" s="14">
        <v>466.12</v>
      </c>
      <c r="AB854" s="14">
        <v>295.85000000000002</v>
      </c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</row>
    <row r="855" spans="1:50" x14ac:dyDescent="0.2">
      <c r="A855" t="s">
        <v>858</v>
      </c>
      <c r="B855">
        <v>1</v>
      </c>
      <c r="C855">
        <v>999999</v>
      </c>
      <c r="D855">
        <v>4</v>
      </c>
      <c r="E855">
        <v>1310</v>
      </c>
      <c r="F855" s="40" t="str">
        <f>VLOOKUP(E855,datos!$A$333:$B$412,2,0)</f>
        <v>TESORERIA MUNICIPAL</v>
      </c>
      <c r="G855">
        <v>152</v>
      </c>
      <c r="H855">
        <v>0</v>
      </c>
      <c r="I855">
        <v>0</v>
      </c>
      <c r="J855" s="40" t="str">
        <f>VLOOKUP(I855,[1]Datos!$D$3:$E$4,2,0)</f>
        <v>GASTO CORRIENTE</v>
      </c>
      <c r="K855" t="s">
        <v>5461</v>
      </c>
      <c r="L855">
        <v>2000</v>
      </c>
      <c r="M855" s="40" t="s">
        <v>5769</v>
      </c>
      <c r="N855">
        <v>25401</v>
      </c>
      <c r="O855" s="40" t="s">
        <v>5966</v>
      </c>
      <c r="P855">
        <v>1</v>
      </c>
      <c r="Q855">
        <v>14</v>
      </c>
      <c r="R855" s="40" t="s">
        <v>5785</v>
      </c>
      <c r="S855" t="s">
        <v>5448</v>
      </c>
      <c r="T855">
        <v>0</v>
      </c>
      <c r="U855" s="14">
        <v>525</v>
      </c>
      <c r="V855" s="14">
        <v>-195.5</v>
      </c>
      <c r="W855" s="14">
        <v>329.5</v>
      </c>
      <c r="X855" s="14">
        <v>0</v>
      </c>
      <c r="Y855" s="14">
        <v>24.99</v>
      </c>
      <c r="Z855" s="14">
        <v>24.99</v>
      </c>
      <c r="AA855" s="14">
        <v>24.99</v>
      </c>
      <c r="AB855" s="14">
        <v>304.51</v>
      </c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</row>
    <row r="856" spans="1:50" x14ac:dyDescent="0.2">
      <c r="A856" t="s">
        <v>859</v>
      </c>
      <c r="B856">
        <v>1</v>
      </c>
      <c r="C856">
        <v>999999</v>
      </c>
      <c r="D856">
        <v>4</v>
      </c>
      <c r="E856">
        <v>1310</v>
      </c>
      <c r="F856" s="40" t="str">
        <f>VLOOKUP(E856,datos!$A$333:$B$412,2,0)</f>
        <v>TESORERIA MUNICIPAL</v>
      </c>
      <c r="G856">
        <v>152</v>
      </c>
      <c r="H856">
        <v>0</v>
      </c>
      <c r="I856">
        <v>0</v>
      </c>
      <c r="J856" s="40" t="str">
        <f>VLOOKUP(I856,[1]Datos!$D$3:$E$4,2,0)</f>
        <v>GASTO CORRIENTE</v>
      </c>
      <c r="K856" t="s">
        <v>5461</v>
      </c>
      <c r="L856">
        <v>2000</v>
      </c>
      <c r="M856" s="40" t="s">
        <v>5769</v>
      </c>
      <c r="N856">
        <v>25601</v>
      </c>
      <c r="O856" s="40" t="s">
        <v>5972</v>
      </c>
      <c r="P856">
        <v>1</v>
      </c>
      <c r="Q856">
        <v>14</v>
      </c>
      <c r="R856" s="40" t="s">
        <v>5785</v>
      </c>
      <c r="S856" t="s">
        <v>5448</v>
      </c>
      <c r="T856">
        <v>0</v>
      </c>
      <c r="U856" s="14">
        <v>100.8</v>
      </c>
      <c r="V856" s="14">
        <v>751.92</v>
      </c>
      <c r="W856" s="14">
        <v>852.72</v>
      </c>
      <c r="X856" s="14">
        <v>0</v>
      </c>
      <c r="Y856" s="14">
        <v>768.63</v>
      </c>
      <c r="Z856" s="14">
        <v>768.63</v>
      </c>
      <c r="AA856" s="14">
        <v>768.63</v>
      </c>
      <c r="AB856" s="14">
        <v>84.09</v>
      </c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</row>
    <row r="857" spans="1:50" x14ac:dyDescent="0.2">
      <c r="A857" t="s">
        <v>860</v>
      </c>
      <c r="B857">
        <v>1</v>
      </c>
      <c r="C857">
        <v>999999</v>
      </c>
      <c r="D857">
        <v>4</v>
      </c>
      <c r="E857">
        <v>1310</v>
      </c>
      <c r="F857" s="40" t="str">
        <f>VLOOKUP(E857,datos!$A$333:$B$412,2,0)</f>
        <v>TESORERIA MUNICIPAL</v>
      </c>
      <c r="G857">
        <v>152</v>
      </c>
      <c r="H857">
        <v>0</v>
      </c>
      <c r="I857">
        <v>0</v>
      </c>
      <c r="J857" s="40" t="str">
        <f>VLOOKUP(I857,[1]Datos!$D$3:$E$4,2,0)</f>
        <v>GASTO CORRIENTE</v>
      </c>
      <c r="K857" t="s">
        <v>5461</v>
      </c>
      <c r="L857">
        <v>2000</v>
      </c>
      <c r="M857" s="40" t="s">
        <v>5769</v>
      </c>
      <c r="N857">
        <v>26103</v>
      </c>
      <c r="O857" s="40" t="s">
        <v>5975</v>
      </c>
      <c r="P857">
        <v>1</v>
      </c>
      <c r="Q857">
        <v>14</v>
      </c>
      <c r="R857" s="40" t="s">
        <v>5785</v>
      </c>
      <c r="S857" t="s">
        <v>5448</v>
      </c>
      <c r="T857">
        <v>0</v>
      </c>
      <c r="U857" s="15">
        <v>171908.74</v>
      </c>
      <c r="V857" s="15">
        <v>-1007.01</v>
      </c>
      <c r="W857" s="15">
        <v>170901.73</v>
      </c>
      <c r="X857" s="14">
        <v>0</v>
      </c>
      <c r="Y857" s="15">
        <v>167375.81</v>
      </c>
      <c r="Z857" s="15">
        <v>167375.81</v>
      </c>
      <c r="AA857" s="15">
        <v>167375.81</v>
      </c>
      <c r="AB857" s="15">
        <v>3525.92</v>
      </c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</row>
    <row r="858" spans="1:50" x14ac:dyDescent="0.2">
      <c r="A858" t="s">
        <v>861</v>
      </c>
      <c r="B858">
        <v>1</v>
      </c>
      <c r="C858">
        <v>999999</v>
      </c>
      <c r="D858">
        <v>4</v>
      </c>
      <c r="E858">
        <v>1310</v>
      </c>
      <c r="F858" s="40" t="str">
        <f>VLOOKUP(E858,datos!$A$333:$B$412,2,0)</f>
        <v>TESORERIA MUNICIPAL</v>
      </c>
      <c r="G858">
        <v>152</v>
      </c>
      <c r="H858">
        <v>0</v>
      </c>
      <c r="I858">
        <v>0</v>
      </c>
      <c r="J858" s="40" t="str">
        <f>VLOOKUP(I858,[1]Datos!$D$3:$E$4,2,0)</f>
        <v>GASTO CORRIENTE</v>
      </c>
      <c r="K858" t="s">
        <v>5461</v>
      </c>
      <c r="L858">
        <v>2000</v>
      </c>
      <c r="M858" s="40" t="s">
        <v>5769</v>
      </c>
      <c r="N858">
        <v>26103</v>
      </c>
      <c r="O858" s="40" t="s">
        <v>5975</v>
      </c>
      <c r="P858">
        <v>1</v>
      </c>
      <c r="Q858">
        <v>14</v>
      </c>
      <c r="R858" s="40" t="s">
        <v>5785</v>
      </c>
      <c r="S858" t="s">
        <v>5447</v>
      </c>
      <c r="T858">
        <v>0</v>
      </c>
      <c r="U858" s="14">
        <v>0</v>
      </c>
      <c r="V858" s="15">
        <v>65425.54</v>
      </c>
      <c r="W858" s="15">
        <v>65425.54</v>
      </c>
      <c r="X858" s="14">
        <v>0</v>
      </c>
      <c r="Y858" s="15">
        <v>65424.91</v>
      </c>
      <c r="Z858" s="15">
        <v>65424.91</v>
      </c>
      <c r="AA858" s="15">
        <v>65424.91</v>
      </c>
      <c r="AB858" s="14">
        <v>0.63</v>
      </c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</row>
    <row r="859" spans="1:50" x14ac:dyDescent="0.2">
      <c r="A859" t="s">
        <v>862</v>
      </c>
      <c r="B859">
        <v>1</v>
      </c>
      <c r="C859">
        <v>999999</v>
      </c>
      <c r="D859">
        <v>4</v>
      </c>
      <c r="E859">
        <v>1310</v>
      </c>
      <c r="F859" s="40" t="str">
        <f>VLOOKUP(E859,datos!$A$333:$B$412,2,0)</f>
        <v>TESORERIA MUNICIPAL</v>
      </c>
      <c r="G859">
        <v>152</v>
      </c>
      <c r="H859">
        <v>0</v>
      </c>
      <c r="I859">
        <v>0</v>
      </c>
      <c r="J859" s="40" t="str">
        <f>VLOOKUP(I859,[1]Datos!$D$3:$E$4,2,0)</f>
        <v>GASTO CORRIENTE</v>
      </c>
      <c r="K859" t="s">
        <v>5461</v>
      </c>
      <c r="L859">
        <v>2000</v>
      </c>
      <c r="M859" s="40" t="s">
        <v>5769</v>
      </c>
      <c r="N859">
        <v>26103</v>
      </c>
      <c r="O859" s="40" t="s">
        <v>5975</v>
      </c>
      <c r="P859">
        <v>1</v>
      </c>
      <c r="Q859">
        <v>16</v>
      </c>
      <c r="R859" s="40" t="s">
        <v>6566</v>
      </c>
      <c r="S859" t="s">
        <v>5449</v>
      </c>
      <c r="T859">
        <v>0</v>
      </c>
      <c r="U859" s="14">
        <v>0</v>
      </c>
      <c r="V859" s="15">
        <v>1007.01</v>
      </c>
      <c r="W859" s="15">
        <v>1007.01</v>
      </c>
      <c r="X859" s="14">
        <v>0</v>
      </c>
      <c r="Y859" s="15">
        <v>1007.01</v>
      </c>
      <c r="Z859" s="15">
        <v>1007.01</v>
      </c>
      <c r="AA859" s="15">
        <v>1007.01</v>
      </c>
      <c r="AB859" s="14">
        <v>0</v>
      </c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</row>
    <row r="860" spans="1:50" x14ac:dyDescent="0.2">
      <c r="A860" t="s">
        <v>863</v>
      </c>
      <c r="B860">
        <v>1</v>
      </c>
      <c r="C860">
        <v>999999</v>
      </c>
      <c r="D860">
        <v>4</v>
      </c>
      <c r="E860">
        <v>1310</v>
      </c>
      <c r="F860" s="40" t="str">
        <f>VLOOKUP(E860,datos!$A$333:$B$412,2,0)</f>
        <v>TESORERIA MUNICIPAL</v>
      </c>
      <c r="G860">
        <v>152</v>
      </c>
      <c r="H860">
        <v>0</v>
      </c>
      <c r="I860">
        <v>0</v>
      </c>
      <c r="J860" s="40" t="str">
        <f>VLOOKUP(I860,[1]Datos!$D$3:$E$4,2,0)</f>
        <v>GASTO CORRIENTE</v>
      </c>
      <c r="K860" t="s">
        <v>5461</v>
      </c>
      <c r="L860">
        <v>2000</v>
      </c>
      <c r="M860" s="40" t="s">
        <v>5769</v>
      </c>
      <c r="N860">
        <v>27201</v>
      </c>
      <c r="O860" s="40" t="s">
        <v>5986</v>
      </c>
      <c r="P860">
        <v>1</v>
      </c>
      <c r="Q860">
        <v>14</v>
      </c>
      <c r="R860" s="40" t="s">
        <v>5785</v>
      </c>
      <c r="S860" t="s">
        <v>5448</v>
      </c>
      <c r="T860">
        <v>0</v>
      </c>
      <c r="U860" s="14">
        <v>0</v>
      </c>
      <c r="V860" s="14">
        <v>180</v>
      </c>
      <c r="W860" s="14">
        <v>180</v>
      </c>
      <c r="X860" s="14">
        <v>0</v>
      </c>
      <c r="Y860" s="14">
        <v>180</v>
      </c>
      <c r="Z860" s="14">
        <v>180</v>
      </c>
      <c r="AA860" s="14">
        <v>180</v>
      </c>
      <c r="AB860" s="14">
        <v>0</v>
      </c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</row>
    <row r="861" spans="1:50" x14ac:dyDescent="0.2">
      <c r="A861" t="s">
        <v>864</v>
      </c>
      <c r="B861">
        <v>1</v>
      </c>
      <c r="C861">
        <v>999999</v>
      </c>
      <c r="D861">
        <v>4</v>
      </c>
      <c r="E861">
        <v>1310</v>
      </c>
      <c r="F861" s="40" t="str">
        <f>VLOOKUP(E861,datos!$A$333:$B$412,2,0)</f>
        <v>TESORERIA MUNICIPAL</v>
      </c>
      <c r="G861">
        <v>152</v>
      </c>
      <c r="H861">
        <v>0</v>
      </c>
      <c r="I861">
        <v>0</v>
      </c>
      <c r="J861" s="40" t="str">
        <f>VLOOKUP(I861,[1]Datos!$D$3:$E$4,2,0)</f>
        <v>GASTO CORRIENTE</v>
      </c>
      <c r="K861" t="s">
        <v>5461</v>
      </c>
      <c r="L861">
        <v>2000</v>
      </c>
      <c r="M861" s="40" t="s">
        <v>5769</v>
      </c>
      <c r="N861">
        <v>29101</v>
      </c>
      <c r="O861" s="40" t="s">
        <v>6003</v>
      </c>
      <c r="P861">
        <v>1</v>
      </c>
      <c r="Q861">
        <v>14</v>
      </c>
      <c r="R861" s="40" t="s">
        <v>5785</v>
      </c>
      <c r="S861" t="s">
        <v>5448</v>
      </c>
      <c r="T861">
        <v>0</v>
      </c>
      <c r="U861" s="14">
        <v>520</v>
      </c>
      <c r="V861" s="14">
        <v>-52</v>
      </c>
      <c r="W861" s="14">
        <v>468</v>
      </c>
      <c r="X861" s="14">
        <v>0</v>
      </c>
      <c r="Y861" s="14">
        <v>60</v>
      </c>
      <c r="Z861" s="14">
        <v>60</v>
      </c>
      <c r="AA861" s="14">
        <v>60</v>
      </c>
      <c r="AB861" s="14">
        <v>408</v>
      </c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</row>
    <row r="862" spans="1:50" x14ac:dyDescent="0.2">
      <c r="A862" t="s">
        <v>865</v>
      </c>
      <c r="B862">
        <v>1</v>
      </c>
      <c r="C862">
        <v>999999</v>
      </c>
      <c r="D862">
        <v>4</v>
      </c>
      <c r="E862">
        <v>1310</v>
      </c>
      <c r="F862" s="40" t="str">
        <f>VLOOKUP(E862,datos!$A$333:$B$412,2,0)</f>
        <v>TESORERIA MUNICIPAL</v>
      </c>
      <c r="G862">
        <v>152</v>
      </c>
      <c r="H862">
        <v>0</v>
      </c>
      <c r="I862">
        <v>0</v>
      </c>
      <c r="J862" s="40" t="str">
        <f>VLOOKUP(I862,[1]Datos!$D$3:$E$4,2,0)</f>
        <v>GASTO CORRIENTE</v>
      </c>
      <c r="K862" t="s">
        <v>5461</v>
      </c>
      <c r="L862">
        <v>2000</v>
      </c>
      <c r="M862" s="40" t="s">
        <v>5769</v>
      </c>
      <c r="N862">
        <v>29201</v>
      </c>
      <c r="O862" s="40" t="s">
        <v>6006</v>
      </c>
      <c r="P862">
        <v>1</v>
      </c>
      <c r="Q862">
        <v>14</v>
      </c>
      <c r="R862" s="40" t="s">
        <v>5785</v>
      </c>
      <c r="S862" t="s">
        <v>5448</v>
      </c>
      <c r="T862">
        <v>0</v>
      </c>
      <c r="U862" s="15">
        <v>3150</v>
      </c>
      <c r="V862" s="14">
        <v>-313.8</v>
      </c>
      <c r="W862" s="15">
        <v>2836.2</v>
      </c>
      <c r="X862" s="14">
        <v>0</v>
      </c>
      <c r="Y862" s="14">
        <v>297.01</v>
      </c>
      <c r="Z862" s="14">
        <v>297.01</v>
      </c>
      <c r="AA862" s="14">
        <v>297.01</v>
      </c>
      <c r="AB862" s="15">
        <v>2539.19</v>
      </c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</row>
    <row r="863" spans="1:50" x14ac:dyDescent="0.2">
      <c r="A863" t="s">
        <v>866</v>
      </c>
      <c r="B863">
        <v>1</v>
      </c>
      <c r="C863">
        <v>999999</v>
      </c>
      <c r="D863">
        <v>4</v>
      </c>
      <c r="E863">
        <v>1310</v>
      </c>
      <c r="F863" s="40" t="str">
        <f>VLOOKUP(E863,datos!$A$333:$B$412,2,0)</f>
        <v>TESORERIA MUNICIPAL</v>
      </c>
      <c r="G863">
        <v>152</v>
      </c>
      <c r="H863">
        <v>0</v>
      </c>
      <c r="I863">
        <v>0</v>
      </c>
      <c r="J863" s="40" t="str">
        <f>VLOOKUP(I863,[1]Datos!$D$3:$E$4,2,0)</f>
        <v>GASTO CORRIENTE</v>
      </c>
      <c r="K863" t="s">
        <v>5461</v>
      </c>
      <c r="L863">
        <v>2000</v>
      </c>
      <c r="M863" s="40" t="s">
        <v>5769</v>
      </c>
      <c r="N863">
        <v>29301</v>
      </c>
      <c r="O863" s="40" t="s">
        <v>6009</v>
      </c>
      <c r="P863">
        <v>1</v>
      </c>
      <c r="Q863">
        <v>14</v>
      </c>
      <c r="R863" s="40" t="s">
        <v>5785</v>
      </c>
      <c r="S863" t="s">
        <v>5448</v>
      </c>
      <c r="T863">
        <v>0</v>
      </c>
      <c r="U863" s="15">
        <v>2100</v>
      </c>
      <c r="V863" s="14">
        <v>-210</v>
      </c>
      <c r="W863" s="15">
        <v>1890</v>
      </c>
      <c r="X863" s="14">
        <v>0</v>
      </c>
      <c r="Y863" s="14">
        <v>0</v>
      </c>
      <c r="Z863" s="14">
        <v>0</v>
      </c>
      <c r="AA863" s="14">
        <v>0</v>
      </c>
      <c r="AB863" s="15">
        <v>1890</v>
      </c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</row>
    <row r="864" spans="1:50" x14ac:dyDescent="0.2">
      <c r="A864" t="s">
        <v>867</v>
      </c>
      <c r="B864">
        <v>1</v>
      </c>
      <c r="C864">
        <v>999999</v>
      </c>
      <c r="D864">
        <v>4</v>
      </c>
      <c r="E864">
        <v>1310</v>
      </c>
      <c r="F864" s="40" t="str">
        <f>VLOOKUP(E864,datos!$A$333:$B$412,2,0)</f>
        <v>TESORERIA MUNICIPAL</v>
      </c>
      <c r="G864">
        <v>152</v>
      </c>
      <c r="H864">
        <v>0</v>
      </c>
      <c r="I864">
        <v>0</v>
      </c>
      <c r="J864" s="40" t="str">
        <f>VLOOKUP(I864,[1]Datos!$D$3:$E$4,2,0)</f>
        <v>GASTO CORRIENTE</v>
      </c>
      <c r="K864" t="s">
        <v>5461</v>
      </c>
      <c r="L864">
        <v>2000</v>
      </c>
      <c r="M864" s="40" t="s">
        <v>5769</v>
      </c>
      <c r="N864">
        <v>29401</v>
      </c>
      <c r="O864" s="40" t="s">
        <v>6012</v>
      </c>
      <c r="P864">
        <v>1</v>
      </c>
      <c r="Q864">
        <v>14</v>
      </c>
      <c r="R864" s="40" t="s">
        <v>5785</v>
      </c>
      <c r="S864" t="s">
        <v>5448</v>
      </c>
      <c r="T864">
        <v>0</v>
      </c>
      <c r="U864" s="15">
        <v>5250</v>
      </c>
      <c r="V864" s="14">
        <v>-525</v>
      </c>
      <c r="W864" s="15">
        <v>4725</v>
      </c>
      <c r="X864" s="14">
        <v>0</v>
      </c>
      <c r="Y864" s="15">
        <v>1830.01</v>
      </c>
      <c r="Z864" s="15">
        <v>1830.01</v>
      </c>
      <c r="AA864" s="15">
        <v>1830.01</v>
      </c>
      <c r="AB864" s="15">
        <v>2894.99</v>
      </c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</row>
    <row r="865" spans="1:50" x14ac:dyDescent="0.2">
      <c r="A865" t="s">
        <v>868</v>
      </c>
      <c r="B865">
        <v>1</v>
      </c>
      <c r="C865">
        <v>999999</v>
      </c>
      <c r="D865">
        <v>4</v>
      </c>
      <c r="E865">
        <v>1310</v>
      </c>
      <c r="F865" s="40" t="str">
        <f>VLOOKUP(E865,datos!$A$333:$B$412,2,0)</f>
        <v>TESORERIA MUNICIPAL</v>
      </c>
      <c r="G865">
        <v>152</v>
      </c>
      <c r="H865">
        <v>0</v>
      </c>
      <c r="I865">
        <v>0</v>
      </c>
      <c r="J865" s="40" t="str">
        <f>VLOOKUP(I865,[1]Datos!$D$3:$E$4,2,0)</f>
        <v>GASTO CORRIENTE</v>
      </c>
      <c r="K865" t="s">
        <v>5461</v>
      </c>
      <c r="L865">
        <v>2000</v>
      </c>
      <c r="M865" s="40" t="s">
        <v>5769</v>
      </c>
      <c r="N865">
        <v>29601</v>
      </c>
      <c r="O865" s="40" t="s">
        <v>6018</v>
      </c>
      <c r="P865">
        <v>1</v>
      </c>
      <c r="Q865">
        <v>14</v>
      </c>
      <c r="R865" s="40" t="s">
        <v>5785</v>
      </c>
      <c r="S865" t="s">
        <v>5448</v>
      </c>
      <c r="T865">
        <v>0</v>
      </c>
      <c r="U865" s="15">
        <v>58000</v>
      </c>
      <c r="V865" s="15">
        <v>-1657.98</v>
      </c>
      <c r="W865" s="15">
        <v>56342.02</v>
      </c>
      <c r="X865" s="14">
        <v>0</v>
      </c>
      <c r="Y865" s="15">
        <v>56342.02</v>
      </c>
      <c r="Z865" s="15">
        <v>56342.02</v>
      </c>
      <c r="AA865" s="15">
        <v>56342.02</v>
      </c>
      <c r="AB865" s="14">
        <v>0</v>
      </c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</row>
    <row r="866" spans="1:50" x14ac:dyDescent="0.2">
      <c r="A866" t="s">
        <v>869</v>
      </c>
      <c r="B866">
        <v>1</v>
      </c>
      <c r="C866">
        <v>999999</v>
      </c>
      <c r="D866">
        <v>4</v>
      </c>
      <c r="E866">
        <v>1310</v>
      </c>
      <c r="F866" s="40" t="str">
        <f>VLOOKUP(E866,datos!$A$333:$B$412,2,0)</f>
        <v>TESORERIA MUNICIPAL</v>
      </c>
      <c r="G866">
        <v>152</v>
      </c>
      <c r="H866">
        <v>0</v>
      </c>
      <c r="I866">
        <v>0</v>
      </c>
      <c r="J866" s="40" t="str">
        <f>VLOOKUP(I866,[1]Datos!$D$3:$E$4,2,0)</f>
        <v>GASTO CORRIENTE</v>
      </c>
      <c r="K866" t="s">
        <v>5461</v>
      </c>
      <c r="L866">
        <v>3000</v>
      </c>
      <c r="M866" s="40" t="s">
        <v>5771</v>
      </c>
      <c r="N866">
        <v>31101</v>
      </c>
      <c r="O866" s="40" t="s">
        <v>6029</v>
      </c>
      <c r="P866">
        <v>1</v>
      </c>
      <c r="Q866">
        <v>14</v>
      </c>
      <c r="R866" s="40" t="s">
        <v>5785</v>
      </c>
      <c r="S866" t="s">
        <v>5448</v>
      </c>
      <c r="T866">
        <v>0</v>
      </c>
      <c r="U866" s="15">
        <v>49175.78</v>
      </c>
      <c r="V866" s="15">
        <v>-10531.98</v>
      </c>
      <c r="W866" s="15">
        <v>38643.800000000003</v>
      </c>
      <c r="X866" s="14">
        <v>0</v>
      </c>
      <c r="Y866" s="15">
        <v>34330.800000000003</v>
      </c>
      <c r="Z866" s="15">
        <v>34330.800000000003</v>
      </c>
      <c r="AA866" s="15">
        <v>34330.800000000003</v>
      </c>
      <c r="AB866" s="15">
        <v>4313</v>
      </c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</row>
    <row r="867" spans="1:50" x14ac:dyDescent="0.2">
      <c r="A867" t="s">
        <v>870</v>
      </c>
      <c r="B867">
        <v>1</v>
      </c>
      <c r="C867">
        <v>999999</v>
      </c>
      <c r="D867">
        <v>4</v>
      </c>
      <c r="E867">
        <v>1310</v>
      </c>
      <c r="F867" s="40" t="str">
        <f>VLOOKUP(E867,datos!$A$333:$B$412,2,0)</f>
        <v>TESORERIA MUNICIPAL</v>
      </c>
      <c r="G867">
        <v>152</v>
      </c>
      <c r="H867">
        <v>0</v>
      </c>
      <c r="I867">
        <v>0</v>
      </c>
      <c r="J867" s="40" t="str">
        <f>VLOOKUP(I867,[1]Datos!$D$3:$E$4,2,0)</f>
        <v>GASTO CORRIENTE</v>
      </c>
      <c r="K867" t="s">
        <v>5461</v>
      </c>
      <c r="L867">
        <v>3000</v>
      </c>
      <c r="M867" s="40" t="s">
        <v>5771</v>
      </c>
      <c r="N867">
        <v>31101</v>
      </c>
      <c r="O867" s="40" t="s">
        <v>6029</v>
      </c>
      <c r="P867">
        <v>1</v>
      </c>
      <c r="Q867">
        <v>16</v>
      </c>
      <c r="R867" s="40" t="s">
        <v>6566</v>
      </c>
      <c r="S867" t="s">
        <v>5449</v>
      </c>
      <c r="T867">
        <v>0</v>
      </c>
      <c r="U867" s="14">
        <v>0</v>
      </c>
      <c r="V867" s="15">
        <v>10531.98</v>
      </c>
      <c r="W867" s="15">
        <v>10531.98</v>
      </c>
      <c r="X867" s="14">
        <v>0</v>
      </c>
      <c r="Y867" s="15">
        <v>10531.98</v>
      </c>
      <c r="Z867" s="15">
        <v>10531.98</v>
      </c>
      <c r="AA867" s="15">
        <v>10531.98</v>
      </c>
      <c r="AB867" s="14">
        <v>0</v>
      </c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</row>
    <row r="868" spans="1:50" x14ac:dyDescent="0.2">
      <c r="A868" t="s">
        <v>871</v>
      </c>
      <c r="B868">
        <v>1</v>
      </c>
      <c r="C868">
        <v>999999</v>
      </c>
      <c r="D868">
        <v>4</v>
      </c>
      <c r="E868">
        <v>1310</v>
      </c>
      <c r="F868" s="40" t="str">
        <f>VLOOKUP(E868,datos!$A$333:$B$412,2,0)</f>
        <v>TESORERIA MUNICIPAL</v>
      </c>
      <c r="G868">
        <v>152</v>
      </c>
      <c r="H868">
        <v>0</v>
      </c>
      <c r="I868">
        <v>0</v>
      </c>
      <c r="J868" s="40" t="str">
        <f>VLOOKUP(I868,[1]Datos!$D$3:$E$4,2,0)</f>
        <v>GASTO CORRIENTE</v>
      </c>
      <c r="K868" t="s">
        <v>5461</v>
      </c>
      <c r="L868">
        <v>3000</v>
      </c>
      <c r="M868" s="40" t="s">
        <v>5771</v>
      </c>
      <c r="N868">
        <v>31401</v>
      </c>
      <c r="O868" s="40" t="s">
        <v>6044</v>
      </c>
      <c r="P868">
        <v>1</v>
      </c>
      <c r="Q868">
        <v>14</v>
      </c>
      <c r="R868" s="40" t="s">
        <v>5785</v>
      </c>
      <c r="S868" t="s">
        <v>5448</v>
      </c>
      <c r="T868">
        <v>0</v>
      </c>
      <c r="U868" s="15">
        <v>37797.300000000003</v>
      </c>
      <c r="V868" s="14">
        <v>0</v>
      </c>
      <c r="W868" s="15">
        <v>37797.300000000003</v>
      </c>
      <c r="X868" s="14">
        <v>0</v>
      </c>
      <c r="Y868" s="15">
        <v>35041.269999999997</v>
      </c>
      <c r="Z868" s="15">
        <v>35041.269999999997</v>
      </c>
      <c r="AA868" s="15">
        <v>35041.269999999997</v>
      </c>
      <c r="AB868" s="15">
        <v>2756.03</v>
      </c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</row>
    <row r="869" spans="1:50" x14ac:dyDescent="0.2">
      <c r="A869" t="s">
        <v>872</v>
      </c>
      <c r="B869">
        <v>1</v>
      </c>
      <c r="C869">
        <v>999999</v>
      </c>
      <c r="D869">
        <v>4</v>
      </c>
      <c r="E869">
        <v>1310</v>
      </c>
      <c r="F869" s="40" t="str">
        <f>VLOOKUP(E869,datos!$A$333:$B$412,2,0)</f>
        <v>TESORERIA MUNICIPAL</v>
      </c>
      <c r="G869">
        <v>152</v>
      </c>
      <c r="H869">
        <v>0</v>
      </c>
      <c r="I869">
        <v>0</v>
      </c>
      <c r="J869" s="40" t="str">
        <f>VLOOKUP(I869,[1]Datos!$D$3:$E$4,2,0)</f>
        <v>GASTO CORRIENTE</v>
      </c>
      <c r="K869" t="s">
        <v>5461</v>
      </c>
      <c r="L869">
        <v>3000</v>
      </c>
      <c r="M869" s="40" t="s">
        <v>5771</v>
      </c>
      <c r="N869">
        <v>31501</v>
      </c>
      <c r="O869" s="40" t="s">
        <v>6047</v>
      </c>
      <c r="P869">
        <v>1</v>
      </c>
      <c r="Q869">
        <v>14</v>
      </c>
      <c r="R869" s="40" t="s">
        <v>5785</v>
      </c>
      <c r="S869" t="s">
        <v>5448</v>
      </c>
      <c r="T869">
        <v>0</v>
      </c>
      <c r="U869" s="15">
        <v>40305.129999999997</v>
      </c>
      <c r="V869" s="14">
        <v>0</v>
      </c>
      <c r="W869" s="15">
        <v>40305.129999999997</v>
      </c>
      <c r="X869" s="14">
        <v>0</v>
      </c>
      <c r="Y869" s="15">
        <v>40295.56</v>
      </c>
      <c r="Z869" s="15">
        <v>40295.56</v>
      </c>
      <c r="AA869" s="15">
        <v>40295.56</v>
      </c>
      <c r="AB869" s="14">
        <v>9.57</v>
      </c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</row>
    <row r="870" spans="1:50" x14ac:dyDescent="0.2">
      <c r="A870" t="s">
        <v>873</v>
      </c>
      <c r="B870">
        <v>1</v>
      </c>
      <c r="C870">
        <v>999999</v>
      </c>
      <c r="D870">
        <v>4</v>
      </c>
      <c r="E870">
        <v>1310</v>
      </c>
      <c r="F870" s="40" t="str">
        <f>VLOOKUP(E870,datos!$A$333:$B$412,2,0)</f>
        <v>TESORERIA MUNICIPAL</v>
      </c>
      <c r="G870">
        <v>152</v>
      </c>
      <c r="H870">
        <v>0</v>
      </c>
      <c r="I870">
        <v>0</v>
      </c>
      <c r="J870" s="40" t="str">
        <f>VLOOKUP(I870,[1]Datos!$D$3:$E$4,2,0)</f>
        <v>GASTO CORRIENTE</v>
      </c>
      <c r="K870" t="s">
        <v>5461</v>
      </c>
      <c r="L870">
        <v>3000</v>
      </c>
      <c r="M870" s="40" t="s">
        <v>5771</v>
      </c>
      <c r="N870">
        <v>31801</v>
      </c>
      <c r="O870" s="40" t="s">
        <v>6054</v>
      </c>
      <c r="P870">
        <v>1</v>
      </c>
      <c r="Q870">
        <v>14</v>
      </c>
      <c r="R870" s="40" t="s">
        <v>5785</v>
      </c>
      <c r="S870" t="s">
        <v>5448</v>
      </c>
      <c r="T870">
        <v>0</v>
      </c>
      <c r="U870" s="15">
        <v>5250</v>
      </c>
      <c r="V870" s="14">
        <v>-321.27999999999997</v>
      </c>
      <c r="W870" s="15">
        <v>4928.72</v>
      </c>
      <c r="X870" s="14">
        <v>0</v>
      </c>
      <c r="Y870" s="15">
        <v>3764.88</v>
      </c>
      <c r="Z870" s="15">
        <v>3764.88</v>
      </c>
      <c r="AA870" s="15">
        <v>3764.88</v>
      </c>
      <c r="AB870" s="15">
        <v>1163.8399999999999</v>
      </c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</row>
    <row r="871" spans="1:50" x14ac:dyDescent="0.2">
      <c r="A871" t="s">
        <v>874</v>
      </c>
      <c r="B871">
        <v>1</v>
      </c>
      <c r="C871">
        <v>999999</v>
      </c>
      <c r="D871">
        <v>4</v>
      </c>
      <c r="E871">
        <v>1310</v>
      </c>
      <c r="F871" s="40" t="str">
        <f>VLOOKUP(E871,datos!$A$333:$B$412,2,0)</f>
        <v>TESORERIA MUNICIPAL</v>
      </c>
      <c r="G871">
        <v>152</v>
      </c>
      <c r="H871">
        <v>0</v>
      </c>
      <c r="I871">
        <v>0</v>
      </c>
      <c r="J871" s="40" t="str">
        <f>VLOOKUP(I871,[1]Datos!$D$3:$E$4,2,0)</f>
        <v>GASTO CORRIENTE</v>
      </c>
      <c r="K871" t="s">
        <v>5461</v>
      </c>
      <c r="L871">
        <v>3000</v>
      </c>
      <c r="M871" s="40" t="s">
        <v>5771</v>
      </c>
      <c r="N871">
        <v>32201</v>
      </c>
      <c r="O871" s="40" t="s">
        <v>6066</v>
      </c>
      <c r="P871">
        <v>1</v>
      </c>
      <c r="Q871">
        <v>14</v>
      </c>
      <c r="R871" s="40" t="s">
        <v>5785</v>
      </c>
      <c r="S871" t="s">
        <v>5448</v>
      </c>
      <c r="T871">
        <v>0</v>
      </c>
      <c r="U871" s="15">
        <v>4098.6000000000004</v>
      </c>
      <c r="V871" s="14">
        <v>0</v>
      </c>
      <c r="W871" s="15">
        <v>4098.6000000000004</v>
      </c>
      <c r="X871" s="14">
        <v>0</v>
      </c>
      <c r="Y871" s="14">
        <v>0</v>
      </c>
      <c r="Z871" s="14">
        <v>0</v>
      </c>
      <c r="AA871" s="14">
        <v>0</v>
      </c>
      <c r="AB871" s="15">
        <v>4098.6000000000004</v>
      </c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</row>
    <row r="872" spans="1:50" x14ac:dyDescent="0.2">
      <c r="A872" t="s">
        <v>875</v>
      </c>
      <c r="B872">
        <v>1</v>
      </c>
      <c r="C872">
        <v>999999</v>
      </c>
      <c r="D872">
        <v>4</v>
      </c>
      <c r="E872">
        <v>1310</v>
      </c>
      <c r="F872" s="40" t="str">
        <f>VLOOKUP(E872,datos!$A$333:$B$412,2,0)</f>
        <v>TESORERIA MUNICIPAL</v>
      </c>
      <c r="G872">
        <v>152</v>
      </c>
      <c r="H872">
        <v>0</v>
      </c>
      <c r="I872">
        <v>0</v>
      </c>
      <c r="J872" s="40" t="str">
        <f>VLOOKUP(I872,[1]Datos!$D$3:$E$4,2,0)</f>
        <v>GASTO CORRIENTE</v>
      </c>
      <c r="K872" t="s">
        <v>5461</v>
      </c>
      <c r="L872">
        <v>3000</v>
      </c>
      <c r="M872" s="40" t="s">
        <v>5771</v>
      </c>
      <c r="N872">
        <v>32301</v>
      </c>
      <c r="O872" s="40" t="s">
        <v>6069</v>
      </c>
      <c r="P872">
        <v>1</v>
      </c>
      <c r="Q872">
        <v>14</v>
      </c>
      <c r="R872" s="40" t="s">
        <v>5785</v>
      </c>
      <c r="S872" t="s">
        <v>5448</v>
      </c>
      <c r="T872">
        <v>0</v>
      </c>
      <c r="U872" s="15">
        <v>21000</v>
      </c>
      <c r="V872" s="15">
        <v>-2100</v>
      </c>
      <c r="W872" s="15">
        <v>18900</v>
      </c>
      <c r="X872" s="14">
        <v>0</v>
      </c>
      <c r="Y872" s="14">
        <v>0</v>
      </c>
      <c r="Z872" s="14">
        <v>0</v>
      </c>
      <c r="AA872" s="14">
        <v>0</v>
      </c>
      <c r="AB872" s="15">
        <v>18900</v>
      </c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</row>
    <row r="873" spans="1:50" x14ac:dyDescent="0.2">
      <c r="A873" t="s">
        <v>876</v>
      </c>
      <c r="B873">
        <v>1</v>
      </c>
      <c r="C873">
        <v>999999</v>
      </c>
      <c r="D873">
        <v>4</v>
      </c>
      <c r="E873">
        <v>1310</v>
      </c>
      <c r="F873" s="40" t="str">
        <f>VLOOKUP(E873,datos!$A$333:$B$412,2,0)</f>
        <v>TESORERIA MUNICIPAL</v>
      </c>
      <c r="G873">
        <v>152</v>
      </c>
      <c r="H873">
        <v>0</v>
      </c>
      <c r="I873">
        <v>0</v>
      </c>
      <c r="J873" s="40" t="str">
        <f>VLOOKUP(I873,[1]Datos!$D$3:$E$4,2,0)</f>
        <v>GASTO CORRIENTE</v>
      </c>
      <c r="K873" t="s">
        <v>5461</v>
      </c>
      <c r="L873">
        <v>3000</v>
      </c>
      <c r="M873" s="40" t="s">
        <v>5771</v>
      </c>
      <c r="N873">
        <v>32303</v>
      </c>
      <c r="O873" s="40" t="s">
        <v>6074</v>
      </c>
      <c r="P873">
        <v>1</v>
      </c>
      <c r="Q873">
        <v>14</v>
      </c>
      <c r="R873" s="40" t="s">
        <v>5785</v>
      </c>
      <c r="S873" t="s">
        <v>5448</v>
      </c>
      <c r="T873">
        <v>0</v>
      </c>
      <c r="U873" s="15">
        <v>17200</v>
      </c>
      <c r="V873" s="14">
        <v>0.02</v>
      </c>
      <c r="W873" s="15">
        <v>17200.02</v>
      </c>
      <c r="X873" s="14">
        <v>0</v>
      </c>
      <c r="Y873" s="15">
        <v>17200.02</v>
      </c>
      <c r="Z873" s="15">
        <v>17200.02</v>
      </c>
      <c r="AA873" s="15">
        <v>17200.02</v>
      </c>
      <c r="AB873" s="14">
        <v>0</v>
      </c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</row>
    <row r="874" spans="1:50" x14ac:dyDescent="0.2">
      <c r="A874" t="s">
        <v>877</v>
      </c>
      <c r="B874">
        <v>1</v>
      </c>
      <c r="C874">
        <v>999999</v>
      </c>
      <c r="D874">
        <v>4</v>
      </c>
      <c r="E874">
        <v>1310</v>
      </c>
      <c r="F874" s="40" t="str">
        <f>VLOOKUP(E874,datos!$A$333:$B$412,2,0)</f>
        <v>TESORERIA MUNICIPAL</v>
      </c>
      <c r="G874">
        <v>152</v>
      </c>
      <c r="H874">
        <v>0</v>
      </c>
      <c r="I874">
        <v>0</v>
      </c>
      <c r="J874" s="40" t="str">
        <f>VLOOKUP(I874,[1]Datos!$D$3:$E$4,2,0)</f>
        <v>GASTO CORRIENTE</v>
      </c>
      <c r="K874" t="s">
        <v>5461</v>
      </c>
      <c r="L874">
        <v>3000</v>
      </c>
      <c r="M874" s="40" t="s">
        <v>5771</v>
      </c>
      <c r="N874">
        <v>33301</v>
      </c>
      <c r="O874" s="40" t="s">
        <v>6106</v>
      </c>
      <c r="P874">
        <v>1</v>
      </c>
      <c r="Q874">
        <v>14</v>
      </c>
      <c r="R874" s="40" t="s">
        <v>5785</v>
      </c>
      <c r="S874" t="s">
        <v>5448</v>
      </c>
      <c r="T874">
        <v>0</v>
      </c>
      <c r="U874" s="15">
        <v>359095.8</v>
      </c>
      <c r="V874" s="15">
        <v>-254695.8</v>
      </c>
      <c r="W874" s="15">
        <v>104400</v>
      </c>
      <c r="X874" s="14">
        <v>0</v>
      </c>
      <c r="Y874" s="15">
        <v>104400</v>
      </c>
      <c r="Z874" s="15">
        <v>104400</v>
      </c>
      <c r="AA874" s="15">
        <v>104400</v>
      </c>
      <c r="AB874" s="14">
        <v>0</v>
      </c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</row>
    <row r="875" spans="1:50" x14ac:dyDescent="0.2">
      <c r="A875" t="s">
        <v>878</v>
      </c>
      <c r="B875">
        <v>1</v>
      </c>
      <c r="C875">
        <v>999999</v>
      </c>
      <c r="D875">
        <v>4</v>
      </c>
      <c r="E875">
        <v>1310</v>
      </c>
      <c r="F875" s="40" t="str">
        <f>VLOOKUP(E875,datos!$A$333:$B$412,2,0)</f>
        <v>TESORERIA MUNICIPAL</v>
      </c>
      <c r="G875">
        <v>152</v>
      </c>
      <c r="H875">
        <v>0</v>
      </c>
      <c r="I875">
        <v>0</v>
      </c>
      <c r="J875" s="40" t="str">
        <f>VLOOKUP(I875,[1]Datos!$D$3:$E$4,2,0)</f>
        <v>GASTO CORRIENTE</v>
      </c>
      <c r="K875" t="s">
        <v>5461</v>
      </c>
      <c r="L875">
        <v>3000</v>
      </c>
      <c r="M875" s="40" t="s">
        <v>5771</v>
      </c>
      <c r="N875">
        <v>33301</v>
      </c>
      <c r="O875" s="40" t="s">
        <v>6106</v>
      </c>
      <c r="P875">
        <v>1</v>
      </c>
      <c r="Q875">
        <v>14</v>
      </c>
      <c r="R875" s="40" t="s">
        <v>5785</v>
      </c>
      <c r="S875" t="s">
        <v>5447</v>
      </c>
      <c r="T875">
        <v>0</v>
      </c>
      <c r="U875" s="14">
        <v>0</v>
      </c>
      <c r="V875" s="15">
        <v>203000</v>
      </c>
      <c r="W875" s="15">
        <v>203000</v>
      </c>
      <c r="X875" s="14">
        <v>0</v>
      </c>
      <c r="Y875" s="14">
        <v>0</v>
      </c>
      <c r="Z875" s="14">
        <v>0</v>
      </c>
      <c r="AA875" s="14">
        <v>0</v>
      </c>
      <c r="AB875" s="15">
        <v>203000</v>
      </c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</row>
    <row r="876" spans="1:50" x14ac:dyDescent="0.2">
      <c r="A876" t="s">
        <v>879</v>
      </c>
      <c r="B876">
        <v>1</v>
      </c>
      <c r="C876">
        <v>999999</v>
      </c>
      <c r="D876">
        <v>4</v>
      </c>
      <c r="E876">
        <v>1310</v>
      </c>
      <c r="F876" s="40" t="str">
        <f>VLOOKUP(E876,datos!$A$333:$B$412,2,0)</f>
        <v>TESORERIA MUNICIPAL</v>
      </c>
      <c r="G876">
        <v>152</v>
      </c>
      <c r="H876">
        <v>0</v>
      </c>
      <c r="I876">
        <v>0</v>
      </c>
      <c r="J876" s="40" t="str">
        <f>VLOOKUP(I876,[1]Datos!$D$3:$E$4,2,0)</f>
        <v>GASTO CORRIENTE</v>
      </c>
      <c r="K876" t="s">
        <v>5461</v>
      </c>
      <c r="L876">
        <v>3000</v>
      </c>
      <c r="M876" s="40" t="s">
        <v>5771</v>
      </c>
      <c r="N876">
        <v>33401</v>
      </c>
      <c r="O876" s="40" t="s">
        <v>6108</v>
      </c>
      <c r="P876">
        <v>1</v>
      </c>
      <c r="Q876">
        <v>14</v>
      </c>
      <c r="R876" s="40" t="s">
        <v>5785</v>
      </c>
      <c r="S876" t="s">
        <v>5448</v>
      </c>
      <c r="T876">
        <v>0</v>
      </c>
      <c r="U876" s="15">
        <v>10320</v>
      </c>
      <c r="V876" s="15">
        <v>592459.98</v>
      </c>
      <c r="W876" s="15">
        <v>602779.98</v>
      </c>
      <c r="X876" s="14">
        <v>0</v>
      </c>
      <c r="Y876" s="15">
        <v>602774.27</v>
      </c>
      <c r="Z876" s="15">
        <v>602774.27</v>
      </c>
      <c r="AA876" s="15">
        <v>602774.27</v>
      </c>
      <c r="AB876" s="14">
        <v>5.71</v>
      </c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</row>
    <row r="877" spans="1:50" x14ac:dyDescent="0.2">
      <c r="A877" t="s">
        <v>880</v>
      </c>
      <c r="B877">
        <v>1</v>
      </c>
      <c r="C877">
        <v>999999</v>
      </c>
      <c r="D877">
        <v>4</v>
      </c>
      <c r="E877">
        <v>1310</v>
      </c>
      <c r="F877" s="40" t="str">
        <f>VLOOKUP(E877,datos!$A$333:$B$412,2,0)</f>
        <v>TESORERIA MUNICIPAL</v>
      </c>
      <c r="G877">
        <v>152</v>
      </c>
      <c r="H877">
        <v>0</v>
      </c>
      <c r="I877">
        <v>0</v>
      </c>
      <c r="J877" s="40" t="str">
        <f>VLOOKUP(I877,[1]Datos!$D$3:$E$4,2,0)</f>
        <v>GASTO CORRIENTE</v>
      </c>
      <c r="K877" t="s">
        <v>5461</v>
      </c>
      <c r="L877">
        <v>3000</v>
      </c>
      <c r="M877" s="40" t="s">
        <v>5771</v>
      </c>
      <c r="N877">
        <v>33601</v>
      </c>
      <c r="O877" s="40" t="s">
        <v>6113</v>
      </c>
      <c r="P877">
        <v>1</v>
      </c>
      <c r="Q877">
        <v>14</v>
      </c>
      <c r="R877" s="40" t="s">
        <v>5785</v>
      </c>
      <c r="S877" t="s">
        <v>5448</v>
      </c>
      <c r="T877">
        <v>0</v>
      </c>
      <c r="U877" s="15">
        <v>5985</v>
      </c>
      <c r="V877" s="15">
        <v>4382.5</v>
      </c>
      <c r="W877" s="15">
        <v>10367.5</v>
      </c>
      <c r="X877" s="14">
        <v>0</v>
      </c>
      <c r="Y877" s="15">
        <v>10358.799999999999</v>
      </c>
      <c r="Z877" s="15">
        <v>10358.799999999999</v>
      </c>
      <c r="AA877" s="15">
        <v>10358.799999999999</v>
      </c>
      <c r="AB877" s="14">
        <v>8.6999999999999993</v>
      </c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</row>
    <row r="878" spans="1:50" x14ac:dyDescent="0.2">
      <c r="A878" t="s">
        <v>881</v>
      </c>
      <c r="B878">
        <v>1</v>
      </c>
      <c r="C878">
        <v>999999</v>
      </c>
      <c r="D878">
        <v>4</v>
      </c>
      <c r="E878">
        <v>1310</v>
      </c>
      <c r="F878" s="40" t="str">
        <f>VLOOKUP(E878,datos!$A$333:$B$412,2,0)</f>
        <v>TESORERIA MUNICIPAL</v>
      </c>
      <c r="G878">
        <v>152</v>
      </c>
      <c r="H878">
        <v>0</v>
      </c>
      <c r="I878">
        <v>0</v>
      </c>
      <c r="J878" s="40" t="str">
        <f>VLOOKUP(I878,[1]Datos!$D$3:$E$4,2,0)</f>
        <v>GASTO CORRIENTE</v>
      </c>
      <c r="K878" t="s">
        <v>5461</v>
      </c>
      <c r="L878">
        <v>3000</v>
      </c>
      <c r="M878" s="40" t="s">
        <v>5771</v>
      </c>
      <c r="N878">
        <v>33603</v>
      </c>
      <c r="O878" s="40" t="s">
        <v>6118</v>
      </c>
      <c r="P878">
        <v>1</v>
      </c>
      <c r="Q878">
        <v>14</v>
      </c>
      <c r="R878" s="40" t="s">
        <v>5785</v>
      </c>
      <c r="S878" t="s">
        <v>5448</v>
      </c>
      <c r="T878">
        <v>0</v>
      </c>
      <c r="U878" s="15">
        <v>1989.72</v>
      </c>
      <c r="V878" s="15">
        <v>-1776.67</v>
      </c>
      <c r="W878" s="14">
        <v>213.05</v>
      </c>
      <c r="X878" s="14">
        <v>0</v>
      </c>
      <c r="Y878" s="14">
        <v>130.5</v>
      </c>
      <c r="Z878" s="14">
        <v>130.5</v>
      </c>
      <c r="AA878" s="14">
        <v>130.5</v>
      </c>
      <c r="AB878" s="14">
        <v>82.55</v>
      </c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</row>
    <row r="879" spans="1:50" x14ac:dyDescent="0.2">
      <c r="A879" t="s">
        <v>882</v>
      </c>
      <c r="B879">
        <v>1</v>
      </c>
      <c r="C879">
        <v>999999</v>
      </c>
      <c r="D879">
        <v>4</v>
      </c>
      <c r="E879">
        <v>1310</v>
      </c>
      <c r="F879" s="40" t="str">
        <f>VLOOKUP(E879,datos!$A$333:$B$412,2,0)</f>
        <v>TESORERIA MUNICIPAL</v>
      </c>
      <c r="G879">
        <v>152</v>
      </c>
      <c r="H879">
        <v>0</v>
      </c>
      <c r="I879">
        <v>0</v>
      </c>
      <c r="J879" s="40" t="str">
        <f>VLOOKUP(I879,[1]Datos!$D$3:$E$4,2,0)</f>
        <v>GASTO CORRIENTE</v>
      </c>
      <c r="K879" t="s">
        <v>5461</v>
      </c>
      <c r="L879">
        <v>3000</v>
      </c>
      <c r="M879" s="40" t="s">
        <v>5771</v>
      </c>
      <c r="N879">
        <v>34501</v>
      </c>
      <c r="O879" s="40" t="s">
        <v>6141</v>
      </c>
      <c r="P879">
        <v>1</v>
      </c>
      <c r="Q879">
        <v>14</v>
      </c>
      <c r="R879" s="40" t="s">
        <v>5785</v>
      </c>
      <c r="S879" t="s">
        <v>5448</v>
      </c>
      <c r="T879">
        <v>0</v>
      </c>
      <c r="U879" s="15">
        <v>59904</v>
      </c>
      <c r="V879" s="14">
        <v>0</v>
      </c>
      <c r="W879" s="15">
        <v>59904</v>
      </c>
      <c r="X879" s="14">
        <v>0</v>
      </c>
      <c r="Y879" s="15">
        <v>48659.12</v>
      </c>
      <c r="Z879" s="15">
        <v>48659.12</v>
      </c>
      <c r="AA879" s="15">
        <v>48659.12</v>
      </c>
      <c r="AB879" s="15">
        <v>11244.88</v>
      </c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</row>
    <row r="880" spans="1:50" x14ac:dyDescent="0.2">
      <c r="A880" t="s">
        <v>883</v>
      </c>
      <c r="B880">
        <v>1</v>
      </c>
      <c r="C880">
        <v>999999</v>
      </c>
      <c r="D880">
        <v>4</v>
      </c>
      <c r="E880">
        <v>1310</v>
      </c>
      <c r="F880" s="40" t="str">
        <f>VLOOKUP(E880,datos!$A$333:$B$412,2,0)</f>
        <v>TESORERIA MUNICIPAL</v>
      </c>
      <c r="G880">
        <v>152</v>
      </c>
      <c r="H880">
        <v>0</v>
      </c>
      <c r="I880">
        <v>0</v>
      </c>
      <c r="J880" s="40" t="str">
        <f>VLOOKUP(I880,[1]Datos!$D$3:$E$4,2,0)</f>
        <v>GASTO CORRIENTE</v>
      </c>
      <c r="K880" t="s">
        <v>5461</v>
      </c>
      <c r="L880">
        <v>3000</v>
      </c>
      <c r="M880" s="40" t="s">
        <v>5771</v>
      </c>
      <c r="N880">
        <v>34501</v>
      </c>
      <c r="O880" s="40" t="s">
        <v>6141</v>
      </c>
      <c r="P880">
        <v>1</v>
      </c>
      <c r="Q880">
        <v>14</v>
      </c>
      <c r="R880" s="40" t="s">
        <v>5785</v>
      </c>
      <c r="S880" t="s">
        <v>5447</v>
      </c>
      <c r="T880">
        <v>0</v>
      </c>
      <c r="U880" s="14">
        <v>0</v>
      </c>
      <c r="V880" s="15">
        <v>6696.42</v>
      </c>
      <c r="W880" s="15">
        <v>6696.42</v>
      </c>
      <c r="X880" s="14">
        <v>0</v>
      </c>
      <c r="Y880" s="15">
        <v>6696.42</v>
      </c>
      <c r="Z880" s="15">
        <v>6696.42</v>
      </c>
      <c r="AA880" s="15">
        <v>6696.42</v>
      </c>
      <c r="AB880" s="14">
        <v>0</v>
      </c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</row>
    <row r="881" spans="1:50" x14ac:dyDescent="0.2">
      <c r="A881" t="s">
        <v>884</v>
      </c>
      <c r="B881">
        <v>1</v>
      </c>
      <c r="C881">
        <v>999999</v>
      </c>
      <c r="D881">
        <v>4</v>
      </c>
      <c r="E881">
        <v>1310</v>
      </c>
      <c r="F881" s="40" t="str">
        <f>VLOOKUP(E881,datos!$A$333:$B$412,2,0)</f>
        <v>TESORERIA MUNICIPAL</v>
      </c>
      <c r="G881">
        <v>152</v>
      </c>
      <c r="H881">
        <v>0</v>
      </c>
      <c r="I881">
        <v>0</v>
      </c>
      <c r="J881" s="40" t="str">
        <f>VLOOKUP(I881,[1]Datos!$D$3:$E$4,2,0)</f>
        <v>GASTO CORRIENTE</v>
      </c>
      <c r="K881" t="s">
        <v>5461</v>
      </c>
      <c r="L881">
        <v>3000</v>
      </c>
      <c r="M881" s="40" t="s">
        <v>5771</v>
      </c>
      <c r="N881">
        <v>35101</v>
      </c>
      <c r="O881" s="40" t="s">
        <v>6152</v>
      </c>
      <c r="P881">
        <v>1</v>
      </c>
      <c r="Q881">
        <v>14</v>
      </c>
      <c r="R881" s="40" t="s">
        <v>5785</v>
      </c>
      <c r="S881" t="s">
        <v>5448</v>
      </c>
      <c r="T881">
        <v>0</v>
      </c>
      <c r="U881" s="15">
        <v>5000</v>
      </c>
      <c r="V881" s="15">
        <v>5100</v>
      </c>
      <c r="W881" s="15">
        <v>10100</v>
      </c>
      <c r="X881" s="14">
        <v>0</v>
      </c>
      <c r="Y881" s="15">
        <v>10092</v>
      </c>
      <c r="Z881" s="15">
        <v>10092</v>
      </c>
      <c r="AA881" s="15">
        <v>10092</v>
      </c>
      <c r="AB881" s="14">
        <v>8</v>
      </c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</row>
    <row r="882" spans="1:50" x14ac:dyDescent="0.2">
      <c r="A882" t="s">
        <v>885</v>
      </c>
      <c r="B882">
        <v>1</v>
      </c>
      <c r="C882">
        <v>999999</v>
      </c>
      <c r="D882">
        <v>4</v>
      </c>
      <c r="E882">
        <v>1310</v>
      </c>
      <c r="F882" s="40" t="str">
        <f>VLOOKUP(E882,datos!$A$333:$B$412,2,0)</f>
        <v>TESORERIA MUNICIPAL</v>
      </c>
      <c r="G882">
        <v>152</v>
      </c>
      <c r="H882">
        <v>0</v>
      </c>
      <c r="I882">
        <v>0</v>
      </c>
      <c r="J882" s="40" t="str">
        <f>VLOOKUP(I882,[1]Datos!$D$3:$E$4,2,0)</f>
        <v>GASTO CORRIENTE</v>
      </c>
      <c r="K882" t="s">
        <v>5461</v>
      </c>
      <c r="L882">
        <v>3000</v>
      </c>
      <c r="M882" s="40" t="s">
        <v>5771</v>
      </c>
      <c r="N882">
        <v>35103</v>
      </c>
      <c r="O882" s="40" t="s">
        <v>6156</v>
      </c>
      <c r="P882">
        <v>1</v>
      </c>
      <c r="Q882">
        <v>14</v>
      </c>
      <c r="R882" s="40" t="s">
        <v>5785</v>
      </c>
      <c r="S882" t="s">
        <v>5448</v>
      </c>
      <c r="T882">
        <v>0</v>
      </c>
      <c r="U882" s="15">
        <v>33000</v>
      </c>
      <c r="V882" s="15">
        <v>-29288</v>
      </c>
      <c r="W882" s="15">
        <v>3712</v>
      </c>
      <c r="X882" s="14">
        <v>0</v>
      </c>
      <c r="Y882" s="15">
        <v>3712</v>
      </c>
      <c r="Z882" s="15">
        <v>3712</v>
      </c>
      <c r="AA882" s="15">
        <v>3712</v>
      </c>
      <c r="AB882" s="14">
        <v>0</v>
      </c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</row>
    <row r="883" spans="1:50" x14ac:dyDescent="0.2">
      <c r="A883" t="s">
        <v>886</v>
      </c>
      <c r="B883">
        <v>1</v>
      </c>
      <c r="C883">
        <v>999999</v>
      </c>
      <c r="D883">
        <v>4</v>
      </c>
      <c r="E883">
        <v>1310</v>
      </c>
      <c r="F883" s="40" t="str">
        <f>VLOOKUP(E883,datos!$A$333:$B$412,2,0)</f>
        <v>TESORERIA MUNICIPAL</v>
      </c>
      <c r="G883">
        <v>152</v>
      </c>
      <c r="H883">
        <v>0</v>
      </c>
      <c r="I883">
        <v>0</v>
      </c>
      <c r="J883" s="40" t="str">
        <f>VLOOKUP(I883,[1]Datos!$D$3:$E$4,2,0)</f>
        <v>GASTO CORRIENTE</v>
      </c>
      <c r="K883" t="s">
        <v>5461</v>
      </c>
      <c r="L883">
        <v>3000</v>
      </c>
      <c r="M883" s="40" t="s">
        <v>5771</v>
      </c>
      <c r="N883">
        <v>35301</v>
      </c>
      <c r="O883" s="40" t="s">
        <v>6161</v>
      </c>
      <c r="P883">
        <v>1</v>
      </c>
      <c r="Q883">
        <v>14</v>
      </c>
      <c r="R883" s="40" t="s">
        <v>5785</v>
      </c>
      <c r="S883" t="s">
        <v>5448</v>
      </c>
      <c r="T883">
        <v>0</v>
      </c>
      <c r="U883" s="15">
        <v>6678.79</v>
      </c>
      <c r="V883" s="14">
        <v>-667.88</v>
      </c>
      <c r="W883" s="15">
        <v>6010.91</v>
      </c>
      <c r="X883" s="14">
        <v>0</v>
      </c>
      <c r="Y883" s="15">
        <v>3315.56</v>
      </c>
      <c r="Z883" s="15">
        <v>3315.56</v>
      </c>
      <c r="AA883" s="15">
        <v>3315.56</v>
      </c>
      <c r="AB883" s="15">
        <v>2695.35</v>
      </c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</row>
    <row r="884" spans="1:50" x14ac:dyDescent="0.2">
      <c r="A884" t="s">
        <v>887</v>
      </c>
      <c r="B884">
        <v>1</v>
      </c>
      <c r="C884">
        <v>999999</v>
      </c>
      <c r="D884">
        <v>4</v>
      </c>
      <c r="E884">
        <v>1310</v>
      </c>
      <c r="F884" s="40" t="str">
        <f>VLOOKUP(E884,datos!$A$333:$B$412,2,0)</f>
        <v>TESORERIA MUNICIPAL</v>
      </c>
      <c r="G884">
        <v>152</v>
      </c>
      <c r="H884">
        <v>0</v>
      </c>
      <c r="I884">
        <v>0</v>
      </c>
      <c r="J884" s="40" t="str">
        <f>VLOOKUP(I884,[1]Datos!$D$3:$E$4,2,0)</f>
        <v>GASTO CORRIENTE</v>
      </c>
      <c r="K884" t="s">
        <v>5461</v>
      </c>
      <c r="L884">
        <v>3000</v>
      </c>
      <c r="M884" s="40" t="s">
        <v>5771</v>
      </c>
      <c r="N884">
        <v>35501</v>
      </c>
      <c r="O884" s="40" t="s">
        <v>6164</v>
      </c>
      <c r="P884">
        <v>1</v>
      </c>
      <c r="Q884">
        <v>14</v>
      </c>
      <c r="R884" s="40" t="s">
        <v>5785</v>
      </c>
      <c r="S884" t="s">
        <v>5448</v>
      </c>
      <c r="T884">
        <v>0</v>
      </c>
      <c r="U884" s="15">
        <v>76263.92</v>
      </c>
      <c r="V884" s="15">
        <v>-30481.66</v>
      </c>
      <c r="W884" s="15">
        <v>45782.26</v>
      </c>
      <c r="X884" s="14">
        <v>0</v>
      </c>
      <c r="Y884" s="15">
        <v>23848.14</v>
      </c>
      <c r="Z884" s="15">
        <v>23848.14</v>
      </c>
      <c r="AA884" s="15">
        <v>23848.14</v>
      </c>
      <c r="AB884" s="15">
        <v>21934.12</v>
      </c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</row>
    <row r="885" spans="1:50" x14ac:dyDescent="0.2">
      <c r="A885" t="s">
        <v>888</v>
      </c>
      <c r="B885">
        <v>1</v>
      </c>
      <c r="C885">
        <v>999999</v>
      </c>
      <c r="D885">
        <v>4</v>
      </c>
      <c r="E885">
        <v>1310</v>
      </c>
      <c r="F885" s="40" t="str">
        <f>VLOOKUP(E885,datos!$A$333:$B$412,2,0)</f>
        <v>TESORERIA MUNICIPAL</v>
      </c>
      <c r="G885">
        <v>152</v>
      </c>
      <c r="H885">
        <v>0</v>
      </c>
      <c r="I885">
        <v>0</v>
      </c>
      <c r="J885" s="40" t="str">
        <f>VLOOKUP(I885,[1]Datos!$D$3:$E$4,2,0)</f>
        <v>GASTO CORRIENTE</v>
      </c>
      <c r="K885" t="s">
        <v>5461</v>
      </c>
      <c r="L885">
        <v>3000</v>
      </c>
      <c r="M885" s="40" t="s">
        <v>5771</v>
      </c>
      <c r="N885">
        <v>35701</v>
      </c>
      <c r="O885" s="40" t="s">
        <v>6169</v>
      </c>
      <c r="P885">
        <v>1</v>
      </c>
      <c r="Q885">
        <v>14</v>
      </c>
      <c r="R885" s="40" t="s">
        <v>5785</v>
      </c>
      <c r="S885" t="s">
        <v>5448</v>
      </c>
      <c r="T885">
        <v>0</v>
      </c>
      <c r="U885" s="15">
        <v>23612.799999999999</v>
      </c>
      <c r="V885" s="15">
        <v>-2284.7199999999998</v>
      </c>
      <c r="W885" s="15">
        <v>21328.080000000002</v>
      </c>
      <c r="X885" s="15">
        <v>5303.4</v>
      </c>
      <c r="Y885" s="15">
        <v>16024.68</v>
      </c>
      <c r="Z885" s="15">
        <v>16024.68</v>
      </c>
      <c r="AA885" s="15">
        <v>16024.68</v>
      </c>
      <c r="AB885" s="14">
        <v>0</v>
      </c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</row>
    <row r="886" spans="1:50" x14ac:dyDescent="0.2">
      <c r="A886" t="s">
        <v>889</v>
      </c>
      <c r="B886">
        <v>1</v>
      </c>
      <c r="C886">
        <v>999999</v>
      </c>
      <c r="D886">
        <v>4</v>
      </c>
      <c r="E886">
        <v>1310</v>
      </c>
      <c r="F886" s="40" t="str">
        <f>VLOOKUP(E886,datos!$A$333:$B$412,2,0)</f>
        <v>TESORERIA MUNICIPAL</v>
      </c>
      <c r="G886">
        <v>152</v>
      </c>
      <c r="H886">
        <v>0</v>
      </c>
      <c r="I886">
        <v>0</v>
      </c>
      <c r="J886" s="40" t="str">
        <f>VLOOKUP(I886,[1]Datos!$D$3:$E$4,2,0)</f>
        <v>GASTO CORRIENTE</v>
      </c>
      <c r="K886" t="s">
        <v>5461</v>
      </c>
      <c r="L886">
        <v>3000</v>
      </c>
      <c r="M886" s="40" t="s">
        <v>5771</v>
      </c>
      <c r="N886">
        <v>35701</v>
      </c>
      <c r="O886" s="40" t="s">
        <v>6169</v>
      </c>
      <c r="P886">
        <v>1</v>
      </c>
      <c r="Q886">
        <v>14</v>
      </c>
      <c r="R886" s="40" t="s">
        <v>5785</v>
      </c>
      <c r="S886" t="s">
        <v>5447</v>
      </c>
      <c r="T886">
        <v>0</v>
      </c>
      <c r="U886" s="14">
        <v>0</v>
      </c>
      <c r="V886" s="15">
        <v>1560</v>
      </c>
      <c r="W886" s="15">
        <v>1560</v>
      </c>
      <c r="X886" s="14">
        <v>0</v>
      </c>
      <c r="Y886" s="14">
        <v>0</v>
      </c>
      <c r="Z886" s="14">
        <v>0</v>
      </c>
      <c r="AA886" s="14">
        <v>0</v>
      </c>
      <c r="AB886" s="15">
        <v>1560</v>
      </c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</row>
    <row r="887" spans="1:50" x14ac:dyDescent="0.2">
      <c r="A887" t="s">
        <v>890</v>
      </c>
      <c r="B887">
        <v>1</v>
      </c>
      <c r="C887">
        <v>999999</v>
      </c>
      <c r="D887">
        <v>4</v>
      </c>
      <c r="E887">
        <v>1310</v>
      </c>
      <c r="F887" s="40" t="str">
        <f>VLOOKUP(E887,datos!$A$333:$B$412,2,0)</f>
        <v>TESORERIA MUNICIPAL</v>
      </c>
      <c r="G887">
        <v>152</v>
      </c>
      <c r="H887">
        <v>0</v>
      </c>
      <c r="I887">
        <v>0</v>
      </c>
      <c r="J887" s="40" t="str">
        <f>VLOOKUP(I887,[1]Datos!$D$3:$E$4,2,0)</f>
        <v>GASTO CORRIENTE</v>
      </c>
      <c r="K887" t="s">
        <v>5461</v>
      </c>
      <c r="L887">
        <v>3000</v>
      </c>
      <c r="M887" s="40" t="s">
        <v>5771</v>
      </c>
      <c r="N887">
        <v>35801</v>
      </c>
      <c r="O887" s="40" t="s">
        <v>6172</v>
      </c>
      <c r="P887">
        <v>1</v>
      </c>
      <c r="Q887">
        <v>14</v>
      </c>
      <c r="R887" s="40" t="s">
        <v>5785</v>
      </c>
      <c r="S887" t="s">
        <v>5448</v>
      </c>
      <c r="T887">
        <v>0</v>
      </c>
      <c r="U887" s="15">
        <v>5000</v>
      </c>
      <c r="V887" s="15">
        <v>-3950</v>
      </c>
      <c r="W887" s="15">
        <v>1050</v>
      </c>
      <c r="X887" s="14">
        <v>0</v>
      </c>
      <c r="Y887" s="15">
        <v>1050</v>
      </c>
      <c r="Z887" s="15">
        <v>1050</v>
      </c>
      <c r="AA887" s="15">
        <v>1050</v>
      </c>
      <c r="AB887" s="14">
        <v>0</v>
      </c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</row>
    <row r="888" spans="1:50" x14ac:dyDescent="0.2">
      <c r="A888" t="s">
        <v>891</v>
      </c>
      <c r="B888">
        <v>1</v>
      </c>
      <c r="C888">
        <v>999999</v>
      </c>
      <c r="D888">
        <v>4</v>
      </c>
      <c r="E888">
        <v>1310</v>
      </c>
      <c r="F888" s="40" t="str">
        <f>VLOOKUP(E888,datos!$A$333:$B$412,2,0)</f>
        <v>TESORERIA MUNICIPAL</v>
      </c>
      <c r="G888">
        <v>152</v>
      </c>
      <c r="H888">
        <v>0</v>
      </c>
      <c r="I888">
        <v>0</v>
      </c>
      <c r="J888" s="40" t="str">
        <f>VLOOKUP(I888,[1]Datos!$D$3:$E$4,2,0)</f>
        <v>GASTO CORRIENTE</v>
      </c>
      <c r="K888" t="s">
        <v>5461</v>
      </c>
      <c r="L888">
        <v>3000</v>
      </c>
      <c r="M888" s="40" t="s">
        <v>5771</v>
      </c>
      <c r="N888">
        <v>35901</v>
      </c>
      <c r="O888" s="40" t="s">
        <v>6175</v>
      </c>
      <c r="P888">
        <v>1</v>
      </c>
      <c r="Q888">
        <v>14</v>
      </c>
      <c r="R888" s="40" t="s">
        <v>5785</v>
      </c>
      <c r="S888" t="s">
        <v>5448</v>
      </c>
      <c r="T888">
        <v>0</v>
      </c>
      <c r="U888" s="15">
        <v>5303.8</v>
      </c>
      <c r="V888" s="15">
        <v>1776.67</v>
      </c>
      <c r="W888" s="15">
        <v>7080.47</v>
      </c>
      <c r="X888" s="15">
        <v>1325.98</v>
      </c>
      <c r="Y888" s="15">
        <v>5754.49</v>
      </c>
      <c r="Z888" s="15">
        <v>5754.49</v>
      </c>
      <c r="AA888" s="15">
        <v>5754.49</v>
      </c>
      <c r="AB888" s="14">
        <v>0</v>
      </c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</row>
    <row r="889" spans="1:50" x14ac:dyDescent="0.2">
      <c r="A889" t="s">
        <v>2974</v>
      </c>
      <c r="B889">
        <v>1</v>
      </c>
      <c r="C889">
        <v>999999</v>
      </c>
      <c r="D889">
        <v>4</v>
      </c>
      <c r="E889">
        <v>1910</v>
      </c>
      <c r="F889" s="40" t="str">
        <f>VLOOKUP(E889,datos!$A$333:$B$412,2,0)</f>
        <v>DIRECCION DE DESARROLLO Y PARTICIPACIÓN CIUDANA</v>
      </c>
      <c r="G889">
        <v>222</v>
      </c>
      <c r="H889">
        <v>0</v>
      </c>
      <c r="I889">
        <v>0</v>
      </c>
      <c r="J889" s="40" t="str">
        <f>VLOOKUP(I889,[1]Datos!$D$3:$E$4,2,0)</f>
        <v>GASTO CORRIENTE</v>
      </c>
      <c r="K889" t="s">
        <v>5455</v>
      </c>
      <c r="L889">
        <v>3000</v>
      </c>
      <c r="M889" s="40" t="s">
        <v>5771</v>
      </c>
      <c r="N889">
        <v>32901</v>
      </c>
      <c r="O889" s="40" t="s">
        <v>6092</v>
      </c>
      <c r="P889">
        <v>1</v>
      </c>
      <c r="Q889">
        <v>14</v>
      </c>
      <c r="R889" s="40" t="s">
        <v>5785</v>
      </c>
      <c r="S889" t="s">
        <v>5448</v>
      </c>
      <c r="T889">
        <v>0</v>
      </c>
      <c r="U889" s="15">
        <v>930512.4</v>
      </c>
      <c r="V889" s="15">
        <v>-605417.9</v>
      </c>
      <c r="W889" s="15">
        <v>325094.5</v>
      </c>
      <c r="X889" s="14">
        <v>0</v>
      </c>
      <c r="Y889" s="15">
        <v>184053.38</v>
      </c>
      <c r="Z889" s="15">
        <v>184053.38</v>
      </c>
      <c r="AA889" s="15">
        <v>184053.38</v>
      </c>
      <c r="AB889" s="15">
        <v>141041.12</v>
      </c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</row>
    <row r="890" spans="1:50" x14ac:dyDescent="0.2">
      <c r="A890" t="s">
        <v>893</v>
      </c>
      <c r="B890">
        <v>1</v>
      </c>
      <c r="C890">
        <v>999999</v>
      </c>
      <c r="D890">
        <v>4</v>
      </c>
      <c r="E890">
        <v>1310</v>
      </c>
      <c r="F890" s="40" t="str">
        <f>VLOOKUP(E890,datos!$A$333:$B$412,2,0)</f>
        <v>TESORERIA MUNICIPAL</v>
      </c>
      <c r="G890">
        <v>152</v>
      </c>
      <c r="H890">
        <v>0</v>
      </c>
      <c r="I890">
        <v>0</v>
      </c>
      <c r="J890" s="40" t="str">
        <f>VLOOKUP(I890,[1]Datos!$D$3:$E$4,2,0)</f>
        <v>GASTO CORRIENTE</v>
      </c>
      <c r="K890" t="s">
        <v>5461</v>
      </c>
      <c r="L890">
        <v>3000</v>
      </c>
      <c r="M890" s="40" t="s">
        <v>5771</v>
      </c>
      <c r="N890">
        <v>37101</v>
      </c>
      <c r="O890" s="40" t="s">
        <v>6200</v>
      </c>
      <c r="P890">
        <v>1</v>
      </c>
      <c r="Q890">
        <v>14</v>
      </c>
      <c r="R890" s="40" t="s">
        <v>5785</v>
      </c>
      <c r="S890" t="s">
        <v>5448</v>
      </c>
      <c r="T890">
        <v>0</v>
      </c>
      <c r="U890" s="15">
        <v>39895.800000000003</v>
      </c>
      <c r="V890" s="15">
        <v>-25410.799999999999</v>
      </c>
      <c r="W890" s="15">
        <v>14485</v>
      </c>
      <c r="X890" s="14">
        <v>0</v>
      </c>
      <c r="Y890" s="15">
        <v>14485</v>
      </c>
      <c r="Z890" s="15">
        <v>14485</v>
      </c>
      <c r="AA890" s="15">
        <v>14485</v>
      </c>
      <c r="AB890" s="14">
        <v>0</v>
      </c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</row>
    <row r="891" spans="1:50" x14ac:dyDescent="0.2">
      <c r="A891" t="s">
        <v>894</v>
      </c>
      <c r="B891">
        <v>1</v>
      </c>
      <c r="C891">
        <v>999999</v>
      </c>
      <c r="D891">
        <v>4</v>
      </c>
      <c r="E891">
        <v>1310</v>
      </c>
      <c r="F891" s="40" t="str">
        <f>VLOOKUP(E891,datos!$A$333:$B$412,2,0)</f>
        <v>TESORERIA MUNICIPAL</v>
      </c>
      <c r="G891">
        <v>152</v>
      </c>
      <c r="H891">
        <v>0</v>
      </c>
      <c r="I891">
        <v>0</v>
      </c>
      <c r="J891" s="40" t="str">
        <f>VLOOKUP(I891,[1]Datos!$D$3:$E$4,2,0)</f>
        <v>GASTO CORRIENTE</v>
      </c>
      <c r="K891" t="s">
        <v>5461</v>
      </c>
      <c r="L891">
        <v>3000</v>
      </c>
      <c r="M891" s="40" t="s">
        <v>5771</v>
      </c>
      <c r="N891">
        <v>37201</v>
      </c>
      <c r="O891" s="40" t="s">
        <v>6204</v>
      </c>
      <c r="P891">
        <v>1</v>
      </c>
      <c r="Q891">
        <v>14</v>
      </c>
      <c r="R891" s="40" t="s">
        <v>5785</v>
      </c>
      <c r="S891" t="s">
        <v>5448</v>
      </c>
      <c r="T891">
        <v>0</v>
      </c>
      <c r="U891" s="15">
        <v>38115</v>
      </c>
      <c r="V891" s="15">
        <v>-29719.279999999999</v>
      </c>
      <c r="W891" s="15">
        <v>8395.7199999999993</v>
      </c>
      <c r="X891" s="14">
        <v>0</v>
      </c>
      <c r="Y891" s="15">
        <v>3215.53</v>
      </c>
      <c r="Z891" s="15">
        <v>3215.53</v>
      </c>
      <c r="AA891" s="15">
        <v>3215.53</v>
      </c>
      <c r="AB891" s="15">
        <v>5180.1899999999996</v>
      </c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</row>
    <row r="892" spans="1:50" x14ac:dyDescent="0.2">
      <c r="A892" t="s">
        <v>895</v>
      </c>
      <c r="B892">
        <v>1</v>
      </c>
      <c r="C892">
        <v>999999</v>
      </c>
      <c r="D892">
        <v>4</v>
      </c>
      <c r="E892">
        <v>1310</v>
      </c>
      <c r="F892" s="40" t="str">
        <f>VLOOKUP(E892,datos!$A$333:$B$412,2,0)</f>
        <v>TESORERIA MUNICIPAL</v>
      </c>
      <c r="G892">
        <v>152</v>
      </c>
      <c r="H892">
        <v>0</v>
      </c>
      <c r="I892">
        <v>0</v>
      </c>
      <c r="J892" s="40" t="str">
        <f>VLOOKUP(I892,[1]Datos!$D$3:$E$4,2,0)</f>
        <v>GASTO CORRIENTE</v>
      </c>
      <c r="K892" t="s">
        <v>5461</v>
      </c>
      <c r="L892">
        <v>3000</v>
      </c>
      <c r="M892" s="40" t="s">
        <v>5771</v>
      </c>
      <c r="N892">
        <v>37202</v>
      </c>
      <c r="O892" s="40" t="s">
        <v>6206</v>
      </c>
      <c r="P892">
        <v>1</v>
      </c>
      <c r="Q892">
        <v>14</v>
      </c>
      <c r="R892" s="40" t="s">
        <v>5785</v>
      </c>
      <c r="S892" t="s">
        <v>5448</v>
      </c>
      <c r="T892">
        <v>0</v>
      </c>
      <c r="U892" s="14">
        <v>0</v>
      </c>
      <c r="V892" s="15">
        <v>29673.78</v>
      </c>
      <c r="W892" s="15">
        <v>29673.78</v>
      </c>
      <c r="X892" s="14">
        <v>0</v>
      </c>
      <c r="Y892" s="15">
        <v>27730.54</v>
      </c>
      <c r="Z892" s="15">
        <v>27730.54</v>
      </c>
      <c r="AA892" s="15">
        <v>27730.54</v>
      </c>
      <c r="AB892" s="15">
        <v>1943.24</v>
      </c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</row>
    <row r="893" spans="1:50" x14ac:dyDescent="0.2">
      <c r="A893" t="s">
        <v>896</v>
      </c>
      <c r="B893">
        <v>1</v>
      </c>
      <c r="C893">
        <v>999999</v>
      </c>
      <c r="D893">
        <v>4</v>
      </c>
      <c r="E893">
        <v>1310</v>
      </c>
      <c r="F893" s="40" t="str">
        <f>VLOOKUP(E893,datos!$A$333:$B$412,2,0)</f>
        <v>TESORERIA MUNICIPAL</v>
      </c>
      <c r="G893">
        <v>152</v>
      </c>
      <c r="H893">
        <v>0</v>
      </c>
      <c r="I893">
        <v>0</v>
      </c>
      <c r="J893" s="40" t="str">
        <f>VLOOKUP(I893,[1]Datos!$D$3:$E$4,2,0)</f>
        <v>GASTO CORRIENTE</v>
      </c>
      <c r="K893" t="s">
        <v>5461</v>
      </c>
      <c r="L893">
        <v>3000</v>
      </c>
      <c r="M893" s="40" t="s">
        <v>5771</v>
      </c>
      <c r="N893">
        <v>37501</v>
      </c>
      <c r="O893" s="40" t="s">
        <v>6209</v>
      </c>
      <c r="P893">
        <v>1</v>
      </c>
      <c r="Q893">
        <v>14</v>
      </c>
      <c r="R893" s="40" t="s">
        <v>5785</v>
      </c>
      <c r="S893" t="s">
        <v>5448</v>
      </c>
      <c r="T893">
        <v>0</v>
      </c>
      <c r="U893" s="15">
        <v>40000</v>
      </c>
      <c r="V893" s="15">
        <v>-33387</v>
      </c>
      <c r="W893" s="15">
        <v>6613</v>
      </c>
      <c r="X893" s="14">
        <v>0</v>
      </c>
      <c r="Y893" s="15">
        <v>6613</v>
      </c>
      <c r="Z893" s="15">
        <v>6613</v>
      </c>
      <c r="AA893" s="15">
        <v>6613</v>
      </c>
      <c r="AB893" s="14">
        <v>0</v>
      </c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</row>
    <row r="894" spans="1:50" x14ac:dyDescent="0.2">
      <c r="A894" t="s">
        <v>897</v>
      </c>
      <c r="B894">
        <v>1</v>
      </c>
      <c r="C894">
        <v>999999</v>
      </c>
      <c r="D894">
        <v>4</v>
      </c>
      <c r="E894">
        <v>1310</v>
      </c>
      <c r="F894" s="40" t="str">
        <f>VLOOKUP(E894,datos!$A$333:$B$412,2,0)</f>
        <v>TESORERIA MUNICIPAL</v>
      </c>
      <c r="G894">
        <v>152</v>
      </c>
      <c r="H894">
        <v>0</v>
      </c>
      <c r="I894">
        <v>0</v>
      </c>
      <c r="J894" s="40" t="str">
        <f>VLOOKUP(I894,[1]Datos!$D$3:$E$4,2,0)</f>
        <v>GASTO CORRIENTE</v>
      </c>
      <c r="K894" t="s">
        <v>5461</v>
      </c>
      <c r="L894">
        <v>3000</v>
      </c>
      <c r="M894" s="40" t="s">
        <v>5771</v>
      </c>
      <c r="N894">
        <v>37901</v>
      </c>
      <c r="O894" s="40" t="s">
        <v>6214</v>
      </c>
      <c r="P894">
        <v>1</v>
      </c>
      <c r="Q894">
        <v>14</v>
      </c>
      <c r="R894" s="40" t="s">
        <v>5785</v>
      </c>
      <c r="S894" t="s">
        <v>5448</v>
      </c>
      <c r="T894">
        <v>0</v>
      </c>
      <c r="U894" s="14">
        <v>0</v>
      </c>
      <c r="V894" s="15">
        <v>1500</v>
      </c>
      <c r="W894" s="15">
        <v>1500</v>
      </c>
      <c r="X894" s="14">
        <v>0</v>
      </c>
      <c r="Y894" s="15">
        <v>1499.01</v>
      </c>
      <c r="Z894" s="15">
        <v>1499.01</v>
      </c>
      <c r="AA894" s="15">
        <v>1499.01</v>
      </c>
      <c r="AB894" s="14">
        <v>0.99</v>
      </c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</row>
    <row r="895" spans="1:50" x14ac:dyDescent="0.2">
      <c r="A895" t="s">
        <v>898</v>
      </c>
      <c r="B895">
        <v>1</v>
      </c>
      <c r="C895">
        <v>999999</v>
      </c>
      <c r="D895">
        <v>4</v>
      </c>
      <c r="E895">
        <v>1310</v>
      </c>
      <c r="F895" s="40" t="str">
        <f>VLOOKUP(E895,datos!$A$333:$B$412,2,0)</f>
        <v>TESORERIA MUNICIPAL</v>
      </c>
      <c r="G895">
        <v>152</v>
      </c>
      <c r="H895">
        <v>0</v>
      </c>
      <c r="I895">
        <v>0</v>
      </c>
      <c r="J895" s="40" t="str">
        <f>VLOOKUP(I895,[1]Datos!$D$3:$E$4,2,0)</f>
        <v>GASTO CORRIENTE</v>
      </c>
      <c r="K895" t="s">
        <v>5461</v>
      </c>
      <c r="L895">
        <v>3000</v>
      </c>
      <c r="M895" s="40" t="s">
        <v>5771</v>
      </c>
      <c r="N895">
        <v>38501</v>
      </c>
      <c r="O895" s="40" t="s">
        <v>6230</v>
      </c>
      <c r="P895">
        <v>1</v>
      </c>
      <c r="Q895">
        <v>14</v>
      </c>
      <c r="R895" s="40" t="s">
        <v>5785</v>
      </c>
      <c r="S895" t="s">
        <v>5448</v>
      </c>
      <c r="T895">
        <v>0</v>
      </c>
      <c r="U895" s="15">
        <v>63000</v>
      </c>
      <c r="V895" s="15">
        <v>33749.15</v>
      </c>
      <c r="W895" s="15">
        <v>96749.15</v>
      </c>
      <c r="X895" s="14">
        <v>0</v>
      </c>
      <c r="Y895" s="15">
        <v>90974.73</v>
      </c>
      <c r="Z895" s="15">
        <v>90974.73</v>
      </c>
      <c r="AA895" s="15">
        <v>90974.73</v>
      </c>
      <c r="AB895" s="15">
        <v>5774.42</v>
      </c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</row>
    <row r="896" spans="1:50" x14ac:dyDescent="0.2">
      <c r="A896" t="s">
        <v>899</v>
      </c>
      <c r="B896">
        <v>1</v>
      </c>
      <c r="C896">
        <v>999999</v>
      </c>
      <c r="D896">
        <v>4</v>
      </c>
      <c r="E896">
        <v>1310</v>
      </c>
      <c r="F896" s="40" t="str">
        <f>VLOOKUP(E896,datos!$A$333:$B$412,2,0)</f>
        <v>TESORERIA MUNICIPAL</v>
      </c>
      <c r="G896">
        <v>152</v>
      </c>
      <c r="H896">
        <v>0</v>
      </c>
      <c r="I896">
        <v>0</v>
      </c>
      <c r="J896" s="40" t="str">
        <f>VLOOKUP(I896,[1]Datos!$D$3:$E$4,2,0)</f>
        <v>GASTO CORRIENTE</v>
      </c>
      <c r="K896" t="s">
        <v>5461</v>
      </c>
      <c r="L896">
        <v>3000</v>
      </c>
      <c r="M896" s="40" t="s">
        <v>5771</v>
      </c>
      <c r="N896">
        <v>38502</v>
      </c>
      <c r="O896" s="40" t="s">
        <v>6233</v>
      </c>
      <c r="P896">
        <v>1</v>
      </c>
      <c r="Q896">
        <v>14</v>
      </c>
      <c r="R896" s="40" t="s">
        <v>5785</v>
      </c>
      <c r="S896" t="s">
        <v>5448</v>
      </c>
      <c r="T896">
        <v>0</v>
      </c>
      <c r="U896" s="15">
        <v>21000</v>
      </c>
      <c r="V896" s="15">
        <v>-1765.76</v>
      </c>
      <c r="W896" s="15">
        <v>19234.240000000002</v>
      </c>
      <c r="X896" s="14">
        <v>0</v>
      </c>
      <c r="Y896" s="15">
        <v>17864.5</v>
      </c>
      <c r="Z896" s="15">
        <v>17864.5</v>
      </c>
      <c r="AA896" s="15">
        <v>17864.5</v>
      </c>
      <c r="AB896" s="15">
        <v>1369.74</v>
      </c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</row>
    <row r="897" spans="1:50" x14ac:dyDescent="0.2">
      <c r="A897" t="s">
        <v>900</v>
      </c>
      <c r="B897">
        <v>1</v>
      </c>
      <c r="C897">
        <v>999999</v>
      </c>
      <c r="D897">
        <v>4</v>
      </c>
      <c r="E897">
        <v>1310</v>
      </c>
      <c r="F897" s="40" t="str">
        <f>VLOOKUP(E897,datos!$A$333:$B$412,2,0)</f>
        <v>TESORERIA MUNICIPAL</v>
      </c>
      <c r="G897">
        <v>152</v>
      </c>
      <c r="H897">
        <v>0</v>
      </c>
      <c r="I897">
        <v>0</v>
      </c>
      <c r="J897" s="40" t="str">
        <f>VLOOKUP(I897,[1]Datos!$D$3:$E$4,2,0)</f>
        <v>GASTO CORRIENTE</v>
      </c>
      <c r="K897" t="s">
        <v>5461</v>
      </c>
      <c r="L897">
        <v>3000</v>
      </c>
      <c r="M897" s="40" t="s">
        <v>5771</v>
      </c>
      <c r="N897">
        <v>39201</v>
      </c>
      <c r="O897" s="40" t="s">
        <v>6235</v>
      </c>
      <c r="P897">
        <v>1</v>
      </c>
      <c r="Q897">
        <v>14</v>
      </c>
      <c r="R897" s="40" t="s">
        <v>5785</v>
      </c>
      <c r="S897" t="s">
        <v>5448</v>
      </c>
      <c r="T897">
        <v>0</v>
      </c>
      <c r="U897" s="15">
        <v>5250</v>
      </c>
      <c r="V897" s="14">
        <v>-525</v>
      </c>
      <c r="W897" s="15">
        <v>4725</v>
      </c>
      <c r="X897" s="14">
        <v>0</v>
      </c>
      <c r="Y897" s="15">
        <v>1231.01</v>
      </c>
      <c r="Z897" s="15">
        <v>1231.01</v>
      </c>
      <c r="AA897" s="15">
        <v>1231.01</v>
      </c>
      <c r="AB897" s="15">
        <v>3493.99</v>
      </c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</row>
    <row r="898" spans="1:50" x14ac:dyDescent="0.2">
      <c r="A898" t="s">
        <v>901</v>
      </c>
      <c r="B898">
        <v>1</v>
      </c>
      <c r="C898">
        <v>999999</v>
      </c>
      <c r="D898">
        <v>4</v>
      </c>
      <c r="E898">
        <v>1310</v>
      </c>
      <c r="F898" s="40" t="str">
        <f>VLOOKUP(E898,datos!$A$333:$B$412,2,0)</f>
        <v>TESORERIA MUNICIPAL</v>
      </c>
      <c r="G898">
        <v>152</v>
      </c>
      <c r="H898">
        <v>0</v>
      </c>
      <c r="I898">
        <v>0</v>
      </c>
      <c r="J898" s="40" t="str">
        <f>VLOOKUP(I898,[1]Datos!$D$3:$E$4,2,0)</f>
        <v>GASTO CORRIENTE</v>
      </c>
      <c r="K898" t="s">
        <v>5461</v>
      </c>
      <c r="L898">
        <v>3000</v>
      </c>
      <c r="M898" s="40" t="s">
        <v>5771</v>
      </c>
      <c r="N898">
        <v>39801</v>
      </c>
      <c r="O898" s="40" t="s">
        <v>6246</v>
      </c>
      <c r="P898">
        <v>1</v>
      </c>
      <c r="Q898">
        <v>14</v>
      </c>
      <c r="R898" s="40" t="s">
        <v>5785</v>
      </c>
      <c r="S898" t="s">
        <v>5448</v>
      </c>
      <c r="T898">
        <v>0</v>
      </c>
      <c r="U898" s="15">
        <v>112842.03</v>
      </c>
      <c r="V898" s="15">
        <v>34199.97</v>
      </c>
      <c r="W898" s="15">
        <v>147042</v>
      </c>
      <c r="X898" s="14">
        <v>0</v>
      </c>
      <c r="Y898" s="15">
        <v>147042</v>
      </c>
      <c r="Z898" s="15">
        <v>147042</v>
      </c>
      <c r="AA898" s="15">
        <v>147042</v>
      </c>
      <c r="AB898" s="14">
        <v>0</v>
      </c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</row>
    <row r="899" spans="1:50" x14ac:dyDescent="0.2">
      <c r="A899" t="s">
        <v>902</v>
      </c>
      <c r="B899">
        <v>1</v>
      </c>
      <c r="C899">
        <v>999999</v>
      </c>
      <c r="D899">
        <v>4</v>
      </c>
      <c r="E899">
        <v>1310</v>
      </c>
      <c r="F899" s="40" t="str">
        <f>VLOOKUP(E899,datos!$A$333:$B$412,2,0)</f>
        <v>TESORERIA MUNICIPAL</v>
      </c>
      <c r="G899">
        <v>152</v>
      </c>
      <c r="H899">
        <v>0</v>
      </c>
      <c r="I899">
        <v>0</v>
      </c>
      <c r="J899" s="40" t="str">
        <f>VLOOKUP(I899,[1]Datos!$D$3:$E$4,2,0)</f>
        <v>GASTO CORRIENTE</v>
      </c>
      <c r="K899" t="s">
        <v>5461</v>
      </c>
      <c r="L899">
        <v>3000</v>
      </c>
      <c r="M899" s="40" t="s">
        <v>5771</v>
      </c>
      <c r="N899">
        <v>39901</v>
      </c>
      <c r="O899" s="40" t="s">
        <v>6251</v>
      </c>
      <c r="P899">
        <v>1</v>
      </c>
      <c r="Q899">
        <v>14</v>
      </c>
      <c r="R899" s="40" t="s">
        <v>5785</v>
      </c>
      <c r="S899" t="s">
        <v>5448</v>
      </c>
      <c r="T899">
        <v>0</v>
      </c>
      <c r="U899" s="15">
        <v>1049995.8</v>
      </c>
      <c r="V899" s="15">
        <v>-1049995.8</v>
      </c>
      <c r="W899" s="14">
        <v>0</v>
      </c>
      <c r="X899" s="14">
        <v>0</v>
      </c>
      <c r="Y899" s="14">
        <v>0</v>
      </c>
      <c r="Z899" s="14">
        <v>0</v>
      </c>
      <c r="AA899" s="14">
        <v>0</v>
      </c>
      <c r="AB899" s="14">
        <v>0</v>
      </c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</row>
    <row r="900" spans="1:50" x14ac:dyDescent="0.2">
      <c r="A900" t="s">
        <v>903</v>
      </c>
      <c r="B900">
        <v>1</v>
      </c>
      <c r="C900">
        <v>999999</v>
      </c>
      <c r="D900">
        <v>4</v>
      </c>
      <c r="E900">
        <v>1310</v>
      </c>
      <c r="F900" s="40" t="str">
        <f>VLOOKUP(E900,datos!$A$333:$B$412,2,0)</f>
        <v>TESORERIA MUNICIPAL</v>
      </c>
      <c r="G900">
        <v>152</v>
      </c>
      <c r="H900">
        <v>0</v>
      </c>
      <c r="I900">
        <v>0</v>
      </c>
      <c r="J900" s="40" t="str">
        <f>VLOOKUP(I900,[1]Datos!$D$3:$E$4,2,0)</f>
        <v>GASTO CORRIENTE</v>
      </c>
      <c r="K900" t="s">
        <v>5461</v>
      </c>
      <c r="L900">
        <v>3000</v>
      </c>
      <c r="M900" s="40" t="s">
        <v>5771</v>
      </c>
      <c r="N900">
        <v>39902</v>
      </c>
      <c r="O900" s="40" t="s">
        <v>6254</v>
      </c>
      <c r="P900">
        <v>1</v>
      </c>
      <c r="Q900">
        <v>14</v>
      </c>
      <c r="R900" s="40" t="s">
        <v>5785</v>
      </c>
      <c r="S900" t="s">
        <v>5448</v>
      </c>
      <c r="T900">
        <v>0</v>
      </c>
      <c r="U900" s="15">
        <v>2279.9899999999998</v>
      </c>
      <c r="V900" s="14">
        <v>-8.3800000000000008</v>
      </c>
      <c r="W900" s="15">
        <v>2271.61</v>
      </c>
      <c r="X900" s="14">
        <v>0</v>
      </c>
      <c r="Y900" s="15">
        <v>2108.79</v>
      </c>
      <c r="Z900" s="15">
        <v>2108.79</v>
      </c>
      <c r="AA900" s="15">
        <v>2108.79</v>
      </c>
      <c r="AB900" s="14">
        <v>162.82</v>
      </c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</row>
    <row r="901" spans="1:50" x14ac:dyDescent="0.2">
      <c r="A901" t="s">
        <v>904</v>
      </c>
      <c r="B901">
        <v>1</v>
      </c>
      <c r="C901">
        <v>999999</v>
      </c>
      <c r="D901">
        <v>4</v>
      </c>
      <c r="E901">
        <v>1310</v>
      </c>
      <c r="F901" s="40" t="str">
        <f>VLOOKUP(E901,datos!$A$333:$B$412,2,0)</f>
        <v>TESORERIA MUNICIPAL</v>
      </c>
      <c r="G901">
        <v>152</v>
      </c>
      <c r="H901">
        <v>0</v>
      </c>
      <c r="I901">
        <v>0</v>
      </c>
      <c r="J901" s="40" t="str">
        <f>VLOOKUP(I901,[1]Datos!$D$3:$E$4,2,0)</f>
        <v>GASTO CORRIENTE</v>
      </c>
      <c r="K901" t="s">
        <v>5461</v>
      </c>
      <c r="L901">
        <v>3000</v>
      </c>
      <c r="M901" s="40" t="s">
        <v>5771</v>
      </c>
      <c r="N901">
        <v>39902</v>
      </c>
      <c r="O901" s="40" t="s">
        <v>6254</v>
      </c>
      <c r="P901">
        <v>1</v>
      </c>
      <c r="Q901">
        <v>16</v>
      </c>
      <c r="R901" s="40" t="s">
        <v>6566</v>
      </c>
      <c r="S901" t="s">
        <v>5449</v>
      </c>
      <c r="T901">
        <v>0</v>
      </c>
      <c r="U901" s="14">
        <v>0</v>
      </c>
      <c r="V901" s="14">
        <v>8.3800000000000008</v>
      </c>
      <c r="W901" s="14">
        <v>8.3800000000000008</v>
      </c>
      <c r="X901" s="14">
        <v>0</v>
      </c>
      <c r="Y901" s="14">
        <v>8.3800000000000008</v>
      </c>
      <c r="Z901" s="14">
        <v>8.3800000000000008</v>
      </c>
      <c r="AA901" s="14">
        <v>8.3800000000000008</v>
      </c>
      <c r="AB901" s="14">
        <v>0</v>
      </c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</row>
    <row r="902" spans="1:50" x14ac:dyDescent="0.2">
      <c r="A902" t="s">
        <v>905</v>
      </c>
      <c r="B902">
        <v>1</v>
      </c>
      <c r="C902">
        <v>999999</v>
      </c>
      <c r="D902">
        <v>4</v>
      </c>
      <c r="E902">
        <v>1310</v>
      </c>
      <c r="F902" s="40" t="str">
        <f>VLOOKUP(E902,datos!$A$333:$B$412,2,0)</f>
        <v>TESORERIA MUNICIPAL</v>
      </c>
      <c r="G902">
        <v>152</v>
      </c>
      <c r="H902">
        <v>0</v>
      </c>
      <c r="I902">
        <v>0</v>
      </c>
      <c r="J902" s="40" t="str">
        <f>VLOOKUP(I902,[1]Datos!$D$3:$E$4,2,0)</f>
        <v>GASTO CORRIENTE</v>
      </c>
      <c r="K902" t="s">
        <v>5461</v>
      </c>
      <c r="L902">
        <v>5000</v>
      </c>
      <c r="M902" s="40" t="s">
        <v>5774</v>
      </c>
      <c r="N902">
        <v>51101</v>
      </c>
      <c r="O902" s="40" t="s">
        <v>6333</v>
      </c>
      <c r="P902">
        <v>2</v>
      </c>
      <c r="Q902">
        <v>14</v>
      </c>
      <c r="R902" s="40" t="s">
        <v>5785</v>
      </c>
      <c r="S902" t="s">
        <v>5448</v>
      </c>
      <c r="T902">
        <v>0</v>
      </c>
      <c r="U902" s="15">
        <v>37323.300000000003</v>
      </c>
      <c r="V902" s="15">
        <v>-17129.29</v>
      </c>
      <c r="W902" s="15">
        <v>20194.009999999998</v>
      </c>
      <c r="X902" s="14">
        <v>0</v>
      </c>
      <c r="Y902" s="15">
        <v>20194.009999999998</v>
      </c>
      <c r="Z902" s="15">
        <v>20194.009999999998</v>
      </c>
      <c r="AA902" s="15">
        <v>20194.009999999998</v>
      </c>
      <c r="AB902" s="14">
        <v>0</v>
      </c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</row>
    <row r="903" spans="1:50" x14ac:dyDescent="0.2">
      <c r="A903" t="s">
        <v>906</v>
      </c>
      <c r="B903">
        <v>1</v>
      </c>
      <c r="C903">
        <v>999999</v>
      </c>
      <c r="D903">
        <v>4</v>
      </c>
      <c r="E903">
        <v>1310</v>
      </c>
      <c r="F903" s="40" t="str">
        <f>VLOOKUP(E903,datos!$A$333:$B$412,2,0)</f>
        <v>TESORERIA MUNICIPAL</v>
      </c>
      <c r="G903">
        <v>152</v>
      </c>
      <c r="H903">
        <v>0</v>
      </c>
      <c r="I903">
        <v>0</v>
      </c>
      <c r="J903" s="40" t="str">
        <f>VLOOKUP(I903,[1]Datos!$D$3:$E$4,2,0)</f>
        <v>GASTO CORRIENTE</v>
      </c>
      <c r="K903" t="s">
        <v>5461</v>
      </c>
      <c r="L903">
        <v>5000</v>
      </c>
      <c r="M903" s="40" t="s">
        <v>5774</v>
      </c>
      <c r="N903">
        <v>51501</v>
      </c>
      <c r="O903" s="40" t="s">
        <v>6337</v>
      </c>
      <c r="P903">
        <v>2</v>
      </c>
      <c r="Q903">
        <v>14</v>
      </c>
      <c r="R903" s="40" t="s">
        <v>5785</v>
      </c>
      <c r="S903" t="s">
        <v>5448</v>
      </c>
      <c r="T903">
        <v>0</v>
      </c>
      <c r="U903" s="15">
        <v>56175</v>
      </c>
      <c r="V903" s="15">
        <v>-39065</v>
      </c>
      <c r="W903" s="15">
        <v>17110</v>
      </c>
      <c r="X903" s="14">
        <v>0</v>
      </c>
      <c r="Y903" s="15">
        <v>17110</v>
      </c>
      <c r="Z903" s="15">
        <v>17110</v>
      </c>
      <c r="AA903" s="15">
        <v>17110</v>
      </c>
      <c r="AB903" s="14">
        <v>0</v>
      </c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</row>
    <row r="904" spans="1:50" x14ac:dyDescent="0.2">
      <c r="A904" t="s">
        <v>907</v>
      </c>
      <c r="B904">
        <v>1</v>
      </c>
      <c r="C904">
        <v>999999</v>
      </c>
      <c r="D904">
        <v>4</v>
      </c>
      <c r="E904">
        <v>1310</v>
      </c>
      <c r="F904" s="40" t="str">
        <f>VLOOKUP(E904,datos!$A$333:$B$412,2,0)</f>
        <v>TESORERIA MUNICIPAL</v>
      </c>
      <c r="G904">
        <v>152</v>
      </c>
      <c r="H904">
        <v>0</v>
      </c>
      <c r="I904">
        <v>0</v>
      </c>
      <c r="J904" s="40" t="str">
        <f>VLOOKUP(I904,[1]Datos!$D$3:$E$4,2,0)</f>
        <v>GASTO CORRIENTE</v>
      </c>
      <c r="K904" t="s">
        <v>5461</v>
      </c>
      <c r="L904">
        <v>5000</v>
      </c>
      <c r="M904" s="40" t="s">
        <v>5774</v>
      </c>
      <c r="N904">
        <v>51501</v>
      </c>
      <c r="O904" s="40" t="s">
        <v>6337</v>
      </c>
      <c r="P904">
        <v>5</v>
      </c>
      <c r="Q904">
        <v>15</v>
      </c>
      <c r="R904" s="40" t="s">
        <v>5788</v>
      </c>
      <c r="S904" t="s">
        <v>5454</v>
      </c>
      <c r="T904">
        <v>0</v>
      </c>
      <c r="U904" s="14">
        <v>0</v>
      </c>
      <c r="V904" s="15">
        <v>15103.2</v>
      </c>
      <c r="W904" s="15">
        <v>15103.2</v>
      </c>
      <c r="X904" s="14">
        <v>0</v>
      </c>
      <c r="Y904" s="15">
        <v>15103.2</v>
      </c>
      <c r="Z904" s="15">
        <v>15103.2</v>
      </c>
      <c r="AA904" s="15">
        <v>15103.2</v>
      </c>
      <c r="AB904" s="14">
        <v>0</v>
      </c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</row>
    <row r="905" spans="1:50" x14ac:dyDescent="0.2">
      <c r="A905" t="s">
        <v>908</v>
      </c>
      <c r="B905">
        <v>1</v>
      </c>
      <c r="C905">
        <v>999999</v>
      </c>
      <c r="D905">
        <v>4</v>
      </c>
      <c r="E905">
        <v>1310</v>
      </c>
      <c r="F905" s="40" t="str">
        <f>VLOOKUP(E905,datos!$A$333:$B$412,2,0)</f>
        <v>TESORERIA MUNICIPAL</v>
      </c>
      <c r="G905">
        <v>152</v>
      </c>
      <c r="H905">
        <v>0</v>
      </c>
      <c r="I905">
        <v>0</v>
      </c>
      <c r="J905" s="40" t="str">
        <f>VLOOKUP(I905,[1]Datos!$D$3:$E$4,2,0)</f>
        <v>GASTO CORRIENTE</v>
      </c>
      <c r="K905" t="s">
        <v>5461</v>
      </c>
      <c r="L905">
        <v>5000</v>
      </c>
      <c r="M905" s="40" t="s">
        <v>5774</v>
      </c>
      <c r="N905">
        <v>51901</v>
      </c>
      <c r="O905" s="40" t="s">
        <v>6338</v>
      </c>
      <c r="P905">
        <v>2</v>
      </c>
      <c r="Q905">
        <v>14</v>
      </c>
      <c r="R905" s="40" t="s">
        <v>5785</v>
      </c>
      <c r="S905" t="s">
        <v>5448</v>
      </c>
      <c r="T905">
        <v>0</v>
      </c>
      <c r="U905" s="15">
        <v>22048.95</v>
      </c>
      <c r="V905" s="15">
        <v>-15031.16</v>
      </c>
      <c r="W905" s="15">
        <v>7017.79</v>
      </c>
      <c r="X905" s="14">
        <v>0</v>
      </c>
      <c r="Y905" s="15">
        <v>7017.79</v>
      </c>
      <c r="Z905" s="15">
        <v>7017.79</v>
      </c>
      <c r="AA905" s="15">
        <v>7017.79</v>
      </c>
      <c r="AB905" s="14">
        <v>0</v>
      </c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</row>
    <row r="906" spans="1:50" x14ac:dyDescent="0.2">
      <c r="A906" t="s">
        <v>909</v>
      </c>
      <c r="B906">
        <v>1</v>
      </c>
      <c r="C906">
        <v>999999</v>
      </c>
      <c r="D906">
        <v>4</v>
      </c>
      <c r="E906">
        <v>1310</v>
      </c>
      <c r="F906" s="40" t="str">
        <f>VLOOKUP(E906,datos!$A$333:$B$412,2,0)</f>
        <v>TESORERIA MUNICIPAL</v>
      </c>
      <c r="G906">
        <v>152</v>
      </c>
      <c r="H906">
        <v>0</v>
      </c>
      <c r="I906">
        <v>0</v>
      </c>
      <c r="J906" s="40" t="str">
        <f>VLOOKUP(I906,[1]Datos!$D$3:$E$4,2,0)</f>
        <v>GASTO CORRIENTE</v>
      </c>
      <c r="K906" t="s">
        <v>5461</v>
      </c>
      <c r="L906">
        <v>5000</v>
      </c>
      <c r="M906" s="40" t="s">
        <v>5774</v>
      </c>
      <c r="N906">
        <v>59701</v>
      </c>
      <c r="O906" s="40" t="s">
        <v>6374</v>
      </c>
      <c r="P906">
        <v>2</v>
      </c>
      <c r="Q906">
        <v>14</v>
      </c>
      <c r="R906" s="40" t="s">
        <v>5785</v>
      </c>
      <c r="S906" t="s">
        <v>5448</v>
      </c>
      <c r="T906">
        <v>0</v>
      </c>
      <c r="U906" s="15">
        <v>12544.35</v>
      </c>
      <c r="V906" s="14">
        <v>0</v>
      </c>
      <c r="W906" s="15">
        <v>12544.35</v>
      </c>
      <c r="X906" s="14">
        <v>0</v>
      </c>
      <c r="Y906" s="14">
        <v>0</v>
      </c>
      <c r="Z906" s="14">
        <v>0</v>
      </c>
      <c r="AA906" s="14">
        <v>0</v>
      </c>
      <c r="AB906" s="15">
        <v>12544.35</v>
      </c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</row>
    <row r="907" spans="1:50" x14ac:dyDescent="0.2">
      <c r="A907" t="s">
        <v>910</v>
      </c>
      <c r="B907">
        <v>1</v>
      </c>
      <c r="C907">
        <v>999999</v>
      </c>
      <c r="D907">
        <v>4</v>
      </c>
      <c r="E907">
        <v>1310</v>
      </c>
      <c r="F907" s="40" t="str">
        <f>VLOOKUP(E907,datos!$A$333:$B$412,2,0)</f>
        <v>TESORERIA MUNICIPAL</v>
      </c>
      <c r="G907">
        <v>152</v>
      </c>
      <c r="H907">
        <v>0</v>
      </c>
      <c r="I907">
        <v>0</v>
      </c>
      <c r="J907" s="40" t="str">
        <f>VLOOKUP(I907,[1]Datos!$D$3:$E$4,2,0)</f>
        <v>GASTO CORRIENTE</v>
      </c>
      <c r="K907" t="s">
        <v>5461</v>
      </c>
      <c r="L907">
        <v>5000</v>
      </c>
      <c r="M907" s="40" t="s">
        <v>5774</v>
      </c>
      <c r="N907">
        <v>59701</v>
      </c>
      <c r="O907" s="40" t="s">
        <v>6374</v>
      </c>
      <c r="P907">
        <v>5</v>
      </c>
      <c r="Q907">
        <v>15</v>
      </c>
      <c r="R907" s="40" t="s">
        <v>5788</v>
      </c>
      <c r="S907" t="s">
        <v>5454</v>
      </c>
      <c r="T907">
        <v>0</v>
      </c>
      <c r="U907" s="14">
        <v>0</v>
      </c>
      <c r="V907" s="15">
        <v>6573.72</v>
      </c>
      <c r="W907" s="15">
        <v>6573.72</v>
      </c>
      <c r="X907" s="14">
        <v>0</v>
      </c>
      <c r="Y907" s="15">
        <v>6573.72</v>
      </c>
      <c r="Z907" s="15">
        <v>6573.72</v>
      </c>
      <c r="AA907" s="15">
        <v>6573.72</v>
      </c>
      <c r="AB907" s="14">
        <v>0</v>
      </c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</row>
    <row r="908" spans="1:50" x14ac:dyDescent="0.2">
      <c r="A908" t="s">
        <v>911</v>
      </c>
      <c r="B908">
        <v>1</v>
      </c>
      <c r="C908">
        <v>999999</v>
      </c>
      <c r="D908">
        <v>4</v>
      </c>
      <c r="E908">
        <v>1310</v>
      </c>
      <c r="F908" s="40" t="str">
        <f>VLOOKUP(E908,datos!$A$333:$B$412,2,0)</f>
        <v>TESORERIA MUNICIPAL</v>
      </c>
      <c r="G908">
        <v>152</v>
      </c>
      <c r="H908" t="s">
        <v>5452</v>
      </c>
      <c r="I908">
        <v>0</v>
      </c>
      <c r="J908" s="40" t="str">
        <f>VLOOKUP(I908,[1]Datos!$D$3:$E$4,2,0)</f>
        <v>GASTO CORRIENTE</v>
      </c>
      <c r="K908" t="s">
        <v>5461</v>
      </c>
      <c r="L908">
        <v>3000</v>
      </c>
      <c r="M908" s="40" t="s">
        <v>5771</v>
      </c>
      <c r="N908">
        <v>35701</v>
      </c>
      <c r="O908" s="40" t="s">
        <v>6169</v>
      </c>
      <c r="P908">
        <v>1</v>
      </c>
      <c r="Q908">
        <v>14</v>
      </c>
      <c r="R908" s="40" t="s">
        <v>5785</v>
      </c>
      <c r="S908" t="s">
        <v>5448</v>
      </c>
      <c r="T908">
        <v>0</v>
      </c>
      <c r="U908" s="15">
        <v>5382</v>
      </c>
      <c r="V908" s="14">
        <v>-538.20000000000005</v>
      </c>
      <c r="W908" s="15">
        <v>4843.8</v>
      </c>
      <c r="X908" s="14">
        <v>0</v>
      </c>
      <c r="Y908" s="14">
        <v>0</v>
      </c>
      <c r="Z908" s="14">
        <v>0</v>
      </c>
      <c r="AA908" s="14">
        <v>0</v>
      </c>
      <c r="AB908" s="15">
        <v>4843.8</v>
      </c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</row>
    <row r="909" spans="1:50" x14ac:dyDescent="0.2">
      <c r="A909" t="s">
        <v>912</v>
      </c>
      <c r="B909">
        <v>1</v>
      </c>
      <c r="C909">
        <v>999999</v>
      </c>
      <c r="D909">
        <v>4</v>
      </c>
      <c r="E909">
        <v>1311</v>
      </c>
      <c r="F909" s="40" t="str">
        <f>VLOOKUP(E909,datos!$A$333:$B$412,2,0)</f>
        <v>DIRECCIÓN GENERAL DE EGRESOS</v>
      </c>
      <c r="G909">
        <v>152</v>
      </c>
      <c r="H909">
        <v>0</v>
      </c>
      <c r="I909">
        <v>0</v>
      </c>
      <c r="J909" s="40" t="str">
        <f>VLOOKUP(I909,[1]Datos!$D$3:$E$4,2,0)</f>
        <v>GASTO CORRIENTE</v>
      </c>
      <c r="K909" t="s">
        <v>5461</v>
      </c>
      <c r="L909">
        <v>1000</v>
      </c>
      <c r="M909" s="40" t="s">
        <v>5768</v>
      </c>
      <c r="N909">
        <v>11301</v>
      </c>
      <c r="O909" s="40" t="s">
        <v>5783</v>
      </c>
      <c r="P909">
        <v>5</v>
      </c>
      <c r="Q909">
        <v>15</v>
      </c>
      <c r="R909" s="40" t="s">
        <v>5788</v>
      </c>
      <c r="S909" t="s">
        <v>5446</v>
      </c>
      <c r="T909">
        <v>0</v>
      </c>
      <c r="U909" s="15">
        <v>8631149.9100000001</v>
      </c>
      <c r="V909" s="15">
        <v>-30107.56</v>
      </c>
      <c r="W909" s="15">
        <v>8601042.3499999996</v>
      </c>
      <c r="X909" s="14">
        <v>0</v>
      </c>
      <c r="Y909" s="15">
        <v>8445302.0600000005</v>
      </c>
      <c r="Z909" s="15">
        <v>8445302.0600000005</v>
      </c>
      <c r="AA909" s="15">
        <v>8445302.0600000005</v>
      </c>
      <c r="AB909" s="15">
        <v>155740.29</v>
      </c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</row>
    <row r="910" spans="1:50" x14ac:dyDescent="0.2">
      <c r="A910" t="s">
        <v>913</v>
      </c>
      <c r="B910">
        <v>1</v>
      </c>
      <c r="C910">
        <v>999999</v>
      </c>
      <c r="D910">
        <v>4</v>
      </c>
      <c r="E910">
        <v>1311</v>
      </c>
      <c r="F910" s="40" t="str">
        <f>VLOOKUP(E910,datos!$A$333:$B$412,2,0)</f>
        <v>DIRECCIÓN GENERAL DE EGRESOS</v>
      </c>
      <c r="G910">
        <v>152</v>
      </c>
      <c r="H910">
        <v>0</v>
      </c>
      <c r="I910">
        <v>0</v>
      </c>
      <c r="J910" s="40" t="str">
        <f>VLOOKUP(I910,[1]Datos!$D$3:$E$4,2,0)</f>
        <v>GASTO CORRIENTE</v>
      </c>
      <c r="K910" t="s">
        <v>5461</v>
      </c>
      <c r="L910">
        <v>1000</v>
      </c>
      <c r="M910" s="40" t="s">
        <v>5768</v>
      </c>
      <c r="N910">
        <v>13201</v>
      </c>
      <c r="O910" s="40" t="s">
        <v>5794</v>
      </c>
      <c r="P910">
        <v>5</v>
      </c>
      <c r="Q910">
        <v>15</v>
      </c>
      <c r="R910" s="40" t="s">
        <v>5788</v>
      </c>
      <c r="S910" t="s">
        <v>5446</v>
      </c>
      <c r="T910">
        <v>0</v>
      </c>
      <c r="U910" s="15">
        <v>282617.08</v>
      </c>
      <c r="V910" s="15">
        <v>2045.25</v>
      </c>
      <c r="W910" s="15">
        <v>284662.33</v>
      </c>
      <c r="X910" s="14">
        <v>0</v>
      </c>
      <c r="Y910" s="15">
        <v>284662.33</v>
      </c>
      <c r="Z910" s="15">
        <v>284662.33</v>
      </c>
      <c r="AA910" s="15">
        <v>284662.33</v>
      </c>
      <c r="AB910" s="14">
        <v>0</v>
      </c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</row>
    <row r="911" spans="1:50" x14ac:dyDescent="0.2">
      <c r="A911" t="s">
        <v>914</v>
      </c>
      <c r="B911">
        <v>1</v>
      </c>
      <c r="C911">
        <v>999999</v>
      </c>
      <c r="D911">
        <v>4</v>
      </c>
      <c r="E911">
        <v>1311</v>
      </c>
      <c r="F911" s="40" t="str">
        <f>VLOOKUP(E911,datos!$A$333:$B$412,2,0)</f>
        <v>DIRECCIÓN GENERAL DE EGRESOS</v>
      </c>
      <c r="G911">
        <v>152</v>
      </c>
      <c r="H911">
        <v>0</v>
      </c>
      <c r="I911">
        <v>0</v>
      </c>
      <c r="J911" s="40" t="str">
        <f>VLOOKUP(I911,[1]Datos!$D$3:$E$4,2,0)</f>
        <v>GASTO CORRIENTE</v>
      </c>
      <c r="K911" t="s">
        <v>5461</v>
      </c>
      <c r="L911">
        <v>1000</v>
      </c>
      <c r="M911" s="40" t="s">
        <v>5768</v>
      </c>
      <c r="N911">
        <v>13203</v>
      </c>
      <c r="O911" s="40" t="s">
        <v>5796</v>
      </c>
      <c r="P911">
        <v>5</v>
      </c>
      <c r="Q911">
        <v>15</v>
      </c>
      <c r="R911" s="40" t="s">
        <v>5788</v>
      </c>
      <c r="S911" t="s">
        <v>5446</v>
      </c>
      <c r="T911">
        <v>0</v>
      </c>
      <c r="U911" s="15">
        <v>1207010.44</v>
      </c>
      <c r="V911" s="15">
        <v>57971.16</v>
      </c>
      <c r="W911" s="15">
        <v>1264981.6000000001</v>
      </c>
      <c r="X911" s="14">
        <v>0</v>
      </c>
      <c r="Y911" s="15">
        <v>1264981.6000000001</v>
      </c>
      <c r="Z911" s="15">
        <v>1264981.6000000001</v>
      </c>
      <c r="AA911" s="15">
        <v>1264981.6000000001</v>
      </c>
      <c r="AB911" s="14">
        <v>0</v>
      </c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</row>
    <row r="912" spans="1:50" x14ac:dyDescent="0.2">
      <c r="A912" t="s">
        <v>915</v>
      </c>
      <c r="B912">
        <v>1</v>
      </c>
      <c r="C912">
        <v>999999</v>
      </c>
      <c r="D912">
        <v>4</v>
      </c>
      <c r="E912">
        <v>1311</v>
      </c>
      <c r="F912" s="40" t="str">
        <f>VLOOKUP(E912,datos!$A$333:$B$412,2,0)</f>
        <v>DIRECCIÓN GENERAL DE EGRESOS</v>
      </c>
      <c r="G912">
        <v>152</v>
      </c>
      <c r="H912">
        <v>0</v>
      </c>
      <c r="I912">
        <v>0</v>
      </c>
      <c r="J912" s="40" t="str">
        <f>VLOOKUP(I912,[1]Datos!$D$3:$E$4,2,0)</f>
        <v>GASTO CORRIENTE</v>
      </c>
      <c r="K912" t="s">
        <v>5461</v>
      </c>
      <c r="L912">
        <v>1000</v>
      </c>
      <c r="M912" s="40" t="s">
        <v>5768</v>
      </c>
      <c r="N912">
        <v>14101</v>
      </c>
      <c r="O912" s="40" t="s">
        <v>5811</v>
      </c>
      <c r="P912">
        <v>5</v>
      </c>
      <c r="Q912">
        <v>15</v>
      </c>
      <c r="R912" s="40" t="s">
        <v>5788</v>
      </c>
      <c r="S912" t="s">
        <v>5446</v>
      </c>
      <c r="T912">
        <v>0</v>
      </c>
      <c r="U912" s="15">
        <v>2103704</v>
      </c>
      <c r="V912" s="14">
        <v>0.04</v>
      </c>
      <c r="W912" s="15">
        <v>2103704.04</v>
      </c>
      <c r="X912" s="14">
        <v>0</v>
      </c>
      <c r="Y912" s="15">
        <v>1656691</v>
      </c>
      <c r="Z912" s="15">
        <v>1656691</v>
      </c>
      <c r="AA912" s="15">
        <v>1466428.21</v>
      </c>
      <c r="AB912" s="15">
        <v>447013.04</v>
      </c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</row>
    <row r="913" spans="1:50" x14ac:dyDescent="0.2">
      <c r="A913" t="s">
        <v>916</v>
      </c>
      <c r="B913">
        <v>1</v>
      </c>
      <c r="C913">
        <v>999999</v>
      </c>
      <c r="D913">
        <v>4</v>
      </c>
      <c r="E913">
        <v>1311</v>
      </c>
      <c r="F913" s="40" t="str">
        <f>VLOOKUP(E913,datos!$A$333:$B$412,2,0)</f>
        <v>DIRECCIÓN GENERAL DE EGRESOS</v>
      </c>
      <c r="G913">
        <v>152</v>
      </c>
      <c r="H913">
        <v>0</v>
      </c>
      <c r="I913">
        <v>0</v>
      </c>
      <c r="J913" s="40" t="str">
        <f>VLOOKUP(I913,[1]Datos!$D$3:$E$4,2,0)</f>
        <v>GASTO CORRIENTE</v>
      </c>
      <c r="K913" t="s">
        <v>5461</v>
      </c>
      <c r="L913">
        <v>1000</v>
      </c>
      <c r="M913" s="40" t="s">
        <v>5768</v>
      </c>
      <c r="N913">
        <v>14201</v>
      </c>
      <c r="O913" s="40" t="s">
        <v>5812</v>
      </c>
      <c r="P913">
        <v>5</v>
      </c>
      <c r="Q913">
        <v>15</v>
      </c>
      <c r="R913" s="40" t="s">
        <v>5788</v>
      </c>
      <c r="S913" t="s">
        <v>5446</v>
      </c>
      <c r="T913">
        <v>0</v>
      </c>
      <c r="U913" s="15">
        <v>627146.43999999994</v>
      </c>
      <c r="V913" s="14">
        <v>-0.04</v>
      </c>
      <c r="W913" s="15">
        <v>627146.4</v>
      </c>
      <c r="X913" s="14">
        <v>0</v>
      </c>
      <c r="Y913" s="15">
        <v>572544.38</v>
      </c>
      <c r="Z913" s="15">
        <v>572544.38</v>
      </c>
      <c r="AA913" s="15">
        <v>476744.03</v>
      </c>
      <c r="AB913" s="15">
        <v>54602.02</v>
      </c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</row>
    <row r="914" spans="1:50" x14ac:dyDescent="0.2">
      <c r="A914" t="s">
        <v>917</v>
      </c>
      <c r="B914">
        <v>1</v>
      </c>
      <c r="C914">
        <v>999999</v>
      </c>
      <c r="D914">
        <v>4</v>
      </c>
      <c r="E914">
        <v>1311</v>
      </c>
      <c r="F914" s="40" t="str">
        <f>VLOOKUP(E914,datos!$A$333:$B$412,2,0)</f>
        <v>DIRECCIÓN GENERAL DE EGRESOS</v>
      </c>
      <c r="G914">
        <v>152</v>
      </c>
      <c r="H914">
        <v>0</v>
      </c>
      <c r="I914">
        <v>0</v>
      </c>
      <c r="J914" s="40" t="str">
        <f>VLOOKUP(I914,[1]Datos!$D$3:$E$4,2,0)</f>
        <v>GASTO CORRIENTE</v>
      </c>
      <c r="K914" t="s">
        <v>5461</v>
      </c>
      <c r="L914">
        <v>1000</v>
      </c>
      <c r="M914" s="40" t="s">
        <v>5768</v>
      </c>
      <c r="N914">
        <v>15101</v>
      </c>
      <c r="O914" s="40" t="s">
        <v>5818</v>
      </c>
      <c r="P914">
        <v>5</v>
      </c>
      <c r="Q914">
        <v>15</v>
      </c>
      <c r="R914" s="40" t="s">
        <v>5788</v>
      </c>
      <c r="S914" t="s">
        <v>5446</v>
      </c>
      <c r="T914">
        <v>0</v>
      </c>
      <c r="U914" s="15">
        <v>451360</v>
      </c>
      <c r="V914" s="14">
        <v>-0.04</v>
      </c>
      <c r="W914" s="15">
        <v>451359.96</v>
      </c>
      <c r="X914" s="14">
        <v>0</v>
      </c>
      <c r="Y914" s="15">
        <v>433789.27</v>
      </c>
      <c r="Z914" s="15">
        <v>433789.27</v>
      </c>
      <c r="AA914" s="15">
        <v>433789.27</v>
      </c>
      <c r="AB914" s="15">
        <v>17570.689999999999</v>
      </c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</row>
    <row r="915" spans="1:50" x14ac:dyDescent="0.2">
      <c r="A915" t="s">
        <v>918</v>
      </c>
      <c r="B915">
        <v>1</v>
      </c>
      <c r="C915">
        <v>999999</v>
      </c>
      <c r="D915">
        <v>4</v>
      </c>
      <c r="E915">
        <v>1311</v>
      </c>
      <c r="F915" s="40" t="str">
        <f>VLOOKUP(E915,datos!$A$333:$B$412,2,0)</f>
        <v>DIRECCIÓN GENERAL DE EGRESOS</v>
      </c>
      <c r="G915">
        <v>152</v>
      </c>
      <c r="H915">
        <v>0</v>
      </c>
      <c r="I915">
        <v>0</v>
      </c>
      <c r="J915" s="40" t="str">
        <f>VLOOKUP(I915,[1]Datos!$D$3:$E$4,2,0)</f>
        <v>GASTO CORRIENTE</v>
      </c>
      <c r="K915" t="s">
        <v>5461</v>
      </c>
      <c r="L915">
        <v>1000</v>
      </c>
      <c r="M915" s="40" t="s">
        <v>5768</v>
      </c>
      <c r="N915">
        <v>15405</v>
      </c>
      <c r="O915" s="40" t="s">
        <v>5837</v>
      </c>
      <c r="P915">
        <v>5</v>
      </c>
      <c r="Q915">
        <v>15</v>
      </c>
      <c r="R915" s="40" t="s">
        <v>5788</v>
      </c>
      <c r="S915" t="s">
        <v>5446</v>
      </c>
      <c r="T915">
        <v>0</v>
      </c>
      <c r="U915" s="15">
        <v>464825.59</v>
      </c>
      <c r="V915" s="14">
        <v>0.05</v>
      </c>
      <c r="W915" s="15">
        <v>464825.64</v>
      </c>
      <c r="X915" s="14">
        <v>0</v>
      </c>
      <c r="Y915" s="15">
        <v>427044.34</v>
      </c>
      <c r="Z915" s="15">
        <v>427044.34</v>
      </c>
      <c r="AA915" s="15">
        <v>427044.34</v>
      </c>
      <c r="AB915" s="15">
        <v>37781.300000000003</v>
      </c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</row>
    <row r="916" spans="1:50" x14ac:dyDescent="0.2">
      <c r="A916" t="s">
        <v>919</v>
      </c>
      <c r="B916">
        <v>1</v>
      </c>
      <c r="C916">
        <v>999999</v>
      </c>
      <c r="D916">
        <v>4</v>
      </c>
      <c r="E916">
        <v>1311</v>
      </c>
      <c r="F916" s="40" t="str">
        <f>VLOOKUP(E916,datos!$A$333:$B$412,2,0)</f>
        <v>DIRECCIÓN GENERAL DE EGRESOS</v>
      </c>
      <c r="G916">
        <v>152</v>
      </c>
      <c r="H916">
        <v>0</v>
      </c>
      <c r="I916">
        <v>0</v>
      </c>
      <c r="J916" s="40" t="str">
        <f>VLOOKUP(I916,[1]Datos!$D$3:$E$4,2,0)</f>
        <v>GASTO CORRIENTE</v>
      </c>
      <c r="K916" t="s">
        <v>5461</v>
      </c>
      <c r="L916">
        <v>1000</v>
      </c>
      <c r="M916" s="40" t="s">
        <v>5768</v>
      </c>
      <c r="N916">
        <v>15407</v>
      </c>
      <c r="O916" s="40" t="s">
        <v>5842</v>
      </c>
      <c r="P916">
        <v>5</v>
      </c>
      <c r="Q916">
        <v>15</v>
      </c>
      <c r="R916" s="40" t="s">
        <v>5788</v>
      </c>
      <c r="S916" t="s">
        <v>5446</v>
      </c>
      <c r="T916">
        <v>0</v>
      </c>
      <c r="U916" s="15">
        <v>88317.84</v>
      </c>
      <c r="V916" s="15">
        <v>-1063.81</v>
      </c>
      <c r="W916" s="15">
        <v>87254.03</v>
      </c>
      <c r="X916" s="14">
        <v>0</v>
      </c>
      <c r="Y916" s="15">
        <v>85897.04</v>
      </c>
      <c r="Z916" s="15">
        <v>85897.04</v>
      </c>
      <c r="AA916" s="15">
        <v>85897.04</v>
      </c>
      <c r="AB916" s="15">
        <v>1356.99</v>
      </c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</row>
    <row r="917" spans="1:50" x14ac:dyDescent="0.2">
      <c r="A917" t="s">
        <v>920</v>
      </c>
      <c r="B917">
        <v>1</v>
      </c>
      <c r="C917">
        <v>999999</v>
      </c>
      <c r="D917">
        <v>4</v>
      </c>
      <c r="E917">
        <v>1311</v>
      </c>
      <c r="F917" s="40" t="str">
        <f>VLOOKUP(E917,datos!$A$333:$B$412,2,0)</f>
        <v>DIRECCIÓN GENERAL DE EGRESOS</v>
      </c>
      <c r="G917">
        <v>152</v>
      </c>
      <c r="H917">
        <v>0</v>
      </c>
      <c r="I917">
        <v>0</v>
      </c>
      <c r="J917" s="40" t="str">
        <f>VLOOKUP(I917,[1]Datos!$D$3:$E$4,2,0)</f>
        <v>GASTO CORRIENTE</v>
      </c>
      <c r="K917" t="s">
        <v>5461</v>
      </c>
      <c r="L917">
        <v>1000</v>
      </c>
      <c r="M917" s="40" t="s">
        <v>5768</v>
      </c>
      <c r="N917">
        <v>15408</v>
      </c>
      <c r="O917" s="40" t="s">
        <v>5844</v>
      </c>
      <c r="P917">
        <v>5</v>
      </c>
      <c r="Q917">
        <v>15</v>
      </c>
      <c r="R917" s="40" t="s">
        <v>5788</v>
      </c>
      <c r="S917" t="s">
        <v>5446</v>
      </c>
      <c r="T917">
        <v>0</v>
      </c>
      <c r="U917" s="15">
        <v>117757.12</v>
      </c>
      <c r="V917" s="15">
        <v>30107.49</v>
      </c>
      <c r="W917" s="15">
        <v>147864.60999999999</v>
      </c>
      <c r="X917" s="14">
        <v>0</v>
      </c>
      <c r="Y917" s="15">
        <v>110359.24</v>
      </c>
      <c r="Z917" s="15">
        <v>110359.24</v>
      </c>
      <c r="AA917" s="15">
        <v>110359.24</v>
      </c>
      <c r="AB917" s="15">
        <v>37505.370000000003</v>
      </c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</row>
    <row r="918" spans="1:50" x14ac:dyDescent="0.2">
      <c r="A918" t="s">
        <v>921</v>
      </c>
      <c r="B918">
        <v>1</v>
      </c>
      <c r="C918">
        <v>999999</v>
      </c>
      <c r="D918">
        <v>4</v>
      </c>
      <c r="E918">
        <v>1311</v>
      </c>
      <c r="F918" s="40" t="str">
        <f>VLOOKUP(E918,datos!$A$333:$B$412,2,0)</f>
        <v>DIRECCIÓN GENERAL DE EGRESOS</v>
      </c>
      <c r="G918">
        <v>152</v>
      </c>
      <c r="H918">
        <v>0</v>
      </c>
      <c r="I918">
        <v>0</v>
      </c>
      <c r="J918" s="40" t="str">
        <f>VLOOKUP(I918,[1]Datos!$D$3:$E$4,2,0)</f>
        <v>GASTO CORRIENTE</v>
      </c>
      <c r="K918" t="s">
        <v>5461</v>
      </c>
      <c r="L918">
        <v>1000</v>
      </c>
      <c r="M918" s="40" t="s">
        <v>5768</v>
      </c>
      <c r="N918">
        <v>15902</v>
      </c>
      <c r="O918" s="40" t="s">
        <v>5853</v>
      </c>
      <c r="P918">
        <v>5</v>
      </c>
      <c r="Q918">
        <v>15</v>
      </c>
      <c r="R918" s="40" t="s">
        <v>5788</v>
      </c>
      <c r="S918" t="s">
        <v>5446</v>
      </c>
      <c r="T918">
        <v>0</v>
      </c>
      <c r="U918" s="15">
        <v>813873.33</v>
      </c>
      <c r="V918" s="14">
        <v>0.03</v>
      </c>
      <c r="W918" s="15">
        <v>813873.36</v>
      </c>
      <c r="X918" s="14">
        <v>0</v>
      </c>
      <c r="Y918" s="15">
        <v>784357.38</v>
      </c>
      <c r="Z918" s="15">
        <v>784357.38</v>
      </c>
      <c r="AA918" s="15">
        <v>784357.38</v>
      </c>
      <c r="AB918" s="15">
        <v>29515.98</v>
      </c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</row>
    <row r="919" spans="1:50" x14ac:dyDescent="0.2">
      <c r="A919" t="s">
        <v>922</v>
      </c>
      <c r="B919">
        <v>1</v>
      </c>
      <c r="C919">
        <v>999999</v>
      </c>
      <c r="D919">
        <v>4</v>
      </c>
      <c r="E919">
        <v>1311</v>
      </c>
      <c r="F919" s="40" t="str">
        <f>VLOOKUP(E919,datos!$A$333:$B$412,2,0)</f>
        <v>DIRECCIÓN GENERAL DE EGRESOS</v>
      </c>
      <c r="G919">
        <v>152</v>
      </c>
      <c r="H919">
        <v>0</v>
      </c>
      <c r="I919">
        <v>0</v>
      </c>
      <c r="J919" s="40" t="str">
        <f>VLOOKUP(I919,[1]Datos!$D$3:$E$4,2,0)</f>
        <v>GASTO CORRIENTE</v>
      </c>
      <c r="K919" t="s">
        <v>5461</v>
      </c>
      <c r="L919">
        <v>1000</v>
      </c>
      <c r="M919" s="40" t="s">
        <v>5768</v>
      </c>
      <c r="N919">
        <v>15903</v>
      </c>
      <c r="O919" s="40" t="s">
        <v>5856</v>
      </c>
      <c r="P919">
        <v>5</v>
      </c>
      <c r="Q919">
        <v>15</v>
      </c>
      <c r="R919" s="40" t="s">
        <v>5788</v>
      </c>
      <c r="S919" t="s">
        <v>5446</v>
      </c>
      <c r="T919">
        <v>0</v>
      </c>
      <c r="U919" s="15">
        <v>813873.33</v>
      </c>
      <c r="V919" s="14">
        <v>0.03</v>
      </c>
      <c r="W919" s="15">
        <v>813873.36</v>
      </c>
      <c r="X919" s="14">
        <v>0</v>
      </c>
      <c r="Y919" s="15">
        <v>784357.38</v>
      </c>
      <c r="Z919" s="15">
        <v>784357.38</v>
      </c>
      <c r="AA919" s="15">
        <v>784357.38</v>
      </c>
      <c r="AB919" s="15">
        <v>29515.98</v>
      </c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</row>
    <row r="920" spans="1:50" x14ac:dyDescent="0.2">
      <c r="A920" t="s">
        <v>923</v>
      </c>
      <c r="B920">
        <v>1</v>
      </c>
      <c r="C920">
        <v>999999</v>
      </c>
      <c r="D920">
        <v>4</v>
      </c>
      <c r="E920">
        <v>1311</v>
      </c>
      <c r="F920" s="40" t="str">
        <f>VLOOKUP(E920,datos!$A$333:$B$412,2,0)</f>
        <v>DIRECCIÓN GENERAL DE EGRESOS</v>
      </c>
      <c r="G920">
        <v>152</v>
      </c>
      <c r="H920">
        <v>0</v>
      </c>
      <c r="I920">
        <v>0</v>
      </c>
      <c r="J920" s="40" t="str">
        <f>VLOOKUP(I920,[1]Datos!$D$3:$E$4,2,0)</f>
        <v>GASTO CORRIENTE</v>
      </c>
      <c r="K920" t="s">
        <v>5461</v>
      </c>
      <c r="L920">
        <v>1000</v>
      </c>
      <c r="M920" s="40" t="s">
        <v>5768</v>
      </c>
      <c r="N920">
        <v>15904</v>
      </c>
      <c r="O920" s="40" t="s">
        <v>5859</v>
      </c>
      <c r="P920">
        <v>5</v>
      </c>
      <c r="Q920">
        <v>15</v>
      </c>
      <c r="R920" s="40" t="s">
        <v>5788</v>
      </c>
      <c r="S920" t="s">
        <v>5446</v>
      </c>
      <c r="T920">
        <v>0</v>
      </c>
      <c r="U920" s="15">
        <v>423925.62</v>
      </c>
      <c r="V920" s="14">
        <v>-0.06</v>
      </c>
      <c r="W920" s="15">
        <v>423925.56</v>
      </c>
      <c r="X920" s="14">
        <v>0</v>
      </c>
      <c r="Y920" s="15">
        <v>408385.85</v>
      </c>
      <c r="Z920" s="15">
        <v>408385.85</v>
      </c>
      <c r="AA920" s="15">
        <v>408385.85</v>
      </c>
      <c r="AB920" s="15">
        <v>15539.71</v>
      </c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</row>
    <row r="921" spans="1:50" x14ac:dyDescent="0.2">
      <c r="A921" t="s">
        <v>924</v>
      </c>
      <c r="B921">
        <v>1</v>
      </c>
      <c r="C921">
        <v>999999</v>
      </c>
      <c r="D921">
        <v>4</v>
      </c>
      <c r="E921">
        <v>1311</v>
      </c>
      <c r="F921" s="40" t="str">
        <f>VLOOKUP(E921,datos!$A$333:$B$412,2,0)</f>
        <v>DIRECCIÓN GENERAL DE EGRESOS</v>
      </c>
      <c r="G921">
        <v>152</v>
      </c>
      <c r="H921">
        <v>0</v>
      </c>
      <c r="I921">
        <v>0</v>
      </c>
      <c r="J921" s="40" t="str">
        <f>VLOOKUP(I921,[1]Datos!$D$3:$E$4,2,0)</f>
        <v>GASTO CORRIENTE</v>
      </c>
      <c r="K921" t="s">
        <v>5461</v>
      </c>
      <c r="L921">
        <v>1000</v>
      </c>
      <c r="M921" s="40" t="s">
        <v>5768</v>
      </c>
      <c r="N921">
        <v>15905</v>
      </c>
      <c r="O921" s="40" t="s">
        <v>5862</v>
      </c>
      <c r="P921">
        <v>5</v>
      </c>
      <c r="Q921">
        <v>15</v>
      </c>
      <c r="R921" s="40" t="s">
        <v>5788</v>
      </c>
      <c r="S921" t="s">
        <v>5446</v>
      </c>
      <c r="T921">
        <v>0</v>
      </c>
      <c r="U921" s="15">
        <v>51431.53</v>
      </c>
      <c r="V921" s="14">
        <v>-0.01</v>
      </c>
      <c r="W921" s="15">
        <v>51431.519999999997</v>
      </c>
      <c r="X921" s="14">
        <v>0</v>
      </c>
      <c r="Y921" s="15">
        <v>30399.89</v>
      </c>
      <c r="Z921" s="15">
        <v>30399.89</v>
      </c>
      <c r="AA921" s="15">
        <v>30399.89</v>
      </c>
      <c r="AB921" s="15">
        <v>21031.63</v>
      </c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</row>
    <row r="922" spans="1:50" x14ac:dyDescent="0.2">
      <c r="A922" t="s">
        <v>925</v>
      </c>
      <c r="B922">
        <v>1</v>
      </c>
      <c r="C922">
        <v>999999</v>
      </c>
      <c r="D922">
        <v>4</v>
      </c>
      <c r="E922">
        <v>1311</v>
      </c>
      <c r="F922" s="40" t="str">
        <f>VLOOKUP(E922,datos!$A$333:$B$412,2,0)</f>
        <v>DIRECCIÓN GENERAL DE EGRESOS</v>
      </c>
      <c r="G922">
        <v>152</v>
      </c>
      <c r="H922">
        <v>0</v>
      </c>
      <c r="I922">
        <v>0</v>
      </c>
      <c r="J922" s="40" t="str">
        <f>VLOOKUP(I922,[1]Datos!$D$3:$E$4,2,0)</f>
        <v>GASTO CORRIENTE</v>
      </c>
      <c r="K922" t="s">
        <v>5461</v>
      </c>
      <c r="L922">
        <v>1000</v>
      </c>
      <c r="M922" s="40" t="s">
        <v>5768</v>
      </c>
      <c r="N922">
        <v>15907</v>
      </c>
      <c r="O922" s="40" t="s">
        <v>5868</v>
      </c>
      <c r="P922">
        <v>5</v>
      </c>
      <c r="Q922">
        <v>15</v>
      </c>
      <c r="R922" s="40" t="s">
        <v>5788</v>
      </c>
      <c r="S922" t="s">
        <v>5446</v>
      </c>
      <c r="T922">
        <v>0</v>
      </c>
      <c r="U922" s="15">
        <v>332243.42</v>
      </c>
      <c r="V922" s="15">
        <v>-58952.7</v>
      </c>
      <c r="W922" s="15">
        <v>273290.71999999997</v>
      </c>
      <c r="X922" s="14">
        <v>0</v>
      </c>
      <c r="Y922" s="15">
        <v>269202.31</v>
      </c>
      <c r="Z922" s="15">
        <v>269202.31</v>
      </c>
      <c r="AA922" s="15">
        <v>269202.31</v>
      </c>
      <c r="AB922" s="15">
        <v>4088.41</v>
      </c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</row>
    <row r="923" spans="1:50" x14ac:dyDescent="0.2">
      <c r="A923" t="s">
        <v>926</v>
      </c>
      <c r="B923">
        <v>1</v>
      </c>
      <c r="C923">
        <v>999999</v>
      </c>
      <c r="D923">
        <v>4</v>
      </c>
      <c r="E923">
        <v>1311</v>
      </c>
      <c r="F923" s="40" t="str">
        <f>VLOOKUP(E923,datos!$A$333:$B$412,2,0)</f>
        <v>DIRECCIÓN GENERAL DE EGRESOS</v>
      </c>
      <c r="G923">
        <v>152</v>
      </c>
      <c r="H923">
        <v>0</v>
      </c>
      <c r="I923">
        <v>0</v>
      </c>
      <c r="J923" s="40" t="str">
        <f>VLOOKUP(I923,[1]Datos!$D$3:$E$4,2,0)</f>
        <v>GASTO CORRIENTE</v>
      </c>
      <c r="K923" t="s">
        <v>5461</v>
      </c>
      <c r="L923">
        <v>2000</v>
      </c>
      <c r="M923" s="40" t="s">
        <v>5769</v>
      </c>
      <c r="N923">
        <v>21101</v>
      </c>
      <c r="O923" s="40" t="s">
        <v>5888</v>
      </c>
      <c r="P923">
        <v>1</v>
      </c>
      <c r="Q923">
        <v>14</v>
      </c>
      <c r="R923" s="40" t="s">
        <v>5785</v>
      </c>
      <c r="S923" t="s">
        <v>5448</v>
      </c>
      <c r="T923">
        <v>0</v>
      </c>
      <c r="U923" s="15">
        <v>110000.04</v>
      </c>
      <c r="V923" s="15">
        <v>-11067.12</v>
      </c>
      <c r="W923" s="15">
        <v>98932.92</v>
      </c>
      <c r="X923" s="14">
        <v>719.2</v>
      </c>
      <c r="Y923" s="15">
        <v>94971.48</v>
      </c>
      <c r="Z923" s="15">
        <v>94971.48</v>
      </c>
      <c r="AA923" s="15">
        <v>94971.48</v>
      </c>
      <c r="AB923" s="15">
        <v>3242.24</v>
      </c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</row>
    <row r="924" spans="1:50" x14ac:dyDescent="0.2">
      <c r="A924" t="s">
        <v>927</v>
      </c>
      <c r="B924">
        <v>1</v>
      </c>
      <c r="C924">
        <v>999999</v>
      </c>
      <c r="D924">
        <v>4</v>
      </c>
      <c r="E924">
        <v>1311</v>
      </c>
      <c r="F924" s="40" t="str">
        <f>VLOOKUP(E924,datos!$A$333:$B$412,2,0)</f>
        <v>DIRECCIÓN GENERAL DE EGRESOS</v>
      </c>
      <c r="G924">
        <v>152</v>
      </c>
      <c r="H924">
        <v>0</v>
      </c>
      <c r="I924">
        <v>0</v>
      </c>
      <c r="J924" s="40" t="str">
        <f>VLOOKUP(I924,[1]Datos!$D$3:$E$4,2,0)</f>
        <v>GASTO CORRIENTE</v>
      </c>
      <c r="K924" t="s">
        <v>5461</v>
      </c>
      <c r="L924">
        <v>2000</v>
      </c>
      <c r="M924" s="40" t="s">
        <v>5769</v>
      </c>
      <c r="N924">
        <v>21101</v>
      </c>
      <c r="O924" s="40" t="s">
        <v>5888</v>
      </c>
      <c r="P924">
        <v>1</v>
      </c>
      <c r="Q924">
        <v>14</v>
      </c>
      <c r="R924" s="40" t="s">
        <v>5785</v>
      </c>
      <c r="S924" t="s">
        <v>5447</v>
      </c>
      <c r="T924">
        <v>0</v>
      </c>
      <c r="U924" s="14">
        <v>0</v>
      </c>
      <c r="V924" s="14">
        <v>0.01</v>
      </c>
      <c r="W924" s="14">
        <v>0.01</v>
      </c>
      <c r="X924" s="14">
        <v>0</v>
      </c>
      <c r="Y924" s="14">
        <v>0.01</v>
      </c>
      <c r="Z924" s="14">
        <v>0.01</v>
      </c>
      <c r="AA924" s="14">
        <v>0.01</v>
      </c>
      <c r="AB924" s="14">
        <v>0</v>
      </c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</row>
    <row r="925" spans="1:50" x14ac:dyDescent="0.2">
      <c r="A925" t="s">
        <v>928</v>
      </c>
      <c r="B925">
        <v>1</v>
      </c>
      <c r="C925">
        <v>999999</v>
      </c>
      <c r="D925">
        <v>4</v>
      </c>
      <c r="E925">
        <v>1311</v>
      </c>
      <c r="F925" s="40" t="str">
        <f>VLOOKUP(E925,datos!$A$333:$B$412,2,0)</f>
        <v>DIRECCIÓN GENERAL DE EGRESOS</v>
      </c>
      <c r="G925">
        <v>152</v>
      </c>
      <c r="H925">
        <v>0</v>
      </c>
      <c r="I925">
        <v>0</v>
      </c>
      <c r="J925" s="40" t="str">
        <f>VLOOKUP(I925,[1]Datos!$D$3:$E$4,2,0)</f>
        <v>GASTO CORRIENTE</v>
      </c>
      <c r="K925" t="s">
        <v>5461</v>
      </c>
      <c r="L925">
        <v>2000</v>
      </c>
      <c r="M925" s="40" t="s">
        <v>5769</v>
      </c>
      <c r="N925">
        <v>21101</v>
      </c>
      <c r="O925" s="40" t="s">
        <v>5888</v>
      </c>
      <c r="P925">
        <v>5</v>
      </c>
      <c r="Q925">
        <v>15</v>
      </c>
      <c r="R925" s="40" t="s">
        <v>5788</v>
      </c>
      <c r="S925" t="s">
        <v>5454</v>
      </c>
      <c r="T925">
        <v>0</v>
      </c>
      <c r="U925" s="14">
        <v>0</v>
      </c>
      <c r="V925" s="15">
        <v>1056.53</v>
      </c>
      <c r="W925" s="15">
        <v>1056.53</v>
      </c>
      <c r="X925" s="14">
        <v>0</v>
      </c>
      <c r="Y925" s="15">
        <v>1056.52</v>
      </c>
      <c r="Z925" s="15">
        <v>1056.52</v>
      </c>
      <c r="AA925" s="15">
        <v>1056.52</v>
      </c>
      <c r="AB925" s="14">
        <v>0.01</v>
      </c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</row>
    <row r="926" spans="1:50" x14ac:dyDescent="0.2">
      <c r="A926" t="s">
        <v>929</v>
      </c>
      <c r="B926">
        <v>1</v>
      </c>
      <c r="C926">
        <v>999999</v>
      </c>
      <c r="D926">
        <v>4</v>
      </c>
      <c r="E926">
        <v>1311</v>
      </c>
      <c r="F926" s="40" t="str">
        <f>VLOOKUP(E926,datos!$A$333:$B$412,2,0)</f>
        <v>DIRECCIÓN GENERAL DE EGRESOS</v>
      </c>
      <c r="G926">
        <v>152</v>
      </c>
      <c r="H926">
        <v>0</v>
      </c>
      <c r="I926">
        <v>0</v>
      </c>
      <c r="J926" s="40" t="str">
        <f>VLOOKUP(I926,[1]Datos!$D$3:$E$4,2,0)</f>
        <v>GASTO CORRIENTE</v>
      </c>
      <c r="K926" t="s">
        <v>5461</v>
      </c>
      <c r="L926">
        <v>2000</v>
      </c>
      <c r="M926" s="40" t="s">
        <v>5769</v>
      </c>
      <c r="N926">
        <v>21401</v>
      </c>
      <c r="O926" s="40" t="s">
        <v>5897</v>
      </c>
      <c r="P926">
        <v>1</v>
      </c>
      <c r="Q926">
        <v>14</v>
      </c>
      <c r="R926" s="40" t="s">
        <v>5785</v>
      </c>
      <c r="S926" t="s">
        <v>5448</v>
      </c>
      <c r="T926">
        <v>0</v>
      </c>
      <c r="U926" s="15">
        <v>159999.96</v>
      </c>
      <c r="V926" s="15">
        <v>-95869.94</v>
      </c>
      <c r="W926" s="15">
        <v>64130.02</v>
      </c>
      <c r="X926" s="14">
        <v>0</v>
      </c>
      <c r="Y926" s="15">
        <v>63622.46</v>
      </c>
      <c r="Z926" s="15">
        <v>63622.46</v>
      </c>
      <c r="AA926" s="15">
        <v>63622.46</v>
      </c>
      <c r="AB926" s="14">
        <v>507.56</v>
      </c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</row>
    <row r="927" spans="1:50" x14ac:dyDescent="0.2">
      <c r="A927" t="s">
        <v>930</v>
      </c>
      <c r="B927">
        <v>1</v>
      </c>
      <c r="C927">
        <v>999999</v>
      </c>
      <c r="D927">
        <v>4</v>
      </c>
      <c r="E927">
        <v>1311</v>
      </c>
      <c r="F927" s="40" t="str">
        <f>VLOOKUP(E927,datos!$A$333:$B$412,2,0)</f>
        <v>DIRECCIÓN GENERAL DE EGRESOS</v>
      </c>
      <c r="G927">
        <v>152</v>
      </c>
      <c r="H927">
        <v>0</v>
      </c>
      <c r="I927">
        <v>0</v>
      </c>
      <c r="J927" s="40" t="str">
        <f>VLOOKUP(I927,[1]Datos!$D$3:$E$4,2,0)</f>
        <v>GASTO CORRIENTE</v>
      </c>
      <c r="K927" t="s">
        <v>5461</v>
      </c>
      <c r="L927">
        <v>2000</v>
      </c>
      <c r="M927" s="40" t="s">
        <v>5769</v>
      </c>
      <c r="N927">
        <v>21401</v>
      </c>
      <c r="O927" s="40" t="s">
        <v>5897</v>
      </c>
      <c r="P927">
        <v>1</v>
      </c>
      <c r="Q927">
        <v>14</v>
      </c>
      <c r="R927" s="40" t="s">
        <v>5785</v>
      </c>
      <c r="S927" t="s">
        <v>5447</v>
      </c>
      <c r="T927">
        <v>0</v>
      </c>
      <c r="U927" s="14">
        <v>0</v>
      </c>
      <c r="V927" s="14">
        <v>76.56</v>
      </c>
      <c r="W927" s="14">
        <v>76.56</v>
      </c>
      <c r="X927" s="14">
        <v>0</v>
      </c>
      <c r="Y927" s="14">
        <v>76.56</v>
      </c>
      <c r="Z927" s="14">
        <v>76.56</v>
      </c>
      <c r="AA927" s="14">
        <v>76.56</v>
      </c>
      <c r="AB927" s="14">
        <v>0</v>
      </c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</row>
    <row r="928" spans="1:50" x14ac:dyDescent="0.2">
      <c r="A928" t="s">
        <v>931</v>
      </c>
      <c r="B928">
        <v>1</v>
      </c>
      <c r="C928">
        <v>999999</v>
      </c>
      <c r="D928">
        <v>4</v>
      </c>
      <c r="E928">
        <v>1311</v>
      </c>
      <c r="F928" s="40" t="str">
        <f>VLOOKUP(E928,datos!$A$333:$B$412,2,0)</f>
        <v>DIRECCIÓN GENERAL DE EGRESOS</v>
      </c>
      <c r="G928">
        <v>152</v>
      </c>
      <c r="H928">
        <v>0</v>
      </c>
      <c r="I928">
        <v>0</v>
      </c>
      <c r="J928" s="40" t="str">
        <f>VLOOKUP(I928,[1]Datos!$D$3:$E$4,2,0)</f>
        <v>GASTO CORRIENTE</v>
      </c>
      <c r="K928" t="s">
        <v>5461</v>
      </c>
      <c r="L928">
        <v>2000</v>
      </c>
      <c r="M928" s="40" t="s">
        <v>5769</v>
      </c>
      <c r="N928">
        <v>21501</v>
      </c>
      <c r="O928" s="40" t="s">
        <v>5900</v>
      </c>
      <c r="P928">
        <v>1</v>
      </c>
      <c r="Q928">
        <v>14</v>
      </c>
      <c r="R928" s="40" t="s">
        <v>5785</v>
      </c>
      <c r="S928" t="s">
        <v>5448</v>
      </c>
      <c r="T928">
        <v>0</v>
      </c>
      <c r="U928" s="15">
        <v>5000</v>
      </c>
      <c r="V928" s="15">
        <v>3100</v>
      </c>
      <c r="W928" s="15">
        <v>8100</v>
      </c>
      <c r="X928" s="14">
        <v>0</v>
      </c>
      <c r="Y928" s="15">
        <v>8089</v>
      </c>
      <c r="Z928" s="15">
        <v>8089</v>
      </c>
      <c r="AA928" s="15">
        <v>8089</v>
      </c>
      <c r="AB928" s="14">
        <v>11</v>
      </c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</row>
    <row r="929" spans="1:50" x14ac:dyDescent="0.2">
      <c r="A929" t="s">
        <v>932</v>
      </c>
      <c r="B929">
        <v>1</v>
      </c>
      <c r="C929">
        <v>999999</v>
      </c>
      <c r="D929">
        <v>4</v>
      </c>
      <c r="E929">
        <v>1311</v>
      </c>
      <c r="F929" s="40" t="str">
        <f>VLOOKUP(E929,datos!$A$333:$B$412,2,0)</f>
        <v>DIRECCIÓN GENERAL DE EGRESOS</v>
      </c>
      <c r="G929">
        <v>152</v>
      </c>
      <c r="H929">
        <v>0</v>
      </c>
      <c r="I929">
        <v>0</v>
      </c>
      <c r="J929" s="40" t="str">
        <f>VLOOKUP(I929,[1]Datos!$D$3:$E$4,2,0)</f>
        <v>GASTO CORRIENTE</v>
      </c>
      <c r="K929" t="s">
        <v>5461</v>
      </c>
      <c r="L929">
        <v>2000</v>
      </c>
      <c r="M929" s="40" t="s">
        <v>5769</v>
      </c>
      <c r="N929">
        <v>21601</v>
      </c>
      <c r="O929" s="40" t="s">
        <v>5903</v>
      </c>
      <c r="P929">
        <v>1</v>
      </c>
      <c r="Q929">
        <v>14</v>
      </c>
      <c r="R929" s="40" t="s">
        <v>5785</v>
      </c>
      <c r="S929" t="s">
        <v>5448</v>
      </c>
      <c r="T929">
        <v>0</v>
      </c>
      <c r="U929" s="14">
        <v>500</v>
      </c>
      <c r="V929" s="14">
        <v>956.66</v>
      </c>
      <c r="W929" s="15">
        <v>1456.66</v>
      </c>
      <c r="X929" s="14">
        <v>0</v>
      </c>
      <c r="Y929" s="15">
        <v>1456.63</v>
      </c>
      <c r="Z929" s="15">
        <v>1456.63</v>
      </c>
      <c r="AA929" s="15">
        <v>1456.63</v>
      </c>
      <c r="AB929" s="14">
        <v>0.03</v>
      </c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</row>
    <row r="930" spans="1:50" x14ac:dyDescent="0.2">
      <c r="A930" t="s">
        <v>933</v>
      </c>
      <c r="B930">
        <v>1</v>
      </c>
      <c r="C930">
        <v>999999</v>
      </c>
      <c r="D930">
        <v>4</v>
      </c>
      <c r="E930">
        <v>1311</v>
      </c>
      <c r="F930" s="40" t="str">
        <f>VLOOKUP(E930,datos!$A$333:$B$412,2,0)</f>
        <v>DIRECCIÓN GENERAL DE EGRESOS</v>
      </c>
      <c r="G930">
        <v>152</v>
      </c>
      <c r="H930">
        <v>0</v>
      </c>
      <c r="I930">
        <v>0</v>
      </c>
      <c r="J930" s="40" t="str">
        <f>VLOOKUP(I930,[1]Datos!$D$3:$E$4,2,0)</f>
        <v>GASTO CORRIENTE</v>
      </c>
      <c r="K930" t="s">
        <v>5461</v>
      </c>
      <c r="L930">
        <v>2000</v>
      </c>
      <c r="M930" s="40" t="s">
        <v>5769</v>
      </c>
      <c r="N930">
        <v>22101</v>
      </c>
      <c r="O930" s="40" t="s">
        <v>5911</v>
      </c>
      <c r="P930">
        <v>1</v>
      </c>
      <c r="Q930">
        <v>14</v>
      </c>
      <c r="R930" s="40" t="s">
        <v>5785</v>
      </c>
      <c r="S930" t="s">
        <v>5448</v>
      </c>
      <c r="T930">
        <v>0</v>
      </c>
      <c r="U930" s="15">
        <v>200000.04</v>
      </c>
      <c r="V930" s="15">
        <v>-153078.63</v>
      </c>
      <c r="W930" s="15">
        <v>46921.41</v>
      </c>
      <c r="X930" s="14">
        <v>0</v>
      </c>
      <c r="Y930" s="15">
        <v>17755.5</v>
      </c>
      <c r="Z930" s="15">
        <v>17755.5</v>
      </c>
      <c r="AA930" s="15">
        <v>17755.5</v>
      </c>
      <c r="AB930" s="15">
        <v>29165.91</v>
      </c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</row>
    <row r="931" spans="1:50" x14ac:dyDescent="0.2">
      <c r="A931" t="s">
        <v>934</v>
      </c>
      <c r="B931">
        <v>1</v>
      </c>
      <c r="C931">
        <v>999999</v>
      </c>
      <c r="D931">
        <v>4</v>
      </c>
      <c r="E931">
        <v>1311</v>
      </c>
      <c r="F931" s="40" t="str">
        <f>VLOOKUP(E931,datos!$A$333:$B$412,2,0)</f>
        <v>DIRECCIÓN GENERAL DE EGRESOS</v>
      </c>
      <c r="G931">
        <v>152</v>
      </c>
      <c r="H931">
        <v>0</v>
      </c>
      <c r="I931">
        <v>0</v>
      </c>
      <c r="J931" s="40" t="str">
        <f>VLOOKUP(I931,[1]Datos!$D$3:$E$4,2,0)</f>
        <v>GASTO CORRIENTE</v>
      </c>
      <c r="K931" t="s">
        <v>5461</v>
      </c>
      <c r="L931">
        <v>2000</v>
      </c>
      <c r="M931" s="40" t="s">
        <v>5769</v>
      </c>
      <c r="N931">
        <v>24601</v>
      </c>
      <c r="O931" s="40" t="s">
        <v>5946</v>
      </c>
      <c r="P931">
        <v>1</v>
      </c>
      <c r="Q931">
        <v>14</v>
      </c>
      <c r="R931" s="40" t="s">
        <v>5785</v>
      </c>
      <c r="S931" t="s">
        <v>5448</v>
      </c>
      <c r="T931">
        <v>0</v>
      </c>
      <c r="U931" s="15">
        <v>1500</v>
      </c>
      <c r="V931" s="15">
        <v>1799</v>
      </c>
      <c r="W931" s="15">
        <v>3299</v>
      </c>
      <c r="X931" s="14">
        <v>0</v>
      </c>
      <c r="Y931" s="15">
        <v>3298</v>
      </c>
      <c r="Z931" s="15">
        <v>3298</v>
      </c>
      <c r="AA931" s="15">
        <v>3298</v>
      </c>
      <c r="AB931" s="14">
        <v>1</v>
      </c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</row>
    <row r="932" spans="1:50" x14ac:dyDescent="0.2">
      <c r="A932" t="s">
        <v>935</v>
      </c>
      <c r="B932">
        <v>1</v>
      </c>
      <c r="C932">
        <v>999999</v>
      </c>
      <c r="D932">
        <v>4</v>
      </c>
      <c r="E932">
        <v>1311</v>
      </c>
      <c r="F932" s="40" t="str">
        <f>VLOOKUP(E932,datos!$A$333:$B$412,2,0)</f>
        <v>DIRECCIÓN GENERAL DE EGRESOS</v>
      </c>
      <c r="G932">
        <v>152</v>
      </c>
      <c r="H932">
        <v>0</v>
      </c>
      <c r="I932">
        <v>0</v>
      </c>
      <c r="J932" s="40" t="str">
        <f>VLOOKUP(I932,[1]Datos!$D$3:$E$4,2,0)</f>
        <v>GASTO CORRIENTE</v>
      </c>
      <c r="K932" t="s">
        <v>5461</v>
      </c>
      <c r="L932">
        <v>2000</v>
      </c>
      <c r="M932" s="40" t="s">
        <v>5769</v>
      </c>
      <c r="N932">
        <v>24701</v>
      </c>
      <c r="O932" s="40" t="s">
        <v>5949</v>
      </c>
      <c r="P932">
        <v>1</v>
      </c>
      <c r="Q932">
        <v>14</v>
      </c>
      <c r="R932" s="40" t="s">
        <v>5785</v>
      </c>
      <c r="S932" t="s">
        <v>5448</v>
      </c>
      <c r="T932">
        <v>0</v>
      </c>
      <c r="U932" s="14">
        <v>0</v>
      </c>
      <c r="V932" s="14">
        <v>87</v>
      </c>
      <c r="W932" s="14">
        <v>87</v>
      </c>
      <c r="X932" s="14">
        <v>0</v>
      </c>
      <c r="Y932" s="14">
        <v>0</v>
      </c>
      <c r="Z932" s="14">
        <v>0</v>
      </c>
      <c r="AA932" s="14">
        <v>0</v>
      </c>
      <c r="AB932" s="14">
        <v>87</v>
      </c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</row>
    <row r="933" spans="1:50" x14ac:dyDescent="0.2">
      <c r="A933" t="s">
        <v>936</v>
      </c>
      <c r="B933">
        <v>1</v>
      </c>
      <c r="C933">
        <v>999999</v>
      </c>
      <c r="D933">
        <v>4</v>
      </c>
      <c r="E933">
        <v>1311</v>
      </c>
      <c r="F933" s="40" t="str">
        <f>VLOOKUP(E933,datos!$A$333:$B$412,2,0)</f>
        <v>DIRECCIÓN GENERAL DE EGRESOS</v>
      </c>
      <c r="G933">
        <v>152</v>
      </c>
      <c r="H933">
        <v>0</v>
      </c>
      <c r="I933">
        <v>0</v>
      </c>
      <c r="J933" s="40" t="str">
        <f>VLOOKUP(I933,[1]Datos!$D$3:$E$4,2,0)</f>
        <v>GASTO CORRIENTE</v>
      </c>
      <c r="K933" t="s">
        <v>5461</v>
      </c>
      <c r="L933">
        <v>2000</v>
      </c>
      <c r="M933" s="40" t="s">
        <v>5769</v>
      </c>
      <c r="N933">
        <v>24801</v>
      </c>
      <c r="O933" s="40" t="s">
        <v>5951</v>
      </c>
      <c r="P933">
        <v>1</v>
      </c>
      <c r="Q933">
        <v>14</v>
      </c>
      <c r="R933" s="40" t="s">
        <v>5785</v>
      </c>
      <c r="S933" t="s">
        <v>5448</v>
      </c>
      <c r="T933">
        <v>0</v>
      </c>
      <c r="U933" s="15">
        <v>1000</v>
      </c>
      <c r="V933" s="14">
        <v>-100</v>
      </c>
      <c r="W933" s="14">
        <v>900</v>
      </c>
      <c r="X933" s="14">
        <v>0</v>
      </c>
      <c r="Y933" s="14">
        <v>534.26</v>
      </c>
      <c r="Z933" s="14">
        <v>534.26</v>
      </c>
      <c r="AA933" s="14">
        <v>534.26</v>
      </c>
      <c r="AB933" s="14">
        <v>365.74</v>
      </c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</row>
    <row r="934" spans="1:50" x14ac:dyDescent="0.2">
      <c r="A934" t="s">
        <v>937</v>
      </c>
      <c r="B934">
        <v>1</v>
      </c>
      <c r="C934">
        <v>999999</v>
      </c>
      <c r="D934">
        <v>4</v>
      </c>
      <c r="E934">
        <v>1311</v>
      </c>
      <c r="F934" s="40" t="str">
        <f>VLOOKUP(E934,datos!$A$333:$B$412,2,0)</f>
        <v>DIRECCIÓN GENERAL DE EGRESOS</v>
      </c>
      <c r="G934">
        <v>152</v>
      </c>
      <c r="H934">
        <v>0</v>
      </c>
      <c r="I934">
        <v>0</v>
      </c>
      <c r="J934" s="40" t="str">
        <f>VLOOKUP(I934,[1]Datos!$D$3:$E$4,2,0)</f>
        <v>GASTO CORRIENTE</v>
      </c>
      <c r="K934" t="s">
        <v>5461</v>
      </c>
      <c r="L934">
        <v>2000</v>
      </c>
      <c r="M934" s="40" t="s">
        <v>5769</v>
      </c>
      <c r="N934">
        <v>24901</v>
      </c>
      <c r="O934" s="40" t="s">
        <v>5954</v>
      </c>
      <c r="P934">
        <v>1</v>
      </c>
      <c r="Q934">
        <v>14</v>
      </c>
      <c r="R934" s="40" t="s">
        <v>5785</v>
      </c>
      <c r="S934" t="s">
        <v>5448</v>
      </c>
      <c r="T934">
        <v>0</v>
      </c>
      <c r="U934" s="14">
        <v>0</v>
      </c>
      <c r="V934" s="14">
        <v>368.99</v>
      </c>
      <c r="W934" s="14">
        <v>368.99</v>
      </c>
      <c r="X934" s="14">
        <v>0</v>
      </c>
      <c r="Y934" s="14">
        <v>359.99</v>
      </c>
      <c r="Z934" s="14">
        <v>359.99</v>
      </c>
      <c r="AA934" s="14">
        <v>359.99</v>
      </c>
      <c r="AB934" s="14">
        <v>9</v>
      </c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</row>
    <row r="935" spans="1:50" x14ac:dyDescent="0.2">
      <c r="A935" t="s">
        <v>938</v>
      </c>
      <c r="B935">
        <v>1</v>
      </c>
      <c r="C935">
        <v>999999</v>
      </c>
      <c r="D935">
        <v>4</v>
      </c>
      <c r="E935">
        <v>1311</v>
      </c>
      <c r="F935" s="40" t="str">
        <f>VLOOKUP(E935,datos!$A$333:$B$412,2,0)</f>
        <v>DIRECCIÓN GENERAL DE EGRESOS</v>
      </c>
      <c r="G935">
        <v>152</v>
      </c>
      <c r="H935">
        <v>0</v>
      </c>
      <c r="I935">
        <v>0</v>
      </c>
      <c r="J935" s="40" t="str">
        <f>VLOOKUP(I935,[1]Datos!$D$3:$E$4,2,0)</f>
        <v>GASTO CORRIENTE</v>
      </c>
      <c r="K935" t="s">
        <v>5461</v>
      </c>
      <c r="L935">
        <v>2000</v>
      </c>
      <c r="M935" s="40" t="s">
        <v>5769</v>
      </c>
      <c r="N935">
        <v>25101</v>
      </c>
      <c r="O935" s="40" t="s">
        <v>5957</v>
      </c>
      <c r="P935">
        <v>1</v>
      </c>
      <c r="Q935">
        <v>14</v>
      </c>
      <c r="R935" s="40" t="s">
        <v>5785</v>
      </c>
      <c r="S935" t="s">
        <v>5448</v>
      </c>
      <c r="T935">
        <v>0</v>
      </c>
      <c r="U935" s="14">
        <v>0</v>
      </c>
      <c r="V935" s="14">
        <v>814.48</v>
      </c>
      <c r="W935" s="14">
        <v>814.48</v>
      </c>
      <c r="X935" s="14">
        <v>0</v>
      </c>
      <c r="Y935" s="14">
        <v>805.48</v>
      </c>
      <c r="Z935" s="14">
        <v>805.48</v>
      </c>
      <c r="AA935" s="14">
        <v>805.48</v>
      </c>
      <c r="AB935" s="14">
        <v>9</v>
      </c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</row>
    <row r="936" spans="1:50" x14ac:dyDescent="0.2">
      <c r="A936" t="s">
        <v>939</v>
      </c>
      <c r="B936">
        <v>1</v>
      </c>
      <c r="C936">
        <v>999999</v>
      </c>
      <c r="D936">
        <v>4</v>
      </c>
      <c r="E936">
        <v>1311</v>
      </c>
      <c r="F936" s="40" t="str">
        <f>VLOOKUP(E936,datos!$A$333:$B$412,2,0)</f>
        <v>DIRECCIÓN GENERAL DE EGRESOS</v>
      </c>
      <c r="G936">
        <v>152</v>
      </c>
      <c r="H936">
        <v>0</v>
      </c>
      <c r="I936">
        <v>0</v>
      </c>
      <c r="J936" s="40" t="str">
        <f>VLOOKUP(I936,[1]Datos!$D$3:$E$4,2,0)</f>
        <v>GASTO CORRIENTE</v>
      </c>
      <c r="K936" t="s">
        <v>5461</v>
      </c>
      <c r="L936">
        <v>2000</v>
      </c>
      <c r="M936" s="40" t="s">
        <v>5769</v>
      </c>
      <c r="N936">
        <v>25301</v>
      </c>
      <c r="O936" s="40" t="s">
        <v>5963</v>
      </c>
      <c r="P936">
        <v>1</v>
      </c>
      <c r="Q936">
        <v>14</v>
      </c>
      <c r="R936" s="40" t="s">
        <v>5785</v>
      </c>
      <c r="S936" t="s">
        <v>5448</v>
      </c>
      <c r="T936">
        <v>0</v>
      </c>
      <c r="U936" s="15">
        <v>1000</v>
      </c>
      <c r="V936" s="15">
        <v>2433.1</v>
      </c>
      <c r="W936" s="15">
        <v>3433.1</v>
      </c>
      <c r="X936" s="14">
        <v>0</v>
      </c>
      <c r="Y936" s="15">
        <v>3432.6</v>
      </c>
      <c r="Z936" s="15">
        <v>3432.6</v>
      </c>
      <c r="AA936" s="15">
        <v>3432.6</v>
      </c>
      <c r="AB936" s="14">
        <v>0.5</v>
      </c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</row>
    <row r="937" spans="1:50" x14ac:dyDescent="0.2">
      <c r="A937" t="s">
        <v>940</v>
      </c>
      <c r="B937">
        <v>1</v>
      </c>
      <c r="C937">
        <v>999999</v>
      </c>
      <c r="D937">
        <v>4</v>
      </c>
      <c r="E937">
        <v>1311</v>
      </c>
      <c r="F937" s="40" t="str">
        <f>VLOOKUP(E937,datos!$A$333:$B$412,2,0)</f>
        <v>DIRECCIÓN GENERAL DE EGRESOS</v>
      </c>
      <c r="G937">
        <v>152</v>
      </c>
      <c r="H937">
        <v>0</v>
      </c>
      <c r="I937">
        <v>0</v>
      </c>
      <c r="J937" s="40" t="str">
        <f>VLOOKUP(I937,[1]Datos!$D$3:$E$4,2,0)</f>
        <v>GASTO CORRIENTE</v>
      </c>
      <c r="K937" t="s">
        <v>5461</v>
      </c>
      <c r="L937">
        <v>2000</v>
      </c>
      <c r="M937" s="40" t="s">
        <v>5769</v>
      </c>
      <c r="N937">
        <v>25401</v>
      </c>
      <c r="O937" s="40" t="s">
        <v>5966</v>
      </c>
      <c r="P937">
        <v>1</v>
      </c>
      <c r="Q937">
        <v>14</v>
      </c>
      <c r="R937" s="40" t="s">
        <v>5785</v>
      </c>
      <c r="S937" t="s">
        <v>5448</v>
      </c>
      <c r="T937">
        <v>0</v>
      </c>
      <c r="U937" s="14">
        <v>0</v>
      </c>
      <c r="V937" s="15">
        <v>1467.11</v>
      </c>
      <c r="W937" s="15">
        <v>1467.11</v>
      </c>
      <c r="X937" s="14">
        <v>0</v>
      </c>
      <c r="Y937" s="14">
        <v>30.5</v>
      </c>
      <c r="Z937" s="14">
        <v>30.5</v>
      </c>
      <c r="AA937" s="14">
        <v>30.5</v>
      </c>
      <c r="AB937" s="15">
        <v>1436.61</v>
      </c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</row>
    <row r="938" spans="1:50" x14ac:dyDescent="0.2">
      <c r="A938" t="s">
        <v>941</v>
      </c>
      <c r="B938">
        <v>1</v>
      </c>
      <c r="C938">
        <v>999999</v>
      </c>
      <c r="D938">
        <v>4</v>
      </c>
      <c r="E938">
        <v>1311</v>
      </c>
      <c r="F938" s="40" t="str">
        <f>VLOOKUP(E938,datos!$A$333:$B$412,2,0)</f>
        <v>DIRECCIÓN GENERAL DE EGRESOS</v>
      </c>
      <c r="G938">
        <v>152</v>
      </c>
      <c r="H938">
        <v>0</v>
      </c>
      <c r="I938">
        <v>0</v>
      </c>
      <c r="J938" s="40" t="str">
        <f>VLOOKUP(I938,[1]Datos!$D$3:$E$4,2,0)</f>
        <v>GASTO CORRIENTE</v>
      </c>
      <c r="K938" t="s">
        <v>5461</v>
      </c>
      <c r="L938">
        <v>2000</v>
      </c>
      <c r="M938" s="40" t="s">
        <v>5769</v>
      </c>
      <c r="N938">
        <v>25601</v>
      </c>
      <c r="O938" s="40" t="s">
        <v>5972</v>
      </c>
      <c r="P938">
        <v>1</v>
      </c>
      <c r="Q938">
        <v>14</v>
      </c>
      <c r="R938" s="40" t="s">
        <v>5785</v>
      </c>
      <c r="S938" t="s">
        <v>5448</v>
      </c>
      <c r="T938">
        <v>0</v>
      </c>
      <c r="U938" s="14">
        <v>0</v>
      </c>
      <c r="V938" s="15">
        <v>12560.25</v>
      </c>
      <c r="W938" s="15">
        <v>12560.25</v>
      </c>
      <c r="X938" s="14">
        <v>0</v>
      </c>
      <c r="Y938" s="15">
        <v>12202.04</v>
      </c>
      <c r="Z938" s="15">
        <v>12202.04</v>
      </c>
      <c r="AA938" s="15">
        <v>12202.04</v>
      </c>
      <c r="AB938" s="14">
        <v>358.21</v>
      </c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</row>
    <row r="939" spans="1:50" x14ac:dyDescent="0.2">
      <c r="A939" t="s">
        <v>942</v>
      </c>
      <c r="B939">
        <v>1</v>
      </c>
      <c r="C939">
        <v>999999</v>
      </c>
      <c r="D939">
        <v>4</v>
      </c>
      <c r="E939">
        <v>1311</v>
      </c>
      <c r="F939" s="40" t="str">
        <f>VLOOKUP(E939,datos!$A$333:$B$412,2,0)</f>
        <v>DIRECCIÓN GENERAL DE EGRESOS</v>
      </c>
      <c r="G939">
        <v>152</v>
      </c>
      <c r="H939">
        <v>0</v>
      </c>
      <c r="I939">
        <v>0</v>
      </c>
      <c r="J939" s="40" t="str">
        <f>VLOOKUP(I939,[1]Datos!$D$3:$E$4,2,0)</f>
        <v>GASTO CORRIENTE</v>
      </c>
      <c r="K939" t="s">
        <v>5461</v>
      </c>
      <c r="L939">
        <v>2000</v>
      </c>
      <c r="M939" s="40" t="s">
        <v>5769</v>
      </c>
      <c r="N939">
        <v>26103</v>
      </c>
      <c r="O939" s="40" t="s">
        <v>5975</v>
      </c>
      <c r="P939">
        <v>1</v>
      </c>
      <c r="Q939">
        <v>14</v>
      </c>
      <c r="R939" s="40" t="s">
        <v>5785</v>
      </c>
      <c r="S939" t="s">
        <v>5448</v>
      </c>
      <c r="T939">
        <v>0</v>
      </c>
      <c r="U939" s="15">
        <v>77059.95</v>
      </c>
      <c r="V939" s="14">
        <v>0</v>
      </c>
      <c r="W939" s="15">
        <v>77059.95</v>
      </c>
      <c r="X939" s="14">
        <v>0</v>
      </c>
      <c r="Y939" s="15">
        <v>61336.06</v>
      </c>
      <c r="Z939" s="15">
        <v>61336.06</v>
      </c>
      <c r="AA939" s="15">
        <v>61336.06</v>
      </c>
      <c r="AB939" s="15">
        <v>15723.89</v>
      </c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</row>
    <row r="940" spans="1:50" x14ac:dyDescent="0.2">
      <c r="A940" t="s">
        <v>943</v>
      </c>
      <c r="B940">
        <v>1</v>
      </c>
      <c r="C940">
        <v>999999</v>
      </c>
      <c r="D940">
        <v>4</v>
      </c>
      <c r="E940">
        <v>1311</v>
      </c>
      <c r="F940" s="40" t="str">
        <f>VLOOKUP(E940,datos!$A$333:$B$412,2,0)</f>
        <v>DIRECCIÓN GENERAL DE EGRESOS</v>
      </c>
      <c r="G940">
        <v>152</v>
      </c>
      <c r="H940">
        <v>0</v>
      </c>
      <c r="I940">
        <v>0</v>
      </c>
      <c r="J940" s="40" t="str">
        <f>VLOOKUP(I940,[1]Datos!$D$3:$E$4,2,0)</f>
        <v>GASTO CORRIENTE</v>
      </c>
      <c r="K940" t="s">
        <v>5461</v>
      </c>
      <c r="L940">
        <v>2000</v>
      </c>
      <c r="M940" s="40" t="s">
        <v>5769</v>
      </c>
      <c r="N940">
        <v>26103</v>
      </c>
      <c r="O940" s="40" t="s">
        <v>5975</v>
      </c>
      <c r="P940">
        <v>1</v>
      </c>
      <c r="Q940">
        <v>14</v>
      </c>
      <c r="R940" s="40" t="s">
        <v>5785</v>
      </c>
      <c r="S940" t="s">
        <v>5447</v>
      </c>
      <c r="T940">
        <v>0</v>
      </c>
      <c r="U940" s="14">
        <v>0</v>
      </c>
      <c r="V940" s="15">
        <v>8038.34</v>
      </c>
      <c r="W940" s="15">
        <v>8038.34</v>
      </c>
      <c r="X940" s="14">
        <v>0</v>
      </c>
      <c r="Y940" s="15">
        <v>8038.27</v>
      </c>
      <c r="Z940" s="15">
        <v>8038.27</v>
      </c>
      <c r="AA940" s="15">
        <v>8038.27</v>
      </c>
      <c r="AB940" s="14">
        <v>7.0000000000000007E-2</v>
      </c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</row>
    <row r="941" spans="1:50" x14ac:dyDescent="0.2">
      <c r="A941" t="s">
        <v>944</v>
      </c>
      <c r="B941">
        <v>1</v>
      </c>
      <c r="C941">
        <v>999999</v>
      </c>
      <c r="D941">
        <v>4</v>
      </c>
      <c r="E941">
        <v>1311</v>
      </c>
      <c r="F941" s="40" t="str">
        <f>VLOOKUP(E941,datos!$A$333:$B$412,2,0)</f>
        <v>DIRECCIÓN GENERAL DE EGRESOS</v>
      </c>
      <c r="G941">
        <v>152</v>
      </c>
      <c r="H941">
        <v>0</v>
      </c>
      <c r="I941">
        <v>0</v>
      </c>
      <c r="J941" s="40" t="str">
        <f>VLOOKUP(I941,[1]Datos!$D$3:$E$4,2,0)</f>
        <v>GASTO CORRIENTE</v>
      </c>
      <c r="K941" t="s">
        <v>5461</v>
      </c>
      <c r="L941">
        <v>2000</v>
      </c>
      <c r="M941" s="40" t="s">
        <v>5769</v>
      </c>
      <c r="N941">
        <v>27201</v>
      </c>
      <c r="O941" s="40" t="s">
        <v>5986</v>
      </c>
      <c r="P941">
        <v>1</v>
      </c>
      <c r="Q941">
        <v>14</v>
      </c>
      <c r="R941" s="40" t="s">
        <v>5785</v>
      </c>
      <c r="S941" t="s">
        <v>5448</v>
      </c>
      <c r="T941">
        <v>0</v>
      </c>
      <c r="U941" s="14">
        <v>0</v>
      </c>
      <c r="V941" s="15">
        <v>2404.8200000000002</v>
      </c>
      <c r="W941" s="15">
        <v>2404.8200000000002</v>
      </c>
      <c r="X941" s="14">
        <v>0</v>
      </c>
      <c r="Y941" s="15">
        <v>2340.36</v>
      </c>
      <c r="Z941" s="15">
        <v>2340.36</v>
      </c>
      <c r="AA941" s="15">
        <v>2340.36</v>
      </c>
      <c r="AB941" s="14">
        <v>64.459999999999994</v>
      </c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</row>
    <row r="942" spans="1:50" x14ac:dyDescent="0.2">
      <c r="A942" t="s">
        <v>945</v>
      </c>
      <c r="B942">
        <v>1</v>
      </c>
      <c r="C942">
        <v>999999</v>
      </c>
      <c r="D942">
        <v>4</v>
      </c>
      <c r="E942">
        <v>1311</v>
      </c>
      <c r="F942" s="40" t="str">
        <f>VLOOKUP(E942,datos!$A$333:$B$412,2,0)</f>
        <v>DIRECCIÓN GENERAL DE EGRESOS</v>
      </c>
      <c r="G942">
        <v>152</v>
      </c>
      <c r="H942">
        <v>0</v>
      </c>
      <c r="I942">
        <v>0</v>
      </c>
      <c r="J942" s="40" t="str">
        <f>VLOOKUP(I942,[1]Datos!$D$3:$E$4,2,0)</f>
        <v>GASTO CORRIENTE</v>
      </c>
      <c r="K942" t="s">
        <v>5461</v>
      </c>
      <c r="L942">
        <v>2000</v>
      </c>
      <c r="M942" s="40" t="s">
        <v>5769</v>
      </c>
      <c r="N942">
        <v>27401</v>
      </c>
      <c r="O942" s="40" t="s">
        <v>5992</v>
      </c>
      <c r="P942">
        <v>1</v>
      </c>
      <c r="Q942">
        <v>14</v>
      </c>
      <c r="R942" s="40" t="s">
        <v>5785</v>
      </c>
      <c r="S942" t="s">
        <v>5448</v>
      </c>
      <c r="T942">
        <v>0</v>
      </c>
      <c r="U942" s="15">
        <v>1000</v>
      </c>
      <c r="V942" s="14">
        <v>-100</v>
      </c>
      <c r="W942" s="14">
        <v>900</v>
      </c>
      <c r="X942" s="14">
        <v>0</v>
      </c>
      <c r="Y942" s="14">
        <v>0</v>
      </c>
      <c r="Z942" s="14">
        <v>0</v>
      </c>
      <c r="AA942" s="14">
        <v>0</v>
      </c>
      <c r="AB942" s="14">
        <v>900</v>
      </c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</row>
    <row r="943" spans="1:50" x14ac:dyDescent="0.2">
      <c r="A943" t="s">
        <v>946</v>
      </c>
      <c r="B943">
        <v>1</v>
      </c>
      <c r="C943">
        <v>999999</v>
      </c>
      <c r="D943">
        <v>4</v>
      </c>
      <c r="E943">
        <v>1311</v>
      </c>
      <c r="F943" s="40" t="str">
        <f>VLOOKUP(E943,datos!$A$333:$B$412,2,0)</f>
        <v>DIRECCIÓN GENERAL DE EGRESOS</v>
      </c>
      <c r="G943">
        <v>152</v>
      </c>
      <c r="H943">
        <v>0</v>
      </c>
      <c r="I943">
        <v>0</v>
      </c>
      <c r="J943" s="40" t="str">
        <f>VLOOKUP(I943,[1]Datos!$D$3:$E$4,2,0)</f>
        <v>GASTO CORRIENTE</v>
      </c>
      <c r="K943" t="s">
        <v>5461</v>
      </c>
      <c r="L943">
        <v>2000</v>
      </c>
      <c r="M943" s="40" t="s">
        <v>5769</v>
      </c>
      <c r="N943">
        <v>29101</v>
      </c>
      <c r="O943" s="40" t="s">
        <v>6003</v>
      </c>
      <c r="P943">
        <v>1</v>
      </c>
      <c r="Q943">
        <v>14</v>
      </c>
      <c r="R943" s="40" t="s">
        <v>5785</v>
      </c>
      <c r="S943" t="s">
        <v>5448</v>
      </c>
      <c r="T943">
        <v>0</v>
      </c>
      <c r="U943" s="14">
        <v>0</v>
      </c>
      <c r="V943" s="15">
        <v>1728</v>
      </c>
      <c r="W943" s="15">
        <v>1728</v>
      </c>
      <c r="X943" s="14">
        <v>0</v>
      </c>
      <c r="Y943" s="15">
        <v>1287.3599999999999</v>
      </c>
      <c r="Z943" s="15">
        <v>1287.3599999999999</v>
      </c>
      <c r="AA943" s="15">
        <v>1287.3599999999999</v>
      </c>
      <c r="AB943" s="14">
        <v>440.64</v>
      </c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</row>
    <row r="944" spans="1:50" x14ac:dyDescent="0.2">
      <c r="A944" t="s">
        <v>947</v>
      </c>
      <c r="B944">
        <v>1</v>
      </c>
      <c r="C944">
        <v>999999</v>
      </c>
      <c r="D944">
        <v>4</v>
      </c>
      <c r="E944">
        <v>1311</v>
      </c>
      <c r="F944" s="40" t="str">
        <f>VLOOKUP(E944,datos!$A$333:$B$412,2,0)</f>
        <v>DIRECCIÓN GENERAL DE EGRESOS</v>
      </c>
      <c r="G944">
        <v>152</v>
      </c>
      <c r="H944">
        <v>0</v>
      </c>
      <c r="I944">
        <v>0</v>
      </c>
      <c r="J944" s="40" t="str">
        <f>VLOOKUP(I944,[1]Datos!$D$3:$E$4,2,0)</f>
        <v>GASTO CORRIENTE</v>
      </c>
      <c r="K944" t="s">
        <v>5461</v>
      </c>
      <c r="L944">
        <v>2000</v>
      </c>
      <c r="M944" s="40" t="s">
        <v>5769</v>
      </c>
      <c r="N944">
        <v>29201</v>
      </c>
      <c r="O944" s="40" t="s">
        <v>6006</v>
      </c>
      <c r="P944">
        <v>1</v>
      </c>
      <c r="Q944">
        <v>14</v>
      </c>
      <c r="R944" s="40" t="s">
        <v>5785</v>
      </c>
      <c r="S944" t="s">
        <v>5448</v>
      </c>
      <c r="T944">
        <v>0</v>
      </c>
      <c r="U944" s="15">
        <v>2000</v>
      </c>
      <c r="V944" s="14">
        <v>-200</v>
      </c>
      <c r="W944" s="15">
        <v>1800</v>
      </c>
      <c r="X944" s="14">
        <v>0</v>
      </c>
      <c r="Y944" s="14">
        <v>500</v>
      </c>
      <c r="Z944" s="14">
        <v>500</v>
      </c>
      <c r="AA944" s="14">
        <v>500</v>
      </c>
      <c r="AB944" s="15">
        <v>1300</v>
      </c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</row>
    <row r="945" spans="1:50" x14ac:dyDescent="0.2">
      <c r="A945" t="s">
        <v>948</v>
      </c>
      <c r="B945">
        <v>1</v>
      </c>
      <c r="C945">
        <v>999999</v>
      </c>
      <c r="D945">
        <v>4</v>
      </c>
      <c r="E945">
        <v>1311</v>
      </c>
      <c r="F945" s="40" t="str">
        <f>VLOOKUP(E945,datos!$A$333:$B$412,2,0)</f>
        <v>DIRECCIÓN GENERAL DE EGRESOS</v>
      </c>
      <c r="G945">
        <v>152</v>
      </c>
      <c r="H945">
        <v>0</v>
      </c>
      <c r="I945">
        <v>0</v>
      </c>
      <c r="J945" s="40" t="str">
        <f>VLOOKUP(I945,[1]Datos!$D$3:$E$4,2,0)</f>
        <v>GASTO CORRIENTE</v>
      </c>
      <c r="K945" t="s">
        <v>5461</v>
      </c>
      <c r="L945">
        <v>2000</v>
      </c>
      <c r="M945" s="40" t="s">
        <v>5769</v>
      </c>
      <c r="N945">
        <v>29301</v>
      </c>
      <c r="O945" s="40" t="s">
        <v>6009</v>
      </c>
      <c r="P945">
        <v>1</v>
      </c>
      <c r="Q945">
        <v>14</v>
      </c>
      <c r="R945" s="40" t="s">
        <v>5785</v>
      </c>
      <c r="S945" t="s">
        <v>5448</v>
      </c>
      <c r="T945">
        <v>0</v>
      </c>
      <c r="U945" s="15">
        <v>1000</v>
      </c>
      <c r="V945" s="14">
        <v>-99.03</v>
      </c>
      <c r="W945" s="14">
        <v>900.97</v>
      </c>
      <c r="X945" s="14">
        <v>0</v>
      </c>
      <c r="Y945" s="14">
        <v>137.66999999999999</v>
      </c>
      <c r="Z945" s="14">
        <v>137.66999999999999</v>
      </c>
      <c r="AA945" s="14">
        <v>137.66999999999999</v>
      </c>
      <c r="AB945" s="14">
        <v>763.3</v>
      </c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</row>
    <row r="946" spans="1:50" x14ac:dyDescent="0.2">
      <c r="A946" t="s">
        <v>949</v>
      </c>
      <c r="B946">
        <v>1</v>
      </c>
      <c r="C946">
        <v>999999</v>
      </c>
      <c r="D946">
        <v>4</v>
      </c>
      <c r="E946">
        <v>1311</v>
      </c>
      <c r="F946" s="40" t="str">
        <f>VLOOKUP(E946,datos!$A$333:$B$412,2,0)</f>
        <v>DIRECCIÓN GENERAL DE EGRESOS</v>
      </c>
      <c r="G946">
        <v>152</v>
      </c>
      <c r="H946">
        <v>0</v>
      </c>
      <c r="I946">
        <v>0</v>
      </c>
      <c r="J946" s="40" t="str">
        <f>VLOOKUP(I946,[1]Datos!$D$3:$E$4,2,0)</f>
        <v>GASTO CORRIENTE</v>
      </c>
      <c r="K946" t="s">
        <v>5461</v>
      </c>
      <c r="L946">
        <v>2000</v>
      </c>
      <c r="M946" s="40" t="s">
        <v>5769</v>
      </c>
      <c r="N946">
        <v>29401</v>
      </c>
      <c r="O946" s="40" t="s">
        <v>6012</v>
      </c>
      <c r="P946">
        <v>1</v>
      </c>
      <c r="Q946">
        <v>14</v>
      </c>
      <c r="R946" s="40" t="s">
        <v>5785</v>
      </c>
      <c r="S946" t="s">
        <v>5448</v>
      </c>
      <c r="T946">
        <v>0</v>
      </c>
      <c r="U946" s="15">
        <v>10000</v>
      </c>
      <c r="V946" s="15">
        <v>10429.41</v>
      </c>
      <c r="W946" s="15">
        <v>20429.41</v>
      </c>
      <c r="X946" s="14">
        <v>0</v>
      </c>
      <c r="Y946" s="15">
        <v>20424.5</v>
      </c>
      <c r="Z946" s="15">
        <v>20424.5</v>
      </c>
      <c r="AA946" s="15">
        <v>20424.5</v>
      </c>
      <c r="AB946" s="14">
        <v>4.91</v>
      </c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</row>
    <row r="947" spans="1:50" x14ac:dyDescent="0.2">
      <c r="A947" t="s">
        <v>950</v>
      </c>
      <c r="B947">
        <v>1</v>
      </c>
      <c r="C947">
        <v>999999</v>
      </c>
      <c r="D947">
        <v>4</v>
      </c>
      <c r="E947">
        <v>1311</v>
      </c>
      <c r="F947" s="40" t="str">
        <f>VLOOKUP(E947,datos!$A$333:$B$412,2,0)</f>
        <v>DIRECCIÓN GENERAL DE EGRESOS</v>
      </c>
      <c r="G947">
        <v>152</v>
      </c>
      <c r="H947">
        <v>0</v>
      </c>
      <c r="I947">
        <v>0</v>
      </c>
      <c r="J947" s="40" t="str">
        <f>VLOOKUP(I947,[1]Datos!$D$3:$E$4,2,0)</f>
        <v>GASTO CORRIENTE</v>
      </c>
      <c r="K947" t="s">
        <v>5461</v>
      </c>
      <c r="L947">
        <v>2000</v>
      </c>
      <c r="M947" s="40" t="s">
        <v>5769</v>
      </c>
      <c r="N947">
        <v>29601</v>
      </c>
      <c r="O947" s="40" t="s">
        <v>6018</v>
      </c>
      <c r="P947">
        <v>1</v>
      </c>
      <c r="Q947">
        <v>14</v>
      </c>
      <c r="R947" s="40" t="s">
        <v>5785</v>
      </c>
      <c r="S947" t="s">
        <v>5448</v>
      </c>
      <c r="T947">
        <v>0</v>
      </c>
      <c r="U947" s="15">
        <v>24251.14</v>
      </c>
      <c r="V947" s="15">
        <v>-23311.54</v>
      </c>
      <c r="W947" s="14">
        <v>939.6</v>
      </c>
      <c r="X947" s="14">
        <v>0</v>
      </c>
      <c r="Y947" s="14">
        <v>939.6</v>
      </c>
      <c r="Z947" s="14">
        <v>939.6</v>
      </c>
      <c r="AA947" s="14">
        <v>939.6</v>
      </c>
      <c r="AB947" s="14">
        <v>0</v>
      </c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</row>
    <row r="948" spans="1:50" x14ac:dyDescent="0.2">
      <c r="A948" t="s">
        <v>951</v>
      </c>
      <c r="B948">
        <v>1</v>
      </c>
      <c r="C948">
        <v>999999</v>
      </c>
      <c r="D948">
        <v>4</v>
      </c>
      <c r="E948">
        <v>1311</v>
      </c>
      <c r="F948" s="40" t="str">
        <f>VLOOKUP(E948,datos!$A$333:$B$412,2,0)</f>
        <v>DIRECCIÓN GENERAL DE EGRESOS</v>
      </c>
      <c r="G948">
        <v>152</v>
      </c>
      <c r="H948">
        <v>0</v>
      </c>
      <c r="I948">
        <v>0</v>
      </c>
      <c r="J948" s="40" t="str">
        <f>VLOOKUP(I948,[1]Datos!$D$3:$E$4,2,0)</f>
        <v>GASTO CORRIENTE</v>
      </c>
      <c r="K948" t="s">
        <v>5461</v>
      </c>
      <c r="L948">
        <v>3000</v>
      </c>
      <c r="M948" s="40" t="s">
        <v>5771</v>
      </c>
      <c r="N948">
        <v>31401</v>
      </c>
      <c r="O948" s="40" t="s">
        <v>6044</v>
      </c>
      <c r="P948">
        <v>1</v>
      </c>
      <c r="Q948">
        <v>14</v>
      </c>
      <c r="R948" s="40" t="s">
        <v>5785</v>
      </c>
      <c r="S948" t="s">
        <v>5448</v>
      </c>
      <c r="T948">
        <v>0</v>
      </c>
      <c r="U948" s="15">
        <v>2545.17</v>
      </c>
      <c r="V948" s="14">
        <v>0</v>
      </c>
      <c r="W948" s="15">
        <v>2545.17</v>
      </c>
      <c r="X948" s="14">
        <v>0</v>
      </c>
      <c r="Y948" s="15">
        <v>2241.9499999999998</v>
      </c>
      <c r="Z948" s="15">
        <v>2241.9499999999998</v>
      </c>
      <c r="AA948" s="15">
        <v>2241.9499999999998</v>
      </c>
      <c r="AB948" s="14">
        <v>303.22000000000003</v>
      </c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</row>
    <row r="949" spans="1:50" x14ac:dyDescent="0.2">
      <c r="A949" t="s">
        <v>952</v>
      </c>
      <c r="B949">
        <v>1</v>
      </c>
      <c r="C949">
        <v>999999</v>
      </c>
      <c r="D949">
        <v>4</v>
      </c>
      <c r="E949">
        <v>1311</v>
      </c>
      <c r="F949" s="40" t="str">
        <f>VLOOKUP(E949,datos!$A$333:$B$412,2,0)</f>
        <v>DIRECCIÓN GENERAL DE EGRESOS</v>
      </c>
      <c r="G949">
        <v>152</v>
      </c>
      <c r="H949">
        <v>0</v>
      </c>
      <c r="I949">
        <v>0</v>
      </c>
      <c r="J949" s="40" t="str">
        <f>VLOOKUP(I949,[1]Datos!$D$3:$E$4,2,0)</f>
        <v>GASTO CORRIENTE</v>
      </c>
      <c r="K949" t="s">
        <v>5461</v>
      </c>
      <c r="L949">
        <v>3000</v>
      </c>
      <c r="M949" s="40" t="s">
        <v>5771</v>
      </c>
      <c r="N949">
        <v>31501</v>
      </c>
      <c r="O949" s="40" t="s">
        <v>6047</v>
      </c>
      <c r="P949">
        <v>1</v>
      </c>
      <c r="Q949">
        <v>14</v>
      </c>
      <c r="R949" s="40" t="s">
        <v>5785</v>
      </c>
      <c r="S949" t="s">
        <v>5448</v>
      </c>
      <c r="T949">
        <v>0</v>
      </c>
      <c r="U949" s="15">
        <v>28419.7</v>
      </c>
      <c r="V949" s="14">
        <v>0</v>
      </c>
      <c r="W949" s="15">
        <v>28419.7</v>
      </c>
      <c r="X949" s="14">
        <v>0</v>
      </c>
      <c r="Y949" s="15">
        <v>24451.78</v>
      </c>
      <c r="Z949" s="15">
        <v>24451.78</v>
      </c>
      <c r="AA949" s="15">
        <v>23572.79</v>
      </c>
      <c r="AB949" s="15">
        <v>3967.92</v>
      </c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</row>
    <row r="950" spans="1:50" x14ac:dyDescent="0.2">
      <c r="A950" t="s">
        <v>953</v>
      </c>
      <c r="B950">
        <v>1</v>
      </c>
      <c r="C950">
        <v>999999</v>
      </c>
      <c r="D950">
        <v>4</v>
      </c>
      <c r="E950">
        <v>1311</v>
      </c>
      <c r="F950" s="40" t="str">
        <f>VLOOKUP(E950,datos!$A$333:$B$412,2,0)</f>
        <v>DIRECCIÓN GENERAL DE EGRESOS</v>
      </c>
      <c r="G950">
        <v>152</v>
      </c>
      <c r="H950">
        <v>0</v>
      </c>
      <c r="I950">
        <v>0</v>
      </c>
      <c r="J950" s="40" t="str">
        <f>VLOOKUP(I950,[1]Datos!$D$3:$E$4,2,0)</f>
        <v>GASTO CORRIENTE</v>
      </c>
      <c r="K950" t="s">
        <v>5461</v>
      </c>
      <c r="L950">
        <v>3000</v>
      </c>
      <c r="M950" s="40" t="s">
        <v>5771</v>
      </c>
      <c r="N950">
        <v>31701</v>
      </c>
      <c r="O950" s="40" t="s">
        <v>6052</v>
      </c>
      <c r="P950">
        <v>1</v>
      </c>
      <c r="Q950">
        <v>14</v>
      </c>
      <c r="R950" s="40" t="s">
        <v>5785</v>
      </c>
      <c r="S950" t="s">
        <v>5448</v>
      </c>
      <c r="T950">
        <v>0</v>
      </c>
      <c r="U950" s="14">
        <v>0</v>
      </c>
      <c r="V950" s="15">
        <v>11600</v>
      </c>
      <c r="W950" s="15">
        <v>11600</v>
      </c>
      <c r="X950" s="14">
        <v>0</v>
      </c>
      <c r="Y950" s="15">
        <v>8937.2199999999993</v>
      </c>
      <c r="Z950" s="15">
        <v>8937.2199999999993</v>
      </c>
      <c r="AA950" s="15">
        <v>8937.2199999999993</v>
      </c>
      <c r="AB950" s="15">
        <v>2662.78</v>
      </c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</row>
    <row r="951" spans="1:50" x14ac:dyDescent="0.2">
      <c r="A951" t="s">
        <v>954</v>
      </c>
      <c r="B951">
        <v>1</v>
      </c>
      <c r="C951">
        <v>999999</v>
      </c>
      <c r="D951">
        <v>4</v>
      </c>
      <c r="E951">
        <v>1311</v>
      </c>
      <c r="F951" s="40" t="str">
        <f>VLOOKUP(E951,datos!$A$333:$B$412,2,0)</f>
        <v>DIRECCIÓN GENERAL DE EGRESOS</v>
      </c>
      <c r="G951">
        <v>152</v>
      </c>
      <c r="H951">
        <v>0</v>
      </c>
      <c r="I951">
        <v>0</v>
      </c>
      <c r="J951" s="40" t="str">
        <f>VLOOKUP(I951,[1]Datos!$D$3:$E$4,2,0)</f>
        <v>GASTO CORRIENTE</v>
      </c>
      <c r="K951" t="s">
        <v>5461</v>
      </c>
      <c r="L951">
        <v>3000</v>
      </c>
      <c r="M951" s="40" t="s">
        <v>5771</v>
      </c>
      <c r="N951">
        <v>31701</v>
      </c>
      <c r="O951" s="40" t="s">
        <v>6052</v>
      </c>
      <c r="P951">
        <v>1</v>
      </c>
      <c r="Q951">
        <v>14</v>
      </c>
      <c r="R951" s="40" t="s">
        <v>5785</v>
      </c>
      <c r="S951" t="s">
        <v>5447</v>
      </c>
      <c r="T951">
        <v>0</v>
      </c>
      <c r="U951" s="14">
        <v>0</v>
      </c>
      <c r="V951" s="15">
        <v>105290.88</v>
      </c>
      <c r="W951" s="15">
        <v>105290.88</v>
      </c>
      <c r="X951" s="14">
        <v>0</v>
      </c>
      <c r="Y951" s="15">
        <v>92101.68</v>
      </c>
      <c r="Z951" s="15">
        <v>92101.68</v>
      </c>
      <c r="AA951" s="15">
        <v>92101.68</v>
      </c>
      <c r="AB951" s="15">
        <v>13189.2</v>
      </c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</row>
    <row r="952" spans="1:50" x14ac:dyDescent="0.2">
      <c r="A952" t="s">
        <v>955</v>
      </c>
      <c r="B952">
        <v>1</v>
      </c>
      <c r="C952">
        <v>999999</v>
      </c>
      <c r="D952">
        <v>4</v>
      </c>
      <c r="E952">
        <v>1311</v>
      </c>
      <c r="F952" s="40" t="str">
        <f>VLOOKUP(E952,datos!$A$333:$B$412,2,0)</f>
        <v>DIRECCIÓN GENERAL DE EGRESOS</v>
      </c>
      <c r="G952">
        <v>152</v>
      </c>
      <c r="H952">
        <v>0</v>
      </c>
      <c r="I952">
        <v>0</v>
      </c>
      <c r="J952" s="40" t="str">
        <f>VLOOKUP(I952,[1]Datos!$D$3:$E$4,2,0)</f>
        <v>GASTO CORRIENTE</v>
      </c>
      <c r="K952" t="s">
        <v>5461</v>
      </c>
      <c r="L952">
        <v>3000</v>
      </c>
      <c r="M952" s="40" t="s">
        <v>5771</v>
      </c>
      <c r="N952">
        <v>31801</v>
      </c>
      <c r="O952" s="40" t="s">
        <v>6054</v>
      </c>
      <c r="P952">
        <v>1</v>
      </c>
      <c r="Q952">
        <v>14</v>
      </c>
      <c r="R952" s="40" t="s">
        <v>5785</v>
      </c>
      <c r="S952" t="s">
        <v>5448</v>
      </c>
      <c r="T952">
        <v>0</v>
      </c>
      <c r="U952" s="15">
        <v>2000</v>
      </c>
      <c r="V952" s="14">
        <v>230.04</v>
      </c>
      <c r="W952" s="15">
        <v>2230.04</v>
      </c>
      <c r="X952" s="14">
        <v>0</v>
      </c>
      <c r="Y952" s="15">
        <v>1092.97</v>
      </c>
      <c r="Z952" s="15">
        <v>1092.97</v>
      </c>
      <c r="AA952" s="15">
        <v>1092.97</v>
      </c>
      <c r="AB952" s="15">
        <v>1137.07</v>
      </c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</row>
    <row r="953" spans="1:50" x14ac:dyDescent="0.2">
      <c r="A953" t="s">
        <v>956</v>
      </c>
      <c r="B953">
        <v>1</v>
      </c>
      <c r="C953">
        <v>999999</v>
      </c>
      <c r="D953">
        <v>4</v>
      </c>
      <c r="E953">
        <v>1311</v>
      </c>
      <c r="F953" s="40" t="str">
        <f>VLOOKUP(E953,datos!$A$333:$B$412,2,0)</f>
        <v>DIRECCIÓN GENERAL DE EGRESOS</v>
      </c>
      <c r="G953">
        <v>152</v>
      </c>
      <c r="H953">
        <v>0</v>
      </c>
      <c r="I953">
        <v>0</v>
      </c>
      <c r="J953" s="40" t="str">
        <f>VLOOKUP(I953,[1]Datos!$D$3:$E$4,2,0)</f>
        <v>GASTO CORRIENTE</v>
      </c>
      <c r="K953" t="s">
        <v>5461</v>
      </c>
      <c r="L953">
        <v>3000</v>
      </c>
      <c r="M953" s="40" t="s">
        <v>5771</v>
      </c>
      <c r="N953">
        <v>32303</v>
      </c>
      <c r="O953" s="40" t="s">
        <v>6074</v>
      </c>
      <c r="P953">
        <v>1</v>
      </c>
      <c r="Q953">
        <v>14</v>
      </c>
      <c r="R953" s="40" t="s">
        <v>5785</v>
      </c>
      <c r="S953" t="s">
        <v>5448</v>
      </c>
      <c r="T953">
        <v>0</v>
      </c>
      <c r="U953" s="15">
        <v>25600</v>
      </c>
      <c r="V953" s="14">
        <v>0.01</v>
      </c>
      <c r="W953" s="15">
        <v>25600.01</v>
      </c>
      <c r="X953" s="14">
        <v>0</v>
      </c>
      <c r="Y953" s="15">
        <v>25600.01</v>
      </c>
      <c r="Z953" s="15">
        <v>25600.01</v>
      </c>
      <c r="AA953" s="15">
        <v>25600.01</v>
      </c>
      <c r="AB953" s="14">
        <v>0</v>
      </c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</row>
    <row r="954" spans="1:50" x14ac:dyDescent="0.2">
      <c r="A954" t="s">
        <v>957</v>
      </c>
      <c r="B954">
        <v>1</v>
      </c>
      <c r="C954">
        <v>999999</v>
      </c>
      <c r="D954">
        <v>4</v>
      </c>
      <c r="E954">
        <v>1311</v>
      </c>
      <c r="F954" s="40" t="str">
        <f>VLOOKUP(E954,datos!$A$333:$B$412,2,0)</f>
        <v>DIRECCIÓN GENERAL DE EGRESOS</v>
      </c>
      <c r="G954">
        <v>152</v>
      </c>
      <c r="H954">
        <v>0</v>
      </c>
      <c r="I954">
        <v>0</v>
      </c>
      <c r="J954" s="40" t="str">
        <f>VLOOKUP(I954,[1]Datos!$D$3:$E$4,2,0)</f>
        <v>GASTO CORRIENTE</v>
      </c>
      <c r="K954" t="s">
        <v>5461</v>
      </c>
      <c r="L954">
        <v>3000</v>
      </c>
      <c r="M954" s="40" t="s">
        <v>5771</v>
      </c>
      <c r="N954">
        <v>33102</v>
      </c>
      <c r="O954" s="40" t="s">
        <v>6095</v>
      </c>
      <c r="P954">
        <v>1</v>
      </c>
      <c r="Q954">
        <v>14</v>
      </c>
      <c r="R954" s="40" t="s">
        <v>5785</v>
      </c>
      <c r="S954" t="s">
        <v>5448</v>
      </c>
      <c r="T954">
        <v>0</v>
      </c>
      <c r="U954" s="15">
        <v>1531200</v>
      </c>
      <c r="V954" s="15">
        <v>-776160.37</v>
      </c>
      <c r="W954" s="15">
        <v>755039.63</v>
      </c>
      <c r="X954" s="14">
        <v>0</v>
      </c>
      <c r="Y954" s="15">
        <v>754307.98</v>
      </c>
      <c r="Z954" s="15">
        <v>754307.98</v>
      </c>
      <c r="AA954" s="15">
        <v>754307.98</v>
      </c>
      <c r="AB954" s="14">
        <v>731.65</v>
      </c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</row>
    <row r="955" spans="1:50" x14ac:dyDescent="0.2">
      <c r="A955" t="s">
        <v>958</v>
      </c>
      <c r="B955">
        <v>1</v>
      </c>
      <c r="C955">
        <v>999999</v>
      </c>
      <c r="D955">
        <v>4</v>
      </c>
      <c r="E955">
        <v>1311</v>
      </c>
      <c r="F955" s="40" t="str">
        <f>VLOOKUP(E955,datos!$A$333:$B$412,2,0)</f>
        <v>DIRECCIÓN GENERAL DE EGRESOS</v>
      </c>
      <c r="G955">
        <v>152</v>
      </c>
      <c r="H955">
        <v>0</v>
      </c>
      <c r="I955">
        <v>0</v>
      </c>
      <c r="J955" s="40" t="str">
        <f>VLOOKUP(I955,[1]Datos!$D$3:$E$4,2,0)</f>
        <v>GASTO CORRIENTE</v>
      </c>
      <c r="K955" t="s">
        <v>5461</v>
      </c>
      <c r="L955">
        <v>3000</v>
      </c>
      <c r="M955" s="40" t="s">
        <v>5771</v>
      </c>
      <c r="N955">
        <v>33103</v>
      </c>
      <c r="O955" s="40" t="s">
        <v>6098</v>
      </c>
      <c r="P955">
        <v>1</v>
      </c>
      <c r="Q955">
        <v>14</v>
      </c>
      <c r="R955" s="40" t="s">
        <v>5785</v>
      </c>
      <c r="S955" t="s">
        <v>5448</v>
      </c>
      <c r="T955">
        <v>0</v>
      </c>
      <c r="U955" s="15">
        <v>1500000</v>
      </c>
      <c r="V955" s="15">
        <v>63200</v>
      </c>
      <c r="W955" s="15">
        <v>1563200</v>
      </c>
      <c r="X955" s="15">
        <v>312500</v>
      </c>
      <c r="Y955" s="15">
        <v>1250700</v>
      </c>
      <c r="Z955" s="15">
        <v>1250700</v>
      </c>
      <c r="AA955" s="15">
        <v>1250700</v>
      </c>
      <c r="AB955" s="14">
        <v>0</v>
      </c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</row>
    <row r="956" spans="1:50" x14ac:dyDescent="0.2">
      <c r="A956" t="s">
        <v>959</v>
      </c>
      <c r="B956">
        <v>1</v>
      </c>
      <c r="C956">
        <v>999999</v>
      </c>
      <c r="D956">
        <v>4</v>
      </c>
      <c r="E956">
        <v>1311</v>
      </c>
      <c r="F956" s="40" t="str">
        <f>VLOOKUP(E956,datos!$A$333:$B$412,2,0)</f>
        <v>DIRECCIÓN GENERAL DE EGRESOS</v>
      </c>
      <c r="G956">
        <v>152</v>
      </c>
      <c r="H956">
        <v>0</v>
      </c>
      <c r="I956">
        <v>0</v>
      </c>
      <c r="J956" s="40" t="str">
        <f>VLOOKUP(I956,[1]Datos!$D$3:$E$4,2,0)</f>
        <v>GASTO CORRIENTE</v>
      </c>
      <c r="K956" t="s">
        <v>5461</v>
      </c>
      <c r="L956">
        <v>3000</v>
      </c>
      <c r="M956" s="40" t="s">
        <v>5771</v>
      </c>
      <c r="N956">
        <v>33103</v>
      </c>
      <c r="O956" s="40" t="s">
        <v>6098</v>
      </c>
      <c r="P956">
        <v>5</v>
      </c>
      <c r="Q956">
        <v>15</v>
      </c>
      <c r="R956" s="40" t="s">
        <v>5788</v>
      </c>
      <c r="S956" t="s">
        <v>5454</v>
      </c>
      <c r="T956">
        <v>0</v>
      </c>
      <c r="U956" s="14">
        <v>0</v>
      </c>
      <c r="V956" s="15">
        <v>312500.01</v>
      </c>
      <c r="W956" s="15">
        <v>312500.01</v>
      </c>
      <c r="X956" s="14">
        <v>0</v>
      </c>
      <c r="Y956" s="15">
        <v>312500</v>
      </c>
      <c r="Z956" s="15">
        <v>312500</v>
      </c>
      <c r="AA956" s="15">
        <v>312500</v>
      </c>
      <c r="AB956" s="14">
        <v>0.01</v>
      </c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</row>
    <row r="957" spans="1:50" x14ac:dyDescent="0.2">
      <c r="A957" t="s">
        <v>960</v>
      </c>
      <c r="B957">
        <v>1</v>
      </c>
      <c r="C957">
        <v>999999</v>
      </c>
      <c r="D957">
        <v>4</v>
      </c>
      <c r="E957">
        <v>1311</v>
      </c>
      <c r="F957" s="40" t="str">
        <f>VLOOKUP(E957,datos!$A$333:$B$412,2,0)</f>
        <v>DIRECCIÓN GENERAL DE EGRESOS</v>
      </c>
      <c r="G957">
        <v>152</v>
      </c>
      <c r="H957">
        <v>0</v>
      </c>
      <c r="I957">
        <v>0</v>
      </c>
      <c r="J957" s="40" t="str">
        <f>VLOOKUP(I957,[1]Datos!$D$3:$E$4,2,0)</f>
        <v>GASTO CORRIENTE</v>
      </c>
      <c r="K957" t="s">
        <v>5461</v>
      </c>
      <c r="L957">
        <v>3000</v>
      </c>
      <c r="M957" s="40" t="s">
        <v>5771</v>
      </c>
      <c r="N957">
        <v>33104</v>
      </c>
      <c r="O957" s="40" t="s">
        <v>6101</v>
      </c>
      <c r="P957">
        <v>1</v>
      </c>
      <c r="Q957">
        <v>14</v>
      </c>
      <c r="R957" s="40" t="s">
        <v>5785</v>
      </c>
      <c r="S957" t="s">
        <v>5448</v>
      </c>
      <c r="T957">
        <v>0</v>
      </c>
      <c r="U957" s="14">
        <v>0</v>
      </c>
      <c r="V957" s="15">
        <v>213904</v>
      </c>
      <c r="W957" s="15">
        <v>213904</v>
      </c>
      <c r="X957" s="14">
        <v>0</v>
      </c>
      <c r="Y957" s="14">
        <v>0</v>
      </c>
      <c r="Z957" s="14">
        <v>0</v>
      </c>
      <c r="AA957" s="14">
        <v>0</v>
      </c>
      <c r="AB957" s="15">
        <v>213904</v>
      </c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</row>
    <row r="958" spans="1:50" x14ac:dyDescent="0.2">
      <c r="A958" t="s">
        <v>961</v>
      </c>
      <c r="B958">
        <v>1</v>
      </c>
      <c r="C958">
        <v>999999</v>
      </c>
      <c r="D958">
        <v>4</v>
      </c>
      <c r="E958">
        <v>1311</v>
      </c>
      <c r="F958" s="40" t="str">
        <f>VLOOKUP(E958,datos!$A$333:$B$412,2,0)</f>
        <v>DIRECCIÓN GENERAL DE EGRESOS</v>
      </c>
      <c r="G958">
        <v>152</v>
      </c>
      <c r="H958">
        <v>0</v>
      </c>
      <c r="I958">
        <v>0</v>
      </c>
      <c r="J958" s="40" t="str">
        <f>VLOOKUP(I958,[1]Datos!$D$3:$E$4,2,0)</f>
        <v>GASTO CORRIENTE</v>
      </c>
      <c r="K958" t="s">
        <v>5461</v>
      </c>
      <c r="L958">
        <v>3000</v>
      </c>
      <c r="M958" s="40" t="s">
        <v>5771</v>
      </c>
      <c r="N958">
        <v>33401</v>
      </c>
      <c r="O958" s="40" t="s">
        <v>6108</v>
      </c>
      <c r="P958">
        <v>1</v>
      </c>
      <c r="Q958">
        <v>14</v>
      </c>
      <c r="R958" s="40" t="s">
        <v>5785</v>
      </c>
      <c r="S958" t="s">
        <v>5448</v>
      </c>
      <c r="T958">
        <v>0</v>
      </c>
      <c r="U958" s="15">
        <v>30000</v>
      </c>
      <c r="V958" s="15">
        <v>5553.03</v>
      </c>
      <c r="W958" s="15">
        <v>35553.03</v>
      </c>
      <c r="X958" s="14">
        <v>0</v>
      </c>
      <c r="Y958" s="15">
        <v>35553</v>
      </c>
      <c r="Z958" s="15">
        <v>35553</v>
      </c>
      <c r="AA958" s="15">
        <v>35553</v>
      </c>
      <c r="AB958" s="14">
        <v>0.03</v>
      </c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</row>
    <row r="959" spans="1:50" x14ac:dyDescent="0.2">
      <c r="A959" t="s">
        <v>962</v>
      </c>
      <c r="B959">
        <v>1</v>
      </c>
      <c r="C959">
        <v>999999</v>
      </c>
      <c r="D959">
        <v>4</v>
      </c>
      <c r="E959">
        <v>1311</v>
      </c>
      <c r="F959" s="40" t="str">
        <f>VLOOKUP(E959,datos!$A$333:$B$412,2,0)</f>
        <v>DIRECCIÓN GENERAL DE EGRESOS</v>
      </c>
      <c r="G959">
        <v>152</v>
      </c>
      <c r="H959">
        <v>0</v>
      </c>
      <c r="I959">
        <v>0</v>
      </c>
      <c r="J959" s="40" t="str">
        <f>VLOOKUP(I959,[1]Datos!$D$3:$E$4,2,0)</f>
        <v>GASTO CORRIENTE</v>
      </c>
      <c r="K959" t="s">
        <v>5461</v>
      </c>
      <c r="L959">
        <v>3000</v>
      </c>
      <c r="M959" s="40" t="s">
        <v>5771</v>
      </c>
      <c r="N959">
        <v>33601</v>
      </c>
      <c r="O959" s="40" t="s">
        <v>6113</v>
      </c>
      <c r="P959">
        <v>1</v>
      </c>
      <c r="Q959">
        <v>14</v>
      </c>
      <c r="R959" s="40" t="s">
        <v>5785</v>
      </c>
      <c r="S959" t="s">
        <v>5448</v>
      </c>
      <c r="T959">
        <v>0</v>
      </c>
      <c r="U959" s="15">
        <v>50000</v>
      </c>
      <c r="V959" s="15">
        <v>-5000</v>
      </c>
      <c r="W959" s="15">
        <v>45000</v>
      </c>
      <c r="X959" s="14">
        <v>0</v>
      </c>
      <c r="Y959" s="15">
        <v>22005.200000000001</v>
      </c>
      <c r="Z959" s="15">
        <v>22005.200000000001</v>
      </c>
      <c r="AA959" s="15">
        <v>22005.200000000001</v>
      </c>
      <c r="AB959" s="15">
        <v>22994.799999999999</v>
      </c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</row>
    <row r="960" spans="1:50" x14ac:dyDescent="0.2">
      <c r="A960" t="s">
        <v>963</v>
      </c>
      <c r="B960">
        <v>1</v>
      </c>
      <c r="C960">
        <v>999999</v>
      </c>
      <c r="D960">
        <v>4</v>
      </c>
      <c r="E960">
        <v>1311</v>
      </c>
      <c r="F960" s="40" t="str">
        <f>VLOOKUP(E960,datos!$A$333:$B$412,2,0)</f>
        <v>DIRECCIÓN GENERAL DE EGRESOS</v>
      </c>
      <c r="G960">
        <v>152</v>
      </c>
      <c r="H960">
        <v>0</v>
      </c>
      <c r="I960">
        <v>0</v>
      </c>
      <c r="J960" s="40" t="str">
        <f>VLOOKUP(I960,[1]Datos!$D$3:$E$4,2,0)</f>
        <v>GASTO CORRIENTE</v>
      </c>
      <c r="K960" t="s">
        <v>5461</v>
      </c>
      <c r="L960">
        <v>3000</v>
      </c>
      <c r="M960" s="40" t="s">
        <v>5771</v>
      </c>
      <c r="N960">
        <v>33603</v>
      </c>
      <c r="O960" s="40" t="s">
        <v>6118</v>
      </c>
      <c r="P960">
        <v>1</v>
      </c>
      <c r="Q960">
        <v>14</v>
      </c>
      <c r="R960" s="40" t="s">
        <v>5785</v>
      </c>
      <c r="S960" t="s">
        <v>5448</v>
      </c>
      <c r="T960">
        <v>0</v>
      </c>
      <c r="U960" s="15">
        <v>1382235.96</v>
      </c>
      <c r="V960" s="15">
        <v>-321491.37</v>
      </c>
      <c r="W960" s="15">
        <v>1060744.5900000001</v>
      </c>
      <c r="X960" s="15">
        <v>30829.13</v>
      </c>
      <c r="Y960" s="15">
        <v>1029915.46</v>
      </c>
      <c r="Z960" s="15">
        <v>1029915.46</v>
      </c>
      <c r="AA960" s="15">
        <v>1029915.46</v>
      </c>
      <c r="AB960" s="14">
        <v>0</v>
      </c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</row>
    <row r="961" spans="1:50" x14ac:dyDescent="0.2">
      <c r="A961" t="s">
        <v>964</v>
      </c>
      <c r="B961">
        <v>1</v>
      </c>
      <c r="C961">
        <v>999999</v>
      </c>
      <c r="D961">
        <v>4</v>
      </c>
      <c r="E961">
        <v>1311</v>
      </c>
      <c r="F961" s="40" t="str">
        <f>VLOOKUP(E961,datos!$A$333:$B$412,2,0)</f>
        <v>DIRECCIÓN GENERAL DE EGRESOS</v>
      </c>
      <c r="G961">
        <v>152</v>
      </c>
      <c r="H961">
        <v>0</v>
      </c>
      <c r="I961">
        <v>0</v>
      </c>
      <c r="J961" s="40" t="str">
        <f>VLOOKUP(I961,[1]Datos!$D$3:$E$4,2,0)</f>
        <v>GASTO CORRIENTE</v>
      </c>
      <c r="K961" t="s">
        <v>5461</v>
      </c>
      <c r="L961">
        <v>3000</v>
      </c>
      <c r="M961" s="40" t="s">
        <v>5771</v>
      </c>
      <c r="N961">
        <v>33603</v>
      </c>
      <c r="O961" s="40" t="s">
        <v>6118</v>
      </c>
      <c r="P961">
        <v>1</v>
      </c>
      <c r="Q961">
        <v>14</v>
      </c>
      <c r="R961" s="40" t="s">
        <v>5785</v>
      </c>
      <c r="S961" t="s">
        <v>5447</v>
      </c>
      <c r="T961">
        <v>0</v>
      </c>
      <c r="U961" s="14">
        <v>0</v>
      </c>
      <c r="V961" s="15">
        <v>159726.79</v>
      </c>
      <c r="W961" s="15">
        <v>159726.79</v>
      </c>
      <c r="X961" s="14">
        <v>0</v>
      </c>
      <c r="Y961" s="15">
        <v>159726.07</v>
      </c>
      <c r="Z961" s="15">
        <v>159726.07</v>
      </c>
      <c r="AA961" s="15">
        <v>159726.07</v>
      </c>
      <c r="AB961" s="14">
        <v>0.72</v>
      </c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</row>
    <row r="962" spans="1:50" x14ac:dyDescent="0.2">
      <c r="A962" t="s">
        <v>965</v>
      </c>
      <c r="B962">
        <v>1</v>
      </c>
      <c r="C962">
        <v>999999</v>
      </c>
      <c r="D962">
        <v>4</v>
      </c>
      <c r="E962">
        <v>1311</v>
      </c>
      <c r="F962" s="40" t="str">
        <f>VLOOKUP(E962,datos!$A$333:$B$412,2,0)</f>
        <v>DIRECCIÓN GENERAL DE EGRESOS</v>
      </c>
      <c r="G962">
        <v>152</v>
      </c>
      <c r="H962">
        <v>0</v>
      </c>
      <c r="I962">
        <v>0</v>
      </c>
      <c r="J962" s="40" t="str">
        <f>VLOOKUP(I962,[1]Datos!$D$3:$E$4,2,0)</f>
        <v>GASTO CORRIENTE</v>
      </c>
      <c r="K962" t="s">
        <v>5461</v>
      </c>
      <c r="L962">
        <v>3000</v>
      </c>
      <c r="M962" s="40" t="s">
        <v>5771</v>
      </c>
      <c r="N962">
        <v>34101</v>
      </c>
      <c r="O962" s="40" t="s">
        <v>6128</v>
      </c>
      <c r="P962">
        <v>1</v>
      </c>
      <c r="Q962">
        <v>14</v>
      </c>
      <c r="R962" s="40" t="s">
        <v>5785</v>
      </c>
      <c r="S962" t="s">
        <v>5448</v>
      </c>
      <c r="T962">
        <v>0</v>
      </c>
      <c r="U962" s="15">
        <v>400000.29</v>
      </c>
      <c r="V962" s="15">
        <v>745000.03</v>
      </c>
      <c r="W962" s="15">
        <v>1145000.32</v>
      </c>
      <c r="X962" s="14">
        <v>0</v>
      </c>
      <c r="Y962" s="15">
        <v>686221.91</v>
      </c>
      <c r="Z962" s="15">
        <v>686221.91</v>
      </c>
      <c r="AA962" s="15">
        <v>686221.91</v>
      </c>
      <c r="AB962" s="15">
        <v>458778.41</v>
      </c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</row>
    <row r="963" spans="1:50" x14ac:dyDescent="0.2">
      <c r="A963" t="s">
        <v>966</v>
      </c>
      <c r="B963">
        <v>1</v>
      </c>
      <c r="C963">
        <v>999999</v>
      </c>
      <c r="D963">
        <v>4</v>
      </c>
      <c r="E963">
        <v>1311</v>
      </c>
      <c r="F963" s="40" t="str">
        <f>VLOOKUP(E963,datos!$A$333:$B$412,2,0)</f>
        <v>DIRECCIÓN GENERAL DE EGRESOS</v>
      </c>
      <c r="G963">
        <v>152</v>
      </c>
      <c r="H963">
        <v>0</v>
      </c>
      <c r="I963">
        <v>0</v>
      </c>
      <c r="J963" s="40" t="str">
        <f>VLOOKUP(I963,[1]Datos!$D$3:$E$4,2,0)</f>
        <v>GASTO CORRIENTE</v>
      </c>
      <c r="K963" t="s">
        <v>5461</v>
      </c>
      <c r="L963">
        <v>3000</v>
      </c>
      <c r="M963" s="40" t="s">
        <v>5771</v>
      </c>
      <c r="N963">
        <v>34501</v>
      </c>
      <c r="O963" s="40" t="s">
        <v>6141</v>
      </c>
      <c r="P963">
        <v>1</v>
      </c>
      <c r="Q963">
        <v>14</v>
      </c>
      <c r="R963" s="40" t="s">
        <v>5785</v>
      </c>
      <c r="S963" t="s">
        <v>5448</v>
      </c>
      <c r="T963">
        <v>0</v>
      </c>
      <c r="U963" s="15">
        <v>54912</v>
      </c>
      <c r="V963" s="14">
        <v>0</v>
      </c>
      <c r="W963" s="15">
        <v>54912</v>
      </c>
      <c r="X963" s="14">
        <v>0</v>
      </c>
      <c r="Y963" s="15">
        <v>39353.4</v>
      </c>
      <c r="Z963" s="15">
        <v>39353.4</v>
      </c>
      <c r="AA963" s="15">
        <v>39353.4</v>
      </c>
      <c r="AB963" s="15">
        <v>15558.6</v>
      </c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</row>
    <row r="964" spans="1:50" x14ac:dyDescent="0.2">
      <c r="A964" t="s">
        <v>967</v>
      </c>
      <c r="B964">
        <v>1</v>
      </c>
      <c r="C964">
        <v>999999</v>
      </c>
      <c r="D964">
        <v>4</v>
      </c>
      <c r="E964">
        <v>1311</v>
      </c>
      <c r="F964" s="40" t="str">
        <f>VLOOKUP(E964,datos!$A$333:$B$412,2,0)</f>
        <v>DIRECCIÓN GENERAL DE EGRESOS</v>
      </c>
      <c r="G964">
        <v>152</v>
      </c>
      <c r="H964">
        <v>0</v>
      </c>
      <c r="I964">
        <v>0</v>
      </c>
      <c r="J964" s="40" t="str">
        <f>VLOOKUP(I964,[1]Datos!$D$3:$E$4,2,0)</f>
        <v>GASTO CORRIENTE</v>
      </c>
      <c r="K964" t="s">
        <v>5461</v>
      </c>
      <c r="L964">
        <v>3000</v>
      </c>
      <c r="M964" s="40" t="s">
        <v>5771</v>
      </c>
      <c r="N964">
        <v>34501</v>
      </c>
      <c r="O964" s="40" t="s">
        <v>6141</v>
      </c>
      <c r="P964">
        <v>1</v>
      </c>
      <c r="Q964">
        <v>14</v>
      </c>
      <c r="R964" s="40" t="s">
        <v>5785</v>
      </c>
      <c r="S964" t="s">
        <v>5447</v>
      </c>
      <c r="T964">
        <v>0</v>
      </c>
      <c r="U964" s="14">
        <v>0</v>
      </c>
      <c r="V964" s="15">
        <v>35200.01</v>
      </c>
      <c r="W964" s="15">
        <v>35200.01</v>
      </c>
      <c r="X964" s="14">
        <v>0</v>
      </c>
      <c r="Y964" s="15">
        <v>35200.01</v>
      </c>
      <c r="Z964" s="15">
        <v>35200.01</v>
      </c>
      <c r="AA964" s="15">
        <v>35200.01</v>
      </c>
      <c r="AB964" s="14">
        <v>0</v>
      </c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</row>
    <row r="965" spans="1:50" x14ac:dyDescent="0.2">
      <c r="A965" t="s">
        <v>968</v>
      </c>
      <c r="B965">
        <v>1</v>
      </c>
      <c r="C965">
        <v>999999</v>
      </c>
      <c r="D965">
        <v>4</v>
      </c>
      <c r="E965">
        <v>1311</v>
      </c>
      <c r="F965" s="40" t="str">
        <f>VLOOKUP(E965,datos!$A$333:$B$412,2,0)</f>
        <v>DIRECCIÓN GENERAL DE EGRESOS</v>
      </c>
      <c r="G965">
        <v>152</v>
      </c>
      <c r="H965">
        <v>0</v>
      </c>
      <c r="I965">
        <v>0</v>
      </c>
      <c r="J965" s="40" t="str">
        <f>VLOOKUP(I965,[1]Datos!$D$3:$E$4,2,0)</f>
        <v>GASTO CORRIENTE</v>
      </c>
      <c r="K965" t="s">
        <v>5461</v>
      </c>
      <c r="L965">
        <v>3000</v>
      </c>
      <c r="M965" s="40" t="s">
        <v>5771</v>
      </c>
      <c r="N965">
        <v>34601</v>
      </c>
      <c r="O965" s="40" t="s">
        <v>6144</v>
      </c>
      <c r="P965">
        <v>1</v>
      </c>
      <c r="Q965">
        <v>14</v>
      </c>
      <c r="R965" s="40" t="s">
        <v>5785</v>
      </c>
      <c r="S965" t="s">
        <v>5448</v>
      </c>
      <c r="T965">
        <v>0</v>
      </c>
      <c r="U965" s="14">
        <v>0</v>
      </c>
      <c r="V965" s="15">
        <v>148039.20000000001</v>
      </c>
      <c r="W965" s="15">
        <v>148039.20000000001</v>
      </c>
      <c r="X965" s="14">
        <v>0</v>
      </c>
      <c r="Y965" s="15">
        <v>87930.9</v>
      </c>
      <c r="Z965" s="15">
        <v>87930.9</v>
      </c>
      <c r="AA965" s="15">
        <v>87930.9</v>
      </c>
      <c r="AB965" s="15">
        <v>60108.3</v>
      </c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</row>
    <row r="966" spans="1:50" x14ac:dyDescent="0.2">
      <c r="A966" t="s">
        <v>969</v>
      </c>
      <c r="B966">
        <v>1</v>
      </c>
      <c r="C966">
        <v>999999</v>
      </c>
      <c r="D966">
        <v>4</v>
      </c>
      <c r="E966">
        <v>1311</v>
      </c>
      <c r="F966" s="40" t="str">
        <f>VLOOKUP(E966,datos!$A$333:$B$412,2,0)</f>
        <v>DIRECCIÓN GENERAL DE EGRESOS</v>
      </c>
      <c r="G966">
        <v>152</v>
      </c>
      <c r="H966">
        <v>0</v>
      </c>
      <c r="I966">
        <v>0</v>
      </c>
      <c r="J966" s="40" t="str">
        <f>VLOOKUP(I966,[1]Datos!$D$3:$E$4,2,0)</f>
        <v>GASTO CORRIENTE</v>
      </c>
      <c r="K966" t="s">
        <v>5461</v>
      </c>
      <c r="L966">
        <v>3000</v>
      </c>
      <c r="M966" s="40" t="s">
        <v>5771</v>
      </c>
      <c r="N966">
        <v>34601</v>
      </c>
      <c r="O966" s="40" t="s">
        <v>6144</v>
      </c>
      <c r="P966">
        <v>1</v>
      </c>
      <c r="Q966">
        <v>14</v>
      </c>
      <c r="R966" s="40" t="s">
        <v>5785</v>
      </c>
      <c r="S966" t="s">
        <v>5447</v>
      </c>
      <c r="T966">
        <v>0</v>
      </c>
      <c r="U966" s="14">
        <v>0</v>
      </c>
      <c r="V966" s="15">
        <v>50360.1</v>
      </c>
      <c r="W966" s="15">
        <v>50360.1</v>
      </c>
      <c r="X966" s="14">
        <v>0</v>
      </c>
      <c r="Y966" s="15">
        <v>25468.38</v>
      </c>
      <c r="Z966" s="15">
        <v>25468.38</v>
      </c>
      <c r="AA966" s="15">
        <v>25468.38</v>
      </c>
      <c r="AB966" s="15">
        <v>24891.72</v>
      </c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</row>
    <row r="967" spans="1:50" x14ac:dyDescent="0.2">
      <c r="A967" t="s">
        <v>970</v>
      </c>
      <c r="B967">
        <v>1</v>
      </c>
      <c r="C967">
        <v>999999</v>
      </c>
      <c r="D967">
        <v>4</v>
      </c>
      <c r="E967">
        <v>1311</v>
      </c>
      <c r="F967" s="40" t="str">
        <f>VLOOKUP(E967,datos!$A$333:$B$412,2,0)</f>
        <v>DIRECCIÓN GENERAL DE EGRESOS</v>
      </c>
      <c r="G967">
        <v>152</v>
      </c>
      <c r="H967">
        <v>0</v>
      </c>
      <c r="I967">
        <v>0</v>
      </c>
      <c r="J967" s="40" t="str">
        <f>VLOOKUP(I967,[1]Datos!$D$3:$E$4,2,0)</f>
        <v>GASTO CORRIENTE</v>
      </c>
      <c r="K967" t="s">
        <v>5461</v>
      </c>
      <c r="L967">
        <v>3000</v>
      </c>
      <c r="M967" s="40" t="s">
        <v>5771</v>
      </c>
      <c r="N967">
        <v>35101</v>
      </c>
      <c r="O967" s="40" t="s">
        <v>6152</v>
      </c>
      <c r="P967">
        <v>1</v>
      </c>
      <c r="Q967">
        <v>14</v>
      </c>
      <c r="R967" s="40" t="s">
        <v>5785</v>
      </c>
      <c r="S967" t="s">
        <v>5448</v>
      </c>
      <c r="T967">
        <v>0</v>
      </c>
      <c r="U967" s="15">
        <v>39118</v>
      </c>
      <c r="V967" s="14">
        <v>0</v>
      </c>
      <c r="W967" s="15">
        <v>39118</v>
      </c>
      <c r="X967" s="14">
        <v>0</v>
      </c>
      <c r="Y967" s="15">
        <v>17968.400000000001</v>
      </c>
      <c r="Z967" s="15">
        <v>17968.400000000001</v>
      </c>
      <c r="AA967" s="15">
        <v>17968.400000000001</v>
      </c>
      <c r="AB967" s="15">
        <v>21149.599999999999</v>
      </c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</row>
    <row r="968" spans="1:50" x14ac:dyDescent="0.2">
      <c r="A968" t="s">
        <v>971</v>
      </c>
      <c r="B968">
        <v>1</v>
      </c>
      <c r="C968">
        <v>999999</v>
      </c>
      <c r="D968">
        <v>4</v>
      </c>
      <c r="E968">
        <v>1311</v>
      </c>
      <c r="F968" s="40" t="str">
        <f>VLOOKUP(E968,datos!$A$333:$B$412,2,0)</f>
        <v>DIRECCIÓN GENERAL DE EGRESOS</v>
      </c>
      <c r="G968">
        <v>152</v>
      </c>
      <c r="H968">
        <v>0</v>
      </c>
      <c r="I968">
        <v>0</v>
      </c>
      <c r="J968" s="40" t="str">
        <f>VLOOKUP(I968,[1]Datos!$D$3:$E$4,2,0)</f>
        <v>GASTO CORRIENTE</v>
      </c>
      <c r="K968" t="s">
        <v>5461</v>
      </c>
      <c r="L968">
        <v>3000</v>
      </c>
      <c r="M968" s="40" t="s">
        <v>5771</v>
      </c>
      <c r="N968">
        <v>35102</v>
      </c>
      <c r="O968" s="40" t="s">
        <v>6153</v>
      </c>
      <c r="P968">
        <v>1</v>
      </c>
      <c r="Q968">
        <v>14</v>
      </c>
      <c r="R968" s="40" t="s">
        <v>5785</v>
      </c>
      <c r="S968" t="s">
        <v>5448</v>
      </c>
      <c r="T968">
        <v>0</v>
      </c>
      <c r="U968" s="15">
        <v>4800</v>
      </c>
      <c r="V968" s="14">
        <v>0</v>
      </c>
      <c r="W968" s="15">
        <v>4800</v>
      </c>
      <c r="X968" s="14">
        <v>0</v>
      </c>
      <c r="Y968" s="15">
        <v>3855.1</v>
      </c>
      <c r="Z968" s="15">
        <v>3855.1</v>
      </c>
      <c r="AA968" s="15">
        <v>3855.1</v>
      </c>
      <c r="AB968" s="14">
        <v>944.9</v>
      </c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</row>
    <row r="969" spans="1:50" x14ac:dyDescent="0.2">
      <c r="A969" t="s">
        <v>972</v>
      </c>
      <c r="B969">
        <v>1</v>
      </c>
      <c r="C969">
        <v>999999</v>
      </c>
      <c r="D969">
        <v>4</v>
      </c>
      <c r="E969">
        <v>1311</v>
      </c>
      <c r="F969" s="40" t="str">
        <f>VLOOKUP(E969,datos!$A$333:$B$412,2,0)</f>
        <v>DIRECCIÓN GENERAL DE EGRESOS</v>
      </c>
      <c r="G969">
        <v>152</v>
      </c>
      <c r="H969">
        <v>0</v>
      </c>
      <c r="I969">
        <v>0</v>
      </c>
      <c r="J969" s="40" t="str">
        <f>VLOOKUP(I969,[1]Datos!$D$3:$E$4,2,0)</f>
        <v>GASTO CORRIENTE</v>
      </c>
      <c r="K969" t="s">
        <v>5461</v>
      </c>
      <c r="L969">
        <v>3000</v>
      </c>
      <c r="M969" s="40" t="s">
        <v>5771</v>
      </c>
      <c r="N969">
        <v>35103</v>
      </c>
      <c r="O969" s="40" t="s">
        <v>6156</v>
      </c>
      <c r="P969">
        <v>1</v>
      </c>
      <c r="Q969">
        <v>14</v>
      </c>
      <c r="R969" s="40" t="s">
        <v>5785</v>
      </c>
      <c r="S969" t="s">
        <v>5448</v>
      </c>
      <c r="T969">
        <v>0</v>
      </c>
      <c r="U969" s="15">
        <v>258465.4</v>
      </c>
      <c r="V969" s="15">
        <v>-252085.4</v>
      </c>
      <c r="W969" s="15">
        <v>6380</v>
      </c>
      <c r="X969" s="14">
        <v>0</v>
      </c>
      <c r="Y969" s="15">
        <v>6380</v>
      </c>
      <c r="Z969" s="15">
        <v>6380</v>
      </c>
      <c r="AA969" s="15">
        <v>6380</v>
      </c>
      <c r="AB969" s="14">
        <v>0</v>
      </c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</row>
    <row r="970" spans="1:50" x14ac:dyDescent="0.2">
      <c r="A970" t="s">
        <v>973</v>
      </c>
      <c r="B970">
        <v>1</v>
      </c>
      <c r="C970">
        <v>999999</v>
      </c>
      <c r="D970">
        <v>4</v>
      </c>
      <c r="E970">
        <v>1311</v>
      </c>
      <c r="F970" s="40" t="str">
        <f>VLOOKUP(E970,datos!$A$333:$B$412,2,0)</f>
        <v>DIRECCIÓN GENERAL DE EGRESOS</v>
      </c>
      <c r="G970">
        <v>152</v>
      </c>
      <c r="H970">
        <v>0</v>
      </c>
      <c r="I970">
        <v>0</v>
      </c>
      <c r="J970" s="40" t="str">
        <f>VLOOKUP(I970,[1]Datos!$D$3:$E$4,2,0)</f>
        <v>GASTO CORRIENTE</v>
      </c>
      <c r="K970" t="s">
        <v>5461</v>
      </c>
      <c r="L970">
        <v>3000</v>
      </c>
      <c r="M970" s="40" t="s">
        <v>5771</v>
      </c>
      <c r="N970">
        <v>35201</v>
      </c>
      <c r="O970" s="40" t="s">
        <v>6159</v>
      </c>
      <c r="P970">
        <v>1</v>
      </c>
      <c r="Q970">
        <v>14</v>
      </c>
      <c r="R970" s="40" t="s">
        <v>5785</v>
      </c>
      <c r="S970" t="s">
        <v>5448</v>
      </c>
      <c r="T970">
        <v>0</v>
      </c>
      <c r="U970" s="15">
        <v>5000</v>
      </c>
      <c r="V970" s="14">
        <v>-499.96</v>
      </c>
      <c r="W970" s="15">
        <v>4500.04</v>
      </c>
      <c r="X970" s="14">
        <v>0</v>
      </c>
      <c r="Y970" s="14">
        <v>0</v>
      </c>
      <c r="Z970" s="14">
        <v>0</v>
      </c>
      <c r="AA970" s="14">
        <v>0</v>
      </c>
      <c r="AB970" s="15">
        <v>4500.04</v>
      </c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</row>
    <row r="971" spans="1:50" x14ac:dyDescent="0.2">
      <c r="A971" t="s">
        <v>974</v>
      </c>
      <c r="B971">
        <v>1</v>
      </c>
      <c r="C971">
        <v>999999</v>
      </c>
      <c r="D971">
        <v>4</v>
      </c>
      <c r="E971">
        <v>1311</v>
      </c>
      <c r="F971" s="40" t="str">
        <f>VLOOKUP(E971,datos!$A$333:$B$412,2,0)</f>
        <v>DIRECCIÓN GENERAL DE EGRESOS</v>
      </c>
      <c r="G971">
        <v>152</v>
      </c>
      <c r="H971">
        <v>0</v>
      </c>
      <c r="I971">
        <v>0</v>
      </c>
      <c r="J971" s="40" t="str">
        <f>VLOOKUP(I971,[1]Datos!$D$3:$E$4,2,0)</f>
        <v>GASTO CORRIENTE</v>
      </c>
      <c r="K971" t="s">
        <v>5461</v>
      </c>
      <c r="L971">
        <v>3000</v>
      </c>
      <c r="M971" s="40" t="s">
        <v>5771</v>
      </c>
      <c r="N971">
        <v>35301</v>
      </c>
      <c r="O971" s="40" t="s">
        <v>6161</v>
      </c>
      <c r="P971">
        <v>1</v>
      </c>
      <c r="Q971">
        <v>14</v>
      </c>
      <c r="R971" s="40" t="s">
        <v>5785</v>
      </c>
      <c r="S971" t="s">
        <v>5448</v>
      </c>
      <c r="T971">
        <v>0</v>
      </c>
      <c r="U971" s="15">
        <v>16029.11</v>
      </c>
      <c r="V971" s="15">
        <v>-1602.91</v>
      </c>
      <c r="W971" s="15">
        <v>14426.2</v>
      </c>
      <c r="X971" s="14">
        <v>0</v>
      </c>
      <c r="Y971" s="15">
        <v>7957.39</v>
      </c>
      <c r="Z971" s="15">
        <v>7957.39</v>
      </c>
      <c r="AA971" s="15">
        <v>7957.39</v>
      </c>
      <c r="AB971" s="15">
        <v>6468.81</v>
      </c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</row>
    <row r="972" spans="1:50" x14ac:dyDescent="0.2">
      <c r="A972" t="s">
        <v>975</v>
      </c>
      <c r="B972">
        <v>1</v>
      </c>
      <c r="C972">
        <v>999999</v>
      </c>
      <c r="D972">
        <v>4</v>
      </c>
      <c r="E972">
        <v>1311</v>
      </c>
      <c r="F972" s="40" t="str">
        <f>VLOOKUP(E972,datos!$A$333:$B$412,2,0)</f>
        <v>DIRECCIÓN GENERAL DE EGRESOS</v>
      </c>
      <c r="G972">
        <v>152</v>
      </c>
      <c r="H972">
        <v>0</v>
      </c>
      <c r="I972">
        <v>0</v>
      </c>
      <c r="J972" s="40" t="str">
        <f>VLOOKUP(I972,[1]Datos!$D$3:$E$4,2,0)</f>
        <v>GASTO CORRIENTE</v>
      </c>
      <c r="K972" t="s">
        <v>5461</v>
      </c>
      <c r="L972">
        <v>3000</v>
      </c>
      <c r="M972" s="40" t="s">
        <v>5771</v>
      </c>
      <c r="N972">
        <v>35501</v>
      </c>
      <c r="O972" s="40" t="s">
        <v>6164</v>
      </c>
      <c r="P972">
        <v>1</v>
      </c>
      <c r="Q972">
        <v>14</v>
      </c>
      <c r="R972" s="40" t="s">
        <v>5785</v>
      </c>
      <c r="S972" t="s">
        <v>5448</v>
      </c>
      <c r="T972">
        <v>0</v>
      </c>
      <c r="U972" s="15">
        <v>11581.77</v>
      </c>
      <c r="V972" s="15">
        <v>-7695.77</v>
      </c>
      <c r="W972" s="15">
        <v>3886</v>
      </c>
      <c r="X972" s="14">
        <v>0</v>
      </c>
      <c r="Y972" s="15">
        <v>1386</v>
      </c>
      <c r="Z972" s="15">
        <v>1386</v>
      </c>
      <c r="AA972" s="15">
        <v>1386</v>
      </c>
      <c r="AB972" s="15">
        <v>2500</v>
      </c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</row>
    <row r="973" spans="1:50" x14ac:dyDescent="0.2">
      <c r="A973" t="s">
        <v>976</v>
      </c>
      <c r="B973">
        <v>1</v>
      </c>
      <c r="C973">
        <v>999999</v>
      </c>
      <c r="D973">
        <v>4</v>
      </c>
      <c r="E973">
        <v>1311</v>
      </c>
      <c r="F973" s="40" t="str">
        <f>VLOOKUP(E973,datos!$A$333:$B$412,2,0)</f>
        <v>DIRECCIÓN GENERAL DE EGRESOS</v>
      </c>
      <c r="G973">
        <v>152</v>
      </c>
      <c r="H973">
        <v>0</v>
      </c>
      <c r="I973">
        <v>0</v>
      </c>
      <c r="J973" s="40" t="str">
        <f>VLOOKUP(I973,[1]Datos!$D$3:$E$4,2,0)</f>
        <v>GASTO CORRIENTE</v>
      </c>
      <c r="K973" t="s">
        <v>5461</v>
      </c>
      <c r="L973">
        <v>3000</v>
      </c>
      <c r="M973" s="40" t="s">
        <v>5771</v>
      </c>
      <c r="N973">
        <v>35701</v>
      </c>
      <c r="O973" s="40" t="s">
        <v>6169</v>
      </c>
      <c r="P973">
        <v>1</v>
      </c>
      <c r="Q973">
        <v>14</v>
      </c>
      <c r="R973" s="40" t="s">
        <v>5785</v>
      </c>
      <c r="S973" t="s">
        <v>5448</v>
      </c>
      <c r="T973">
        <v>0</v>
      </c>
      <c r="U973" s="15">
        <v>14925</v>
      </c>
      <c r="V973" s="15">
        <v>-1492.49</v>
      </c>
      <c r="W973" s="15">
        <v>13432.51</v>
      </c>
      <c r="X973" s="15">
        <v>3464.46</v>
      </c>
      <c r="Y973" s="15">
        <v>9968.0499999999993</v>
      </c>
      <c r="Z973" s="15">
        <v>9968.0499999999993</v>
      </c>
      <c r="AA973" s="15">
        <v>9968.0499999999993</v>
      </c>
      <c r="AB973" s="14">
        <v>0</v>
      </c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</row>
    <row r="974" spans="1:50" x14ac:dyDescent="0.2">
      <c r="A974" t="s">
        <v>977</v>
      </c>
      <c r="B974">
        <v>1</v>
      </c>
      <c r="C974">
        <v>999999</v>
      </c>
      <c r="D974">
        <v>4</v>
      </c>
      <c r="E974">
        <v>1311</v>
      </c>
      <c r="F974" s="40" t="str">
        <f>VLOOKUP(E974,datos!$A$333:$B$412,2,0)</f>
        <v>DIRECCIÓN GENERAL DE EGRESOS</v>
      </c>
      <c r="G974">
        <v>152</v>
      </c>
      <c r="H974">
        <v>0</v>
      </c>
      <c r="I974">
        <v>0</v>
      </c>
      <c r="J974" s="40" t="str">
        <f>VLOOKUP(I974,[1]Datos!$D$3:$E$4,2,0)</f>
        <v>GASTO CORRIENTE</v>
      </c>
      <c r="K974" t="s">
        <v>5461</v>
      </c>
      <c r="L974">
        <v>3000</v>
      </c>
      <c r="M974" s="40" t="s">
        <v>5771</v>
      </c>
      <c r="N974">
        <v>35701</v>
      </c>
      <c r="O974" s="40" t="s">
        <v>6169</v>
      </c>
      <c r="P974">
        <v>1</v>
      </c>
      <c r="Q974">
        <v>14</v>
      </c>
      <c r="R974" s="40" t="s">
        <v>5785</v>
      </c>
      <c r="S974" t="s">
        <v>5447</v>
      </c>
      <c r="T974">
        <v>0</v>
      </c>
      <c r="U974" s="14">
        <v>0</v>
      </c>
      <c r="V974" s="14">
        <v>49.95</v>
      </c>
      <c r="W974" s="14">
        <v>49.95</v>
      </c>
      <c r="X974" s="14">
        <v>0</v>
      </c>
      <c r="Y974" s="14">
        <v>40</v>
      </c>
      <c r="Z974" s="14">
        <v>40</v>
      </c>
      <c r="AA974" s="14">
        <v>40</v>
      </c>
      <c r="AB974" s="14">
        <v>9.9499999999999993</v>
      </c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</row>
    <row r="975" spans="1:50" x14ac:dyDescent="0.2">
      <c r="A975" t="s">
        <v>978</v>
      </c>
      <c r="B975">
        <v>1</v>
      </c>
      <c r="C975">
        <v>999999</v>
      </c>
      <c r="D975">
        <v>4</v>
      </c>
      <c r="E975">
        <v>1311</v>
      </c>
      <c r="F975" s="40" t="str">
        <f>VLOOKUP(E975,datos!$A$333:$B$412,2,0)</f>
        <v>DIRECCIÓN GENERAL DE EGRESOS</v>
      </c>
      <c r="G975">
        <v>152</v>
      </c>
      <c r="H975">
        <v>0</v>
      </c>
      <c r="I975">
        <v>0</v>
      </c>
      <c r="J975" s="40" t="str">
        <f>VLOOKUP(I975,[1]Datos!$D$3:$E$4,2,0)</f>
        <v>GASTO CORRIENTE</v>
      </c>
      <c r="K975" t="s">
        <v>5461</v>
      </c>
      <c r="L975">
        <v>3000</v>
      </c>
      <c r="M975" s="40" t="s">
        <v>5771</v>
      </c>
      <c r="N975">
        <v>35801</v>
      </c>
      <c r="O975" s="40" t="s">
        <v>6172</v>
      </c>
      <c r="P975">
        <v>1</v>
      </c>
      <c r="Q975">
        <v>14</v>
      </c>
      <c r="R975" s="40" t="s">
        <v>5785</v>
      </c>
      <c r="S975" t="s">
        <v>5448</v>
      </c>
      <c r="T975">
        <v>0</v>
      </c>
      <c r="U975" s="15">
        <v>100486.95</v>
      </c>
      <c r="V975" s="14">
        <v>0</v>
      </c>
      <c r="W975" s="15">
        <v>100486.95</v>
      </c>
      <c r="X975" s="15">
        <v>14121.07</v>
      </c>
      <c r="Y975" s="15">
        <v>86365.88</v>
      </c>
      <c r="Z975" s="15">
        <v>86365.88</v>
      </c>
      <c r="AA975" s="15">
        <v>86365.88</v>
      </c>
      <c r="AB975" s="14">
        <v>0</v>
      </c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</row>
    <row r="976" spans="1:50" x14ac:dyDescent="0.2">
      <c r="A976" t="s">
        <v>979</v>
      </c>
      <c r="B976">
        <v>1</v>
      </c>
      <c r="C976">
        <v>999999</v>
      </c>
      <c r="D976">
        <v>4</v>
      </c>
      <c r="E976">
        <v>1311</v>
      </c>
      <c r="F976" s="40" t="str">
        <f>VLOOKUP(E976,datos!$A$333:$B$412,2,0)</f>
        <v>DIRECCIÓN GENERAL DE EGRESOS</v>
      </c>
      <c r="G976">
        <v>152</v>
      </c>
      <c r="H976">
        <v>0</v>
      </c>
      <c r="I976">
        <v>0</v>
      </c>
      <c r="J976" s="40" t="str">
        <f>VLOOKUP(I976,[1]Datos!$D$3:$E$4,2,0)</f>
        <v>GASTO CORRIENTE</v>
      </c>
      <c r="K976" t="s">
        <v>5461</v>
      </c>
      <c r="L976">
        <v>3000</v>
      </c>
      <c r="M976" s="40" t="s">
        <v>5771</v>
      </c>
      <c r="N976">
        <v>35801</v>
      </c>
      <c r="O976" s="40" t="s">
        <v>6172</v>
      </c>
      <c r="P976">
        <v>1</v>
      </c>
      <c r="Q976">
        <v>14</v>
      </c>
      <c r="R976" s="40" t="s">
        <v>5785</v>
      </c>
      <c r="S976" t="s">
        <v>5447</v>
      </c>
      <c r="T976">
        <v>0</v>
      </c>
      <c r="U976" s="14">
        <v>0</v>
      </c>
      <c r="V976" s="15">
        <v>7631.13</v>
      </c>
      <c r="W976" s="15">
        <v>7631.13</v>
      </c>
      <c r="X976" s="14">
        <v>0</v>
      </c>
      <c r="Y976" s="15">
        <v>7631.13</v>
      </c>
      <c r="Z976" s="15">
        <v>7631.13</v>
      </c>
      <c r="AA976" s="15">
        <v>7631.13</v>
      </c>
      <c r="AB976" s="14">
        <v>0</v>
      </c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</row>
    <row r="977" spans="1:50" x14ac:dyDescent="0.2">
      <c r="A977" t="s">
        <v>980</v>
      </c>
      <c r="B977">
        <v>1</v>
      </c>
      <c r="C977">
        <v>999999</v>
      </c>
      <c r="D977">
        <v>4</v>
      </c>
      <c r="E977">
        <v>1311</v>
      </c>
      <c r="F977" s="40" t="str">
        <f>VLOOKUP(E977,datos!$A$333:$B$412,2,0)</f>
        <v>DIRECCIÓN GENERAL DE EGRESOS</v>
      </c>
      <c r="G977">
        <v>152</v>
      </c>
      <c r="H977">
        <v>0</v>
      </c>
      <c r="I977">
        <v>0</v>
      </c>
      <c r="J977" s="40" t="str">
        <f>VLOOKUP(I977,[1]Datos!$D$3:$E$4,2,0)</f>
        <v>GASTO CORRIENTE</v>
      </c>
      <c r="K977" t="s">
        <v>5461</v>
      </c>
      <c r="L977">
        <v>3000</v>
      </c>
      <c r="M977" s="40" t="s">
        <v>5771</v>
      </c>
      <c r="N977">
        <v>35901</v>
      </c>
      <c r="O977" s="40" t="s">
        <v>6175</v>
      </c>
      <c r="P977">
        <v>1</v>
      </c>
      <c r="Q977">
        <v>14</v>
      </c>
      <c r="R977" s="40" t="s">
        <v>5785</v>
      </c>
      <c r="S977" t="s">
        <v>5448</v>
      </c>
      <c r="T977">
        <v>0</v>
      </c>
      <c r="U977" s="15">
        <v>3850</v>
      </c>
      <c r="V977" s="15">
        <v>161852.17000000001</v>
      </c>
      <c r="W977" s="15">
        <v>165702.17000000001</v>
      </c>
      <c r="X977" s="14">
        <v>962.52</v>
      </c>
      <c r="Y977" s="15">
        <v>164739.65</v>
      </c>
      <c r="Z977" s="15">
        <v>164739.65</v>
      </c>
      <c r="AA977" s="15">
        <v>164739.65</v>
      </c>
      <c r="AB977" s="14">
        <v>0</v>
      </c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</row>
    <row r="978" spans="1:50" x14ac:dyDescent="0.2">
      <c r="A978" t="s">
        <v>981</v>
      </c>
      <c r="B978">
        <v>1</v>
      </c>
      <c r="C978">
        <v>999999</v>
      </c>
      <c r="D978">
        <v>4</v>
      </c>
      <c r="E978">
        <v>1311</v>
      </c>
      <c r="F978" s="40" t="str">
        <f>VLOOKUP(E978,datos!$A$333:$B$412,2,0)</f>
        <v>DIRECCIÓN GENERAL DE EGRESOS</v>
      </c>
      <c r="G978">
        <v>152</v>
      </c>
      <c r="H978">
        <v>0</v>
      </c>
      <c r="I978">
        <v>0</v>
      </c>
      <c r="J978" s="40" t="str">
        <f>VLOOKUP(I978,[1]Datos!$D$3:$E$4,2,0)</f>
        <v>GASTO CORRIENTE</v>
      </c>
      <c r="K978" t="s">
        <v>5461</v>
      </c>
      <c r="L978">
        <v>3000</v>
      </c>
      <c r="M978" s="40" t="s">
        <v>5771</v>
      </c>
      <c r="N978">
        <v>37101</v>
      </c>
      <c r="O978" s="40" t="s">
        <v>6200</v>
      </c>
      <c r="P978">
        <v>1</v>
      </c>
      <c r="Q978">
        <v>14</v>
      </c>
      <c r="R978" s="40" t="s">
        <v>5785</v>
      </c>
      <c r="S978" t="s">
        <v>5448</v>
      </c>
      <c r="T978">
        <v>0</v>
      </c>
      <c r="U978" s="15">
        <v>20000</v>
      </c>
      <c r="V978" s="15">
        <v>-8348.1</v>
      </c>
      <c r="W978" s="15">
        <v>11651.9</v>
      </c>
      <c r="X978" s="14">
        <v>0</v>
      </c>
      <c r="Y978" s="14">
        <v>0</v>
      </c>
      <c r="Z978" s="14">
        <v>0</v>
      </c>
      <c r="AA978" s="14">
        <v>0</v>
      </c>
      <c r="AB978" s="15">
        <v>11651.9</v>
      </c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</row>
    <row r="979" spans="1:50" x14ac:dyDescent="0.2">
      <c r="A979" t="s">
        <v>982</v>
      </c>
      <c r="B979">
        <v>1</v>
      </c>
      <c r="C979">
        <v>999999</v>
      </c>
      <c r="D979">
        <v>4</v>
      </c>
      <c r="E979">
        <v>1311</v>
      </c>
      <c r="F979" s="40" t="str">
        <f>VLOOKUP(E979,datos!$A$333:$B$412,2,0)</f>
        <v>DIRECCIÓN GENERAL DE EGRESOS</v>
      </c>
      <c r="G979">
        <v>152</v>
      </c>
      <c r="H979">
        <v>0</v>
      </c>
      <c r="I979">
        <v>0</v>
      </c>
      <c r="J979" s="40" t="str">
        <f>VLOOKUP(I979,[1]Datos!$D$3:$E$4,2,0)</f>
        <v>GASTO CORRIENTE</v>
      </c>
      <c r="K979" t="s">
        <v>5461</v>
      </c>
      <c r="L979">
        <v>3000</v>
      </c>
      <c r="M979" s="40" t="s">
        <v>5771</v>
      </c>
      <c r="N979">
        <v>37201</v>
      </c>
      <c r="O979" s="40" t="s">
        <v>6204</v>
      </c>
      <c r="P979">
        <v>1</v>
      </c>
      <c r="Q979">
        <v>14</v>
      </c>
      <c r="R979" s="40" t="s">
        <v>5785</v>
      </c>
      <c r="S979" t="s">
        <v>5448</v>
      </c>
      <c r="T979">
        <v>0</v>
      </c>
      <c r="U979" s="15">
        <v>50000</v>
      </c>
      <c r="V979" s="15">
        <v>-23617.91</v>
      </c>
      <c r="W979" s="15">
        <v>26382.09</v>
      </c>
      <c r="X979" s="14">
        <v>0</v>
      </c>
      <c r="Y979" s="15">
        <v>10367.49</v>
      </c>
      <c r="Z979" s="15">
        <v>10367.49</v>
      </c>
      <c r="AA979" s="15">
        <v>10367.49</v>
      </c>
      <c r="AB979" s="15">
        <v>16014.6</v>
      </c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</row>
    <row r="980" spans="1:50" x14ac:dyDescent="0.2">
      <c r="A980" t="s">
        <v>983</v>
      </c>
      <c r="B980">
        <v>1</v>
      </c>
      <c r="C980">
        <v>999999</v>
      </c>
      <c r="D980">
        <v>4</v>
      </c>
      <c r="E980">
        <v>1311</v>
      </c>
      <c r="F980" s="40" t="str">
        <f>VLOOKUP(E980,datos!$A$333:$B$412,2,0)</f>
        <v>DIRECCIÓN GENERAL DE EGRESOS</v>
      </c>
      <c r="G980">
        <v>152</v>
      </c>
      <c r="H980">
        <v>0</v>
      </c>
      <c r="I980">
        <v>0</v>
      </c>
      <c r="J980" s="40" t="str">
        <f>VLOOKUP(I980,[1]Datos!$D$3:$E$4,2,0)</f>
        <v>GASTO CORRIENTE</v>
      </c>
      <c r="K980" t="s">
        <v>5461</v>
      </c>
      <c r="L980">
        <v>3000</v>
      </c>
      <c r="M980" s="40" t="s">
        <v>5771</v>
      </c>
      <c r="N980">
        <v>37202</v>
      </c>
      <c r="O980" s="40" t="s">
        <v>6206</v>
      </c>
      <c r="P980">
        <v>1</v>
      </c>
      <c r="Q980">
        <v>14</v>
      </c>
      <c r="R980" s="40" t="s">
        <v>5785</v>
      </c>
      <c r="S980" t="s">
        <v>5448</v>
      </c>
      <c r="T980">
        <v>0</v>
      </c>
      <c r="U980" s="14">
        <v>0</v>
      </c>
      <c r="V980" s="15">
        <v>15666.93</v>
      </c>
      <c r="W980" s="15">
        <v>15666.93</v>
      </c>
      <c r="X980" s="14">
        <v>0</v>
      </c>
      <c r="Y980" s="15">
        <v>11411.33</v>
      </c>
      <c r="Z980" s="15">
        <v>11411.33</v>
      </c>
      <c r="AA980" s="15">
        <v>11411.33</v>
      </c>
      <c r="AB980" s="15">
        <v>4255.6000000000004</v>
      </c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</row>
    <row r="981" spans="1:50" x14ac:dyDescent="0.2">
      <c r="A981" t="s">
        <v>984</v>
      </c>
      <c r="B981">
        <v>1</v>
      </c>
      <c r="C981">
        <v>999999</v>
      </c>
      <c r="D981">
        <v>4</v>
      </c>
      <c r="E981">
        <v>1311</v>
      </c>
      <c r="F981" s="40" t="str">
        <f>VLOOKUP(E981,datos!$A$333:$B$412,2,0)</f>
        <v>DIRECCIÓN GENERAL DE EGRESOS</v>
      </c>
      <c r="G981">
        <v>152</v>
      </c>
      <c r="H981">
        <v>0</v>
      </c>
      <c r="I981">
        <v>0</v>
      </c>
      <c r="J981" s="40" t="str">
        <f>VLOOKUP(I981,[1]Datos!$D$3:$E$4,2,0)</f>
        <v>GASTO CORRIENTE</v>
      </c>
      <c r="K981" t="s">
        <v>5461</v>
      </c>
      <c r="L981">
        <v>3000</v>
      </c>
      <c r="M981" s="40" t="s">
        <v>5771</v>
      </c>
      <c r="N981">
        <v>37501</v>
      </c>
      <c r="O981" s="40" t="s">
        <v>6209</v>
      </c>
      <c r="P981">
        <v>1</v>
      </c>
      <c r="Q981">
        <v>14</v>
      </c>
      <c r="R981" s="40" t="s">
        <v>5785</v>
      </c>
      <c r="S981" t="s">
        <v>5448</v>
      </c>
      <c r="T981">
        <v>0</v>
      </c>
      <c r="U981" s="15">
        <v>10000</v>
      </c>
      <c r="V981" s="15">
        <v>1771.91</v>
      </c>
      <c r="W981" s="15">
        <v>11771.91</v>
      </c>
      <c r="X981" s="14">
        <v>0</v>
      </c>
      <c r="Y981" s="15">
        <v>11771.12</v>
      </c>
      <c r="Z981" s="15">
        <v>11771.12</v>
      </c>
      <c r="AA981" s="15">
        <v>11771.12</v>
      </c>
      <c r="AB981" s="14">
        <v>0.79</v>
      </c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</row>
    <row r="982" spans="1:50" x14ac:dyDescent="0.2">
      <c r="A982" t="s">
        <v>985</v>
      </c>
      <c r="B982">
        <v>1</v>
      </c>
      <c r="C982">
        <v>999999</v>
      </c>
      <c r="D982">
        <v>4</v>
      </c>
      <c r="E982">
        <v>1311</v>
      </c>
      <c r="F982" s="40" t="str">
        <f>VLOOKUP(E982,datos!$A$333:$B$412,2,0)</f>
        <v>DIRECCIÓN GENERAL DE EGRESOS</v>
      </c>
      <c r="G982">
        <v>152</v>
      </c>
      <c r="H982">
        <v>0</v>
      </c>
      <c r="I982">
        <v>0</v>
      </c>
      <c r="J982" s="40" t="str">
        <f>VLOOKUP(I982,[1]Datos!$D$3:$E$4,2,0)</f>
        <v>GASTO CORRIENTE</v>
      </c>
      <c r="K982" t="s">
        <v>5461</v>
      </c>
      <c r="L982">
        <v>3000</v>
      </c>
      <c r="M982" s="40" t="s">
        <v>5771</v>
      </c>
      <c r="N982">
        <v>38501</v>
      </c>
      <c r="O982" s="40" t="s">
        <v>6230</v>
      </c>
      <c r="P982">
        <v>1</v>
      </c>
      <c r="Q982">
        <v>14</v>
      </c>
      <c r="R982" s="40" t="s">
        <v>5785</v>
      </c>
      <c r="S982" t="s">
        <v>5448</v>
      </c>
      <c r="T982">
        <v>0</v>
      </c>
      <c r="U982" s="15">
        <v>30000</v>
      </c>
      <c r="V982" s="15">
        <v>-3717.43</v>
      </c>
      <c r="W982" s="15">
        <v>26282.57</v>
      </c>
      <c r="X982" s="14">
        <v>0</v>
      </c>
      <c r="Y982" s="15">
        <v>17533.75</v>
      </c>
      <c r="Z982" s="15">
        <v>17533.75</v>
      </c>
      <c r="AA982" s="15">
        <v>17533.75</v>
      </c>
      <c r="AB982" s="15">
        <v>8748.82</v>
      </c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</row>
    <row r="983" spans="1:50" x14ac:dyDescent="0.2">
      <c r="A983" t="s">
        <v>986</v>
      </c>
      <c r="B983">
        <v>1</v>
      </c>
      <c r="C983">
        <v>999999</v>
      </c>
      <c r="D983">
        <v>4</v>
      </c>
      <c r="E983">
        <v>1311</v>
      </c>
      <c r="F983" s="40" t="str">
        <f>VLOOKUP(E983,datos!$A$333:$B$412,2,0)</f>
        <v>DIRECCIÓN GENERAL DE EGRESOS</v>
      </c>
      <c r="G983">
        <v>152</v>
      </c>
      <c r="H983">
        <v>0</v>
      </c>
      <c r="I983">
        <v>0</v>
      </c>
      <c r="J983" s="40" t="str">
        <f>VLOOKUP(I983,[1]Datos!$D$3:$E$4,2,0)</f>
        <v>GASTO CORRIENTE</v>
      </c>
      <c r="K983" t="s">
        <v>5461</v>
      </c>
      <c r="L983">
        <v>3000</v>
      </c>
      <c r="M983" s="40" t="s">
        <v>5771</v>
      </c>
      <c r="N983">
        <v>38502</v>
      </c>
      <c r="O983" s="40" t="s">
        <v>6233</v>
      </c>
      <c r="P983">
        <v>1</v>
      </c>
      <c r="Q983">
        <v>14</v>
      </c>
      <c r="R983" s="40" t="s">
        <v>5785</v>
      </c>
      <c r="S983" t="s">
        <v>5448</v>
      </c>
      <c r="T983">
        <v>0</v>
      </c>
      <c r="U983" s="15">
        <v>10000</v>
      </c>
      <c r="V983" s="15">
        <v>3230.89</v>
      </c>
      <c r="W983" s="15">
        <v>13230.89</v>
      </c>
      <c r="X983" s="14">
        <v>0</v>
      </c>
      <c r="Y983" s="15">
        <v>8776.2999999999993</v>
      </c>
      <c r="Z983" s="15">
        <v>8776.2999999999993</v>
      </c>
      <c r="AA983" s="15">
        <v>8776.2999999999993</v>
      </c>
      <c r="AB983" s="15">
        <v>4454.59</v>
      </c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</row>
    <row r="984" spans="1:50" x14ac:dyDescent="0.2">
      <c r="A984" t="s">
        <v>987</v>
      </c>
      <c r="B984">
        <v>1</v>
      </c>
      <c r="C984">
        <v>999999</v>
      </c>
      <c r="D984">
        <v>4</v>
      </c>
      <c r="E984">
        <v>1311</v>
      </c>
      <c r="F984" s="40" t="str">
        <f>VLOOKUP(E984,datos!$A$333:$B$412,2,0)</f>
        <v>DIRECCIÓN GENERAL DE EGRESOS</v>
      </c>
      <c r="G984">
        <v>152</v>
      </c>
      <c r="H984">
        <v>0</v>
      </c>
      <c r="I984">
        <v>0</v>
      </c>
      <c r="J984" s="40" t="str">
        <f>VLOOKUP(I984,[1]Datos!$D$3:$E$4,2,0)</f>
        <v>GASTO CORRIENTE</v>
      </c>
      <c r="K984" t="s">
        <v>5461</v>
      </c>
      <c r="L984">
        <v>3000</v>
      </c>
      <c r="M984" s="40" t="s">
        <v>5771</v>
      </c>
      <c r="N984">
        <v>39201</v>
      </c>
      <c r="O984" s="40" t="s">
        <v>6235</v>
      </c>
      <c r="P984">
        <v>1</v>
      </c>
      <c r="Q984">
        <v>14</v>
      </c>
      <c r="R984" s="40" t="s">
        <v>5785</v>
      </c>
      <c r="S984" t="s">
        <v>5448</v>
      </c>
      <c r="T984">
        <v>0</v>
      </c>
      <c r="U984" s="14">
        <v>0</v>
      </c>
      <c r="V984" s="14">
        <v>968.4</v>
      </c>
      <c r="W984" s="14">
        <v>968.4</v>
      </c>
      <c r="X984" s="14">
        <v>0</v>
      </c>
      <c r="Y984" s="14">
        <v>968</v>
      </c>
      <c r="Z984" s="14">
        <v>968</v>
      </c>
      <c r="AA984" s="14">
        <v>968</v>
      </c>
      <c r="AB984" s="14">
        <v>0.4</v>
      </c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</row>
    <row r="985" spans="1:50" x14ac:dyDescent="0.2">
      <c r="A985" t="s">
        <v>988</v>
      </c>
      <c r="B985">
        <v>1</v>
      </c>
      <c r="C985">
        <v>999999</v>
      </c>
      <c r="D985">
        <v>4</v>
      </c>
      <c r="E985">
        <v>1311</v>
      </c>
      <c r="F985" s="40" t="str">
        <f>VLOOKUP(E985,datos!$A$333:$B$412,2,0)</f>
        <v>DIRECCIÓN GENERAL DE EGRESOS</v>
      </c>
      <c r="G985">
        <v>152</v>
      </c>
      <c r="H985">
        <v>0</v>
      </c>
      <c r="I985">
        <v>0</v>
      </c>
      <c r="J985" s="40" t="str">
        <f>VLOOKUP(I985,[1]Datos!$D$3:$E$4,2,0)</f>
        <v>GASTO CORRIENTE</v>
      </c>
      <c r="K985" t="s">
        <v>5461</v>
      </c>
      <c r="L985">
        <v>3000</v>
      </c>
      <c r="M985" s="40" t="s">
        <v>5771</v>
      </c>
      <c r="N985">
        <v>39801</v>
      </c>
      <c r="O985" s="40" t="s">
        <v>6246</v>
      </c>
      <c r="P985">
        <v>1</v>
      </c>
      <c r="Q985">
        <v>14</v>
      </c>
      <c r="R985" s="40" t="s">
        <v>5785</v>
      </c>
      <c r="S985" t="s">
        <v>5448</v>
      </c>
      <c r="T985">
        <v>0</v>
      </c>
      <c r="U985" s="15">
        <v>249670.28</v>
      </c>
      <c r="V985" s="15">
        <v>59150.04</v>
      </c>
      <c r="W985" s="15">
        <v>308820.32</v>
      </c>
      <c r="X985" s="14">
        <v>0</v>
      </c>
      <c r="Y985" s="15">
        <v>308820.32</v>
      </c>
      <c r="Z985" s="15">
        <v>308820.32</v>
      </c>
      <c r="AA985" s="15">
        <v>308820.32</v>
      </c>
      <c r="AB985" s="14">
        <v>0</v>
      </c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</row>
    <row r="986" spans="1:50" x14ac:dyDescent="0.2">
      <c r="A986" t="s">
        <v>989</v>
      </c>
      <c r="B986">
        <v>1</v>
      </c>
      <c r="C986">
        <v>999999</v>
      </c>
      <c r="D986">
        <v>4</v>
      </c>
      <c r="E986">
        <v>1311</v>
      </c>
      <c r="F986" s="40" t="str">
        <f>VLOOKUP(E986,datos!$A$333:$B$412,2,0)</f>
        <v>DIRECCIÓN GENERAL DE EGRESOS</v>
      </c>
      <c r="G986">
        <v>152</v>
      </c>
      <c r="H986">
        <v>0</v>
      </c>
      <c r="I986">
        <v>0</v>
      </c>
      <c r="J986" s="40" t="str">
        <f>VLOOKUP(I986,[1]Datos!$D$3:$E$4,2,0)</f>
        <v>GASTO CORRIENTE</v>
      </c>
      <c r="K986" t="s">
        <v>5461</v>
      </c>
      <c r="L986">
        <v>3000</v>
      </c>
      <c r="M986" s="40" t="s">
        <v>5771</v>
      </c>
      <c r="N986">
        <v>39902</v>
      </c>
      <c r="O986" s="40" t="s">
        <v>6254</v>
      </c>
      <c r="P986">
        <v>1</v>
      </c>
      <c r="Q986">
        <v>14</v>
      </c>
      <c r="R986" s="40" t="s">
        <v>5785</v>
      </c>
      <c r="S986" t="s">
        <v>5448</v>
      </c>
      <c r="T986">
        <v>0</v>
      </c>
      <c r="U986" s="15">
        <v>1937.22</v>
      </c>
      <c r="V986" s="14">
        <v>0</v>
      </c>
      <c r="W986" s="15">
        <v>1937.22</v>
      </c>
      <c r="X986" s="14">
        <v>0</v>
      </c>
      <c r="Y986" s="14">
        <v>295.23</v>
      </c>
      <c r="Z986" s="14">
        <v>295.23</v>
      </c>
      <c r="AA986" s="14">
        <v>295.23</v>
      </c>
      <c r="AB986" s="15">
        <v>1641.99</v>
      </c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</row>
    <row r="987" spans="1:50" x14ac:dyDescent="0.2">
      <c r="A987" t="s">
        <v>990</v>
      </c>
      <c r="B987">
        <v>1</v>
      </c>
      <c r="C987">
        <v>999999</v>
      </c>
      <c r="D987">
        <v>4</v>
      </c>
      <c r="E987">
        <v>1311</v>
      </c>
      <c r="F987" s="40" t="str">
        <f>VLOOKUP(E987,datos!$A$333:$B$412,2,0)</f>
        <v>DIRECCIÓN GENERAL DE EGRESOS</v>
      </c>
      <c r="G987">
        <v>152</v>
      </c>
      <c r="H987">
        <v>0</v>
      </c>
      <c r="I987">
        <v>0</v>
      </c>
      <c r="J987" s="40" t="str">
        <f>VLOOKUP(I987,[1]Datos!$D$3:$E$4,2,0)</f>
        <v>GASTO CORRIENTE</v>
      </c>
      <c r="K987" t="s">
        <v>5461</v>
      </c>
      <c r="L987">
        <v>5000</v>
      </c>
      <c r="M987" s="40" t="s">
        <v>5774</v>
      </c>
      <c r="N987">
        <v>51101</v>
      </c>
      <c r="O987" s="40" t="s">
        <v>6333</v>
      </c>
      <c r="P987">
        <v>2</v>
      </c>
      <c r="Q987">
        <v>14</v>
      </c>
      <c r="R987" s="40" t="s">
        <v>5785</v>
      </c>
      <c r="S987" t="s">
        <v>5448</v>
      </c>
      <c r="T987">
        <v>0</v>
      </c>
      <c r="U987" s="15">
        <v>139999.67999999999</v>
      </c>
      <c r="V987" s="15">
        <v>-133259.81</v>
      </c>
      <c r="W987" s="15">
        <v>6739.87</v>
      </c>
      <c r="X987" s="14">
        <v>0</v>
      </c>
      <c r="Y987" s="15">
        <v>6739.6</v>
      </c>
      <c r="Z987" s="15">
        <v>6739.6</v>
      </c>
      <c r="AA987" s="15">
        <v>6739.6</v>
      </c>
      <c r="AB987" s="14">
        <v>0.27</v>
      </c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</row>
    <row r="988" spans="1:50" x14ac:dyDescent="0.2">
      <c r="A988" t="s">
        <v>991</v>
      </c>
      <c r="B988">
        <v>1</v>
      </c>
      <c r="C988">
        <v>999999</v>
      </c>
      <c r="D988">
        <v>4</v>
      </c>
      <c r="E988">
        <v>1311</v>
      </c>
      <c r="F988" s="40" t="str">
        <f>VLOOKUP(E988,datos!$A$333:$B$412,2,0)</f>
        <v>DIRECCIÓN GENERAL DE EGRESOS</v>
      </c>
      <c r="G988">
        <v>152</v>
      </c>
      <c r="H988">
        <v>0</v>
      </c>
      <c r="I988">
        <v>0</v>
      </c>
      <c r="J988" s="40" t="str">
        <f>VLOOKUP(I988,[1]Datos!$D$3:$E$4,2,0)</f>
        <v>GASTO CORRIENTE</v>
      </c>
      <c r="K988" t="s">
        <v>5461</v>
      </c>
      <c r="L988">
        <v>5000</v>
      </c>
      <c r="M988" s="40" t="s">
        <v>5774</v>
      </c>
      <c r="N988">
        <v>51101</v>
      </c>
      <c r="O988" s="40" t="s">
        <v>6333</v>
      </c>
      <c r="P988">
        <v>2</v>
      </c>
      <c r="Q988">
        <v>14</v>
      </c>
      <c r="R988" s="40" t="s">
        <v>5785</v>
      </c>
      <c r="S988" t="s">
        <v>5447</v>
      </c>
      <c r="T988">
        <v>0</v>
      </c>
      <c r="U988" s="14">
        <v>0</v>
      </c>
      <c r="V988" s="15">
        <v>3712</v>
      </c>
      <c r="W988" s="15">
        <v>3712</v>
      </c>
      <c r="X988" s="14">
        <v>0</v>
      </c>
      <c r="Y988" s="15">
        <v>3712</v>
      </c>
      <c r="Z988" s="15">
        <v>3712</v>
      </c>
      <c r="AA988" s="15">
        <v>3712</v>
      </c>
      <c r="AB988" s="14">
        <v>0</v>
      </c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</row>
    <row r="989" spans="1:50" x14ac:dyDescent="0.2">
      <c r="A989" t="s">
        <v>992</v>
      </c>
      <c r="B989">
        <v>1</v>
      </c>
      <c r="C989">
        <v>999999</v>
      </c>
      <c r="D989">
        <v>4</v>
      </c>
      <c r="E989">
        <v>1311</v>
      </c>
      <c r="F989" s="40" t="str">
        <f>VLOOKUP(E989,datos!$A$333:$B$412,2,0)</f>
        <v>DIRECCIÓN GENERAL DE EGRESOS</v>
      </c>
      <c r="G989">
        <v>152</v>
      </c>
      <c r="H989">
        <v>0</v>
      </c>
      <c r="I989">
        <v>0</v>
      </c>
      <c r="J989" s="40" t="str">
        <f>VLOOKUP(I989,[1]Datos!$D$3:$E$4,2,0)</f>
        <v>GASTO CORRIENTE</v>
      </c>
      <c r="K989" t="s">
        <v>5461</v>
      </c>
      <c r="L989">
        <v>5000</v>
      </c>
      <c r="M989" s="40" t="s">
        <v>5774</v>
      </c>
      <c r="N989">
        <v>51501</v>
      </c>
      <c r="O989" s="40" t="s">
        <v>6337</v>
      </c>
      <c r="P989">
        <v>2</v>
      </c>
      <c r="Q989">
        <v>14</v>
      </c>
      <c r="R989" s="40" t="s">
        <v>5785</v>
      </c>
      <c r="S989" t="s">
        <v>5448</v>
      </c>
      <c r="T989">
        <v>0</v>
      </c>
      <c r="U989" s="15">
        <v>399999.96</v>
      </c>
      <c r="V989" s="15">
        <v>-341821.25</v>
      </c>
      <c r="W989" s="15">
        <v>58178.71</v>
      </c>
      <c r="X989" s="14">
        <v>0</v>
      </c>
      <c r="Y989" s="15">
        <v>58178.71</v>
      </c>
      <c r="Z989" s="15">
        <v>58178.71</v>
      </c>
      <c r="AA989" s="15">
        <v>58178.71</v>
      </c>
      <c r="AB989" s="14">
        <v>0</v>
      </c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</row>
    <row r="990" spans="1:50" x14ac:dyDescent="0.2">
      <c r="A990" t="s">
        <v>993</v>
      </c>
      <c r="B990">
        <v>1</v>
      </c>
      <c r="C990">
        <v>999999</v>
      </c>
      <c r="D990">
        <v>4</v>
      </c>
      <c r="E990">
        <v>1311</v>
      </c>
      <c r="F990" s="40" t="str">
        <f>VLOOKUP(E990,datos!$A$333:$B$412,2,0)</f>
        <v>DIRECCIÓN GENERAL DE EGRESOS</v>
      </c>
      <c r="G990">
        <v>152</v>
      </c>
      <c r="H990">
        <v>0</v>
      </c>
      <c r="I990">
        <v>0</v>
      </c>
      <c r="J990" s="40" t="str">
        <f>VLOOKUP(I990,[1]Datos!$D$3:$E$4,2,0)</f>
        <v>GASTO CORRIENTE</v>
      </c>
      <c r="K990" t="s">
        <v>5461</v>
      </c>
      <c r="L990">
        <v>5000</v>
      </c>
      <c r="M990" s="40" t="s">
        <v>5774</v>
      </c>
      <c r="N990">
        <v>51501</v>
      </c>
      <c r="O990" s="40" t="s">
        <v>6337</v>
      </c>
      <c r="P990">
        <v>5</v>
      </c>
      <c r="Q990">
        <v>15</v>
      </c>
      <c r="R990" s="40" t="s">
        <v>5788</v>
      </c>
      <c r="S990" t="s">
        <v>5454</v>
      </c>
      <c r="T990">
        <v>0</v>
      </c>
      <c r="U990" s="14">
        <v>0</v>
      </c>
      <c r="V990" s="15">
        <v>68230.039999999994</v>
      </c>
      <c r="W990" s="15">
        <v>68230.039999999994</v>
      </c>
      <c r="X990" s="14">
        <v>0</v>
      </c>
      <c r="Y990" s="15">
        <v>68230.039999999994</v>
      </c>
      <c r="Z990" s="15">
        <v>68230.039999999994</v>
      </c>
      <c r="AA990" s="15">
        <v>68230.039999999994</v>
      </c>
      <c r="AB990" s="14">
        <v>0</v>
      </c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</row>
    <row r="991" spans="1:50" x14ac:dyDescent="0.2">
      <c r="A991" t="s">
        <v>994</v>
      </c>
      <c r="B991">
        <v>1</v>
      </c>
      <c r="C991">
        <v>999999</v>
      </c>
      <c r="D991">
        <v>4</v>
      </c>
      <c r="E991">
        <v>1311</v>
      </c>
      <c r="F991" s="40" t="str">
        <f>VLOOKUP(E991,datos!$A$333:$B$412,2,0)</f>
        <v>DIRECCIÓN GENERAL DE EGRESOS</v>
      </c>
      <c r="G991">
        <v>152</v>
      </c>
      <c r="H991">
        <v>0</v>
      </c>
      <c r="I991">
        <v>0</v>
      </c>
      <c r="J991" s="40" t="str">
        <f>VLOOKUP(I991,[1]Datos!$D$3:$E$4,2,0)</f>
        <v>GASTO CORRIENTE</v>
      </c>
      <c r="K991" t="s">
        <v>5461</v>
      </c>
      <c r="L991">
        <v>5000</v>
      </c>
      <c r="M991" s="40" t="s">
        <v>5774</v>
      </c>
      <c r="N991">
        <v>51901</v>
      </c>
      <c r="O991" s="40" t="s">
        <v>6338</v>
      </c>
      <c r="P991">
        <v>2</v>
      </c>
      <c r="Q991">
        <v>14</v>
      </c>
      <c r="R991" s="40" t="s">
        <v>5785</v>
      </c>
      <c r="S991" t="s">
        <v>5448</v>
      </c>
      <c r="T991">
        <v>0</v>
      </c>
      <c r="U991" s="14">
        <v>0</v>
      </c>
      <c r="V991" s="15">
        <v>5070</v>
      </c>
      <c r="W991" s="15">
        <v>5070</v>
      </c>
      <c r="X991" s="14">
        <v>0</v>
      </c>
      <c r="Y991" s="15">
        <v>5055.8</v>
      </c>
      <c r="Z991" s="15">
        <v>5055.8</v>
      </c>
      <c r="AA991" s="15">
        <v>5055.8</v>
      </c>
      <c r="AB991" s="14">
        <v>14.2</v>
      </c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</row>
    <row r="992" spans="1:50" x14ac:dyDescent="0.2">
      <c r="A992" t="s">
        <v>995</v>
      </c>
      <c r="B992">
        <v>1</v>
      </c>
      <c r="C992">
        <v>999999</v>
      </c>
      <c r="D992">
        <v>4</v>
      </c>
      <c r="E992">
        <v>1311</v>
      </c>
      <c r="F992" s="40" t="str">
        <f>VLOOKUP(E992,datos!$A$333:$B$412,2,0)</f>
        <v>DIRECCIÓN GENERAL DE EGRESOS</v>
      </c>
      <c r="G992">
        <v>152</v>
      </c>
      <c r="H992">
        <v>0</v>
      </c>
      <c r="I992">
        <v>0</v>
      </c>
      <c r="J992" s="40" t="str">
        <f>VLOOKUP(I992,[1]Datos!$D$3:$E$4,2,0)</f>
        <v>GASTO CORRIENTE</v>
      </c>
      <c r="K992" t="s">
        <v>5461</v>
      </c>
      <c r="L992">
        <v>5000</v>
      </c>
      <c r="M992" s="40" t="s">
        <v>5774</v>
      </c>
      <c r="N992">
        <v>56401</v>
      </c>
      <c r="O992" s="40" t="s">
        <v>6354</v>
      </c>
      <c r="P992">
        <v>2</v>
      </c>
      <c r="Q992">
        <v>14</v>
      </c>
      <c r="R992" s="40" t="s">
        <v>5785</v>
      </c>
      <c r="S992" t="s">
        <v>5448</v>
      </c>
      <c r="T992">
        <v>0</v>
      </c>
      <c r="U992" s="15">
        <v>10000</v>
      </c>
      <c r="V992" s="15">
        <v>-10000</v>
      </c>
      <c r="W992" s="14">
        <v>0</v>
      </c>
      <c r="X992" s="14">
        <v>0</v>
      </c>
      <c r="Y992" s="14">
        <v>0</v>
      </c>
      <c r="Z992" s="14">
        <v>0</v>
      </c>
      <c r="AA992" s="14">
        <v>0</v>
      </c>
      <c r="AB992" s="14">
        <v>0</v>
      </c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</row>
    <row r="993" spans="1:50" x14ac:dyDescent="0.2">
      <c r="A993" t="s">
        <v>996</v>
      </c>
      <c r="B993">
        <v>1</v>
      </c>
      <c r="C993">
        <v>999999</v>
      </c>
      <c r="D993">
        <v>4</v>
      </c>
      <c r="E993">
        <v>1311</v>
      </c>
      <c r="F993" s="40" t="str">
        <f>VLOOKUP(E993,datos!$A$333:$B$412,2,0)</f>
        <v>DIRECCIÓN GENERAL DE EGRESOS</v>
      </c>
      <c r="G993">
        <v>152</v>
      </c>
      <c r="H993">
        <v>0</v>
      </c>
      <c r="I993">
        <v>0</v>
      </c>
      <c r="J993" s="40" t="str">
        <f>VLOOKUP(I993,[1]Datos!$D$3:$E$4,2,0)</f>
        <v>GASTO CORRIENTE</v>
      </c>
      <c r="K993" t="s">
        <v>5461</v>
      </c>
      <c r="L993">
        <v>5000</v>
      </c>
      <c r="M993" s="40" t="s">
        <v>5774</v>
      </c>
      <c r="N993">
        <v>56501</v>
      </c>
      <c r="O993" s="40" t="s">
        <v>6355</v>
      </c>
      <c r="P993">
        <v>2</v>
      </c>
      <c r="Q993">
        <v>14</v>
      </c>
      <c r="R993" s="40" t="s">
        <v>5785</v>
      </c>
      <c r="S993" t="s">
        <v>5448</v>
      </c>
      <c r="T993">
        <v>0</v>
      </c>
      <c r="U993" s="14">
        <v>0</v>
      </c>
      <c r="V993" s="14">
        <v>300</v>
      </c>
      <c r="W993" s="14">
        <v>300</v>
      </c>
      <c r="X993" s="14">
        <v>0</v>
      </c>
      <c r="Y993" s="14">
        <v>290.02999999999997</v>
      </c>
      <c r="Z993" s="14">
        <v>290.02999999999997</v>
      </c>
      <c r="AA993" s="14">
        <v>290.02999999999997</v>
      </c>
      <c r="AB993" s="14">
        <v>9.9700000000000006</v>
      </c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</row>
    <row r="994" spans="1:50" x14ac:dyDescent="0.2">
      <c r="A994" t="s">
        <v>997</v>
      </c>
      <c r="B994">
        <v>1</v>
      </c>
      <c r="C994">
        <v>999999</v>
      </c>
      <c r="D994">
        <v>4</v>
      </c>
      <c r="E994">
        <v>1311</v>
      </c>
      <c r="F994" s="40" t="str">
        <f>VLOOKUP(E994,datos!$A$333:$B$412,2,0)</f>
        <v>DIRECCIÓN GENERAL DE EGRESOS</v>
      </c>
      <c r="G994">
        <v>152</v>
      </c>
      <c r="H994">
        <v>0</v>
      </c>
      <c r="I994">
        <v>0</v>
      </c>
      <c r="J994" s="40" t="str">
        <f>VLOOKUP(I994,[1]Datos!$D$3:$E$4,2,0)</f>
        <v>GASTO CORRIENTE</v>
      </c>
      <c r="K994" t="s">
        <v>5461</v>
      </c>
      <c r="L994">
        <v>5000</v>
      </c>
      <c r="M994" s="40" t="s">
        <v>5774</v>
      </c>
      <c r="N994">
        <v>56501</v>
      </c>
      <c r="O994" s="40" t="s">
        <v>6355</v>
      </c>
      <c r="P994">
        <v>2</v>
      </c>
      <c r="Q994">
        <v>14</v>
      </c>
      <c r="R994" s="40" t="s">
        <v>5785</v>
      </c>
      <c r="S994" t="s">
        <v>5447</v>
      </c>
      <c r="T994">
        <v>0</v>
      </c>
      <c r="U994" s="14">
        <v>0</v>
      </c>
      <c r="V994" s="15">
        <v>2755.32</v>
      </c>
      <c r="W994" s="15">
        <v>2755.32</v>
      </c>
      <c r="X994" s="14">
        <v>0</v>
      </c>
      <c r="Y994" s="15">
        <v>2754.97</v>
      </c>
      <c r="Z994" s="15">
        <v>2754.97</v>
      </c>
      <c r="AA994" s="15">
        <v>2754.97</v>
      </c>
      <c r="AB994" s="14">
        <v>0.35</v>
      </c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</row>
    <row r="995" spans="1:50" x14ac:dyDescent="0.2">
      <c r="A995" t="s">
        <v>998</v>
      </c>
      <c r="B995">
        <v>1</v>
      </c>
      <c r="C995">
        <v>999999</v>
      </c>
      <c r="D995">
        <v>4</v>
      </c>
      <c r="E995">
        <v>1311</v>
      </c>
      <c r="F995" s="40" t="str">
        <f>VLOOKUP(E995,datos!$A$333:$B$412,2,0)</f>
        <v>DIRECCIÓN GENERAL DE EGRESOS</v>
      </c>
      <c r="G995">
        <v>152</v>
      </c>
      <c r="H995">
        <v>0</v>
      </c>
      <c r="I995">
        <v>0</v>
      </c>
      <c r="J995" s="40" t="str">
        <f>VLOOKUP(I995,[1]Datos!$D$3:$E$4,2,0)</f>
        <v>GASTO CORRIENTE</v>
      </c>
      <c r="K995" t="s">
        <v>5461</v>
      </c>
      <c r="L995">
        <v>5000</v>
      </c>
      <c r="M995" s="40" t="s">
        <v>5774</v>
      </c>
      <c r="N995">
        <v>59101</v>
      </c>
      <c r="O995" s="40" t="s">
        <v>6368</v>
      </c>
      <c r="P995">
        <v>2</v>
      </c>
      <c r="Q995">
        <v>14</v>
      </c>
      <c r="R995" s="40" t="s">
        <v>5785</v>
      </c>
      <c r="S995" t="s">
        <v>5448</v>
      </c>
      <c r="T995">
        <v>0</v>
      </c>
      <c r="U995" s="15">
        <v>600000</v>
      </c>
      <c r="V995" s="15">
        <v>-599999.99</v>
      </c>
      <c r="W995" s="14">
        <v>0.01</v>
      </c>
      <c r="X995" s="14">
        <v>0</v>
      </c>
      <c r="Y995" s="14">
        <v>0</v>
      </c>
      <c r="Z995" s="14">
        <v>0</v>
      </c>
      <c r="AA995" s="14">
        <v>0</v>
      </c>
      <c r="AB995" s="14">
        <v>0.01</v>
      </c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</row>
    <row r="996" spans="1:50" x14ac:dyDescent="0.2">
      <c r="A996" t="s">
        <v>999</v>
      </c>
      <c r="B996">
        <v>1</v>
      </c>
      <c r="C996">
        <v>999999</v>
      </c>
      <c r="D996">
        <v>4</v>
      </c>
      <c r="E996">
        <v>1311</v>
      </c>
      <c r="F996" s="40" t="str">
        <f>VLOOKUP(E996,datos!$A$333:$B$412,2,0)</f>
        <v>DIRECCIÓN GENERAL DE EGRESOS</v>
      </c>
      <c r="G996">
        <v>152</v>
      </c>
      <c r="H996">
        <v>0</v>
      </c>
      <c r="I996">
        <v>0</v>
      </c>
      <c r="J996" s="40" t="str">
        <f>VLOOKUP(I996,[1]Datos!$D$3:$E$4,2,0)</f>
        <v>GASTO CORRIENTE</v>
      </c>
      <c r="K996" t="s">
        <v>5461</v>
      </c>
      <c r="L996">
        <v>5000</v>
      </c>
      <c r="M996" s="40" t="s">
        <v>5774</v>
      </c>
      <c r="N996">
        <v>59701</v>
      </c>
      <c r="O996" s="40" t="s">
        <v>6374</v>
      </c>
      <c r="P996">
        <v>2</v>
      </c>
      <c r="Q996">
        <v>14</v>
      </c>
      <c r="R996" s="40" t="s">
        <v>5785</v>
      </c>
      <c r="S996" t="s">
        <v>5448</v>
      </c>
      <c r="T996">
        <v>0</v>
      </c>
      <c r="U996" s="15">
        <v>200000.04</v>
      </c>
      <c r="V996" s="15">
        <v>-180000.04</v>
      </c>
      <c r="W996" s="15">
        <v>20000</v>
      </c>
      <c r="X996" s="15">
        <v>17318.8</v>
      </c>
      <c r="Y996" s="14">
        <v>0</v>
      </c>
      <c r="Z996" s="14">
        <v>0</v>
      </c>
      <c r="AA996" s="14">
        <v>0</v>
      </c>
      <c r="AB996" s="15">
        <v>2681.2</v>
      </c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</row>
    <row r="997" spans="1:50" x14ac:dyDescent="0.2">
      <c r="A997" t="s">
        <v>1000</v>
      </c>
      <c r="B997">
        <v>1</v>
      </c>
      <c r="C997">
        <v>999999</v>
      </c>
      <c r="D997">
        <v>4</v>
      </c>
      <c r="E997">
        <v>1311</v>
      </c>
      <c r="F997" s="40" t="str">
        <f>VLOOKUP(E997,datos!$A$333:$B$412,2,0)</f>
        <v>DIRECCIÓN GENERAL DE EGRESOS</v>
      </c>
      <c r="G997">
        <v>152</v>
      </c>
      <c r="H997">
        <v>0</v>
      </c>
      <c r="I997">
        <v>0</v>
      </c>
      <c r="J997" s="40" t="str">
        <f>VLOOKUP(I997,[1]Datos!$D$3:$E$4,2,0)</f>
        <v>GASTO CORRIENTE</v>
      </c>
      <c r="K997" t="s">
        <v>5461</v>
      </c>
      <c r="L997">
        <v>5000</v>
      </c>
      <c r="M997" s="40" t="s">
        <v>5774</v>
      </c>
      <c r="N997">
        <v>59701</v>
      </c>
      <c r="O997" s="40" t="s">
        <v>6374</v>
      </c>
      <c r="P997">
        <v>5</v>
      </c>
      <c r="Q997">
        <v>15</v>
      </c>
      <c r="R997" s="40" t="s">
        <v>5788</v>
      </c>
      <c r="S997" t="s">
        <v>5454</v>
      </c>
      <c r="T997">
        <v>0</v>
      </c>
      <c r="U997" s="14">
        <v>0</v>
      </c>
      <c r="V997" s="15">
        <v>6573.72</v>
      </c>
      <c r="W997" s="15">
        <v>6573.72</v>
      </c>
      <c r="X997" s="14">
        <v>0</v>
      </c>
      <c r="Y997" s="15">
        <v>6573.72</v>
      </c>
      <c r="Z997" s="15">
        <v>6573.72</v>
      </c>
      <c r="AA997" s="15">
        <v>6573.72</v>
      </c>
      <c r="AB997" s="14">
        <v>0</v>
      </c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</row>
    <row r="998" spans="1:50" x14ac:dyDescent="0.2">
      <c r="A998" t="s">
        <v>1001</v>
      </c>
      <c r="B998">
        <v>1</v>
      </c>
      <c r="C998">
        <v>999999</v>
      </c>
      <c r="D998">
        <v>4</v>
      </c>
      <c r="E998">
        <v>1311</v>
      </c>
      <c r="F998" s="40" t="str">
        <f>VLOOKUP(E998,datos!$A$333:$B$412,2,0)</f>
        <v>DIRECCIÓN GENERAL DE EGRESOS</v>
      </c>
      <c r="G998">
        <v>152</v>
      </c>
      <c r="H998" t="s">
        <v>5452</v>
      </c>
      <c r="I998">
        <v>0</v>
      </c>
      <c r="J998" s="40" t="str">
        <f>VLOOKUP(I998,[1]Datos!$D$3:$E$4,2,0)</f>
        <v>GASTO CORRIENTE</v>
      </c>
      <c r="K998" t="s">
        <v>5461</v>
      </c>
      <c r="L998">
        <v>3000</v>
      </c>
      <c r="M998" s="40" t="s">
        <v>5771</v>
      </c>
      <c r="N998">
        <v>35701</v>
      </c>
      <c r="O998" s="40" t="s">
        <v>6169</v>
      </c>
      <c r="P998">
        <v>1</v>
      </c>
      <c r="Q998">
        <v>14</v>
      </c>
      <c r="R998" s="40" t="s">
        <v>5785</v>
      </c>
      <c r="S998" t="s">
        <v>5448</v>
      </c>
      <c r="T998">
        <v>0</v>
      </c>
      <c r="U998" s="15">
        <v>4933.5</v>
      </c>
      <c r="V998" s="14">
        <v>-493.35</v>
      </c>
      <c r="W998" s="15">
        <v>4440.1499999999996</v>
      </c>
      <c r="X998" s="14">
        <v>0</v>
      </c>
      <c r="Y998" s="14">
        <v>0</v>
      </c>
      <c r="Z998" s="14">
        <v>0</v>
      </c>
      <c r="AA998" s="14">
        <v>0</v>
      </c>
      <c r="AB998" s="15">
        <v>4440.1499999999996</v>
      </c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</row>
    <row r="999" spans="1:50" x14ac:dyDescent="0.2">
      <c r="A999" t="s">
        <v>1002</v>
      </c>
      <c r="B999">
        <v>1</v>
      </c>
      <c r="C999">
        <v>999999</v>
      </c>
      <c r="D999">
        <v>4</v>
      </c>
      <c r="E999">
        <v>1314</v>
      </c>
      <c r="F999" s="40" t="str">
        <f>VLOOKUP(E999,datos!$A$333:$B$412,2,0)</f>
        <v>DIRECCIÓN GENERAL DE INGRESOS</v>
      </c>
      <c r="G999">
        <v>152</v>
      </c>
      <c r="H999">
        <v>0</v>
      </c>
      <c r="I999">
        <v>0</v>
      </c>
      <c r="J999" s="40" t="str">
        <f>VLOOKUP(I999,[1]Datos!$D$3:$E$4,2,0)</f>
        <v>GASTO CORRIENTE</v>
      </c>
      <c r="K999" t="s">
        <v>5462</v>
      </c>
      <c r="L999">
        <v>1000</v>
      </c>
      <c r="M999" s="40" t="s">
        <v>5768</v>
      </c>
      <c r="N999">
        <v>11301</v>
      </c>
      <c r="O999" s="40" t="s">
        <v>5783</v>
      </c>
      <c r="P999">
        <v>5</v>
      </c>
      <c r="Q999">
        <v>15</v>
      </c>
      <c r="R999" s="40" t="s">
        <v>5788</v>
      </c>
      <c r="S999" t="s">
        <v>5446</v>
      </c>
      <c r="T999">
        <v>0</v>
      </c>
      <c r="U999" s="15">
        <v>34323346.270000003</v>
      </c>
      <c r="V999" s="15">
        <v>1290012.1299999999</v>
      </c>
      <c r="W999" s="15">
        <v>35613358.399999999</v>
      </c>
      <c r="X999" s="14">
        <v>0</v>
      </c>
      <c r="Y999" s="15">
        <v>35613358.399999999</v>
      </c>
      <c r="Z999" s="15">
        <v>35613358.399999999</v>
      </c>
      <c r="AA999" s="15">
        <v>35613358.399999999</v>
      </c>
      <c r="AB999" s="14">
        <v>0</v>
      </c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</row>
    <row r="1000" spans="1:50" x14ac:dyDescent="0.2">
      <c r="A1000" t="s">
        <v>1003</v>
      </c>
      <c r="B1000">
        <v>1</v>
      </c>
      <c r="C1000">
        <v>999999</v>
      </c>
      <c r="D1000">
        <v>4</v>
      </c>
      <c r="E1000">
        <v>1314</v>
      </c>
      <c r="F1000" s="40" t="str">
        <f>VLOOKUP(E1000,datos!$A$333:$B$412,2,0)</f>
        <v>DIRECCIÓN GENERAL DE INGRESOS</v>
      </c>
      <c r="G1000">
        <v>152</v>
      </c>
      <c r="H1000">
        <v>0</v>
      </c>
      <c r="I1000">
        <v>0</v>
      </c>
      <c r="J1000" s="40" t="str">
        <f>VLOOKUP(I1000,[1]Datos!$D$3:$E$4,2,0)</f>
        <v>GASTO CORRIENTE</v>
      </c>
      <c r="K1000" t="s">
        <v>5462</v>
      </c>
      <c r="L1000">
        <v>1000</v>
      </c>
      <c r="M1000" s="40" t="s">
        <v>5768</v>
      </c>
      <c r="N1000">
        <v>13201</v>
      </c>
      <c r="O1000" s="40" t="s">
        <v>5794</v>
      </c>
      <c r="P1000">
        <v>5</v>
      </c>
      <c r="Q1000">
        <v>15</v>
      </c>
      <c r="R1000" s="40" t="s">
        <v>5788</v>
      </c>
      <c r="S1000" t="s">
        <v>5446</v>
      </c>
      <c r="T1000">
        <v>0</v>
      </c>
      <c r="U1000" s="15">
        <v>1285009.8600000001</v>
      </c>
      <c r="V1000" s="15">
        <v>26886.31</v>
      </c>
      <c r="W1000" s="15">
        <v>1311896.17</v>
      </c>
      <c r="X1000" s="14">
        <v>0</v>
      </c>
      <c r="Y1000" s="15">
        <v>1311896.17</v>
      </c>
      <c r="Z1000" s="15">
        <v>1311896.17</v>
      </c>
      <c r="AA1000" s="15">
        <v>1311896.17</v>
      </c>
      <c r="AB1000" s="14">
        <v>0</v>
      </c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</row>
    <row r="1001" spans="1:50" x14ac:dyDescent="0.2">
      <c r="A1001" t="s">
        <v>1004</v>
      </c>
      <c r="B1001">
        <v>1</v>
      </c>
      <c r="C1001">
        <v>999999</v>
      </c>
      <c r="D1001">
        <v>4</v>
      </c>
      <c r="E1001">
        <v>1314</v>
      </c>
      <c r="F1001" s="40" t="str">
        <f>VLOOKUP(E1001,datos!$A$333:$B$412,2,0)</f>
        <v>DIRECCIÓN GENERAL DE INGRESOS</v>
      </c>
      <c r="G1001">
        <v>152</v>
      </c>
      <c r="H1001">
        <v>0</v>
      </c>
      <c r="I1001">
        <v>0</v>
      </c>
      <c r="J1001" s="40" t="str">
        <f>VLOOKUP(I1001,[1]Datos!$D$3:$E$4,2,0)</f>
        <v>GASTO CORRIENTE</v>
      </c>
      <c r="K1001" t="s">
        <v>5462</v>
      </c>
      <c r="L1001">
        <v>1000</v>
      </c>
      <c r="M1001" s="40" t="s">
        <v>5768</v>
      </c>
      <c r="N1001">
        <v>13203</v>
      </c>
      <c r="O1001" s="40" t="s">
        <v>5796</v>
      </c>
      <c r="P1001">
        <v>5</v>
      </c>
      <c r="Q1001">
        <v>15</v>
      </c>
      <c r="R1001" s="40" t="s">
        <v>5788</v>
      </c>
      <c r="S1001" t="s">
        <v>5446</v>
      </c>
      <c r="T1001">
        <v>0</v>
      </c>
      <c r="U1001" s="15">
        <v>5488062.9400000004</v>
      </c>
      <c r="V1001" s="15">
        <v>-143181.96</v>
      </c>
      <c r="W1001" s="15">
        <v>5344880.9800000004</v>
      </c>
      <c r="X1001" s="14">
        <v>0</v>
      </c>
      <c r="Y1001" s="15">
        <v>5344880.9800000004</v>
      </c>
      <c r="Z1001" s="15">
        <v>5344880.9800000004</v>
      </c>
      <c r="AA1001" s="15">
        <v>5344880.9800000004</v>
      </c>
      <c r="AB1001" s="14">
        <v>0</v>
      </c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</row>
    <row r="1002" spans="1:50" x14ac:dyDescent="0.2">
      <c r="A1002" t="s">
        <v>1005</v>
      </c>
      <c r="B1002">
        <v>1</v>
      </c>
      <c r="C1002">
        <v>999999</v>
      </c>
      <c r="D1002">
        <v>4</v>
      </c>
      <c r="E1002">
        <v>1314</v>
      </c>
      <c r="F1002" s="40" t="str">
        <f>VLOOKUP(E1002,datos!$A$333:$B$412,2,0)</f>
        <v>DIRECCIÓN GENERAL DE INGRESOS</v>
      </c>
      <c r="G1002">
        <v>152</v>
      </c>
      <c r="H1002">
        <v>0</v>
      </c>
      <c r="I1002">
        <v>0</v>
      </c>
      <c r="J1002" s="40" t="str">
        <f>VLOOKUP(I1002,[1]Datos!$D$3:$E$4,2,0)</f>
        <v>GASTO CORRIENTE</v>
      </c>
      <c r="K1002" t="s">
        <v>5462</v>
      </c>
      <c r="L1002">
        <v>1000</v>
      </c>
      <c r="M1002" s="40" t="s">
        <v>5768</v>
      </c>
      <c r="N1002">
        <v>14101</v>
      </c>
      <c r="O1002" s="40" t="s">
        <v>5811</v>
      </c>
      <c r="P1002">
        <v>5</v>
      </c>
      <c r="Q1002">
        <v>15</v>
      </c>
      <c r="R1002" s="40" t="s">
        <v>5788</v>
      </c>
      <c r="S1002" t="s">
        <v>5446</v>
      </c>
      <c r="T1002">
        <v>0</v>
      </c>
      <c r="U1002" s="15">
        <v>10548252.710000001</v>
      </c>
      <c r="V1002" s="15">
        <v>-2291788.73</v>
      </c>
      <c r="W1002" s="15">
        <v>8256463.9800000004</v>
      </c>
      <c r="X1002" s="14">
        <v>0</v>
      </c>
      <c r="Y1002" s="15">
        <v>8256463.9800000004</v>
      </c>
      <c r="Z1002" s="15">
        <v>8256463.9800000004</v>
      </c>
      <c r="AA1002" s="15">
        <v>7348680.2999999998</v>
      </c>
      <c r="AB1002" s="14">
        <v>0</v>
      </c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</row>
    <row r="1003" spans="1:50" x14ac:dyDescent="0.2">
      <c r="A1003" t="s">
        <v>1006</v>
      </c>
      <c r="B1003">
        <v>1</v>
      </c>
      <c r="C1003">
        <v>999999</v>
      </c>
      <c r="D1003">
        <v>4</v>
      </c>
      <c r="E1003">
        <v>1314</v>
      </c>
      <c r="F1003" s="40" t="str">
        <f>VLOOKUP(E1003,datos!$A$333:$B$412,2,0)</f>
        <v>DIRECCIÓN GENERAL DE INGRESOS</v>
      </c>
      <c r="G1003">
        <v>152</v>
      </c>
      <c r="H1003">
        <v>0</v>
      </c>
      <c r="I1003">
        <v>0</v>
      </c>
      <c r="J1003" s="40" t="str">
        <f>VLOOKUP(I1003,[1]Datos!$D$3:$E$4,2,0)</f>
        <v>GASTO CORRIENTE</v>
      </c>
      <c r="K1003" t="s">
        <v>5462</v>
      </c>
      <c r="L1003">
        <v>1000</v>
      </c>
      <c r="M1003" s="40" t="s">
        <v>5768</v>
      </c>
      <c r="N1003">
        <v>14201</v>
      </c>
      <c r="O1003" s="40" t="s">
        <v>5812</v>
      </c>
      <c r="P1003">
        <v>5</v>
      </c>
      <c r="Q1003">
        <v>15</v>
      </c>
      <c r="R1003" s="40" t="s">
        <v>5788</v>
      </c>
      <c r="S1003" t="s">
        <v>5446</v>
      </c>
      <c r="T1003">
        <v>0</v>
      </c>
      <c r="U1003" s="15">
        <v>2915931.58</v>
      </c>
      <c r="V1003" s="15">
        <v>-316707.84999999998</v>
      </c>
      <c r="W1003" s="15">
        <v>2599223.73</v>
      </c>
      <c r="X1003" s="14">
        <v>0</v>
      </c>
      <c r="Y1003" s="15">
        <v>2599223.73</v>
      </c>
      <c r="Z1003" s="15">
        <v>2599223.73</v>
      </c>
      <c r="AA1003" s="15">
        <v>2196383.5699999998</v>
      </c>
      <c r="AB1003" s="14">
        <v>0</v>
      </c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</row>
    <row r="1004" spans="1:50" x14ac:dyDescent="0.2">
      <c r="A1004" t="s">
        <v>1007</v>
      </c>
      <c r="B1004">
        <v>1</v>
      </c>
      <c r="C1004">
        <v>999999</v>
      </c>
      <c r="D1004">
        <v>4</v>
      </c>
      <c r="E1004">
        <v>1314</v>
      </c>
      <c r="F1004" s="40" t="str">
        <f>VLOOKUP(E1004,datos!$A$333:$B$412,2,0)</f>
        <v>DIRECCIÓN GENERAL DE INGRESOS</v>
      </c>
      <c r="G1004">
        <v>152</v>
      </c>
      <c r="H1004">
        <v>0</v>
      </c>
      <c r="I1004">
        <v>0</v>
      </c>
      <c r="J1004" s="40" t="str">
        <f>VLOOKUP(I1004,[1]Datos!$D$3:$E$4,2,0)</f>
        <v>GASTO CORRIENTE</v>
      </c>
      <c r="K1004" t="s">
        <v>5462</v>
      </c>
      <c r="L1004">
        <v>1000</v>
      </c>
      <c r="M1004" s="40" t="s">
        <v>5768</v>
      </c>
      <c r="N1004">
        <v>15101</v>
      </c>
      <c r="O1004" s="40" t="s">
        <v>5818</v>
      </c>
      <c r="P1004">
        <v>5</v>
      </c>
      <c r="Q1004">
        <v>15</v>
      </c>
      <c r="R1004" s="40" t="s">
        <v>5788</v>
      </c>
      <c r="S1004" t="s">
        <v>5446</v>
      </c>
      <c r="T1004">
        <v>0</v>
      </c>
      <c r="U1004" s="15">
        <v>1726920</v>
      </c>
      <c r="V1004" s="15">
        <v>-134758.17000000001</v>
      </c>
      <c r="W1004" s="15">
        <v>1592161.83</v>
      </c>
      <c r="X1004" s="14">
        <v>0</v>
      </c>
      <c r="Y1004" s="15">
        <v>1592161.83</v>
      </c>
      <c r="Z1004" s="15">
        <v>1592161.83</v>
      </c>
      <c r="AA1004" s="15">
        <v>1592161.83</v>
      </c>
      <c r="AB1004" s="14">
        <v>0</v>
      </c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</row>
    <row r="1005" spans="1:50" x14ac:dyDescent="0.2">
      <c r="A1005" t="s">
        <v>1008</v>
      </c>
      <c r="B1005">
        <v>1</v>
      </c>
      <c r="C1005">
        <v>999999</v>
      </c>
      <c r="D1005">
        <v>4</v>
      </c>
      <c r="E1005">
        <v>1314</v>
      </c>
      <c r="F1005" s="40" t="str">
        <f>VLOOKUP(E1005,datos!$A$333:$B$412,2,0)</f>
        <v>DIRECCIÓN GENERAL DE INGRESOS</v>
      </c>
      <c r="G1005">
        <v>152</v>
      </c>
      <c r="H1005">
        <v>0</v>
      </c>
      <c r="I1005">
        <v>0</v>
      </c>
      <c r="J1005" s="40" t="str">
        <f>VLOOKUP(I1005,[1]Datos!$D$3:$E$4,2,0)</f>
        <v>GASTO CORRIENTE</v>
      </c>
      <c r="K1005" t="s">
        <v>5462</v>
      </c>
      <c r="L1005">
        <v>1000</v>
      </c>
      <c r="M1005" s="40" t="s">
        <v>5768</v>
      </c>
      <c r="N1005">
        <v>15405</v>
      </c>
      <c r="O1005" s="40" t="s">
        <v>5837</v>
      </c>
      <c r="P1005">
        <v>5</v>
      </c>
      <c r="Q1005">
        <v>15</v>
      </c>
      <c r="R1005" s="40" t="s">
        <v>5788</v>
      </c>
      <c r="S1005" t="s">
        <v>5446</v>
      </c>
      <c r="T1005">
        <v>0</v>
      </c>
      <c r="U1005" s="15">
        <v>5618879.3899999997</v>
      </c>
      <c r="V1005" s="15">
        <v>168047.94</v>
      </c>
      <c r="W1005" s="15">
        <v>5786927.3300000001</v>
      </c>
      <c r="X1005" s="14">
        <v>0</v>
      </c>
      <c r="Y1005" s="15">
        <v>5786927.3300000001</v>
      </c>
      <c r="Z1005" s="15">
        <v>5786927.3300000001</v>
      </c>
      <c r="AA1005" s="15">
        <v>5786927.3300000001</v>
      </c>
      <c r="AB1005" s="14">
        <v>0</v>
      </c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</row>
    <row r="1006" spans="1:50" x14ac:dyDescent="0.2">
      <c r="A1006" t="s">
        <v>1009</v>
      </c>
      <c r="B1006">
        <v>1</v>
      </c>
      <c r="C1006">
        <v>999999</v>
      </c>
      <c r="D1006">
        <v>4</v>
      </c>
      <c r="E1006">
        <v>1314</v>
      </c>
      <c r="F1006" s="40" t="str">
        <f>VLOOKUP(E1006,datos!$A$333:$B$412,2,0)</f>
        <v>DIRECCIÓN GENERAL DE INGRESOS</v>
      </c>
      <c r="G1006">
        <v>152</v>
      </c>
      <c r="H1006">
        <v>0</v>
      </c>
      <c r="I1006">
        <v>0</v>
      </c>
      <c r="J1006" s="40" t="str">
        <f>VLOOKUP(I1006,[1]Datos!$D$3:$E$4,2,0)</f>
        <v>GASTO CORRIENTE</v>
      </c>
      <c r="K1006" t="s">
        <v>5462</v>
      </c>
      <c r="L1006">
        <v>1000</v>
      </c>
      <c r="M1006" s="40" t="s">
        <v>5768</v>
      </c>
      <c r="N1006">
        <v>15407</v>
      </c>
      <c r="O1006" s="40" t="s">
        <v>5842</v>
      </c>
      <c r="P1006">
        <v>5</v>
      </c>
      <c r="Q1006">
        <v>15</v>
      </c>
      <c r="R1006" s="40" t="s">
        <v>5788</v>
      </c>
      <c r="S1006" t="s">
        <v>5446</v>
      </c>
      <c r="T1006">
        <v>0</v>
      </c>
      <c r="U1006" s="15">
        <v>401565.58</v>
      </c>
      <c r="V1006" s="15">
        <v>-24278.03</v>
      </c>
      <c r="W1006" s="15">
        <v>377287.55</v>
      </c>
      <c r="X1006" s="14">
        <v>0</v>
      </c>
      <c r="Y1006" s="15">
        <v>377260.5</v>
      </c>
      <c r="Z1006" s="15">
        <v>377260.5</v>
      </c>
      <c r="AA1006" s="15">
        <v>377260.5</v>
      </c>
      <c r="AB1006" s="14">
        <v>27.05</v>
      </c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</row>
    <row r="1007" spans="1:50" x14ac:dyDescent="0.2">
      <c r="A1007" t="s">
        <v>1010</v>
      </c>
      <c r="B1007">
        <v>1</v>
      </c>
      <c r="C1007">
        <v>999999</v>
      </c>
      <c r="D1007">
        <v>4</v>
      </c>
      <c r="E1007">
        <v>1314</v>
      </c>
      <c r="F1007" s="40" t="str">
        <f>VLOOKUP(E1007,datos!$A$333:$B$412,2,0)</f>
        <v>DIRECCIÓN GENERAL DE INGRESOS</v>
      </c>
      <c r="G1007">
        <v>152</v>
      </c>
      <c r="H1007">
        <v>0</v>
      </c>
      <c r="I1007">
        <v>0</v>
      </c>
      <c r="J1007" s="40" t="str">
        <f>VLOOKUP(I1007,[1]Datos!$D$3:$E$4,2,0)</f>
        <v>GASTO CORRIENTE</v>
      </c>
      <c r="K1007" t="s">
        <v>5462</v>
      </c>
      <c r="L1007">
        <v>1000</v>
      </c>
      <c r="M1007" s="40" t="s">
        <v>5768</v>
      </c>
      <c r="N1007">
        <v>15408</v>
      </c>
      <c r="O1007" s="40" t="s">
        <v>5844</v>
      </c>
      <c r="P1007">
        <v>5</v>
      </c>
      <c r="Q1007">
        <v>15</v>
      </c>
      <c r="R1007" s="40" t="s">
        <v>5788</v>
      </c>
      <c r="S1007" t="s">
        <v>5446</v>
      </c>
      <c r="T1007">
        <v>0</v>
      </c>
      <c r="U1007" s="15">
        <v>535420.77</v>
      </c>
      <c r="V1007" s="15">
        <v>-29569.43</v>
      </c>
      <c r="W1007" s="15">
        <v>505851.34</v>
      </c>
      <c r="X1007" s="14">
        <v>0</v>
      </c>
      <c r="Y1007" s="15">
        <v>505851.34</v>
      </c>
      <c r="Z1007" s="15">
        <v>505851.34</v>
      </c>
      <c r="AA1007" s="15">
        <v>505851.34</v>
      </c>
      <c r="AB1007" s="14">
        <v>0</v>
      </c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</row>
    <row r="1008" spans="1:50" x14ac:dyDescent="0.2">
      <c r="A1008" t="s">
        <v>1011</v>
      </c>
      <c r="B1008">
        <v>1</v>
      </c>
      <c r="C1008">
        <v>999999</v>
      </c>
      <c r="D1008">
        <v>4</v>
      </c>
      <c r="E1008">
        <v>1314</v>
      </c>
      <c r="F1008" s="40" t="str">
        <f>VLOOKUP(E1008,datos!$A$333:$B$412,2,0)</f>
        <v>DIRECCIÓN GENERAL DE INGRESOS</v>
      </c>
      <c r="G1008">
        <v>152</v>
      </c>
      <c r="H1008">
        <v>0</v>
      </c>
      <c r="I1008">
        <v>0</v>
      </c>
      <c r="J1008" s="40" t="str">
        <f>VLOOKUP(I1008,[1]Datos!$D$3:$E$4,2,0)</f>
        <v>GASTO CORRIENTE</v>
      </c>
      <c r="K1008" t="s">
        <v>5462</v>
      </c>
      <c r="L1008">
        <v>1000</v>
      </c>
      <c r="M1008" s="40" t="s">
        <v>5768</v>
      </c>
      <c r="N1008">
        <v>15902</v>
      </c>
      <c r="O1008" s="40" t="s">
        <v>5853</v>
      </c>
      <c r="P1008">
        <v>5</v>
      </c>
      <c r="Q1008">
        <v>15</v>
      </c>
      <c r="R1008" s="40" t="s">
        <v>5788</v>
      </c>
      <c r="S1008" t="s">
        <v>5446</v>
      </c>
      <c r="T1008">
        <v>0</v>
      </c>
      <c r="U1008" s="15">
        <v>4067012.11</v>
      </c>
      <c r="V1008" s="15">
        <v>-113386.44</v>
      </c>
      <c r="W1008" s="15">
        <v>3953625.67</v>
      </c>
      <c r="X1008" s="14">
        <v>0</v>
      </c>
      <c r="Y1008" s="15">
        <v>3854063.17</v>
      </c>
      <c r="Z1008" s="15">
        <v>3854063.17</v>
      </c>
      <c r="AA1008" s="15">
        <v>3854063.17</v>
      </c>
      <c r="AB1008" s="15">
        <v>99562.5</v>
      </c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</row>
    <row r="1009" spans="1:50" x14ac:dyDescent="0.2">
      <c r="A1009" t="s">
        <v>1012</v>
      </c>
      <c r="B1009">
        <v>1</v>
      </c>
      <c r="C1009">
        <v>999999</v>
      </c>
      <c r="D1009">
        <v>4</v>
      </c>
      <c r="E1009">
        <v>1314</v>
      </c>
      <c r="F1009" s="40" t="str">
        <f>VLOOKUP(E1009,datos!$A$333:$B$412,2,0)</f>
        <v>DIRECCIÓN GENERAL DE INGRESOS</v>
      </c>
      <c r="G1009">
        <v>152</v>
      </c>
      <c r="H1009">
        <v>0</v>
      </c>
      <c r="I1009">
        <v>0</v>
      </c>
      <c r="J1009" s="40" t="str">
        <f>VLOOKUP(I1009,[1]Datos!$D$3:$E$4,2,0)</f>
        <v>GASTO CORRIENTE</v>
      </c>
      <c r="K1009" t="s">
        <v>5462</v>
      </c>
      <c r="L1009">
        <v>1000</v>
      </c>
      <c r="M1009" s="40" t="s">
        <v>5768</v>
      </c>
      <c r="N1009">
        <v>15903</v>
      </c>
      <c r="O1009" s="40" t="s">
        <v>5856</v>
      </c>
      <c r="P1009">
        <v>5</v>
      </c>
      <c r="Q1009">
        <v>15</v>
      </c>
      <c r="R1009" s="40" t="s">
        <v>5788</v>
      </c>
      <c r="S1009" t="s">
        <v>5446</v>
      </c>
      <c r="T1009">
        <v>0</v>
      </c>
      <c r="U1009" s="15">
        <v>4067012.11</v>
      </c>
      <c r="V1009" s="15">
        <v>-212948.94</v>
      </c>
      <c r="W1009" s="15">
        <v>3854063.17</v>
      </c>
      <c r="X1009" s="14">
        <v>0</v>
      </c>
      <c r="Y1009" s="15">
        <v>3854063.17</v>
      </c>
      <c r="Z1009" s="15">
        <v>3854063.17</v>
      </c>
      <c r="AA1009" s="15">
        <v>3854063.17</v>
      </c>
      <c r="AB1009" s="14">
        <v>0</v>
      </c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</row>
    <row r="1010" spans="1:50" x14ac:dyDescent="0.2">
      <c r="A1010" t="s">
        <v>1013</v>
      </c>
      <c r="B1010">
        <v>1</v>
      </c>
      <c r="C1010">
        <v>999999</v>
      </c>
      <c r="D1010">
        <v>4</v>
      </c>
      <c r="E1010">
        <v>1314</v>
      </c>
      <c r="F1010" s="40" t="str">
        <f>VLOOKUP(E1010,datos!$A$333:$B$412,2,0)</f>
        <v>DIRECCIÓN GENERAL DE INGRESOS</v>
      </c>
      <c r="G1010">
        <v>152</v>
      </c>
      <c r="H1010">
        <v>0</v>
      </c>
      <c r="I1010">
        <v>0</v>
      </c>
      <c r="J1010" s="40" t="str">
        <f>VLOOKUP(I1010,[1]Datos!$D$3:$E$4,2,0)</f>
        <v>GASTO CORRIENTE</v>
      </c>
      <c r="K1010" t="s">
        <v>5462</v>
      </c>
      <c r="L1010">
        <v>1000</v>
      </c>
      <c r="M1010" s="40" t="s">
        <v>5768</v>
      </c>
      <c r="N1010">
        <v>15904</v>
      </c>
      <c r="O1010" s="40" t="s">
        <v>5859</v>
      </c>
      <c r="P1010">
        <v>5</v>
      </c>
      <c r="Q1010">
        <v>15</v>
      </c>
      <c r="R1010" s="40" t="s">
        <v>5788</v>
      </c>
      <c r="S1010" t="s">
        <v>5446</v>
      </c>
      <c r="T1010">
        <v>0</v>
      </c>
      <c r="U1010" s="15">
        <v>1927514.79</v>
      </c>
      <c r="V1010" s="14">
        <v>-0.03</v>
      </c>
      <c r="W1010" s="15">
        <v>1927514.76</v>
      </c>
      <c r="X1010" s="14">
        <v>0</v>
      </c>
      <c r="Y1010" s="15">
        <v>1799964.17</v>
      </c>
      <c r="Z1010" s="15">
        <v>1799964.17</v>
      </c>
      <c r="AA1010" s="15">
        <v>1799964.17</v>
      </c>
      <c r="AB1010" s="15">
        <v>127550.59</v>
      </c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</row>
    <row r="1011" spans="1:50" x14ac:dyDescent="0.2">
      <c r="A1011" t="s">
        <v>1014</v>
      </c>
      <c r="B1011">
        <v>1</v>
      </c>
      <c r="C1011">
        <v>999999</v>
      </c>
      <c r="D1011">
        <v>4</v>
      </c>
      <c r="E1011">
        <v>1314</v>
      </c>
      <c r="F1011" s="40" t="str">
        <f>VLOOKUP(E1011,datos!$A$333:$B$412,2,0)</f>
        <v>DIRECCIÓN GENERAL DE INGRESOS</v>
      </c>
      <c r="G1011">
        <v>152</v>
      </c>
      <c r="H1011">
        <v>0</v>
      </c>
      <c r="I1011">
        <v>0</v>
      </c>
      <c r="J1011" s="40" t="str">
        <f>VLOOKUP(I1011,[1]Datos!$D$3:$E$4,2,0)</f>
        <v>GASTO CORRIENTE</v>
      </c>
      <c r="K1011" t="s">
        <v>5462</v>
      </c>
      <c r="L1011">
        <v>1000</v>
      </c>
      <c r="M1011" s="40" t="s">
        <v>5768</v>
      </c>
      <c r="N1011">
        <v>15905</v>
      </c>
      <c r="O1011" s="40" t="s">
        <v>5862</v>
      </c>
      <c r="P1011">
        <v>5</v>
      </c>
      <c r="Q1011">
        <v>15</v>
      </c>
      <c r="R1011" s="40" t="s">
        <v>5788</v>
      </c>
      <c r="S1011" t="s">
        <v>5446</v>
      </c>
      <c r="T1011">
        <v>0</v>
      </c>
      <c r="U1011" s="15">
        <v>447917.87</v>
      </c>
      <c r="V1011" s="15">
        <v>11233.12</v>
      </c>
      <c r="W1011" s="15">
        <v>459150.99</v>
      </c>
      <c r="X1011" s="14">
        <v>0</v>
      </c>
      <c r="Y1011" s="15">
        <v>459150.99</v>
      </c>
      <c r="Z1011" s="15">
        <v>459150.99</v>
      </c>
      <c r="AA1011" s="15">
        <v>459150.99</v>
      </c>
      <c r="AB1011" s="14">
        <v>0</v>
      </c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</row>
    <row r="1012" spans="1:50" x14ac:dyDescent="0.2">
      <c r="A1012" t="s">
        <v>1015</v>
      </c>
      <c r="B1012">
        <v>1</v>
      </c>
      <c r="C1012">
        <v>999999</v>
      </c>
      <c r="D1012">
        <v>4</v>
      </c>
      <c r="E1012">
        <v>1314</v>
      </c>
      <c r="F1012" s="40" t="str">
        <f>VLOOKUP(E1012,datos!$A$333:$B$412,2,0)</f>
        <v>DIRECCIÓN GENERAL DE INGRESOS</v>
      </c>
      <c r="G1012">
        <v>152</v>
      </c>
      <c r="H1012">
        <v>0</v>
      </c>
      <c r="I1012">
        <v>0</v>
      </c>
      <c r="J1012" s="40" t="str">
        <f>VLOOKUP(I1012,[1]Datos!$D$3:$E$4,2,0)</f>
        <v>GASTO CORRIENTE</v>
      </c>
      <c r="K1012" t="s">
        <v>5462</v>
      </c>
      <c r="L1012">
        <v>1000</v>
      </c>
      <c r="M1012" s="40" t="s">
        <v>5768</v>
      </c>
      <c r="N1012">
        <v>15907</v>
      </c>
      <c r="O1012" s="40" t="s">
        <v>5868</v>
      </c>
      <c r="P1012">
        <v>5</v>
      </c>
      <c r="Q1012">
        <v>15</v>
      </c>
      <c r="R1012" s="40" t="s">
        <v>5788</v>
      </c>
      <c r="S1012" t="s">
        <v>5446</v>
      </c>
      <c r="T1012">
        <v>0</v>
      </c>
      <c r="U1012" s="15">
        <v>1491199.45</v>
      </c>
      <c r="V1012" s="15">
        <v>-239875.65</v>
      </c>
      <c r="W1012" s="15">
        <v>1251323.8</v>
      </c>
      <c r="X1012" s="14">
        <v>0</v>
      </c>
      <c r="Y1012" s="15">
        <v>1244636.71</v>
      </c>
      <c r="Z1012" s="15">
        <v>1244636.71</v>
      </c>
      <c r="AA1012" s="15">
        <v>1244636.71</v>
      </c>
      <c r="AB1012" s="15">
        <v>6687.09</v>
      </c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</row>
    <row r="1013" spans="1:50" x14ac:dyDescent="0.2">
      <c r="A1013" t="s">
        <v>1016</v>
      </c>
      <c r="B1013">
        <v>1</v>
      </c>
      <c r="C1013">
        <v>999999</v>
      </c>
      <c r="D1013">
        <v>4</v>
      </c>
      <c r="E1013">
        <v>1314</v>
      </c>
      <c r="F1013" s="40" t="str">
        <f>VLOOKUP(E1013,datos!$A$333:$B$412,2,0)</f>
        <v>DIRECCIÓN GENERAL DE INGRESOS</v>
      </c>
      <c r="G1013">
        <v>152</v>
      </c>
      <c r="H1013">
        <v>0</v>
      </c>
      <c r="I1013">
        <v>0</v>
      </c>
      <c r="J1013" s="40" t="str">
        <f>VLOOKUP(I1013,[1]Datos!$D$3:$E$4,2,0)</f>
        <v>GASTO CORRIENTE</v>
      </c>
      <c r="K1013" t="s">
        <v>5462</v>
      </c>
      <c r="L1013">
        <v>2000</v>
      </c>
      <c r="M1013" s="40" t="s">
        <v>5769</v>
      </c>
      <c r="N1013">
        <v>21101</v>
      </c>
      <c r="O1013" s="40" t="s">
        <v>5888</v>
      </c>
      <c r="P1013">
        <v>1</v>
      </c>
      <c r="Q1013">
        <v>14</v>
      </c>
      <c r="R1013" s="40" t="s">
        <v>5785</v>
      </c>
      <c r="S1013" t="s">
        <v>5448</v>
      </c>
      <c r="T1013">
        <v>0</v>
      </c>
      <c r="U1013" s="15">
        <v>739152.82</v>
      </c>
      <c r="V1013" s="15">
        <v>-20137.8</v>
      </c>
      <c r="W1013" s="15">
        <v>719015.02</v>
      </c>
      <c r="X1013" s="14">
        <v>0</v>
      </c>
      <c r="Y1013" s="15">
        <v>650512.5</v>
      </c>
      <c r="Z1013" s="15">
        <v>650512.5</v>
      </c>
      <c r="AA1013" s="15">
        <v>650512.5</v>
      </c>
      <c r="AB1013" s="15">
        <v>68502.52</v>
      </c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</row>
    <row r="1014" spans="1:50" x14ac:dyDescent="0.2">
      <c r="A1014" t="s">
        <v>1017</v>
      </c>
      <c r="B1014">
        <v>1</v>
      </c>
      <c r="C1014">
        <v>999999</v>
      </c>
      <c r="D1014">
        <v>4</v>
      </c>
      <c r="E1014">
        <v>1314</v>
      </c>
      <c r="F1014" s="40" t="str">
        <f>VLOOKUP(E1014,datos!$A$333:$B$412,2,0)</f>
        <v>DIRECCIÓN GENERAL DE INGRESOS</v>
      </c>
      <c r="G1014">
        <v>152</v>
      </c>
      <c r="H1014">
        <v>0</v>
      </c>
      <c r="I1014">
        <v>0</v>
      </c>
      <c r="J1014" s="40" t="str">
        <f>VLOOKUP(I1014,[1]Datos!$D$3:$E$4,2,0)</f>
        <v>GASTO CORRIENTE</v>
      </c>
      <c r="K1014" t="s">
        <v>5462</v>
      </c>
      <c r="L1014">
        <v>2000</v>
      </c>
      <c r="M1014" s="40" t="s">
        <v>5769</v>
      </c>
      <c r="N1014">
        <v>21101</v>
      </c>
      <c r="O1014" s="40" t="s">
        <v>5888</v>
      </c>
      <c r="P1014">
        <v>5</v>
      </c>
      <c r="Q1014">
        <v>15</v>
      </c>
      <c r="R1014" s="40" t="s">
        <v>5788</v>
      </c>
      <c r="S1014" t="s">
        <v>5454</v>
      </c>
      <c r="T1014">
        <v>0</v>
      </c>
      <c r="U1014" s="14">
        <v>0</v>
      </c>
      <c r="V1014" s="15">
        <v>85260</v>
      </c>
      <c r="W1014" s="15">
        <v>85260</v>
      </c>
      <c r="X1014" s="14">
        <v>0</v>
      </c>
      <c r="Y1014" s="15">
        <v>85260</v>
      </c>
      <c r="Z1014" s="15">
        <v>85260</v>
      </c>
      <c r="AA1014" s="15">
        <v>85260</v>
      </c>
      <c r="AB1014" s="14">
        <v>0</v>
      </c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</row>
    <row r="1015" spans="1:50" x14ac:dyDescent="0.2">
      <c r="A1015" t="s">
        <v>1018</v>
      </c>
      <c r="B1015">
        <v>1</v>
      </c>
      <c r="C1015">
        <v>999999</v>
      </c>
      <c r="D1015">
        <v>4</v>
      </c>
      <c r="E1015">
        <v>1314</v>
      </c>
      <c r="F1015" s="40" t="str">
        <f>VLOOKUP(E1015,datos!$A$333:$B$412,2,0)</f>
        <v>DIRECCIÓN GENERAL DE INGRESOS</v>
      </c>
      <c r="G1015">
        <v>152</v>
      </c>
      <c r="H1015">
        <v>0</v>
      </c>
      <c r="I1015">
        <v>0</v>
      </c>
      <c r="J1015" s="40" t="str">
        <f>VLOOKUP(I1015,[1]Datos!$D$3:$E$4,2,0)</f>
        <v>GASTO CORRIENTE</v>
      </c>
      <c r="K1015" t="s">
        <v>5462</v>
      </c>
      <c r="L1015">
        <v>2000</v>
      </c>
      <c r="M1015" s="40" t="s">
        <v>5769</v>
      </c>
      <c r="N1015">
        <v>21401</v>
      </c>
      <c r="O1015" s="40" t="s">
        <v>5897</v>
      </c>
      <c r="P1015">
        <v>1</v>
      </c>
      <c r="Q1015">
        <v>14</v>
      </c>
      <c r="R1015" s="40" t="s">
        <v>5785</v>
      </c>
      <c r="S1015" t="s">
        <v>5448</v>
      </c>
      <c r="T1015">
        <v>0</v>
      </c>
      <c r="U1015" s="15">
        <v>142000</v>
      </c>
      <c r="V1015" s="15">
        <v>293269.44</v>
      </c>
      <c r="W1015" s="15">
        <v>435269.44</v>
      </c>
      <c r="X1015" s="14">
        <v>0</v>
      </c>
      <c r="Y1015" s="15">
        <v>336764.28</v>
      </c>
      <c r="Z1015" s="15">
        <v>336764.28</v>
      </c>
      <c r="AA1015" s="15">
        <v>336764.28</v>
      </c>
      <c r="AB1015" s="15">
        <v>98505.16</v>
      </c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</row>
    <row r="1016" spans="1:50" x14ac:dyDescent="0.2">
      <c r="A1016" t="s">
        <v>1019</v>
      </c>
      <c r="B1016">
        <v>1</v>
      </c>
      <c r="C1016">
        <v>999999</v>
      </c>
      <c r="D1016">
        <v>4</v>
      </c>
      <c r="E1016">
        <v>1314</v>
      </c>
      <c r="F1016" s="40" t="str">
        <f>VLOOKUP(E1016,datos!$A$333:$B$412,2,0)</f>
        <v>DIRECCIÓN GENERAL DE INGRESOS</v>
      </c>
      <c r="G1016">
        <v>152</v>
      </c>
      <c r="H1016">
        <v>0</v>
      </c>
      <c r="I1016">
        <v>0</v>
      </c>
      <c r="J1016" s="40" t="str">
        <f>VLOOKUP(I1016,[1]Datos!$D$3:$E$4,2,0)</f>
        <v>GASTO CORRIENTE</v>
      </c>
      <c r="K1016" t="s">
        <v>5462</v>
      </c>
      <c r="L1016">
        <v>2000</v>
      </c>
      <c r="M1016" s="40" t="s">
        <v>5769</v>
      </c>
      <c r="N1016">
        <v>21401</v>
      </c>
      <c r="O1016" s="40" t="s">
        <v>5897</v>
      </c>
      <c r="P1016">
        <v>5</v>
      </c>
      <c r="Q1016">
        <v>15</v>
      </c>
      <c r="R1016" s="40" t="s">
        <v>5788</v>
      </c>
      <c r="S1016" t="s">
        <v>5454</v>
      </c>
      <c r="T1016">
        <v>0</v>
      </c>
      <c r="U1016" s="14">
        <v>0</v>
      </c>
      <c r="V1016" s="15">
        <v>118635.52</v>
      </c>
      <c r="W1016" s="15">
        <v>118635.52</v>
      </c>
      <c r="X1016" s="14">
        <v>0</v>
      </c>
      <c r="Y1016" s="15">
        <v>118635.52</v>
      </c>
      <c r="Z1016" s="15">
        <v>118635.52</v>
      </c>
      <c r="AA1016" s="15">
        <v>118635.52</v>
      </c>
      <c r="AB1016" s="14">
        <v>0</v>
      </c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</row>
    <row r="1017" spans="1:50" x14ac:dyDescent="0.2">
      <c r="A1017" t="s">
        <v>1020</v>
      </c>
      <c r="B1017">
        <v>1</v>
      </c>
      <c r="C1017">
        <v>999999</v>
      </c>
      <c r="D1017">
        <v>4</v>
      </c>
      <c r="E1017">
        <v>1314</v>
      </c>
      <c r="F1017" s="40" t="str">
        <f>VLOOKUP(E1017,datos!$A$333:$B$412,2,0)</f>
        <v>DIRECCIÓN GENERAL DE INGRESOS</v>
      </c>
      <c r="G1017">
        <v>152</v>
      </c>
      <c r="H1017">
        <v>0</v>
      </c>
      <c r="I1017">
        <v>0</v>
      </c>
      <c r="J1017" s="40" t="str">
        <f>VLOOKUP(I1017,[1]Datos!$D$3:$E$4,2,0)</f>
        <v>GASTO CORRIENTE</v>
      </c>
      <c r="K1017" t="s">
        <v>5462</v>
      </c>
      <c r="L1017">
        <v>2000</v>
      </c>
      <c r="M1017" s="40" t="s">
        <v>5769</v>
      </c>
      <c r="N1017">
        <v>21601</v>
      </c>
      <c r="O1017" s="40" t="s">
        <v>5903</v>
      </c>
      <c r="P1017">
        <v>1</v>
      </c>
      <c r="Q1017">
        <v>14</v>
      </c>
      <c r="R1017" s="40" t="s">
        <v>5785</v>
      </c>
      <c r="S1017" t="s">
        <v>5448</v>
      </c>
      <c r="T1017">
        <v>0</v>
      </c>
      <c r="U1017" s="15">
        <v>48946</v>
      </c>
      <c r="V1017" s="15">
        <v>18737.68</v>
      </c>
      <c r="W1017" s="15">
        <v>67683.679999999993</v>
      </c>
      <c r="X1017" s="14">
        <v>0</v>
      </c>
      <c r="Y1017" s="15">
        <v>44399.6</v>
      </c>
      <c r="Z1017" s="15">
        <v>44399.6</v>
      </c>
      <c r="AA1017" s="15">
        <v>44399.6</v>
      </c>
      <c r="AB1017" s="15">
        <v>23284.080000000002</v>
      </c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</row>
    <row r="1018" spans="1:50" x14ac:dyDescent="0.2">
      <c r="A1018" t="s">
        <v>1021</v>
      </c>
      <c r="B1018">
        <v>1</v>
      </c>
      <c r="C1018">
        <v>999999</v>
      </c>
      <c r="D1018">
        <v>4</v>
      </c>
      <c r="E1018">
        <v>1314</v>
      </c>
      <c r="F1018" s="40" t="str">
        <f>VLOOKUP(E1018,datos!$A$333:$B$412,2,0)</f>
        <v>DIRECCIÓN GENERAL DE INGRESOS</v>
      </c>
      <c r="G1018">
        <v>152</v>
      </c>
      <c r="H1018">
        <v>0</v>
      </c>
      <c r="I1018">
        <v>0</v>
      </c>
      <c r="J1018" s="40" t="str">
        <f>VLOOKUP(I1018,[1]Datos!$D$3:$E$4,2,0)</f>
        <v>GASTO CORRIENTE</v>
      </c>
      <c r="K1018" t="s">
        <v>5462</v>
      </c>
      <c r="L1018">
        <v>2000</v>
      </c>
      <c r="M1018" s="40" t="s">
        <v>5769</v>
      </c>
      <c r="N1018">
        <v>21801</v>
      </c>
      <c r="O1018" s="40" t="s">
        <v>5909</v>
      </c>
      <c r="P1018">
        <v>1</v>
      </c>
      <c r="Q1018">
        <v>14</v>
      </c>
      <c r="R1018" s="40" t="s">
        <v>5785</v>
      </c>
      <c r="S1018" t="s">
        <v>5448</v>
      </c>
      <c r="T1018">
        <v>0</v>
      </c>
      <c r="U1018" s="15">
        <v>8452440</v>
      </c>
      <c r="V1018" s="15">
        <v>-360144</v>
      </c>
      <c r="W1018" s="15">
        <v>8092296</v>
      </c>
      <c r="X1018" s="14">
        <v>0</v>
      </c>
      <c r="Y1018" s="15">
        <v>8091000</v>
      </c>
      <c r="Z1018" s="15">
        <v>8091000</v>
      </c>
      <c r="AA1018" s="15">
        <v>8091000</v>
      </c>
      <c r="AB1018" s="15">
        <v>1296</v>
      </c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</row>
    <row r="1019" spans="1:50" x14ac:dyDescent="0.2">
      <c r="A1019" t="s">
        <v>1022</v>
      </c>
      <c r="B1019">
        <v>1</v>
      </c>
      <c r="C1019">
        <v>999999</v>
      </c>
      <c r="D1019">
        <v>4</v>
      </c>
      <c r="E1019">
        <v>1314</v>
      </c>
      <c r="F1019" s="40" t="str">
        <f>VLOOKUP(E1019,datos!$A$333:$B$412,2,0)</f>
        <v>DIRECCIÓN GENERAL DE INGRESOS</v>
      </c>
      <c r="G1019">
        <v>152</v>
      </c>
      <c r="H1019">
        <v>0</v>
      </c>
      <c r="I1019">
        <v>0</v>
      </c>
      <c r="J1019" s="40" t="str">
        <f>VLOOKUP(I1019,[1]Datos!$D$3:$E$4,2,0)</f>
        <v>GASTO CORRIENTE</v>
      </c>
      <c r="K1019" t="s">
        <v>5462</v>
      </c>
      <c r="L1019">
        <v>2000</v>
      </c>
      <c r="M1019" s="40" t="s">
        <v>5769</v>
      </c>
      <c r="N1019">
        <v>22101</v>
      </c>
      <c r="O1019" s="40" t="s">
        <v>5911</v>
      </c>
      <c r="P1019">
        <v>1</v>
      </c>
      <c r="Q1019">
        <v>14</v>
      </c>
      <c r="R1019" s="40" t="s">
        <v>5785</v>
      </c>
      <c r="S1019" t="s">
        <v>5448</v>
      </c>
      <c r="T1019">
        <v>0</v>
      </c>
      <c r="U1019" s="15">
        <v>49911.5</v>
      </c>
      <c r="V1019" s="15">
        <v>-9415.65</v>
      </c>
      <c r="W1019" s="15">
        <v>40495.85</v>
      </c>
      <c r="X1019" s="14">
        <v>0</v>
      </c>
      <c r="Y1019" s="15">
        <v>7357.99</v>
      </c>
      <c r="Z1019" s="15">
        <v>7357.99</v>
      </c>
      <c r="AA1019" s="15">
        <v>7357.99</v>
      </c>
      <c r="AB1019" s="15">
        <v>33137.86</v>
      </c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</row>
    <row r="1020" spans="1:50" x14ac:dyDescent="0.2">
      <c r="A1020" t="s">
        <v>1023</v>
      </c>
      <c r="B1020">
        <v>1</v>
      </c>
      <c r="C1020">
        <v>999999</v>
      </c>
      <c r="D1020">
        <v>4</v>
      </c>
      <c r="E1020">
        <v>1314</v>
      </c>
      <c r="F1020" s="40" t="str">
        <f>VLOOKUP(E1020,datos!$A$333:$B$412,2,0)</f>
        <v>DIRECCIÓN GENERAL DE INGRESOS</v>
      </c>
      <c r="G1020">
        <v>152</v>
      </c>
      <c r="H1020">
        <v>0</v>
      </c>
      <c r="I1020">
        <v>0</v>
      </c>
      <c r="J1020" s="40" t="str">
        <f>VLOOKUP(I1020,[1]Datos!$D$3:$E$4,2,0)</f>
        <v>GASTO CORRIENTE</v>
      </c>
      <c r="K1020" t="s">
        <v>5462</v>
      </c>
      <c r="L1020">
        <v>2000</v>
      </c>
      <c r="M1020" s="40" t="s">
        <v>5769</v>
      </c>
      <c r="N1020">
        <v>24201</v>
      </c>
      <c r="O1020" s="40" t="s">
        <v>5934</v>
      </c>
      <c r="P1020">
        <v>1</v>
      </c>
      <c r="Q1020">
        <v>14</v>
      </c>
      <c r="R1020" s="40" t="s">
        <v>5785</v>
      </c>
      <c r="S1020" t="s">
        <v>5448</v>
      </c>
      <c r="T1020">
        <v>0</v>
      </c>
      <c r="U1020" s="15">
        <v>1046</v>
      </c>
      <c r="V1020" s="14">
        <v>-104.6</v>
      </c>
      <c r="W1020" s="14">
        <v>941.4</v>
      </c>
      <c r="X1020" s="14">
        <v>0</v>
      </c>
      <c r="Y1020" s="14">
        <v>0</v>
      </c>
      <c r="Z1020" s="14">
        <v>0</v>
      </c>
      <c r="AA1020" s="14">
        <v>0</v>
      </c>
      <c r="AB1020" s="14">
        <v>941.4</v>
      </c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</row>
    <row r="1021" spans="1:50" x14ac:dyDescent="0.2">
      <c r="A1021" t="s">
        <v>1024</v>
      </c>
      <c r="B1021">
        <v>1</v>
      </c>
      <c r="C1021">
        <v>999999</v>
      </c>
      <c r="D1021">
        <v>4</v>
      </c>
      <c r="E1021">
        <v>1314</v>
      </c>
      <c r="F1021" s="40" t="str">
        <f>VLOOKUP(E1021,datos!$A$333:$B$412,2,0)</f>
        <v>DIRECCIÓN GENERAL DE INGRESOS</v>
      </c>
      <c r="G1021">
        <v>152</v>
      </c>
      <c r="H1021">
        <v>0</v>
      </c>
      <c r="I1021">
        <v>0</v>
      </c>
      <c r="J1021" s="40" t="str">
        <f>VLOOKUP(I1021,[1]Datos!$D$3:$E$4,2,0)</f>
        <v>GASTO CORRIENTE</v>
      </c>
      <c r="K1021" t="s">
        <v>5462</v>
      </c>
      <c r="L1021">
        <v>2000</v>
      </c>
      <c r="M1021" s="40" t="s">
        <v>5769</v>
      </c>
      <c r="N1021">
        <v>24401</v>
      </c>
      <c r="O1021" s="40" t="s">
        <v>5940</v>
      </c>
      <c r="P1021">
        <v>1</v>
      </c>
      <c r="Q1021">
        <v>14</v>
      </c>
      <c r="R1021" s="40" t="s">
        <v>5785</v>
      </c>
      <c r="S1021" t="s">
        <v>5448</v>
      </c>
      <c r="T1021">
        <v>0</v>
      </c>
      <c r="U1021" s="14">
        <v>520</v>
      </c>
      <c r="V1021" s="14">
        <v>-52</v>
      </c>
      <c r="W1021" s="14">
        <v>468</v>
      </c>
      <c r="X1021" s="14">
        <v>0</v>
      </c>
      <c r="Y1021" s="14">
        <v>0</v>
      </c>
      <c r="Z1021" s="14">
        <v>0</v>
      </c>
      <c r="AA1021" s="14">
        <v>0</v>
      </c>
      <c r="AB1021" s="14">
        <v>468</v>
      </c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</row>
    <row r="1022" spans="1:50" x14ac:dyDescent="0.2">
      <c r="A1022" t="s">
        <v>1025</v>
      </c>
      <c r="B1022">
        <v>1</v>
      </c>
      <c r="C1022">
        <v>999999</v>
      </c>
      <c r="D1022">
        <v>4</v>
      </c>
      <c r="E1022">
        <v>1314</v>
      </c>
      <c r="F1022" s="40" t="str">
        <f>VLOOKUP(E1022,datos!$A$333:$B$412,2,0)</f>
        <v>DIRECCIÓN GENERAL DE INGRESOS</v>
      </c>
      <c r="G1022">
        <v>152</v>
      </c>
      <c r="H1022">
        <v>0</v>
      </c>
      <c r="I1022">
        <v>0</v>
      </c>
      <c r="J1022" s="40" t="str">
        <f>VLOOKUP(I1022,[1]Datos!$D$3:$E$4,2,0)</f>
        <v>GASTO CORRIENTE</v>
      </c>
      <c r="K1022" t="s">
        <v>5462</v>
      </c>
      <c r="L1022">
        <v>2000</v>
      </c>
      <c r="M1022" s="40" t="s">
        <v>5769</v>
      </c>
      <c r="N1022">
        <v>24501</v>
      </c>
      <c r="O1022" s="40" t="s">
        <v>5943</v>
      </c>
      <c r="P1022">
        <v>1</v>
      </c>
      <c r="Q1022">
        <v>14</v>
      </c>
      <c r="R1022" s="40" t="s">
        <v>5785</v>
      </c>
      <c r="S1022" t="s">
        <v>5448</v>
      </c>
      <c r="T1022">
        <v>0</v>
      </c>
      <c r="U1022" s="15">
        <v>4113</v>
      </c>
      <c r="V1022" s="14">
        <v>-411.3</v>
      </c>
      <c r="W1022" s="15">
        <v>3701.7</v>
      </c>
      <c r="X1022" s="14">
        <v>0</v>
      </c>
      <c r="Y1022" s="14">
        <v>0</v>
      </c>
      <c r="Z1022" s="14">
        <v>0</v>
      </c>
      <c r="AA1022" s="14">
        <v>0</v>
      </c>
      <c r="AB1022" s="15">
        <v>3701.7</v>
      </c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</row>
    <row r="1023" spans="1:50" x14ac:dyDescent="0.2">
      <c r="A1023" t="s">
        <v>1026</v>
      </c>
      <c r="B1023">
        <v>1</v>
      </c>
      <c r="C1023">
        <v>999999</v>
      </c>
      <c r="D1023">
        <v>4</v>
      </c>
      <c r="E1023">
        <v>1314</v>
      </c>
      <c r="F1023" s="40" t="str">
        <f>VLOOKUP(E1023,datos!$A$333:$B$412,2,0)</f>
        <v>DIRECCIÓN GENERAL DE INGRESOS</v>
      </c>
      <c r="G1023">
        <v>152</v>
      </c>
      <c r="H1023">
        <v>0</v>
      </c>
      <c r="I1023">
        <v>0</v>
      </c>
      <c r="J1023" s="40" t="str">
        <f>VLOOKUP(I1023,[1]Datos!$D$3:$E$4,2,0)</f>
        <v>GASTO CORRIENTE</v>
      </c>
      <c r="K1023" t="s">
        <v>5462</v>
      </c>
      <c r="L1023">
        <v>2000</v>
      </c>
      <c r="M1023" s="40" t="s">
        <v>5769</v>
      </c>
      <c r="N1023">
        <v>24601</v>
      </c>
      <c r="O1023" s="40" t="s">
        <v>5946</v>
      </c>
      <c r="P1023">
        <v>1</v>
      </c>
      <c r="Q1023">
        <v>14</v>
      </c>
      <c r="R1023" s="40" t="s">
        <v>5785</v>
      </c>
      <c r="S1023" t="s">
        <v>5448</v>
      </c>
      <c r="T1023">
        <v>0</v>
      </c>
      <c r="U1023" s="15">
        <v>79543.960000000006</v>
      </c>
      <c r="V1023" s="15">
        <v>104766.34</v>
      </c>
      <c r="W1023" s="15">
        <v>184310.3</v>
      </c>
      <c r="X1023" s="14">
        <v>0</v>
      </c>
      <c r="Y1023" s="15">
        <v>183234.8</v>
      </c>
      <c r="Z1023" s="15">
        <v>183234.8</v>
      </c>
      <c r="AA1023" s="15">
        <v>183234.8</v>
      </c>
      <c r="AB1023" s="15">
        <v>1075.5</v>
      </c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</row>
    <row r="1024" spans="1:50" x14ac:dyDescent="0.2">
      <c r="A1024" t="s">
        <v>1027</v>
      </c>
      <c r="B1024">
        <v>1</v>
      </c>
      <c r="C1024">
        <v>999999</v>
      </c>
      <c r="D1024">
        <v>4</v>
      </c>
      <c r="E1024">
        <v>1314</v>
      </c>
      <c r="F1024" s="40" t="str">
        <f>VLOOKUP(E1024,datos!$A$333:$B$412,2,0)</f>
        <v>DIRECCIÓN GENERAL DE INGRESOS</v>
      </c>
      <c r="G1024">
        <v>152</v>
      </c>
      <c r="H1024">
        <v>0</v>
      </c>
      <c r="I1024">
        <v>0</v>
      </c>
      <c r="J1024" s="40" t="str">
        <f>VLOOKUP(I1024,[1]Datos!$D$3:$E$4,2,0)</f>
        <v>GASTO CORRIENTE</v>
      </c>
      <c r="K1024" t="s">
        <v>5462</v>
      </c>
      <c r="L1024">
        <v>2000</v>
      </c>
      <c r="M1024" s="40" t="s">
        <v>5769</v>
      </c>
      <c r="N1024">
        <v>24701</v>
      </c>
      <c r="O1024" s="40" t="s">
        <v>5949</v>
      </c>
      <c r="P1024">
        <v>1</v>
      </c>
      <c r="Q1024">
        <v>14</v>
      </c>
      <c r="R1024" s="40" t="s">
        <v>5785</v>
      </c>
      <c r="S1024" t="s">
        <v>5448</v>
      </c>
      <c r="T1024">
        <v>0</v>
      </c>
      <c r="U1024" s="15">
        <v>3254</v>
      </c>
      <c r="V1024" s="14">
        <v>-325.39999999999998</v>
      </c>
      <c r="W1024" s="15">
        <v>2928.6</v>
      </c>
      <c r="X1024" s="14">
        <v>0</v>
      </c>
      <c r="Y1024" s="15">
        <v>2227.41</v>
      </c>
      <c r="Z1024" s="15">
        <v>2227.41</v>
      </c>
      <c r="AA1024" s="15">
        <v>2227.41</v>
      </c>
      <c r="AB1024" s="14">
        <v>701.19</v>
      </c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</row>
    <row r="1025" spans="1:50" x14ac:dyDescent="0.2">
      <c r="A1025" t="s">
        <v>1028</v>
      </c>
      <c r="B1025">
        <v>1</v>
      </c>
      <c r="C1025">
        <v>999999</v>
      </c>
      <c r="D1025">
        <v>4</v>
      </c>
      <c r="E1025">
        <v>1314</v>
      </c>
      <c r="F1025" s="40" t="str">
        <f>VLOOKUP(E1025,datos!$A$333:$B$412,2,0)</f>
        <v>DIRECCIÓN GENERAL DE INGRESOS</v>
      </c>
      <c r="G1025">
        <v>152</v>
      </c>
      <c r="H1025">
        <v>0</v>
      </c>
      <c r="I1025">
        <v>0</v>
      </c>
      <c r="J1025" s="40" t="str">
        <f>VLOOKUP(I1025,[1]Datos!$D$3:$E$4,2,0)</f>
        <v>GASTO CORRIENTE</v>
      </c>
      <c r="K1025" t="s">
        <v>5462</v>
      </c>
      <c r="L1025">
        <v>2000</v>
      </c>
      <c r="M1025" s="40" t="s">
        <v>5769</v>
      </c>
      <c r="N1025">
        <v>24801</v>
      </c>
      <c r="O1025" s="40" t="s">
        <v>5951</v>
      </c>
      <c r="P1025">
        <v>1</v>
      </c>
      <c r="Q1025">
        <v>14</v>
      </c>
      <c r="R1025" s="40" t="s">
        <v>5785</v>
      </c>
      <c r="S1025" t="s">
        <v>5448</v>
      </c>
      <c r="T1025">
        <v>0</v>
      </c>
      <c r="U1025" s="15">
        <v>74560.039999999994</v>
      </c>
      <c r="V1025" s="15">
        <v>-32455</v>
      </c>
      <c r="W1025" s="15">
        <v>42105.04</v>
      </c>
      <c r="X1025" s="14">
        <v>0</v>
      </c>
      <c r="Y1025" s="15">
        <v>11458.57</v>
      </c>
      <c r="Z1025" s="15">
        <v>11458.57</v>
      </c>
      <c r="AA1025" s="15">
        <v>11458.57</v>
      </c>
      <c r="AB1025" s="15">
        <v>30646.47</v>
      </c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</row>
    <row r="1026" spans="1:50" x14ac:dyDescent="0.2">
      <c r="A1026" t="s">
        <v>1029</v>
      </c>
      <c r="B1026">
        <v>1</v>
      </c>
      <c r="C1026">
        <v>999999</v>
      </c>
      <c r="D1026">
        <v>4</v>
      </c>
      <c r="E1026">
        <v>1314</v>
      </c>
      <c r="F1026" s="40" t="str">
        <f>VLOOKUP(E1026,datos!$A$333:$B$412,2,0)</f>
        <v>DIRECCIÓN GENERAL DE INGRESOS</v>
      </c>
      <c r="G1026">
        <v>152</v>
      </c>
      <c r="H1026">
        <v>0</v>
      </c>
      <c r="I1026">
        <v>0</v>
      </c>
      <c r="J1026" s="40" t="str">
        <f>VLOOKUP(I1026,[1]Datos!$D$3:$E$4,2,0)</f>
        <v>GASTO CORRIENTE</v>
      </c>
      <c r="K1026" t="s">
        <v>5462</v>
      </c>
      <c r="L1026">
        <v>2000</v>
      </c>
      <c r="M1026" s="40" t="s">
        <v>5769</v>
      </c>
      <c r="N1026">
        <v>24901</v>
      </c>
      <c r="O1026" s="40" t="s">
        <v>5954</v>
      </c>
      <c r="P1026">
        <v>1</v>
      </c>
      <c r="Q1026">
        <v>14</v>
      </c>
      <c r="R1026" s="40" t="s">
        <v>5785</v>
      </c>
      <c r="S1026" t="s">
        <v>5448</v>
      </c>
      <c r="T1026">
        <v>0</v>
      </c>
      <c r="U1026" s="15">
        <v>25064</v>
      </c>
      <c r="V1026" s="15">
        <v>-2504.1999999999998</v>
      </c>
      <c r="W1026" s="15">
        <v>22559.8</v>
      </c>
      <c r="X1026" s="14">
        <v>0</v>
      </c>
      <c r="Y1026" s="14">
        <v>658.92</v>
      </c>
      <c r="Z1026" s="14">
        <v>658.92</v>
      </c>
      <c r="AA1026" s="14">
        <v>658.92</v>
      </c>
      <c r="AB1026" s="15">
        <v>21900.880000000001</v>
      </c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</row>
    <row r="1027" spans="1:50" x14ac:dyDescent="0.2">
      <c r="A1027" t="s">
        <v>1030</v>
      </c>
      <c r="B1027">
        <v>1</v>
      </c>
      <c r="C1027">
        <v>999999</v>
      </c>
      <c r="D1027">
        <v>4</v>
      </c>
      <c r="E1027">
        <v>1314</v>
      </c>
      <c r="F1027" s="40" t="str">
        <f>VLOOKUP(E1027,datos!$A$333:$B$412,2,0)</f>
        <v>DIRECCIÓN GENERAL DE INGRESOS</v>
      </c>
      <c r="G1027">
        <v>152</v>
      </c>
      <c r="H1027">
        <v>0</v>
      </c>
      <c r="I1027">
        <v>0</v>
      </c>
      <c r="J1027" s="40" t="str">
        <f>VLOOKUP(I1027,[1]Datos!$D$3:$E$4,2,0)</f>
        <v>GASTO CORRIENTE</v>
      </c>
      <c r="K1027" t="s">
        <v>5462</v>
      </c>
      <c r="L1027">
        <v>2000</v>
      </c>
      <c r="M1027" s="40" t="s">
        <v>5769</v>
      </c>
      <c r="N1027">
        <v>25101</v>
      </c>
      <c r="O1027" s="40" t="s">
        <v>5957</v>
      </c>
      <c r="P1027">
        <v>1</v>
      </c>
      <c r="Q1027">
        <v>14</v>
      </c>
      <c r="R1027" s="40" t="s">
        <v>5785</v>
      </c>
      <c r="S1027" t="s">
        <v>5448</v>
      </c>
      <c r="T1027">
        <v>0</v>
      </c>
      <c r="U1027" s="14">
        <v>0</v>
      </c>
      <c r="V1027" s="15">
        <v>11000</v>
      </c>
      <c r="W1027" s="15">
        <v>11000</v>
      </c>
      <c r="X1027" s="14">
        <v>0</v>
      </c>
      <c r="Y1027" s="15">
        <v>1010.24</v>
      </c>
      <c r="Z1027" s="15">
        <v>1010.24</v>
      </c>
      <c r="AA1027" s="15">
        <v>1010.24</v>
      </c>
      <c r="AB1027" s="15">
        <v>9989.76</v>
      </c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</row>
    <row r="1028" spans="1:50" x14ac:dyDescent="0.2">
      <c r="A1028" t="s">
        <v>1031</v>
      </c>
      <c r="B1028">
        <v>1</v>
      </c>
      <c r="C1028">
        <v>999999</v>
      </c>
      <c r="D1028">
        <v>4</v>
      </c>
      <c r="E1028">
        <v>1314</v>
      </c>
      <c r="F1028" s="40" t="str">
        <f>VLOOKUP(E1028,datos!$A$333:$B$412,2,0)</f>
        <v>DIRECCIÓN GENERAL DE INGRESOS</v>
      </c>
      <c r="G1028">
        <v>152</v>
      </c>
      <c r="H1028">
        <v>0</v>
      </c>
      <c r="I1028">
        <v>0</v>
      </c>
      <c r="J1028" s="40" t="str">
        <f>VLOOKUP(I1028,[1]Datos!$D$3:$E$4,2,0)</f>
        <v>GASTO CORRIENTE</v>
      </c>
      <c r="K1028" t="s">
        <v>5462</v>
      </c>
      <c r="L1028">
        <v>2000</v>
      </c>
      <c r="M1028" s="40" t="s">
        <v>5769</v>
      </c>
      <c r="N1028">
        <v>25301</v>
      </c>
      <c r="O1028" s="40" t="s">
        <v>5963</v>
      </c>
      <c r="P1028">
        <v>1</v>
      </c>
      <c r="Q1028">
        <v>14</v>
      </c>
      <c r="R1028" s="40" t="s">
        <v>5785</v>
      </c>
      <c r="S1028" t="s">
        <v>5448</v>
      </c>
      <c r="T1028">
        <v>0</v>
      </c>
      <c r="U1028" s="15">
        <v>12450</v>
      </c>
      <c r="V1028" s="15">
        <v>-12245</v>
      </c>
      <c r="W1028" s="14">
        <v>205</v>
      </c>
      <c r="X1028" s="14">
        <v>0</v>
      </c>
      <c r="Y1028" s="14">
        <v>0</v>
      </c>
      <c r="Z1028" s="14">
        <v>0</v>
      </c>
      <c r="AA1028" s="14">
        <v>0</v>
      </c>
      <c r="AB1028" s="14">
        <v>205</v>
      </c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</row>
    <row r="1029" spans="1:50" x14ac:dyDescent="0.2">
      <c r="A1029" t="s">
        <v>1032</v>
      </c>
      <c r="B1029">
        <v>1</v>
      </c>
      <c r="C1029">
        <v>999999</v>
      </c>
      <c r="D1029">
        <v>4</v>
      </c>
      <c r="E1029">
        <v>1314</v>
      </c>
      <c r="F1029" s="40" t="str">
        <f>VLOOKUP(E1029,datos!$A$333:$B$412,2,0)</f>
        <v>DIRECCIÓN GENERAL DE INGRESOS</v>
      </c>
      <c r="G1029">
        <v>152</v>
      </c>
      <c r="H1029">
        <v>0</v>
      </c>
      <c r="I1029">
        <v>0</v>
      </c>
      <c r="J1029" s="40" t="str">
        <f>VLOOKUP(I1029,[1]Datos!$D$3:$E$4,2,0)</f>
        <v>GASTO CORRIENTE</v>
      </c>
      <c r="K1029" t="s">
        <v>5462</v>
      </c>
      <c r="L1029">
        <v>2000</v>
      </c>
      <c r="M1029" s="40" t="s">
        <v>5769</v>
      </c>
      <c r="N1029">
        <v>25401</v>
      </c>
      <c r="O1029" s="40" t="s">
        <v>5966</v>
      </c>
      <c r="P1029">
        <v>1</v>
      </c>
      <c r="Q1029">
        <v>14</v>
      </c>
      <c r="R1029" s="40" t="s">
        <v>5785</v>
      </c>
      <c r="S1029" t="s">
        <v>5448</v>
      </c>
      <c r="T1029">
        <v>0</v>
      </c>
      <c r="U1029" s="14">
        <v>400</v>
      </c>
      <c r="V1029" s="15">
        <v>34960</v>
      </c>
      <c r="W1029" s="15">
        <v>35360</v>
      </c>
      <c r="X1029" s="14">
        <v>0</v>
      </c>
      <c r="Y1029" s="14">
        <v>0</v>
      </c>
      <c r="Z1029" s="14">
        <v>0</v>
      </c>
      <c r="AA1029" s="14">
        <v>0</v>
      </c>
      <c r="AB1029" s="15">
        <v>35360</v>
      </c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</row>
    <row r="1030" spans="1:50" x14ac:dyDescent="0.2">
      <c r="A1030" t="s">
        <v>1033</v>
      </c>
      <c r="B1030">
        <v>1</v>
      </c>
      <c r="C1030">
        <v>999999</v>
      </c>
      <c r="D1030">
        <v>4</v>
      </c>
      <c r="E1030">
        <v>1314</v>
      </c>
      <c r="F1030" s="40" t="str">
        <f>VLOOKUP(E1030,datos!$A$333:$B$412,2,0)</f>
        <v>DIRECCIÓN GENERAL DE INGRESOS</v>
      </c>
      <c r="G1030">
        <v>152</v>
      </c>
      <c r="H1030">
        <v>0</v>
      </c>
      <c r="I1030">
        <v>0</v>
      </c>
      <c r="J1030" s="40" t="str">
        <f>VLOOKUP(I1030,[1]Datos!$D$3:$E$4,2,0)</f>
        <v>GASTO CORRIENTE</v>
      </c>
      <c r="K1030" t="s">
        <v>5462</v>
      </c>
      <c r="L1030">
        <v>2000</v>
      </c>
      <c r="M1030" s="40" t="s">
        <v>5769</v>
      </c>
      <c r="N1030">
        <v>25601</v>
      </c>
      <c r="O1030" s="40" t="s">
        <v>5972</v>
      </c>
      <c r="P1030">
        <v>1</v>
      </c>
      <c r="Q1030">
        <v>14</v>
      </c>
      <c r="R1030" s="40" t="s">
        <v>5785</v>
      </c>
      <c r="S1030" t="s">
        <v>5448</v>
      </c>
      <c r="T1030">
        <v>0</v>
      </c>
      <c r="U1030" s="15">
        <v>1260</v>
      </c>
      <c r="V1030" s="15">
        <v>7887.7</v>
      </c>
      <c r="W1030" s="15">
        <v>9147.7000000000007</v>
      </c>
      <c r="X1030" s="14">
        <v>0</v>
      </c>
      <c r="Y1030" s="15">
        <v>7055.92</v>
      </c>
      <c r="Z1030" s="15">
        <v>7055.92</v>
      </c>
      <c r="AA1030" s="15">
        <v>7055.92</v>
      </c>
      <c r="AB1030" s="15">
        <v>2091.7800000000002</v>
      </c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</row>
    <row r="1031" spans="1:50" x14ac:dyDescent="0.2">
      <c r="A1031" t="s">
        <v>1034</v>
      </c>
      <c r="B1031">
        <v>1</v>
      </c>
      <c r="C1031">
        <v>999999</v>
      </c>
      <c r="D1031">
        <v>4</v>
      </c>
      <c r="E1031">
        <v>1314</v>
      </c>
      <c r="F1031" s="40" t="str">
        <f>VLOOKUP(E1031,datos!$A$333:$B$412,2,0)</f>
        <v>DIRECCIÓN GENERAL DE INGRESOS</v>
      </c>
      <c r="G1031">
        <v>152</v>
      </c>
      <c r="H1031">
        <v>0</v>
      </c>
      <c r="I1031">
        <v>0</v>
      </c>
      <c r="J1031" s="40" t="str">
        <f>VLOOKUP(I1031,[1]Datos!$D$3:$E$4,2,0)</f>
        <v>GASTO CORRIENTE</v>
      </c>
      <c r="K1031" t="s">
        <v>5462</v>
      </c>
      <c r="L1031">
        <v>2000</v>
      </c>
      <c r="M1031" s="40" t="s">
        <v>5769</v>
      </c>
      <c r="N1031">
        <v>26102</v>
      </c>
      <c r="O1031" s="40" t="s">
        <v>5975</v>
      </c>
      <c r="P1031">
        <v>1</v>
      </c>
      <c r="Q1031">
        <v>14</v>
      </c>
      <c r="R1031" s="40" t="s">
        <v>5785</v>
      </c>
      <c r="S1031" t="s">
        <v>5448</v>
      </c>
      <c r="T1031">
        <v>0</v>
      </c>
      <c r="U1031" s="15">
        <v>435888.22</v>
      </c>
      <c r="V1031" s="15">
        <v>-57832.25</v>
      </c>
      <c r="W1031" s="15">
        <v>378055.97</v>
      </c>
      <c r="X1031" s="14">
        <v>0</v>
      </c>
      <c r="Y1031" s="15">
        <v>370458.23</v>
      </c>
      <c r="Z1031" s="15">
        <v>370458.23</v>
      </c>
      <c r="AA1031" s="15">
        <v>370458.23</v>
      </c>
      <c r="AB1031" s="15">
        <v>7597.74</v>
      </c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</row>
    <row r="1032" spans="1:50" x14ac:dyDescent="0.2">
      <c r="A1032" t="s">
        <v>1035</v>
      </c>
      <c r="B1032">
        <v>1</v>
      </c>
      <c r="C1032">
        <v>999999</v>
      </c>
      <c r="D1032">
        <v>4</v>
      </c>
      <c r="E1032">
        <v>1314</v>
      </c>
      <c r="F1032" s="40" t="str">
        <f>VLOOKUP(E1032,datos!$A$333:$B$412,2,0)</f>
        <v>DIRECCIÓN GENERAL DE INGRESOS</v>
      </c>
      <c r="G1032">
        <v>152</v>
      </c>
      <c r="H1032">
        <v>0</v>
      </c>
      <c r="I1032">
        <v>0</v>
      </c>
      <c r="J1032" s="40" t="str">
        <f>VLOOKUP(I1032,[1]Datos!$D$3:$E$4,2,0)</f>
        <v>GASTO CORRIENTE</v>
      </c>
      <c r="K1032" t="s">
        <v>5462</v>
      </c>
      <c r="L1032">
        <v>2000</v>
      </c>
      <c r="M1032" s="40" t="s">
        <v>5769</v>
      </c>
      <c r="N1032">
        <v>26102</v>
      </c>
      <c r="O1032" s="40" t="s">
        <v>5975</v>
      </c>
      <c r="P1032">
        <v>1</v>
      </c>
      <c r="Q1032">
        <v>14</v>
      </c>
      <c r="R1032" s="40" t="s">
        <v>5785</v>
      </c>
      <c r="S1032" t="s">
        <v>5447</v>
      </c>
      <c r="T1032">
        <v>0</v>
      </c>
      <c r="U1032" s="14">
        <v>0</v>
      </c>
      <c r="V1032" s="14">
        <v>90.84</v>
      </c>
      <c r="W1032" s="14">
        <v>90.84</v>
      </c>
      <c r="X1032" s="14">
        <v>0</v>
      </c>
      <c r="Y1032" s="14">
        <v>90.55</v>
      </c>
      <c r="Z1032" s="14">
        <v>90.55</v>
      </c>
      <c r="AA1032" s="14">
        <v>90.55</v>
      </c>
      <c r="AB1032" s="14">
        <v>0.28999999999999998</v>
      </c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</row>
    <row r="1033" spans="1:50" x14ac:dyDescent="0.2">
      <c r="A1033" t="s">
        <v>1036</v>
      </c>
      <c r="B1033">
        <v>1</v>
      </c>
      <c r="C1033">
        <v>999999</v>
      </c>
      <c r="D1033">
        <v>4</v>
      </c>
      <c r="E1033">
        <v>1314</v>
      </c>
      <c r="F1033" s="40" t="str">
        <f>VLOOKUP(E1033,datos!$A$333:$B$412,2,0)</f>
        <v>DIRECCIÓN GENERAL DE INGRESOS</v>
      </c>
      <c r="G1033">
        <v>152</v>
      </c>
      <c r="H1033">
        <v>0</v>
      </c>
      <c r="I1033">
        <v>0</v>
      </c>
      <c r="J1033" s="40" t="str">
        <f>VLOOKUP(I1033,[1]Datos!$D$3:$E$4,2,0)</f>
        <v>GASTO CORRIENTE</v>
      </c>
      <c r="K1033" t="s">
        <v>5462</v>
      </c>
      <c r="L1033">
        <v>2000</v>
      </c>
      <c r="M1033" s="40" t="s">
        <v>5769</v>
      </c>
      <c r="N1033">
        <v>26102</v>
      </c>
      <c r="O1033" s="40" t="s">
        <v>5975</v>
      </c>
      <c r="P1033">
        <v>1</v>
      </c>
      <c r="Q1033">
        <v>16</v>
      </c>
      <c r="R1033" s="40" t="s">
        <v>6566</v>
      </c>
      <c r="S1033" t="s">
        <v>5449</v>
      </c>
      <c r="T1033">
        <v>0</v>
      </c>
      <c r="U1033" s="14">
        <v>0</v>
      </c>
      <c r="V1033" s="15">
        <v>35972.089999999997</v>
      </c>
      <c r="W1033" s="15">
        <v>35972.089999999997</v>
      </c>
      <c r="X1033" s="14">
        <v>0</v>
      </c>
      <c r="Y1033" s="15">
        <v>35972.089999999997</v>
      </c>
      <c r="Z1033" s="15">
        <v>35972.089999999997</v>
      </c>
      <c r="AA1033" s="15">
        <v>35972.089999999997</v>
      </c>
      <c r="AB1033" s="14">
        <v>0</v>
      </c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</row>
    <row r="1034" spans="1:50" x14ac:dyDescent="0.2">
      <c r="A1034" t="s">
        <v>1037</v>
      </c>
      <c r="B1034">
        <v>1</v>
      </c>
      <c r="C1034">
        <v>999999</v>
      </c>
      <c r="D1034">
        <v>4</v>
      </c>
      <c r="E1034">
        <v>1314</v>
      </c>
      <c r="F1034" s="40" t="str">
        <f>VLOOKUP(E1034,datos!$A$333:$B$412,2,0)</f>
        <v>DIRECCIÓN GENERAL DE INGRESOS</v>
      </c>
      <c r="G1034">
        <v>152</v>
      </c>
      <c r="H1034">
        <v>0</v>
      </c>
      <c r="I1034">
        <v>0</v>
      </c>
      <c r="J1034" s="40" t="str">
        <f>VLOOKUP(I1034,[1]Datos!$D$3:$E$4,2,0)</f>
        <v>GASTO CORRIENTE</v>
      </c>
      <c r="K1034" t="s">
        <v>5462</v>
      </c>
      <c r="L1034">
        <v>2000</v>
      </c>
      <c r="M1034" s="40" t="s">
        <v>5769</v>
      </c>
      <c r="N1034">
        <v>26103</v>
      </c>
      <c r="O1034" s="40" t="s">
        <v>5975</v>
      </c>
      <c r="P1034">
        <v>1</v>
      </c>
      <c r="Q1034">
        <v>14</v>
      </c>
      <c r="R1034" s="40" t="s">
        <v>5785</v>
      </c>
      <c r="S1034" t="s">
        <v>5448</v>
      </c>
      <c r="T1034">
        <v>0</v>
      </c>
      <c r="U1034" s="15">
        <v>180368.38</v>
      </c>
      <c r="V1034" s="15">
        <v>-62796.26</v>
      </c>
      <c r="W1034" s="15">
        <v>117572.12</v>
      </c>
      <c r="X1034" s="14">
        <v>0</v>
      </c>
      <c r="Y1034" s="15">
        <v>110287.81</v>
      </c>
      <c r="Z1034" s="15">
        <v>110287.81</v>
      </c>
      <c r="AA1034" s="15">
        <v>110287.81</v>
      </c>
      <c r="AB1034" s="15">
        <v>7284.31</v>
      </c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</row>
    <row r="1035" spans="1:50" x14ac:dyDescent="0.2">
      <c r="A1035" t="s">
        <v>1038</v>
      </c>
      <c r="B1035">
        <v>1</v>
      </c>
      <c r="C1035">
        <v>999999</v>
      </c>
      <c r="D1035">
        <v>4</v>
      </c>
      <c r="E1035">
        <v>1314</v>
      </c>
      <c r="F1035" s="40" t="str">
        <f>VLOOKUP(E1035,datos!$A$333:$B$412,2,0)</f>
        <v>DIRECCIÓN GENERAL DE INGRESOS</v>
      </c>
      <c r="G1035">
        <v>152</v>
      </c>
      <c r="H1035">
        <v>0</v>
      </c>
      <c r="I1035">
        <v>0</v>
      </c>
      <c r="J1035" s="40" t="str">
        <f>VLOOKUP(I1035,[1]Datos!$D$3:$E$4,2,0)</f>
        <v>GASTO CORRIENTE</v>
      </c>
      <c r="K1035" t="s">
        <v>5462</v>
      </c>
      <c r="L1035">
        <v>2000</v>
      </c>
      <c r="M1035" s="40" t="s">
        <v>5769</v>
      </c>
      <c r="N1035">
        <v>26103</v>
      </c>
      <c r="O1035" s="40" t="s">
        <v>5975</v>
      </c>
      <c r="P1035">
        <v>1</v>
      </c>
      <c r="Q1035">
        <v>14</v>
      </c>
      <c r="R1035" s="40" t="s">
        <v>5785</v>
      </c>
      <c r="S1035" t="s">
        <v>5447</v>
      </c>
      <c r="T1035">
        <v>0</v>
      </c>
      <c r="U1035" s="14">
        <v>0</v>
      </c>
      <c r="V1035" s="15">
        <v>42912.53</v>
      </c>
      <c r="W1035" s="15">
        <v>42912.53</v>
      </c>
      <c r="X1035" s="14">
        <v>0</v>
      </c>
      <c r="Y1035" s="15">
        <v>42912.12</v>
      </c>
      <c r="Z1035" s="15">
        <v>42912.12</v>
      </c>
      <c r="AA1035" s="15">
        <v>42912.12</v>
      </c>
      <c r="AB1035" s="14">
        <v>0.41</v>
      </c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</row>
    <row r="1036" spans="1:50" x14ac:dyDescent="0.2">
      <c r="A1036" t="s">
        <v>1039</v>
      </c>
      <c r="B1036">
        <v>1</v>
      </c>
      <c r="C1036">
        <v>999999</v>
      </c>
      <c r="D1036">
        <v>4</v>
      </c>
      <c r="E1036">
        <v>1314</v>
      </c>
      <c r="F1036" s="40" t="str">
        <f>VLOOKUP(E1036,datos!$A$333:$B$412,2,0)</f>
        <v>DIRECCIÓN GENERAL DE INGRESOS</v>
      </c>
      <c r="G1036">
        <v>152</v>
      </c>
      <c r="H1036">
        <v>0</v>
      </c>
      <c r="I1036">
        <v>0</v>
      </c>
      <c r="J1036" s="40" t="str">
        <f>VLOOKUP(I1036,[1]Datos!$D$3:$E$4,2,0)</f>
        <v>GASTO CORRIENTE</v>
      </c>
      <c r="K1036" t="s">
        <v>5462</v>
      </c>
      <c r="L1036">
        <v>2000</v>
      </c>
      <c r="M1036" s="40" t="s">
        <v>5769</v>
      </c>
      <c r="N1036">
        <v>26103</v>
      </c>
      <c r="O1036" s="40" t="s">
        <v>5975</v>
      </c>
      <c r="P1036">
        <v>1</v>
      </c>
      <c r="Q1036">
        <v>16</v>
      </c>
      <c r="R1036" s="40" t="s">
        <v>6566</v>
      </c>
      <c r="S1036" t="s">
        <v>5449</v>
      </c>
      <c r="T1036">
        <v>0</v>
      </c>
      <c r="U1036" s="14">
        <v>0</v>
      </c>
      <c r="V1036" s="15">
        <v>43528.11</v>
      </c>
      <c r="W1036" s="15">
        <v>43528.11</v>
      </c>
      <c r="X1036" s="14">
        <v>0</v>
      </c>
      <c r="Y1036" s="15">
        <v>43528.11</v>
      </c>
      <c r="Z1036" s="15">
        <v>43528.11</v>
      </c>
      <c r="AA1036" s="15">
        <v>43528.11</v>
      </c>
      <c r="AB1036" s="14">
        <v>0</v>
      </c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</row>
    <row r="1037" spans="1:50" x14ac:dyDescent="0.2">
      <c r="A1037" t="s">
        <v>1040</v>
      </c>
      <c r="B1037">
        <v>1</v>
      </c>
      <c r="C1037">
        <v>999999</v>
      </c>
      <c r="D1037">
        <v>4</v>
      </c>
      <c r="E1037">
        <v>1314</v>
      </c>
      <c r="F1037" s="40" t="str">
        <f>VLOOKUP(E1037,datos!$A$333:$B$412,2,0)</f>
        <v>DIRECCIÓN GENERAL DE INGRESOS</v>
      </c>
      <c r="G1037">
        <v>152</v>
      </c>
      <c r="H1037">
        <v>0</v>
      </c>
      <c r="I1037">
        <v>0</v>
      </c>
      <c r="J1037" s="40" t="str">
        <f>VLOOKUP(I1037,[1]Datos!$D$3:$E$4,2,0)</f>
        <v>GASTO CORRIENTE</v>
      </c>
      <c r="K1037" t="s">
        <v>5462</v>
      </c>
      <c r="L1037">
        <v>2000</v>
      </c>
      <c r="M1037" s="40" t="s">
        <v>5769</v>
      </c>
      <c r="N1037">
        <v>27102</v>
      </c>
      <c r="O1037" s="40" t="s">
        <v>5984</v>
      </c>
      <c r="P1037">
        <v>1</v>
      </c>
      <c r="Q1037">
        <v>14</v>
      </c>
      <c r="R1037" s="40" t="s">
        <v>5785</v>
      </c>
      <c r="S1037" t="s">
        <v>5448</v>
      </c>
      <c r="T1037">
        <v>0</v>
      </c>
      <c r="U1037" s="15">
        <v>634900</v>
      </c>
      <c r="V1037" s="15">
        <v>-167316</v>
      </c>
      <c r="W1037" s="15">
        <v>467584</v>
      </c>
      <c r="X1037" s="15">
        <v>396047.2</v>
      </c>
      <c r="Y1037" s="14">
        <v>0</v>
      </c>
      <c r="Z1037" s="14">
        <v>0</v>
      </c>
      <c r="AA1037" s="14">
        <v>0</v>
      </c>
      <c r="AB1037" s="15">
        <v>71536.800000000003</v>
      </c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</row>
    <row r="1038" spans="1:50" x14ac:dyDescent="0.2">
      <c r="A1038" t="s">
        <v>1041</v>
      </c>
      <c r="B1038">
        <v>1</v>
      </c>
      <c r="C1038">
        <v>999999</v>
      </c>
      <c r="D1038">
        <v>4</v>
      </c>
      <c r="E1038">
        <v>1314</v>
      </c>
      <c r="F1038" s="40" t="str">
        <f>VLOOKUP(E1038,datos!$A$333:$B$412,2,0)</f>
        <v>DIRECCIÓN GENERAL DE INGRESOS</v>
      </c>
      <c r="G1038">
        <v>152</v>
      </c>
      <c r="H1038">
        <v>0</v>
      </c>
      <c r="I1038">
        <v>0</v>
      </c>
      <c r="J1038" s="40" t="str">
        <f>VLOOKUP(I1038,[1]Datos!$D$3:$E$4,2,0)</f>
        <v>GASTO CORRIENTE</v>
      </c>
      <c r="K1038" t="s">
        <v>5462</v>
      </c>
      <c r="L1038">
        <v>2000</v>
      </c>
      <c r="M1038" s="40" t="s">
        <v>5769</v>
      </c>
      <c r="N1038">
        <v>27102</v>
      </c>
      <c r="O1038" s="40" t="s">
        <v>5984</v>
      </c>
      <c r="P1038">
        <v>5</v>
      </c>
      <c r="Q1038">
        <v>15</v>
      </c>
      <c r="R1038" s="40" t="s">
        <v>5788</v>
      </c>
      <c r="S1038" t="s">
        <v>5454</v>
      </c>
      <c r="T1038">
        <v>0</v>
      </c>
      <c r="U1038" s="14">
        <v>0</v>
      </c>
      <c r="V1038" s="15">
        <v>237510</v>
      </c>
      <c r="W1038" s="15">
        <v>237510</v>
      </c>
      <c r="X1038" s="14">
        <v>0</v>
      </c>
      <c r="Y1038" s="15">
        <v>237510</v>
      </c>
      <c r="Z1038" s="15">
        <v>237510</v>
      </c>
      <c r="AA1038" s="15">
        <v>237510</v>
      </c>
      <c r="AB1038" s="14">
        <v>0</v>
      </c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</row>
    <row r="1039" spans="1:50" x14ac:dyDescent="0.2">
      <c r="A1039" t="s">
        <v>1042</v>
      </c>
      <c r="B1039">
        <v>1</v>
      </c>
      <c r="C1039">
        <v>999999</v>
      </c>
      <c r="D1039">
        <v>4</v>
      </c>
      <c r="E1039">
        <v>1314</v>
      </c>
      <c r="F1039" s="40" t="str">
        <f>VLOOKUP(E1039,datos!$A$333:$B$412,2,0)</f>
        <v>DIRECCIÓN GENERAL DE INGRESOS</v>
      </c>
      <c r="G1039">
        <v>152</v>
      </c>
      <c r="H1039">
        <v>0</v>
      </c>
      <c r="I1039">
        <v>0</v>
      </c>
      <c r="J1039" s="40" t="str">
        <f>VLOOKUP(I1039,[1]Datos!$D$3:$E$4,2,0)</f>
        <v>GASTO CORRIENTE</v>
      </c>
      <c r="K1039" t="s">
        <v>5462</v>
      </c>
      <c r="L1039">
        <v>2000</v>
      </c>
      <c r="M1039" s="40" t="s">
        <v>5769</v>
      </c>
      <c r="N1039">
        <v>27201</v>
      </c>
      <c r="O1039" s="40" t="s">
        <v>5986</v>
      </c>
      <c r="P1039">
        <v>1</v>
      </c>
      <c r="Q1039">
        <v>14</v>
      </c>
      <c r="R1039" s="40" t="s">
        <v>5785</v>
      </c>
      <c r="S1039" t="s">
        <v>5448</v>
      </c>
      <c r="T1039">
        <v>0</v>
      </c>
      <c r="U1039" s="14">
        <v>0</v>
      </c>
      <c r="V1039" s="15">
        <v>65000</v>
      </c>
      <c r="W1039" s="15">
        <v>65000</v>
      </c>
      <c r="X1039" s="14">
        <v>0</v>
      </c>
      <c r="Y1039" s="15">
        <v>35484</v>
      </c>
      <c r="Z1039" s="15">
        <v>35484</v>
      </c>
      <c r="AA1039" s="15">
        <v>35484</v>
      </c>
      <c r="AB1039" s="15">
        <v>29516</v>
      </c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</row>
    <row r="1040" spans="1:50" x14ac:dyDescent="0.2">
      <c r="A1040" t="s">
        <v>1043</v>
      </c>
      <c r="B1040">
        <v>1</v>
      </c>
      <c r="C1040">
        <v>999999</v>
      </c>
      <c r="D1040">
        <v>4</v>
      </c>
      <c r="E1040">
        <v>1314</v>
      </c>
      <c r="F1040" s="40" t="str">
        <f>VLOOKUP(E1040,datos!$A$333:$B$412,2,0)</f>
        <v>DIRECCIÓN GENERAL DE INGRESOS</v>
      </c>
      <c r="G1040">
        <v>152</v>
      </c>
      <c r="H1040">
        <v>0</v>
      </c>
      <c r="I1040">
        <v>0</v>
      </c>
      <c r="J1040" s="40" t="str">
        <f>VLOOKUP(I1040,[1]Datos!$D$3:$E$4,2,0)</f>
        <v>GASTO CORRIENTE</v>
      </c>
      <c r="K1040" t="s">
        <v>5462</v>
      </c>
      <c r="L1040">
        <v>2000</v>
      </c>
      <c r="M1040" s="40" t="s">
        <v>5769</v>
      </c>
      <c r="N1040">
        <v>29101</v>
      </c>
      <c r="O1040" s="40" t="s">
        <v>6003</v>
      </c>
      <c r="P1040">
        <v>1</v>
      </c>
      <c r="Q1040">
        <v>14</v>
      </c>
      <c r="R1040" s="40" t="s">
        <v>5785</v>
      </c>
      <c r="S1040" t="s">
        <v>5448</v>
      </c>
      <c r="T1040">
        <v>0</v>
      </c>
      <c r="U1040" s="15">
        <v>37740</v>
      </c>
      <c r="V1040" s="15">
        <v>-3724.55</v>
      </c>
      <c r="W1040" s="15">
        <v>34015.449999999997</v>
      </c>
      <c r="X1040" s="14">
        <v>0</v>
      </c>
      <c r="Y1040" s="15">
        <v>3571.18</v>
      </c>
      <c r="Z1040" s="15">
        <v>3571.18</v>
      </c>
      <c r="AA1040" s="15">
        <v>3571.18</v>
      </c>
      <c r="AB1040" s="15">
        <v>30444.27</v>
      </c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</row>
    <row r="1041" spans="1:50" x14ac:dyDescent="0.2">
      <c r="A1041" t="s">
        <v>1044</v>
      </c>
      <c r="B1041">
        <v>1</v>
      </c>
      <c r="C1041">
        <v>999999</v>
      </c>
      <c r="D1041">
        <v>4</v>
      </c>
      <c r="E1041">
        <v>1314</v>
      </c>
      <c r="F1041" s="40" t="str">
        <f>VLOOKUP(E1041,datos!$A$333:$B$412,2,0)</f>
        <v>DIRECCIÓN GENERAL DE INGRESOS</v>
      </c>
      <c r="G1041">
        <v>152</v>
      </c>
      <c r="H1041">
        <v>0</v>
      </c>
      <c r="I1041">
        <v>0</v>
      </c>
      <c r="J1041" s="40" t="str">
        <f>VLOOKUP(I1041,[1]Datos!$D$3:$E$4,2,0)</f>
        <v>GASTO CORRIENTE</v>
      </c>
      <c r="K1041" t="s">
        <v>5462</v>
      </c>
      <c r="L1041">
        <v>2000</v>
      </c>
      <c r="M1041" s="40" t="s">
        <v>5769</v>
      </c>
      <c r="N1041">
        <v>29201</v>
      </c>
      <c r="O1041" s="40" t="s">
        <v>6006</v>
      </c>
      <c r="P1041">
        <v>1</v>
      </c>
      <c r="Q1041">
        <v>14</v>
      </c>
      <c r="R1041" s="40" t="s">
        <v>5785</v>
      </c>
      <c r="S1041" t="s">
        <v>5448</v>
      </c>
      <c r="T1041">
        <v>0</v>
      </c>
      <c r="U1041" s="15">
        <v>21687</v>
      </c>
      <c r="V1041" s="15">
        <v>-2122.2800000000002</v>
      </c>
      <c r="W1041" s="15">
        <v>19564.72</v>
      </c>
      <c r="X1041" s="14">
        <v>0</v>
      </c>
      <c r="Y1041" s="15">
        <v>4134.82</v>
      </c>
      <c r="Z1041" s="15">
        <v>4134.82</v>
      </c>
      <c r="AA1041" s="15">
        <v>4134.82</v>
      </c>
      <c r="AB1041" s="15">
        <v>15429.9</v>
      </c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</row>
    <row r="1042" spans="1:50" x14ac:dyDescent="0.2">
      <c r="A1042" t="s">
        <v>1045</v>
      </c>
      <c r="B1042">
        <v>1</v>
      </c>
      <c r="C1042">
        <v>999999</v>
      </c>
      <c r="D1042">
        <v>4</v>
      </c>
      <c r="E1042">
        <v>1314</v>
      </c>
      <c r="F1042" s="40" t="str">
        <f>VLOOKUP(E1042,datos!$A$333:$B$412,2,0)</f>
        <v>DIRECCIÓN GENERAL DE INGRESOS</v>
      </c>
      <c r="G1042">
        <v>152</v>
      </c>
      <c r="H1042">
        <v>0</v>
      </c>
      <c r="I1042">
        <v>0</v>
      </c>
      <c r="J1042" s="40" t="str">
        <f>VLOOKUP(I1042,[1]Datos!$D$3:$E$4,2,0)</f>
        <v>GASTO CORRIENTE</v>
      </c>
      <c r="K1042" t="s">
        <v>5462</v>
      </c>
      <c r="L1042">
        <v>2000</v>
      </c>
      <c r="M1042" s="40" t="s">
        <v>5769</v>
      </c>
      <c r="N1042">
        <v>29301</v>
      </c>
      <c r="O1042" s="40" t="s">
        <v>6009</v>
      </c>
      <c r="P1042">
        <v>1</v>
      </c>
      <c r="Q1042">
        <v>14</v>
      </c>
      <c r="R1042" s="40" t="s">
        <v>5785</v>
      </c>
      <c r="S1042" t="s">
        <v>5448</v>
      </c>
      <c r="T1042">
        <v>0</v>
      </c>
      <c r="U1042" s="15">
        <v>34046</v>
      </c>
      <c r="V1042" s="15">
        <v>-3379.6</v>
      </c>
      <c r="W1042" s="15">
        <v>30666.400000000001</v>
      </c>
      <c r="X1042" s="14">
        <v>0</v>
      </c>
      <c r="Y1042" s="15">
        <v>2001</v>
      </c>
      <c r="Z1042" s="15">
        <v>2001</v>
      </c>
      <c r="AA1042" s="15">
        <v>2001</v>
      </c>
      <c r="AB1042" s="15">
        <v>28665.4</v>
      </c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</row>
    <row r="1043" spans="1:50" x14ac:dyDescent="0.2">
      <c r="A1043" t="s">
        <v>1046</v>
      </c>
      <c r="B1043">
        <v>1</v>
      </c>
      <c r="C1043">
        <v>999999</v>
      </c>
      <c r="D1043">
        <v>4</v>
      </c>
      <c r="E1043">
        <v>1314</v>
      </c>
      <c r="F1043" s="40" t="str">
        <f>VLOOKUP(E1043,datos!$A$333:$B$412,2,0)</f>
        <v>DIRECCIÓN GENERAL DE INGRESOS</v>
      </c>
      <c r="G1043">
        <v>152</v>
      </c>
      <c r="H1043">
        <v>0</v>
      </c>
      <c r="I1043">
        <v>0</v>
      </c>
      <c r="J1043" s="40" t="str">
        <f>VLOOKUP(I1043,[1]Datos!$D$3:$E$4,2,0)</f>
        <v>GASTO CORRIENTE</v>
      </c>
      <c r="K1043" t="s">
        <v>5462</v>
      </c>
      <c r="L1043">
        <v>2000</v>
      </c>
      <c r="M1043" s="40" t="s">
        <v>5769</v>
      </c>
      <c r="N1043">
        <v>29401</v>
      </c>
      <c r="O1043" s="40" t="s">
        <v>6012</v>
      </c>
      <c r="P1043">
        <v>1</v>
      </c>
      <c r="Q1043">
        <v>14</v>
      </c>
      <c r="R1043" s="40" t="s">
        <v>5785</v>
      </c>
      <c r="S1043" t="s">
        <v>5448</v>
      </c>
      <c r="T1043">
        <v>0</v>
      </c>
      <c r="U1043" s="15">
        <v>244470.96</v>
      </c>
      <c r="V1043" s="15">
        <v>-21018.36</v>
      </c>
      <c r="W1043" s="15">
        <v>223452.6</v>
      </c>
      <c r="X1043" s="14">
        <v>0</v>
      </c>
      <c r="Y1043" s="15">
        <v>194815.66</v>
      </c>
      <c r="Z1043" s="15">
        <v>194815.66</v>
      </c>
      <c r="AA1043" s="15">
        <v>194815.66</v>
      </c>
      <c r="AB1043" s="15">
        <v>28636.94</v>
      </c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</row>
    <row r="1044" spans="1:50" x14ac:dyDescent="0.2">
      <c r="A1044" t="s">
        <v>1047</v>
      </c>
      <c r="B1044">
        <v>1</v>
      </c>
      <c r="C1044">
        <v>999999</v>
      </c>
      <c r="D1044">
        <v>4</v>
      </c>
      <c r="E1044">
        <v>1314</v>
      </c>
      <c r="F1044" s="40" t="str">
        <f>VLOOKUP(E1044,datos!$A$333:$B$412,2,0)</f>
        <v>DIRECCIÓN GENERAL DE INGRESOS</v>
      </c>
      <c r="G1044">
        <v>152</v>
      </c>
      <c r="H1044">
        <v>0</v>
      </c>
      <c r="I1044">
        <v>0</v>
      </c>
      <c r="J1044" s="40" t="str">
        <f>VLOOKUP(I1044,[1]Datos!$D$3:$E$4,2,0)</f>
        <v>GASTO CORRIENTE</v>
      </c>
      <c r="K1044" t="s">
        <v>5462</v>
      </c>
      <c r="L1044">
        <v>2000</v>
      </c>
      <c r="M1044" s="40" t="s">
        <v>5769</v>
      </c>
      <c r="N1044">
        <v>29601</v>
      </c>
      <c r="O1044" s="40" t="s">
        <v>6018</v>
      </c>
      <c r="P1044">
        <v>1</v>
      </c>
      <c r="Q1044">
        <v>14</v>
      </c>
      <c r="R1044" s="40" t="s">
        <v>5785</v>
      </c>
      <c r="S1044" t="s">
        <v>5448</v>
      </c>
      <c r="T1044">
        <v>0</v>
      </c>
      <c r="U1044" s="15">
        <v>244084.34</v>
      </c>
      <c r="V1044" s="15">
        <v>-26317.02</v>
      </c>
      <c r="W1044" s="15">
        <v>217767.32</v>
      </c>
      <c r="X1044" s="15">
        <v>13843.44</v>
      </c>
      <c r="Y1044" s="15">
        <v>185357.59</v>
      </c>
      <c r="Z1044" s="15">
        <v>185357.59</v>
      </c>
      <c r="AA1044" s="15">
        <v>185357.59</v>
      </c>
      <c r="AB1044" s="15">
        <v>18566.29</v>
      </c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</row>
    <row r="1045" spans="1:50" x14ac:dyDescent="0.2">
      <c r="A1045" t="s">
        <v>1048</v>
      </c>
      <c r="B1045">
        <v>1</v>
      </c>
      <c r="C1045">
        <v>999999</v>
      </c>
      <c r="D1045">
        <v>4</v>
      </c>
      <c r="E1045">
        <v>1314</v>
      </c>
      <c r="F1045" s="40" t="str">
        <f>VLOOKUP(E1045,datos!$A$333:$B$412,2,0)</f>
        <v>DIRECCIÓN GENERAL DE INGRESOS</v>
      </c>
      <c r="G1045">
        <v>152</v>
      </c>
      <c r="H1045">
        <v>0</v>
      </c>
      <c r="I1045">
        <v>0</v>
      </c>
      <c r="J1045" s="40" t="str">
        <f>VLOOKUP(I1045,[1]Datos!$D$3:$E$4,2,0)</f>
        <v>GASTO CORRIENTE</v>
      </c>
      <c r="K1045" t="s">
        <v>5462</v>
      </c>
      <c r="L1045">
        <v>2000</v>
      </c>
      <c r="M1045" s="40" t="s">
        <v>5769</v>
      </c>
      <c r="N1045">
        <v>29801</v>
      </c>
      <c r="O1045" s="40" t="s">
        <v>6023</v>
      </c>
      <c r="P1045">
        <v>1</v>
      </c>
      <c r="Q1045">
        <v>14</v>
      </c>
      <c r="R1045" s="40" t="s">
        <v>5785</v>
      </c>
      <c r="S1045" t="s">
        <v>5448</v>
      </c>
      <c r="T1045">
        <v>0</v>
      </c>
      <c r="U1045" s="14">
        <v>945</v>
      </c>
      <c r="V1045" s="15">
        <v>4905.5</v>
      </c>
      <c r="W1045" s="15">
        <v>5850.5</v>
      </c>
      <c r="X1045" s="14">
        <v>0</v>
      </c>
      <c r="Y1045" s="15">
        <v>5124.3999999999996</v>
      </c>
      <c r="Z1045" s="15">
        <v>5124.3999999999996</v>
      </c>
      <c r="AA1045" s="15">
        <v>5124.3999999999996</v>
      </c>
      <c r="AB1045" s="14">
        <v>726.1</v>
      </c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</row>
    <row r="1046" spans="1:50" x14ac:dyDescent="0.2">
      <c r="A1046" t="s">
        <v>1049</v>
      </c>
      <c r="B1046">
        <v>1</v>
      </c>
      <c r="C1046">
        <v>999999</v>
      </c>
      <c r="D1046">
        <v>4</v>
      </c>
      <c r="E1046">
        <v>1314</v>
      </c>
      <c r="F1046" s="40" t="str">
        <f>VLOOKUP(E1046,datos!$A$333:$B$412,2,0)</f>
        <v>DIRECCIÓN GENERAL DE INGRESOS</v>
      </c>
      <c r="G1046">
        <v>152</v>
      </c>
      <c r="H1046">
        <v>0</v>
      </c>
      <c r="I1046">
        <v>0</v>
      </c>
      <c r="J1046" s="40" t="str">
        <f>VLOOKUP(I1046,[1]Datos!$D$3:$E$4,2,0)</f>
        <v>GASTO CORRIENTE</v>
      </c>
      <c r="K1046" t="s">
        <v>5462</v>
      </c>
      <c r="L1046">
        <v>3000</v>
      </c>
      <c r="M1046" s="40" t="s">
        <v>5771</v>
      </c>
      <c r="N1046">
        <v>31101</v>
      </c>
      <c r="O1046" s="40" t="s">
        <v>6029</v>
      </c>
      <c r="P1046">
        <v>1</v>
      </c>
      <c r="Q1046">
        <v>14</v>
      </c>
      <c r="R1046" s="40" t="s">
        <v>5785</v>
      </c>
      <c r="S1046" t="s">
        <v>5448</v>
      </c>
      <c r="T1046">
        <v>0</v>
      </c>
      <c r="U1046" s="15">
        <v>1936108.62</v>
      </c>
      <c r="V1046" s="15">
        <v>-355284.19</v>
      </c>
      <c r="W1046" s="15">
        <v>1580824.43</v>
      </c>
      <c r="X1046" s="14">
        <v>0</v>
      </c>
      <c r="Y1046" s="15">
        <v>1427729.5</v>
      </c>
      <c r="Z1046" s="15">
        <v>1427729.5</v>
      </c>
      <c r="AA1046" s="15">
        <v>1427729.5</v>
      </c>
      <c r="AB1046" s="15">
        <v>153094.93</v>
      </c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</row>
    <row r="1047" spans="1:50" x14ac:dyDescent="0.2">
      <c r="A1047" t="s">
        <v>1050</v>
      </c>
      <c r="B1047">
        <v>1</v>
      </c>
      <c r="C1047">
        <v>999999</v>
      </c>
      <c r="D1047">
        <v>4</v>
      </c>
      <c r="E1047">
        <v>1314</v>
      </c>
      <c r="F1047" s="40" t="str">
        <f>VLOOKUP(E1047,datos!$A$333:$B$412,2,0)</f>
        <v>DIRECCIÓN GENERAL DE INGRESOS</v>
      </c>
      <c r="G1047">
        <v>152</v>
      </c>
      <c r="H1047">
        <v>0</v>
      </c>
      <c r="I1047">
        <v>0</v>
      </c>
      <c r="J1047" s="40" t="str">
        <f>VLOOKUP(I1047,[1]Datos!$D$3:$E$4,2,0)</f>
        <v>GASTO CORRIENTE</v>
      </c>
      <c r="K1047" t="s">
        <v>5462</v>
      </c>
      <c r="L1047">
        <v>3000</v>
      </c>
      <c r="M1047" s="40" t="s">
        <v>5771</v>
      </c>
      <c r="N1047">
        <v>31101</v>
      </c>
      <c r="O1047" s="40" t="s">
        <v>6029</v>
      </c>
      <c r="P1047">
        <v>1</v>
      </c>
      <c r="Q1047">
        <v>16</v>
      </c>
      <c r="R1047" s="40" t="s">
        <v>6566</v>
      </c>
      <c r="S1047" t="s">
        <v>5449</v>
      </c>
      <c r="T1047">
        <v>0</v>
      </c>
      <c r="U1047" s="14">
        <v>0</v>
      </c>
      <c r="V1047" s="15">
        <v>355284.19</v>
      </c>
      <c r="W1047" s="15">
        <v>355284.19</v>
      </c>
      <c r="X1047" s="14">
        <v>0</v>
      </c>
      <c r="Y1047" s="15">
        <v>355284.19</v>
      </c>
      <c r="Z1047" s="15">
        <v>355284.19</v>
      </c>
      <c r="AA1047" s="15">
        <v>355284.19</v>
      </c>
      <c r="AB1047" s="14">
        <v>0</v>
      </c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</row>
    <row r="1048" spans="1:50" x14ac:dyDescent="0.2">
      <c r="A1048" t="s">
        <v>1051</v>
      </c>
      <c r="B1048">
        <v>1</v>
      </c>
      <c r="C1048">
        <v>999999</v>
      </c>
      <c r="D1048">
        <v>4</v>
      </c>
      <c r="E1048">
        <v>1314</v>
      </c>
      <c r="F1048" s="40" t="str">
        <f>VLOOKUP(E1048,datos!$A$333:$B$412,2,0)</f>
        <v>DIRECCIÓN GENERAL DE INGRESOS</v>
      </c>
      <c r="G1048">
        <v>152</v>
      </c>
      <c r="H1048">
        <v>0</v>
      </c>
      <c r="I1048">
        <v>0</v>
      </c>
      <c r="J1048" s="40" t="str">
        <f>VLOOKUP(I1048,[1]Datos!$D$3:$E$4,2,0)</f>
        <v>GASTO CORRIENTE</v>
      </c>
      <c r="K1048" t="s">
        <v>5462</v>
      </c>
      <c r="L1048">
        <v>3000</v>
      </c>
      <c r="M1048" s="40" t="s">
        <v>5771</v>
      </c>
      <c r="N1048">
        <v>31401</v>
      </c>
      <c r="O1048" s="40" t="s">
        <v>6044</v>
      </c>
      <c r="P1048">
        <v>1</v>
      </c>
      <c r="Q1048">
        <v>14</v>
      </c>
      <c r="R1048" s="40" t="s">
        <v>5785</v>
      </c>
      <c r="S1048" t="s">
        <v>5448</v>
      </c>
      <c r="T1048">
        <v>0</v>
      </c>
      <c r="U1048" s="15">
        <v>168385.73</v>
      </c>
      <c r="V1048" s="14">
        <v>0</v>
      </c>
      <c r="W1048" s="15">
        <v>168385.73</v>
      </c>
      <c r="X1048" s="14">
        <v>0</v>
      </c>
      <c r="Y1048" s="15">
        <v>168327.27</v>
      </c>
      <c r="Z1048" s="15">
        <v>168327.27</v>
      </c>
      <c r="AA1048" s="15">
        <v>168327.27</v>
      </c>
      <c r="AB1048" s="14">
        <v>58.46</v>
      </c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</row>
    <row r="1049" spans="1:50" x14ac:dyDescent="0.2">
      <c r="A1049" t="s">
        <v>1052</v>
      </c>
      <c r="B1049">
        <v>1</v>
      </c>
      <c r="C1049">
        <v>999999</v>
      </c>
      <c r="D1049">
        <v>4</v>
      </c>
      <c r="E1049">
        <v>1314</v>
      </c>
      <c r="F1049" s="40" t="str">
        <f>VLOOKUP(E1049,datos!$A$333:$B$412,2,0)</f>
        <v>DIRECCIÓN GENERAL DE INGRESOS</v>
      </c>
      <c r="G1049">
        <v>152</v>
      </c>
      <c r="H1049">
        <v>0</v>
      </c>
      <c r="I1049">
        <v>0</v>
      </c>
      <c r="J1049" s="40" t="str">
        <f>VLOOKUP(I1049,[1]Datos!$D$3:$E$4,2,0)</f>
        <v>GASTO CORRIENTE</v>
      </c>
      <c r="K1049" t="s">
        <v>5462</v>
      </c>
      <c r="L1049">
        <v>3000</v>
      </c>
      <c r="M1049" s="40" t="s">
        <v>5771</v>
      </c>
      <c r="N1049">
        <v>31501</v>
      </c>
      <c r="O1049" s="40" t="s">
        <v>6047</v>
      </c>
      <c r="P1049">
        <v>1</v>
      </c>
      <c r="Q1049">
        <v>14</v>
      </c>
      <c r="R1049" s="40" t="s">
        <v>5785</v>
      </c>
      <c r="S1049" t="s">
        <v>5448</v>
      </c>
      <c r="T1049">
        <v>0</v>
      </c>
      <c r="U1049" s="15">
        <v>228063.45</v>
      </c>
      <c r="V1049" s="14">
        <v>0</v>
      </c>
      <c r="W1049" s="15">
        <v>228063.45</v>
      </c>
      <c r="X1049" s="14">
        <v>0</v>
      </c>
      <c r="Y1049" s="15">
        <v>186565.05</v>
      </c>
      <c r="Z1049" s="15">
        <v>186565.05</v>
      </c>
      <c r="AA1049" s="15">
        <v>171163.24</v>
      </c>
      <c r="AB1049" s="15">
        <v>41498.400000000001</v>
      </c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</row>
    <row r="1050" spans="1:50" x14ac:dyDescent="0.2">
      <c r="A1050" t="s">
        <v>1053</v>
      </c>
      <c r="B1050">
        <v>1</v>
      </c>
      <c r="C1050">
        <v>999999</v>
      </c>
      <c r="D1050">
        <v>4</v>
      </c>
      <c r="E1050">
        <v>1314</v>
      </c>
      <c r="F1050" s="40" t="str">
        <f>VLOOKUP(E1050,datos!$A$333:$B$412,2,0)</f>
        <v>DIRECCIÓN GENERAL DE INGRESOS</v>
      </c>
      <c r="G1050">
        <v>152</v>
      </c>
      <c r="H1050">
        <v>0</v>
      </c>
      <c r="I1050">
        <v>0</v>
      </c>
      <c r="J1050" s="40" t="str">
        <f>VLOOKUP(I1050,[1]Datos!$D$3:$E$4,2,0)</f>
        <v>GASTO CORRIENTE</v>
      </c>
      <c r="K1050" t="s">
        <v>5462</v>
      </c>
      <c r="L1050">
        <v>3000</v>
      </c>
      <c r="M1050" s="40" t="s">
        <v>5771</v>
      </c>
      <c r="N1050">
        <v>31701</v>
      </c>
      <c r="O1050" s="40" t="s">
        <v>6052</v>
      </c>
      <c r="P1050">
        <v>1</v>
      </c>
      <c r="Q1050">
        <v>14</v>
      </c>
      <c r="R1050" s="40" t="s">
        <v>5785</v>
      </c>
      <c r="S1050" t="s">
        <v>5448</v>
      </c>
      <c r="T1050">
        <v>0</v>
      </c>
      <c r="U1050" s="15">
        <v>5353.92</v>
      </c>
      <c r="V1050" s="15">
        <v>30000</v>
      </c>
      <c r="W1050" s="15">
        <v>35353.919999999998</v>
      </c>
      <c r="X1050" s="14">
        <v>0</v>
      </c>
      <c r="Y1050" s="15">
        <v>16016</v>
      </c>
      <c r="Z1050" s="15">
        <v>16016</v>
      </c>
      <c r="AA1050" s="15">
        <v>16016</v>
      </c>
      <c r="AB1050" s="15">
        <v>19337.919999999998</v>
      </c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</row>
    <row r="1051" spans="1:50" x14ac:dyDescent="0.2">
      <c r="A1051" t="s">
        <v>1054</v>
      </c>
      <c r="B1051">
        <v>1</v>
      </c>
      <c r="C1051">
        <v>999999</v>
      </c>
      <c r="D1051">
        <v>4</v>
      </c>
      <c r="E1051">
        <v>1314</v>
      </c>
      <c r="F1051" s="40" t="str">
        <f>VLOOKUP(E1051,datos!$A$333:$B$412,2,0)</f>
        <v>DIRECCIÓN GENERAL DE INGRESOS</v>
      </c>
      <c r="G1051">
        <v>152</v>
      </c>
      <c r="H1051">
        <v>0</v>
      </c>
      <c r="I1051">
        <v>0</v>
      </c>
      <c r="J1051" s="40" t="str">
        <f>VLOOKUP(I1051,[1]Datos!$D$3:$E$4,2,0)</f>
        <v>GASTO CORRIENTE</v>
      </c>
      <c r="K1051" t="s">
        <v>5462</v>
      </c>
      <c r="L1051">
        <v>3000</v>
      </c>
      <c r="M1051" s="40" t="s">
        <v>5771</v>
      </c>
      <c r="N1051">
        <v>31801</v>
      </c>
      <c r="O1051" s="40" t="s">
        <v>6054</v>
      </c>
      <c r="P1051">
        <v>1</v>
      </c>
      <c r="Q1051">
        <v>14</v>
      </c>
      <c r="R1051" s="40" t="s">
        <v>5785</v>
      </c>
      <c r="S1051" t="s">
        <v>5448</v>
      </c>
      <c r="T1051">
        <v>0</v>
      </c>
      <c r="U1051" s="15">
        <v>3905200</v>
      </c>
      <c r="V1051" s="15">
        <v>-892872.2</v>
      </c>
      <c r="W1051" s="15">
        <v>3012327.8</v>
      </c>
      <c r="X1051" s="15">
        <v>1333757.1599999999</v>
      </c>
      <c r="Y1051" s="15">
        <v>1597294.61</v>
      </c>
      <c r="Z1051" s="15">
        <v>1597294.61</v>
      </c>
      <c r="AA1051" s="15">
        <v>1597294.61</v>
      </c>
      <c r="AB1051" s="15">
        <v>81276.03</v>
      </c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</row>
    <row r="1052" spans="1:50" x14ac:dyDescent="0.2">
      <c r="A1052" t="s">
        <v>1055</v>
      </c>
      <c r="B1052">
        <v>1</v>
      </c>
      <c r="C1052">
        <v>999999</v>
      </c>
      <c r="D1052">
        <v>4</v>
      </c>
      <c r="E1052">
        <v>1314</v>
      </c>
      <c r="F1052" s="40" t="str">
        <f>VLOOKUP(E1052,datos!$A$333:$B$412,2,0)</f>
        <v>DIRECCIÓN GENERAL DE INGRESOS</v>
      </c>
      <c r="G1052">
        <v>152</v>
      </c>
      <c r="H1052">
        <v>0</v>
      </c>
      <c r="I1052">
        <v>0</v>
      </c>
      <c r="J1052" s="40" t="str">
        <f>VLOOKUP(I1052,[1]Datos!$D$3:$E$4,2,0)</f>
        <v>GASTO CORRIENTE</v>
      </c>
      <c r="K1052" t="s">
        <v>5462</v>
      </c>
      <c r="L1052">
        <v>3000</v>
      </c>
      <c r="M1052" s="40" t="s">
        <v>5771</v>
      </c>
      <c r="N1052">
        <v>31801</v>
      </c>
      <c r="O1052" s="40" t="s">
        <v>6054</v>
      </c>
      <c r="P1052">
        <v>1</v>
      </c>
      <c r="Q1052">
        <v>14</v>
      </c>
      <c r="R1052" s="40" t="s">
        <v>5785</v>
      </c>
      <c r="S1052" t="s">
        <v>5447</v>
      </c>
      <c r="T1052">
        <v>0</v>
      </c>
      <c r="U1052" s="14">
        <v>0</v>
      </c>
      <c r="V1052" s="15">
        <v>811833.7</v>
      </c>
      <c r="W1052" s="15">
        <v>811833.7</v>
      </c>
      <c r="X1052" s="14">
        <v>0</v>
      </c>
      <c r="Y1052" s="15">
        <v>811833.7</v>
      </c>
      <c r="Z1052" s="15">
        <v>811833.7</v>
      </c>
      <c r="AA1052" s="15">
        <v>811833.7</v>
      </c>
      <c r="AB1052" s="14">
        <v>0</v>
      </c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</row>
    <row r="1053" spans="1:50" x14ac:dyDescent="0.2">
      <c r="A1053" t="s">
        <v>1056</v>
      </c>
      <c r="B1053">
        <v>1</v>
      </c>
      <c r="C1053">
        <v>999999</v>
      </c>
      <c r="D1053">
        <v>4</v>
      </c>
      <c r="E1053">
        <v>1314</v>
      </c>
      <c r="F1053" s="40" t="str">
        <f>VLOOKUP(E1053,datos!$A$333:$B$412,2,0)</f>
        <v>DIRECCIÓN GENERAL DE INGRESOS</v>
      </c>
      <c r="G1053">
        <v>152</v>
      </c>
      <c r="H1053">
        <v>0</v>
      </c>
      <c r="I1053">
        <v>0</v>
      </c>
      <c r="J1053" s="40" t="str">
        <f>VLOOKUP(I1053,[1]Datos!$D$3:$E$4,2,0)</f>
        <v>GASTO CORRIENTE</v>
      </c>
      <c r="K1053" t="s">
        <v>5462</v>
      </c>
      <c r="L1053">
        <v>3000</v>
      </c>
      <c r="M1053" s="40" t="s">
        <v>5771</v>
      </c>
      <c r="N1053">
        <v>32201</v>
      </c>
      <c r="O1053" s="40" t="s">
        <v>6066</v>
      </c>
      <c r="P1053">
        <v>1</v>
      </c>
      <c r="Q1053">
        <v>14</v>
      </c>
      <c r="R1053" s="40" t="s">
        <v>5785</v>
      </c>
      <c r="S1053" t="s">
        <v>5448</v>
      </c>
      <c r="T1053">
        <v>0</v>
      </c>
      <c r="U1053" s="15">
        <v>2685488.5</v>
      </c>
      <c r="V1053" s="15">
        <v>-237652.4</v>
      </c>
      <c r="W1053" s="15">
        <v>2447836.1</v>
      </c>
      <c r="X1053" s="15">
        <v>46931.58</v>
      </c>
      <c r="Y1053" s="15">
        <v>1935707.7</v>
      </c>
      <c r="Z1053" s="15">
        <v>1935707.7</v>
      </c>
      <c r="AA1053" s="15">
        <v>1935707.7</v>
      </c>
      <c r="AB1053" s="15">
        <v>465196.82</v>
      </c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</row>
    <row r="1054" spans="1:50" x14ac:dyDescent="0.2">
      <c r="A1054" t="s">
        <v>1057</v>
      </c>
      <c r="B1054">
        <v>1</v>
      </c>
      <c r="C1054">
        <v>999999</v>
      </c>
      <c r="D1054">
        <v>4</v>
      </c>
      <c r="E1054">
        <v>1314</v>
      </c>
      <c r="F1054" s="40" t="str">
        <f>VLOOKUP(E1054,datos!$A$333:$B$412,2,0)</f>
        <v>DIRECCIÓN GENERAL DE INGRESOS</v>
      </c>
      <c r="G1054">
        <v>152</v>
      </c>
      <c r="H1054">
        <v>0</v>
      </c>
      <c r="I1054">
        <v>0</v>
      </c>
      <c r="J1054" s="40" t="str">
        <f>VLOOKUP(I1054,[1]Datos!$D$3:$E$4,2,0)</f>
        <v>GASTO CORRIENTE</v>
      </c>
      <c r="K1054" t="s">
        <v>5462</v>
      </c>
      <c r="L1054">
        <v>3000</v>
      </c>
      <c r="M1054" s="40" t="s">
        <v>5771</v>
      </c>
      <c r="N1054">
        <v>32303</v>
      </c>
      <c r="O1054" s="40" t="s">
        <v>6074</v>
      </c>
      <c r="P1054">
        <v>1</v>
      </c>
      <c r="Q1054">
        <v>14</v>
      </c>
      <c r="R1054" s="40" t="s">
        <v>5785</v>
      </c>
      <c r="S1054" t="s">
        <v>5448</v>
      </c>
      <c r="T1054">
        <v>0</v>
      </c>
      <c r="U1054" s="15">
        <v>360603.92</v>
      </c>
      <c r="V1054" s="15">
        <v>166000.01</v>
      </c>
      <c r="W1054" s="15">
        <v>526603.93000000005</v>
      </c>
      <c r="X1054" s="14">
        <v>0</v>
      </c>
      <c r="Y1054" s="15">
        <v>525954.4</v>
      </c>
      <c r="Z1054" s="15">
        <v>525954.4</v>
      </c>
      <c r="AA1054" s="15">
        <v>525954.4</v>
      </c>
      <c r="AB1054" s="14">
        <v>649.53</v>
      </c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</row>
    <row r="1055" spans="1:50" x14ac:dyDescent="0.2">
      <c r="A1055" t="s">
        <v>1058</v>
      </c>
      <c r="B1055">
        <v>1</v>
      </c>
      <c r="C1055">
        <v>999999</v>
      </c>
      <c r="D1055">
        <v>4</v>
      </c>
      <c r="E1055">
        <v>1314</v>
      </c>
      <c r="F1055" s="40" t="str">
        <f>VLOOKUP(E1055,datos!$A$333:$B$412,2,0)</f>
        <v>DIRECCIÓN GENERAL DE INGRESOS</v>
      </c>
      <c r="G1055">
        <v>152</v>
      </c>
      <c r="H1055">
        <v>0</v>
      </c>
      <c r="I1055">
        <v>0</v>
      </c>
      <c r="J1055" s="40" t="str">
        <f>VLOOKUP(I1055,[1]Datos!$D$3:$E$4,2,0)</f>
        <v>GASTO CORRIENTE</v>
      </c>
      <c r="K1055" t="s">
        <v>5462</v>
      </c>
      <c r="L1055">
        <v>3000</v>
      </c>
      <c r="M1055" s="40" t="s">
        <v>5771</v>
      </c>
      <c r="N1055">
        <v>33501</v>
      </c>
      <c r="O1055" s="40" t="s">
        <v>6111</v>
      </c>
      <c r="P1055">
        <v>1</v>
      </c>
      <c r="Q1055">
        <v>14</v>
      </c>
      <c r="R1055" s="40" t="s">
        <v>5785</v>
      </c>
      <c r="S1055" t="s">
        <v>5448</v>
      </c>
      <c r="T1055">
        <v>0</v>
      </c>
      <c r="U1055" s="15">
        <v>25229</v>
      </c>
      <c r="V1055" s="15">
        <v>-2522.91</v>
      </c>
      <c r="W1055" s="15">
        <v>22706.09</v>
      </c>
      <c r="X1055" s="14">
        <v>0</v>
      </c>
      <c r="Y1055" s="14">
        <v>0</v>
      </c>
      <c r="Z1055" s="14">
        <v>0</v>
      </c>
      <c r="AA1055" s="14">
        <v>0</v>
      </c>
      <c r="AB1055" s="15">
        <v>22706.09</v>
      </c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</row>
    <row r="1056" spans="1:50" x14ac:dyDescent="0.2">
      <c r="A1056" t="s">
        <v>1059</v>
      </c>
      <c r="B1056">
        <v>1</v>
      </c>
      <c r="C1056">
        <v>999999</v>
      </c>
      <c r="D1056">
        <v>4</v>
      </c>
      <c r="E1056">
        <v>1314</v>
      </c>
      <c r="F1056" s="40" t="str">
        <f>VLOOKUP(E1056,datos!$A$333:$B$412,2,0)</f>
        <v>DIRECCIÓN GENERAL DE INGRESOS</v>
      </c>
      <c r="G1056">
        <v>152</v>
      </c>
      <c r="H1056">
        <v>0</v>
      </c>
      <c r="I1056">
        <v>0</v>
      </c>
      <c r="J1056" s="40" t="str">
        <f>VLOOKUP(I1056,[1]Datos!$D$3:$E$4,2,0)</f>
        <v>GASTO CORRIENTE</v>
      </c>
      <c r="K1056" t="s">
        <v>5462</v>
      </c>
      <c r="L1056">
        <v>3000</v>
      </c>
      <c r="M1056" s="40" t="s">
        <v>5771</v>
      </c>
      <c r="N1056">
        <v>33601</v>
      </c>
      <c r="O1056" s="40" t="s">
        <v>6113</v>
      </c>
      <c r="P1056">
        <v>1</v>
      </c>
      <c r="Q1056">
        <v>14</v>
      </c>
      <c r="R1056" s="40" t="s">
        <v>5785</v>
      </c>
      <c r="S1056" t="s">
        <v>5448</v>
      </c>
      <c r="T1056">
        <v>0</v>
      </c>
      <c r="U1056" s="15">
        <v>2917256.16</v>
      </c>
      <c r="V1056" s="15">
        <v>-126372.67</v>
      </c>
      <c r="W1056" s="15">
        <v>2790883.49</v>
      </c>
      <c r="X1056" s="15">
        <v>477920</v>
      </c>
      <c r="Y1056" s="15">
        <v>2263795.1</v>
      </c>
      <c r="Z1056" s="15">
        <v>2263795.1</v>
      </c>
      <c r="AA1056" s="15">
        <v>2263795.1</v>
      </c>
      <c r="AB1056" s="15">
        <v>49168.39</v>
      </c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</row>
    <row r="1057" spans="1:50" x14ac:dyDescent="0.2">
      <c r="A1057" t="s">
        <v>1060</v>
      </c>
      <c r="B1057">
        <v>1</v>
      </c>
      <c r="C1057">
        <v>999999</v>
      </c>
      <c r="D1057">
        <v>4</v>
      </c>
      <c r="E1057">
        <v>1314</v>
      </c>
      <c r="F1057" s="40" t="str">
        <f>VLOOKUP(E1057,datos!$A$333:$B$412,2,0)</f>
        <v>DIRECCIÓN GENERAL DE INGRESOS</v>
      </c>
      <c r="G1057">
        <v>152</v>
      </c>
      <c r="H1057">
        <v>0</v>
      </c>
      <c r="I1057">
        <v>0</v>
      </c>
      <c r="J1057" s="40" t="str">
        <f>VLOOKUP(I1057,[1]Datos!$D$3:$E$4,2,0)</f>
        <v>GASTO CORRIENTE</v>
      </c>
      <c r="K1057" t="s">
        <v>5462</v>
      </c>
      <c r="L1057">
        <v>3000</v>
      </c>
      <c r="M1057" s="40" t="s">
        <v>5771</v>
      </c>
      <c r="N1057">
        <v>33601</v>
      </c>
      <c r="O1057" s="40" t="s">
        <v>6113</v>
      </c>
      <c r="P1057">
        <v>1</v>
      </c>
      <c r="Q1057">
        <v>14</v>
      </c>
      <c r="R1057" s="40" t="s">
        <v>5785</v>
      </c>
      <c r="S1057" t="s">
        <v>5447</v>
      </c>
      <c r="T1057">
        <v>0</v>
      </c>
      <c r="U1057" s="14">
        <v>0</v>
      </c>
      <c r="V1057" s="15">
        <v>10405.94</v>
      </c>
      <c r="W1057" s="15">
        <v>10405.94</v>
      </c>
      <c r="X1057" s="14">
        <v>0</v>
      </c>
      <c r="Y1057" s="14">
        <v>0</v>
      </c>
      <c r="Z1057" s="14">
        <v>0</v>
      </c>
      <c r="AA1057" s="14">
        <v>0</v>
      </c>
      <c r="AB1057" s="15">
        <v>10405.94</v>
      </c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</row>
    <row r="1058" spans="1:50" x14ac:dyDescent="0.2">
      <c r="A1058" t="s">
        <v>1061</v>
      </c>
      <c r="B1058">
        <v>1</v>
      </c>
      <c r="C1058">
        <v>999999</v>
      </c>
      <c r="D1058">
        <v>4</v>
      </c>
      <c r="E1058">
        <v>1314</v>
      </c>
      <c r="F1058" s="40" t="str">
        <f>VLOOKUP(E1058,datos!$A$333:$B$412,2,0)</f>
        <v>DIRECCIÓN GENERAL DE INGRESOS</v>
      </c>
      <c r="G1058">
        <v>152</v>
      </c>
      <c r="H1058">
        <v>0</v>
      </c>
      <c r="I1058">
        <v>0</v>
      </c>
      <c r="J1058" s="40" t="str">
        <f>VLOOKUP(I1058,[1]Datos!$D$3:$E$4,2,0)</f>
        <v>GASTO CORRIENTE</v>
      </c>
      <c r="K1058" t="s">
        <v>5462</v>
      </c>
      <c r="L1058">
        <v>3000</v>
      </c>
      <c r="M1058" s="40" t="s">
        <v>5771</v>
      </c>
      <c r="N1058">
        <v>33601</v>
      </c>
      <c r="O1058" s="40" t="s">
        <v>6113</v>
      </c>
      <c r="P1058">
        <v>5</v>
      </c>
      <c r="Q1058">
        <v>15</v>
      </c>
      <c r="R1058" s="40" t="s">
        <v>5788</v>
      </c>
      <c r="S1058" t="s">
        <v>5454</v>
      </c>
      <c r="T1058">
        <v>0</v>
      </c>
      <c r="U1058" s="14">
        <v>0</v>
      </c>
      <c r="V1058" s="15">
        <v>595428</v>
      </c>
      <c r="W1058" s="15">
        <v>595428</v>
      </c>
      <c r="X1058" s="14">
        <v>0</v>
      </c>
      <c r="Y1058" s="15">
        <v>595428</v>
      </c>
      <c r="Z1058" s="15">
        <v>595428</v>
      </c>
      <c r="AA1058" s="15">
        <v>595428</v>
      </c>
      <c r="AB1058" s="14">
        <v>0</v>
      </c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</row>
    <row r="1059" spans="1:50" x14ac:dyDescent="0.2">
      <c r="A1059" t="s">
        <v>1062</v>
      </c>
      <c r="B1059">
        <v>1</v>
      </c>
      <c r="C1059">
        <v>999999</v>
      </c>
      <c r="D1059">
        <v>4</v>
      </c>
      <c r="E1059">
        <v>1314</v>
      </c>
      <c r="F1059" s="40" t="str">
        <f>VLOOKUP(E1059,datos!$A$333:$B$412,2,0)</f>
        <v>DIRECCIÓN GENERAL DE INGRESOS</v>
      </c>
      <c r="G1059">
        <v>152</v>
      </c>
      <c r="H1059">
        <v>0</v>
      </c>
      <c r="I1059">
        <v>0</v>
      </c>
      <c r="J1059" s="40" t="str">
        <f>VLOOKUP(I1059,[1]Datos!$D$3:$E$4,2,0)</f>
        <v>GASTO CORRIENTE</v>
      </c>
      <c r="K1059" t="s">
        <v>5462</v>
      </c>
      <c r="L1059">
        <v>3000</v>
      </c>
      <c r="M1059" s="40" t="s">
        <v>5771</v>
      </c>
      <c r="N1059">
        <v>33602</v>
      </c>
      <c r="O1059" s="40" t="s">
        <v>6116</v>
      </c>
      <c r="P1059">
        <v>1</v>
      </c>
      <c r="Q1059">
        <v>14</v>
      </c>
      <c r="R1059" s="40" t="s">
        <v>5785</v>
      </c>
      <c r="S1059" t="s">
        <v>5448</v>
      </c>
      <c r="T1059">
        <v>0</v>
      </c>
      <c r="U1059" s="15">
        <v>22068580.82</v>
      </c>
      <c r="V1059" s="15">
        <v>-3818769.01</v>
      </c>
      <c r="W1059" s="15">
        <v>18249811.809999999</v>
      </c>
      <c r="X1059" s="15">
        <v>45382.79</v>
      </c>
      <c r="Y1059" s="15">
        <v>15553713.93</v>
      </c>
      <c r="Z1059" s="15">
        <v>15553713.93</v>
      </c>
      <c r="AA1059" s="15">
        <v>13878411.65</v>
      </c>
      <c r="AB1059" s="15">
        <v>2650715.09</v>
      </c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</row>
    <row r="1060" spans="1:50" x14ac:dyDescent="0.2">
      <c r="A1060" t="s">
        <v>1063</v>
      </c>
      <c r="B1060">
        <v>1</v>
      </c>
      <c r="C1060">
        <v>999999</v>
      </c>
      <c r="D1060">
        <v>4</v>
      </c>
      <c r="E1060">
        <v>1314</v>
      </c>
      <c r="F1060" s="40" t="str">
        <f>VLOOKUP(E1060,datos!$A$333:$B$412,2,0)</f>
        <v>DIRECCIÓN GENERAL DE INGRESOS</v>
      </c>
      <c r="G1060">
        <v>152</v>
      </c>
      <c r="H1060">
        <v>0</v>
      </c>
      <c r="I1060">
        <v>0</v>
      </c>
      <c r="J1060" s="40" t="str">
        <f>VLOOKUP(I1060,[1]Datos!$D$3:$E$4,2,0)</f>
        <v>GASTO CORRIENTE</v>
      </c>
      <c r="K1060" t="s">
        <v>5462</v>
      </c>
      <c r="L1060">
        <v>3000</v>
      </c>
      <c r="M1060" s="40" t="s">
        <v>5771</v>
      </c>
      <c r="N1060">
        <v>33602</v>
      </c>
      <c r="O1060" s="40" t="s">
        <v>6116</v>
      </c>
      <c r="P1060">
        <v>1</v>
      </c>
      <c r="Q1060">
        <v>14</v>
      </c>
      <c r="R1060" s="40" t="s">
        <v>5785</v>
      </c>
      <c r="S1060" t="s">
        <v>5447</v>
      </c>
      <c r="T1060">
        <v>0</v>
      </c>
      <c r="U1060" s="14">
        <v>0</v>
      </c>
      <c r="V1060" s="15">
        <v>31577.01</v>
      </c>
      <c r="W1060" s="15">
        <v>31577.01</v>
      </c>
      <c r="X1060" s="14">
        <v>0</v>
      </c>
      <c r="Y1060" s="15">
        <v>10389.84</v>
      </c>
      <c r="Z1060" s="15">
        <v>10389.84</v>
      </c>
      <c r="AA1060" s="15">
        <v>10389.84</v>
      </c>
      <c r="AB1060" s="15">
        <v>21187.17</v>
      </c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</row>
    <row r="1061" spans="1:50" x14ac:dyDescent="0.2">
      <c r="A1061" t="s">
        <v>1064</v>
      </c>
      <c r="B1061">
        <v>1</v>
      </c>
      <c r="C1061">
        <v>999999</v>
      </c>
      <c r="D1061">
        <v>4</v>
      </c>
      <c r="E1061">
        <v>1314</v>
      </c>
      <c r="F1061" s="40" t="str">
        <f>VLOOKUP(E1061,datos!$A$333:$B$412,2,0)</f>
        <v>DIRECCIÓN GENERAL DE INGRESOS</v>
      </c>
      <c r="G1061">
        <v>152</v>
      </c>
      <c r="H1061">
        <v>0</v>
      </c>
      <c r="I1061">
        <v>0</v>
      </c>
      <c r="J1061" s="40" t="str">
        <f>VLOOKUP(I1061,[1]Datos!$D$3:$E$4,2,0)</f>
        <v>GASTO CORRIENTE</v>
      </c>
      <c r="K1061" t="s">
        <v>5462</v>
      </c>
      <c r="L1061">
        <v>3000</v>
      </c>
      <c r="M1061" s="40" t="s">
        <v>5771</v>
      </c>
      <c r="N1061">
        <v>33603</v>
      </c>
      <c r="O1061" s="40" t="s">
        <v>6118</v>
      </c>
      <c r="P1061">
        <v>1</v>
      </c>
      <c r="Q1061">
        <v>14</v>
      </c>
      <c r="R1061" s="40" t="s">
        <v>5785</v>
      </c>
      <c r="S1061" t="s">
        <v>5448</v>
      </c>
      <c r="T1061">
        <v>0</v>
      </c>
      <c r="U1061" s="15">
        <v>120640</v>
      </c>
      <c r="V1061" s="15">
        <v>-90444.87</v>
      </c>
      <c r="W1061" s="15">
        <v>30195.13</v>
      </c>
      <c r="X1061" s="15">
        <v>17353.669999999998</v>
      </c>
      <c r="Y1061" s="15">
        <v>12841.46</v>
      </c>
      <c r="Z1061" s="15">
        <v>12841.46</v>
      </c>
      <c r="AA1061" s="15">
        <v>12841.46</v>
      </c>
      <c r="AB1061" s="14">
        <v>0</v>
      </c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</row>
    <row r="1062" spans="1:50" x14ac:dyDescent="0.2">
      <c r="A1062" t="s">
        <v>1065</v>
      </c>
      <c r="B1062">
        <v>1</v>
      </c>
      <c r="C1062">
        <v>999999</v>
      </c>
      <c r="D1062">
        <v>4</v>
      </c>
      <c r="E1062">
        <v>1314</v>
      </c>
      <c r="F1062" s="40" t="str">
        <f>VLOOKUP(E1062,datos!$A$333:$B$412,2,0)</f>
        <v>DIRECCIÓN GENERAL DE INGRESOS</v>
      </c>
      <c r="G1062">
        <v>152</v>
      </c>
      <c r="H1062">
        <v>0</v>
      </c>
      <c r="I1062">
        <v>0</v>
      </c>
      <c r="J1062" s="40" t="str">
        <f>VLOOKUP(I1062,[1]Datos!$D$3:$E$4,2,0)</f>
        <v>GASTO CORRIENTE</v>
      </c>
      <c r="K1062" t="s">
        <v>5462</v>
      </c>
      <c r="L1062">
        <v>3000</v>
      </c>
      <c r="M1062" s="40" t="s">
        <v>5771</v>
      </c>
      <c r="N1062">
        <v>33801</v>
      </c>
      <c r="O1062" s="40" t="s">
        <v>6123</v>
      </c>
      <c r="P1062">
        <v>1</v>
      </c>
      <c r="Q1062">
        <v>14</v>
      </c>
      <c r="R1062" s="40" t="s">
        <v>5785</v>
      </c>
      <c r="S1062" t="s">
        <v>5448</v>
      </c>
      <c r="T1062">
        <v>0</v>
      </c>
      <c r="U1062" s="15">
        <v>238643.6</v>
      </c>
      <c r="V1062" s="14">
        <v>0</v>
      </c>
      <c r="W1062" s="15">
        <v>238643.6</v>
      </c>
      <c r="X1062" s="15">
        <v>36633.64</v>
      </c>
      <c r="Y1062" s="15">
        <v>202009.96</v>
      </c>
      <c r="Z1062" s="15">
        <v>202009.96</v>
      </c>
      <c r="AA1062" s="15">
        <v>202009.96</v>
      </c>
      <c r="AB1062" s="14">
        <v>0</v>
      </c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</row>
    <row r="1063" spans="1:50" x14ac:dyDescent="0.2">
      <c r="A1063" t="s">
        <v>1066</v>
      </c>
      <c r="B1063">
        <v>1</v>
      </c>
      <c r="C1063">
        <v>999999</v>
      </c>
      <c r="D1063">
        <v>4</v>
      </c>
      <c r="E1063">
        <v>1314</v>
      </c>
      <c r="F1063" s="40" t="str">
        <f>VLOOKUP(E1063,datos!$A$333:$B$412,2,0)</f>
        <v>DIRECCIÓN GENERAL DE INGRESOS</v>
      </c>
      <c r="G1063">
        <v>152</v>
      </c>
      <c r="H1063">
        <v>0</v>
      </c>
      <c r="I1063">
        <v>0</v>
      </c>
      <c r="J1063" s="40" t="str">
        <f>VLOOKUP(I1063,[1]Datos!$D$3:$E$4,2,0)</f>
        <v>GASTO CORRIENTE</v>
      </c>
      <c r="K1063" t="s">
        <v>5462</v>
      </c>
      <c r="L1063">
        <v>3000</v>
      </c>
      <c r="M1063" s="40" t="s">
        <v>5771</v>
      </c>
      <c r="N1063">
        <v>33801</v>
      </c>
      <c r="O1063" s="40" t="s">
        <v>6123</v>
      </c>
      <c r="P1063">
        <v>1</v>
      </c>
      <c r="Q1063">
        <v>14</v>
      </c>
      <c r="R1063" s="40" t="s">
        <v>5785</v>
      </c>
      <c r="S1063" t="s">
        <v>5447</v>
      </c>
      <c r="T1063">
        <v>0</v>
      </c>
      <c r="U1063" s="14">
        <v>0</v>
      </c>
      <c r="V1063" s="15">
        <v>24053.759999999998</v>
      </c>
      <c r="W1063" s="15">
        <v>24053.759999999998</v>
      </c>
      <c r="X1063" s="14">
        <v>0</v>
      </c>
      <c r="Y1063" s="15">
        <v>24053.759999999998</v>
      </c>
      <c r="Z1063" s="15">
        <v>24053.759999999998</v>
      </c>
      <c r="AA1063" s="15">
        <v>24053.759999999998</v>
      </c>
      <c r="AB1063" s="14">
        <v>0</v>
      </c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</row>
    <row r="1064" spans="1:50" x14ac:dyDescent="0.2">
      <c r="A1064" t="s">
        <v>1067</v>
      </c>
      <c r="B1064">
        <v>1</v>
      </c>
      <c r="C1064">
        <v>999999</v>
      </c>
      <c r="D1064">
        <v>4</v>
      </c>
      <c r="E1064">
        <v>1314</v>
      </c>
      <c r="F1064" s="40" t="str">
        <f>VLOOKUP(E1064,datos!$A$333:$B$412,2,0)</f>
        <v>DIRECCIÓN GENERAL DE INGRESOS</v>
      </c>
      <c r="G1064">
        <v>152</v>
      </c>
      <c r="H1064">
        <v>0</v>
      </c>
      <c r="I1064">
        <v>0</v>
      </c>
      <c r="J1064" s="40" t="str">
        <f>VLOOKUP(I1064,[1]Datos!$D$3:$E$4,2,0)</f>
        <v>GASTO CORRIENTE</v>
      </c>
      <c r="K1064" t="s">
        <v>5462</v>
      </c>
      <c r="L1064">
        <v>3000</v>
      </c>
      <c r="M1064" s="40" t="s">
        <v>5771</v>
      </c>
      <c r="N1064">
        <v>34101</v>
      </c>
      <c r="O1064" s="40" t="s">
        <v>6128</v>
      </c>
      <c r="P1064">
        <v>1</v>
      </c>
      <c r="Q1064">
        <v>14</v>
      </c>
      <c r="R1064" s="40" t="s">
        <v>5785</v>
      </c>
      <c r="S1064" t="s">
        <v>5448</v>
      </c>
      <c r="T1064">
        <v>0</v>
      </c>
      <c r="U1064" s="15">
        <v>11014546.800000001</v>
      </c>
      <c r="V1064" s="14">
        <v>0</v>
      </c>
      <c r="W1064" s="15">
        <v>11014546.800000001</v>
      </c>
      <c r="X1064" s="15">
        <v>58253.71</v>
      </c>
      <c r="Y1064" s="15">
        <v>8820691.1400000006</v>
      </c>
      <c r="Z1064" s="15">
        <v>8820691.1400000006</v>
      </c>
      <c r="AA1064" s="15">
        <v>7720691.1399999997</v>
      </c>
      <c r="AB1064" s="15">
        <v>2135601.9500000002</v>
      </c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</row>
    <row r="1065" spans="1:50" x14ac:dyDescent="0.2">
      <c r="A1065" t="s">
        <v>1068</v>
      </c>
      <c r="B1065">
        <v>1</v>
      </c>
      <c r="C1065">
        <v>999999</v>
      </c>
      <c r="D1065">
        <v>4</v>
      </c>
      <c r="E1065">
        <v>1314</v>
      </c>
      <c r="F1065" s="40" t="str">
        <f>VLOOKUP(E1065,datos!$A$333:$B$412,2,0)</f>
        <v>DIRECCIÓN GENERAL DE INGRESOS</v>
      </c>
      <c r="G1065">
        <v>152</v>
      </c>
      <c r="H1065">
        <v>0</v>
      </c>
      <c r="I1065">
        <v>0</v>
      </c>
      <c r="J1065" s="40" t="str">
        <f>VLOOKUP(I1065,[1]Datos!$D$3:$E$4,2,0)</f>
        <v>GASTO CORRIENTE</v>
      </c>
      <c r="K1065" t="s">
        <v>5462</v>
      </c>
      <c r="L1065">
        <v>3000</v>
      </c>
      <c r="M1065" s="40" t="s">
        <v>5771</v>
      </c>
      <c r="N1065">
        <v>34301</v>
      </c>
      <c r="O1065" s="40" t="s">
        <v>6136</v>
      </c>
      <c r="P1065">
        <v>1</v>
      </c>
      <c r="Q1065">
        <v>14</v>
      </c>
      <c r="R1065" s="40" t="s">
        <v>5785</v>
      </c>
      <c r="S1065" t="s">
        <v>5448</v>
      </c>
      <c r="T1065">
        <v>0</v>
      </c>
      <c r="U1065" s="15">
        <v>3033288.19</v>
      </c>
      <c r="V1065" s="14">
        <v>0</v>
      </c>
      <c r="W1065" s="15">
        <v>3033288.19</v>
      </c>
      <c r="X1065" s="14">
        <v>0</v>
      </c>
      <c r="Y1065" s="15">
        <v>2837396.49</v>
      </c>
      <c r="Z1065" s="15">
        <v>2837396.49</v>
      </c>
      <c r="AA1065" s="15">
        <v>2134285.4900000002</v>
      </c>
      <c r="AB1065" s="15">
        <v>195891.7</v>
      </c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</row>
    <row r="1066" spans="1:50" x14ac:dyDescent="0.2">
      <c r="A1066" t="s">
        <v>1069</v>
      </c>
      <c r="B1066">
        <v>1</v>
      </c>
      <c r="C1066">
        <v>999999</v>
      </c>
      <c r="D1066">
        <v>4</v>
      </c>
      <c r="E1066">
        <v>1314</v>
      </c>
      <c r="F1066" s="40" t="str">
        <f>VLOOKUP(E1066,datos!$A$333:$B$412,2,0)</f>
        <v>DIRECCIÓN GENERAL DE INGRESOS</v>
      </c>
      <c r="G1066">
        <v>152</v>
      </c>
      <c r="H1066">
        <v>0</v>
      </c>
      <c r="I1066">
        <v>0</v>
      </c>
      <c r="J1066" s="40" t="str">
        <f>VLOOKUP(I1066,[1]Datos!$D$3:$E$4,2,0)</f>
        <v>GASTO CORRIENTE</v>
      </c>
      <c r="K1066" t="s">
        <v>5462</v>
      </c>
      <c r="L1066">
        <v>3000</v>
      </c>
      <c r="M1066" s="40" t="s">
        <v>5771</v>
      </c>
      <c r="N1066">
        <v>34501</v>
      </c>
      <c r="O1066" s="40" t="s">
        <v>6141</v>
      </c>
      <c r="P1066">
        <v>1</v>
      </c>
      <c r="Q1066">
        <v>14</v>
      </c>
      <c r="R1066" s="40" t="s">
        <v>5785</v>
      </c>
      <c r="S1066" t="s">
        <v>5448</v>
      </c>
      <c r="T1066">
        <v>0</v>
      </c>
      <c r="U1066" s="15">
        <v>384384</v>
      </c>
      <c r="V1066" s="14">
        <v>0</v>
      </c>
      <c r="W1066" s="15">
        <v>384384</v>
      </c>
      <c r="X1066" s="14">
        <v>0</v>
      </c>
      <c r="Y1066" s="15">
        <v>319118.27</v>
      </c>
      <c r="Z1066" s="15">
        <v>319118.27</v>
      </c>
      <c r="AA1066" s="15">
        <v>319118.27</v>
      </c>
      <c r="AB1066" s="15">
        <v>65265.73</v>
      </c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</row>
    <row r="1067" spans="1:50" x14ac:dyDescent="0.2">
      <c r="A1067" t="s">
        <v>1070</v>
      </c>
      <c r="B1067">
        <v>1</v>
      </c>
      <c r="C1067">
        <v>999999</v>
      </c>
      <c r="D1067">
        <v>4</v>
      </c>
      <c r="E1067">
        <v>1314</v>
      </c>
      <c r="F1067" s="40" t="str">
        <f>VLOOKUP(E1067,datos!$A$333:$B$412,2,0)</f>
        <v>DIRECCIÓN GENERAL DE INGRESOS</v>
      </c>
      <c r="G1067">
        <v>152</v>
      </c>
      <c r="H1067">
        <v>0</v>
      </c>
      <c r="I1067">
        <v>0</v>
      </c>
      <c r="J1067" s="40" t="str">
        <f>VLOOKUP(I1067,[1]Datos!$D$3:$E$4,2,0)</f>
        <v>GASTO CORRIENTE</v>
      </c>
      <c r="K1067" t="s">
        <v>5462</v>
      </c>
      <c r="L1067">
        <v>3000</v>
      </c>
      <c r="M1067" s="40" t="s">
        <v>5771</v>
      </c>
      <c r="N1067">
        <v>34501</v>
      </c>
      <c r="O1067" s="40" t="s">
        <v>6141</v>
      </c>
      <c r="P1067">
        <v>1</v>
      </c>
      <c r="Q1067">
        <v>14</v>
      </c>
      <c r="R1067" s="40" t="s">
        <v>5785</v>
      </c>
      <c r="S1067" t="s">
        <v>5447</v>
      </c>
      <c r="T1067">
        <v>0</v>
      </c>
      <c r="U1067" s="14">
        <v>0</v>
      </c>
      <c r="V1067" s="15">
        <v>3069.19</v>
      </c>
      <c r="W1067" s="15">
        <v>3069.19</v>
      </c>
      <c r="X1067" s="14">
        <v>0</v>
      </c>
      <c r="Y1067" s="15">
        <v>3069.19</v>
      </c>
      <c r="Z1067" s="15">
        <v>3069.19</v>
      </c>
      <c r="AA1067" s="15">
        <v>3069.19</v>
      </c>
      <c r="AB1067" s="14">
        <v>0</v>
      </c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</row>
    <row r="1068" spans="1:50" x14ac:dyDescent="0.2">
      <c r="A1068" t="s">
        <v>1071</v>
      </c>
      <c r="B1068">
        <v>1</v>
      </c>
      <c r="C1068">
        <v>999999</v>
      </c>
      <c r="D1068">
        <v>4</v>
      </c>
      <c r="E1068">
        <v>1314</v>
      </c>
      <c r="F1068" s="40" t="str">
        <f>VLOOKUP(E1068,datos!$A$333:$B$412,2,0)</f>
        <v>DIRECCIÓN GENERAL DE INGRESOS</v>
      </c>
      <c r="G1068">
        <v>152</v>
      </c>
      <c r="H1068">
        <v>0</v>
      </c>
      <c r="I1068">
        <v>0</v>
      </c>
      <c r="J1068" s="40" t="str">
        <f>VLOOKUP(I1068,[1]Datos!$D$3:$E$4,2,0)</f>
        <v>GASTO CORRIENTE</v>
      </c>
      <c r="K1068" t="s">
        <v>5462</v>
      </c>
      <c r="L1068">
        <v>3000</v>
      </c>
      <c r="M1068" s="40" t="s">
        <v>5771</v>
      </c>
      <c r="N1068">
        <v>34701</v>
      </c>
      <c r="O1068" s="40" t="s">
        <v>6146</v>
      </c>
      <c r="P1068">
        <v>1</v>
      </c>
      <c r="Q1068">
        <v>14</v>
      </c>
      <c r="R1068" s="40" t="s">
        <v>5785</v>
      </c>
      <c r="S1068" t="s">
        <v>5448</v>
      </c>
      <c r="T1068">
        <v>0</v>
      </c>
      <c r="U1068" s="15">
        <v>1298</v>
      </c>
      <c r="V1068" s="14">
        <v>-129.80000000000001</v>
      </c>
      <c r="W1068" s="15">
        <v>1168.2</v>
      </c>
      <c r="X1068" s="14">
        <v>0</v>
      </c>
      <c r="Y1068" s="14">
        <v>500</v>
      </c>
      <c r="Z1068" s="14">
        <v>500</v>
      </c>
      <c r="AA1068" s="14">
        <v>500</v>
      </c>
      <c r="AB1068" s="14">
        <v>668.2</v>
      </c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</row>
    <row r="1069" spans="1:50" x14ac:dyDescent="0.2">
      <c r="A1069" t="s">
        <v>1072</v>
      </c>
      <c r="B1069">
        <v>1</v>
      </c>
      <c r="C1069">
        <v>999999</v>
      </c>
      <c r="D1069">
        <v>4</v>
      </c>
      <c r="E1069">
        <v>1314</v>
      </c>
      <c r="F1069" s="40" t="str">
        <f>VLOOKUP(E1069,datos!$A$333:$B$412,2,0)</f>
        <v>DIRECCIÓN GENERAL DE INGRESOS</v>
      </c>
      <c r="G1069">
        <v>152</v>
      </c>
      <c r="H1069">
        <v>0</v>
      </c>
      <c r="I1069">
        <v>0</v>
      </c>
      <c r="J1069" s="40" t="str">
        <f>VLOOKUP(I1069,[1]Datos!$D$3:$E$4,2,0)</f>
        <v>GASTO CORRIENTE</v>
      </c>
      <c r="K1069" t="s">
        <v>5462</v>
      </c>
      <c r="L1069">
        <v>3000</v>
      </c>
      <c r="M1069" s="40" t="s">
        <v>5771</v>
      </c>
      <c r="N1069">
        <v>35101</v>
      </c>
      <c r="O1069" s="40" t="s">
        <v>6152</v>
      </c>
      <c r="P1069">
        <v>1</v>
      </c>
      <c r="Q1069">
        <v>14</v>
      </c>
      <c r="R1069" s="40" t="s">
        <v>5785</v>
      </c>
      <c r="S1069" t="s">
        <v>5448</v>
      </c>
      <c r="T1069">
        <v>0</v>
      </c>
      <c r="U1069" s="15">
        <v>552364.15</v>
      </c>
      <c r="V1069" s="15">
        <v>131186.57</v>
      </c>
      <c r="W1069" s="15">
        <v>683550.71999999997</v>
      </c>
      <c r="X1069" s="14">
        <v>0</v>
      </c>
      <c r="Y1069" s="15">
        <v>682665.17</v>
      </c>
      <c r="Z1069" s="15">
        <v>682665.17</v>
      </c>
      <c r="AA1069" s="15">
        <v>682665.17</v>
      </c>
      <c r="AB1069" s="14">
        <v>885.55</v>
      </c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</row>
    <row r="1070" spans="1:50" x14ac:dyDescent="0.2">
      <c r="A1070" t="s">
        <v>1073</v>
      </c>
      <c r="B1070">
        <v>1</v>
      </c>
      <c r="C1070">
        <v>999999</v>
      </c>
      <c r="D1070">
        <v>4</v>
      </c>
      <c r="E1070">
        <v>1314</v>
      </c>
      <c r="F1070" s="40" t="str">
        <f>VLOOKUP(E1070,datos!$A$333:$B$412,2,0)</f>
        <v>DIRECCIÓN GENERAL DE INGRESOS</v>
      </c>
      <c r="G1070">
        <v>152</v>
      </c>
      <c r="H1070">
        <v>0</v>
      </c>
      <c r="I1070">
        <v>0</v>
      </c>
      <c r="J1070" s="40" t="str">
        <f>VLOOKUP(I1070,[1]Datos!$D$3:$E$4,2,0)</f>
        <v>GASTO CORRIENTE</v>
      </c>
      <c r="K1070" t="s">
        <v>5462</v>
      </c>
      <c r="L1070">
        <v>3000</v>
      </c>
      <c r="M1070" s="40" t="s">
        <v>5771</v>
      </c>
      <c r="N1070">
        <v>35101</v>
      </c>
      <c r="O1070" s="40" t="s">
        <v>6152</v>
      </c>
      <c r="P1070">
        <v>1</v>
      </c>
      <c r="Q1070">
        <v>14</v>
      </c>
      <c r="R1070" s="40" t="s">
        <v>5785</v>
      </c>
      <c r="S1070" t="s">
        <v>5447</v>
      </c>
      <c r="T1070">
        <v>0</v>
      </c>
      <c r="U1070" s="14">
        <v>0</v>
      </c>
      <c r="V1070" s="15">
        <v>414258.36</v>
      </c>
      <c r="W1070" s="15">
        <v>414258.36</v>
      </c>
      <c r="X1070" s="14">
        <v>0</v>
      </c>
      <c r="Y1070" s="15">
        <v>71630</v>
      </c>
      <c r="Z1070" s="15">
        <v>71630</v>
      </c>
      <c r="AA1070" s="15">
        <v>71630</v>
      </c>
      <c r="AB1070" s="15">
        <v>342628.36</v>
      </c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</row>
    <row r="1071" spans="1:50" x14ac:dyDescent="0.2">
      <c r="A1071" t="s">
        <v>1074</v>
      </c>
      <c r="B1071">
        <v>1</v>
      </c>
      <c r="C1071">
        <v>999999</v>
      </c>
      <c r="D1071">
        <v>4</v>
      </c>
      <c r="E1071">
        <v>1314</v>
      </c>
      <c r="F1071" s="40" t="str">
        <f>VLOOKUP(E1071,datos!$A$333:$B$412,2,0)</f>
        <v>DIRECCIÓN GENERAL DE INGRESOS</v>
      </c>
      <c r="G1071">
        <v>152</v>
      </c>
      <c r="H1071">
        <v>0</v>
      </c>
      <c r="I1071">
        <v>0</v>
      </c>
      <c r="J1071" s="40" t="str">
        <f>VLOOKUP(I1071,[1]Datos!$D$3:$E$4,2,0)</f>
        <v>GASTO CORRIENTE</v>
      </c>
      <c r="K1071" t="s">
        <v>5462</v>
      </c>
      <c r="L1071">
        <v>3000</v>
      </c>
      <c r="M1071" s="40" t="s">
        <v>5771</v>
      </c>
      <c r="N1071">
        <v>35102</v>
      </c>
      <c r="O1071" s="40" t="s">
        <v>6153</v>
      </c>
      <c r="P1071">
        <v>1</v>
      </c>
      <c r="Q1071">
        <v>14</v>
      </c>
      <c r="R1071" s="40" t="s">
        <v>5785</v>
      </c>
      <c r="S1071" t="s">
        <v>5448</v>
      </c>
      <c r="T1071">
        <v>0</v>
      </c>
      <c r="U1071" s="15">
        <v>78000</v>
      </c>
      <c r="V1071" s="15">
        <v>206345.19</v>
      </c>
      <c r="W1071" s="15">
        <v>284345.19</v>
      </c>
      <c r="X1071" s="14">
        <v>0</v>
      </c>
      <c r="Y1071" s="15">
        <v>282690.63</v>
      </c>
      <c r="Z1071" s="15">
        <v>282690.63</v>
      </c>
      <c r="AA1071" s="15">
        <v>282690.63</v>
      </c>
      <c r="AB1071" s="15">
        <v>1654.56</v>
      </c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</row>
    <row r="1072" spans="1:50" x14ac:dyDescent="0.2">
      <c r="A1072" t="s">
        <v>1075</v>
      </c>
      <c r="B1072">
        <v>1</v>
      </c>
      <c r="C1072">
        <v>999999</v>
      </c>
      <c r="D1072">
        <v>4</v>
      </c>
      <c r="E1072">
        <v>1314</v>
      </c>
      <c r="F1072" s="40" t="str">
        <f>VLOOKUP(E1072,datos!$A$333:$B$412,2,0)</f>
        <v>DIRECCIÓN GENERAL DE INGRESOS</v>
      </c>
      <c r="G1072">
        <v>152</v>
      </c>
      <c r="H1072">
        <v>0</v>
      </c>
      <c r="I1072">
        <v>0</v>
      </c>
      <c r="J1072" s="40" t="str">
        <f>VLOOKUP(I1072,[1]Datos!$D$3:$E$4,2,0)</f>
        <v>GASTO CORRIENTE</v>
      </c>
      <c r="K1072" t="s">
        <v>5462</v>
      </c>
      <c r="L1072">
        <v>3000</v>
      </c>
      <c r="M1072" s="40" t="s">
        <v>5771</v>
      </c>
      <c r="N1072">
        <v>35103</v>
      </c>
      <c r="O1072" s="40" t="s">
        <v>6156</v>
      </c>
      <c r="P1072">
        <v>1</v>
      </c>
      <c r="Q1072">
        <v>14</v>
      </c>
      <c r="R1072" s="40" t="s">
        <v>5785</v>
      </c>
      <c r="S1072" t="s">
        <v>5448</v>
      </c>
      <c r="T1072">
        <v>0</v>
      </c>
      <c r="U1072" s="15">
        <v>1829774.36</v>
      </c>
      <c r="V1072" s="15">
        <v>-1242797.31</v>
      </c>
      <c r="W1072" s="15">
        <v>586977.05000000005</v>
      </c>
      <c r="X1072" s="14">
        <v>0</v>
      </c>
      <c r="Y1072" s="15">
        <v>553058.44999999995</v>
      </c>
      <c r="Z1072" s="15">
        <v>553058.44999999995</v>
      </c>
      <c r="AA1072" s="15">
        <v>553058.44999999995</v>
      </c>
      <c r="AB1072" s="15">
        <v>33918.6</v>
      </c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</row>
    <row r="1073" spans="1:50" x14ac:dyDescent="0.2">
      <c r="A1073" t="s">
        <v>1076</v>
      </c>
      <c r="B1073">
        <v>1</v>
      </c>
      <c r="C1073">
        <v>999999</v>
      </c>
      <c r="D1073">
        <v>4</v>
      </c>
      <c r="E1073">
        <v>1314</v>
      </c>
      <c r="F1073" s="40" t="str">
        <f>VLOOKUP(E1073,datos!$A$333:$B$412,2,0)</f>
        <v>DIRECCIÓN GENERAL DE INGRESOS</v>
      </c>
      <c r="G1073">
        <v>152</v>
      </c>
      <c r="H1073">
        <v>0</v>
      </c>
      <c r="I1073">
        <v>0</v>
      </c>
      <c r="J1073" s="40" t="str">
        <f>VLOOKUP(I1073,[1]Datos!$D$3:$E$4,2,0)</f>
        <v>GASTO CORRIENTE</v>
      </c>
      <c r="K1073" t="s">
        <v>5462</v>
      </c>
      <c r="L1073">
        <v>3000</v>
      </c>
      <c r="M1073" s="40" t="s">
        <v>5771</v>
      </c>
      <c r="N1073">
        <v>35103</v>
      </c>
      <c r="O1073" s="40" t="s">
        <v>6156</v>
      </c>
      <c r="P1073">
        <v>1</v>
      </c>
      <c r="Q1073">
        <v>14</v>
      </c>
      <c r="R1073" s="40" t="s">
        <v>5785</v>
      </c>
      <c r="S1073" t="s">
        <v>5447</v>
      </c>
      <c r="T1073">
        <v>0</v>
      </c>
      <c r="U1073" s="14">
        <v>0</v>
      </c>
      <c r="V1073" s="15">
        <v>126741.6</v>
      </c>
      <c r="W1073" s="15">
        <v>126741.6</v>
      </c>
      <c r="X1073" s="14">
        <v>0</v>
      </c>
      <c r="Y1073" s="15">
        <v>126741.6</v>
      </c>
      <c r="Z1073" s="15">
        <v>126741.6</v>
      </c>
      <c r="AA1073" s="15">
        <v>126741.6</v>
      </c>
      <c r="AB1073" s="14">
        <v>0</v>
      </c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</row>
    <row r="1074" spans="1:50" x14ac:dyDescent="0.2">
      <c r="A1074" t="s">
        <v>1077</v>
      </c>
      <c r="B1074">
        <v>1</v>
      </c>
      <c r="C1074">
        <v>999999</v>
      </c>
      <c r="D1074">
        <v>4</v>
      </c>
      <c r="E1074">
        <v>1314</v>
      </c>
      <c r="F1074" s="40" t="str">
        <f>VLOOKUP(E1074,datos!$A$333:$B$412,2,0)</f>
        <v>DIRECCIÓN GENERAL DE INGRESOS</v>
      </c>
      <c r="G1074">
        <v>152</v>
      </c>
      <c r="H1074">
        <v>0</v>
      </c>
      <c r="I1074">
        <v>0</v>
      </c>
      <c r="J1074" s="40" t="str">
        <f>VLOOKUP(I1074,[1]Datos!$D$3:$E$4,2,0)</f>
        <v>GASTO CORRIENTE</v>
      </c>
      <c r="K1074" t="s">
        <v>5462</v>
      </c>
      <c r="L1074">
        <v>3000</v>
      </c>
      <c r="M1074" s="40" t="s">
        <v>5771</v>
      </c>
      <c r="N1074">
        <v>35201</v>
      </c>
      <c r="O1074" s="40" t="s">
        <v>6159</v>
      </c>
      <c r="P1074">
        <v>1</v>
      </c>
      <c r="Q1074">
        <v>14</v>
      </c>
      <c r="R1074" s="40" t="s">
        <v>5785</v>
      </c>
      <c r="S1074" t="s">
        <v>5448</v>
      </c>
      <c r="T1074">
        <v>0</v>
      </c>
      <c r="U1074" s="14">
        <v>0</v>
      </c>
      <c r="V1074" s="15">
        <v>18000</v>
      </c>
      <c r="W1074" s="15">
        <v>18000</v>
      </c>
      <c r="X1074" s="14">
        <v>0</v>
      </c>
      <c r="Y1074" s="15">
        <v>13768.79</v>
      </c>
      <c r="Z1074" s="15">
        <v>13768.79</v>
      </c>
      <c r="AA1074" s="15">
        <v>13768.79</v>
      </c>
      <c r="AB1074" s="15">
        <v>4231.21</v>
      </c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</row>
    <row r="1075" spans="1:50" x14ac:dyDescent="0.2">
      <c r="A1075" t="s">
        <v>1078</v>
      </c>
      <c r="B1075">
        <v>1</v>
      </c>
      <c r="C1075">
        <v>999999</v>
      </c>
      <c r="D1075">
        <v>4</v>
      </c>
      <c r="E1075">
        <v>1314</v>
      </c>
      <c r="F1075" s="40" t="str">
        <f>VLOOKUP(E1075,datos!$A$333:$B$412,2,0)</f>
        <v>DIRECCIÓN GENERAL DE INGRESOS</v>
      </c>
      <c r="G1075">
        <v>152</v>
      </c>
      <c r="H1075">
        <v>0</v>
      </c>
      <c r="I1075">
        <v>0</v>
      </c>
      <c r="J1075" s="40" t="str">
        <f>VLOOKUP(I1075,[1]Datos!$D$3:$E$4,2,0)</f>
        <v>GASTO CORRIENTE</v>
      </c>
      <c r="K1075" t="s">
        <v>5462</v>
      </c>
      <c r="L1075">
        <v>3000</v>
      </c>
      <c r="M1075" s="40" t="s">
        <v>5771</v>
      </c>
      <c r="N1075">
        <v>35301</v>
      </c>
      <c r="O1075" s="40" t="s">
        <v>6161</v>
      </c>
      <c r="P1075">
        <v>1</v>
      </c>
      <c r="Q1075">
        <v>14</v>
      </c>
      <c r="R1075" s="40" t="s">
        <v>5785</v>
      </c>
      <c r="S1075" t="s">
        <v>5448</v>
      </c>
      <c r="T1075">
        <v>0</v>
      </c>
      <c r="U1075" s="15">
        <v>119889.86</v>
      </c>
      <c r="V1075" s="15">
        <v>-11988.99</v>
      </c>
      <c r="W1075" s="15">
        <v>107900.87</v>
      </c>
      <c r="X1075" s="14">
        <v>0</v>
      </c>
      <c r="Y1075" s="15">
        <v>59517.16</v>
      </c>
      <c r="Z1075" s="15">
        <v>59517.16</v>
      </c>
      <c r="AA1075" s="15">
        <v>59517.16</v>
      </c>
      <c r="AB1075" s="15">
        <v>48383.71</v>
      </c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</row>
    <row r="1076" spans="1:50" x14ac:dyDescent="0.2">
      <c r="A1076" t="s">
        <v>1079</v>
      </c>
      <c r="B1076">
        <v>1</v>
      </c>
      <c r="C1076">
        <v>999999</v>
      </c>
      <c r="D1076">
        <v>4</v>
      </c>
      <c r="E1076">
        <v>1314</v>
      </c>
      <c r="F1076" s="40" t="str">
        <f>VLOOKUP(E1076,datos!$A$333:$B$412,2,0)</f>
        <v>DIRECCIÓN GENERAL DE INGRESOS</v>
      </c>
      <c r="G1076">
        <v>152</v>
      </c>
      <c r="H1076">
        <v>0</v>
      </c>
      <c r="I1076">
        <v>0</v>
      </c>
      <c r="J1076" s="40" t="str">
        <f>VLOOKUP(I1076,[1]Datos!$D$3:$E$4,2,0)</f>
        <v>GASTO CORRIENTE</v>
      </c>
      <c r="K1076" t="s">
        <v>5462</v>
      </c>
      <c r="L1076">
        <v>3000</v>
      </c>
      <c r="M1076" s="40" t="s">
        <v>5771</v>
      </c>
      <c r="N1076">
        <v>35501</v>
      </c>
      <c r="O1076" s="40" t="s">
        <v>6164</v>
      </c>
      <c r="P1076">
        <v>1</v>
      </c>
      <c r="Q1076">
        <v>14</v>
      </c>
      <c r="R1076" s="40" t="s">
        <v>5785</v>
      </c>
      <c r="S1076" t="s">
        <v>5448</v>
      </c>
      <c r="T1076">
        <v>0</v>
      </c>
      <c r="U1076" s="15">
        <v>69933.89</v>
      </c>
      <c r="V1076" s="14">
        <v>-163.86</v>
      </c>
      <c r="W1076" s="15">
        <v>69770.03</v>
      </c>
      <c r="X1076" s="14">
        <v>0</v>
      </c>
      <c r="Y1076" s="15">
        <v>69770.03</v>
      </c>
      <c r="Z1076" s="15">
        <v>69770.03</v>
      </c>
      <c r="AA1076" s="15">
        <v>69770.03</v>
      </c>
      <c r="AB1076" s="14">
        <v>0</v>
      </c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</row>
    <row r="1077" spans="1:50" x14ac:dyDescent="0.2">
      <c r="A1077" t="s">
        <v>1080</v>
      </c>
      <c r="B1077">
        <v>1</v>
      </c>
      <c r="C1077">
        <v>999999</v>
      </c>
      <c r="D1077">
        <v>4</v>
      </c>
      <c r="E1077">
        <v>1314</v>
      </c>
      <c r="F1077" s="40" t="str">
        <f>VLOOKUP(E1077,datos!$A$333:$B$412,2,0)</f>
        <v>DIRECCIÓN GENERAL DE INGRESOS</v>
      </c>
      <c r="G1077">
        <v>152</v>
      </c>
      <c r="H1077">
        <v>0</v>
      </c>
      <c r="I1077">
        <v>0</v>
      </c>
      <c r="J1077" s="40" t="str">
        <f>VLOOKUP(I1077,[1]Datos!$D$3:$E$4,2,0)</f>
        <v>GASTO CORRIENTE</v>
      </c>
      <c r="K1077" t="s">
        <v>5462</v>
      </c>
      <c r="L1077">
        <v>3000</v>
      </c>
      <c r="M1077" s="40" t="s">
        <v>5771</v>
      </c>
      <c r="N1077">
        <v>35701</v>
      </c>
      <c r="O1077" s="40" t="s">
        <v>6169</v>
      </c>
      <c r="P1077">
        <v>1</v>
      </c>
      <c r="Q1077">
        <v>14</v>
      </c>
      <c r="R1077" s="40" t="s">
        <v>5785</v>
      </c>
      <c r="S1077" t="s">
        <v>5448</v>
      </c>
      <c r="T1077">
        <v>0</v>
      </c>
      <c r="U1077" s="15">
        <v>150550.5</v>
      </c>
      <c r="V1077" s="15">
        <v>106261.55</v>
      </c>
      <c r="W1077" s="15">
        <v>256812.05</v>
      </c>
      <c r="X1077" s="15">
        <v>4630.99</v>
      </c>
      <c r="Y1077" s="15">
        <v>252181.05</v>
      </c>
      <c r="Z1077" s="15">
        <v>252181.05</v>
      </c>
      <c r="AA1077" s="15">
        <v>252181.05</v>
      </c>
      <c r="AB1077" s="14">
        <v>0.01</v>
      </c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</row>
    <row r="1078" spans="1:50" x14ac:dyDescent="0.2">
      <c r="A1078" t="s">
        <v>1081</v>
      </c>
      <c r="B1078">
        <v>1</v>
      </c>
      <c r="C1078">
        <v>999999</v>
      </c>
      <c r="D1078">
        <v>4</v>
      </c>
      <c r="E1078">
        <v>1314</v>
      </c>
      <c r="F1078" s="40" t="str">
        <f>VLOOKUP(E1078,datos!$A$333:$B$412,2,0)</f>
        <v>DIRECCIÓN GENERAL DE INGRESOS</v>
      </c>
      <c r="G1078">
        <v>152</v>
      </c>
      <c r="H1078">
        <v>0</v>
      </c>
      <c r="I1078">
        <v>0</v>
      </c>
      <c r="J1078" s="40" t="str">
        <f>VLOOKUP(I1078,[1]Datos!$D$3:$E$4,2,0)</f>
        <v>GASTO CORRIENTE</v>
      </c>
      <c r="K1078" t="s">
        <v>5462</v>
      </c>
      <c r="L1078">
        <v>3000</v>
      </c>
      <c r="M1078" s="40" t="s">
        <v>5771</v>
      </c>
      <c r="N1078">
        <v>35701</v>
      </c>
      <c r="O1078" s="40" t="s">
        <v>6169</v>
      </c>
      <c r="P1078">
        <v>1</v>
      </c>
      <c r="Q1078">
        <v>14</v>
      </c>
      <c r="R1078" s="40" t="s">
        <v>5785</v>
      </c>
      <c r="S1078" t="s">
        <v>5447</v>
      </c>
      <c r="T1078">
        <v>0</v>
      </c>
      <c r="U1078" s="14">
        <v>0</v>
      </c>
      <c r="V1078" s="14">
        <v>548.61</v>
      </c>
      <c r="W1078" s="14">
        <v>548.61</v>
      </c>
      <c r="X1078" s="14">
        <v>0</v>
      </c>
      <c r="Y1078" s="14">
        <v>514</v>
      </c>
      <c r="Z1078" s="14">
        <v>514</v>
      </c>
      <c r="AA1078" s="14">
        <v>514</v>
      </c>
      <c r="AB1078" s="14">
        <v>34.61</v>
      </c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</row>
    <row r="1079" spans="1:50" x14ac:dyDescent="0.2">
      <c r="A1079" t="s">
        <v>1082</v>
      </c>
      <c r="B1079">
        <v>1</v>
      </c>
      <c r="C1079">
        <v>999999</v>
      </c>
      <c r="D1079">
        <v>4</v>
      </c>
      <c r="E1079">
        <v>1314</v>
      </c>
      <c r="F1079" s="40" t="str">
        <f>VLOOKUP(E1079,datos!$A$333:$B$412,2,0)</f>
        <v>DIRECCIÓN GENERAL DE INGRESOS</v>
      </c>
      <c r="G1079">
        <v>152</v>
      </c>
      <c r="H1079">
        <v>0</v>
      </c>
      <c r="I1079">
        <v>0</v>
      </c>
      <c r="J1079" s="40" t="str">
        <f>VLOOKUP(I1079,[1]Datos!$D$3:$E$4,2,0)</f>
        <v>GASTO CORRIENTE</v>
      </c>
      <c r="K1079" t="s">
        <v>5462</v>
      </c>
      <c r="L1079">
        <v>3000</v>
      </c>
      <c r="M1079" s="40" t="s">
        <v>5771</v>
      </c>
      <c r="N1079">
        <v>35801</v>
      </c>
      <c r="O1079" s="40" t="s">
        <v>6172</v>
      </c>
      <c r="P1079">
        <v>1</v>
      </c>
      <c r="Q1079">
        <v>14</v>
      </c>
      <c r="R1079" s="40" t="s">
        <v>5785</v>
      </c>
      <c r="S1079" t="s">
        <v>5448</v>
      </c>
      <c r="T1079">
        <v>0</v>
      </c>
      <c r="U1079" s="15">
        <v>3005132.42</v>
      </c>
      <c r="V1079" s="14">
        <v>0</v>
      </c>
      <c r="W1079" s="15">
        <v>3005132.42</v>
      </c>
      <c r="X1079" s="15">
        <v>388450.8</v>
      </c>
      <c r="Y1079" s="15">
        <v>2616681.62</v>
      </c>
      <c r="Z1079" s="15">
        <v>2616681.62</v>
      </c>
      <c r="AA1079" s="15">
        <v>2616681.62</v>
      </c>
      <c r="AB1079" s="14">
        <v>0</v>
      </c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</row>
    <row r="1080" spans="1:50" x14ac:dyDescent="0.2">
      <c r="A1080" t="s">
        <v>1083</v>
      </c>
      <c r="B1080">
        <v>1</v>
      </c>
      <c r="C1080">
        <v>999999</v>
      </c>
      <c r="D1080">
        <v>4</v>
      </c>
      <c r="E1080">
        <v>1314</v>
      </c>
      <c r="F1080" s="40" t="str">
        <f>VLOOKUP(E1080,datos!$A$333:$B$412,2,0)</f>
        <v>DIRECCIÓN GENERAL DE INGRESOS</v>
      </c>
      <c r="G1080">
        <v>152</v>
      </c>
      <c r="H1080">
        <v>0</v>
      </c>
      <c r="I1080">
        <v>0</v>
      </c>
      <c r="J1080" s="40" t="str">
        <f>VLOOKUP(I1080,[1]Datos!$D$3:$E$4,2,0)</f>
        <v>GASTO CORRIENTE</v>
      </c>
      <c r="K1080" t="s">
        <v>5462</v>
      </c>
      <c r="L1080">
        <v>3000</v>
      </c>
      <c r="M1080" s="40" t="s">
        <v>5771</v>
      </c>
      <c r="N1080">
        <v>35801</v>
      </c>
      <c r="O1080" s="40" t="s">
        <v>6172</v>
      </c>
      <c r="P1080">
        <v>1</v>
      </c>
      <c r="Q1080">
        <v>14</v>
      </c>
      <c r="R1080" s="40" t="s">
        <v>5785</v>
      </c>
      <c r="S1080" t="s">
        <v>5447</v>
      </c>
      <c r="T1080">
        <v>0</v>
      </c>
      <c r="U1080" s="14">
        <v>0</v>
      </c>
      <c r="V1080" s="15">
        <v>205261.08</v>
      </c>
      <c r="W1080" s="15">
        <v>205261.08</v>
      </c>
      <c r="X1080" s="14">
        <v>0</v>
      </c>
      <c r="Y1080" s="15">
        <v>205261.08</v>
      </c>
      <c r="Z1080" s="15">
        <v>205261.08</v>
      </c>
      <c r="AA1080" s="15">
        <v>205261.08</v>
      </c>
      <c r="AB1080" s="14">
        <v>0</v>
      </c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</row>
    <row r="1081" spans="1:50" x14ac:dyDescent="0.2">
      <c r="A1081" t="s">
        <v>1084</v>
      </c>
      <c r="B1081">
        <v>1</v>
      </c>
      <c r="C1081">
        <v>999999</v>
      </c>
      <c r="D1081">
        <v>4</v>
      </c>
      <c r="E1081">
        <v>1314</v>
      </c>
      <c r="F1081" s="40" t="str">
        <f>VLOOKUP(E1081,datos!$A$333:$B$412,2,0)</f>
        <v>DIRECCIÓN GENERAL DE INGRESOS</v>
      </c>
      <c r="G1081">
        <v>152</v>
      </c>
      <c r="H1081">
        <v>0</v>
      </c>
      <c r="I1081">
        <v>0</v>
      </c>
      <c r="J1081" s="40" t="str">
        <f>VLOOKUP(I1081,[1]Datos!$D$3:$E$4,2,0)</f>
        <v>GASTO CORRIENTE</v>
      </c>
      <c r="K1081" t="s">
        <v>5462</v>
      </c>
      <c r="L1081">
        <v>3000</v>
      </c>
      <c r="M1081" s="40" t="s">
        <v>5771</v>
      </c>
      <c r="N1081">
        <v>35801</v>
      </c>
      <c r="O1081" s="40" t="s">
        <v>6172</v>
      </c>
      <c r="P1081">
        <v>1</v>
      </c>
      <c r="Q1081">
        <v>14</v>
      </c>
      <c r="R1081" s="40" t="s">
        <v>5785</v>
      </c>
      <c r="S1081" t="s">
        <v>5450</v>
      </c>
      <c r="T1081">
        <v>0</v>
      </c>
      <c r="U1081" s="14">
        <v>0</v>
      </c>
      <c r="V1081" s="15">
        <v>152430.64000000001</v>
      </c>
      <c r="W1081" s="15">
        <v>152430.64000000001</v>
      </c>
      <c r="X1081" s="15">
        <v>86776.55</v>
      </c>
      <c r="Y1081" s="15">
        <v>65654.05</v>
      </c>
      <c r="Z1081" s="15">
        <v>65654.05</v>
      </c>
      <c r="AA1081" s="15">
        <v>65654.05</v>
      </c>
      <c r="AB1081" s="14">
        <v>0.04</v>
      </c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</row>
    <row r="1082" spans="1:50" x14ac:dyDescent="0.2">
      <c r="A1082" t="s">
        <v>1085</v>
      </c>
      <c r="B1082">
        <v>1</v>
      </c>
      <c r="C1082">
        <v>999999</v>
      </c>
      <c r="D1082">
        <v>4</v>
      </c>
      <c r="E1082">
        <v>1314</v>
      </c>
      <c r="F1082" s="40" t="str">
        <f>VLOOKUP(E1082,datos!$A$333:$B$412,2,0)</f>
        <v>DIRECCIÓN GENERAL DE INGRESOS</v>
      </c>
      <c r="G1082">
        <v>152</v>
      </c>
      <c r="H1082">
        <v>0</v>
      </c>
      <c r="I1082">
        <v>0</v>
      </c>
      <c r="J1082" s="40" t="str">
        <f>VLOOKUP(I1082,[1]Datos!$D$3:$E$4,2,0)</f>
        <v>GASTO CORRIENTE</v>
      </c>
      <c r="K1082" t="s">
        <v>5462</v>
      </c>
      <c r="L1082">
        <v>3000</v>
      </c>
      <c r="M1082" s="40" t="s">
        <v>5771</v>
      </c>
      <c r="N1082">
        <v>35901</v>
      </c>
      <c r="O1082" s="40" t="s">
        <v>6175</v>
      </c>
      <c r="P1082">
        <v>1</v>
      </c>
      <c r="Q1082">
        <v>14</v>
      </c>
      <c r="R1082" s="40" t="s">
        <v>5785</v>
      </c>
      <c r="S1082" t="s">
        <v>5448</v>
      </c>
      <c r="T1082">
        <v>0</v>
      </c>
      <c r="U1082" s="15">
        <v>31879.08</v>
      </c>
      <c r="V1082" s="15">
        <v>90444.87</v>
      </c>
      <c r="W1082" s="15">
        <v>122323.95</v>
      </c>
      <c r="X1082" s="15">
        <v>7969.76</v>
      </c>
      <c r="Y1082" s="15">
        <v>114354.19</v>
      </c>
      <c r="Z1082" s="15">
        <v>114354.19</v>
      </c>
      <c r="AA1082" s="15">
        <v>114354.19</v>
      </c>
      <c r="AB1082" s="14">
        <v>0</v>
      </c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</row>
    <row r="1083" spans="1:50" x14ac:dyDescent="0.2">
      <c r="A1083" t="s">
        <v>3219</v>
      </c>
      <c r="B1083">
        <v>1</v>
      </c>
      <c r="C1083">
        <v>999999</v>
      </c>
      <c r="D1083">
        <v>4</v>
      </c>
      <c r="E1083">
        <v>2110</v>
      </c>
      <c r="F1083" s="40" t="str">
        <f>VLOOKUP(E1083,datos!$A$333:$B$412,2,0)</f>
        <v>DIRECCIÓN GENERAL DE ECONOMÍA</v>
      </c>
      <c r="G1083">
        <v>311</v>
      </c>
      <c r="H1083">
        <v>0</v>
      </c>
      <c r="I1083">
        <v>0</v>
      </c>
      <c r="J1083" s="40" t="str">
        <f>VLOOKUP(I1083,[1]Datos!$D$3:$E$4,2,0)</f>
        <v>GASTO CORRIENTE</v>
      </c>
      <c r="K1083" t="s">
        <v>5568</v>
      </c>
      <c r="L1083">
        <v>3000</v>
      </c>
      <c r="M1083" s="40" t="s">
        <v>5771</v>
      </c>
      <c r="N1083">
        <v>32901</v>
      </c>
      <c r="O1083" s="40" t="s">
        <v>6092</v>
      </c>
      <c r="P1083">
        <v>1</v>
      </c>
      <c r="Q1083">
        <v>14</v>
      </c>
      <c r="R1083" s="40" t="s">
        <v>5785</v>
      </c>
      <c r="S1083" t="s">
        <v>5448</v>
      </c>
      <c r="T1083">
        <v>0</v>
      </c>
      <c r="U1083" s="15">
        <v>8000</v>
      </c>
      <c r="V1083" s="15">
        <v>-8000</v>
      </c>
      <c r="W1083" s="14">
        <v>0</v>
      </c>
      <c r="X1083" s="14">
        <v>0</v>
      </c>
      <c r="Y1083" s="14">
        <v>0</v>
      </c>
      <c r="Z1083" s="14">
        <v>0</v>
      </c>
      <c r="AA1083" s="14">
        <v>0</v>
      </c>
      <c r="AB1083" s="14">
        <v>0</v>
      </c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</row>
    <row r="1084" spans="1:50" x14ac:dyDescent="0.2">
      <c r="A1084" t="s">
        <v>3457</v>
      </c>
      <c r="B1084">
        <v>1</v>
      </c>
      <c r="C1084">
        <v>999999</v>
      </c>
      <c r="D1084">
        <v>4</v>
      </c>
      <c r="E1084">
        <v>2210</v>
      </c>
      <c r="F1084" s="40" t="str">
        <f>VLOOKUP(E1084,datos!$A$333:$B$412,2,0)</f>
        <v>DIRECCIÓN GENERAL DE EDUCACIÓN</v>
      </c>
      <c r="G1084">
        <v>256</v>
      </c>
      <c r="H1084">
        <v>0</v>
      </c>
      <c r="I1084">
        <v>0</v>
      </c>
      <c r="J1084" s="40" t="str">
        <f>VLOOKUP(I1084,[1]Datos!$D$3:$E$4,2,0)</f>
        <v>GASTO CORRIENTE</v>
      </c>
      <c r="K1084" t="s">
        <v>5455</v>
      </c>
      <c r="L1084">
        <v>3000</v>
      </c>
      <c r="M1084" s="40" t="s">
        <v>5771</v>
      </c>
      <c r="N1084">
        <v>32901</v>
      </c>
      <c r="O1084" s="40" t="s">
        <v>6092</v>
      </c>
      <c r="P1084">
        <v>1</v>
      </c>
      <c r="Q1084">
        <v>14</v>
      </c>
      <c r="R1084" s="40" t="s">
        <v>5785</v>
      </c>
      <c r="S1084" t="s">
        <v>5448</v>
      </c>
      <c r="T1084">
        <v>0</v>
      </c>
      <c r="U1084" s="14">
        <v>0</v>
      </c>
      <c r="V1084" s="15">
        <v>347799.99</v>
      </c>
      <c r="W1084" s="15">
        <v>347799.99</v>
      </c>
      <c r="X1084" s="14">
        <v>0</v>
      </c>
      <c r="Y1084" s="15">
        <v>347749.02</v>
      </c>
      <c r="Z1084" s="15">
        <v>347749.02</v>
      </c>
      <c r="AA1084" s="15">
        <v>347749.02</v>
      </c>
      <c r="AB1084" s="14">
        <v>50.97</v>
      </c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</row>
    <row r="1085" spans="1:50" x14ac:dyDescent="0.2">
      <c r="A1085" t="s">
        <v>1088</v>
      </c>
      <c r="B1085">
        <v>1</v>
      </c>
      <c r="C1085">
        <v>999999</v>
      </c>
      <c r="D1085">
        <v>4</v>
      </c>
      <c r="E1085">
        <v>1314</v>
      </c>
      <c r="F1085" s="40" t="str">
        <f>VLOOKUP(E1085,datos!$A$333:$B$412,2,0)</f>
        <v>DIRECCIÓN GENERAL DE INGRESOS</v>
      </c>
      <c r="G1085">
        <v>152</v>
      </c>
      <c r="H1085">
        <v>0</v>
      </c>
      <c r="I1085">
        <v>0</v>
      </c>
      <c r="J1085" s="40" t="str">
        <f>VLOOKUP(I1085,[1]Datos!$D$3:$E$4,2,0)</f>
        <v>GASTO CORRIENTE</v>
      </c>
      <c r="K1085" t="s">
        <v>5462</v>
      </c>
      <c r="L1085">
        <v>3000</v>
      </c>
      <c r="M1085" s="40" t="s">
        <v>5771</v>
      </c>
      <c r="N1085">
        <v>37201</v>
      </c>
      <c r="O1085" s="40" t="s">
        <v>6204</v>
      </c>
      <c r="P1085">
        <v>1</v>
      </c>
      <c r="Q1085">
        <v>14</v>
      </c>
      <c r="R1085" s="40" t="s">
        <v>5785</v>
      </c>
      <c r="S1085" t="s">
        <v>5448</v>
      </c>
      <c r="T1085">
        <v>0</v>
      </c>
      <c r="U1085" s="15">
        <v>20454.72</v>
      </c>
      <c r="V1085" s="15">
        <v>-2045.47</v>
      </c>
      <c r="W1085" s="15">
        <v>18409.25</v>
      </c>
      <c r="X1085" s="14">
        <v>0</v>
      </c>
      <c r="Y1085" s="15">
        <v>1247.33</v>
      </c>
      <c r="Z1085" s="15">
        <v>1247.33</v>
      </c>
      <c r="AA1085" s="15">
        <v>1247.33</v>
      </c>
      <c r="AB1085" s="15">
        <v>17161.919999999998</v>
      </c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</row>
    <row r="1086" spans="1:50" x14ac:dyDescent="0.2">
      <c r="A1086" t="s">
        <v>1089</v>
      </c>
      <c r="B1086">
        <v>1</v>
      </c>
      <c r="C1086">
        <v>999999</v>
      </c>
      <c r="D1086">
        <v>4</v>
      </c>
      <c r="E1086">
        <v>1314</v>
      </c>
      <c r="F1086" s="40" t="str">
        <f>VLOOKUP(E1086,datos!$A$333:$B$412,2,0)</f>
        <v>DIRECCIÓN GENERAL DE INGRESOS</v>
      </c>
      <c r="G1086">
        <v>152</v>
      </c>
      <c r="H1086">
        <v>0</v>
      </c>
      <c r="I1086">
        <v>0</v>
      </c>
      <c r="J1086" s="40" t="str">
        <f>VLOOKUP(I1086,[1]Datos!$D$3:$E$4,2,0)</f>
        <v>GASTO CORRIENTE</v>
      </c>
      <c r="K1086" t="s">
        <v>5462</v>
      </c>
      <c r="L1086">
        <v>3000</v>
      </c>
      <c r="M1086" s="40" t="s">
        <v>5771</v>
      </c>
      <c r="N1086">
        <v>37202</v>
      </c>
      <c r="O1086" s="40" t="s">
        <v>6206</v>
      </c>
      <c r="P1086">
        <v>1</v>
      </c>
      <c r="Q1086">
        <v>14</v>
      </c>
      <c r="R1086" s="40" t="s">
        <v>5785</v>
      </c>
      <c r="S1086" t="s">
        <v>5448</v>
      </c>
      <c r="T1086">
        <v>0</v>
      </c>
      <c r="U1086" s="15">
        <v>2376</v>
      </c>
      <c r="V1086" s="14">
        <v>-237.6</v>
      </c>
      <c r="W1086" s="15">
        <v>2138.4</v>
      </c>
      <c r="X1086" s="14">
        <v>0</v>
      </c>
      <c r="Y1086" s="15">
        <v>1667</v>
      </c>
      <c r="Z1086" s="15">
        <v>1667</v>
      </c>
      <c r="AA1086" s="15">
        <v>1667</v>
      </c>
      <c r="AB1086" s="14">
        <v>471.4</v>
      </c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</row>
    <row r="1087" spans="1:50" x14ac:dyDescent="0.2">
      <c r="A1087" t="s">
        <v>1090</v>
      </c>
      <c r="B1087">
        <v>1</v>
      </c>
      <c r="C1087">
        <v>999999</v>
      </c>
      <c r="D1087">
        <v>4</v>
      </c>
      <c r="E1087">
        <v>1314</v>
      </c>
      <c r="F1087" s="40" t="str">
        <f>VLOOKUP(E1087,datos!$A$333:$B$412,2,0)</f>
        <v>DIRECCIÓN GENERAL DE INGRESOS</v>
      </c>
      <c r="G1087">
        <v>152</v>
      </c>
      <c r="H1087">
        <v>0</v>
      </c>
      <c r="I1087">
        <v>0</v>
      </c>
      <c r="J1087" s="40" t="str">
        <f>VLOOKUP(I1087,[1]Datos!$D$3:$E$4,2,0)</f>
        <v>GASTO CORRIENTE</v>
      </c>
      <c r="K1087" t="s">
        <v>5462</v>
      </c>
      <c r="L1087">
        <v>3000</v>
      </c>
      <c r="M1087" s="40" t="s">
        <v>5771</v>
      </c>
      <c r="N1087">
        <v>37501</v>
      </c>
      <c r="O1087" s="40" t="s">
        <v>6209</v>
      </c>
      <c r="P1087">
        <v>1</v>
      </c>
      <c r="Q1087">
        <v>14</v>
      </c>
      <c r="R1087" s="40" t="s">
        <v>5785</v>
      </c>
      <c r="S1087" t="s">
        <v>5448</v>
      </c>
      <c r="T1087">
        <v>0</v>
      </c>
      <c r="U1087" s="15">
        <v>9450</v>
      </c>
      <c r="V1087" s="14">
        <v>-945</v>
      </c>
      <c r="W1087" s="15">
        <v>8505</v>
      </c>
      <c r="X1087" s="14">
        <v>0</v>
      </c>
      <c r="Y1087" s="14">
        <v>0</v>
      </c>
      <c r="Z1087" s="14">
        <v>0</v>
      </c>
      <c r="AA1087" s="14">
        <v>0</v>
      </c>
      <c r="AB1087" s="15">
        <v>8505</v>
      </c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</row>
    <row r="1088" spans="1:50" x14ac:dyDescent="0.2">
      <c r="A1088" t="s">
        <v>1091</v>
      </c>
      <c r="B1088">
        <v>1</v>
      </c>
      <c r="C1088">
        <v>999999</v>
      </c>
      <c r="D1088">
        <v>4</v>
      </c>
      <c r="E1088">
        <v>1314</v>
      </c>
      <c r="F1088" s="40" t="str">
        <f>VLOOKUP(E1088,datos!$A$333:$B$412,2,0)</f>
        <v>DIRECCIÓN GENERAL DE INGRESOS</v>
      </c>
      <c r="G1088">
        <v>152</v>
      </c>
      <c r="H1088">
        <v>0</v>
      </c>
      <c r="I1088">
        <v>0</v>
      </c>
      <c r="J1088" s="40" t="str">
        <f>VLOOKUP(I1088,[1]Datos!$D$3:$E$4,2,0)</f>
        <v>GASTO CORRIENTE</v>
      </c>
      <c r="K1088" t="s">
        <v>5462</v>
      </c>
      <c r="L1088">
        <v>3000</v>
      </c>
      <c r="M1088" s="40" t="s">
        <v>5771</v>
      </c>
      <c r="N1088">
        <v>37901</v>
      </c>
      <c r="O1088" s="40" t="s">
        <v>6214</v>
      </c>
      <c r="P1088">
        <v>1</v>
      </c>
      <c r="Q1088">
        <v>14</v>
      </c>
      <c r="R1088" s="40" t="s">
        <v>5785</v>
      </c>
      <c r="S1088" t="s">
        <v>5448</v>
      </c>
      <c r="T1088">
        <v>0</v>
      </c>
      <c r="U1088" s="14">
        <v>0</v>
      </c>
      <c r="V1088" s="14">
        <v>0</v>
      </c>
      <c r="W1088" s="14">
        <v>0</v>
      </c>
      <c r="X1088" s="14">
        <v>-0.01</v>
      </c>
      <c r="Y1088" s="14">
        <v>0</v>
      </c>
      <c r="Z1088" s="14">
        <v>0</v>
      </c>
      <c r="AA1088" s="14">
        <v>0</v>
      </c>
      <c r="AB1088" s="14">
        <v>0.01</v>
      </c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</row>
    <row r="1089" spans="1:50" x14ac:dyDescent="0.2">
      <c r="A1089" t="s">
        <v>1092</v>
      </c>
      <c r="B1089">
        <v>1</v>
      </c>
      <c r="C1089">
        <v>999999</v>
      </c>
      <c r="D1089">
        <v>4</v>
      </c>
      <c r="E1089">
        <v>1314</v>
      </c>
      <c r="F1089" s="40" t="str">
        <f>VLOOKUP(E1089,datos!$A$333:$B$412,2,0)</f>
        <v>DIRECCIÓN GENERAL DE INGRESOS</v>
      </c>
      <c r="G1089">
        <v>152</v>
      </c>
      <c r="H1089">
        <v>0</v>
      </c>
      <c r="I1089">
        <v>0</v>
      </c>
      <c r="J1089" s="40" t="str">
        <f>VLOOKUP(I1089,[1]Datos!$D$3:$E$4,2,0)</f>
        <v>GASTO CORRIENTE</v>
      </c>
      <c r="K1089" t="s">
        <v>5462</v>
      </c>
      <c r="L1089">
        <v>3000</v>
      </c>
      <c r="M1089" s="40" t="s">
        <v>5771</v>
      </c>
      <c r="N1089">
        <v>38501</v>
      </c>
      <c r="O1089" s="40" t="s">
        <v>6230</v>
      </c>
      <c r="P1089">
        <v>1</v>
      </c>
      <c r="Q1089">
        <v>14</v>
      </c>
      <c r="R1089" s="40" t="s">
        <v>5785</v>
      </c>
      <c r="S1089" t="s">
        <v>5448</v>
      </c>
      <c r="T1089">
        <v>0</v>
      </c>
      <c r="U1089" s="15">
        <v>117214.04</v>
      </c>
      <c r="V1089" s="15">
        <v>-10537</v>
      </c>
      <c r="W1089" s="15">
        <v>106677.04</v>
      </c>
      <c r="X1089" s="14">
        <v>0</v>
      </c>
      <c r="Y1089" s="15">
        <v>53556</v>
      </c>
      <c r="Z1089" s="15">
        <v>53556</v>
      </c>
      <c r="AA1089" s="15">
        <v>53556</v>
      </c>
      <c r="AB1089" s="15">
        <v>53121.04</v>
      </c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</row>
    <row r="1090" spans="1:50" x14ac:dyDescent="0.2">
      <c r="A1090" t="s">
        <v>1093</v>
      </c>
      <c r="B1090">
        <v>1</v>
      </c>
      <c r="C1090">
        <v>999999</v>
      </c>
      <c r="D1090">
        <v>4</v>
      </c>
      <c r="E1090">
        <v>1314</v>
      </c>
      <c r="F1090" s="40" t="str">
        <f>VLOOKUP(E1090,datos!$A$333:$B$412,2,0)</f>
        <v>DIRECCIÓN GENERAL DE INGRESOS</v>
      </c>
      <c r="G1090">
        <v>152</v>
      </c>
      <c r="H1090">
        <v>0</v>
      </c>
      <c r="I1090">
        <v>0</v>
      </c>
      <c r="J1090" s="40" t="str">
        <f>VLOOKUP(I1090,[1]Datos!$D$3:$E$4,2,0)</f>
        <v>GASTO CORRIENTE</v>
      </c>
      <c r="K1090" t="s">
        <v>5462</v>
      </c>
      <c r="L1090">
        <v>3000</v>
      </c>
      <c r="M1090" s="40" t="s">
        <v>5771</v>
      </c>
      <c r="N1090">
        <v>38502</v>
      </c>
      <c r="O1090" s="40" t="s">
        <v>6233</v>
      </c>
      <c r="P1090">
        <v>1</v>
      </c>
      <c r="Q1090">
        <v>14</v>
      </c>
      <c r="R1090" s="40" t="s">
        <v>5785</v>
      </c>
      <c r="S1090" t="s">
        <v>5448</v>
      </c>
      <c r="T1090">
        <v>0</v>
      </c>
      <c r="U1090" s="15">
        <v>50270.8</v>
      </c>
      <c r="V1090" s="15">
        <v>-4654.04</v>
      </c>
      <c r="W1090" s="15">
        <v>45616.76</v>
      </c>
      <c r="X1090" s="14">
        <v>0</v>
      </c>
      <c r="Y1090" s="15">
        <v>10784.36</v>
      </c>
      <c r="Z1090" s="15">
        <v>10784.36</v>
      </c>
      <c r="AA1090" s="15">
        <v>10784.36</v>
      </c>
      <c r="AB1090" s="15">
        <v>34832.400000000001</v>
      </c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</row>
    <row r="1091" spans="1:50" x14ac:dyDescent="0.2">
      <c r="A1091" t="s">
        <v>1094</v>
      </c>
      <c r="B1091">
        <v>1</v>
      </c>
      <c r="C1091">
        <v>999999</v>
      </c>
      <c r="D1091">
        <v>4</v>
      </c>
      <c r="E1091">
        <v>1314</v>
      </c>
      <c r="F1091" s="40" t="str">
        <f>VLOOKUP(E1091,datos!$A$333:$B$412,2,0)</f>
        <v>DIRECCIÓN GENERAL DE INGRESOS</v>
      </c>
      <c r="G1091">
        <v>152</v>
      </c>
      <c r="H1091">
        <v>0</v>
      </c>
      <c r="I1091">
        <v>0</v>
      </c>
      <c r="J1091" s="40" t="str">
        <f>VLOOKUP(I1091,[1]Datos!$D$3:$E$4,2,0)</f>
        <v>GASTO CORRIENTE</v>
      </c>
      <c r="K1091" t="s">
        <v>5462</v>
      </c>
      <c r="L1091">
        <v>3000</v>
      </c>
      <c r="M1091" s="40" t="s">
        <v>5771</v>
      </c>
      <c r="N1091">
        <v>39201</v>
      </c>
      <c r="O1091" s="40" t="s">
        <v>6235</v>
      </c>
      <c r="P1091">
        <v>1</v>
      </c>
      <c r="Q1091">
        <v>14</v>
      </c>
      <c r="R1091" s="40" t="s">
        <v>5785</v>
      </c>
      <c r="S1091" t="s">
        <v>5448</v>
      </c>
      <c r="T1091">
        <v>0</v>
      </c>
      <c r="U1091" s="15">
        <v>13650</v>
      </c>
      <c r="V1091" s="15">
        <v>-1365</v>
      </c>
      <c r="W1091" s="15">
        <v>12285</v>
      </c>
      <c r="X1091" s="14">
        <v>0</v>
      </c>
      <c r="Y1091" s="15">
        <v>6837.88</v>
      </c>
      <c r="Z1091" s="15">
        <v>6837.88</v>
      </c>
      <c r="AA1091" s="15">
        <v>6837.88</v>
      </c>
      <c r="AB1091" s="15">
        <v>5447.12</v>
      </c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</row>
    <row r="1092" spans="1:50" x14ac:dyDescent="0.2">
      <c r="A1092" t="s">
        <v>1095</v>
      </c>
      <c r="B1092">
        <v>1</v>
      </c>
      <c r="C1092">
        <v>999999</v>
      </c>
      <c r="D1092">
        <v>4</v>
      </c>
      <c r="E1092">
        <v>1314</v>
      </c>
      <c r="F1092" s="40" t="str">
        <f>VLOOKUP(E1092,datos!$A$333:$B$412,2,0)</f>
        <v>DIRECCIÓN GENERAL DE INGRESOS</v>
      </c>
      <c r="G1092">
        <v>152</v>
      </c>
      <c r="H1092">
        <v>0</v>
      </c>
      <c r="I1092">
        <v>0</v>
      </c>
      <c r="J1092" s="40" t="str">
        <f>VLOOKUP(I1092,[1]Datos!$D$3:$E$4,2,0)</f>
        <v>GASTO CORRIENTE</v>
      </c>
      <c r="K1092" t="s">
        <v>5462</v>
      </c>
      <c r="L1092">
        <v>3000</v>
      </c>
      <c r="M1092" s="40" t="s">
        <v>5771</v>
      </c>
      <c r="N1092">
        <v>39401</v>
      </c>
      <c r="O1092" s="40" t="s">
        <v>6240</v>
      </c>
      <c r="P1092">
        <v>1</v>
      </c>
      <c r="Q1092">
        <v>14</v>
      </c>
      <c r="R1092" s="40" t="s">
        <v>5785</v>
      </c>
      <c r="S1092" t="s">
        <v>5448</v>
      </c>
      <c r="T1092">
        <v>0</v>
      </c>
      <c r="U1092" s="15">
        <v>118251</v>
      </c>
      <c r="V1092" s="15">
        <v>1355000</v>
      </c>
      <c r="W1092" s="15">
        <v>1473251</v>
      </c>
      <c r="X1092" s="14">
        <v>0</v>
      </c>
      <c r="Y1092" s="15">
        <v>358143.42</v>
      </c>
      <c r="Z1092" s="15">
        <v>358143.42</v>
      </c>
      <c r="AA1092" s="15">
        <v>354558.47</v>
      </c>
      <c r="AB1092" s="15">
        <v>1115107.58</v>
      </c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</row>
    <row r="1093" spans="1:50" x14ac:dyDescent="0.2">
      <c r="A1093" t="s">
        <v>1096</v>
      </c>
      <c r="B1093">
        <v>1</v>
      </c>
      <c r="C1093">
        <v>999999</v>
      </c>
      <c r="D1093">
        <v>4</v>
      </c>
      <c r="E1093">
        <v>1314</v>
      </c>
      <c r="F1093" s="40" t="str">
        <f>VLOOKUP(E1093,datos!$A$333:$B$412,2,0)</f>
        <v>DIRECCIÓN GENERAL DE INGRESOS</v>
      </c>
      <c r="G1093">
        <v>152</v>
      </c>
      <c r="H1093">
        <v>0</v>
      </c>
      <c r="I1093">
        <v>0</v>
      </c>
      <c r="J1093" s="40" t="str">
        <f>VLOOKUP(I1093,[1]Datos!$D$3:$E$4,2,0)</f>
        <v>GASTO CORRIENTE</v>
      </c>
      <c r="K1093" t="s">
        <v>5462</v>
      </c>
      <c r="L1093">
        <v>3000</v>
      </c>
      <c r="M1093" s="40" t="s">
        <v>5771</v>
      </c>
      <c r="N1093">
        <v>39501</v>
      </c>
      <c r="O1093" s="40" t="s">
        <v>6242</v>
      </c>
      <c r="P1093">
        <v>1</v>
      </c>
      <c r="Q1093">
        <v>14</v>
      </c>
      <c r="R1093" s="40" t="s">
        <v>5785</v>
      </c>
      <c r="S1093" t="s">
        <v>5448</v>
      </c>
      <c r="T1093">
        <v>0</v>
      </c>
      <c r="U1093" s="14">
        <v>0</v>
      </c>
      <c r="V1093" s="15">
        <v>771805.32</v>
      </c>
      <c r="W1093" s="15">
        <v>771805.32</v>
      </c>
      <c r="X1093" s="14">
        <v>0</v>
      </c>
      <c r="Y1093" s="15">
        <v>283103.46999999997</v>
      </c>
      <c r="Z1093" s="15">
        <v>283103.46999999997</v>
      </c>
      <c r="AA1093" s="15">
        <v>282607.59999999998</v>
      </c>
      <c r="AB1093" s="15">
        <v>488701.85</v>
      </c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</row>
    <row r="1094" spans="1:50" x14ac:dyDescent="0.2">
      <c r="A1094" t="s">
        <v>1097</v>
      </c>
      <c r="B1094">
        <v>1</v>
      </c>
      <c r="C1094">
        <v>999999</v>
      </c>
      <c r="D1094">
        <v>4</v>
      </c>
      <c r="E1094">
        <v>1314</v>
      </c>
      <c r="F1094" s="40" t="str">
        <f>VLOOKUP(E1094,datos!$A$333:$B$412,2,0)</f>
        <v>DIRECCIÓN GENERAL DE INGRESOS</v>
      </c>
      <c r="G1094">
        <v>152</v>
      </c>
      <c r="H1094">
        <v>0</v>
      </c>
      <c r="I1094">
        <v>0</v>
      </c>
      <c r="J1094" s="40" t="str">
        <f>VLOOKUP(I1094,[1]Datos!$D$3:$E$4,2,0)</f>
        <v>GASTO CORRIENTE</v>
      </c>
      <c r="K1094" t="s">
        <v>5462</v>
      </c>
      <c r="L1094">
        <v>3000</v>
      </c>
      <c r="M1094" s="40" t="s">
        <v>5771</v>
      </c>
      <c r="N1094">
        <v>39801</v>
      </c>
      <c r="O1094" s="40" t="s">
        <v>6246</v>
      </c>
      <c r="P1094">
        <v>1</v>
      </c>
      <c r="Q1094">
        <v>14</v>
      </c>
      <c r="R1094" s="40" t="s">
        <v>5785</v>
      </c>
      <c r="S1094" t="s">
        <v>5448</v>
      </c>
      <c r="T1094">
        <v>0</v>
      </c>
      <c r="U1094" s="15">
        <v>1037374.83</v>
      </c>
      <c r="V1094" s="15">
        <v>741374.03</v>
      </c>
      <c r="W1094" s="15">
        <v>1778748.86</v>
      </c>
      <c r="X1094" s="14">
        <v>0</v>
      </c>
      <c r="Y1094" s="15">
        <v>1778748.86</v>
      </c>
      <c r="Z1094" s="15">
        <v>1778748.86</v>
      </c>
      <c r="AA1094" s="15">
        <v>1778748.86</v>
      </c>
      <c r="AB1094" s="14">
        <v>0</v>
      </c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</row>
    <row r="1095" spans="1:50" x14ac:dyDescent="0.2">
      <c r="A1095" t="s">
        <v>1098</v>
      </c>
      <c r="B1095">
        <v>1</v>
      </c>
      <c r="C1095">
        <v>999999</v>
      </c>
      <c r="D1095">
        <v>4</v>
      </c>
      <c r="E1095">
        <v>1314</v>
      </c>
      <c r="F1095" s="40" t="str">
        <f>VLOOKUP(E1095,datos!$A$333:$B$412,2,0)</f>
        <v>DIRECCIÓN GENERAL DE INGRESOS</v>
      </c>
      <c r="G1095">
        <v>152</v>
      </c>
      <c r="H1095">
        <v>0</v>
      </c>
      <c r="I1095">
        <v>0</v>
      </c>
      <c r="J1095" s="40" t="str">
        <f>VLOOKUP(I1095,[1]Datos!$D$3:$E$4,2,0)</f>
        <v>GASTO CORRIENTE</v>
      </c>
      <c r="K1095" t="s">
        <v>5462</v>
      </c>
      <c r="L1095">
        <v>3000</v>
      </c>
      <c r="M1095" s="40" t="s">
        <v>5771</v>
      </c>
      <c r="N1095">
        <v>39901</v>
      </c>
      <c r="O1095" s="40" t="s">
        <v>6251</v>
      </c>
      <c r="P1095">
        <v>1</v>
      </c>
      <c r="Q1095">
        <v>14</v>
      </c>
      <c r="R1095" s="40" t="s">
        <v>5785</v>
      </c>
      <c r="S1095" t="s">
        <v>5448</v>
      </c>
      <c r="T1095">
        <v>0</v>
      </c>
      <c r="U1095" s="15">
        <v>966160.04</v>
      </c>
      <c r="V1095" s="15">
        <v>141036.45000000001</v>
      </c>
      <c r="W1095" s="15">
        <v>1107196.49</v>
      </c>
      <c r="X1095" s="14">
        <v>0.01</v>
      </c>
      <c r="Y1095" s="15">
        <v>701933.29</v>
      </c>
      <c r="Z1095" s="15">
        <v>701933.29</v>
      </c>
      <c r="AA1095" s="15">
        <v>701933.29</v>
      </c>
      <c r="AB1095" s="15">
        <v>405263.19</v>
      </c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</row>
    <row r="1096" spans="1:50" x14ac:dyDescent="0.2">
      <c r="A1096" t="s">
        <v>1099</v>
      </c>
      <c r="B1096">
        <v>1</v>
      </c>
      <c r="C1096">
        <v>999999</v>
      </c>
      <c r="D1096">
        <v>4</v>
      </c>
      <c r="E1096">
        <v>1314</v>
      </c>
      <c r="F1096" s="40" t="str">
        <f>VLOOKUP(E1096,datos!$A$333:$B$412,2,0)</f>
        <v>DIRECCIÓN GENERAL DE INGRESOS</v>
      </c>
      <c r="G1096">
        <v>152</v>
      </c>
      <c r="H1096">
        <v>0</v>
      </c>
      <c r="I1096">
        <v>0</v>
      </c>
      <c r="J1096" s="40" t="str">
        <f>VLOOKUP(I1096,[1]Datos!$D$3:$E$4,2,0)</f>
        <v>GASTO CORRIENTE</v>
      </c>
      <c r="K1096" t="s">
        <v>5462</v>
      </c>
      <c r="L1096">
        <v>3000</v>
      </c>
      <c r="M1096" s="40" t="s">
        <v>5771</v>
      </c>
      <c r="N1096">
        <v>39902</v>
      </c>
      <c r="O1096" s="40" t="s">
        <v>6254</v>
      </c>
      <c r="P1096">
        <v>1</v>
      </c>
      <c r="Q1096">
        <v>14</v>
      </c>
      <c r="R1096" s="40" t="s">
        <v>5785</v>
      </c>
      <c r="S1096" t="s">
        <v>5448</v>
      </c>
      <c r="T1096">
        <v>0</v>
      </c>
      <c r="U1096" s="15">
        <v>23966.15</v>
      </c>
      <c r="V1096" s="14">
        <v>-302.7</v>
      </c>
      <c r="W1096" s="15">
        <v>23663.45</v>
      </c>
      <c r="X1096" s="14">
        <v>0</v>
      </c>
      <c r="Y1096" s="15">
        <v>3365.21</v>
      </c>
      <c r="Z1096" s="15">
        <v>3365.21</v>
      </c>
      <c r="AA1096" s="15">
        <v>3365.21</v>
      </c>
      <c r="AB1096" s="15">
        <v>20298.240000000002</v>
      </c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</row>
    <row r="1097" spans="1:50" x14ac:dyDescent="0.2">
      <c r="A1097" t="s">
        <v>1100</v>
      </c>
      <c r="B1097">
        <v>1</v>
      </c>
      <c r="C1097">
        <v>999999</v>
      </c>
      <c r="D1097">
        <v>4</v>
      </c>
      <c r="E1097">
        <v>1314</v>
      </c>
      <c r="F1097" s="40" t="str">
        <f>VLOOKUP(E1097,datos!$A$333:$B$412,2,0)</f>
        <v>DIRECCIÓN GENERAL DE INGRESOS</v>
      </c>
      <c r="G1097">
        <v>152</v>
      </c>
      <c r="H1097">
        <v>0</v>
      </c>
      <c r="I1097">
        <v>0</v>
      </c>
      <c r="J1097" s="40" t="str">
        <f>VLOOKUP(I1097,[1]Datos!$D$3:$E$4,2,0)</f>
        <v>GASTO CORRIENTE</v>
      </c>
      <c r="K1097" t="s">
        <v>5462</v>
      </c>
      <c r="L1097">
        <v>3000</v>
      </c>
      <c r="M1097" s="40" t="s">
        <v>5771</v>
      </c>
      <c r="N1097">
        <v>39902</v>
      </c>
      <c r="O1097" s="40" t="s">
        <v>6254</v>
      </c>
      <c r="P1097">
        <v>1</v>
      </c>
      <c r="Q1097">
        <v>16</v>
      </c>
      <c r="R1097" s="40" t="s">
        <v>6566</v>
      </c>
      <c r="S1097" t="s">
        <v>5449</v>
      </c>
      <c r="T1097">
        <v>0</v>
      </c>
      <c r="U1097" s="14">
        <v>0</v>
      </c>
      <c r="V1097" s="14">
        <v>302.7</v>
      </c>
      <c r="W1097" s="14">
        <v>302.7</v>
      </c>
      <c r="X1097" s="14">
        <v>0</v>
      </c>
      <c r="Y1097" s="14">
        <v>302.7</v>
      </c>
      <c r="Z1097" s="14">
        <v>302.7</v>
      </c>
      <c r="AA1097" s="14">
        <v>302.7</v>
      </c>
      <c r="AB1097" s="14">
        <v>0</v>
      </c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</row>
    <row r="1098" spans="1:50" x14ac:dyDescent="0.2">
      <c r="A1098" t="s">
        <v>1101</v>
      </c>
      <c r="B1098">
        <v>1</v>
      </c>
      <c r="C1098">
        <v>999999</v>
      </c>
      <c r="D1098">
        <v>4</v>
      </c>
      <c r="E1098">
        <v>1314</v>
      </c>
      <c r="F1098" s="40" t="str">
        <f>VLOOKUP(E1098,datos!$A$333:$B$412,2,0)</f>
        <v>DIRECCIÓN GENERAL DE INGRESOS</v>
      </c>
      <c r="G1098">
        <v>152</v>
      </c>
      <c r="H1098">
        <v>0</v>
      </c>
      <c r="I1098">
        <v>0</v>
      </c>
      <c r="J1098" s="40" t="str">
        <f>VLOOKUP(I1098,[1]Datos!$D$3:$E$4,2,0)</f>
        <v>GASTO CORRIENTE</v>
      </c>
      <c r="K1098" t="s">
        <v>5462</v>
      </c>
      <c r="L1098">
        <v>5000</v>
      </c>
      <c r="M1098" s="40" t="s">
        <v>5774</v>
      </c>
      <c r="N1098">
        <v>51501</v>
      </c>
      <c r="O1098" s="40" t="s">
        <v>6337</v>
      </c>
      <c r="P1098">
        <v>2</v>
      </c>
      <c r="Q1098">
        <v>14</v>
      </c>
      <c r="R1098" s="40" t="s">
        <v>5785</v>
      </c>
      <c r="S1098" t="s">
        <v>5448</v>
      </c>
      <c r="T1098">
        <v>0</v>
      </c>
      <c r="U1098" s="15">
        <v>381932.58</v>
      </c>
      <c r="V1098" s="15">
        <v>28150</v>
      </c>
      <c r="W1098" s="15">
        <v>410082.58</v>
      </c>
      <c r="X1098" s="15">
        <v>31816.799999999999</v>
      </c>
      <c r="Y1098" s="15">
        <v>378265.78</v>
      </c>
      <c r="Z1098" s="15">
        <v>378265.78</v>
      </c>
      <c r="AA1098" s="15">
        <v>378265.78</v>
      </c>
      <c r="AB1098" s="14">
        <v>0</v>
      </c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</row>
    <row r="1099" spans="1:50" x14ac:dyDescent="0.2">
      <c r="A1099" t="s">
        <v>1102</v>
      </c>
      <c r="B1099">
        <v>1</v>
      </c>
      <c r="C1099">
        <v>999999</v>
      </c>
      <c r="D1099">
        <v>4</v>
      </c>
      <c r="E1099">
        <v>1314</v>
      </c>
      <c r="F1099" s="40" t="str">
        <f>VLOOKUP(E1099,datos!$A$333:$B$412,2,0)</f>
        <v>DIRECCIÓN GENERAL DE INGRESOS</v>
      </c>
      <c r="G1099">
        <v>152</v>
      </c>
      <c r="H1099">
        <v>0</v>
      </c>
      <c r="I1099">
        <v>0</v>
      </c>
      <c r="J1099" s="40" t="str">
        <f>VLOOKUP(I1099,[1]Datos!$D$3:$E$4,2,0)</f>
        <v>GASTO CORRIENTE</v>
      </c>
      <c r="K1099" t="s">
        <v>5462</v>
      </c>
      <c r="L1099">
        <v>5000</v>
      </c>
      <c r="M1099" s="40" t="s">
        <v>5774</v>
      </c>
      <c r="N1099">
        <v>51501</v>
      </c>
      <c r="O1099" s="40" t="s">
        <v>6337</v>
      </c>
      <c r="P1099">
        <v>2</v>
      </c>
      <c r="Q1099">
        <v>14</v>
      </c>
      <c r="R1099" s="40" t="s">
        <v>5785</v>
      </c>
      <c r="S1099" t="s">
        <v>5447</v>
      </c>
      <c r="T1099">
        <v>0</v>
      </c>
      <c r="U1099" s="14">
        <v>0</v>
      </c>
      <c r="V1099" s="15">
        <v>62318.68</v>
      </c>
      <c r="W1099" s="15">
        <v>62318.68</v>
      </c>
      <c r="X1099" s="14">
        <v>0</v>
      </c>
      <c r="Y1099" s="15">
        <v>62318.68</v>
      </c>
      <c r="Z1099" s="15">
        <v>62318.68</v>
      </c>
      <c r="AA1099" s="15">
        <v>62318.68</v>
      </c>
      <c r="AB1099" s="14">
        <v>0</v>
      </c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</row>
    <row r="1100" spans="1:50" x14ac:dyDescent="0.2">
      <c r="A1100" t="s">
        <v>1103</v>
      </c>
      <c r="B1100">
        <v>1</v>
      </c>
      <c r="C1100">
        <v>999999</v>
      </c>
      <c r="D1100">
        <v>4</v>
      </c>
      <c r="E1100">
        <v>1314</v>
      </c>
      <c r="F1100" s="40" t="str">
        <f>VLOOKUP(E1100,datos!$A$333:$B$412,2,0)</f>
        <v>DIRECCIÓN GENERAL DE INGRESOS</v>
      </c>
      <c r="G1100">
        <v>152</v>
      </c>
      <c r="H1100">
        <v>0</v>
      </c>
      <c r="I1100">
        <v>0</v>
      </c>
      <c r="J1100" s="40" t="str">
        <f>VLOOKUP(I1100,[1]Datos!$D$3:$E$4,2,0)</f>
        <v>GASTO CORRIENTE</v>
      </c>
      <c r="K1100" t="s">
        <v>5462</v>
      </c>
      <c r="L1100">
        <v>5000</v>
      </c>
      <c r="M1100" s="40" t="s">
        <v>5774</v>
      </c>
      <c r="N1100">
        <v>51501</v>
      </c>
      <c r="O1100" s="40" t="s">
        <v>6337</v>
      </c>
      <c r="P1100">
        <v>5</v>
      </c>
      <c r="Q1100">
        <v>15</v>
      </c>
      <c r="R1100" s="40" t="s">
        <v>5788</v>
      </c>
      <c r="S1100" t="s">
        <v>5454</v>
      </c>
      <c r="T1100">
        <v>0</v>
      </c>
      <c r="U1100" s="14">
        <v>0</v>
      </c>
      <c r="V1100" s="15">
        <v>51678</v>
      </c>
      <c r="W1100" s="15">
        <v>51678</v>
      </c>
      <c r="X1100" s="14">
        <v>0</v>
      </c>
      <c r="Y1100" s="15">
        <v>51678</v>
      </c>
      <c r="Z1100" s="15">
        <v>51678</v>
      </c>
      <c r="AA1100" s="15">
        <v>51678</v>
      </c>
      <c r="AB1100" s="14">
        <v>0</v>
      </c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</row>
    <row r="1101" spans="1:50" x14ac:dyDescent="0.2">
      <c r="A1101" t="s">
        <v>1104</v>
      </c>
      <c r="B1101">
        <v>1</v>
      </c>
      <c r="C1101">
        <v>999999</v>
      </c>
      <c r="D1101">
        <v>4</v>
      </c>
      <c r="E1101">
        <v>1314</v>
      </c>
      <c r="F1101" s="40" t="str">
        <f>VLOOKUP(E1101,datos!$A$333:$B$412,2,0)</f>
        <v>DIRECCIÓN GENERAL DE INGRESOS</v>
      </c>
      <c r="G1101">
        <v>152</v>
      </c>
      <c r="H1101">
        <v>0</v>
      </c>
      <c r="I1101">
        <v>0</v>
      </c>
      <c r="J1101" s="40" t="str">
        <f>VLOOKUP(I1101,[1]Datos!$D$3:$E$4,2,0)</f>
        <v>GASTO CORRIENTE</v>
      </c>
      <c r="K1101" t="s">
        <v>5462</v>
      </c>
      <c r="L1101">
        <v>5000</v>
      </c>
      <c r="M1101" s="40" t="s">
        <v>5774</v>
      </c>
      <c r="N1101">
        <v>51901</v>
      </c>
      <c r="O1101" s="40" t="s">
        <v>6338</v>
      </c>
      <c r="P1101">
        <v>2</v>
      </c>
      <c r="Q1101">
        <v>14</v>
      </c>
      <c r="R1101" s="40" t="s">
        <v>5785</v>
      </c>
      <c r="S1101" t="s">
        <v>5448</v>
      </c>
      <c r="T1101">
        <v>0</v>
      </c>
      <c r="U1101" s="15">
        <v>1550323.3</v>
      </c>
      <c r="V1101" s="15">
        <v>-1519403.77</v>
      </c>
      <c r="W1101" s="15">
        <v>30919.53</v>
      </c>
      <c r="X1101" s="14">
        <v>0</v>
      </c>
      <c r="Y1101" s="15">
        <v>30918.95</v>
      </c>
      <c r="Z1101" s="15">
        <v>30918.95</v>
      </c>
      <c r="AA1101" s="15">
        <v>30918.95</v>
      </c>
      <c r="AB1101" s="14">
        <v>0.57999999999999996</v>
      </c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</row>
    <row r="1102" spans="1:50" x14ac:dyDescent="0.2">
      <c r="A1102" t="s">
        <v>1105</v>
      </c>
      <c r="B1102">
        <v>1</v>
      </c>
      <c r="C1102">
        <v>999999</v>
      </c>
      <c r="D1102">
        <v>4</v>
      </c>
      <c r="E1102">
        <v>1314</v>
      </c>
      <c r="F1102" s="40" t="str">
        <f>VLOOKUP(E1102,datos!$A$333:$B$412,2,0)</f>
        <v>DIRECCIÓN GENERAL DE INGRESOS</v>
      </c>
      <c r="G1102">
        <v>152</v>
      </c>
      <c r="H1102">
        <v>0</v>
      </c>
      <c r="I1102">
        <v>0</v>
      </c>
      <c r="J1102" s="40" t="str">
        <f>VLOOKUP(I1102,[1]Datos!$D$3:$E$4,2,0)</f>
        <v>GASTO CORRIENTE</v>
      </c>
      <c r="K1102" t="s">
        <v>5462</v>
      </c>
      <c r="L1102">
        <v>5000</v>
      </c>
      <c r="M1102" s="40" t="s">
        <v>5774</v>
      </c>
      <c r="N1102">
        <v>56501</v>
      </c>
      <c r="O1102" s="40" t="s">
        <v>6355</v>
      </c>
      <c r="P1102">
        <v>2</v>
      </c>
      <c r="Q1102">
        <v>14</v>
      </c>
      <c r="R1102" s="40" t="s">
        <v>5785</v>
      </c>
      <c r="S1102" t="s">
        <v>5448</v>
      </c>
      <c r="T1102">
        <v>0</v>
      </c>
      <c r="U1102" s="14">
        <v>0</v>
      </c>
      <c r="V1102" s="15">
        <v>1693272</v>
      </c>
      <c r="W1102" s="15">
        <v>1693272</v>
      </c>
      <c r="X1102" s="15">
        <v>1597593.55</v>
      </c>
      <c r="Y1102" s="14">
        <v>0</v>
      </c>
      <c r="Z1102" s="14">
        <v>0</v>
      </c>
      <c r="AA1102" s="14">
        <v>0</v>
      </c>
      <c r="AB1102" s="15">
        <v>95678.45</v>
      </c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</row>
    <row r="1103" spans="1:50" x14ac:dyDescent="0.2">
      <c r="A1103" t="s">
        <v>1106</v>
      </c>
      <c r="B1103">
        <v>1</v>
      </c>
      <c r="C1103">
        <v>999999</v>
      </c>
      <c r="D1103">
        <v>4</v>
      </c>
      <c r="E1103">
        <v>1314</v>
      </c>
      <c r="F1103" s="40" t="str">
        <f>VLOOKUP(E1103,datos!$A$333:$B$412,2,0)</f>
        <v>DIRECCIÓN GENERAL DE INGRESOS</v>
      </c>
      <c r="G1103">
        <v>152</v>
      </c>
      <c r="H1103">
        <v>0</v>
      </c>
      <c r="I1103">
        <v>0</v>
      </c>
      <c r="J1103" s="40" t="str">
        <f>VLOOKUP(I1103,[1]Datos!$D$3:$E$4,2,0)</f>
        <v>GASTO CORRIENTE</v>
      </c>
      <c r="K1103" t="s">
        <v>5462</v>
      </c>
      <c r="L1103">
        <v>5000</v>
      </c>
      <c r="M1103" s="40" t="s">
        <v>5774</v>
      </c>
      <c r="N1103">
        <v>56501</v>
      </c>
      <c r="O1103" s="40" t="s">
        <v>6355</v>
      </c>
      <c r="P1103">
        <v>2</v>
      </c>
      <c r="Q1103">
        <v>14</v>
      </c>
      <c r="R1103" s="40" t="s">
        <v>5785</v>
      </c>
      <c r="S1103" t="s">
        <v>5447</v>
      </c>
      <c r="T1103">
        <v>0</v>
      </c>
      <c r="U1103" s="14">
        <v>0</v>
      </c>
      <c r="V1103" s="15">
        <v>740523.11</v>
      </c>
      <c r="W1103" s="15">
        <v>740523.11</v>
      </c>
      <c r="X1103" s="15">
        <v>730620.98</v>
      </c>
      <c r="Y1103" s="15">
        <v>9902.11</v>
      </c>
      <c r="Z1103" s="15">
        <v>9902.11</v>
      </c>
      <c r="AA1103" s="15">
        <v>9902.11</v>
      </c>
      <c r="AB1103" s="14">
        <v>0.02</v>
      </c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</row>
    <row r="1104" spans="1:50" x14ac:dyDescent="0.2">
      <c r="A1104" t="s">
        <v>1107</v>
      </c>
      <c r="B1104">
        <v>1</v>
      </c>
      <c r="C1104">
        <v>999999</v>
      </c>
      <c r="D1104">
        <v>4</v>
      </c>
      <c r="E1104">
        <v>1314</v>
      </c>
      <c r="F1104" s="40" t="str">
        <f>VLOOKUP(E1104,datos!$A$333:$B$412,2,0)</f>
        <v>DIRECCIÓN GENERAL DE INGRESOS</v>
      </c>
      <c r="G1104">
        <v>152</v>
      </c>
      <c r="H1104">
        <v>0</v>
      </c>
      <c r="I1104">
        <v>0</v>
      </c>
      <c r="J1104" s="40" t="str">
        <f>VLOOKUP(I1104,[1]Datos!$D$3:$E$4,2,0)</f>
        <v>GASTO CORRIENTE</v>
      </c>
      <c r="K1104" t="s">
        <v>5462</v>
      </c>
      <c r="L1104">
        <v>5000</v>
      </c>
      <c r="M1104" s="40" t="s">
        <v>5774</v>
      </c>
      <c r="N1104">
        <v>56901</v>
      </c>
      <c r="O1104" s="40" t="s">
        <v>6359</v>
      </c>
      <c r="P1104">
        <v>2</v>
      </c>
      <c r="Q1104">
        <v>14</v>
      </c>
      <c r="R1104" s="40" t="s">
        <v>5785</v>
      </c>
      <c r="S1104" t="s">
        <v>5447</v>
      </c>
      <c r="T1104">
        <v>0</v>
      </c>
      <c r="U1104" s="14">
        <v>0</v>
      </c>
      <c r="V1104" s="15">
        <v>1383153</v>
      </c>
      <c r="W1104" s="15">
        <v>1383153</v>
      </c>
      <c r="X1104" s="15">
        <v>968207.04</v>
      </c>
      <c r="Y1104" s="15">
        <v>414945.87</v>
      </c>
      <c r="Z1104" s="15">
        <v>414945.87</v>
      </c>
      <c r="AA1104" s="15">
        <v>414945.87</v>
      </c>
      <c r="AB1104" s="14">
        <v>0.09</v>
      </c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</row>
    <row r="1105" spans="1:50" x14ac:dyDescent="0.2">
      <c r="A1105" t="s">
        <v>1108</v>
      </c>
      <c r="B1105">
        <v>1</v>
      </c>
      <c r="C1105">
        <v>999999</v>
      </c>
      <c r="D1105">
        <v>4</v>
      </c>
      <c r="E1105">
        <v>1314</v>
      </c>
      <c r="F1105" s="40" t="str">
        <f>VLOOKUP(E1105,datos!$A$333:$B$412,2,0)</f>
        <v>DIRECCIÓN GENERAL DE INGRESOS</v>
      </c>
      <c r="G1105">
        <v>152</v>
      </c>
      <c r="H1105">
        <v>0</v>
      </c>
      <c r="I1105">
        <v>0</v>
      </c>
      <c r="J1105" s="40" t="str">
        <f>VLOOKUP(I1105,[1]Datos!$D$3:$E$4,2,0)</f>
        <v>GASTO CORRIENTE</v>
      </c>
      <c r="K1105" t="s">
        <v>5462</v>
      </c>
      <c r="L1105">
        <v>5000</v>
      </c>
      <c r="M1105" s="40" t="s">
        <v>5774</v>
      </c>
      <c r="N1105">
        <v>59701</v>
      </c>
      <c r="O1105" s="40" t="s">
        <v>6374</v>
      </c>
      <c r="P1105">
        <v>2</v>
      </c>
      <c r="Q1105">
        <v>14</v>
      </c>
      <c r="R1105" s="40" t="s">
        <v>5785</v>
      </c>
      <c r="S1105" t="s">
        <v>5448</v>
      </c>
      <c r="T1105">
        <v>0</v>
      </c>
      <c r="U1105" s="15">
        <v>147053.60999999999</v>
      </c>
      <c r="V1105" s="15">
        <v>25555</v>
      </c>
      <c r="W1105" s="15">
        <v>172608.61</v>
      </c>
      <c r="X1105" s="15">
        <v>163905.68</v>
      </c>
      <c r="Y1105" s="14">
        <v>0</v>
      </c>
      <c r="Z1105" s="14">
        <v>0</v>
      </c>
      <c r="AA1105" s="14">
        <v>0</v>
      </c>
      <c r="AB1105" s="15">
        <v>8702.93</v>
      </c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</row>
    <row r="1106" spans="1:50" x14ac:dyDescent="0.2">
      <c r="A1106" t="s">
        <v>1109</v>
      </c>
      <c r="B1106">
        <v>1</v>
      </c>
      <c r="C1106">
        <v>999999</v>
      </c>
      <c r="D1106">
        <v>4</v>
      </c>
      <c r="E1106">
        <v>1314</v>
      </c>
      <c r="F1106" s="40" t="str">
        <f>VLOOKUP(E1106,datos!$A$333:$B$412,2,0)</f>
        <v>DIRECCIÓN GENERAL DE INGRESOS</v>
      </c>
      <c r="G1106">
        <v>152</v>
      </c>
      <c r="H1106">
        <v>0</v>
      </c>
      <c r="I1106">
        <v>0</v>
      </c>
      <c r="J1106" s="40" t="str">
        <f>VLOOKUP(I1106,[1]Datos!$D$3:$E$4,2,0)</f>
        <v>GASTO CORRIENTE</v>
      </c>
      <c r="K1106" t="s">
        <v>5462</v>
      </c>
      <c r="L1106">
        <v>5000</v>
      </c>
      <c r="M1106" s="40" t="s">
        <v>5774</v>
      </c>
      <c r="N1106">
        <v>59701</v>
      </c>
      <c r="O1106" s="40" t="s">
        <v>6374</v>
      </c>
      <c r="P1106">
        <v>5</v>
      </c>
      <c r="Q1106">
        <v>15</v>
      </c>
      <c r="R1106" s="40" t="s">
        <v>5788</v>
      </c>
      <c r="S1106" t="s">
        <v>5454</v>
      </c>
      <c r="T1106">
        <v>0</v>
      </c>
      <c r="U1106" s="14">
        <v>0</v>
      </c>
      <c r="V1106" s="15">
        <v>188781.88</v>
      </c>
      <c r="W1106" s="15">
        <v>188781.88</v>
      </c>
      <c r="X1106" s="14">
        <v>0</v>
      </c>
      <c r="Y1106" s="15">
        <v>188781.88</v>
      </c>
      <c r="Z1106" s="15">
        <v>188781.88</v>
      </c>
      <c r="AA1106" s="15">
        <v>188781.88</v>
      </c>
      <c r="AB1106" s="14">
        <v>0</v>
      </c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</row>
    <row r="1107" spans="1:50" x14ac:dyDescent="0.2">
      <c r="A1107" t="s">
        <v>1110</v>
      </c>
      <c r="B1107">
        <v>1</v>
      </c>
      <c r="C1107">
        <v>999999</v>
      </c>
      <c r="D1107">
        <v>4</v>
      </c>
      <c r="E1107">
        <v>1314</v>
      </c>
      <c r="F1107" s="40" t="str">
        <f>VLOOKUP(E1107,datos!$A$333:$B$412,2,0)</f>
        <v>DIRECCIÓN GENERAL DE INGRESOS</v>
      </c>
      <c r="G1107">
        <v>152</v>
      </c>
      <c r="H1107" t="s">
        <v>5452</v>
      </c>
      <c r="I1107">
        <v>0</v>
      </c>
      <c r="J1107" s="40" t="str">
        <f>VLOOKUP(I1107,[1]Datos!$D$3:$E$4,2,0)</f>
        <v>GASTO CORRIENTE</v>
      </c>
      <c r="K1107" t="s">
        <v>5462</v>
      </c>
      <c r="L1107">
        <v>3000</v>
      </c>
      <c r="M1107" s="40" t="s">
        <v>5771</v>
      </c>
      <c r="N1107">
        <v>35701</v>
      </c>
      <c r="O1107" s="40" t="s">
        <v>6169</v>
      </c>
      <c r="P1107">
        <v>1</v>
      </c>
      <c r="Q1107">
        <v>14</v>
      </c>
      <c r="R1107" s="40" t="s">
        <v>5785</v>
      </c>
      <c r="S1107" t="s">
        <v>5448</v>
      </c>
      <c r="T1107">
        <v>0</v>
      </c>
      <c r="U1107" s="15">
        <v>1898</v>
      </c>
      <c r="V1107" s="15">
        <v>39810.199999999997</v>
      </c>
      <c r="W1107" s="15">
        <v>41708.199999999997</v>
      </c>
      <c r="X1107" s="14">
        <v>0</v>
      </c>
      <c r="Y1107" s="15">
        <v>25520</v>
      </c>
      <c r="Z1107" s="15">
        <v>25520</v>
      </c>
      <c r="AA1107" s="15">
        <v>25520</v>
      </c>
      <c r="AB1107" s="15">
        <v>16188.2</v>
      </c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</row>
    <row r="1108" spans="1:50" x14ac:dyDescent="0.2">
      <c r="A1108" t="s">
        <v>1111</v>
      </c>
      <c r="B1108">
        <v>1</v>
      </c>
      <c r="C1108">
        <v>999999</v>
      </c>
      <c r="D1108">
        <v>4</v>
      </c>
      <c r="E1108">
        <v>1314</v>
      </c>
      <c r="F1108" s="40" t="str">
        <f>VLOOKUP(E1108,datos!$A$333:$B$412,2,0)</f>
        <v>DIRECCIÓN GENERAL DE INGRESOS</v>
      </c>
      <c r="G1108">
        <v>185</v>
      </c>
      <c r="H1108" t="s">
        <v>5463</v>
      </c>
      <c r="I1108">
        <v>1</v>
      </c>
      <c r="J1108" s="40" t="str">
        <f>VLOOKUP(I1108,[1]Datos!$D$3:$E$4,2,0)</f>
        <v>INVERSION</v>
      </c>
      <c r="K1108" t="s">
        <v>5464</v>
      </c>
      <c r="L1108">
        <v>6000</v>
      </c>
      <c r="M1108" s="40" t="s">
        <v>5775</v>
      </c>
      <c r="N1108">
        <v>62201</v>
      </c>
      <c r="O1108" s="40" t="s">
        <v>6378</v>
      </c>
      <c r="P1108">
        <v>2</v>
      </c>
      <c r="Q1108">
        <v>14</v>
      </c>
      <c r="R1108" s="40" t="s">
        <v>5785</v>
      </c>
      <c r="S1108" t="s">
        <v>5447</v>
      </c>
      <c r="T1108">
        <v>0</v>
      </c>
      <c r="U1108" s="15">
        <v>5200000</v>
      </c>
      <c r="V1108" s="15">
        <v>4412013.93</v>
      </c>
      <c r="W1108" s="15">
        <v>9612013.9299999997</v>
      </c>
      <c r="X1108" s="15">
        <v>2216119</v>
      </c>
      <c r="Y1108" s="15">
        <v>7395894.9199999999</v>
      </c>
      <c r="Z1108" s="15">
        <v>7395894.9199999999</v>
      </c>
      <c r="AA1108" s="15">
        <v>7395894.9199999999</v>
      </c>
      <c r="AB1108" s="14">
        <v>0.01</v>
      </c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</row>
    <row r="1109" spans="1:50" x14ac:dyDescent="0.2">
      <c r="A1109" t="s">
        <v>1112</v>
      </c>
      <c r="B1109">
        <v>1</v>
      </c>
      <c r="C1109">
        <v>999999</v>
      </c>
      <c r="D1109">
        <v>4</v>
      </c>
      <c r="E1109">
        <v>1314</v>
      </c>
      <c r="F1109" s="40" t="str">
        <f>VLOOKUP(E1109,datos!$A$333:$B$412,2,0)</f>
        <v>DIRECCIÓN GENERAL DE INGRESOS</v>
      </c>
      <c r="G1109">
        <v>221</v>
      </c>
      <c r="H1109" t="s">
        <v>5465</v>
      </c>
      <c r="I1109">
        <v>1</v>
      </c>
      <c r="J1109" s="40" t="str">
        <f>VLOOKUP(I1109,[1]Datos!$D$3:$E$4,2,0)</f>
        <v>INVERSION</v>
      </c>
      <c r="K1109" t="s">
        <v>5466</v>
      </c>
      <c r="L1109">
        <v>6000</v>
      </c>
      <c r="M1109" s="40" t="s">
        <v>5775</v>
      </c>
      <c r="N1109">
        <v>61201</v>
      </c>
      <c r="O1109" s="40" t="s">
        <v>6378</v>
      </c>
      <c r="P1109">
        <v>2</v>
      </c>
      <c r="Q1109">
        <v>14</v>
      </c>
      <c r="R1109" s="40" t="s">
        <v>5785</v>
      </c>
      <c r="S1109" t="s">
        <v>5447</v>
      </c>
      <c r="T1109">
        <v>0</v>
      </c>
      <c r="U1109" s="14">
        <v>0</v>
      </c>
      <c r="V1109" s="15">
        <v>1841362.47</v>
      </c>
      <c r="W1109" s="15">
        <v>1841362.47</v>
      </c>
      <c r="X1109" s="14">
        <v>0</v>
      </c>
      <c r="Y1109" s="15">
        <v>1841362.46</v>
      </c>
      <c r="Z1109" s="15">
        <v>1841362.46</v>
      </c>
      <c r="AA1109" s="15">
        <v>1841362.46</v>
      </c>
      <c r="AB1109" s="14">
        <v>0.01</v>
      </c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</row>
    <row r="1110" spans="1:50" x14ac:dyDescent="0.2">
      <c r="A1110" t="s">
        <v>1113</v>
      </c>
      <c r="B1110">
        <v>1</v>
      </c>
      <c r="C1110">
        <v>999999</v>
      </c>
      <c r="D1110">
        <v>4</v>
      </c>
      <c r="E1110">
        <v>1315</v>
      </c>
      <c r="F1110" s="40" t="str">
        <f>VLOOKUP(E1110,datos!$A$333:$B$412,2,0)</f>
        <v>DIRECCIÓN GENERAL DE RECURSOS MATERIALES Y SERVICIOS GENERALES</v>
      </c>
      <c r="G1110">
        <v>133</v>
      </c>
      <c r="H1110" t="s">
        <v>5467</v>
      </c>
      <c r="I1110">
        <v>1</v>
      </c>
      <c r="J1110" s="40" t="str">
        <f>VLOOKUP(I1110,[1]Datos!$D$3:$E$4,2,0)</f>
        <v>INVERSION</v>
      </c>
      <c r="K1110" t="s">
        <v>5468</v>
      </c>
      <c r="L1110">
        <v>6000</v>
      </c>
      <c r="M1110" s="40" t="s">
        <v>5775</v>
      </c>
      <c r="N1110">
        <v>62901</v>
      </c>
      <c r="O1110" s="40" t="s">
        <v>6384</v>
      </c>
      <c r="P1110">
        <v>2</v>
      </c>
      <c r="Q1110">
        <v>14</v>
      </c>
      <c r="R1110" s="40" t="s">
        <v>5785</v>
      </c>
      <c r="S1110" t="s">
        <v>5450</v>
      </c>
      <c r="T1110">
        <v>0</v>
      </c>
      <c r="U1110" s="14">
        <v>0</v>
      </c>
      <c r="V1110" s="15">
        <v>118419.88</v>
      </c>
      <c r="W1110" s="15">
        <v>118419.88</v>
      </c>
      <c r="X1110" s="15">
        <v>118419.88</v>
      </c>
      <c r="Y1110" s="14">
        <v>0</v>
      </c>
      <c r="Z1110" s="14">
        <v>0</v>
      </c>
      <c r="AA1110" s="14">
        <v>0</v>
      </c>
      <c r="AB1110" s="14">
        <v>0</v>
      </c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</row>
    <row r="1111" spans="1:50" x14ac:dyDescent="0.2">
      <c r="A1111" t="s">
        <v>1114</v>
      </c>
      <c r="B1111">
        <v>1</v>
      </c>
      <c r="C1111">
        <v>999999</v>
      </c>
      <c r="D1111">
        <v>4</v>
      </c>
      <c r="E1111">
        <v>1315</v>
      </c>
      <c r="F1111" s="40" t="str">
        <f>VLOOKUP(E1111,datos!$A$333:$B$412,2,0)</f>
        <v>DIRECCIÓN GENERAL DE RECURSOS MATERIALES Y SERVICIOS GENERALES</v>
      </c>
      <c r="G1111">
        <v>134</v>
      </c>
      <c r="H1111" t="s">
        <v>5469</v>
      </c>
      <c r="I1111">
        <v>1</v>
      </c>
      <c r="J1111" s="40" t="str">
        <f>VLOOKUP(I1111,[1]Datos!$D$3:$E$4,2,0)</f>
        <v>INVERSION</v>
      </c>
      <c r="K1111" t="s">
        <v>5470</v>
      </c>
      <c r="L1111">
        <v>3000</v>
      </c>
      <c r="M1111" s="40" t="s">
        <v>5771</v>
      </c>
      <c r="N1111">
        <v>33101</v>
      </c>
      <c r="O1111" s="40" t="s">
        <v>6094</v>
      </c>
      <c r="P1111">
        <v>1</v>
      </c>
      <c r="Q1111">
        <v>14</v>
      </c>
      <c r="R1111" s="40" t="s">
        <v>5785</v>
      </c>
      <c r="S1111" t="s">
        <v>5447</v>
      </c>
      <c r="T1111">
        <v>0</v>
      </c>
      <c r="U1111" s="14">
        <v>0</v>
      </c>
      <c r="V1111" s="15">
        <v>2103.46</v>
      </c>
      <c r="W1111" s="15">
        <v>2103.46</v>
      </c>
      <c r="X1111" s="14">
        <v>0</v>
      </c>
      <c r="Y1111" s="14">
        <v>0</v>
      </c>
      <c r="Z1111" s="14">
        <v>0</v>
      </c>
      <c r="AA1111" s="14">
        <v>0</v>
      </c>
      <c r="AB1111" s="15">
        <v>2103.46</v>
      </c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</row>
    <row r="1112" spans="1:50" x14ac:dyDescent="0.2">
      <c r="A1112" t="s">
        <v>1115</v>
      </c>
      <c r="B1112">
        <v>1</v>
      </c>
      <c r="C1112">
        <v>999999</v>
      </c>
      <c r="D1112">
        <v>4</v>
      </c>
      <c r="E1112">
        <v>1315</v>
      </c>
      <c r="F1112" s="40" t="str">
        <f>VLOOKUP(E1112,datos!$A$333:$B$412,2,0)</f>
        <v>DIRECCIÓN GENERAL DE RECURSOS MATERIALES Y SERVICIOS GENERALES</v>
      </c>
      <c r="G1112">
        <v>134</v>
      </c>
      <c r="H1112" t="s">
        <v>5469</v>
      </c>
      <c r="I1112">
        <v>1</v>
      </c>
      <c r="J1112" s="40" t="str">
        <f>VLOOKUP(I1112,[1]Datos!$D$3:$E$4,2,0)</f>
        <v>INVERSION</v>
      </c>
      <c r="K1112" t="s">
        <v>5470</v>
      </c>
      <c r="L1112">
        <v>3000</v>
      </c>
      <c r="M1112" s="40" t="s">
        <v>5771</v>
      </c>
      <c r="N1112">
        <v>33901</v>
      </c>
      <c r="O1112" s="40" t="s">
        <v>6126</v>
      </c>
      <c r="P1112">
        <v>1</v>
      </c>
      <c r="Q1112">
        <v>14</v>
      </c>
      <c r="R1112" s="40" t="s">
        <v>5785</v>
      </c>
      <c r="S1112" t="s">
        <v>5447</v>
      </c>
      <c r="T1112">
        <v>0</v>
      </c>
      <c r="U1112" s="14">
        <v>0</v>
      </c>
      <c r="V1112" s="14">
        <v>977.64</v>
      </c>
      <c r="W1112" s="14">
        <v>977.64</v>
      </c>
      <c r="X1112" s="14">
        <v>0</v>
      </c>
      <c r="Y1112" s="14">
        <v>0</v>
      </c>
      <c r="Z1112" s="14">
        <v>0</v>
      </c>
      <c r="AA1112" s="14">
        <v>0</v>
      </c>
      <c r="AB1112" s="14">
        <v>977.64</v>
      </c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</row>
    <row r="1113" spans="1:50" x14ac:dyDescent="0.2">
      <c r="A1113" t="s">
        <v>1116</v>
      </c>
      <c r="B1113">
        <v>1</v>
      </c>
      <c r="C1113">
        <v>999999</v>
      </c>
      <c r="D1113">
        <v>4</v>
      </c>
      <c r="E1113">
        <v>1315</v>
      </c>
      <c r="F1113" s="40" t="str">
        <f>VLOOKUP(E1113,datos!$A$333:$B$412,2,0)</f>
        <v>DIRECCIÓN GENERAL DE RECURSOS MATERIALES Y SERVICIOS GENERALES</v>
      </c>
      <c r="G1113">
        <v>185</v>
      </c>
      <c r="H1113">
        <v>0</v>
      </c>
      <c r="I1113">
        <v>0</v>
      </c>
      <c r="J1113" s="40" t="str">
        <f>VLOOKUP(I1113,[1]Datos!$D$3:$E$4,2,0)</f>
        <v>GASTO CORRIENTE</v>
      </c>
      <c r="K1113" t="s">
        <v>5471</v>
      </c>
      <c r="L1113">
        <v>1000</v>
      </c>
      <c r="M1113" s="40" t="s">
        <v>5768</v>
      </c>
      <c r="N1113">
        <v>11301</v>
      </c>
      <c r="O1113" s="40" t="s">
        <v>5783</v>
      </c>
      <c r="P1113">
        <v>5</v>
      </c>
      <c r="Q1113">
        <v>15</v>
      </c>
      <c r="R1113" s="40" t="s">
        <v>5788</v>
      </c>
      <c r="S1113" t="s">
        <v>5446</v>
      </c>
      <c r="T1113">
        <v>0</v>
      </c>
      <c r="U1113" s="15">
        <v>21922437.899999999</v>
      </c>
      <c r="V1113" s="15">
        <v>143851.91</v>
      </c>
      <c r="W1113" s="15">
        <v>22066289.809999999</v>
      </c>
      <c r="X1113" s="14">
        <v>0</v>
      </c>
      <c r="Y1113" s="15">
        <v>22066289.809999999</v>
      </c>
      <c r="Z1113" s="15">
        <v>22066289.809999999</v>
      </c>
      <c r="AA1113" s="15">
        <v>22066289.809999999</v>
      </c>
      <c r="AB1113" s="14">
        <v>0</v>
      </c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</row>
    <row r="1114" spans="1:50" x14ac:dyDescent="0.2">
      <c r="A1114" t="s">
        <v>1117</v>
      </c>
      <c r="B1114">
        <v>1</v>
      </c>
      <c r="C1114">
        <v>999999</v>
      </c>
      <c r="D1114">
        <v>4</v>
      </c>
      <c r="E1114">
        <v>1315</v>
      </c>
      <c r="F1114" s="40" t="str">
        <f>VLOOKUP(E1114,datos!$A$333:$B$412,2,0)</f>
        <v>DIRECCIÓN GENERAL DE RECURSOS MATERIALES Y SERVICIOS GENERALES</v>
      </c>
      <c r="G1114">
        <v>185</v>
      </c>
      <c r="H1114">
        <v>0</v>
      </c>
      <c r="I1114">
        <v>0</v>
      </c>
      <c r="J1114" s="40" t="str">
        <f>VLOOKUP(I1114,[1]Datos!$D$3:$E$4,2,0)</f>
        <v>GASTO CORRIENTE</v>
      </c>
      <c r="K1114" t="s">
        <v>5471</v>
      </c>
      <c r="L1114">
        <v>1000</v>
      </c>
      <c r="M1114" s="40" t="s">
        <v>5768</v>
      </c>
      <c r="N1114">
        <v>13201</v>
      </c>
      <c r="O1114" s="40" t="s">
        <v>5794</v>
      </c>
      <c r="P1114">
        <v>5</v>
      </c>
      <c r="Q1114">
        <v>15</v>
      </c>
      <c r="R1114" s="40" t="s">
        <v>5788</v>
      </c>
      <c r="S1114" t="s">
        <v>5446</v>
      </c>
      <c r="T1114">
        <v>0</v>
      </c>
      <c r="U1114" s="15">
        <v>785906.21</v>
      </c>
      <c r="V1114" s="14">
        <v>-0.05</v>
      </c>
      <c r="W1114" s="15">
        <v>785906.16</v>
      </c>
      <c r="X1114" s="14">
        <v>0</v>
      </c>
      <c r="Y1114" s="15">
        <v>778001.72</v>
      </c>
      <c r="Z1114" s="15">
        <v>778001.72</v>
      </c>
      <c r="AA1114" s="15">
        <v>778001.72</v>
      </c>
      <c r="AB1114" s="15">
        <v>7904.44</v>
      </c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</row>
    <row r="1115" spans="1:50" x14ac:dyDescent="0.2">
      <c r="A1115" t="s">
        <v>1118</v>
      </c>
      <c r="B1115">
        <v>1</v>
      </c>
      <c r="C1115">
        <v>999999</v>
      </c>
      <c r="D1115">
        <v>4</v>
      </c>
      <c r="E1115">
        <v>1315</v>
      </c>
      <c r="F1115" s="40" t="str">
        <f>VLOOKUP(E1115,datos!$A$333:$B$412,2,0)</f>
        <v>DIRECCIÓN GENERAL DE RECURSOS MATERIALES Y SERVICIOS GENERALES</v>
      </c>
      <c r="G1115">
        <v>185</v>
      </c>
      <c r="H1115">
        <v>0</v>
      </c>
      <c r="I1115">
        <v>0</v>
      </c>
      <c r="J1115" s="40" t="str">
        <f>VLOOKUP(I1115,[1]Datos!$D$3:$E$4,2,0)</f>
        <v>GASTO CORRIENTE</v>
      </c>
      <c r="K1115" t="s">
        <v>5471</v>
      </c>
      <c r="L1115">
        <v>1000</v>
      </c>
      <c r="M1115" s="40" t="s">
        <v>5768</v>
      </c>
      <c r="N1115">
        <v>13203</v>
      </c>
      <c r="O1115" s="40" t="s">
        <v>5796</v>
      </c>
      <c r="P1115">
        <v>5</v>
      </c>
      <c r="Q1115">
        <v>15</v>
      </c>
      <c r="R1115" s="40" t="s">
        <v>5788</v>
      </c>
      <c r="S1115" t="s">
        <v>5446</v>
      </c>
      <c r="T1115">
        <v>0</v>
      </c>
      <c r="U1115" s="15">
        <v>3356474.45</v>
      </c>
      <c r="V1115" s="15">
        <v>-23554.75</v>
      </c>
      <c r="W1115" s="15">
        <v>3332919.7</v>
      </c>
      <c r="X1115" s="14">
        <v>0</v>
      </c>
      <c r="Y1115" s="15">
        <v>3332919.7</v>
      </c>
      <c r="Z1115" s="15">
        <v>3332919.7</v>
      </c>
      <c r="AA1115" s="15">
        <v>3332919.7</v>
      </c>
      <c r="AB1115" s="14">
        <v>0</v>
      </c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</row>
    <row r="1116" spans="1:50" x14ac:dyDescent="0.2">
      <c r="A1116" t="s">
        <v>1119</v>
      </c>
      <c r="B1116">
        <v>1</v>
      </c>
      <c r="C1116">
        <v>999999</v>
      </c>
      <c r="D1116">
        <v>4</v>
      </c>
      <c r="E1116">
        <v>1315</v>
      </c>
      <c r="F1116" s="40" t="str">
        <f>VLOOKUP(E1116,datos!$A$333:$B$412,2,0)</f>
        <v>DIRECCIÓN GENERAL DE RECURSOS MATERIALES Y SERVICIOS GENERALES</v>
      </c>
      <c r="G1116">
        <v>185</v>
      </c>
      <c r="H1116">
        <v>0</v>
      </c>
      <c r="I1116">
        <v>0</v>
      </c>
      <c r="J1116" s="40" t="str">
        <f>VLOOKUP(I1116,[1]Datos!$D$3:$E$4,2,0)</f>
        <v>GASTO CORRIENTE</v>
      </c>
      <c r="K1116" t="s">
        <v>5471</v>
      </c>
      <c r="L1116">
        <v>1000</v>
      </c>
      <c r="M1116" s="40" t="s">
        <v>5768</v>
      </c>
      <c r="N1116">
        <v>14101</v>
      </c>
      <c r="O1116" s="40" t="s">
        <v>5811</v>
      </c>
      <c r="P1116">
        <v>5</v>
      </c>
      <c r="Q1116">
        <v>15</v>
      </c>
      <c r="R1116" s="40" t="s">
        <v>5788</v>
      </c>
      <c r="S1116" t="s">
        <v>5446</v>
      </c>
      <c r="T1116">
        <v>0</v>
      </c>
      <c r="U1116" s="15">
        <v>6300355.9900000002</v>
      </c>
      <c r="V1116" s="15">
        <v>-1406954.15</v>
      </c>
      <c r="W1116" s="15">
        <v>4893401.84</v>
      </c>
      <c r="X1116" s="14">
        <v>0</v>
      </c>
      <c r="Y1116" s="15">
        <v>4893401.84</v>
      </c>
      <c r="Z1116" s="15">
        <v>4893401.84</v>
      </c>
      <c r="AA1116" s="15">
        <v>4340693.1100000003</v>
      </c>
      <c r="AB1116" s="14">
        <v>0</v>
      </c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</row>
    <row r="1117" spans="1:50" x14ac:dyDescent="0.2">
      <c r="A1117" t="s">
        <v>1120</v>
      </c>
      <c r="B1117">
        <v>1</v>
      </c>
      <c r="C1117">
        <v>999999</v>
      </c>
      <c r="D1117">
        <v>4</v>
      </c>
      <c r="E1117">
        <v>1315</v>
      </c>
      <c r="F1117" s="40" t="str">
        <f>VLOOKUP(E1117,datos!$A$333:$B$412,2,0)</f>
        <v>DIRECCIÓN GENERAL DE RECURSOS MATERIALES Y SERVICIOS GENERALES</v>
      </c>
      <c r="G1117">
        <v>185</v>
      </c>
      <c r="H1117">
        <v>0</v>
      </c>
      <c r="I1117">
        <v>0</v>
      </c>
      <c r="J1117" s="40" t="str">
        <f>VLOOKUP(I1117,[1]Datos!$D$3:$E$4,2,0)</f>
        <v>GASTO CORRIENTE</v>
      </c>
      <c r="K1117" t="s">
        <v>5471</v>
      </c>
      <c r="L1117">
        <v>1000</v>
      </c>
      <c r="M1117" s="40" t="s">
        <v>5768</v>
      </c>
      <c r="N1117">
        <v>14201</v>
      </c>
      <c r="O1117" s="40" t="s">
        <v>5812</v>
      </c>
      <c r="P1117">
        <v>5</v>
      </c>
      <c r="Q1117">
        <v>15</v>
      </c>
      <c r="R1117" s="40" t="s">
        <v>5788</v>
      </c>
      <c r="S1117" t="s">
        <v>5446</v>
      </c>
      <c r="T1117">
        <v>0</v>
      </c>
      <c r="U1117" s="15">
        <v>1776317.42</v>
      </c>
      <c r="V1117" s="15">
        <v>-180638.11</v>
      </c>
      <c r="W1117" s="15">
        <v>1595679.31</v>
      </c>
      <c r="X1117" s="14">
        <v>0</v>
      </c>
      <c r="Y1117" s="15">
        <v>1595679.31</v>
      </c>
      <c r="Z1117" s="15">
        <v>1595679.31</v>
      </c>
      <c r="AA1117" s="15">
        <v>1339146.1599999999</v>
      </c>
      <c r="AB1117" s="14">
        <v>0</v>
      </c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</row>
    <row r="1118" spans="1:50" x14ac:dyDescent="0.2">
      <c r="A1118" t="s">
        <v>1121</v>
      </c>
      <c r="B1118">
        <v>1</v>
      </c>
      <c r="C1118">
        <v>999999</v>
      </c>
      <c r="D1118">
        <v>4</v>
      </c>
      <c r="E1118">
        <v>1315</v>
      </c>
      <c r="F1118" s="40" t="str">
        <f>VLOOKUP(E1118,datos!$A$333:$B$412,2,0)</f>
        <v>DIRECCIÓN GENERAL DE RECURSOS MATERIALES Y SERVICIOS GENERALES</v>
      </c>
      <c r="G1118">
        <v>185</v>
      </c>
      <c r="H1118">
        <v>0</v>
      </c>
      <c r="I1118">
        <v>0</v>
      </c>
      <c r="J1118" s="40" t="str">
        <f>VLOOKUP(I1118,[1]Datos!$D$3:$E$4,2,0)</f>
        <v>GASTO CORRIENTE</v>
      </c>
      <c r="K1118" t="s">
        <v>5471</v>
      </c>
      <c r="L1118">
        <v>1000</v>
      </c>
      <c r="M1118" s="40" t="s">
        <v>5768</v>
      </c>
      <c r="N1118">
        <v>15101</v>
      </c>
      <c r="O1118" s="40" t="s">
        <v>5818</v>
      </c>
      <c r="P1118">
        <v>5</v>
      </c>
      <c r="Q1118">
        <v>15</v>
      </c>
      <c r="R1118" s="40" t="s">
        <v>5788</v>
      </c>
      <c r="S1118" t="s">
        <v>5446</v>
      </c>
      <c r="T1118">
        <v>0</v>
      </c>
      <c r="U1118" s="15">
        <v>1123200</v>
      </c>
      <c r="V1118" s="15">
        <v>-88405.56</v>
      </c>
      <c r="W1118" s="15">
        <v>1034794.44</v>
      </c>
      <c r="X1118" s="14">
        <v>0</v>
      </c>
      <c r="Y1118" s="15">
        <v>1034794.44</v>
      </c>
      <c r="Z1118" s="15">
        <v>1034794.44</v>
      </c>
      <c r="AA1118" s="15">
        <v>1034794.44</v>
      </c>
      <c r="AB1118" s="14">
        <v>0</v>
      </c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</row>
    <row r="1119" spans="1:50" x14ac:dyDescent="0.2">
      <c r="A1119" t="s">
        <v>1122</v>
      </c>
      <c r="B1119">
        <v>1</v>
      </c>
      <c r="C1119">
        <v>999999</v>
      </c>
      <c r="D1119">
        <v>4</v>
      </c>
      <c r="E1119">
        <v>1315</v>
      </c>
      <c r="F1119" s="40" t="str">
        <f>VLOOKUP(E1119,datos!$A$333:$B$412,2,0)</f>
        <v>DIRECCIÓN GENERAL DE RECURSOS MATERIALES Y SERVICIOS GENERALES</v>
      </c>
      <c r="G1119">
        <v>185</v>
      </c>
      <c r="H1119">
        <v>0</v>
      </c>
      <c r="I1119">
        <v>0</v>
      </c>
      <c r="J1119" s="40" t="str">
        <f>VLOOKUP(I1119,[1]Datos!$D$3:$E$4,2,0)</f>
        <v>GASTO CORRIENTE</v>
      </c>
      <c r="K1119" t="s">
        <v>5471</v>
      </c>
      <c r="L1119">
        <v>1000</v>
      </c>
      <c r="M1119" s="40" t="s">
        <v>5768</v>
      </c>
      <c r="N1119">
        <v>15405</v>
      </c>
      <c r="O1119" s="40" t="s">
        <v>5837</v>
      </c>
      <c r="P1119">
        <v>5</v>
      </c>
      <c r="Q1119">
        <v>15</v>
      </c>
      <c r="R1119" s="40" t="s">
        <v>5788</v>
      </c>
      <c r="S1119" t="s">
        <v>5446</v>
      </c>
      <c r="T1119">
        <v>0</v>
      </c>
      <c r="U1119" s="15">
        <v>3230959.18</v>
      </c>
      <c r="V1119" s="15">
        <v>32275.040000000001</v>
      </c>
      <c r="W1119" s="15">
        <v>3263234.22</v>
      </c>
      <c r="X1119" s="14">
        <v>0</v>
      </c>
      <c r="Y1119" s="15">
        <v>3263234.22</v>
      </c>
      <c r="Z1119" s="15">
        <v>3263234.22</v>
      </c>
      <c r="AA1119" s="15">
        <v>3263234.22</v>
      </c>
      <c r="AB1119" s="14">
        <v>0</v>
      </c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</row>
    <row r="1120" spans="1:50" x14ac:dyDescent="0.2">
      <c r="A1120" t="s">
        <v>1123</v>
      </c>
      <c r="B1120">
        <v>1</v>
      </c>
      <c r="C1120">
        <v>999999</v>
      </c>
      <c r="D1120">
        <v>4</v>
      </c>
      <c r="E1120">
        <v>1315</v>
      </c>
      <c r="F1120" s="40" t="str">
        <f>VLOOKUP(E1120,datos!$A$333:$B$412,2,0)</f>
        <v>DIRECCIÓN GENERAL DE RECURSOS MATERIALES Y SERVICIOS GENERALES</v>
      </c>
      <c r="G1120">
        <v>185</v>
      </c>
      <c r="H1120">
        <v>0</v>
      </c>
      <c r="I1120">
        <v>0</v>
      </c>
      <c r="J1120" s="40" t="str">
        <f>VLOOKUP(I1120,[1]Datos!$D$3:$E$4,2,0)</f>
        <v>GASTO CORRIENTE</v>
      </c>
      <c r="K1120" t="s">
        <v>5471</v>
      </c>
      <c r="L1120">
        <v>1000</v>
      </c>
      <c r="M1120" s="40" t="s">
        <v>5768</v>
      </c>
      <c r="N1120">
        <v>15407</v>
      </c>
      <c r="O1120" s="40" t="s">
        <v>5842</v>
      </c>
      <c r="P1120">
        <v>5</v>
      </c>
      <c r="Q1120">
        <v>15</v>
      </c>
      <c r="R1120" s="40" t="s">
        <v>5788</v>
      </c>
      <c r="S1120" t="s">
        <v>5446</v>
      </c>
      <c r="T1120">
        <v>0</v>
      </c>
      <c r="U1120" s="15">
        <v>245595.69</v>
      </c>
      <c r="V1120" s="15">
        <v>-9817.8799999999992</v>
      </c>
      <c r="W1120" s="15">
        <v>235777.81</v>
      </c>
      <c r="X1120" s="14">
        <v>0</v>
      </c>
      <c r="Y1120" s="15">
        <v>231882.12</v>
      </c>
      <c r="Z1120" s="15">
        <v>231882.12</v>
      </c>
      <c r="AA1120" s="15">
        <v>231882.12</v>
      </c>
      <c r="AB1120" s="15">
        <v>3895.69</v>
      </c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</row>
    <row r="1121" spans="1:50" x14ac:dyDescent="0.2">
      <c r="A1121" t="s">
        <v>1124</v>
      </c>
      <c r="B1121">
        <v>1</v>
      </c>
      <c r="C1121">
        <v>999999</v>
      </c>
      <c r="D1121">
        <v>4</v>
      </c>
      <c r="E1121">
        <v>1315</v>
      </c>
      <c r="F1121" s="40" t="str">
        <f>VLOOKUP(E1121,datos!$A$333:$B$412,2,0)</f>
        <v>DIRECCIÓN GENERAL DE RECURSOS MATERIALES Y SERVICIOS GENERALES</v>
      </c>
      <c r="G1121">
        <v>185</v>
      </c>
      <c r="H1121">
        <v>0</v>
      </c>
      <c r="I1121">
        <v>0</v>
      </c>
      <c r="J1121" s="40" t="str">
        <f>VLOOKUP(I1121,[1]Datos!$D$3:$E$4,2,0)</f>
        <v>GASTO CORRIENTE</v>
      </c>
      <c r="K1121" t="s">
        <v>5471</v>
      </c>
      <c r="L1121">
        <v>1000</v>
      </c>
      <c r="M1121" s="40" t="s">
        <v>5768</v>
      </c>
      <c r="N1121">
        <v>15408</v>
      </c>
      <c r="O1121" s="40" t="s">
        <v>5844</v>
      </c>
      <c r="P1121">
        <v>5</v>
      </c>
      <c r="Q1121">
        <v>15</v>
      </c>
      <c r="R1121" s="40" t="s">
        <v>5788</v>
      </c>
      <c r="S1121" t="s">
        <v>5446</v>
      </c>
      <c r="T1121">
        <v>0</v>
      </c>
      <c r="U1121" s="15">
        <v>327460.92</v>
      </c>
      <c r="V1121" s="15">
        <v>-19760.32</v>
      </c>
      <c r="W1121" s="15">
        <v>307700.59999999998</v>
      </c>
      <c r="X1121" s="14">
        <v>0</v>
      </c>
      <c r="Y1121" s="15">
        <v>307700.59999999998</v>
      </c>
      <c r="Z1121" s="15">
        <v>307700.59999999998</v>
      </c>
      <c r="AA1121" s="15">
        <v>307700.59999999998</v>
      </c>
      <c r="AB1121" s="14">
        <v>0</v>
      </c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</row>
    <row r="1122" spans="1:50" x14ac:dyDescent="0.2">
      <c r="A1122" t="s">
        <v>1125</v>
      </c>
      <c r="B1122">
        <v>1</v>
      </c>
      <c r="C1122">
        <v>999999</v>
      </c>
      <c r="D1122">
        <v>4</v>
      </c>
      <c r="E1122">
        <v>1315</v>
      </c>
      <c r="F1122" s="40" t="str">
        <f>VLOOKUP(E1122,datos!$A$333:$B$412,2,0)</f>
        <v>DIRECCIÓN GENERAL DE RECURSOS MATERIALES Y SERVICIOS GENERALES</v>
      </c>
      <c r="G1122">
        <v>185</v>
      </c>
      <c r="H1122">
        <v>0</v>
      </c>
      <c r="I1122">
        <v>0</v>
      </c>
      <c r="J1122" s="40" t="str">
        <f>VLOOKUP(I1122,[1]Datos!$D$3:$E$4,2,0)</f>
        <v>GASTO CORRIENTE</v>
      </c>
      <c r="K1122" t="s">
        <v>5471</v>
      </c>
      <c r="L1122">
        <v>1000</v>
      </c>
      <c r="M1122" s="40" t="s">
        <v>5768</v>
      </c>
      <c r="N1122">
        <v>15902</v>
      </c>
      <c r="O1122" s="40" t="s">
        <v>5853</v>
      </c>
      <c r="P1122">
        <v>5</v>
      </c>
      <c r="Q1122">
        <v>15</v>
      </c>
      <c r="R1122" s="40" t="s">
        <v>5788</v>
      </c>
      <c r="S1122" t="s">
        <v>5446</v>
      </c>
      <c r="T1122">
        <v>0</v>
      </c>
      <c r="U1122" s="15">
        <v>2438115.19</v>
      </c>
      <c r="V1122" s="15">
        <v>-134616.99</v>
      </c>
      <c r="W1122" s="15">
        <v>2303498.2000000002</v>
      </c>
      <c r="X1122" s="14">
        <v>0</v>
      </c>
      <c r="Y1122" s="15">
        <v>2303498.2000000002</v>
      </c>
      <c r="Z1122" s="15">
        <v>2303498.2000000002</v>
      </c>
      <c r="AA1122" s="15">
        <v>2303498.2000000002</v>
      </c>
      <c r="AB1122" s="14">
        <v>0</v>
      </c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</row>
    <row r="1123" spans="1:50" x14ac:dyDescent="0.2">
      <c r="A1123" t="s">
        <v>1126</v>
      </c>
      <c r="B1123">
        <v>1</v>
      </c>
      <c r="C1123">
        <v>999999</v>
      </c>
      <c r="D1123">
        <v>4</v>
      </c>
      <c r="E1123">
        <v>1315</v>
      </c>
      <c r="F1123" s="40" t="str">
        <f>VLOOKUP(E1123,datos!$A$333:$B$412,2,0)</f>
        <v>DIRECCIÓN GENERAL DE RECURSOS MATERIALES Y SERVICIOS GENERALES</v>
      </c>
      <c r="G1123">
        <v>185</v>
      </c>
      <c r="H1123">
        <v>0</v>
      </c>
      <c r="I1123">
        <v>0</v>
      </c>
      <c r="J1123" s="40" t="str">
        <f>VLOOKUP(I1123,[1]Datos!$D$3:$E$4,2,0)</f>
        <v>GASTO CORRIENTE</v>
      </c>
      <c r="K1123" t="s">
        <v>5471</v>
      </c>
      <c r="L1123">
        <v>1000</v>
      </c>
      <c r="M1123" s="40" t="s">
        <v>5768</v>
      </c>
      <c r="N1123">
        <v>15903</v>
      </c>
      <c r="O1123" s="40" t="s">
        <v>5856</v>
      </c>
      <c r="P1123">
        <v>5</v>
      </c>
      <c r="Q1123">
        <v>15</v>
      </c>
      <c r="R1123" s="40" t="s">
        <v>5788</v>
      </c>
      <c r="S1123" t="s">
        <v>5446</v>
      </c>
      <c r="T1123">
        <v>0</v>
      </c>
      <c r="U1123" s="15">
        <v>2438115.19</v>
      </c>
      <c r="V1123" s="15">
        <v>-134616.99</v>
      </c>
      <c r="W1123" s="15">
        <v>2303498.2000000002</v>
      </c>
      <c r="X1123" s="14">
        <v>0</v>
      </c>
      <c r="Y1123" s="15">
        <v>2303498.2000000002</v>
      </c>
      <c r="Z1123" s="15">
        <v>2303498.2000000002</v>
      </c>
      <c r="AA1123" s="15">
        <v>2303498.2000000002</v>
      </c>
      <c r="AB1123" s="14">
        <v>0</v>
      </c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</row>
    <row r="1124" spans="1:50" x14ac:dyDescent="0.2">
      <c r="A1124" t="s">
        <v>1127</v>
      </c>
      <c r="B1124">
        <v>1</v>
      </c>
      <c r="C1124">
        <v>999999</v>
      </c>
      <c r="D1124">
        <v>4</v>
      </c>
      <c r="E1124">
        <v>1315</v>
      </c>
      <c r="F1124" s="40" t="str">
        <f>VLOOKUP(E1124,datos!$A$333:$B$412,2,0)</f>
        <v>DIRECCIÓN GENERAL DE RECURSOS MATERIALES Y SERVICIOS GENERALES</v>
      </c>
      <c r="G1124">
        <v>185</v>
      </c>
      <c r="H1124">
        <v>0</v>
      </c>
      <c r="I1124">
        <v>0</v>
      </c>
      <c r="J1124" s="40" t="str">
        <f>VLOOKUP(I1124,[1]Datos!$D$3:$E$4,2,0)</f>
        <v>GASTO CORRIENTE</v>
      </c>
      <c r="K1124" t="s">
        <v>5471</v>
      </c>
      <c r="L1124">
        <v>1000</v>
      </c>
      <c r="M1124" s="40" t="s">
        <v>5768</v>
      </c>
      <c r="N1124">
        <v>15904</v>
      </c>
      <c r="O1124" s="40" t="s">
        <v>5859</v>
      </c>
      <c r="P1124">
        <v>5</v>
      </c>
      <c r="Q1124">
        <v>15</v>
      </c>
      <c r="R1124" s="40" t="s">
        <v>5788</v>
      </c>
      <c r="S1124" t="s">
        <v>5446</v>
      </c>
      <c r="T1124">
        <v>0</v>
      </c>
      <c r="U1124" s="15">
        <v>1178859.32</v>
      </c>
      <c r="V1124" s="15">
        <v>-77456.56</v>
      </c>
      <c r="W1124" s="15">
        <v>1101402.76</v>
      </c>
      <c r="X1124" s="14">
        <v>0</v>
      </c>
      <c r="Y1124" s="15">
        <v>1101402.76</v>
      </c>
      <c r="Z1124" s="15">
        <v>1101402.76</v>
      </c>
      <c r="AA1124" s="15">
        <v>1101402.76</v>
      </c>
      <c r="AB1124" s="14">
        <v>0</v>
      </c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</row>
    <row r="1125" spans="1:50" x14ac:dyDescent="0.2">
      <c r="A1125" t="s">
        <v>1128</v>
      </c>
      <c r="B1125">
        <v>1</v>
      </c>
      <c r="C1125">
        <v>999999</v>
      </c>
      <c r="D1125">
        <v>4</v>
      </c>
      <c r="E1125">
        <v>1315</v>
      </c>
      <c r="F1125" s="40" t="str">
        <f>VLOOKUP(E1125,datos!$A$333:$B$412,2,0)</f>
        <v>DIRECCIÓN GENERAL DE RECURSOS MATERIALES Y SERVICIOS GENERALES</v>
      </c>
      <c r="G1125">
        <v>185</v>
      </c>
      <c r="H1125">
        <v>0</v>
      </c>
      <c r="I1125">
        <v>0</v>
      </c>
      <c r="J1125" s="40" t="str">
        <f>VLOOKUP(I1125,[1]Datos!$D$3:$E$4,2,0)</f>
        <v>GASTO CORRIENTE</v>
      </c>
      <c r="K1125" t="s">
        <v>5471</v>
      </c>
      <c r="L1125">
        <v>1000</v>
      </c>
      <c r="M1125" s="40" t="s">
        <v>5768</v>
      </c>
      <c r="N1125">
        <v>15905</v>
      </c>
      <c r="O1125" s="40" t="s">
        <v>5862</v>
      </c>
      <c r="P1125">
        <v>5</v>
      </c>
      <c r="Q1125">
        <v>15</v>
      </c>
      <c r="R1125" s="40" t="s">
        <v>5788</v>
      </c>
      <c r="S1125" t="s">
        <v>5446</v>
      </c>
      <c r="T1125">
        <v>0</v>
      </c>
      <c r="U1125" s="15">
        <v>230801.62</v>
      </c>
      <c r="V1125" s="15">
        <v>-10497.77</v>
      </c>
      <c r="W1125" s="15">
        <v>220303.85</v>
      </c>
      <c r="X1125" s="14">
        <v>0</v>
      </c>
      <c r="Y1125" s="15">
        <v>215358.9</v>
      </c>
      <c r="Z1125" s="15">
        <v>215358.9</v>
      </c>
      <c r="AA1125" s="15">
        <v>215358.9</v>
      </c>
      <c r="AB1125" s="15">
        <v>4944.95</v>
      </c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</row>
    <row r="1126" spans="1:50" x14ac:dyDescent="0.2">
      <c r="A1126" t="s">
        <v>1129</v>
      </c>
      <c r="B1126">
        <v>1</v>
      </c>
      <c r="C1126">
        <v>999999</v>
      </c>
      <c r="D1126">
        <v>4</v>
      </c>
      <c r="E1126">
        <v>1315</v>
      </c>
      <c r="F1126" s="40" t="str">
        <f>VLOOKUP(E1126,datos!$A$333:$B$412,2,0)</f>
        <v>DIRECCIÓN GENERAL DE RECURSOS MATERIALES Y SERVICIOS GENERALES</v>
      </c>
      <c r="G1126">
        <v>185</v>
      </c>
      <c r="H1126">
        <v>0</v>
      </c>
      <c r="I1126">
        <v>0</v>
      </c>
      <c r="J1126" s="40" t="str">
        <f>VLOOKUP(I1126,[1]Datos!$D$3:$E$4,2,0)</f>
        <v>GASTO CORRIENTE</v>
      </c>
      <c r="K1126" t="s">
        <v>5471</v>
      </c>
      <c r="L1126">
        <v>1000</v>
      </c>
      <c r="M1126" s="40" t="s">
        <v>5768</v>
      </c>
      <c r="N1126">
        <v>15907</v>
      </c>
      <c r="O1126" s="40" t="s">
        <v>5868</v>
      </c>
      <c r="P1126">
        <v>5</v>
      </c>
      <c r="Q1126">
        <v>15</v>
      </c>
      <c r="R1126" s="40" t="s">
        <v>5788</v>
      </c>
      <c r="S1126" t="s">
        <v>5446</v>
      </c>
      <c r="T1126">
        <v>0</v>
      </c>
      <c r="U1126" s="15">
        <v>917745.12</v>
      </c>
      <c r="V1126" s="15">
        <v>-159099.21</v>
      </c>
      <c r="W1126" s="15">
        <v>758645.91</v>
      </c>
      <c r="X1126" s="14">
        <v>0</v>
      </c>
      <c r="Y1126" s="15">
        <v>758645.91</v>
      </c>
      <c r="Z1126" s="15">
        <v>758645.91</v>
      </c>
      <c r="AA1126" s="15">
        <v>758645.91</v>
      </c>
      <c r="AB1126" s="14">
        <v>0</v>
      </c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</row>
    <row r="1127" spans="1:50" x14ac:dyDescent="0.2">
      <c r="A1127" t="s">
        <v>1130</v>
      </c>
      <c r="B1127">
        <v>1</v>
      </c>
      <c r="C1127">
        <v>999999</v>
      </c>
      <c r="D1127">
        <v>4</v>
      </c>
      <c r="E1127">
        <v>1315</v>
      </c>
      <c r="F1127" s="40" t="str">
        <f>VLOOKUP(E1127,datos!$A$333:$B$412,2,0)</f>
        <v>DIRECCIÓN GENERAL DE RECURSOS MATERIALES Y SERVICIOS GENERALES</v>
      </c>
      <c r="G1127">
        <v>185</v>
      </c>
      <c r="H1127">
        <v>0</v>
      </c>
      <c r="I1127">
        <v>0</v>
      </c>
      <c r="J1127" s="40" t="str">
        <f>VLOOKUP(I1127,[1]Datos!$D$3:$E$4,2,0)</f>
        <v>GASTO CORRIENTE</v>
      </c>
      <c r="K1127" t="s">
        <v>5471</v>
      </c>
      <c r="L1127">
        <v>2000</v>
      </c>
      <c r="M1127" s="40" t="s">
        <v>5769</v>
      </c>
      <c r="N1127">
        <v>21101</v>
      </c>
      <c r="O1127" s="40" t="s">
        <v>5888</v>
      </c>
      <c r="P1127">
        <v>1</v>
      </c>
      <c r="Q1127">
        <v>14</v>
      </c>
      <c r="R1127" s="40" t="s">
        <v>5785</v>
      </c>
      <c r="S1127" t="s">
        <v>5448</v>
      </c>
      <c r="T1127">
        <v>0</v>
      </c>
      <c r="U1127" s="15">
        <v>259143</v>
      </c>
      <c r="V1127" s="15">
        <v>-5423.67</v>
      </c>
      <c r="W1127" s="15">
        <v>253719.33</v>
      </c>
      <c r="X1127" s="14">
        <v>0</v>
      </c>
      <c r="Y1127" s="15">
        <v>223237.1</v>
      </c>
      <c r="Z1127" s="15">
        <v>223237.1</v>
      </c>
      <c r="AA1127" s="15">
        <v>223237.1</v>
      </c>
      <c r="AB1127" s="15">
        <v>30482.23</v>
      </c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</row>
    <row r="1128" spans="1:50" x14ac:dyDescent="0.2">
      <c r="A1128" t="s">
        <v>1131</v>
      </c>
      <c r="B1128">
        <v>1</v>
      </c>
      <c r="C1128">
        <v>999999</v>
      </c>
      <c r="D1128">
        <v>4</v>
      </c>
      <c r="E1128">
        <v>1315</v>
      </c>
      <c r="F1128" s="40" t="str">
        <f>VLOOKUP(E1128,datos!$A$333:$B$412,2,0)</f>
        <v>DIRECCIÓN GENERAL DE RECURSOS MATERIALES Y SERVICIOS GENERALES</v>
      </c>
      <c r="G1128">
        <v>185</v>
      </c>
      <c r="H1128">
        <v>0</v>
      </c>
      <c r="I1128">
        <v>0</v>
      </c>
      <c r="J1128" s="40" t="str">
        <f>VLOOKUP(I1128,[1]Datos!$D$3:$E$4,2,0)</f>
        <v>GASTO CORRIENTE</v>
      </c>
      <c r="K1128" t="s">
        <v>5471</v>
      </c>
      <c r="L1128">
        <v>2000</v>
      </c>
      <c r="M1128" s="40" t="s">
        <v>5769</v>
      </c>
      <c r="N1128">
        <v>21401</v>
      </c>
      <c r="O1128" s="40" t="s">
        <v>5897</v>
      </c>
      <c r="P1128">
        <v>1</v>
      </c>
      <c r="Q1128">
        <v>14</v>
      </c>
      <c r="R1128" s="40" t="s">
        <v>5785</v>
      </c>
      <c r="S1128" t="s">
        <v>5448</v>
      </c>
      <c r="T1128">
        <v>0</v>
      </c>
      <c r="U1128" s="15">
        <v>122875.44</v>
      </c>
      <c r="V1128" s="15">
        <v>-12528.64</v>
      </c>
      <c r="W1128" s="15">
        <v>110346.8</v>
      </c>
      <c r="X1128" s="14">
        <v>0</v>
      </c>
      <c r="Y1128" s="15">
        <v>89812.98</v>
      </c>
      <c r="Z1128" s="15">
        <v>89812.98</v>
      </c>
      <c r="AA1128" s="15">
        <v>89812.98</v>
      </c>
      <c r="AB1128" s="15">
        <v>20533.82</v>
      </c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</row>
    <row r="1129" spans="1:50" x14ac:dyDescent="0.2">
      <c r="A1129" t="s">
        <v>1132</v>
      </c>
      <c r="B1129">
        <v>1</v>
      </c>
      <c r="C1129">
        <v>999999</v>
      </c>
      <c r="D1129">
        <v>4</v>
      </c>
      <c r="E1129">
        <v>1315</v>
      </c>
      <c r="F1129" s="40" t="str">
        <f>VLOOKUP(E1129,datos!$A$333:$B$412,2,0)</f>
        <v>DIRECCIÓN GENERAL DE RECURSOS MATERIALES Y SERVICIOS GENERALES</v>
      </c>
      <c r="G1129">
        <v>185</v>
      </c>
      <c r="H1129">
        <v>0</v>
      </c>
      <c r="I1129">
        <v>0</v>
      </c>
      <c r="J1129" s="40" t="str">
        <f>VLOOKUP(I1129,[1]Datos!$D$3:$E$4,2,0)</f>
        <v>GASTO CORRIENTE</v>
      </c>
      <c r="K1129" t="s">
        <v>5471</v>
      </c>
      <c r="L1129">
        <v>2000</v>
      </c>
      <c r="M1129" s="40" t="s">
        <v>5769</v>
      </c>
      <c r="N1129">
        <v>21501</v>
      </c>
      <c r="O1129" s="40" t="s">
        <v>5900</v>
      </c>
      <c r="P1129">
        <v>1</v>
      </c>
      <c r="Q1129">
        <v>14</v>
      </c>
      <c r="R1129" s="40" t="s">
        <v>5785</v>
      </c>
      <c r="S1129" t="s">
        <v>5448</v>
      </c>
      <c r="T1129">
        <v>0</v>
      </c>
      <c r="U1129" s="15">
        <v>4622.1000000000004</v>
      </c>
      <c r="V1129" s="14">
        <v>-434.61</v>
      </c>
      <c r="W1129" s="15">
        <v>4187.49</v>
      </c>
      <c r="X1129" s="14">
        <v>0</v>
      </c>
      <c r="Y1129" s="14">
        <v>276.02999999999997</v>
      </c>
      <c r="Z1129" s="14">
        <v>276.02999999999997</v>
      </c>
      <c r="AA1129" s="14">
        <v>276.02999999999997</v>
      </c>
      <c r="AB1129" s="15">
        <v>3911.46</v>
      </c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</row>
    <row r="1130" spans="1:50" x14ac:dyDescent="0.2">
      <c r="A1130" t="s">
        <v>1133</v>
      </c>
      <c r="B1130">
        <v>1</v>
      </c>
      <c r="C1130">
        <v>999999</v>
      </c>
      <c r="D1130">
        <v>4</v>
      </c>
      <c r="E1130">
        <v>1315</v>
      </c>
      <c r="F1130" s="40" t="str">
        <f>VLOOKUP(E1130,datos!$A$333:$B$412,2,0)</f>
        <v>DIRECCIÓN GENERAL DE RECURSOS MATERIALES Y SERVICIOS GENERALES</v>
      </c>
      <c r="G1130">
        <v>185</v>
      </c>
      <c r="H1130">
        <v>0</v>
      </c>
      <c r="I1130">
        <v>0</v>
      </c>
      <c r="J1130" s="40" t="str">
        <f>VLOOKUP(I1130,[1]Datos!$D$3:$E$4,2,0)</f>
        <v>GASTO CORRIENTE</v>
      </c>
      <c r="K1130" t="s">
        <v>5471</v>
      </c>
      <c r="L1130">
        <v>2000</v>
      </c>
      <c r="M1130" s="40" t="s">
        <v>5769</v>
      </c>
      <c r="N1130">
        <v>21601</v>
      </c>
      <c r="O1130" s="40" t="s">
        <v>5903</v>
      </c>
      <c r="P1130">
        <v>1</v>
      </c>
      <c r="Q1130">
        <v>14</v>
      </c>
      <c r="R1130" s="40" t="s">
        <v>5785</v>
      </c>
      <c r="S1130" t="s">
        <v>5448</v>
      </c>
      <c r="T1130">
        <v>0</v>
      </c>
      <c r="U1130" s="15">
        <v>5101.95</v>
      </c>
      <c r="V1130" s="15">
        <v>9727.5499999999993</v>
      </c>
      <c r="W1130" s="15">
        <v>14829.5</v>
      </c>
      <c r="X1130" s="14">
        <v>0</v>
      </c>
      <c r="Y1130" s="15">
        <v>9182.5</v>
      </c>
      <c r="Z1130" s="15">
        <v>9182.5</v>
      </c>
      <c r="AA1130" s="15">
        <v>9182.5</v>
      </c>
      <c r="AB1130" s="15">
        <v>5647</v>
      </c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</row>
    <row r="1131" spans="1:50" x14ac:dyDescent="0.2">
      <c r="A1131" t="s">
        <v>1134</v>
      </c>
      <c r="B1131">
        <v>1</v>
      </c>
      <c r="C1131">
        <v>999999</v>
      </c>
      <c r="D1131">
        <v>4</v>
      </c>
      <c r="E1131">
        <v>1315</v>
      </c>
      <c r="F1131" s="40" t="str">
        <f>VLOOKUP(E1131,datos!$A$333:$B$412,2,0)</f>
        <v>DIRECCIÓN GENERAL DE RECURSOS MATERIALES Y SERVICIOS GENERALES</v>
      </c>
      <c r="G1131">
        <v>185</v>
      </c>
      <c r="H1131">
        <v>0</v>
      </c>
      <c r="I1131">
        <v>0</v>
      </c>
      <c r="J1131" s="40" t="str">
        <f>VLOOKUP(I1131,[1]Datos!$D$3:$E$4,2,0)</f>
        <v>GASTO CORRIENTE</v>
      </c>
      <c r="K1131" t="s">
        <v>5471</v>
      </c>
      <c r="L1131">
        <v>2000</v>
      </c>
      <c r="M1131" s="40" t="s">
        <v>5769</v>
      </c>
      <c r="N1131">
        <v>22101</v>
      </c>
      <c r="O1131" s="40" t="s">
        <v>5911</v>
      </c>
      <c r="P1131">
        <v>1</v>
      </c>
      <c r="Q1131">
        <v>14</v>
      </c>
      <c r="R1131" s="40" t="s">
        <v>5785</v>
      </c>
      <c r="S1131" t="s">
        <v>5448</v>
      </c>
      <c r="T1131">
        <v>0</v>
      </c>
      <c r="U1131" s="15">
        <v>73398.960000000006</v>
      </c>
      <c r="V1131" s="15">
        <v>-6082.74</v>
      </c>
      <c r="W1131" s="15">
        <v>67316.22</v>
      </c>
      <c r="X1131" s="14">
        <v>0</v>
      </c>
      <c r="Y1131" s="15">
        <v>49257.22</v>
      </c>
      <c r="Z1131" s="15">
        <v>49257.22</v>
      </c>
      <c r="AA1131" s="15">
        <v>49257.22</v>
      </c>
      <c r="AB1131" s="15">
        <v>18059</v>
      </c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</row>
    <row r="1132" spans="1:50" x14ac:dyDescent="0.2">
      <c r="A1132" t="s">
        <v>1135</v>
      </c>
      <c r="B1132">
        <v>1</v>
      </c>
      <c r="C1132">
        <v>999999</v>
      </c>
      <c r="D1132">
        <v>4</v>
      </c>
      <c r="E1132">
        <v>1315</v>
      </c>
      <c r="F1132" s="40" t="str">
        <f>VLOOKUP(E1132,datos!$A$333:$B$412,2,0)</f>
        <v>DIRECCIÓN GENERAL DE RECURSOS MATERIALES Y SERVICIOS GENERALES</v>
      </c>
      <c r="G1132">
        <v>185</v>
      </c>
      <c r="H1132">
        <v>0</v>
      </c>
      <c r="I1132">
        <v>0</v>
      </c>
      <c r="J1132" s="40" t="str">
        <f>VLOOKUP(I1132,[1]Datos!$D$3:$E$4,2,0)</f>
        <v>GASTO CORRIENTE</v>
      </c>
      <c r="K1132" t="s">
        <v>5471</v>
      </c>
      <c r="L1132">
        <v>2000</v>
      </c>
      <c r="M1132" s="40" t="s">
        <v>5769</v>
      </c>
      <c r="N1132">
        <v>24101</v>
      </c>
      <c r="O1132" s="40" t="s">
        <v>5931</v>
      </c>
      <c r="P1132">
        <v>1</v>
      </c>
      <c r="Q1132">
        <v>14</v>
      </c>
      <c r="R1132" s="40" t="s">
        <v>5785</v>
      </c>
      <c r="S1132" t="s">
        <v>5448</v>
      </c>
      <c r="T1132">
        <v>0</v>
      </c>
      <c r="U1132" s="15">
        <v>1909.95</v>
      </c>
      <c r="V1132" s="14">
        <v>-191</v>
      </c>
      <c r="W1132" s="15">
        <v>1718.95</v>
      </c>
      <c r="X1132" s="14">
        <v>0</v>
      </c>
      <c r="Y1132" s="14">
        <v>0</v>
      </c>
      <c r="Z1132" s="14">
        <v>0</v>
      </c>
      <c r="AA1132" s="14">
        <v>0</v>
      </c>
      <c r="AB1132" s="15">
        <v>1718.95</v>
      </c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</row>
    <row r="1133" spans="1:50" x14ac:dyDescent="0.2">
      <c r="A1133" t="s">
        <v>1136</v>
      </c>
      <c r="B1133">
        <v>1</v>
      </c>
      <c r="C1133">
        <v>999999</v>
      </c>
      <c r="D1133">
        <v>4</v>
      </c>
      <c r="E1133">
        <v>1315</v>
      </c>
      <c r="F1133" s="40" t="str">
        <f>VLOOKUP(E1133,datos!$A$333:$B$412,2,0)</f>
        <v>DIRECCIÓN GENERAL DE RECURSOS MATERIALES Y SERVICIOS GENERALES</v>
      </c>
      <c r="G1133">
        <v>185</v>
      </c>
      <c r="H1133">
        <v>0</v>
      </c>
      <c r="I1133">
        <v>0</v>
      </c>
      <c r="J1133" s="40" t="str">
        <f>VLOOKUP(I1133,[1]Datos!$D$3:$E$4,2,0)</f>
        <v>GASTO CORRIENTE</v>
      </c>
      <c r="K1133" t="s">
        <v>5471</v>
      </c>
      <c r="L1133">
        <v>2000</v>
      </c>
      <c r="M1133" s="40" t="s">
        <v>5769</v>
      </c>
      <c r="N1133">
        <v>24201</v>
      </c>
      <c r="O1133" s="40" t="s">
        <v>5934</v>
      </c>
      <c r="P1133">
        <v>1</v>
      </c>
      <c r="Q1133">
        <v>14</v>
      </c>
      <c r="R1133" s="40" t="s">
        <v>5785</v>
      </c>
      <c r="S1133" t="s">
        <v>5448</v>
      </c>
      <c r="T1133">
        <v>0</v>
      </c>
      <c r="U1133" s="15">
        <v>2000</v>
      </c>
      <c r="V1133" s="14">
        <v>-194.4</v>
      </c>
      <c r="W1133" s="15">
        <v>1805.6</v>
      </c>
      <c r="X1133" s="14">
        <v>0</v>
      </c>
      <c r="Y1133" s="14">
        <v>56</v>
      </c>
      <c r="Z1133" s="14">
        <v>56</v>
      </c>
      <c r="AA1133" s="14">
        <v>56</v>
      </c>
      <c r="AB1133" s="15">
        <v>1749.6</v>
      </c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</row>
    <row r="1134" spans="1:50" x14ac:dyDescent="0.2">
      <c r="A1134" t="s">
        <v>1137</v>
      </c>
      <c r="B1134">
        <v>1</v>
      </c>
      <c r="C1134">
        <v>999999</v>
      </c>
      <c r="D1134">
        <v>4</v>
      </c>
      <c r="E1134">
        <v>1315</v>
      </c>
      <c r="F1134" s="40" t="str">
        <f>VLOOKUP(E1134,datos!$A$333:$B$412,2,0)</f>
        <v>DIRECCIÓN GENERAL DE RECURSOS MATERIALES Y SERVICIOS GENERALES</v>
      </c>
      <c r="G1134">
        <v>185</v>
      </c>
      <c r="H1134">
        <v>0</v>
      </c>
      <c r="I1134">
        <v>0</v>
      </c>
      <c r="J1134" s="40" t="str">
        <f>VLOOKUP(I1134,[1]Datos!$D$3:$E$4,2,0)</f>
        <v>GASTO CORRIENTE</v>
      </c>
      <c r="K1134" t="s">
        <v>5471</v>
      </c>
      <c r="L1134">
        <v>2000</v>
      </c>
      <c r="M1134" s="40" t="s">
        <v>5769</v>
      </c>
      <c r="N1134">
        <v>24301</v>
      </c>
      <c r="O1134" s="40" t="s">
        <v>5937</v>
      </c>
      <c r="P1134">
        <v>1</v>
      </c>
      <c r="Q1134">
        <v>14</v>
      </c>
      <c r="R1134" s="40" t="s">
        <v>5785</v>
      </c>
      <c r="S1134" t="s">
        <v>5448</v>
      </c>
      <c r="T1134">
        <v>0</v>
      </c>
      <c r="U1134" s="15">
        <v>1884.75</v>
      </c>
      <c r="V1134" s="14">
        <v>-188.48</v>
      </c>
      <c r="W1134" s="15">
        <v>1696.27</v>
      </c>
      <c r="X1134" s="14">
        <v>0</v>
      </c>
      <c r="Y1134" s="14">
        <v>0</v>
      </c>
      <c r="Z1134" s="14">
        <v>0</v>
      </c>
      <c r="AA1134" s="14">
        <v>0</v>
      </c>
      <c r="AB1134" s="15">
        <v>1696.27</v>
      </c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</row>
    <row r="1135" spans="1:50" x14ac:dyDescent="0.2">
      <c r="A1135" t="s">
        <v>1138</v>
      </c>
      <c r="B1135">
        <v>1</v>
      </c>
      <c r="C1135">
        <v>999999</v>
      </c>
      <c r="D1135">
        <v>4</v>
      </c>
      <c r="E1135">
        <v>1315</v>
      </c>
      <c r="F1135" s="40" t="str">
        <f>VLOOKUP(E1135,datos!$A$333:$B$412,2,0)</f>
        <v>DIRECCIÓN GENERAL DE RECURSOS MATERIALES Y SERVICIOS GENERALES</v>
      </c>
      <c r="G1135">
        <v>185</v>
      </c>
      <c r="H1135">
        <v>0</v>
      </c>
      <c r="I1135">
        <v>0</v>
      </c>
      <c r="J1135" s="40" t="str">
        <f>VLOOKUP(I1135,[1]Datos!$D$3:$E$4,2,0)</f>
        <v>GASTO CORRIENTE</v>
      </c>
      <c r="K1135" t="s">
        <v>5471</v>
      </c>
      <c r="L1135">
        <v>2000</v>
      </c>
      <c r="M1135" s="40" t="s">
        <v>5769</v>
      </c>
      <c r="N1135">
        <v>24401</v>
      </c>
      <c r="O1135" s="40" t="s">
        <v>5940</v>
      </c>
      <c r="P1135">
        <v>1</v>
      </c>
      <c r="Q1135">
        <v>14</v>
      </c>
      <c r="R1135" s="40" t="s">
        <v>5785</v>
      </c>
      <c r="S1135" t="s">
        <v>5448</v>
      </c>
      <c r="T1135">
        <v>0</v>
      </c>
      <c r="U1135" s="15">
        <v>1254</v>
      </c>
      <c r="V1135" s="14">
        <v>-125.4</v>
      </c>
      <c r="W1135" s="15">
        <v>1128.5999999999999</v>
      </c>
      <c r="X1135" s="14">
        <v>0</v>
      </c>
      <c r="Y1135" s="14">
        <v>136.5</v>
      </c>
      <c r="Z1135" s="14">
        <v>136.5</v>
      </c>
      <c r="AA1135" s="14">
        <v>136.5</v>
      </c>
      <c r="AB1135" s="14">
        <v>992.1</v>
      </c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</row>
    <row r="1136" spans="1:50" x14ac:dyDescent="0.2">
      <c r="A1136" t="s">
        <v>1139</v>
      </c>
      <c r="B1136">
        <v>1</v>
      </c>
      <c r="C1136">
        <v>999999</v>
      </c>
      <c r="D1136">
        <v>4</v>
      </c>
      <c r="E1136">
        <v>1315</v>
      </c>
      <c r="F1136" s="40" t="str">
        <f>VLOOKUP(E1136,datos!$A$333:$B$412,2,0)</f>
        <v>DIRECCIÓN GENERAL DE RECURSOS MATERIALES Y SERVICIOS GENERALES</v>
      </c>
      <c r="G1136">
        <v>185</v>
      </c>
      <c r="H1136">
        <v>0</v>
      </c>
      <c r="I1136">
        <v>0</v>
      </c>
      <c r="J1136" s="40" t="str">
        <f>VLOOKUP(I1136,[1]Datos!$D$3:$E$4,2,0)</f>
        <v>GASTO CORRIENTE</v>
      </c>
      <c r="K1136" t="s">
        <v>5471</v>
      </c>
      <c r="L1136">
        <v>2000</v>
      </c>
      <c r="M1136" s="40" t="s">
        <v>5769</v>
      </c>
      <c r="N1136">
        <v>24501</v>
      </c>
      <c r="O1136" s="40" t="s">
        <v>5943</v>
      </c>
      <c r="P1136">
        <v>1</v>
      </c>
      <c r="Q1136">
        <v>14</v>
      </c>
      <c r="R1136" s="40" t="s">
        <v>5785</v>
      </c>
      <c r="S1136" t="s">
        <v>5448</v>
      </c>
      <c r="T1136">
        <v>0</v>
      </c>
      <c r="U1136" s="15">
        <v>1051.05</v>
      </c>
      <c r="V1136" s="14">
        <v>-105.11</v>
      </c>
      <c r="W1136" s="14">
        <v>945.94</v>
      </c>
      <c r="X1136" s="14">
        <v>0</v>
      </c>
      <c r="Y1136" s="14">
        <v>302.33999999999997</v>
      </c>
      <c r="Z1136" s="14">
        <v>302.33999999999997</v>
      </c>
      <c r="AA1136" s="14">
        <v>302.33999999999997</v>
      </c>
      <c r="AB1136" s="14">
        <v>643.6</v>
      </c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</row>
    <row r="1137" spans="1:50" x14ac:dyDescent="0.2">
      <c r="A1137" t="s">
        <v>1140</v>
      </c>
      <c r="B1137">
        <v>1</v>
      </c>
      <c r="C1137">
        <v>999999</v>
      </c>
      <c r="D1137">
        <v>4</v>
      </c>
      <c r="E1137">
        <v>1315</v>
      </c>
      <c r="F1137" s="40" t="str">
        <f>VLOOKUP(E1137,datos!$A$333:$B$412,2,0)</f>
        <v>DIRECCIÓN GENERAL DE RECURSOS MATERIALES Y SERVICIOS GENERALES</v>
      </c>
      <c r="G1137">
        <v>185</v>
      </c>
      <c r="H1137">
        <v>0</v>
      </c>
      <c r="I1137">
        <v>0</v>
      </c>
      <c r="J1137" s="40" t="str">
        <f>VLOOKUP(I1137,[1]Datos!$D$3:$E$4,2,0)</f>
        <v>GASTO CORRIENTE</v>
      </c>
      <c r="K1137" t="s">
        <v>5471</v>
      </c>
      <c r="L1137">
        <v>2000</v>
      </c>
      <c r="M1137" s="40" t="s">
        <v>5769</v>
      </c>
      <c r="N1137">
        <v>24601</v>
      </c>
      <c r="O1137" s="40" t="s">
        <v>5946</v>
      </c>
      <c r="P1137">
        <v>1</v>
      </c>
      <c r="Q1137">
        <v>14</v>
      </c>
      <c r="R1137" s="40" t="s">
        <v>5785</v>
      </c>
      <c r="S1137" t="s">
        <v>5448</v>
      </c>
      <c r="T1137">
        <v>0</v>
      </c>
      <c r="U1137" s="15">
        <v>20216.04</v>
      </c>
      <c r="V1137" s="15">
        <v>2207.2800000000002</v>
      </c>
      <c r="W1137" s="15">
        <v>22423.32</v>
      </c>
      <c r="X1137" s="14">
        <v>0</v>
      </c>
      <c r="Y1137" s="15">
        <v>20568.73</v>
      </c>
      <c r="Z1137" s="15">
        <v>20568.73</v>
      </c>
      <c r="AA1137" s="15">
        <v>20568.73</v>
      </c>
      <c r="AB1137" s="15">
        <v>1854.59</v>
      </c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</row>
    <row r="1138" spans="1:50" x14ac:dyDescent="0.2">
      <c r="A1138" t="s">
        <v>1141</v>
      </c>
      <c r="B1138">
        <v>1</v>
      </c>
      <c r="C1138">
        <v>999999</v>
      </c>
      <c r="D1138">
        <v>4</v>
      </c>
      <c r="E1138">
        <v>1315</v>
      </c>
      <c r="F1138" s="40" t="str">
        <f>VLOOKUP(E1138,datos!$A$333:$B$412,2,0)</f>
        <v>DIRECCIÓN GENERAL DE RECURSOS MATERIALES Y SERVICIOS GENERALES</v>
      </c>
      <c r="G1138">
        <v>185</v>
      </c>
      <c r="H1138">
        <v>0</v>
      </c>
      <c r="I1138">
        <v>0</v>
      </c>
      <c r="J1138" s="40" t="str">
        <f>VLOOKUP(I1138,[1]Datos!$D$3:$E$4,2,0)</f>
        <v>GASTO CORRIENTE</v>
      </c>
      <c r="K1138" t="s">
        <v>5471</v>
      </c>
      <c r="L1138">
        <v>2000</v>
      </c>
      <c r="M1138" s="40" t="s">
        <v>5769</v>
      </c>
      <c r="N1138">
        <v>24701</v>
      </c>
      <c r="O1138" s="40" t="s">
        <v>5949</v>
      </c>
      <c r="P1138">
        <v>1</v>
      </c>
      <c r="Q1138">
        <v>14</v>
      </c>
      <c r="R1138" s="40" t="s">
        <v>5785</v>
      </c>
      <c r="S1138" t="s">
        <v>5448</v>
      </c>
      <c r="T1138">
        <v>0</v>
      </c>
      <c r="U1138" s="15">
        <v>3533.25</v>
      </c>
      <c r="V1138" s="14">
        <v>-352.85</v>
      </c>
      <c r="W1138" s="15">
        <v>3180.4</v>
      </c>
      <c r="X1138" s="14">
        <v>0</v>
      </c>
      <c r="Y1138" s="14">
        <v>874.43</v>
      </c>
      <c r="Z1138" s="14">
        <v>874.43</v>
      </c>
      <c r="AA1138" s="14">
        <v>874.43</v>
      </c>
      <c r="AB1138" s="15">
        <v>2305.9699999999998</v>
      </c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</row>
    <row r="1139" spans="1:50" x14ac:dyDescent="0.2">
      <c r="A1139" t="s">
        <v>1142</v>
      </c>
      <c r="B1139">
        <v>1</v>
      </c>
      <c r="C1139">
        <v>999999</v>
      </c>
      <c r="D1139">
        <v>4</v>
      </c>
      <c r="E1139">
        <v>1315</v>
      </c>
      <c r="F1139" s="40" t="str">
        <f>VLOOKUP(E1139,datos!$A$333:$B$412,2,0)</f>
        <v>DIRECCIÓN GENERAL DE RECURSOS MATERIALES Y SERVICIOS GENERALES</v>
      </c>
      <c r="G1139">
        <v>185</v>
      </c>
      <c r="H1139">
        <v>0</v>
      </c>
      <c r="I1139">
        <v>0</v>
      </c>
      <c r="J1139" s="40" t="str">
        <f>VLOOKUP(I1139,[1]Datos!$D$3:$E$4,2,0)</f>
        <v>GASTO CORRIENTE</v>
      </c>
      <c r="K1139" t="s">
        <v>5471</v>
      </c>
      <c r="L1139">
        <v>2000</v>
      </c>
      <c r="M1139" s="40" t="s">
        <v>5769</v>
      </c>
      <c r="N1139">
        <v>24801</v>
      </c>
      <c r="O1139" s="40" t="s">
        <v>5951</v>
      </c>
      <c r="P1139">
        <v>1</v>
      </c>
      <c r="Q1139">
        <v>14</v>
      </c>
      <c r="R1139" s="40" t="s">
        <v>5785</v>
      </c>
      <c r="S1139" t="s">
        <v>5448</v>
      </c>
      <c r="T1139">
        <v>0</v>
      </c>
      <c r="U1139" s="15">
        <v>16073.4</v>
      </c>
      <c r="V1139" s="15">
        <v>-1538.9</v>
      </c>
      <c r="W1139" s="15">
        <v>14534.5</v>
      </c>
      <c r="X1139" s="14">
        <v>0</v>
      </c>
      <c r="Y1139" s="15">
        <v>7299.71</v>
      </c>
      <c r="Z1139" s="15">
        <v>7299.71</v>
      </c>
      <c r="AA1139" s="15">
        <v>7299.71</v>
      </c>
      <c r="AB1139" s="15">
        <v>7234.79</v>
      </c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</row>
    <row r="1140" spans="1:50" x14ac:dyDescent="0.2">
      <c r="A1140" t="s">
        <v>1143</v>
      </c>
      <c r="B1140">
        <v>1</v>
      </c>
      <c r="C1140">
        <v>999999</v>
      </c>
      <c r="D1140">
        <v>4</v>
      </c>
      <c r="E1140">
        <v>1315</v>
      </c>
      <c r="F1140" s="40" t="str">
        <f>VLOOKUP(E1140,datos!$A$333:$B$412,2,0)</f>
        <v>DIRECCIÓN GENERAL DE RECURSOS MATERIALES Y SERVICIOS GENERALES</v>
      </c>
      <c r="G1140">
        <v>185</v>
      </c>
      <c r="H1140">
        <v>0</v>
      </c>
      <c r="I1140">
        <v>0</v>
      </c>
      <c r="J1140" s="40" t="str">
        <f>VLOOKUP(I1140,[1]Datos!$D$3:$E$4,2,0)</f>
        <v>GASTO CORRIENTE</v>
      </c>
      <c r="K1140" t="s">
        <v>5471</v>
      </c>
      <c r="L1140">
        <v>2000</v>
      </c>
      <c r="M1140" s="40" t="s">
        <v>5769</v>
      </c>
      <c r="N1140">
        <v>24901</v>
      </c>
      <c r="O1140" s="40" t="s">
        <v>5954</v>
      </c>
      <c r="P1140">
        <v>1</v>
      </c>
      <c r="Q1140">
        <v>14</v>
      </c>
      <c r="R1140" s="40" t="s">
        <v>5785</v>
      </c>
      <c r="S1140" t="s">
        <v>5448</v>
      </c>
      <c r="T1140">
        <v>0</v>
      </c>
      <c r="U1140" s="15">
        <v>3674</v>
      </c>
      <c r="V1140" s="15">
        <v>2028.66</v>
      </c>
      <c r="W1140" s="15">
        <v>5702.66</v>
      </c>
      <c r="X1140" s="14">
        <v>0</v>
      </c>
      <c r="Y1140" s="15">
        <v>5647.47</v>
      </c>
      <c r="Z1140" s="15">
        <v>5647.47</v>
      </c>
      <c r="AA1140" s="15">
        <v>5647.47</v>
      </c>
      <c r="AB1140" s="14">
        <v>55.19</v>
      </c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</row>
    <row r="1141" spans="1:50" x14ac:dyDescent="0.2">
      <c r="A1141" t="s">
        <v>1144</v>
      </c>
      <c r="B1141">
        <v>1</v>
      </c>
      <c r="C1141">
        <v>999999</v>
      </c>
      <c r="D1141">
        <v>4</v>
      </c>
      <c r="E1141">
        <v>1315</v>
      </c>
      <c r="F1141" s="40" t="str">
        <f>VLOOKUP(E1141,datos!$A$333:$B$412,2,0)</f>
        <v>DIRECCIÓN GENERAL DE RECURSOS MATERIALES Y SERVICIOS GENERALES</v>
      </c>
      <c r="G1141">
        <v>185</v>
      </c>
      <c r="H1141">
        <v>0</v>
      </c>
      <c r="I1141">
        <v>0</v>
      </c>
      <c r="J1141" s="40" t="str">
        <f>VLOOKUP(I1141,[1]Datos!$D$3:$E$4,2,0)</f>
        <v>GASTO CORRIENTE</v>
      </c>
      <c r="K1141" t="s">
        <v>5471</v>
      </c>
      <c r="L1141">
        <v>2000</v>
      </c>
      <c r="M1141" s="40" t="s">
        <v>5769</v>
      </c>
      <c r="N1141">
        <v>25101</v>
      </c>
      <c r="O1141" s="40" t="s">
        <v>5957</v>
      </c>
      <c r="P1141">
        <v>1</v>
      </c>
      <c r="Q1141">
        <v>14</v>
      </c>
      <c r="R1141" s="40" t="s">
        <v>5785</v>
      </c>
      <c r="S1141" t="s">
        <v>5448</v>
      </c>
      <c r="T1141">
        <v>0</v>
      </c>
      <c r="U1141" s="14">
        <v>500</v>
      </c>
      <c r="V1141" s="15">
        <v>2650</v>
      </c>
      <c r="W1141" s="15">
        <v>3150</v>
      </c>
      <c r="X1141" s="14">
        <v>0</v>
      </c>
      <c r="Y1141" s="15">
        <v>2932.62</v>
      </c>
      <c r="Z1141" s="15">
        <v>2932.62</v>
      </c>
      <c r="AA1141" s="15">
        <v>2932.62</v>
      </c>
      <c r="AB1141" s="14">
        <v>217.38</v>
      </c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</row>
    <row r="1142" spans="1:50" x14ac:dyDescent="0.2">
      <c r="A1142" t="s">
        <v>1145</v>
      </c>
      <c r="B1142">
        <v>1</v>
      </c>
      <c r="C1142">
        <v>999999</v>
      </c>
      <c r="D1142">
        <v>4</v>
      </c>
      <c r="E1142">
        <v>1315</v>
      </c>
      <c r="F1142" s="40" t="str">
        <f>VLOOKUP(E1142,datos!$A$333:$B$412,2,0)</f>
        <v>DIRECCIÓN GENERAL DE RECURSOS MATERIALES Y SERVICIOS GENERALES</v>
      </c>
      <c r="G1142">
        <v>185</v>
      </c>
      <c r="H1142">
        <v>0</v>
      </c>
      <c r="I1142">
        <v>0</v>
      </c>
      <c r="J1142" s="40" t="str">
        <f>VLOOKUP(I1142,[1]Datos!$D$3:$E$4,2,0)</f>
        <v>GASTO CORRIENTE</v>
      </c>
      <c r="K1142" t="s">
        <v>5471</v>
      </c>
      <c r="L1142">
        <v>2000</v>
      </c>
      <c r="M1142" s="40" t="s">
        <v>5769</v>
      </c>
      <c r="N1142">
        <v>25201</v>
      </c>
      <c r="O1142" s="40" t="s">
        <v>5960</v>
      </c>
      <c r="P1142">
        <v>1</v>
      </c>
      <c r="Q1142">
        <v>14</v>
      </c>
      <c r="R1142" s="40" t="s">
        <v>5785</v>
      </c>
      <c r="S1142" t="s">
        <v>5448</v>
      </c>
      <c r="T1142">
        <v>0</v>
      </c>
      <c r="U1142" s="14">
        <v>0</v>
      </c>
      <c r="V1142" s="14">
        <v>300</v>
      </c>
      <c r="W1142" s="14">
        <v>300</v>
      </c>
      <c r="X1142" s="14">
        <v>0</v>
      </c>
      <c r="Y1142" s="14">
        <v>300</v>
      </c>
      <c r="Z1142" s="14">
        <v>300</v>
      </c>
      <c r="AA1142" s="14">
        <v>300</v>
      </c>
      <c r="AB1142" s="14">
        <v>0</v>
      </c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</row>
    <row r="1143" spans="1:50" x14ac:dyDescent="0.2">
      <c r="A1143" t="s">
        <v>1146</v>
      </c>
      <c r="B1143">
        <v>1</v>
      </c>
      <c r="C1143">
        <v>999999</v>
      </c>
      <c r="D1143">
        <v>4</v>
      </c>
      <c r="E1143">
        <v>1315</v>
      </c>
      <c r="F1143" s="40" t="str">
        <f>VLOOKUP(E1143,datos!$A$333:$B$412,2,0)</f>
        <v>DIRECCIÓN GENERAL DE RECURSOS MATERIALES Y SERVICIOS GENERALES</v>
      </c>
      <c r="G1143">
        <v>185</v>
      </c>
      <c r="H1143">
        <v>0</v>
      </c>
      <c r="I1143">
        <v>0</v>
      </c>
      <c r="J1143" s="40" t="str">
        <f>VLOOKUP(I1143,[1]Datos!$D$3:$E$4,2,0)</f>
        <v>GASTO CORRIENTE</v>
      </c>
      <c r="K1143" t="s">
        <v>5471</v>
      </c>
      <c r="L1143">
        <v>2000</v>
      </c>
      <c r="M1143" s="40" t="s">
        <v>5769</v>
      </c>
      <c r="N1143">
        <v>25301</v>
      </c>
      <c r="O1143" s="40" t="s">
        <v>5963</v>
      </c>
      <c r="P1143">
        <v>1</v>
      </c>
      <c r="Q1143">
        <v>14</v>
      </c>
      <c r="R1143" s="40" t="s">
        <v>5785</v>
      </c>
      <c r="S1143" t="s">
        <v>5448</v>
      </c>
      <c r="T1143">
        <v>0</v>
      </c>
      <c r="U1143" s="15">
        <v>3965.85</v>
      </c>
      <c r="V1143" s="14">
        <v>813.41</v>
      </c>
      <c r="W1143" s="15">
        <v>4779.26</v>
      </c>
      <c r="X1143" s="14">
        <v>0</v>
      </c>
      <c r="Y1143" s="15">
        <v>4286.8</v>
      </c>
      <c r="Z1143" s="15">
        <v>4286.8</v>
      </c>
      <c r="AA1143" s="15">
        <v>4286.8</v>
      </c>
      <c r="AB1143" s="14">
        <v>492.46</v>
      </c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</row>
    <row r="1144" spans="1:50" x14ac:dyDescent="0.2">
      <c r="A1144" t="s">
        <v>1147</v>
      </c>
      <c r="B1144">
        <v>1</v>
      </c>
      <c r="C1144">
        <v>999999</v>
      </c>
      <c r="D1144">
        <v>4</v>
      </c>
      <c r="E1144">
        <v>1315</v>
      </c>
      <c r="F1144" s="40" t="str">
        <f>VLOOKUP(E1144,datos!$A$333:$B$412,2,0)</f>
        <v>DIRECCIÓN GENERAL DE RECURSOS MATERIALES Y SERVICIOS GENERALES</v>
      </c>
      <c r="G1144">
        <v>185</v>
      </c>
      <c r="H1144">
        <v>0</v>
      </c>
      <c r="I1144">
        <v>0</v>
      </c>
      <c r="J1144" s="40" t="str">
        <f>VLOOKUP(I1144,[1]Datos!$D$3:$E$4,2,0)</f>
        <v>GASTO CORRIENTE</v>
      </c>
      <c r="K1144" t="s">
        <v>5471</v>
      </c>
      <c r="L1144">
        <v>2000</v>
      </c>
      <c r="M1144" s="40" t="s">
        <v>5769</v>
      </c>
      <c r="N1144">
        <v>25401</v>
      </c>
      <c r="O1144" s="40" t="s">
        <v>5966</v>
      </c>
      <c r="P1144">
        <v>1</v>
      </c>
      <c r="Q1144">
        <v>14</v>
      </c>
      <c r="R1144" s="40" t="s">
        <v>5785</v>
      </c>
      <c r="S1144" t="s">
        <v>5448</v>
      </c>
      <c r="T1144">
        <v>0</v>
      </c>
      <c r="U1144" s="15">
        <v>3105.9</v>
      </c>
      <c r="V1144" s="14">
        <v>-310.58999999999997</v>
      </c>
      <c r="W1144" s="15">
        <v>2795.31</v>
      </c>
      <c r="X1144" s="14">
        <v>0</v>
      </c>
      <c r="Y1144" s="15">
        <v>2610</v>
      </c>
      <c r="Z1144" s="15">
        <v>2610</v>
      </c>
      <c r="AA1144" s="15">
        <v>2610</v>
      </c>
      <c r="AB1144" s="14">
        <v>185.31</v>
      </c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</row>
    <row r="1145" spans="1:50" x14ac:dyDescent="0.2">
      <c r="A1145" t="s">
        <v>1148</v>
      </c>
      <c r="B1145">
        <v>1</v>
      </c>
      <c r="C1145">
        <v>999999</v>
      </c>
      <c r="D1145">
        <v>4</v>
      </c>
      <c r="E1145">
        <v>1315</v>
      </c>
      <c r="F1145" s="40" t="str">
        <f>VLOOKUP(E1145,datos!$A$333:$B$412,2,0)</f>
        <v>DIRECCIÓN GENERAL DE RECURSOS MATERIALES Y SERVICIOS GENERALES</v>
      </c>
      <c r="G1145">
        <v>185</v>
      </c>
      <c r="H1145">
        <v>0</v>
      </c>
      <c r="I1145">
        <v>0</v>
      </c>
      <c r="J1145" s="40" t="str">
        <f>VLOOKUP(I1145,[1]Datos!$D$3:$E$4,2,0)</f>
        <v>GASTO CORRIENTE</v>
      </c>
      <c r="K1145" t="s">
        <v>5471</v>
      </c>
      <c r="L1145">
        <v>2000</v>
      </c>
      <c r="M1145" s="40" t="s">
        <v>5769</v>
      </c>
      <c r="N1145">
        <v>25501</v>
      </c>
      <c r="O1145" s="40" t="s">
        <v>5969</v>
      </c>
      <c r="P1145">
        <v>1</v>
      </c>
      <c r="Q1145">
        <v>14</v>
      </c>
      <c r="R1145" s="40" t="s">
        <v>5785</v>
      </c>
      <c r="S1145" t="s">
        <v>5448</v>
      </c>
      <c r="T1145">
        <v>0</v>
      </c>
      <c r="U1145" s="14">
        <v>0</v>
      </c>
      <c r="V1145" s="15">
        <v>12080</v>
      </c>
      <c r="W1145" s="15">
        <v>12080</v>
      </c>
      <c r="X1145" s="14">
        <v>0</v>
      </c>
      <c r="Y1145" s="15">
        <v>12080</v>
      </c>
      <c r="Z1145" s="15">
        <v>12080</v>
      </c>
      <c r="AA1145" s="15">
        <v>12080</v>
      </c>
      <c r="AB1145" s="14">
        <v>0</v>
      </c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</row>
    <row r="1146" spans="1:50" x14ac:dyDescent="0.2">
      <c r="A1146" t="s">
        <v>1149</v>
      </c>
      <c r="B1146">
        <v>1</v>
      </c>
      <c r="C1146">
        <v>999999</v>
      </c>
      <c r="D1146">
        <v>4</v>
      </c>
      <c r="E1146">
        <v>1315</v>
      </c>
      <c r="F1146" s="40" t="str">
        <f>VLOOKUP(E1146,datos!$A$333:$B$412,2,0)</f>
        <v>DIRECCIÓN GENERAL DE RECURSOS MATERIALES Y SERVICIOS GENERALES</v>
      </c>
      <c r="G1146">
        <v>185</v>
      </c>
      <c r="H1146">
        <v>0</v>
      </c>
      <c r="I1146">
        <v>0</v>
      </c>
      <c r="J1146" s="40" t="str">
        <f>VLOOKUP(I1146,[1]Datos!$D$3:$E$4,2,0)</f>
        <v>GASTO CORRIENTE</v>
      </c>
      <c r="K1146" t="s">
        <v>5471</v>
      </c>
      <c r="L1146">
        <v>2000</v>
      </c>
      <c r="M1146" s="40" t="s">
        <v>5769</v>
      </c>
      <c r="N1146">
        <v>25601</v>
      </c>
      <c r="O1146" s="40" t="s">
        <v>5972</v>
      </c>
      <c r="P1146">
        <v>1</v>
      </c>
      <c r="Q1146">
        <v>14</v>
      </c>
      <c r="R1146" s="40" t="s">
        <v>5785</v>
      </c>
      <c r="S1146" t="s">
        <v>5448</v>
      </c>
      <c r="T1146">
        <v>0</v>
      </c>
      <c r="U1146" s="15">
        <v>1691.55</v>
      </c>
      <c r="V1146" s="15">
        <v>3334.16</v>
      </c>
      <c r="W1146" s="15">
        <v>5025.71</v>
      </c>
      <c r="X1146" s="14">
        <v>0</v>
      </c>
      <c r="Y1146" s="15">
        <v>3578.88</v>
      </c>
      <c r="Z1146" s="15">
        <v>3578.88</v>
      </c>
      <c r="AA1146" s="15">
        <v>3578.88</v>
      </c>
      <c r="AB1146" s="15">
        <v>1446.83</v>
      </c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</row>
    <row r="1147" spans="1:50" x14ac:dyDescent="0.2">
      <c r="A1147" t="s">
        <v>1150</v>
      </c>
      <c r="B1147">
        <v>1</v>
      </c>
      <c r="C1147">
        <v>999999</v>
      </c>
      <c r="D1147">
        <v>4</v>
      </c>
      <c r="E1147">
        <v>1315</v>
      </c>
      <c r="F1147" s="40" t="str">
        <f>VLOOKUP(E1147,datos!$A$333:$B$412,2,0)</f>
        <v>DIRECCIÓN GENERAL DE RECURSOS MATERIALES Y SERVICIOS GENERALES</v>
      </c>
      <c r="G1147">
        <v>185</v>
      </c>
      <c r="H1147">
        <v>0</v>
      </c>
      <c r="I1147">
        <v>0</v>
      </c>
      <c r="J1147" s="40" t="str">
        <f>VLOOKUP(I1147,[1]Datos!$D$3:$E$4,2,0)</f>
        <v>GASTO CORRIENTE</v>
      </c>
      <c r="K1147" t="s">
        <v>5471</v>
      </c>
      <c r="L1147">
        <v>2000</v>
      </c>
      <c r="M1147" s="40" t="s">
        <v>5769</v>
      </c>
      <c r="N1147">
        <v>26102</v>
      </c>
      <c r="O1147" s="40" t="s">
        <v>5975</v>
      </c>
      <c r="P1147">
        <v>1</v>
      </c>
      <c r="Q1147">
        <v>14</v>
      </c>
      <c r="R1147" s="40" t="s">
        <v>5785</v>
      </c>
      <c r="S1147" t="s">
        <v>5448</v>
      </c>
      <c r="T1147">
        <v>0</v>
      </c>
      <c r="U1147" s="14">
        <v>0</v>
      </c>
      <c r="V1147" s="14">
        <v>475</v>
      </c>
      <c r="W1147" s="14">
        <v>475</v>
      </c>
      <c r="X1147" s="14">
        <v>0</v>
      </c>
      <c r="Y1147" s="14">
        <v>475</v>
      </c>
      <c r="Z1147" s="14">
        <v>475</v>
      </c>
      <c r="AA1147" s="14">
        <v>475</v>
      </c>
      <c r="AB1147" s="14">
        <v>0</v>
      </c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</row>
    <row r="1148" spans="1:50" x14ac:dyDescent="0.2">
      <c r="A1148" t="s">
        <v>1151</v>
      </c>
      <c r="B1148">
        <v>1</v>
      </c>
      <c r="C1148">
        <v>999999</v>
      </c>
      <c r="D1148">
        <v>4</v>
      </c>
      <c r="E1148">
        <v>1315</v>
      </c>
      <c r="F1148" s="40" t="str">
        <f>VLOOKUP(E1148,datos!$A$333:$B$412,2,0)</f>
        <v>DIRECCIÓN GENERAL DE RECURSOS MATERIALES Y SERVICIOS GENERALES</v>
      </c>
      <c r="G1148">
        <v>185</v>
      </c>
      <c r="H1148">
        <v>0</v>
      </c>
      <c r="I1148">
        <v>0</v>
      </c>
      <c r="J1148" s="40" t="str">
        <f>VLOOKUP(I1148,[1]Datos!$D$3:$E$4,2,0)</f>
        <v>GASTO CORRIENTE</v>
      </c>
      <c r="K1148" t="s">
        <v>5471</v>
      </c>
      <c r="L1148">
        <v>2000</v>
      </c>
      <c r="M1148" s="40" t="s">
        <v>5769</v>
      </c>
      <c r="N1148">
        <v>26102</v>
      </c>
      <c r="O1148" s="40" t="s">
        <v>5975</v>
      </c>
      <c r="P1148">
        <v>1</v>
      </c>
      <c r="Q1148">
        <v>14</v>
      </c>
      <c r="R1148" s="40" t="s">
        <v>5785</v>
      </c>
      <c r="S1148" t="s">
        <v>5447</v>
      </c>
      <c r="T1148">
        <v>0</v>
      </c>
      <c r="U1148" s="14">
        <v>0</v>
      </c>
      <c r="V1148" s="14">
        <v>259.33</v>
      </c>
      <c r="W1148" s="14">
        <v>259.33</v>
      </c>
      <c r="X1148" s="14">
        <v>0</v>
      </c>
      <c r="Y1148" s="14">
        <v>258.49</v>
      </c>
      <c r="Z1148" s="14">
        <v>258.49</v>
      </c>
      <c r="AA1148" s="14">
        <v>258.49</v>
      </c>
      <c r="AB1148" s="14">
        <v>0.84</v>
      </c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</row>
    <row r="1149" spans="1:50" x14ac:dyDescent="0.2">
      <c r="A1149" t="s">
        <v>1152</v>
      </c>
      <c r="B1149">
        <v>1</v>
      </c>
      <c r="C1149">
        <v>999999</v>
      </c>
      <c r="D1149">
        <v>4</v>
      </c>
      <c r="E1149">
        <v>1315</v>
      </c>
      <c r="F1149" s="40" t="str">
        <f>VLOOKUP(E1149,datos!$A$333:$B$412,2,0)</f>
        <v>DIRECCIÓN GENERAL DE RECURSOS MATERIALES Y SERVICIOS GENERALES</v>
      </c>
      <c r="G1149">
        <v>185</v>
      </c>
      <c r="H1149">
        <v>0</v>
      </c>
      <c r="I1149">
        <v>0</v>
      </c>
      <c r="J1149" s="40" t="str">
        <f>VLOOKUP(I1149,[1]Datos!$D$3:$E$4,2,0)</f>
        <v>GASTO CORRIENTE</v>
      </c>
      <c r="K1149" t="s">
        <v>5471</v>
      </c>
      <c r="L1149">
        <v>2000</v>
      </c>
      <c r="M1149" s="40" t="s">
        <v>5769</v>
      </c>
      <c r="N1149">
        <v>26103</v>
      </c>
      <c r="O1149" s="40" t="s">
        <v>5975</v>
      </c>
      <c r="P1149">
        <v>1</v>
      </c>
      <c r="Q1149">
        <v>14</v>
      </c>
      <c r="R1149" s="40" t="s">
        <v>5785</v>
      </c>
      <c r="S1149" t="s">
        <v>5448</v>
      </c>
      <c r="T1149">
        <v>0</v>
      </c>
      <c r="U1149" s="15">
        <v>874690.55</v>
      </c>
      <c r="V1149" s="15">
        <v>-63715.01</v>
      </c>
      <c r="W1149" s="15">
        <v>810975.54</v>
      </c>
      <c r="X1149" s="14">
        <v>0</v>
      </c>
      <c r="Y1149" s="15">
        <v>806698.61</v>
      </c>
      <c r="Z1149" s="15">
        <v>806698.61</v>
      </c>
      <c r="AA1149" s="15">
        <v>805218.88</v>
      </c>
      <c r="AB1149" s="15">
        <v>4276.93</v>
      </c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</row>
    <row r="1150" spans="1:50" x14ac:dyDescent="0.2">
      <c r="A1150" t="s">
        <v>1153</v>
      </c>
      <c r="B1150">
        <v>1</v>
      </c>
      <c r="C1150">
        <v>999999</v>
      </c>
      <c r="D1150">
        <v>4</v>
      </c>
      <c r="E1150">
        <v>1315</v>
      </c>
      <c r="F1150" s="40" t="str">
        <f>VLOOKUP(E1150,datos!$A$333:$B$412,2,0)</f>
        <v>DIRECCIÓN GENERAL DE RECURSOS MATERIALES Y SERVICIOS GENERALES</v>
      </c>
      <c r="G1150">
        <v>185</v>
      </c>
      <c r="H1150">
        <v>0</v>
      </c>
      <c r="I1150">
        <v>0</v>
      </c>
      <c r="J1150" s="40" t="str">
        <f>VLOOKUP(I1150,[1]Datos!$D$3:$E$4,2,0)</f>
        <v>GASTO CORRIENTE</v>
      </c>
      <c r="K1150" t="s">
        <v>5471</v>
      </c>
      <c r="L1150">
        <v>2000</v>
      </c>
      <c r="M1150" s="40" t="s">
        <v>5769</v>
      </c>
      <c r="N1150">
        <v>26103</v>
      </c>
      <c r="O1150" s="40" t="s">
        <v>5975</v>
      </c>
      <c r="P1150">
        <v>1</v>
      </c>
      <c r="Q1150">
        <v>14</v>
      </c>
      <c r="R1150" s="40" t="s">
        <v>5785</v>
      </c>
      <c r="S1150" t="s">
        <v>5447</v>
      </c>
      <c r="T1150">
        <v>0</v>
      </c>
      <c r="U1150" s="14">
        <v>0</v>
      </c>
      <c r="V1150" s="15">
        <v>18093.3</v>
      </c>
      <c r="W1150" s="15">
        <v>18093.3</v>
      </c>
      <c r="X1150" s="14">
        <v>0</v>
      </c>
      <c r="Y1150" s="15">
        <v>18093.13</v>
      </c>
      <c r="Z1150" s="15">
        <v>18093.13</v>
      </c>
      <c r="AA1150" s="15">
        <v>18093.13</v>
      </c>
      <c r="AB1150" s="14">
        <v>0.17</v>
      </c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</row>
    <row r="1151" spans="1:50" x14ac:dyDescent="0.2">
      <c r="A1151" t="s">
        <v>1154</v>
      </c>
      <c r="B1151">
        <v>1</v>
      </c>
      <c r="C1151">
        <v>999999</v>
      </c>
      <c r="D1151">
        <v>4</v>
      </c>
      <c r="E1151">
        <v>1315</v>
      </c>
      <c r="F1151" s="40" t="str">
        <f>VLOOKUP(E1151,datos!$A$333:$B$412,2,0)</f>
        <v>DIRECCIÓN GENERAL DE RECURSOS MATERIALES Y SERVICIOS GENERALES</v>
      </c>
      <c r="G1151">
        <v>185</v>
      </c>
      <c r="H1151">
        <v>0</v>
      </c>
      <c r="I1151">
        <v>0</v>
      </c>
      <c r="J1151" s="40" t="str">
        <f>VLOOKUP(I1151,[1]Datos!$D$3:$E$4,2,0)</f>
        <v>GASTO CORRIENTE</v>
      </c>
      <c r="K1151" t="s">
        <v>5471</v>
      </c>
      <c r="L1151">
        <v>2000</v>
      </c>
      <c r="M1151" s="40" t="s">
        <v>5769</v>
      </c>
      <c r="N1151">
        <v>26103</v>
      </c>
      <c r="O1151" s="40" t="s">
        <v>5975</v>
      </c>
      <c r="P1151">
        <v>1</v>
      </c>
      <c r="Q1151">
        <v>16</v>
      </c>
      <c r="R1151" s="40" t="s">
        <v>6566</v>
      </c>
      <c r="S1151" t="s">
        <v>5449</v>
      </c>
      <c r="T1151">
        <v>0</v>
      </c>
      <c r="U1151" s="14">
        <v>0</v>
      </c>
      <c r="V1151" s="15">
        <v>8423.1</v>
      </c>
      <c r="W1151" s="15">
        <v>8423.1</v>
      </c>
      <c r="X1151" s="14">
        <v>0</v>
      </c>
      <c r="Y1151" s="15">
        <v>8423.1</v>
      </c>
      <c r="Z1151" s="15">
        <v>8423.1</v>
      </c>
      <c r="AA1151" s="15">
        <v>8423.1</v>
      </c>
      <c r="AB1151" s="14">
        <v>0</v>
      </c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</row>
    <row r="1152" spans="1:50" x14ac:dyDescent="0.2">
      <c r="A1152" t="s">
        <v>1155</v>
      </c>
      <c r="B1152">
        <v>1</v>
      </c>
      <c r="C1152">
        <v>999999</v>
      </c>
      <c r="D1152">
        <v>4</v>
      </c>
      <c r="E1152">
        <v>1315</v>
      </c>
      <c r="F1152" s="40" t="str">
        <f>VLOOKUP(E1152,datos!$A$333:$B$412,2,0)</f>
        <v>DIRECCIÓN GENERAL DE RECURSOS MATERIALES Y SERVICIOS GENERALES</v>
      </c>
      <c r="G1152">
        <v>185</v>
      </c>
      <c r="H1152">
        <v>0</v>
      </c>
      <c r="I1152">
        <v>0</v>
      </c>
      <c r="J1152" s="40" t="str">
        <f>VLOOKUP(I1152,[1]Datos!$D$3:$E$4,2,0)</f>
        <v>GASTO CORRIENTE</v>
      </c>
      <c r="K1152" t="s">
        <v>5471</v>
      </c>
      <c r="L1152">
        <v>2000</v>
      </c>
      <c r="M1152" s="40" t="s">
        <v>5769</v>
      </c>
      <c r="N1152">
        <v>27102</v>
      </c>
      <c r="O1152" s="40" t="s">
        <v>5984</v>
      </c>
      <c r="P1152">
        <v>1</v>
      </c>
      <c r="Q1152">
        <v>14</v>
      </c>
      <c r="R1152" s="40" t="s">
        <v>5785</v>
      </c>
      <c r="S1152" t="s">
        <v>5448</v>
      </c>
      <c r="T1152">
        <v>0</v>
      </c>
      <c r="U1152" s="15">
        <v>343740</v>
      </c>
      <c r="V1152" s="15">
        <v>-59611.93</v>
      </c>
      <c r="W1152" s="15">
        <v>284128.07</v>
      </c>
      <c r="X1152" s="14">
        <v>0</v>
      </c>
      <c r="Y1152" s="14">
        <v>595.03</v>
      </c>
      <c r="Z1152" s="14">
        <v>595.03</v>
      </c>
      <c r="AA1152" s="14">
        <v>595.03</v>
      </c>
      <c r="AB1152" s="15">
        <v>283533.03999999998</v>
      </c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</row>
    <row r="1153" spans="1:50" x14ac:dyDescent="0.2">
      <c r="A1153" t="s">
        <v>1156</v>
      </c>
      <c r="B1153">
        <v>1</v>
      </c>
      <c r="C1153">
        <v>999999</v>
      </c>
      <c r="D1153">
        <v>4</v>
      </c>
      <c r="E1153">
        <v>1315</v>
      </c>
      <c r="F1153" s="40" t="str">
        <f>VLOOKUP(E1153,datos!$A$333:$B$412,2,0)</f>
        <v>DIRECCIÓN GENERAL DE RECURSOS MATERIALES Y SERVICIOS GENERALES</v>
      </c>
      <c r="G1153">
        <v>185</v>
      </c>
      <c r="H1153">
        <v>0</v>
      </c>
      <c r="I1153">
        <v>0</v>
      </c>
      <c r="J1153" s="40" t="str">
        <f>VLOOKUP(I1153,[1]Datos!$D$3:$E$4,2,0)</f>
        <v>GASTO CORRIENTE</v>
      </c>
      <c r="K1153" t="s">
        <v>5471</v>
      </c>
      <c r="L1153">
        <v>2000</v>
      </c>
      <c r="M1153" s="40" t="s">
        <v>5769</v>
      </c>
      <c r="N1153">
        <v>27102</v>
      </c>
      <c r="O1153" s="40" t="s">
        <v>5984</v>
      </c>
      <c r="P1153">
        <v>5</v>
      </c>
      <c r="Q1153">
        <v>15</v>
      </c>
      <c r="R1153" s="40" t="s">
        <v>5788</v>
      </c>
      <c r="S1153" t="s">
        <v>5454</v>
      </c>
      <c r="T1153">
        <v>0</v>
      </c>
      <c r="U1153" s="14">
        <v>0</v>
      </c>
      <c r="V1153" s="15">
        <v>5162</v>
      </c>
      <c r="W1153" s="15">
        <v>5162</v>
      </c>
      <c r="X1153" s="14">
        <v>0</v>
      </c>
      <c r="Y1153" s="15">
        <v>5162</v>
      </c>
      <c r="Z1153" s="15">
        <v>5162</v>
      </c>
      <c r="AA1153" s="15">
        <v>5162</v>
      </c>
      <c r="AB1153" s="14">
        <v>0</v>
      </c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</row>
    <row r="1154" spans="1:50" x14ac:dyDescent="0.2">
      <c r="A1154" t="s">
        <v>1157</v>
      </c>
      <c r="B1154">
        <v>1</v>
      </c>
      <c r="C1154">
        <v>999999</v>
      </c>
      <c r="D1154">
        <v>4</v>
      </c>
      <c r="E1154">
        <v>1315</v>
      </c>
      <c r="F1154" s="40" t="str">
        <f>VLOOKUP(E1154,datos!$A$333:$B$412,2,0)</f>
        <v>DIRECCIÓN GENERAL DE RECURSOS MATERIALES Y SERVICIOS GENERALES</v>
      </c>
      <c r="G1154">
        <v>185</v>
      </c>
      <c r="H1154">
        <v>0</v>
      </c>
      <c r="I1154">
        <v>0</v>
      </c>
      <c r="J1154" s="40" t="str">
        <f>VLOOKUP(I1154,[1]Datos!$D$3:$E$4,2,0)</f>
        <v>GASTO CORRIENTE</v>
      </c>
      <c r="K1154" t="s">
        <v>5471</v>
      </c>
      <c r="L1154">
        <v>2000</v>
      </c>
      <c r="M1154" s="40" t="s">
        <v>5769</v>
      </c>
      <c r="N1154">
        <v>27201</v>
      </c>
      <c r="O1154" s="40" t="s">
        <v>5986</v>
      </c>
      <c r="P1154">
        <v>1</v>
      </c>
      <c r="Q1154">
        <v>14</v>
      </c>
      <c r="R1154" s="40" t="s">
        <v>5785</v>
      </c>
      <c r="S1154" t="s">
        <v>5448</v>
      </c>
      <c r="T1154">
        <v>0</v>
      </c>
      <c r="U1154" s="15">
        <v>48000</v>
      </c>
      <c r="V1154" s="15">
        <v>-4800</v>
      </c>
      <c r="W1154" s="15">
        <v>43200</v>
      </c>
      <c r="X1154" s="14">
        <v>0</v>
      </c>
      <c r="Y1154" s="15">
        <v>21310.98</v>
      </c>
      <c r="Z1154" s="15">
        <v>21310.98</v>
      </c>
      <c r="AA1154" s="15">
        <v>21310.98</v>
      </c>
      <c r="AB1154" s="15">
        <v>21889.02</v>
      </c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</row>
    <row r="1155" spans="1:50" x14ac:dyDescent="0.2">
      <c r="A1155" t="s">
        <v>1158</v>
      </c>
      <c r="B1155">
        <v>1</v>
      </c>
      <c r="C1155">
        <v>999999</v>
      </c>
      <c r="D1155">
        <v>4</v>
      </c>
      <c r="E1155">
        <v>1315</v>
      </c>
      <c r="F1155" s="40" t="str">
        <f>VLOOKUP(E1155,datos!$A$333:$B$412,2,0)</f>
        <v>DIRECCIÓN GENERAL DE RECURSOS MATERIALES Y SERVICIOS GENERALES</v>
      </c>
      <c r="G1155">
        <v>185</v>
      </c>
      <c r="H1155">
        <v>0</v>
      </c>
      <c r="I1155">
        <v>0</v>
      </c>
      <c r="J1155" s="40" t="str">
        <f>VLOOKUP(I1155,[1]Datos!$D$3:$E$4,2,0)</f>
        <v>GASTO CORRIENTE</v>
      </c>
      <c r="K1155" t="s">
        <v>5471</v>
      </c>
      <c r="L1155">
        <v>2000</v>
      </c>
      <c r="M1155" s="40" t="s">
        <v>5769</v>
      </c>
      <c r="N1155">
        <v>29101</v>
      </c>
      <c r="O1155" s="40" t="s">
        <v>6003</v>
      </c>
      <c r="P1155">
        <v>1</v>
      </c>
      <c r="Q1155">
        <v>14</v>
      </c>
      <c r="R1155" s="40" t="s">
        <v>5785</v>
      </c>
      <c r="S1155" t="s">
        <v>5448</v>
      </c>
      <c r="T1155">
        <v>0</v>
      </c>
      <c r="U1155" s="15">
        <v>87626.880000000005</v>
      </c>
      <c r="V1155" s="15">
        <v>-20706.27</v>
      </c>
      <c r="W1155" s="15">
        <v>66920.61</v>
      </c>
      <c r="X1155" s="14">
        <v>0</v>
      </c>
      <c r="Y1155" s="15">
        <v>7977.53</v>
      </c>
      <c r="Z1155" s="15">
        <v>7977.53</v>
      </c>
      <c r="AA1155" s="15">
        <v>7977.53</v>
      </c>
      <c r="AB1155" s="15">
        <v>58943.08</v>
      </c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</row>
    <row r="1156" spans="1:50" x14ac:dyDescent="0.2">
      <c r="A1156" t="s">
        <v>1159</v>
      </c>
      <c r="B1156">
        <v>1</v>
      </c>
      <c r="C1156">
        <v>999999</v>
      </c>
      <c r="D1156">
        <v>4</v>
      </c>
      <c r="E1156">
        <v>1315</v>
      </c>
      <c r="F1156" s="40" t="str">
        <f>VLOOKUP(E1156,datos!$A$333:$B$412,2,0)</f>
        <v>DIRECCIÓN GENERAL DE RECURSOS MATERIALES Y SERVICIOS GENERALES</v>
      </c>
      <c r="G1156">
        <v>185</v>
      </c>
      <c r="H1156">
        <v>0</v>
      </c>
      <c r="I1156">
        <v>0</v>
      </c>
      <c r="J1156" s="40" t="str">
        <f>VLOOKUP(I1156,[1]Datos!$D$3:$E$4,2,0)</f>
        <v>GASTO CORRIENTE</v>
      </c>
      <c r="K1156" t="s">
        <v>5471</v>
      </c>
      <c r="L1156">
        <v>2000</v>
      </c>
      <c r="M1156" s="40" t="s">
        <v>5769</v>
      </c>
      <c r="N1156">
        <v>29201</v>
      </c>
      <c r="O1156" s="40" t="s">
        <v>6006</v>
      </c>
      <c r="P1156">
        <v>1</v>
      </c>
      <c r="Q1156">
        <v>14</v>
      </c>
      <c r="R1156" s="40" t="s">
        <v>5785</v>
      </c>
      <c r="S1156" t="s">
        <v>5448</v>
      </c>
      <c r="T1156">
        <v>0</v>
      </c>
      <c r="U1156" s="15">
        <v>8723</v>
      </c>
      <c r="V1156" s="15">
        <v>-5066.42</v>
      </c>
      <c r="W1156" s="15">
        <v>3656.58</v>
      </c>
      <c r="X1156" s="14">
        <v>0</v>
      </c>
      <c r="Y1156" s="15">
        <v>2650.63</v>
      </c>
      <c r="Z1156" s="15">
        <v>2650.63</v>
      </c>
      <c r="AA1156" s="15">
        <v>2650.63</v>
      </c>
      <c r="AB1156" s="15">
        <v>1005.95</v>
      </c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</row>
    <row r="1157" spans="1:50" x14ac:dyDescent="0.2">
      <c r="A1157" t="s">
        <v>1160</v>
      </c>
      <c r="B1157">
        <v>1</v>
      </c>
      <c r="C1157">
        <v>999999</v>
      </c>
      <c r="D1157">
        <v>4</v>
      </c>
      <c r="E1157">
        <v>1315</v>
      </c>
      <c r="F1157" s="40" t="str">
        <f>VLOOKUP(E1157,datos!$A$333:$B$412,2,0)</f>
        <v>DIRECCIÓN GENERAL DE RECURSOS MATERIALES Y SERVICIOS GENERALES</v>
      </c>
      <c r="G1157">
        <v>185</v>
      </c>
      <c r="H1157">
        <v>0</v>
      </c>
      <c r="I1157">
        <v>0</v>
      </c>
      <c r="J1157" s="40" t="str">
        <f>VLOOKUP(I1157,[1]Datos!$D$3:$E$4,2,0)</f>
        <v>GASTO CORRIENTE</v>
      </c>
      <c r="K1157" t="s">
        <v>5471</v>
      </c>
      <c r="L1157">
        <v>2000</v>
      </c>
      <c r="M1157" s="40" t="s">
        <v>5769</v>
      </c>
      <c r="N1157">
        <v>29301</v>
      </c>
      <c r="O1157" s="40" t="s">
        <v>6009</v>
      </c>
      <c r="P1157">
        <v>1</v>
      </c>
      <c r="Q1157">
        <v>14</v>
      </c>
      <c r="R1157" s="40" t="s">
        <v>5785</v>
      </c>
      <c r="S1157" t="s">
        <v>5448</v>
      </c>
      <c r="T1157">
        <v>0</v>
      </c>
      <c r="U1157" s="15">
        <v>5000</v>
      </c>
      <c r="V1157" s="14">
        <v>-500</v>
      </c>
      <c r="W1157" s="15">
        <v>4500</v>
      </c>
      <c r="X1157" s="14">
        <v>0</v>
      </c>
      <c r="Y1157" s="15">
        <v>3134.07</v>
      </c>
      <c r="Z1157" s="15">
        <v>3134.07</v>
      </c>
      <c r="AA1157" s="15">
        <v>3134.07</v>
      </c>
      <c r="AB1157" s="15">
        <v>1365.93</v>
      </c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</row>
    <row r="1158" spans="1:50" x14ac:dyDescent="0.2">
      <c r="A1158" t="s">
        <v>1161</v>
      </c>
      <c r="B1158">
        <v>1</v>
      </c>
      <c r="C1158">
        <v>999999</v>
      </c>
      <c r="D1158">
        <v>4</v>
      </c>
      <c r="E1158">
        <v>1315</v>
      </c>
      <c r="F1158" s="40" t="str">
        <f>VLOOKUP(E1158,datos!$A$333:$B$412,2,0)</f>
        <v>DIRECCIÓN GENERAL DE RECURSOS MATERIALES Y SERVICIOS GENERALES</v>
      </c>
      <c r="G1158">
        <v>185</v>
      </c>
      <c r="H1158">
        <v>0</v>
      </c>
      <c r="I1158">
        <v>0</v>
      </c>
      <c r="J1158" s="40" t="str">
        <f>VLOOKUP(I1158,[1]Datos!$D$3:$E$4,2,0)</f>
        <v>GASTO CORRIENTE</v>
      </c>
      <c r="K1158" t="s">
        <v>5471</v>
      </c>
      <c r="L1158">
        <v>2000</v>
      </c>
      <c r="M1158" s="40" t="s">
        <v>5769</v>
      </c>
      <c r="N1158">
        <v>29401</v>
      </c>
      <c r="O1158" s="40" t="s">
        <v>6012</v>
      </c>
      <c r="P1158">
        <v>1</v>
      </c>
      <c r="Q1158">
        <v>14</v>
      </c>
      <c r="R1158" s="40" t="s">
        <v>5785</v>
      </c>
      <c r="S1158" t="s">
        <v>5448</v>
      </c>
      <c r="T1158">
        <v>0</v>
      </c>
      <c r="U1158" s="15">
        <v>17205</v>
      </c>
      <c r="V1158" s="15">
        <v>-1685.6</v>
      </c>
      <c r="W1158" s="15">
        <v>15519.4</v>
      </c>
      <c r="X1158" s="14">
        <v>0</v>
      </c>
      <c r="Y1158" s="15">
        <v>12733.19</v>
      </c>
      <c r="Z1158" s="15">
        <v>12733.19</v>
      </c>
      <c r="AA1158" s="15">
        <v>12733.19</v>
      </c>
      <c r="AB1158" s="15">
        <v>2786.21</v>
      </c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</row>
    <row r="1159" spans="1:50" x14ac:dyDescent="0.2">
      <c r="A1159" t="s">
        <v>1162</v>
      </c>
      <c r="B1159">
        <v>1</v>
      </c>
      <c r="C1159">
        <v>999999</v>
      </c>
      <c r="D1159">
        <v>4</v>
      </c>
      <c r="E1159">
        <v>1315</v>
      </c>
      <c r="F1159" s="40" t="str">
        <f>VLOOKUP(E1159,datos!$A$333:$B$412,2,0)</f>
        <v>DIRECCIÓN GENERAL DE RECURSOS MATERIALES Y SERVICIOS GENERALES</v>
      </c>
      <c r="G1159">
        <v>185</v>
      </c>
      <c r="H1159">
        <v>0</v>
      </c>
      <c r="I1159">
        <v>0</v>
      </c>
      <c r="J1159" s="40" t="str">
        <f>VLOOKUP(I1159,[1]Datos!$D$3:$E$4,2,0)</f>
        <v>GASTO CORRIENTE</v>
      </c>
      <c r="K1159" t="s">
        <v>5471</v>
      </c>
      <c r="L1159">
        <v>2000</v>
      </c>
      <c r="M1159" s="40" t="s">
        <v>5769</v>
      </c>
      <c r="N1159">
        <v>29401</v>
      </c>
      <c r="O1159" s="40" t="s">
        <v>6012</v>
      </c>
      <c r="P1159">
        <v>1</v>
      </c>
      <c r="Q1159">
        <v>14</v>
      </c>
      <c r="R1159" s="40" t="s">
        <v>5785</v>
      </c>
      <c r="S1159" t="s">
        <v>5447</v>
      </c>
      <c r="T1159">
        <v>0</v>
      </c>
      <c r="U1159" s="14">
        <v>0</v>
      </c>
      <c r="V1159" s="15">
        <v>47119.79</v>
      </c>
      <c r="W1159" s="15">
        <v>47119.79</v>
      </c>
      <c r="X1159" s="14">
        <v>0</v>
      </c>
      <c r="Y1159" s="14">
        <v>0</v>
      </c>
      <c r="Z1159" s="14">
        <v>0</v>
      </c>
      <c r="AA1159" s="14">
        <v>0</v>
      </c>
      <c r="AB1159" s="15">
        <v>47119.79</v>
      </c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</row>
    <row r="1160" spans="1:50" x14ac:dyDescent="0.2">
      <c r="A1160" t="s">
        <v>1163</v>
      </c>
      <c r="B1160">
        <v>1</v>
      </c>
      <c r="C1160">
        <v>999999</v>
      </c>
      <c r="D1160">
        <v>4</v>
      </c>
      <c r="E1160">
        <v>1315</v>
      </c>
      <c r="F1160" s="40" t="str">
        <f>VLOOKUP(E1160,datos!$A$333:$B$412,2,0)</f>
        <v>DIRECCIÓN GENERAL DE RECURSOS MATERIALES Y SERVICIOS GENERALES</v>
      </c>
      <c r="G1160">
        <v>185</v>
      </c>
      <c r="H1160">
        <v>0</v>
      </c>
      <c r="I1160">
        <v>0</v>
      </c>
      <c r="J1160" s="40" t="str">
        <f>VLOOKUP(I1160,[1]Datos!$D$3:$E$4,2,0)</f>
        <v>GASTO CORRIENTE</v>
      </c>
      <c r="K1160" t="s">
        <v>5471</v>
      </c>
      <c r="L1160">
        <v>2000</v>
      </c>
      <c r="M1160" s="40" t="s">
        <v>5769</v>
      </c>
      <c r="N1160">
        <v>29601</v>
      </c>
      <c r="O1160" s="40" t="s">
        <v>6018</v>
      </c>
      <c r="P1160">
        <v>1</v>
      </c>
      <c r="Q1160">
        <v>14</v>
      </c>
      <c r="R1160" s="40" t="s">
        <v>5785</v>
      </c>
      <c r="S1160" t="s">
        <v>5448</v>
      </c>
      <c r="T1160">
        <v>0</v>
      </c>
      <c r="U1160" s="15">
        <v>189956.49</v>
      </c>
      <c r="V1160" s="15">
        <v>-129309.79</v>
      </c>
      <c r="W1160" s="15">
        <v>60646.7</v>
      </c>
      <c r="X1160" s="15">
        <v>5363.84</v>
      </c>
      <c r="Y1160" s="15">
        <v>48886.05</v>
      </c>
      <c r="Z1160" s="15">
        <v>48886.05</v>
      </c>
      <c r="AA1160" s="15">
        <v>48886.05</v>
      </c>
      <c r="AB1160" s="15">
        <v>6396.81</v>
      </c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</row>
    <row r="1161" spans="1:50" x14ac:dyDescent="0.2">
      <c r="A1161" t="s">
        <v>1164</v>
      </c>
      <c r="B1161">
        <v>1</v>
      </c>
      <c r="C1161">
        <v>999999</v>
      </c>
      <c r="D1161">
        <v>4</v>
      </c>
      <c r="E1161">
        <v>1315</v>
      </c>
      <c r="F1161" s="40" t="str">
        <f>VLOOKUP(E1161,datos!$A$333:$B$412,2,0)</f>
        <v>DIRECCIÓN GENERAL DE RECURSOS MATERIALES Y SERVICIOS GENERALES</v>
      </c>
      <c r="G1161">
        <v>185</v>
      </c>
      <c r="H1161">
        <v>0</v>
      </c>
      <c r="I1161">
        <v>0</v>
      </c>
      <c r="J1161" s="40" t="str">
        <f>VLOOKUP(I1161,[1]Datos!$D$3:$E$4,2,0)</f>
        <v>GASTO CORRIENTE</v>
      </c>
      <c r="K1161" t="s">
        <v>5471</v>
      </c>
      <c r="L1161">
        <v>2000</v>
      </c>
      <c r="M1161" s="40" t="s">
        <v>5769</v>
      </c>
      <c r="N1161">
        <v>29801</v>
      </c>
      <c r="O1161" s="40" t="s">
        <v>6023</v>
      </c>
      <c r="P1161">
        <v>1</v>
      </c>
      <c r="Q1161">
        <v>14</v>
      </c>
      <c r="R1161" s="40" t="s">
        <v>5785</v>
      </c>
      <c r="S1161" t="s">
        <v>5448</v>
      </c>
      <c r="T1161">
        <v>0</v>
      </c>
      <c r="U1161" s="15">
        <v>8595</v>
      </c>
      <c r="V1161" s="14">
        <v>-859.5</v>
      </c>
      <c r="W1161" s="15">
        <v>7735.5</v>
      </c>
      <c r="X1161" s="14">
        <v>0</v>
      </c>
      <c r="Y1161" s="15">
        <v>4849.45</v>
      </c>
      <c r="Z1161" s="15">
        <v>4849.45</v>
      </c>
      <c r="AA1161" s="15">
        <v>4849.45</v>
      </c>
      <c r="AB1161" s="15">
        <v>2886.05</v>
      </c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</row>
    <row r="1162" spans="1:50" x14ac:dyDescent="0.2">
      <c r="A1162" t="s">
        <v>1165</v>
      </c>
      <c r="B1162">
        <v>1</v>
      </c>
      <c r="C1162">
        <v>999999</v>
      </c>
      <c r="D1162">
        <v>4</v>
      </c>
      <c r="E1162">
        <v>1315</v>
      </c>
      <c r="F1162" s="40" t="str">
        <f>VLOOKUP(E1162,datos!$A$333:$B$412,2,0)</f>
        <v>DIRECCIÓN GENERAL DE RECURSOS MATERIALES Y SERVICIOS GENERALES</v>
      </c>
      <c r="G1162">
        <v>185</v>
      </c>
      <c r="H1162">
        <v>0</v>
      </c>
      <c r="I1162">
        <v>0</v>
      </c>
      <c r="J1162" s="40" t="str">
        <f>VLOOKUP(I1162,[1]Datos!$D$3:$E$4,2,0)</f>
        <v>GASTO CORRIENTE</v>
      </c>
      <c r="K1162" t="s">
        <v>5471</v>
      </c>
      <c r="L1162">
        <v>2000</v>
      </c>
      <c r="M1162" s="40" t="s">
        <v>5769</v>
      </c>
      <c r="N1162">
        <v>29901</v>
      </c>
      <c r="O1162" s="40" t="s">
        <v>6026</v>
      </c>
      <c r="P1162">
        <v>1</v>
      </c>
      <c r="Q1162">
        <v>14</v>
      </c>
      <c r="R1162" s="40" t="s">
        <v>5785</v>
      </c>
      <c r="S1162" t="s">
        <v>5448</v>
      </c>
      <c r="T1162">
        <v>0</v>
      </c>
      <c r="U1162" s="14">
        <v>0</v>
      </c>
      <c r="V1162" s="14">
        <v>54</v>
      </c>
      <c r="W1162" s="14">
        <v>54</v>
      </c>
      <c r="X1162" s="14">
        <v>0</v>
      </c>
      <c r="Y1162" s="14">
        <v>0</v>
      </c>
      <c r="Z1162" s="14">
        <v>0</v>
      </c>
      <c r="AA1162" s="14">
        <v>0</v>
      </c>
      <c r="AB1162" s="14">
        <v>54</v>
      </c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</row>
    <row r="1163" spans="1:50" x14ac:dyDescent="0.2">
      <c r="A1163" t="s">
        <v>1166</v>
      </c>
      <c r="B1163">
        <v>1</v>
      </c>
      <c r="C1163">
        <v>999999</v>
      </c>
      <c r="D1163">
        <v>4</v>
      </c>
      <c r="E1163">
        <v>1315</v>
      </c>
      <c r="F1163" s="40" t="str">
        <f>VLOOKUP(E1163,datos!$A$333:$B$412,2,0)</f>
        <v>DIRECCIÓN GENERAL DE RECURSOS MATERIALES Y SERVICIOS GENERALES</v>
      </c>
      <c r="G1163">
        <v>185</v>
      </c>
      <c r="H1163">
        <v>0</v>
      </c>
      <c r="I1163">
        <v>0</v>
      </c>
      <c r="J1163" s="40" t="str">
        <f>VLOOKUP(I1163,[1]Datos!$D$3:$E$4,2,0)</f>
        <v>GASTO CORRIENTE</v>
      </c>
      <c r="K1163" t="s">
        <v>5471</v>
      </c>
      <c r="L1163">
        <v>3000</v>
      </c>
      <c r="M1163" s="40" t="s">
        <v>5771</v>
      </c>
      <c r="N1163">
        <v>31101</v>
      </c>
      <c r="O1163" s="40" t="s">
        <v>6029</v>
      </c>
      <c r="P1163">
        <v>1</v>
      </c>
      <c r="Q1163">
        <v>14</v>
      </c>
      <c r="R1163" s="40" t="s">
        <v>5785</v>
      </c>
      <c r="S1163" t="s">
        <v>5448</v>
      </c>
      <c r="T1163">
        <v>0</v>
      </c>
      <c r="U1163" s="15">
        <v>713189.06</v>
      </c>
      <c r="V1163" s="15">
        <v>-152743.69</v>
      </c>
      <c r="W1163" s="15">
        <v>560445.37</v>
      </c>
      <c r="X1163" s="14">
        <v>0</v>
      </c>
      <c r="Y1163" s="15">
        <v>497894.63</v>
      </c>
      <c r="Z1163" s="15">
        <v>497894.63</v>
      </c>
      <c r="AA1163" s="15">
        <v>497894.63</v>
      </c>
      <c r="AB1163" s="15">
        <v>62550.74</v>
      </c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</row>
    <row r="1164" spans="1:50" x14ac:dyDescent="0.2">
      <c r="A1164" t="s">
        <v>1167</v>
      </c>
      <c r="B1164">
        <v>1</v>
      </c>
      <c r="C1164">
        <v>999999</v>
      </c>
      <c r="D1164">
        <v>4</v>
      </c>
      <c r="E1164">
        <v>1315</v>
      </c>
      <c r="F1164" s="40" t="str">
        <f>VLOOKUP(E1164,datos!$A$333:$B$412,2,0)</f>
        <v>DIRECCIÓN GENERAL DE RECURSOS MATERIALES Y SERVICIOS GENERALES</v>
      </c>
      <c r="G1164">
        <v>185</v>
      </c>
      <c r="H1164">
        <v>0</v>
      </c>
      <c r="I1164">
        <v>0</v>
      </c>
      <c r="J1164" s="40" t="str">
        <f>VLOOKUP(I1164,[1]Datos!$D$3:$E$4,2,0)</f>
        <v>GASTO CORRIENTE</v>
      </c>
      <c r="K1164" t="s">
        <v>5471</v>
      </c>
      <c r="L1164">
        <v>3000</v>
      </c>
      <c r="M1164" s="40" t="s">
        <v>5771</v>
      </c>
      <c r="N1164">
        <v>31101</v>
      </c>
      <c r="O1164" s="40" t="s">
        <v>6029</v>
      </c>
      <c r="P1164">
        <v>1</v>
      </c>
      <c r="Q1164">
        <v>16</v>
      </c>
      <c r="R1164" s="40" t="s">
        <v>6566</v>
      </c>
      <c r="S1164" t="s">
        <v>5449</v>
      </c>
      <c r="T1164">
        <v>0</v>
      </c>
      <c r="U1164" s="14">
        <v>0</v>
      </c>
      <c r="V1164" s="15">
        <v>152743.69</v>
      </c>
      <c r="W1164" s="15">
        <v>152743.69</v>
      </c>
      <c r="X1164" s="14">
        <v>0</v>
      </c>
      <c r="Y1164" s="15">
        <v>152743.69</v>
      </c>
      <c r="Z1164" s="15">
        <v>152743.69</v>
      </c>
      <c r="AA1164" s="15">
        <v>152743.69</v>
      </c>
      <c r="AB1164" s="14">
        <v>0</v>
      </c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</row>
    <row r="1165" spans="1:50" x14ac:dyDescent="0.2">
      <c r="A1165" t="s">
        <v>1168</v>
      </c>
      <c r="B1165">
        <v>1</v>
      </c>
      <c r="C1165">
        <v>999999</v>
      </c>
      <c r="D1165">
        <v>4</v>
      </c>
      <c r="E1165">
        <v>1315</v>
      </c>
      <c r="F1165" s="40" t="str">
        <f>VLOOKUP(E1165,datos!$A$333:$B$412,2,0)</f>
        <v>DIRECCIÓN GENERAL DE RECURSOS MATERIALES Y SERVICIOS GENERALES</v>
      </c>
      <c r="G1165">
        <v>185</v>
      </c>
      <c r="H1165">
        <v>0</v>
      </c>
      <c r="I1165">
        <v>0</v>
      </c>
      <c r="J1165" s="40" t="str">
        <f>VLOOKUP(I1165,[1]Datos!$D$3:$E$4,2,0)</f>
        <v>GASTO CORRIENTE</v>
      </c>
      <c r="K1165" t="s">
        <v>5471</v>
      </c>
      <c r="L1165">
        <v>3000</v>
      </c>
      <c r="M1165" s="40" t="s">
        <v>5771</v>
      </c>
      <c r="N1165">
        <v>31401</v>
      </c>
      <c r="O1165" s="40" t="s">
        <v>6044</v>
      </c>
      <c r="P1165">
        <v>1</v>
      </c>
      <c r="Q1165">
        <v>14</v>
      </c>
      <c r="R1165" s="40" t="s">
        <v>5785</v>
      </c>
      <c r="S1165" t="s">
        <v>5448</v>
      </c>
      <c r="T1165">
        <v>0</v>
      </c>
      <c r="U1165" s="15">
        <v>277893.34999999998</v>
      </c>
      <c r="V1165" s="14">
        <v>0</v>
      </c>
      <c r="W1165" s="15">
        <v>277893.34999999998</v>
      </c>
      <c r="X1165" s="14">
        <v>0</v>
      </c>
      <c r="Y1165" s="15">
        <v>263033.77</v>
      </c>
      <c r="Z1165" s="15">
        <v>263033.77</v>
      </c>
      <c r="AA1165" s="15">
        <v>263033.77</v>
      </c>
      <c r="AB1165" s="15">
        <v>14859.58</v>
      </c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</row>
    <row r="1166" spans="1:50" x14ac:dyDescent="0.2">
      <c r="A1166" t="s">
        <v>1169</v>
      </c>
      <c r="B1166">
        <v>1</v>
      </c>
      <c r="C1166">
        <v>999999</v>
      </c>
      <c r="D1166">
        <v>4</v>
      </c>
      <c r="E1166">
        <v>1315</v>
      </c>
      <c r="F1166" s="40" t="str">
        <f>VLOOKUP(E1166,datos!$A$333:$B$412,2,0)</f>
        <v>DIRECCIÓN GENERAL DE RECURSOS MATERIALES Y SERVICIOS GENERALES</v>
      </c>
      <c r="G1166">
        <v>185</v>
      </c>
      <c r="H1166">
        <v>0</v>
      </c>
      <c r="I1166">
        <v>0</v>
      </c>
      <c r="J1166" s="40" t="str">
        <f>VLOOKUP(I1166,[1]Datos!$D$3:$E$4,2,0)</f>
        <v>GASTO CORRIENTE</v>
      </c>
      <c r="K1166" t="s">
        <v>5471</v>
      </c>
      <c r="L1166">
        <v>3000</v>
      </c>
      <c r="M1166" s="40" t="s">
        <v>5771</v>
      </c>
      <c r="N1166">
        <v>31501</v>
      </c>
      <c r="O1166" s="40" t="s">
        <v>6047</v>
      </c>
      <c r="P1166">
        <v>1</v>
      </c>
      <c r="Q1166">
        <v>14</v>
      </c>
      <c r="R1166" s="40" t="s">
        <v>5785</v>
      </c>
      <c r="S1166" t="s">
        <v>5448</v>
      </c>
      <c r="T1166">
        <v>0</v>
      </c>
      <c r="U1166" s="15">
        <v>446562.88</v>
      </c>
      <c r="V1166" s="14">
        <v>0</v>
      </c>
      <c r="W1166" s="15">
        <v>446562.88</v>
      </c>
      <c r="X1166" s="14">
        <v>0</v>
      </c>
      <c r="Y1166" s="15">
        <v>112344.65</v>
      </c>
      <c r="Z1166" s="15">
        <v>112344.65</v>
      </c>
      <c r="AA1166" s="15">
        <v>111316.66</v>
      </c>
      <c r="AB1166" s="15">
        <v>334218.23</v>
      </c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</row>
    <row r="1167" spans="1:50" x14ac:dyDescent="0.2">
      <c r="A1167" t="s">
        <v>1170</v>
      </c>
      <c r="B1167">
        <v>1</v>
      </c>
      <c r="C1167">
        <v>999999</v>
      </c>
      <c r="D1167">
        <v>4</v>
      </c>
      <c r="E1167">
        <v>1315</v>
      </c>
      <c r="F1167" s="40" t="str">
        <f>VLOOKUP(E1167,datos!$A$333:$B$412,2,0)</f>
        <v>DIRECCIÓN GENERAL DE RECURSOS MATERIALES Y SERVICIOS GENERALES</v>
      </c>
      <c r="G1167">
        <v>185</v>
      </c>
      <c r="H1167">
        <v>0</v>
      </c>
      <c r="I1167">
        <v>0</v>
      </c>
      <c r="J1167" s="40" t="str">
        <f>VLOOKUP(I1167,[1]Datos!$D$3:$E$4,2,0)</f>
        <v>GASTO CORRIENTE</v>
      </c>
      <c r="K1167" t="s">
        <v>5471</v>
      </c>
      <c r="L1167">
        <v>3000</v>
      </c>
      <c r="M1167" s="40" t="s">
        <v>5771</v>
      </c>
      <c r="N1167">
        <v>31701</v>
      </c>
      <c r="O1167" s="40" t="s">
        <v>6052</v>
      </c>
      <c r="P1167">
        <v>1</v>
      </c>
      <c r="Q1167">
        <v>14</v>
      </c>
      <c r="R1167" s="40" t="s">
        <v>5785</v>
      </c>
      <c r="S1167" t="s">
        <v>5448</v>
      </c>
      <c r="T1167">
        <v>0</v>
      </c>
      <c r="U1167" s="15">
        <v>35392.980000000003</v>
      </c>
      <c r="V1167" s="14">
        <v>0</v>
      </c>
      <c r="W1167" s="15">
        <v>35392.980000000003</v>
      </c>
      <c r="X1167" s="14">
        <v>0</v>
      </c>
      <c r="Y1167" s="15">
        <v>32754.75</v>
      </c>
      <c r="Z1167" s="15">
        <v>32754.75</v>
      </c>
      <c r="AA1167" s="15">
        <v>32754.75</v>
      </c>
      <c r="AB1167" s="15">
        <v>2638.23</v>
      </c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</row>
    <row r="1168" spans="1:50" x14ac:dyDescent="0.2">
      <c r="A1168" t="s">
        <v>1171</v>
      </c>
      <c r="B1168">
        <v>1</v>
      </c>
      <c r="C1168">
        <v>999999</v>
      </c>
      <c r="D1168">
        <v>4</v>
      </c>
      <c r="E1168">
        <v>1315</v>
      </c>
      <c r="F1168" s="40" t="str">
        <f>VLOOKUP(E1168,datos!$A$333:$B$412,2,0)</f>
        <v>DIRECCIÓN GENERAL DE RECURSOS MATERIALES Y SERVICIOS GENERALES</v>
      </c>
      <c r="G1168">
        <v>185</v>
      </c>
      <c r="H1168">
        <v>0</v>
      </c>
      <c r="I1168">
        <v>0</v>
      </c>
      <c r="J1168" s="40" t="str">
        <f>VLOOKUP(I1168,[1]Datos!$D$3:$E$4,2,0)</f>
        <v>GASTO CORRIENTE</v>
      </c>
      <c r="K1168" t="s">
        <v>5471</v>
      </c>
      <c r="L1168">
        <v>3000</v>
      </c>
      <c r="M1168" s="40" t="s">
        <v>5771</v>
      </c>
      <c r="N1168">
        <v>31801</v>
      </c>
      <c r="O1168" s="40" t="s">
        <v>6054</v>
      </c>
      <c r="P1168">
        <v>1</v>
      </c>
      <c r="Q1168">
        <v>14</v>
      </c>
      <c r="R1168" s="40" t="s">
        <v>5785</v>
      </c>
      <c r="S1168" t="s">
        <v>5448</v>
      </c>
      <c r="T1168">
        <v>0</v>
      </c>
      <c r="U1168" s="15">
        <v>12650</v>
      </c>
      <c r="V1168" s="15">
        <v>49687.87</v>
      </c>
      <c r="W1168" s="15">
        <v>62337.87</v>
      </c>
      <c r="X1168" s="14">
        <v>0</v>
      </c>
      <c r="Y1168" s="15">
        <v>33056.959999999999</v>
      </c>
      <c r="Z1168" s="15">
        <v>33056.959999999999</v>
      </c>
      <c r="AA1168" s="15">
        <v>33056.959999999999</v>
      </c>
      <c r="AB1168" s="15">
        <v>29280.91</v>
      </c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</row>
    <row r="1169" spans="1:50" x14ac:dyDescent="0.2">
      <c r="A1169" t="s">
        <v>1172</v>
      </c>
      <c r="B1169">
        <v>1</v>
      </c>
      <c r="C1169">
        <v>999999</v>
      </c>
      <c r="D1169">
        <v>4</v>
      </c>
      <c r="E1169">
        <v>1315</v>
      </c>
      <c r="F1169" s="40" t="str">
        <f>VLOOKUP(E1169,datos!$A$333:$B$412,2,0)</f>
        <v>DIRECCIÓN GENERAL DE RECURSOS MATERIALES Y SERVICIOS GENERALES</v>
      </c>
      <c r="G1169">
        <v>185</v>
      </c>
      <c r="H1169">
        <v>0</v>
      </c>
      <c r="I1169">
        <v>0</v>
      </c>
      <c r="J1169" s="40" t="str">
        <f>VLOOKUP(I1169,[1]Datos!$D$3:$E$4,2,0)</f>
        <v>GASTO CORRIENTE</v>
      </c>
      <c r="K1169" t="s">
        <v>5471</v>
      </c>
      <c r="L1169">
        <v>3000</v>
      </c>
      <c r="M1169" s="40" t="s">
        <v>5771</v>
      </c>
      <c r="N1169">
        <v>32201</v>
      </c>
      <c r="O1169" s="40" t="s">
        <v>6066</v>
      </c>
      <c r="P1169">
        <v>1</v>
      </c>
      <c r="Q1169">
        <v>14</v>
      </c>
      <c r="R1169" s="40" t="s">
        <v>5785</v>
      </c>
      <c r="S1169" t="s">
        <v>5448</v>
      </c>
      <c r="T1169">
        <v>0</v>
      </c>
      <c r="U1169" s="15">
        <v>1834837.65</v>
      </c>
      <c r="V1169" s="15">
        <v>-166620.46</v>
      </c>
      <c r="W1169" s="15">
        <v>1668217.19</v>
      </c>
      <c r="X1169" s="14">
        <v>0</v>
      </c>
      <c r="Y1169" s="15">
        <v>1600966.46</v>
      </c>
      <c r="Z1169" s="15">
        <v>1600966.46</v>
      </c>
      <c r="AA1169" s="15">
        <v>1600966.46</v>
      </c>
      <c r="AB1169" s="15">
        <v>67250.73</v>
      </c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</row>
    <row r="1170" spans="1:50" x14ac:dyDescent="0.2">
      <c r="A1170" t="s">
        <v>1173</v>
      </c>
      <c r="B1170">
        <v>1</v>
      </c>
      <c r="C1170">
        <v>999999</v>
      </c>
      <c r="D1170">
        <v>4</v>
      </c>
      <c r="E1170">
        <v>1315</v>
      </c>
      <c r="F1170" s="40" t="str">
        <f>VLOOKUP(E1170,datos!$A$333:$B$412,2,0)</f>
        <v>DIRECCIÓN GENERAL DE RECURSOS MATERIALES Y SERVICIOS GENERALES</v>
      </c>
      <c r="G1170">
        <v>185</v>
      </c>
      <c r="H1170">
        <v>0</v>
      </c>
      <c r="I1170">
        <v>0</v>
      </c>
      <c r="J1170" s="40" t="str">
        <f>VLOOKUP(I1170,[1]Datos!$D$3:$E$4,2,0)</f>
        <v>GASTO CORRIENTE</v>
      </c>
      <c r="K1170" t="s">
        <v>5471</v>
      </c>
      <c r="L1170">
        <v>3000</v>
      </c>
      <c r="M1170" s="40" t="s">
        <v>5771</v>
      </c>
      <c r="N1170">
        <v>32303</v>
      </c>
      <c r="O1170" s="40" t="s">
        <v>6074</v>
      </c>
      <c r="P1170">
        <v>1</v>
      </c>
      <c r="Q1170">
        <v>14</v>
      </c>
      <c r="R1170" s="40" t="s">
        <v>5785</v>
      </c>
      <c r="S1170" t="s">
        <v>5448</v>
      </c>
      <c r="T1170">
        <v>0</v>
      </c>
      <c r="U1170" s="15">
        <v>75000</v>
      </c>
      <c r="V1170" s="15">
        <v>270000</v>
      </c>
      <c r="W1170" s="15">
        <v>345000</v>
      </c>
      <c r="X1170" s="14">
        <v>0</v>
      </c>
      <c r="Y1170" s="15">
        <v>344999.99</v>
      </c>
      <c r="Z1170" s="15">
        <v>344999.99</v>
      </c>
      <c r="AA1170" s="15">
        <v>344999.99</v>
      </c>
      <c r="AB1170" s="14">
        <v>0.01</v>
      </c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</row>
    <row r="1171" spans="1:50" x14ac:dyDescent="0.2">
      <c r="A1171" t="s">
        <v>1174</v>
      </c>
      <c r="B1171">
        <v>1</v>
      </c>
      <c r="C1171">
        <v>999999</v>
      </c>
      <c r="D1171">
        <v>4</v>
      </c>
      <c r="E1171">
        <v>1315</v>
      </c>
      <c r="F1171" s="40" t="str">
        <f>VLOOKUP(E1171,datos!$A$333:$B$412,2,0)</f>
        <v>DIRECCIÓN GENERAL DE RECURSOS MATERIALES Y SERVICIOS GENERALES</v>
      </c>
      <c r="G1171">
        <v>185</v>
      </c>
      <c r="H1171">
        <v>0</v>
      </c>
      <c r="I1171">
        <v>0</v>
      </c>
      <c r="J1171" s="40" t="str">
        <f>VLOOKUP(I1171,[1]Datos!$D$3:$E$4,2,0)</f>
        <v>GASTO CORRIENTE</v>
      </c>
      <c r="K1171" t="s">
        <v>5471</v>
      </c>
      <c r="L1171">
        <v>3000</v>
      </c>
      <c r="M1171" s="40" t="s">
        <v>5771</v>
      </c>
      <c r="N1171">
        <v>32601</v>
      </c>
      <c r="O1171" s="40" t="s">
        <v>6081</v>
      </c>
      <c r="P1171">
        <v>1</v>
      </c>
      <c r="Q1171">
        <v>14</v>
      </c>
      <c r="R1171" s="40" t="s">
        <v>5785</v>
      </c>
      <c r="S1171" t="s">
        <v>5448</v>
      </c>
      <c r="T1171">
        <v>0</v>
      </c>
      <c r="U1171" s="14">
        <v>0</v>
      </c>
      <c r="V1171" s="15">
        <v>20218.8</v>
      </c>
      <c r="W1171" s="15">
        <v>20218.8</v>
      </c>
      <c r="X1171" s="14">
        <v>0</v>
      </c>
      <c r="Y1171" s="15">
        <v>20218.8</v>
      </c>
      <c r="Z1171" s="15">
        <v>20218.8</v>
      </c>
      <c r="AA1171" s="15">
        <v>20218.8</v>
      </c>
      <c r="AB1171" s="14">
        <v>0</v>
      </c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</row>
    <row r="1172" spans="1:50" x14ac:dyDescent="0.2">
      <c r="A1172" t="s">
        <v>3596</v>
      </c>
      <c r="B1172">
        <v>1</v>
      </c>
      <c r="C1172">
        <v>999999</v>
      </c>
      <c r="D1172">
        <v>4</v>
      </c>
      <c r="E1172">
        <v>2310</v>
      </c>
      <c r="F1172" s="40" t="str">
        <f>VLOOKUP(E1172,datos!$A$333:$B$412,2,0)</f>
        <v>DIRECCIÓN GENERAL DE MEDIO AMBIENTE</v>
      </c>
      <c r="G1172">
        <v>216</v>
      </c>
      <c r="H1172">
        <v>0</v>
      </c>
      <c r="I1172">
        <v>0</v>
      </c>
      <c r="J1172" s="40" t="str">
        <f>VLOOKUP(I1172,[1]Datos!$D$3:$E$4,2,0)</f>
        <v>GASTO CORRIENTE</v>
      </c>
      <c r="K1172" t="s">
        <v>5455</v>
      </c>
      <c r="L1172">
        <v>3000</v>
      </c>
      <c r="M1172" s="40" t="s">
        <v>5771</v>
      </c>
      <c r="N1172">
        <v>32901</v>
      </c>
      <c r="O1172" s="40" t="s">
        <v>6092</v>
      </c>
      <c r="P1172">
        <v>1</v>
      </c>
      <c r="Q1172">
        <v>14</v>
      </c>
      <c r="R1172" s="40" t="s">
        <v>5785</v>
      </c>
      <c r="S1172" t="s">
        <v>5448</v>
      </c>
      <c r="T1172">
        <v>0</v>
      </c>
      <c r="U1172" s="15">
        <v>27250</v>
      </c>
      <c r="V1172" s="15">
        <v>-27250</v>
      </c>
      <c r="W1172" s="14">
        <v>0</v>
      </c>
      <c r="X1172" s="14">
        <v>0</v>
      </c>
      <c r="Y1172" s="14">
        <v>0</v>
      </c>
      <c r="Z1172" s="14">
        <v>0</v>
      </c>
      <c r="AA1172" s="14">
        <v>0</v>
      </c>
      <c r="AB1172" s="14">
        <v>0</v>
      </c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</row>
    <row r="1173" spans="1:50" x14ac:dyDescent="0.2">
      <c r="A1173" t="s">
        <v>1176</v>
      </c>
      <c r="B1173">
        <v>1</v>
      </c>
      <c r="C1173">
        <v>999999</v>
      </c>
      <c r="D1173">
        <v>4</v>
      </c>
      <c r="E1173">
        <v>1315</v>
      </c>
      <c r="F1173" s="40" t="str">
        <f>VLOOKUP(E1173,datos!$A$333:$B$412,2,0)</f>
        <v>DIRECCIÓN GENERAL DE RECURSOS MATERIALES Y SERVICIOS GENERALES</v>
      </c>
      <c r="G1173">
        <v>185</v>
      </c>
      <c r="H1173">
        <v>0</v>
      </c>
      <c r="I1173">
        <v>0</v>
      </c>
      <c r="J1173" s="40" t="str">
        <f>VLOOKUP(I1173,[1]Datos!$D$3:$E$4,2,0)</f>
        <v>GASTO CORRIENTE</v>
      </c>
      <c r="K1173" t="s">
        <v>5471</v>
      </c>
      <c r="L1173">
        <v>3000</v>
      </c>
      <c r="M1173" s="40" t="s">
        <v>5771</v>
      </c>
      <c r="N1173">
        <v>33101</v>
      </c>
      <c r="O1173" s="40" t="s">
        <v>6094</v>
      </c>
      <c r="P1173">
        <v>1</v>
      </c>
      <c r="Q1173">
        <v>14</v>
      </c>
      <c r="R1173" s="40" t="s">
        <v>5785</v>
      </c>
      <c r="S1173" t="s">
        <v>5448</v>
      </c>
      <c r="T1173">
        <v>0</v>
      </c>
      <c r="U1173" s="15">
        <v>753835.8</v>
      </c>
      <c r="V1173" s="15">
        <v>-692307.16</v>
      </c>
      <c r="W1173" s="15">
        <v>61528.639999999999</v>
      </c>
      <c r="X1173" s="14">
        <v>0</v>
      </c>
      <c r="Y1173" s="15">
        <v>6444.45</v>
      </c>
      <c r="Z1173" s="15">
        <v>6444.45</v>
      </c>
      <c r="AA1173" s="15">
        <v>6444.45</v>
      </c>
      <c r="AB1173" s="15">
        <v>55084.19</v>
      </c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</row>
    <row r="1174" spans="1:50" x14ac:dyDescent="0.2">
      <c r="A1174" t="s">
        <v>1177</v>
      </c>
      <c r="B1174">
        <v>1</v>
      </c>
      <c r="C1174">
        <v>999999</v>
      </c>
      <c r="D1174">
        <v>4</v>
      </c>
      <c r="E1174">
        <v>1315</v>
      </c>
      <c r="F1174" s="40" t="str">
        <f>VLOOKUP(E1174,datos!$A$333:$B$412,2,0)</f>
        <v>DIRECCIÓN GENERAL DE RECURSOS MATERIALES Y SERVICIOS GENERALES</v>
      </c>
      <c r="G1174">
        <v>185</v>
      </c>
      <c r="H1174">
        <v>0</v>
      </c>
      <c r="I1174">
        <v>0</v>
      </c>
      <c r="J1174" s="40" t="str">
        <f>VLOOKUP(I1174,[1]Datos!$D$3:$E$4,2,0)</f>
        <v>GASTO CORRIENTE</v>
      </c>
      <c r="K1174" t="s">
        <v>5471</v>
      </c>
      <c r="L1174">
        <v>3000</v>
      </c>
      <c r="M1174" s="40" t="s">
        <v>5771</v>
      </c>
      <c r="N1174">
        <v>33103</v>
      </c>
      <c r="O1174" s="40" t="s">
        <v>6098</v>
      </c>
      <c r="P1174">
        <v>1</v>
      </c>
      <c r="Q1174">
        <v>14</v>
      </c>
      <c r="R1174" s="40" t="s">
        <v>5785</v>
      </c>
      <c r="S1174" t="s">
        <v>5448</v>
      </c>
      <c r="T1174">
        <v>0</v>
      </c>
      <c r="U1174" s="14">
        <v>0</v>
      </c>
      <c r="V1174" s="15">
        <v>464000</v>
      </c>
      <c r="W1174" s="15">
        <v>464000</v>
      </c>
      <c r="X1174" s="15">
        <v>309333.34000000003</v>
      </c>
      <c r="Y1174" s="15">
        <v>154666.66</v>
      </c>
      <c r="Z1174" s="15">
        <v>154666.66</v>
      </c>
      <c r="AA1174" s="15">
        <v>154666.66</v>
      </c>
      <c r="AB1174" s="14">
        <v>0</v>
      </c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</row>
    <row r="1175" spans="1:50" x14ac:dyDescent="0.2">
      <c r="A1175" t="s">
        <v>1178</v>
      </c>
      <c r="B1175">
        <v>1</v>
      </c>
      <c r="C1175">
        <v>999999</v>
      </c>
      <c r="D1175">
        <v>4</v>
      </c>
      <c r="E1175">
        <v>1315</v>
      </c>
      <c r="F1175" s="40" t="str">
        <f>VLOOKUP(E1175,datos!$A$333:$B$412,2,0)</f>
        <v>DIRECCIÓN GENERAL DE RECURSOS MATERIALES Y SERVICIOS GENERALES</v>
      </c>
      <c r="G1175">
        <v>185</v>
      </c>
      <c r="H1175">
        <v>0</v>
      </c>
      <c r="I1175">
        <v>0</v>
      </c>
      <c r="J1175" s="40" t="str">
        <f>VLOOKUP(I1175,[1]Datos!$D$3:$E$4,2,0)</f>
        <v>GASTO CORRIENTE</v>
      </c>
      <c r="K1175" t="s">
        <v>5471</v>
      </c>
      <c r="L1175">
        <v>3000</v>
      </c>
      <c r="M1175" s="40" t="s">
        <v>5771</v>
      </c>
      <c r="N1175">
        <v>33104</v>
      </c>
      <c r="O1175" s="40" t="s">
        <v>6101</v>
      </c>
      <c r="P1175">
        <v>1</v>
      </c>
      <c r="Q1175">
        <v>14</v>
      </c>
      <c r="R1175" s="40" t="s">
        <v>5785</v>
      </c>
      <c r="S1175" t="s">
        <v>5448</v>
      </c>
      <c r="T1175">
        <v>0</v>
      </c>
      <c r="U1175" s="15">
        <v>180000</v>
      </c>
      <c r="V1175" s="15">
        <v>-174060.79999999999</v>
      </c>
      <c r="W1175" s="15">
        <v>5939.2</v>
      </c>
      <c r="X1175" s="14">
        <v>0</v>
      </c>
      <c r="Y1175" s="15">
        <v>5939.2</v>
      </c>
      <c r="Z1175" s="15">
        <v>5939.2</v>
      </c>
      <c r="AA1175" s="15">
        <v>5939.2</v>
      </c>
      <c r="AB1175" s="14">
        <v>0</v>
      </c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</row>
    <row r="1176" spans="1:50" x14ac:dyDescent="0.2">
      <c r="A1176" t="s">
        <v>1179</v>
      </c>
      <c r="B1176">
        <v>1</v>
      </c>
      <c r="C1176">
        <v>999999</v>
      </c>
      <c r="D1176">
        <v>4</v>
      </c>
      <c r="E1176">
        <v>1315</v>
      </c>
      <c r="F1176" s="40" t="str">
        <f>VLOOKUP(E1176,datos!$A$333:$B$412,2,0)</f>
        <v>DIRECCIÓN GENERAL DE RECURSOS MATERIALES Y SERVICIOS GENERALES</v>
      </c>
      <c r="G1176">
        <v>185</v>
      </c>
      <c r="H1176">
        <v>0</v>
      </c>
      <c r="I1176">
        <v>0</v>
      </c>
      <c r="J1176" s="40" t="str">
        <f>VLOOKUP(I1176,[1]Datos!$D$3:$E$4,2,0)</f>
        <v>GASTO CORRIENTE</v>
      </c>
      <c r="K1176" t="s">
        <v>5471</v>
      </c>
      <c r="L1176">
        <v>3000</v>
      </c>
      <c r="M1176" s="40" t="s">
        <v>5771</v>
      </c>
      <c r="N1176">
        <v>33301</v>
      </c>
      <c r="O1176" s="40" t="s">
        <v>6106</v>
      </c>
      <c r="P1176">
        <v>1</v>
      </c>
      <c r="Q1176">
        <v>14</v>
      </c>
      <c r="R1176" s="40" t="s">
        <v>5785</v>
      </c>
      <c r="S1176" t="s">
        <v>5448</v>
      </c>
      <c r="T1176">
        <v>0</v>
      </c>
      <c r="U1176" s="15">
        <v>587190</v>
      </c>
      <c r="V1176" s="15">
        <v>-587190</v>
      </c>
      <c r="W1176" s="14">
        <v>0</v>
      </c>
      <c r="X1176" s="14">
        <v>0</v>
      </c>
      <c r="Y1176" s="14">
        <v>0</v>
      </c>
      <c r="Z1176" s="14">
        <v>0</v>
      </c>
      <c r="AA1176" s="14">
        <v>0</v>
      </c>
      <c r="AB1176" s="14">
        <v>0</v>
      </c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</row>
    <row r="1177" spans="1:50" x14ac:dyDescent="0.2">
      <c r="A1177" t="s">
        <v>1180</v>
      </c>
      <c r="B1177">
        <v>1</v>
      </c>
      <c r="C1177">
        <v>999999</v>
      </c>
      <c r="D1177">
        <v>4</v>
      </c>
      <c r="E1177">
        <v>1315</v>
      </c>
      <c r="F1177" s="40" t="str">
        <f>VLOOKUP(E1177,datos!$A$333:$B$412,2,0)</f>
        <v>DIRECCIÓN GENERAL DE RECURSOS MATERIALES Y SERVICIOS GENERALES</v>
      </c>
      <c r="G1177">
        <v>185</v>
      </c>
      <c r="H1177">
        <v>0</v>
      </c>
      <c r="I1177">
        <v>0</v>
      </c>
      <c r="J1177" s="40" t="str">
        <f>VLOOKUP(I1177,[1]Datos!$D$3:$E$4,2,0)</f>
        <v>GASTO CORRIENTE</v>
      </c>
      <c r="K1177" t="s">
        <v>5471</v>
      </c>
      <c r="L1177">
        <v>3000</v>
      </c>
      <c r="M1177" s="40" t="s">
        <v>5771</v>
      </c>
      <c r="N1177">
        <v>33601</v>
      </c>
      <c r="O1177" s="40" t="s">
        <v>6113</v>
      </c>
      <c r="P1177">
        <v>1</v>
      </c>
      <c r="Q1177">
        <v>14</v>
      </c>
      <c r="R1177" s="40" t="s">
        <v>5785</v>
      </c>
      <c r="S1177" t="s">
        <v>5448</v>
      </c>
      <c r="T1177">
        <v>0</v>
      </c>
      <c r="U1177" s="15">
        <v>597664.19999999995</v>
      </c>
      <c r="V1177" s="15">
        <v>122021.94</v>
      </c>
      <c r="W1177" s="15">
        <v>719686.14</v>
      </c>
      <c r="X1177" s="14">
        <v>0</v>
      </c>
      <c r="Y1177" s="15">
        <v>717617.98</v>
      </c>
      <c r="Z1177" s="15">
        <v>717617.98</v>
      </c>
      <c r="AA1177" s="15">
        <v>717617.98</v>
      </c>
      <c r="AB1177" s="15">
        <v>2068.16</v>
      </c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</row>
    <row r="1178" spans="1:50" x14ac:dyDescent="0.2">
      <c r="A1178" t="s">
        <v>1181</v>
      </c>
      <c r="B1178">
        <v>1</v>
      </c>
      <c r="C1178">
        <v>999999</v>
      </c>
      <c r="D1178">
        <v>4</v>
      </c>
      <c r="E1178">
        <v>1315</v>
      </c>
      <c r="F1178" s="40" t="str">
        <f>VLOOKUP(E1178,datos!$A$333:$B$412,2,0)</f>
        <v>DIRECCIÓN GENERAL DE RECURSOS MATERIALES Y SERVICIOS GENERALES</v>
      </c>
      <c r="G1178">
        <v>185</v>
      </c>
      <c r="H1178">
        <v>0</v>
      </c>
      <c r="I1178">
        <v>0</v>
      </c>
      <c r="J1178" s="40" t="str">
        <f>VLOOKUP(I1178,[1]Datos!$D$3:$E$4,2,0)</f>
        <v>GASTO CORRIENTE</v>
      </c>
      <c r="K1178" t="s">
        <v>5471</v>
      </c>
      <c r="L1178">
        <v>3000</v>
      </c>
      <c r="M1178" s="40" t="s">
        <v>5771</v>
      </c>
      <c r="N1178">
        <v>33603</v>
      </c>
      <c r="O1178" s="40" t="s">
        <v>6118</v>
      </c>
      <c r="P1178">
        <v>1</v>
      </c>
      <c r="Q1178">
        <v>14</v>
      </c>
      <c r="R1178" s="40" t="s">
        <v>5785</v>
      </c>
      <c r="S1178" t="s">
        <v>5448</v>
      </c>
      <c r="T1178">
        <v>0</v>
      </c>
      <c r="U1178" s="15">
        <v>31200</v>
      </c>
      <c r="V1178" s="15">
        <v>-3501.24</v>
      </c>
      <c r="W1178" s="15">
        <v>27698.76</v>
      </c>
      <c r="X1178" s="14">
        <v>0</v>
      </c>
      <c r="Y1178" s="15">
        <v>27698.76</v>
      </c>
      <c r="Z1178" s="15">
        <v>27698.76</v>
      </c>
      <c r="AA1178" s="15">
        <v>27698.76</v>
      </c>
      <c r="AB1178" s="14">
        <v>0</v>
      </c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</row>
    <row r="1179" spans="1:50" x14ac:dyDescent="0.2">
      <c r="A1179" t="s">
        <v>1182</v>
      </c>
      <c r="B1179">
        <v>1</v>
      </c>
      <c r="C1179">
        <v>999999</v>
      </c>
      <c r="D1179">
        <v>4</v>
      </c>
      <c r="E1179">
        <v>1315</v>
      </c>
      <c r="F1179" s="40" t="str">
        <f>VLOOKUP(E1179,datos!$A$333:$B$412,2,0)</f>
        <v>DIRECCIÓN GENERAL DE RECURSOS MATERIALES Y SERVICIOS GENERALES</v>
      </c>
      <c r="G1179">
        <v>185</v>
      </c>
      <c r="H1179">
        <v>0</v>
      </c>
      <c r="I1179">
        <v>0</v>
      </c>
      <c r="J1179" s="40" t="str">
        <f>VLOOKUP(I1179,[1]Datos!$D$3:$E$4,2,0)</f>
        <v>GASTO CORRIENTE</v>
      </c>
      <c r="K1179" t="s">
        <v>5471</v>
      </c>
      <c r="L1179">
        <v>3000</v>
      </c>
      <c r="M1179" s="40" t="s">
        <v>5771</v>
      </c>
      <c r="N1179">
        <v>33801</v>
      </c>
      <c r="O1179" s="40" t="s">
        <v>6123</v>
      </c>
      <c r="P1179">
        <v>1</v>
      </c>
      <c r="Q1179">
        <v>14</v>
      </c>
      <c r="R1179" s="40" t="s">
        <v>5785</v>
      </c>
      <c r="S1179" t="s">
        <v>5448</v>
      </c>
      <c r="T1179">
        <v>0</v>
      </c>
      <c r="U1179" s="15">
        <v>1312539.82</v>
      </c>
      <c r="V1179" s="15">
        <v>47443.199999999997</v>
      </c>
      <c r="W1179" s="15">
        <v>1359983.02</v>
      </c>
      <c r="X1179" s="15">
        <v>191367.51</v>
      </c>
      <c r="Y1179" s="15">
        <v>1168615.51</v>
      </c>
      <c r="Z1179" s="15">
        <v>1168615.51</v>
      </c>
      <c r="AA1179" s="15">
        <v>1168615.51</v>
      </c>
      <c r="AB1179" s="14">
        <v>0</v>
      </c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</row>
    <row r="1180" spans="1:50" x14ac:dyDescent="0.2">
      <c r="A1180" t="s">
        <v>1183</v>
      </c>
      <c r="B1180">
        <v>1</v>
      </c>
      <c r="C1180">
        <v>999999</v>
      </c>
      <c r="D1180">
        <v>4</v>
      </c>
      <c r="E1180">
        <v>1315</v>
      </c>
      <c r="F1180" s="40" t="str">
        <f>VLOOKUP(E1180,datos!$A$333:$B$412,2,0)</f>
        <v>DIRECCIÓN GENERAL DE RECURSOS MATERIALES Y SERVICIOS GENERALES</v>
      </c>
      <c r="G1180">
        <v>185</v>
      </c>
      <c r="H1180">
        <v>0</v>
      </c>
      <c r="I1180">
        <v>0</v>
      </c>
      <c r="J1180" s="40" t="str">
        <f>VLOOKUP(I1180,[1]Datos!$D$3:$E$4,2,0)</f>
        <v>GASTO CORRIENTE</v>
      </c>
      <c r="K1180" t="s">
        <v>5471</v>
      </c>
      <c r="L1180">
        <v>3000</v>
      </c>
      <c r="M1180" s="40" t="s">
        <v>5771</v>
      </c>
      <c r="N1180">
        <v>33801</v>
      </c>
      <c r="O1180" s="40" t="s">
        <v>6123</v>
      </c>
      <c r="P1180">
        <v>1</v>
      </c>
      <c r="Q1180">
        <v>14</v>
      </c>
      <c r="R1180" s="40" t="s">
        <v>5785</v>
      </c>
      <c r="S1180" t="s">
        <v>5447</v>
      </c>
      <c r="T1180">
        <v>0</v>
      </c>
      <c r="U1180" s="14">
        <v>0</v>
      </c>
      <c r="V1180" s="15">
        <v>66933.86</v>
      </c>
      <c r="W1180" s="15">
        <v>66933.86</v>
      </c>
      <c r="X1180" s="14">
        <v>0</v>
      </c>
      <c r="Y1180" s="15">
        <v>66933.86</v>
      </c>
      <c r="Z1180" s="15">
        <v>66933.86</v>
      </c>
      <c r="AA1180" s="15">
        <v>66933.86</v>
      </c>
      <c r="AB1180" s="14">
        <v>0</v>
      </c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</row>
    <row r="1181" spans="1:50" x14ac:dyDescent="0.2">
      <c r="A1181" t="s">
        <v>1184</v>
      </c>
      <c r="B1181">
        <v>1</v>
      </c>
      <c r="C1181">
        <v>999999</v>
      </c>
      <c r="D1181">
        <v>4</v>
      </c>
      <c r="E1181">
        <v>1315</v>
      </c>
      <c r="F1181" s="40" t="str">
        <f>VLOOKUP(E1181,datos!$A$333:$B$412,2,0)</f>
        <v>DIRECCIÓN GENERAL DE RECURSOS MATERIALES Y SERVICIOS GENERALES</v>
      </c>
      <c r="G1181">
        <v>185</v>
      </c>
      <c r="H1181">
        <v>0</v>
      </c>
      <c r="I1181">
        <v>0</v>
      </c>
      <c r="J1181" s="40" t="str">
        <f>VLOOKUP(I1181,[1]Datos!$D$3:$E$4,2,0)</f>
        <v>GASTO CORRIENTE</v>
      </c>
      <c r="K1181" t="s">
        <v>5471</v>
      </c>
      <c r="L1181">
        <v>3000</v>
      </c>
      <c r="M1181" s="40" t="s">
        <v>5771</v>
      </c>
      <c r="N1181">
        <v>33901</v>
      </c>
      <c r="O1181" s="40" t="s">
        <v>6126</v>
      </c>
      <c r="P1181">
        <v>1</v>
      </c>
      <c r="Q1181">
        <v>14</v>
      </c>
      <c r="R1181" s="40" t="s">
        <v>5785</v>
      </c>
      <c r="S1181" t="s">
        <v>5448</v>
      </c>
      <c r="T1181">
        <v>0</v>
      </c>
      <c r="U1181" s="15">
        <v>195408.24</v>
      </c>
      <c r="V1181" s="15">
        <v>13201.9</v>
      </c>
      <c r="W1181" s="15">
        <v>208610.14</v>
      </c>
      <c r="X1181" s="14">
        <v>0</v>
      </c>
      <c r="Y1181" s="15">
        <v>208609.56</v>
      </c>
      <c r="Z1181" s="15">
        <v>208609.56</v>
      </c>
      <c r="AA1181" s="15">
        <v>208609.56</v>
      </c>
      <c r="AB1181" s="14">
        <v>0.57999999999999996</v>
      </c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</row>
    <row r="1182" spans="1:50" x14ac:dyDescent="0.2">
      <c r="A1182" t="s">
        <v>1185</v>
      </c>
      <c r="B1182">
        <v>1</v>
      </c>
      <c r="C1182">
        <v>999999</v>
      </c>
      <c r="D1182">
        <v>4</v>
      </c>
      <c r="E1182">
        <v>1315</v>
      </c>
      <c r="F1182" s="40" t="str">
        <f>VLOOKUP(E1182,datos!$A$333:$B$412,2,0)</f>
        <v>DIRECCIÓN GENERAL DE RECURSOS MATERIALES Y SERVICIOS GENERALES</v>
      </c>
      <c r="G1182">
        <v>185</v>
      </c>
      <c r="H1182">
        <v>0</v>
      </c>
      <c r="I1182">
        <v>0</v>
      </c>
      <c r="J1182" s="40" t="str">
        <f>VLOOKUP(I1182,[1]Datos!$D$3:$E$4,2,0)</f>
        <v>GASTO CORRIENTE</v>
      </c>
      <c r="K1182" t="s">
        <v>5471</v>
      </c>
      <c r="L1182">
        <v>3000</v>
      </c>
      <c r="M1182" s="40" t="s">
        <v>5771</v>
      </c>
      <c r="N1182">
        <v>34501</v>
      </c>
      <c r="O1182" s="40" t="s">
        <v>6141</v>
      </c>
      <c r="P1182">
        <v>1</v>
      </c>
      <c r="Q1182">
        <v>14</v>
      </c>
      <c r="R1182" s="40" t="s">
        <v>5785</v>
      </c>
      <c r="S1182" t="s">
        <v>5448</v>
      </c>
      <c r="T1182">
        <v>0</v>
      </c>
      <c r="U1182" s="15">
        <v>426816</v>
      </c>
      <c r="V1182" s="15">
        <v>-170845.69</v>
      </c>
      <c r="W1182" s="15">
        <v>255970.31</v>
      </c>
      <c r="X1182" s="14">
        <v>0</v>
      </c>
      <c r="Y1182" s="15">
        <v>255970.31</v>
      </c>
      <c r="Z1182" s="15">
        <v>255970.31</v>
      </c>
      <c r="AA1182" s="15">
        <v>255970.31</v>
      </c>
      <c r="AB1182" s="14">
        <v>0</v>
      </c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</row>
    <row r="1183" spans="1:50" x14ac:dyDescent="0.2">
      <c r="A1183" t="s">
        <v>1186</v>
      </c>
      <c r="B1183">
        <v>1</v>
      </c>
      <c r="C1183">
        <v>999999</v>
      </c>
      <c r="D1183">
        <v>4</v>
      </c>
      <c r="E1183">
        <v>1315</v>
      </c>
      <c r="F1183" s="40" t="str">
        <f>VLOOKUP(E1183,datos!$A$333:$B$412,2,0)</f>
        <v>DIRECCIÓN GENERAL DE RECURSOS MATERIALES Y SERVICIOS GENERALES</v>
      </c>
      <c r="G1183">
        <v>185</v>
      </c>
      <c r="H1183">
        <v>0</v>
      </c>
      <c r="I1183">
        <v>0</v>
      </c>
      <c r="J1183" s="40" t="str">
        <f>VLOOKUP(I1183,[1]Datos!$D$3:$E$4,2,0)</f>
        <v>GASTO CORRIENTE</v>
      </c>
      <c r="K1183" t="s">
        <v>5471</v>
      </c>
      <c r="L1183">
        <v>3000</v>
      </c>
      <c r="M1183" s="40" t="s">
        <v>5771</v>
      </c>
      <c r="N1183">
        <v>34501</v>
      </c>
      <c r="O1183" s="40" t="s">
        <v>6141</v>
      </c>
      <c r="P1183">
        <v>1</v>
      </c>
      <c r="Q1183">
        <v>14</v>
      </c>
      <c r="R1183" s="40" t="s">
        <v>5785</v>
      </c>
      <c r="S1183" t="s">
        <v>5447</v>
      </c>
      <c r="T1183">
        <v>0</v>
      </c>
      <c r="U1183" s="14">
        <v>0</v>
      </c>
      <c r="V1183" s="15">
        <v>10711.98</v>
      </c>
      <c r="W1183" s="15">
        <v>10711.98</v>
      </c>
      <c r="X1183" s="14">
        <v>0</v>
      </c>
      <c r="Y1183" s="15">
        <v>10711.98</v>
      </c>
      <c r="Z1183" s="15">
        <v>10711.98</v>
      </c>
      <c r="AA1183" s="15">
        <v>10711.98</v>
      </c>
      <c r="AB1183" s="14">
        <v>0</v>
      </c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</row>
    <row r="1184" spans="1:50" x14ac:dyDescent="0.2">
      <c r="A1184" t="s">
        <v>1187</v>
      </c>
      <c r="B1184">
        <v>1</v>
      </c>
      <c r="C1184">
        <v>999999</v>
      </c>
      <c r="D1184">
        <v>4</v>
      </c>
      <c r="E1184">
        <v>1315</v>
      </c>
      <c r="F1184" s="40" t="str">
        <f>VLOOKUP(E1184,datos!$A$333:$B$412,2,0)</f>
        <v>DIRECCIÓN GENERAL DE RECURSOS MATERIALES Y SERVICIOS GENERALES</v>
      </c>
      <c r="G1184">
        <v>185</v>
      </c>
      <c r="H1184">
        <v>0</v>
      </c>
      <c r="I1184">
        <v>0</v>
      </c>
      <c r="J1184" s="40" t="str">
        <f>VLOOKUP(I1184,[1]Datos!$D$3:$E$4,2,0)</f>
        <v>GASTO CORRIENTE</v>
      </c>
      <c r="K1184" t="s">
        <v>5471</v>
      </c>
      <c r="L1184">
        <v>3000</v>
      </c>
      <c r="M1184" s="40" t="s">
        <v>5771</v>
      </c>
      <c r="N1184">
        <v>34701</v>
      </c>
      <c r="O1184" s="40" t="s">
        <v>6146</v>
      </c>
      <c r="P1184">
        <v>1</v>
      </c>
      <c r="Q1184">
        <v>14</v>
      </c>
      <c r="R1184" s="40" t="s">
        <v>5785</v>
      </c>
      <c r="S1184" t="s">
        <v>5448</v>
      </c>
      <c r="T1184">
        <v>0</v>
      </c>
      <c r="U1184" s="15">
        <v>3000</v>
      </c>
      <c r="V1184" s="14">
        <v>-300</v>
      </c>
      <c r="W1184" s="15">
        <v>2700</v>
      </c>
      <c r="X1184" s="14">
        <v>0</v>
      </c>
      <c r="Y1184" s="14">
        <v>0</v>
      </c>
      <c r="Z1184" s="14">
        <v>0</v>
      </c>
      <c r="AA1184" s="14">
        <v>0</v>
      </c>
      <c r="AB1184" s="15">
        <v>2700</v>
      </c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</row>
    <row r="1185" spans="1:50" x14ac:dyDescent="0.2">
      <c r="A1185" t="s">
        <v>1188</v>
      </c>
      <c r="B1185">
        <v>1</v>
      </c>
      <c r="C1185">
        <v>999999</v>
      </c>
      <c r="D1185">
        <v>4</v>
      </c>
      <c r="E1185">
        <v>1315</v>
      </c>
      <c r="F1185" s="40" t="str">
        <f>VLOOKUP(E1185,datos!$A$333:$B$412,2,0)</f>
        <v>DIRECCIÓN GENERAL DE RECURSOS MATERIALES Y SERVICIOS GENERALES</v>
      </c>
      <c r="G1185">
        <v>185</v>
      </c>
      <c r="H1185">
        <v>0</v>
      </c>
      <c r="I1185">
        <v>0</v>
      </c>
      <c r="J1185" s="40" t="str">
        <f>VLOOKUP(I1185,[1]Datos!$D$3:$E$4,2,0)</f>
        <v>GASTO CORRIENTE</v>
      </c>
      <c r="K1185" t="s">
        <v>5471</v>
      </c>
      <c r="L1185">
        <v>3000</v>
      </c>
      <c r="M1185" s="40" t="s">
        <v>5771</v>
      </c>
      <c r="N1185">
        <v>34801</v>
      </c>
      <c r="O1185" s="40" t="s">
        <v>6147</v>
      </c>
      <c r="P1185">
        <v>1</v>
      </c>
      <c r="Q1185">
        <v>14</v>
      </c>
      <c r="R1185" s="40" t="s">
        <v>5785</v>
      </c>
      <c r="S1185" t="s">
        <v>5448</v>
      </c>
      <c r="T1185">
        <v>0</v>
      </c>
      <c r="U1185" s="14">
        <v>0</v>
      </c>
      <c r="V1185" s="15">
        <v>170845.69</v>
      </c>
      <c r="W1185" s="15">
        <v>170845.69</v>
      </c>
      <c r="X1185" s="14">
        <v>0</v>
      </c>
      <c r="Y1185" s="14">
        <v>0</v>
      </c>
      <c r="Z1185" s="14">
        <v>0</v>
      </c>
      <c r="AA1185" s="14">
        <v>0</v>
      </c>
      <c r="AB1185" s="15">
        <v>170845.69</v>
      </c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</row>
    <row r="1186" spans="1:50" x14ac:dyDescent="0.2">
      <c r="A1186" t="s">
        <v>1189</v>
      </c>
      <c r="B1186">
        <v>1</v>
      </c>
      <c r="C1186">
        <v>999999</v>
      </c>
      <c r="D1186">
        <v>4</v>
      </c>
      <c r="E1186">
        <v>1315</v>
      </c>
      <c r="F1186" s="40" t="str">
        <f>VLOOKUP(E1186,datos!$A$333:$B$412,2,0)</f>
        <v>DIRECCIÓN GENERAL DE RECURSOS MATERIALES Y SERVICIOS GENERALES</v>
      </c>
      <c r="G1186">
        <v>185</v>
      </c>
      <c r="H1186">
        <v>0</v>
      </c>
      <c r="I1186">
        <v>0</v>
      </c>
      <c r="J1186" s="40" t="str">
        <f>VLOOKUP(I1186,[1]Datos!$D$3:$E$4,2,0)</f>
        <v>GASTO CORRIENTE</v>
      </c>
      <c r="K1186" t="s">
        <v>5471</v>
      </c>
      <c r="L1186">
        <v>3000</v>
      </c>
      <c r="M1186" s="40" t="s">
        <v>5771</v>
      </c>
      <c r="N1186">
        <v>35101</v>
      </c>
      <c r="O1186" s="40" t="s">
        <v>6152</v>
      </c>
      <c r="P1186">
        <v>1</v>
      </c>
      <c r="Q1186">
        <v>14</v>
      </c>
      <c r="R1186" s="40" t="s">
        <v>5785</v>
      </c>
      <c r="S1186" t="s">
        <v>5448</v>
      </c>
      <c r="T1186">
        <v>0</v>
      </c>
      <c r="U1186" s="15">
        <v>598913</v>
      </c>
      <c r="V1186" s="15">
        <v>-374951.8</v>
      </c>
      <c r="W1186" s="15">
        <v>223961.2</v>
      </c>
      <c r="X1186" s="14">
        <v>0</v>
      </c>
      <c r="Y1186" s="15">
        <v>223961.2</v>
      </c>
      <c r="Z1186" s="15">
        <v>223961.2</v>
      </c>
      <c r="AA1186" s="15">
        <v>223961.2</v>
      </c>
      <c r="AB1186" s="14">
        <v>0</v>
      </c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</row>
    <row r="1187" spans="1:50" x14ac:dyDescent="0.2">
      <c r="A1187" t="s">
        <v>1190</v>
      </c>
      <c r="B1187">
        <v>1</v>
      </c>
      <c r="C1187">
        <v>999999</v>
      </c>
      <c r="D1187">
        <v>4</v>
      </c>
      <c r="E1187">
        <v>1315</v>
      </c>
      <c r="F1187" s="40" t="str">
        <f>VLOOKUP(E1187,datos!$A$333:$B$412,2,0)</f>
        <v>DIRECCIÓN GENERAL DE RECURSOS MATERIALES Y SERVICIOS GENERALES</v>
      </c>
      <c r="G1187">
        <v>185</v>
      </c>
      <c r="H1187">
        <v>0</v>
      </c>
      <c r="I1187">
        <v>0</v>
      </c>
      <c r="J1187" s="40" t="str">
        <f>VLOOKUP(I1187,[1]Datos!$D$3:$E$4,2,0)</f>
        <v>GASTO CORRIENTE</v>
      </c>
      <c r="K1187" t="s">
        <v>5471</v>
      </c>
      <c r="L1187">
        <v>3000</v>
      </c>
      <c r="M1187" s="40" t="s">
        <v>5771</v>
      </c>
      <c r="N1187">
        <v>35101</v>
      </c>
      <c r="O1187" s="40" t="s">
        <v>6152</v>
      </c>
      <c r="P1187">
        <v>1</v>
      </c>
      <c r="Q1187">
        <v>14</v>
      </c>
      <c r="R1187" s="40" t="s">
        <v>5785</v>
      </c>
      <c r="S1187" t="s">
        <v>5447</v>
      </c>
      <c r="T1187">
        <v>0</v>
      </c>
      <c r="U1187" s="14">
        <v>0</v>
      </c>
      <c r="V1187" s="15">
        <v>37129.19</v>
      </c>
      <c r="W1187" s="15">
        <v>37129.19</v>
      </c>
      <c r="X1187" s="14">
        <v>0</v>
      </c>
      <c r="Y1187" s="14">
        <v>0</v>
      </c>
      <c r="Z1187" s="14">
        <v>0</v>
      </c>
      <c r="AA1187" s="14">
        <v>0</v>
      </c>
      <c r="AB1187" s="15">
        <v>37129.19</v>
      </c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</row>
    <row r="1188" spans="1:50" x14ac:dyDescent="0.2">
      <c r="A1188" t="s">
        <v>1191</v>
      </c>
      <c r="B1188">
        <v>1</v>
      </c>
      <c r="C1188">
        <v>999999</v>
      </c>
      <c r="D1188">
        <v>4</v>
      </c>
      <c r="E1188">
        <v>1315</v>
      </c>
      <c r="F1188" s="40" t="str">
        <f>VLOOKUP(E1188,datos!$A$333:$B$412,2,0)</f>
        <v>DIRECCIÓN GENERAL DE RECURSOS MATERIALES Y SERVICIOS GENERALES</v>
      </c>
      <c r="G1188">
        <v>185</v>
      </c>
      <c r="H1188">
        <v>0</v>
      </c>
      <c r="I1188">
        <v>0</v>
      </c>
      <c r="J1188" s="40" t="str">
        <f>VLOOKUP(I1188,[1]Datos!$D$3:$E$4,2,0)</f>
        <v>GASTO CORRIENTE</v>
      </c>
      <c r="K1188" t="s">
        <v>5471</v>
      </c>
      <c r="L1188">
        <v>3000</v>
      </c>
      <c r="M1188" s="40" t="s">
        <v>5771</v>
      </c>
      <c r="N1188">
        <v>35102</v>
      </c>
      <c r="O1188" s="40" t="s">
        <v>6153</v>
      </c>
      <c r="P1188">
        <v>1</v>
      </c>
      <c r="Q1188">
        <v>14</v>
      </c>
      <c r="R1188" s="40" t="s">
        <v>5785</v>
      </c>
      <c r="S1188" t="s">
        <v>5448</v>
      </c>
      <c r="T1188">
        <v>0</v>
      </c>
      <c r="U1188" s="15">
        <v>360000</v>
      </c>
      <c r="V1188" s="15">
        <v>-358500</v>
      </c>
      <c r="W1188" s="15">
        <v>1500</v>
      </c>
      <c r="X1188" s="14">
        <v>0</v>
      </c>
      <c r="Y1188" s="15">
        <v>1218</v>
      </c>
      <c r="Z1188" s="15">
        <v>1218</v>
      </c>
      <c r="AA1188" s="15">
        <v>1218</v>
      </c>
      <c r="AB1188" s="14">
        <v>282</v>
      </c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</row>
    <row r="1189" spans="1:50" x14ac:dyDescent="0.2">
      <c r="A1189" t="s">
        <v>1192</v>
      </c>
      <c r="B1189">
        <v>1</v>
      </c>
      <c r="C1189">
        <v>999999</v>
      </c>
      <c r="D1189">
        <v>4</v>
      </c>
      <c r="E1189">
        <v>1315</v>
      </c>
      <c r="F1189" s="40" t="str">
        <f>VLOOKUP(E1189,datos!$A$333:$B$412,2,0)</f>
        <v>DIRECCIÓN GENERAL DE RECURSOS MATERIALES Y SERVICIOS GENERALES</v>
      </c>
      <c r="G1189">
        <v>185</v>
      </c>
      <c r="H1189">
        <v>0</v>
      </c>
      <c r="I1189">
        <v>0</v>
      </c>
      <c r="J1189" s="40" t="str">
        <f>VLOOKUP(I1189,[1]Datos!$D$3:$E$4,2,0)</f>
        <v>GASTO CORRIENTE</v>
      </c>
      <c r="K1189" t="s">
        <v>5471</v>
      </c>
      <c r="L1189">
        <v>3000</v>
      </c>
      <c r="M1189" s="40" t="s">
        <v>5771</v>
      </c>
      <c r="N1189">
        <v>35103</v>
      </c>
      <c r="O1189" s="40" t="s">
        <v>6156</v>
      </c>
      <c r="P1189">
        <v>1</v>
      </c>
      <c r="Q1189">
        <v>14</v>
      </c>
      <c r="R1189" s="40" t="s">
        <v>5785</v>
      </c>
      <c r="S1189" t="s">
        <v>5448</v>
      </c>
      <c r="T1189">
        <v>0</v>
      </c>
      <c r="U1189" s="15">
        <v>300000</v>
      </c>
      <c r="V1189" s="14">
        <v>0</v>
      </c>
      <c r="W1189" s="15">
        <v>300000</v>
      </c>
      <c r="X1189" s="14">
        <v>0</v>
      </c>
      <c r="Y1189" s="15">
        <v>299894.8</v>
      </c>
      <c r="Z1189" s="15">
        <v>299894.8</v>
      </c>
      <c r="AA1189" s="15">
        <v>299894.8</v>
      </c>
      <c r="AB1189" s="14">
        <v>105.2</v>
      </c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</row>
    <row r="1190" spans="1:50" x14ac:dyDescent="0.2">
      <c r="A1190" t="s">
        <v>1193</v>
      </c>
      <c r="B1190">
        <v>1</v>
      </c>
      <c r="C1190">
        <v>999999</v>
      </c>
      <c r="D1190">
        <v>4</v>
      </c>
      <c r="E1190">
        <v>1315</v>
      </c>
      <c r="F1190" s="40" t="str">
        <f>VLOOKUP(E1190,datos!$A$333:$B$412,2,0)</f>
        <v>DIRECCIÓN GENERAL DE RECURSOS MATERIALES Y SERVICIOS GENERALES</v>
      </c>
      <c r="G1190">
        <v>185</v>
      </c>
      <c r="H1190">
        <v>0</v>
      </c>
      <c r="I1190">
        <v>0</v>
      </c>
      <c r="J1190" s="40" t="str">
        <f>VLOOKUP(I1190,[1]Datos!$D$3:$E$4,2,0)</f>
        <v>GASTO CORRIENTE</v>
      </c>
      <c r="K1190" t="s">
        <v>5471</v>
      </c>
      <c r="L1190">
        <v>3000</v>
      </c>
      <c r="M1190" s="40" t="s">
        <v>5771</v>
      </c>
      <c r="N1190">
        <v>35201</v>
      </c>
      <c r="O1190" s="40" t="s">
        <v>6159</v>
      </c>
      <c r="P1190">
        <v>1</v>
      </c>
      <c r="Q1190">
        <v>14</v>
      </c>
      <c r="R1190" s="40" t="s">
        <v>5785</v>
      </c>
      <c r="S1190" t="s">
        <v>5448</v>
      </c>
      <c r="T1190">
        <v>0</v>
      </c>
      <c r="U1190" s="15">
        <v>7304</v>
      </c>
      <c r="V1190" s="14">
        <v>-730.4</v>
      </c>
      <c r="W1190" s="15">
        <v>6573.6</v>
      </c>
      <c r="X1190" s="14">
        <v>0</v>
      </c>
      <c r="Y1190" s="14">
        <v>0</v>
      </c>
      <c r="Z1190" s="14">
        <v>0</v>
      </c>
      <c r="AA1190" s="14">
        <v>0</v>
      </c>
      <c r="AB1190" s="15">
        <v>6573.6</v>
      </c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</row>
    <row r="1191" spans="1:50" x14ac:dyDescent="0.2">
      <c r="A1191" t="s">
        <v>1194</v>
      </c>
      <c r="B1191">
        <v>1</v>
      </c>
      <c r="C1191">
        <v>999999</v>
      </c>
      <c r="D1191">
        <v>4</v>
      </c>
      <c r="E1191">
        <v>1315</v>
      </c>
      <c r="F1191" s="40" t="str">
        <f>VLOOKUP(E1191,datos!$A$333:$B$412,2,0)</f>
        <v>DIRECCIÓN GENERAL DE RECURSOS MATERIALES Y SERVICIOS GENERALES</v>
      </c>
      <c r="G1191">
        <v>185</v>
      </c>
      <c r="H1191">
        <v>0</v>
      </c>
      <c r="I1191">
        <v>0</v>
      </c>
      <c r="J1191" s="40" t="str">
        <f>VLOOKUP(I1191,[1]Datos!$D$3:$E$4,2,0)</f>
        <v>GASTO CORRIENTE</v>
      </c>
      <c r="K1191" t="s">
        <v>5471</v>
      </c>
      <c r="L1191">
        <v>3000</v>
      </c>
      <c r="M1191" s="40" t="s">
        <v>5771</v>
      </c>
      <c r="N1191">
        <v>35301</v>
      </c>
      <c r="O1191" s="40" t="s">
        <v>6161</v>
      </c>
      <c r="P1191">
        <v>1</v>
      </c>
      <c r="Q1191">
        <v>14</v>
      </c>
      <c r="R1191" s="40" t="s">
        <v>5785</v>
      </c>
      <c r="S1191" t="s">
        <v>5448</v>
      </c>
      <c r="T1191">
        <v>0</v>
      </c>
      <c r="U1191" s="15">
        <v>66787.94</v>
      </c>
      <c r="V1191" s="15">
        <v>-6678.79</v>
      </c>
      <c r="W1191" s="15">
        <v>60109.15</v>
      </c>
      <c r="X1191" s="14">
        <v>0</v>
      </c>
      <c r="Y1191" s="15">
        <v>33155.660000000003</v>
      </c>
      <c r="Z1191" s="15">
        <v>33155.660000000003</v>
      </c>
      <c r="AA1191" s="15">
        <v>33155.660000000003</v>
      </c>
      <c r="AB1191" s="15">
        <v>26953.49</v>
      </c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</row>
    <row r="1192" spans="1:50" x14ac:dyDescent="0.2">
      <c r="A1192" t="s">
        <v>1195</v>
      </c>
      <c r="B1192">
        <v>1</v>
      </c>
      <c r="C1192">
        <v>999999</v>
      </c>
      <c r="D1192">
        <v>4</v>
      </c>
      <c r="E1192">
        <v>1315</v>
      </c>
      <c r="F1192" s="40" t="str">
        <f>VLOOKUP(E1192,datos!$A$333:$B$412,2,0)</f>
        <v>DIRECCIÓN GENERAL DE RECURSOS MATERIALES Y SERVICIOS GENERALES</v>
      </c>
      <c r="G1192">
        <v>185</v>
      </c>
      <c r="H1192">
        <v>0</v>
      </c>
      <c r="I1192">
        <v>0</v>
      </c>
      <c r="J1192" s="40" t="str">
        <f>VLOOKUP(I1192,[1]Datos!$D$3:$E$4,2,0)</f>
        <v>GASTO CORRIENTE</v>
      </c>
      <c r="K1192" t="s">
        <v>5471</v>
      </c>
      <c r="L1192">
        <v>3000</v>
      </c>
      <c r="M1192" s="40" t="s">
        <v>5771</v>
      </c>
      <c r="N1192">
        <v>35501</v>
      </c>
      <c r="O1192" s="40" t="s">
        <v>6164</v>
      </c>
      <c r="P1192">
        <v>1</v>
      </c>
      <c r="Q1192">
        <v>14</v>
      </c>
      <c r="R1192" s="40" t="s">
        <v>5785</v>
      </c>
      <c r="S1192" t="s">
        <v>5448</v>
      </c>
      <c r="T1192">
        <v>0</v>
      </c>
      <c r="U1192" s="15">
        <v>262783.87</v>
      </c>
      <c r="V1192" s="15">
        <v>-71268.56</v>
      </c>
      <c r="W1192" s="15">
        <v>191515.31</v>
      </c>
      <c r="X1192" s="14">
        <v>-0.01</v>
      </c>
      <c r="Y1192" s="15">
        <v>149367.72</v>
      </c>
      <c r="Z1192" s="15">
        <v>149367.72</v>
      </c>
      <c r="AA1192" s="15">
        <v>149367.72</v>
      </c>
      <c r="AB1192" s="15">
        <v>42147.6</v>
      </c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</row>
    <row r="1193" spans="1:50" x14ac:dyDescent="0.2">
      <c r="A1193" t="s">
        <v>1196</v>
      </c>
      <c r="B1193">
        <v>1</v>
      </c>
      <c r="C1193">
        <v>999999</v>
      </c>
      <c r="D1193">
        <v>4</v>
      </c>
      <c r="E1193">
        <v>1315</v>
      </c>
      <c r="F1193" s="40" t="str">
        <f>VLOOKUP(E1193,datos!$A$333:$B$412,2,0)</f>
        <v>DIRECCIÓN GENERAL DE RECURSOS MATERIALES Y SERVICIOS GENERALES</v>
      </c>
      <c r="G1193">
        <v>185</v>
      </c>
      <c r="H1193">
        <v>0</v>
      </c>
      <c r="I1193">
        <v>0</v>
      </c>
      <c r="J1193" s="40" t="str">
        <f>VLOOKUP(I1193,[1]Datos!$D$3:$E$4,2,0)</f>
        <v>GASTO CORRIENTE</v>
      </c>
      <c r="K1193" t="s">
        <v>5471</v>
      </c>
      <c r="L1193">
        <v>3000</v>
      </c>
      <c r="M1193" s="40" t="s">
        <v>5771</v>
      </c>
      <c r="N1193">
        <v>35701</v>
      </c>
      <c r="O1193" s="40" t="s">
        <v>6169</v>
      </c>
      <c r="P1193">
        <v>1</v>
      </c>
      <c r="Q1193">
        <v>14</v>
      </c>
      <c r="R1193" s="40" t="s">
        <v>5785</v>
      </c>
      <c r="S1193" t="s">
        <v>5448</v>
      </c>
      <c r="T1193">
        <v>0</v>
      </c>
      <c r="U1193" s="15">
        <v>508710</v>
      </c>
      <c r="V1193" s="15">
        <v>-49386.2</v>
      </c>
      <c r="W1193" s="15">
        <v>459323.8</v>
      </c>
      <c r="X1193" s="15">
        <v>34317.72</v>
      </c>
      <c r="Y1193" s="15">
        <v>416338.24</v>
      </c>
      <c r="Z1193" s="15">
        <v>416338.24</v>
      </c>
      <c r="AA1193" s="15">
        <v>416338.24</v>
      </c>
      <c r="AB1193" s="15">
        <v>8667.84</v>
      </c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</row>
    <row r="1194" spans="1:50" x14ac:dyDescent="0.2">
      <c r="A1194" t="s">
        <v>1197</v>
      </c>
      <c r="B1194">
        <v>1</v>
      </c>
      <c r="C1194">
        <v>999999</v>
      </c>
      <c r="D1194">
        <v>4</v>
      </c>
      <c r="E1194">
        <v>1315</v>
      </c>
      <c r="F1194" s="40" t="str">
        <f>VLOOKUP(E1194,datos!$A$333:$B$412,2,0)</f>
        <v>DIRECCIÓN GENERAL DE RECURSOS MATERIALES Y SERVICIOS GENERALES</v>
      </c>
      <c r="G1194">
        <v>185</v>
      </c>
      <c r="H1194">
        <v>0</v>
      </c>
      <c r="I1194">
        <v>0</v>
      </c>
      <c r="J1194" s="40" t="str">
        <f>VLOOKUP(I1194,[1]Datos!$D$3:$E$4,2,0)</f>
        <v>GASTO CORRIENTE</v>
      </c>
      <c r="K1194" t="s">
        <v>5471</v>
      </c>
      <c r="L1194">
        <v>3000</v>
      </c>
      <c r="M1194" s="40" t="s">
        <v>5771</v>
      </c>
      <c r="N1194">
        <v>35701</v>
      </c>
      <c r="O1194" s="40" t="s">
        <v>6169</v>
      </c>
      <c r="P1194">
        <v>1</v>
      </c>
      <c r="Q1194">
        <v>14</v>
      </c>
      <c r="R1194" s="40" t="s">
        <v>5785</v>
      </c>
      <c r="S1194" t="s">
        <v>5447</v>
      </c>
      <c r="T1194">
        <v>0</v>
      </c>
      <c r="U1194" s="14">
        <v>0</v>
      </c>
      <c r="V1194" s="15">
        <v>278103.19</v>
      </c>
      <c r="W1194" s="15">
        <v>278103.19</v>
      </c>
      <c r="X1194" s="14">
        <v>0</v>
      </c>
      <c r="Y1194" s="15">
        <v>278103.01</v>
      </c>
      <c r="Z1194" s="15">
        <v>278103.01</v>
      </c>
      <c r="AA1194" s="15">
        <v>278103.01</v>
      </c>
      <c r="AB1194" s="14">
        <v>0.18</v>
      </c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</row>
    <row r="1195" spans="1:50" x14ac:dyDescent="0.2">
      <c r="A1195" t="s">
        <v>1198</v>
      </c>
      <c r="B1195">
        <v>1</v>
      </c>
      <c r="C1195">
        <v>999999</v>
      </c>
      <c r="D1195">
        <v>4</v>
      </c>
      <c r="E1195">
        <v>1315</v>
      </c>
      <c r="F1195" s="40" t="str">
        <f>VLOOKUP(E1195,datos!$A$333:$B$412,2,0)</f>
        <v>DIRECCIÓN GENERAL DE RECURSOS MATERIALES Y SERVICIOS GENERALES</v>
      </c>
      <c r="G1195">
        <v>185</v>
      </c>
      <c r="H1195">
        <v>0</v>
      </c>
      <c r="I1195">
        <v>0</v>
      </c>
      <c r="J1195" s="40" t="str">
        <f>VLOOKUP(I1195,[1]Datos!$D$3:$E$4,2,0)</f>
        <v>GASTO CORRIENTE</v>
      </c>
      <c r="K1195" t="s">
        <v>5471</v>
      </c>
      <c r="L1195">
        <v>3000</v>
      </c>
      <c r="M1195" s="40" t="s">
        <v>5771</v>
      </c>
      <c r="N1195">
        <v>35801</v>
      </c>
      <c r="O1195" s="40" t="s">
        <v>6172</v>
      </c>
      <c r="P1195">
        <v>1</v>
      </c>
      <c r="Q1195">
        <v>14</v>
      </c>
      <c r="R1195" s="40" t="s">
        <v>5785</v>
      </c>
      <c r="S1195" t="s">
        <v>5448</v>
      </c>
      <c r="T1195">
        <v>0</v>
      </c>
      <c r="U1195" s="15">
        <v>640076.26</v>
      </c>
      <c r="V1195" s="15">
        <v>1000</v>
      </c>
      <c r="W1195" s="15">
        <v>641076.26</v>
      </c>
      <c r="X1195" s="15">
        <v>91751.9</v>
      </c>
      <c r="Y1195" s="15">
        <v>548562.25</v>
      </c>
      <c r="Z1195" s="15">
        <v>548562.25</v>
      </c>
      <c r="AA1195" s="15">
        <v>548562.25</v>
      </c>
      <c r="AB1195" s="14">
        <v>762.11</v>
      </c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</row>
    <row r="1196" spans="1:50" x14ac:dyDescent="0.2">
      <c r="A1196" t="s">
        <v>1199</v>
      </c>
      <c r="B1196">
        <v>1</v>
      </c>
      <c r="C1196">
        <v>999999</v>
      </c>
      <c r="D1196">
        <v>4</v>
      </c>
      <c r="E1196">
        <v>1315</v>
      </c>
      <c r="F1196" s="40" t="str">
        <f>VLOOKUP(E1196,datos!$A$333:$B$412,2,0)</f>
        <v>DIRECCIÓN GENERAL DE RECURSOS MATERIALES Y SERVICIOS GENERALES</v>
      </c>
      <c r="G1196">
        <v>185</v>
      </c>
      <c r="H1196">
        <v>0</v>
      </c>
      <c r="I1196">
        <v>0</v>
      </c>
      <c r="J1196" s="40" t="str">
        <f>VLOOKUP(I1196,[1]Datos!$D$3:$E$4,2,0)</f>
        <v>GASTO CORRIENTE</v>
      </c>
      <c r="K1196" t="s">
        <v>5471</v>
      </c>
      <c r="L1196">
        <v>3000</v>
      </c>
      <c r="M1196" s="40" t="s">
        <v>5771</v>
      </c>
      <c r="N1196">
        <v>35801</v>
      </c>
      <c r="O1196" s="40" t="s">
        <v>6172</v>
      </c>
      <c r="P1196">
        <v>1</v>
      </c>
      <c r="Q1196">
        <v>14</v>
      </c>
      <c r="R1196" s="40" t="s">
        <v>5785</v>
      </c>
      <c r="S1196" t="s">
        <v>5447</v>
      </c>
      <c r="T1196">
        <v>0</v>
      </c>
      <c r="U1196" s="14">
        <v>0</v>
      </c>
      <c r="V1196" s="15">
        <v>31862.49</v>
      </c>
      <c r="W1196" s="15">
        <v>31862.49</v>
      </c>
      <c r="X1196" s="14">
        <v>0</v>
      </c>
      <c r="Y1196" s="15">
        <v>31862.49</v>
      </c>
      <c r="Z1196" s="15">
        <v>31862.49</v>
      </c>
      <c r="AA1196" s="15">
        <v>31862.49</v>
      </c>
      <c r="AB1196" s="14">
        <v>0</v>
      </c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</row>
    <row r="1197" spans="1:50" x14ac:dyDescent="0.2">
      <c r="A1197" t="s">
        <v>1200</v>
      </c>
      <c r="B1197">
        <v>1</v>
      </c>
      <c r="C1197">
        <v>999999</v>
      </c>
      <c r="D1197">
        <v>4</v>
      </c>
      <c r="E1197">
        <v>1315</v>
      </c>
      <c r="F1197" s="40" t="str">
        <f>VLOOKUP(E1197,datos!$A$333:$B$412,2,0)</f>
        <v>DIRECCIÓN GENERAL DE RECURSOS MATERIALES Y SERVICIOS GENERALES</v>
      </c>
      <c r="G1197">
        <v>185</v>
      </c>
      <c r="H1197">
        <v>0</v>
      </c>
      <c r="I1197">
        <v>0</v>
      </c>
      <c r="J1197" s="40" t="str">
        <f>VLOOKUP(I1197,[1]Datos!$D$3:$E$4,2,0)</f>
        <v>GASTO CORRIENTE</v>
      </c>
      <c r="K1197" t="s">
        <v>5471</v>
      </c>
      <c r="L1197">
        <v>3000</v>
      </c>
      <c r="M1197" s="40" t="s">
        <v>5771</v>
      </c>
      <c r="N1197">
        <v>35801</v>
      </c>
      <c r="O1197" s="40" t="s">
        <v>6172</v>
      </c>
      <c r="P1197">
        <v>1</v>
      </c>
      <c r="Q1197">
        <v>14</v>
      </c>
      <c r="R1197" s="40" t="s">
        <v>5785</v>
      </c>
      <c r="S1197" t="s">
        <v>5450</v>
      </c>
      <c r="T1197">
        <v>0</v>
      </c>
      <c r="U1197" s="14">
        <v>0</v>
      </c>
      <c r="V1197" s="15">
        <v>33480.29</v>
      </c>
      <c r="W1197" s="15">
        <v>33480.29</v>
      </c>
      <c r="X1197" s="14">
        <v>0</v>
      </c>
      <c r="Y1197" s="15">
        <v>33480.29</v>
      </c>
      <c r="Z1197" s="15">
        <v>33480.29</v>
      </c>
      <c r="AA1197" s="15">
        <v>33480.29</v>
      </c>
      <c r="AB1197" s="14">
        <v>0</v>
      </c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</row>
    <row r="1198" spans="1:50" x14ac:dyDescent="0.2">
      <c r="A1198" t="s">
        <v>1201</v>
      </c>
      <c r="B1198">
        <v>1</v>
      </c>
      <c r="C1198">
        <v>999999</v>
      </c>
      <c r="D1198">
        <v>4</v>
      </c>
      <c r="E1198">
        <v>1315</v>
      </c>
      <c r="F1198" s="40" t="str">
        <f>VLOOKUP(E1198,datos!$A$333:$B$412,2,0)</f>
        <v>DIRECCIÓN GENERAL DE RECURSOS MATERIALES Y SERVICIOS GENERALES</v>
      </c>
      <c r="G1198">
        <v>185</v>
      </c>
      <c r="H1198">
        <v>0</v>
      </c>
      <c r="I1198">
        <v>0</v>
      </c>
      <c r="J1198" s="40" t="str">
        <f>VLOOKUP(I1198,[1]Datos!$D$3:$E$4,2,0)</f>
        <v>GASTO CORRIENTE</v>
      </c>
      <c r="K1198" t="s">
        <v>5471</v>
      </c>
      <c r="L1198">
        <v>3000</v>
      </c>
      <c r="M1198" s="40" t="s">
        <v>5771</v>
      </c>
      <c r="N1198">
        <v>35901</v>
      </c>
      <c r="O1198" s="40" t="s">
        <v>6175</v>
      </c>
      <c r="P1198">
        <v>1</v>
      </c>
      <c r="Q1198">
        <v>14</v>
      </c>
      <c r="R1198" s="40" t="s">
        <v>5785</v>
      </c>
      <c r="S1198" t="s">
        <v>5448</v>
      </c>
      <c r="T1198">
        <v>0</v>
      </c>
      <c r="U1198" s="15">
        <v>21309.13</v>
      </c>
      <c r="V1198" s="15">
        <v>3501.24</v>
      </c>
      <c r="W1198" s="15">
        <v>24810.37</v>
      </c>
      <c r="X1198" s="15">
        <v>5327.29</v>
      </c>
      <c r="Y1198" s="15">
        <v>19483.080000000002</v>
      </c>
      <c r="Z1198" s="15">
        <v>19483.080000000002</v>
      </c>
      <c r="AA1198" s="15">
        <v>19483.080000000002</v>
      </c>
      <c r="AB1198" s="14">
        <v>0</v>
      </c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</row>
    <row r="1199" spans="1:50" x14ac:dyDescent="0.2">
      <c r="A1199" t="s">
        <v>3738</v>
      </c>
      <c r="B1199">
        <v>1</v>
      </c>
      <c r="C1199">
        <v>999999</v>
      </c>
      <c r="D1199">
        <v>4</v>
      </c>
      <c r="E1199">
        <v>2410</v>
      </c>
      <c r="F1199" s="40" t="str">
        <f>VLOOKUP(E1199,datos!$A$333:$B$412,2,0)</f>
        <v>DIRECCIÓN GENERAL DE MOVILIDAD</v>
      </c>
      <c r="G1199">
        <v>227</v>
      </c>
      <c r="H1199">
        <v>0</v>
      </c>
      <c r="I1199">
        <v>0</v>
      </c>
      <c r="J1199" s="40" t="str">
        <f>VLOOKUP(I1199,[1]Datos!$D$3:$E$4,2,0)</f>
        <v>GASTO CORRIENTE</v>
      </c>
      <c r="K1199" t="s">
        <v>5455</v>
      </c>
      <c r="L1199">
        <v>3000</v>
      </c>
      <c r="M1199" s="40" t="s">
        <v>5771</v>
      </c>
      <c r="N1199">
        <v>32901</v>
      </c>
      <c r="O1199" s="40" t="s">
        <v>6092</v>
      </c>
      <c r="P1199">
        <v>1</v>
      </c>
      <c r="Q1199">
        <v>14</v>
      </c>
      <c r="R1199" s="40" t="s">
        <v>5785</v>
      </c>
      <c r="S1199" t="s">
        <v>5448</v>
      </c>
      <c r="T1199">
        <v>0</v>
      </c>
      <c r="U1199" s="15">
        <v>20800</v>
      </c>
      <c r="V1199" s="15">
        <v>-2080</v>
      </c>
      <c r="W1199" s="15">
        <v>18720</v>
      </c>
      <c r="X1199" s="14">
        <v>0</v>
      </c>
      <c r="Y1199" s="15">
        <v>17632</v>
      </c>
      <c r="Z1199" s="15">
        <v>17632</v>
      </c>
      <c r="AA1199" s="15">
        <v>17632</v>
      </c>
      <c r="AB1199" s="15">
        <v>1088</v>
      </c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</row>
    <row r="1200" spans="1:50" x14ac:dyDescent="0.2">
      <c r="A1200" t="s">
        <v>1203</v>
      </c>
      <c r="B1200">
        <v>1</v>
      </c>
      <c r="C1200">
        <v>999999</v>
      </c>
      <c r="D1200">
        <v>4</v>
      </c>
      <c r="E1200">
        <v>1315</v>
      </c>
      <c r="F1200" s="40" t="str">
        <f>VLOOKUP(E1200,datos!$A$333:$B$412,2,0)</f>
        <v>DIRECCIÓN GENERAL DE RECURSOS MATERIALES Y SERVICIOS GENERALES</v>
      </c>
      <c r="G1200">
        <v>185</v>
      </c>
      <c r="H1200">
        <v>0</v>
      </c>
      <c r="I1200">
        <v>0</v>
      </c>
      <c r="J1200" s="40" t="str">
        <f>VLOOKUP(I1200,[1]Datos!$D$3:$E$4,2,0)</f>
        <v>GASTO CORRIENTE</v>
      </c>
      <c r="K1200" t="s">
        <v>5471</v>
      </c>
      <c r="L1200">
        <v>3000</v>
      </c>
      <c r="M1200" s="40" t="s">
        <v>5771</v>
      </c>
      <c r="N1200">
        <v>37101</v>
      </c>
      <c r="O1200" s="40" t="s">
        <v>6200</v>
      </c>
      <c r="P1200">
        <v>1</v>
      </c>
      <c r="Q1200">
        <v>14</v>
      </c>
      <c r="R1200" s="40" t="s">
        <v>5785</v>
      </c>
      <c r="S1200" t="s">
        <v>5448</v>
      </c>
      <c r="T1200">
        <v>0</v>
      </c>
      <c r="U1200" s="15">
        <v>9188.48</v>
      </c>
      <c r="V1200" s="15">
        <v>-9188.48</v>
      </c>
      <c r="W1200" s="14">
        <v>0</v>
      </c>
      <c r="X1200" s="14">
        <v>0</v>
      </c>
      <c r="Y1200" s="14">
        <v>0</v>
      </c>
      <c r="Z1200" s="14">
        <v>0</v>
      </c>
      <c r="AA1200" s="14">
        <v>0</v>
      </c>
      <c r="AB1200" s="14">
        <v>0</v>
      </c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</row>
    <row r="1201" spans="1:50" x14ac:dyDescent="0.2">
      <c r="A1201" t="s">
        <v>1204</v>
      </c>
      <c r="B1201">
        <v>1</v>
      </c>
      <c r="C1201">
        <v>999999</v>
      </c>
      <c r="D1201">
        <v>4</v>
      </c>
      <c r="E1201">
        <v>1315</v>
      </c>
      <c r="F1201" s="40" t="str">
        <f>VLOOKUP(E1201,datos!$A$333:$B$412,2,0)</f>
        <v>DIRECCIÓN GENERAL DE RECURSOS MATERIALES Y SERVICIOS GENERALES</v>
      </c>
      <c r="G1201">
        <v>185</v>
      </c>
      <c r="H1201">
        <v>0</v>
      </c>
      <c r="I1201">
        <v>0</v>
      </c>
      <c r="J1201" s="40" t="str">
        <f>VLOOKUP(I1201,[1]Datos!$D$3:$E$4,2,0)</f>
        <v>GASTO CORRIENTE</v>
      </c>
      <c r="K1201" t="s">
        <v>5471</v>
      </c>
      <c r="L1201">
        <v>3000</v>
      </c>
      <c r="M1201" s="40" t="s">
        <v>5771</v>
      </c>
      <c r="N1201">
        <v>37201</v>
      </c>
      <c r="O1201" s="40" t="s">
        <v>6204</v>
      </c>
      <c r="P1201">
        <v>1</v>
      </c>
      <c r="Q1201">
        <v>14</v>
      </c>
      <c r="R1201" s="40" t="s">
        <v>5785</v>
      </c>
      <c r="S1201" t="s">
        <v>5448</v>
      </c>
      <c r="T1201">
        <v>0</v>
      </c>
      <c r="U1201" s="15">
        <v>39589.199999999997</v>
      </c>
      <c r="V1201" s="15">
        <v>-3637.32</v>
      </c>
      <c r="W1201" s="15">
        <v>35951.879999999997</v>
      </c>
      <c r="X1201" s="14">
        <v>0</v>
      </c>
      <c r="Y1201" s="15">
        <v>13417</v>
      </c>
      <c r="Z1201" s="15">
        <v>13417</v>
      </c>
      <c r="AA1201" s="15">
        <v>13417</v>
      </c>
      <c r="AB1201" s="15">
        <v>22534.880000000001</v>
      </c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</row>
    <row r="1202" spans="1:50" x14ac:dyDescent="0.2">
      <c r="A1202" t="s">
        <v>1205</v>
      </c>
      <c r="B1202">
        <v>1</v>
      </c>
      <c r="C1202">
        <v>999999</v>
      </c>
      <c r="D1202">
        <v>4</v>
      </c>
      <c r="E1202">
        <v>1315</v>
      </c>
      <c r="F1202" s="40" t="str">
        <f>VLOOKUP(E1202,datos!$A$333:$B$412,2,0)</f>
        <v>DIRECCIÓN GENERAL DE RECURSOS MATERIALES Y SERVICIOS GENERALES</v>
      </c>
      <c r="G1202">
        <v>185</v>
      </c>
      <c r="H1202">
        <v>0</v>
      </c>
      <c r="I1202">
        <v>0</v>
      </c>
      <c r="J1202" s="40" t="str">
        <f>VLOOKUP(I1202,[1]Datos!$D$3:$E$4,2,0)</f>
        <v>GASTO CORRIENTE</v>
      </c>
      <c r="K1202" t="s">
        <v>5471</v>
      </c>
      <c r="L1202">
        <v>3000</v>
      </c>
      <c r="M1202" s="40" t="s">
        <v>5771</v>
      </c>
      <c r="N1202">
        <v>37202</v>
      </c>
      <c r="O1202" s="40" t="s">
        <v>6206</v>
      </c>
      <c r="P1202">
        <v>1</v>
      </c>
      <c r="Q1202">
        <v>14</v>
      </c>
      <c r="R1202" s="40" t="s">
        <v>5785</v>
      </c>
      <c r="S1202" t="s">
        <v>5448</v>
      </c>
      <c r="T1202">
        <v>0</v>
      </c>
      <c r="U1202" s="14">
        <v>0</v>
      </c>
      <c r="V1202" s="15">
        <v>45377.5</v>
      </c>
      <c r="W1202" s="15">
        <v>45377.5</v>
      </c>
      <c r="X1202" s="14">
        <v>0</v>
      </c>
      <c r="Y1202" s="15">
        <v>24243</v>
      </c>
      <c r="Z1202" s="15">
        <v>24243</v>
      </c>
      <c r="AA1202" s="15">
        <v>24243</v>
      </c>
      <c r="AB1202" s="15">
        <v>21134.5</v>
      </c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</row>
    <row r="1203" spans="1:50" x14ac:dyDescent="0.2">
      <c r="A1203" t="s">
        <v>1206</v>
      </c>
      <c r="B1203">
        <v>1</v>
      </c>
      <c r="C1203">
        <v>999999</v>
      </c>
      <c r="D1203">
        <v>4</v>
      </c>
      <c r="E1203">
        <v>1315</v>
      </c>
      <c r="F1203" s="40" t="str">
        <f>VLOOKUP(E1203,datos!$A$333:$B$412,2,0)</f>
        <v>DIRECCIÓN GENERAL DE RECURSOS MATERIALES Y SERVICIOS GENERALES</v>
      </c>
      <c r="G1203">
        <v>185</v>
      </c>
      <c r="H1203">
        <v>0</v>
      </c>
      <c r="I1203">
        <v>0</v>
      </c>
      <c r="J1203" s="40" t="str">
        <f>VLOOKUP(I1203,[1]Datos!$D$3:$E$4,2,0)</f>
        <v>GASTO CORRIENTE</v>
      </c>
      <c r="K1203" t="s">
        <v>5471</v>
      </c>
      <c r="L1203">
        <v>3000</v>
      </c>
      <c r="M1203" s="40" t="s">
        <v>5771</v>
      </c>
      <c r="N1203">
        <v>37501</v>
      </c>
      <c r="O1203" s="40" t="s">
        <v>6209</v>
      </c>
      <c r="P1203">
        <v>1</v>
      </c>
      <c r="Q1203">
        <v>14</v>
      </c>
      <c r="R1203" s="40" t="s">
        <v>5785</v>
      </c>
      <c r="S1203" t="s">
        <v>5448</v>
      </c>
      <c r="T1203">
        <v>0</v>
      </c>
      <c r="U1203" s="15">
        <v>35035.57</v>
      </c>
      <c r="V1203" s="15">
        <v>-35035.57</v>
      </c>
      <c r="W1203" s="14">
        <v>0</v>
      </c>
      <c r="X1203" s="14">
        <v>0</v>
      </c>
      <c r="Y1203" s="14">
        <v>0</v>
      </c>
      <c r="Z1203" s="14">
        <v>0</v>
      </c>
      <c r="AA1203" s="14">
        <v>0</v>
      </c>
      <c r="AB1203" s="14">
        <v>0</v>
      </c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</row>
    <row r="1204" spans="1:50" x14ac:dyDescent="0.2">
      <c r="A1204" t="s">
        <v>1207</v>
      </c>
      <c r="B1204">
        <v>1</v>
      </c>
      <c r="C1204">
        <v>999999</v>
      </c>
      <c r="D1204">
        <v>4</v>
      </c>
      <c r="E1204">
        <v>1315</v>
      </c>
      <c r="F1204" s="40" t="str">
        <f>VLOOKUP(E1204,datos!$A$333:$B$412,2,0)</f>
        <v>DIRECCIÓN GENERAL DE RECURSOS MATERIALES Y SERVICIOS GENERALES</v>
      </c>
      <c r="G1204">
        <v>185</v>
      </c>
      <c r="H1204">
        <v>0</v>
      </c>
      <c r="I1204">
        <v>0</v>
      </c>
      <c r="J1204" s="40" t="str">
        <f>VLOOKUP(I1204,[1]Datos!$D$3:$E$4,2,0)</f>
        <v>GASTO CORRIENTE</v>
      </c>
      <c r="K1204" t="s">
        <v>5471</v>
      </c>
      <c r="L1204">
        <v>3000</v>
      </c>
      <c r="M1204" s="40" t="s">
        <v>5771</v>
      </c>
      <c r="N1204">
        <v>38501</v>
      </c>
      <c r="O1204" s="40" t="s">
        <v>6230</v>
      </c>
      <c r="P1204">
        <v>1</v>
      </c>
      <c r="Q1204">
        <v>14</v>
      </c>
      <c r="R1204" s="40" t="s">
        <v>5785</v>
      </c>
      <c r="S1204" t="s">
        <v>5448</v>
      </c>
      <c r="T1204">
        <v>0</v>
      </c>
      <c r="U1204" s="15">
        <v>69195</v>
      </c>
      <c r="V1204" s="15">
        <v>-9527.2000000000007</v>
      </c>
      <c r="W1204" s="15">
        <v>59667.8</v>
      </c>
      <c r="X1204" s="14">
        <v>0</v>
      </c>
      <c r="Y1204" s="15">
        <v>23377</v>
      </c>
      <c r="Z1204" s="15">
        <v>23377</v>
      </c>
      <c r="AA1204" s="15">
        <v>23377</v>
      </c>
      <c r="AB1204" s="15">
        <v>36290.800000000003</v>
      </c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</row>
    <row r="1205" spans="1:50" x14ac:dyDescent="0.2">
      <c r="A1205" t="s">
        <v>1208</v>
      </c>
      <c r="B1205">
        <v>1</v>
      </c>
      <c r="C1205">
        <v>999999</v>
      </c>
      <c r="D1205">
        <v>4</v>
      </c>
      <c r="E1205">
        <v>1315</v>
      </c>
      <c r="F1205" s="40" t="str">
        <f>VLOOKUP(E1205,datos!$A$333:$B$412,2,0)</f>
        <v>DIRECCIÓN GENERAL DE RECURSOS MATERIALES Y SERVICIOS GENERALES</v>
      </c>
      <c r="G1205">
        <v>185</v>
      </c>
      <c r="H1205">
        <v>0</v>
      </c>
      <c r="I1205">
        <v>0</v>
      </c>
      <c r="J1205" s="40" t="str">
        <f>VLOOKUP(I1205,[1]Datos!$D$3:$E$4,2,0)</f>
        <v>GASTO CORRIENTE</v>
      </c>
      <c r="K1205" t="s">
        <v>5471</v>
      </c>
      <c r="L1205">
        <v>3000</v>
      </c>
      <c r="M1205" s="40" t="s">
        <v>5771</v>
      </c>
      <c r="N1205">
        <v>38502</v>
      </c>
      <c r="O1205" s="40" t="s">
        <v>6233</v>
      </c>
      <c r="P1205">
        <v>1</v>
      </c>
      <c r="Q1205">
        <v>14</v>
      </c>
      <c r="R1205" s="40" t="s">
        <v>5785</v>
      </c>
      <c r="S1205" t="s">
        <v>5448</v>
      </c>
      <c r="T1205">
        <v>0</v>
      </c>
      <c r="U1205" s="15">
        <v>48115.199999999997</v>
      </c>
      <c r="V1205" s="15">
        <v>-37987.050000000003</v>
      </c>
      <c r="W1205" s="15">
        <v>10128.15</v>
      </c>
      <c r="X1205" s="14">
        <v>0</v>
      </c>
      <c r="Y1205" s="15">
        <v>10066.69</v>
      </c>
      <c r="Z1205" s="15">
        <v>10066.69</v>
      </c>
      <c r="AA1205" s="15">
        <v>10066.69</v>
      </c>
      <c r="AB1205" s="14">
        <v>61.46</v>
      </c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</row>
    <row r="1206" spans="1:50" x14ac:dyDescent="0.2">
      <c r="A1206" t="s">
        <v>1209</v>
      </c>
      <c r="B1206">
        <v>1</v>
      </c>
      <c r="C1206">
        <v>999999</v>
      </c>
      <c r="D1206">
        <v>4</v>
      </c>
      <c r="E1206">
        <v>1315</v>
      </c>
      <c r="F1206" s="40" t="str">
        <f>VLOOKUP(E1206,datos!$A$333:$B$412,2,0)</f>
        <v>DIRECCIÓN GENERAL DE RECURSOS MATERIALES Y SERVICIOS GENERALES</v>
      </c>
      <c r="G1206">
        <v>185</v>
      </c>
      <c r="H1206">
        <v>0</v>
      </c>
      <c r="I1206">
        <v>0</v>
      </c>
      <c r="J1206" s="40" t="str">
        <f>VLOOKUP(I1206,[1]Datos!$D$3:$E$4,2,0)</f>
        <v>GASTO CORRIENTE</v>
      </c>
      <c r="K1206" t="s">
        <v>5471</v>
      </c>
      <c r="L1206">
        <v>3000</v>
      </c>
      <c r="M1206" s="40" t="s">
        <v>5771</v>
      </c>
      <c r="N1206">
        <v>39201</v>
      </c>
      <c r="O1206" s="40" t="s">
        <v>6235</v>
      </c>
      <c r="P1206">
        <v>1</v>
      </c>
      <c r="Q1206">
        <v>14</v>
      </c>
      <c r="R1206" s="40" t="s">
        <v>5785</v>
      </c>
      <c r="S1206" t="s">
        <v>5448</v>
      </c>
      <c r="T1206">
        <v>0</v>
      </c>
      <c r="U1206" s="15">
        <v>628200.95999999996</v>
      </c>
      <c r="V1206" s="15">
        <v>-545454.1</v>
      </c>
      <c r="W1206" s="15">
        <v>82746.86</v>
      </c>
      <c r="X1206" s="14">
        <v>0</v>
      </c>
      <c r="Y1206" s="15">
        <v>42133.33</v>
      </c>
      <c r="Z1206" s="15">
        <v>42133.33</v>
      </c>
      <c r="AA1206" s="15">
        <v>42133.33</v>
      </c>
      <c r="AB1206" s="15">
        <v>40613.53</v>
      </c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</row>
    <row r="1207" spans="1:50" x14ac:dyDescent="0.2">
      <c r="A1207" t="s">
        <v>1210</v>
      </c>
      <c r="B1207">
        <v>1</v>
      </c>
      <c r="C1207">
        <v>999999</v>
      </c>
      <c r="D1207">
        <v>4</v>
      </c>
      <c r="E1207">
        <v>1315</v>
      </c>
      <c r="F1207" s="40" t="str">
        <f>VLOOKUP(E1207,datos!$A$333:$B$412,2,0)</f>
        <v>DIRECCIÓN GENERAL DE RECURSOS MATERIALES Y SERVICIOS GENERALES</v>
      </c>
      <c r="G1207">
        <v>185</v>
      </c>
      <c r="H1207">
        <v>0</v>
      </c>
      <c r="I1207">
        <v>0</v>
      </c>
      <c r="J1207" s="40" t="str">
        <f>VLOOKUP(I1207,[1]Datos!$D$3:$E$4,2,0)</f>
        <v>GASTO CORRIENTE</v>
      </c>
      <c r="K1207" t="s">
        <v>5471</v>
      </c>
      <c r="L1207">
        <v>3000</v>
      </c>
      <c r="M1207" s="40" t="s">
        <v>5771</v>
      </c>
      <c r="N1207">
        <v>39801</v>
      </c>
      <c r="O1207" s="40" t="s">
        <v>6246</v>
      </c>
      <c r="P1207">
        <v>1</v>
      </c>
      <c r="Q1207">
        <v>14</v>
      </c>
      <c r="R1207" s="40" t="s">
        <v>5785</v>
      </c>
      <c r="S1207" t="s">
        <v>5448</v>
      </c>
      <c r="T1207">
        <v>0</v>
      </c>
      <c r="U1207" s="15">
        <v>647550.56999999995</v>
      </c>
      <c r="V1207" s="15">
        <v>223482.41</v>
      </c>
      <c r="W1207" s="15">
        <v>871032.98</v>
      </c>
      <c r="X1207" s="14">
        <v>0</v>
      </c>
      <c r="Y1207" s="15">
        <v>869120.7</v>
      </c>
      <c r="Z1207" s="15">
        <v>869120.7</v>
      </c>
      <c r="AA1207" s="15">
        <v>869120.7</v>
      </c>
      <c r="AB1207" s="15">
        <v>1912.28</v>
      </c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</row>
    <row r="1208" spans="1:50" x14ac:dyDescent="0.2">
      <c r="A1208" t="s">
        <v>1211</v>
      </c>
      <c r="B1208">
        <v>1</v>
      </c>
      <c r="C1208">
        <v>999999</v>
      </c>
      <c r="D1208">
        <v>4</v>
      </c>
      <c r="E1208">
        <v>1315</v>
      </c>
      <c r="F1208" s="40" t="str">
        <f>VLOOKUP(E1208,datos!$A$333:$B$412,2,0)</f>
        <v>DIRECCIÓN GENERAL DE RECURSOS MATERIALES Y SERVICIOS GENERALES</v>
      </c>
      <c r="G1208">
        <v>185</v>
      </c>
      <c r="H1208">
        <v>0</v>
      </c>
      <c r="I1208">
        <v>0</v>
      </c>
      <c r="J1208" s="40" t="str">
        <f>VLOOKUP(I1208,[1]Datos!$D$3:$E$4,2,0)</f>
        <v>GASTO CORRIENTE</v>
      </c>
      <c r="K1208" t="s">
        <v>5471</v>
      </c>
      <c r="L1208">
        <v>3000</v>
      </c>
      <c r="M1208" s="40" t="s">
        <v>5771</v>
      </c>
      <c r="N1208">
        <v>39901</v>
      </c>
      <c r="O1208" s="40" t="s">
        <v>6251</v>
      </c>
      <c r="P1208">
        <v>1</v>
      </c>
      <c r="Q1208">
        <v>14</v>
      </c>
      <c r="R1208" s="40" t="s">
        <v>5785</v>
      </c>
      <c r="S1208" t="s">
        <v>5448</v>
      </c>
      <c r="T1208">
        <v>0</v>
      </c>
      <c r="U1208" s="14">
        <v>0</v>
      </c>
      <c r="V1208" s="15">
        <v>812060.47</v>
      </c>
      <c r="W1208" s="15">
        <v>812060.47</v>
      </c>
      <c r="X1208" s="14">
        <v>0</v>
      </c>
      <c r="Y1208" s="15">
        <v>721531.66</v>
      </c>
      <c r="Z1208" s="15">
        <v>721531.66</v>
      </c>
      <c r="AA1208" s="15">
        <v>721531.66</v>
      </c>
      <c r="AB1208" s="15">
        <v>90528.81</v>
      </c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</row>
    <row r="1209" spans="1:50" x14ac:dyDescent="0.2">
      <c r="A1209" t="s">
        <v>1212</v>
      </c>
      <c r="B1209">
        <v>1</v>
      </c>
      <c r="C1209">
        <v>999999</v>
      </c>
      <c r="D1209">
        <v>4</v>
      </c>
      <c r="E1209">
        <v>1315</v>
      </c>
      <c r="F1209" s="40" t="str">
        <f>VLOOKUP(E1209,datos!$A$333:$B$412,2,0)</f>
        <v>DIRECCIÓN GENERAL DE RECURSOS MATERIALES Y SERVICIOS GENERALES</v>
      </c>
      <c r="G1209">
        <v>185</v>
      </c>
      <c r="H1209">
        <v>0</v>
      </c>
      <c r="I1209">
        <v>0</v>
      </c>
      <c r="J1209" s="40" t="str">
        <f>VLOOKUP(I1209,[1]Datos!$D$3:$E$4,2,0)</f>
        <v>GASTO CORRIENTE</v>
      </c>
      <c r="K1209" t="s">
        <v>5471</v>
      </c>
      <c r="L1209">
        <v>3000</v>
      </c>
      <c r="M1209" s="40" t="s">
        <v>5771</v>
      </c>
      <c r="N1209">
        <v>39902</v>
      </c>
      <c r="O1209" s="40" t="s">
        <v>6254</v>
      </c>
      <c r="P1209">
        <v>1</v>
      </c>
      <c r="Q1209">
        <v>14</v>
      </c>
      <c r="R1209" s="40" t="s">
        <v>5785</v>
      </c>
      <c r="S1209" t="s">
        <v>5448</v>
      </c>
      <c r="T1209">
        <v>0</v>
      </c>
      <c r="U1209" s="15">
        <v>26963.759999999998</v>
      </c>
      <c r="V1209" s="14">
        <v>-70.099999999999994</v>
      </c>
      <c r="W1209" s="15">
        <v>26893.66</v>
      </c>
      <c r="X1209" s="14">
        <v>0</v>
      </c>
      <c r="Y1209" s="15">
        <v>6796.6</v>
      </c>
      <c r="Z1209" s="15">
        <v>6796.6</v>
      </c>
      <c r="AA1209" s="15">
        <v>6796.6</v>
      </c>
      <c r="AB1209" s="15">
        <v>20097.060000000001</v>
      </c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</row>
    <row r="1210" spans="1:50" x14ac:dyDescent="0.2">
      <c r="A1210" t="s">
        <v>1213</v>
      </c>
      <c r="B1210">
        <v>1</v>
      </c>
      <c r="C1210">
        <v>999999</v>
      </c>
      <c r="D1210">
        <v>4</v>
      </c>
      <c r="E1210">
        <v>1315</v>
      </c>
      <c r="F1210" s="40" t="str">
        <f>VLOOKUP(E1210,datos!$A$333:$B$412,2,0)</f>
        <v>DIRECCIÓN GENERAL DE RECURSOS MATERIALES Y SERVICIOS GENERALES</v>
      </c>
      <c r="G1210">
        <v>185</v>
      </c>
      <c r="H1210">
        <v>0</v>
      </c>
      <c r="I1210">
        <v>0</v>
      </c>
      <c r="J1210" s="40" t="str">
        <f>VLOOKUP(I1210,[1]Datos!$D$3:$E$4,2,0)</f>
        <v>GASTO CORRIENTE</v>
      </c>
      <c r="K1210" t="s">
        <v>5471</v>
      </c>
      <c r="L1210">
        <v>3000</v>
      </c>
      <c r="M1210" s="40" t="s">
        <v>5771</v>
      </c>
      <c r="N1210">
        <v>39902</v>
      </c>
      <c r="O1210" s="40" t="s">
        <v>6254</v>
      </c>
      <c r="P1210">
        <v>1</v>
      </c>
      <c r="Q1210">
        <v>16</v>
      </c>
      <c r="R1210" s="40" t="s">
        <v>6566</v>
      </c>
      <c r="S1210" t="s">
        <v>5449</v>
      </c>
      <c r="T1210">
        <v>0</v>
      </c>
      <c r="U1210" s="14">
        <v>0</v>
      </c>
      <c r="V1210" s="14">
        <v>70.099999999999994</v>
      </c>
      <c r="W1210" s="14">
        <v>70.099999999999994</v>
      </c>
      <c r="X1210" s="14">
        <v>0</v>
      </c>
      <c r="Y1210" s="14">
        <v>70.099999999999994</v>
      </c>
      <c r="Z1210" s="14">
        <v>70.099999999999994</v>
      </c>
      <c r="AA1210" s="14">
        <v>70.099999999999994</v>
      </c>
      <c r="AB1210" s="14">
        <v>0</v>
      </c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</row>
    <row r="1211" spans="1:50" x14ac:dyDescent="0.2">
      <c r="A1211" t="s">
        <v>1214</v>
      </c>
      <c r="B1211">
        <v>1</v>
      </c>
      <c r="C1211">
        <v>999999</v>
      </c>
      <c r="D1211">
        <v>4</v>
      </c>
      <c r="E1211">
        <v>1315</v>
      </c>
      <c r="F1211" s="40" t="str">
        <f>VLOOKUP(E1211,datos!$A$333:$B$412,2,0)</f>
        <v>DIRECCIÓN GENERAL DE RECURSOS MATERIALES Y SERVICIOS GENERALES</v>
      </c>
      <c r="G1211">
        <v>185</v>
      </c>
      <c r="H1211">
        <v>0</v>
      </c>
      <c r="I1211">
        <v>0</v>
      </c>
      <c r="J1211" s="40" t="str">
        <f>VLOOKUP(I1211,[1]Datos!$D$3:$E$4,2,0)</f>
        <v>GASTO CORRIENTE</v>
      </c>
      <c r="K1211" t="s">
        <v>5471</v>
      </c>
      <c r="L1211">
        <v>5000</v>
      </c>
      <c r="M1211" s="40" t="s">
        <v>5774</v>
      </c>
      <c r="N1211">
        <v>51101</v>
      </c>
      <c r="O1211" s="40" t="s">
        <v>6333</v>
      </c>
      <c r="P1211">
        <v>2</v>
      </c>
      <c r="Q1211">
        <v>14</v>
      </c>
      <c r="R1211" s="40" t="s">
        <v>5785</v>
      </c>
      <c r="S1211" t="s">
        <v>5448</v>
      </c>
      <c r="T1211">
        <v>0</v>
      </c>
      <c r="U1211" s="15">
        <v>200000.04</v>
      </c>
      <c r="V1211" s="15">
        <v>-60000</v>
      </c>
      <c r="W1211" s="15">
        <v>140000.04</v>
      </c>
      <c r="X1211" s="14">
        <v>0</v>
      </c>
      <c r="Y1211" s="15">
        <v>18489.830000000002</v>
      </c>
      <c r="Z1211" s="15">
        <v>18489.830000000002</v>
      </c>
      <c r="AA1211" s="15">
        <v>18489.830000000002</v>
      </c>
      <c r="AB1211" s="15">
        <v>121510.21</v>
      </c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</row>
    <row r="1212" spans="1:50" x14ac:dyDescent="0.2">
      <c r="A1212" t="s">
        <v>1215</v>
      </c>
      <c r="B1212">
        <v>1</v>
      </c>
      <c r="C1212">
        <v>999999</v>
      </c>
      <c r="D1212">
        <v>4</v>
      </c>
      <c r="E1212">
        <v>1315</v>
      </c>
      <c r="F1212" s="40" t="str">
        <f>VLOOKUP(E1212,datos!$A$333:$B$412,2,0)</f>
        <v>DIRECCIÓN GENERAL DE RECURSOS MATERIALES Y SERVICIOS GENERALES</v>
      </c>
      <c r="G1212">
        <v>185</v>
      </c>
      <c r="H1212">
        <v>0</v>
      </c>
      <c r="I1212">
        <v>0</v>
      </c>
      <c r="J1212" s="40" t="str">
        <f>VLOOKUP(I1212,[1]Datos!$D$3:$E$4,2,0)</f>
        <v>GASTO CORRIENTE</v>
      </c>
      <c r="K1212" t="s">
        <v>5471</v>
      </c>
      <c r="L1212">
        <v>5000</v>
      </c>
      <c r="M1212" s="40" t="s">
        <v>5774</v>
      </c>
      <c r="N1212">
        <v>51501</v>
      </c>
      <c r="O1212" s="40" t="s">
        <v>6337</v>
      </c>
      <c r="P1212">
        <v>2</v>
      </c>
      <c r="Q1212">
        <v>14</v>
      </c>
      <c r="R1212" s="40" t="s">
        <v>5785</v>
      </c>
      <c r="S1212" t="s">
        <v>5448</v>
      </c>
      <c r="T1212">
        <v>0</v>
      </c>
      <c r="U1212" s="15">
        <v>491384.52</v>
      </c>
      <c r="V1212" s="15">
        <v>-5000</v>
      </c>
      <c r="W1212" s="15">
        <v>486384.52</v>
      </c>
      <c r="X1212" s="15">
        <v>263262</v>
      </c>
      <c r="Y1212" s="15">
        <v>137193.20000000001</v>
      </c>
      <c r="Z1212" s="15">
        <v>137193.20000000001</v>
      </c>
      <c r="AA1212" s="15">
        <v>137193.20000000001</v>
      </c>
      <c r="AB1212" s="15">
        <v>85929.32</v>
      </c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</row>
    <row r="1213" spans="1:50" x14ac:dyDescent="0.2">
      <c r="A1213" t="s">
        <v>1216</v>
      </c>
      <c r="B1213">
        <v>1</v>
      </c>
      <c r="C1213">
        <v>999999</v>
      </c>
      <c r="D1213">
        <v>4</v>
      </c>
      <c r="E1213">
        <v>1315</v>
      </c>
      <c r="F1213" s="40" t="str">
        <f>VLOOKUP(E1213,datos!$A$333:$B$412,2,0)</f>
        <v>DIRECCIÓN GENERAL DE RECURSOS MATERIALES Y SERVICIOS GENERALES</v>
      </c>
      <c r="G1213">
        <v>185</v>
      </c>
      <c r="H1213">
        <v>0</v>
      </c>
      <c r="I1213">
        <v>0</v>
      </c>
      <c r="J1213" s="40" t="str">
        <f>VLOOKUP(I1213,[1]Datos!$D$3:$E$4,2,0)</f>
        <v>GASTO CORRIENTE</v>
      </c>
      <c r="K1213" t="s">
        <v>5471</v>
      </c>
      <c r="L1213">
        <v>5000</v>
      </c>
      <c r="M1213" s="40" t="s">
        <v>5774</v>
      </c>
      <c r="N1213">
        <v>51501</v>
      </c>
      <c r="O1213" s="40" t="s">
        <v>6337</v>
      </c>
      <c r="P1213">
        <v>2</v>
      </c>
      <c r="Q1213">
        <v>14</v>
      </c>
      <c r="R1213" s="40" t="s">
        <v>5785</v>
      </c>
      <c r="S1213" t="s">
        <v>5447</v>
      </c>
      <c r="T1213">
        <v>0</v>
      </c>
      <c r="U1213" s="14">
        <v>0</v>
      </c>
      <c r="V1213" s="15">
        <v>35290.68</v>
      </c>
      <c r="W1213" s="15">
        <v>35290.68</v>
      </c>
      <c r="X1213" s="14">
        <v>0</v>
      </c>
      <c r="Y1213" s="15">
        <v>35290.68</v>
      </c>
      <c r="Z1213" s="15">
        <v>35290.68</v>
      </c>
      <c r="AA1213" s="15">
        <v>35290.68</v>
      </c>
      <c r="AB1213" s="14">
        <v>0</v>
      </c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</row>
    <row r="1214" spans="1:50" x14ac:dyDescent="0.2">
      <c r="A1214" t="s">
        <v>1217</v>
      </c>
      <c r="B1214">
        <v>1</v>
      </c>
      <c r="C1214">
        <v>999999</v>
      </c>
      <c r="D1214">
        <v>4</v>
      </c>
      <c r="E1214">
        <v>1315</v>
      </c>
      <c r="F1214" s="40" t="str">
        <f>VLOOKUP(E1214,datos!$A$333:$B$412,2,0)</f>
        <v>DIRECCIÓN GENERAL DE RECURSOS MATERIALES Y SERVICIOS GENERALES</v>
      </c>
      <c r="G1214">
        <v>185</v>
      </c>
      <c r="H1214">
        <v>0</v>
      </c>
      <c r="I1214">
        <v>0</v>
      </c>
      <c r="J1214" s="40" t="str">
        <f>VLOOKUP(I1214,[1]Datos!$D$3:$E$4,2,0)</f>
        <v>GASTO CORRIENTE</v>
      </c>
      <c r="K1214" t="s">
        <v>5471</v>
      </c>
      <c r="L1214">
        <v>5000</v>
      </c>
      <c r="M1214" s="40" t="s">
        <v>5774</v>
      </c>
      <c r="N1214">
        <v>51901</v>
      </c>
      <c r="O1214" s="40" t="s">
        <v>6338</v>
      </c>
      <c r="P1214">
        <v>2</v>
      </c>
      <c r="Q1214">
        <v>14</v>
      </c>
      <c r="R1214" s="40" t="s">
        <v>5785</v>
      </c>
      <c r="S1214" t="s">
        <v>5448</v>
      </c>
      <c r="T1214">
        <v>0</v>
      </c>
      <c r="U1214" s="15">
        <v>39669</v>
      </c>
      <c r="V1214" s="15">
        <v>-3966.9</v>
      </c>
      <c r="W1214" s="15">
        <v>35702.1</v>
      </c>
      <c r="X1214" s="14">
        <v>0</v>
      </c>
      <c r="Y1214" s="15">
        <v>24165.16</v>
      </c>
      <c r="Z1214" s="15">
        <v>24165.16</v>
      </c>
      <c r="AA1214" s="15">
        <v>24165.16</v>
      </c>
      <c r="AB1214" s="15">
        <v>11536.94</v>
      </c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</row>
    <row r="1215" spans="1:50" x14ac:dyDescent="0.2">
      <c r="A1215" t="s">
        <v>1218</v>
      </c>
      <c r="B1215">
        <v>1</v>
      </c>
      <c r="C1215">
        <v>999999</v>
      </c>
      <c r="D1215">
        <v>4</v>
      </c>
      <c r="E1215">
        <v>1315</v>
      </c>
      <c r="F1215" s="40" t="str">
        <f>VLOOKUP(E1215,datos!$A$333:$B$412,2,0)</f>
        <v>DIRECCIÓN GENERAL DE RECURSOS MATERIALES Y SERVICIOS GENERALES</v>
      </c>
      <c r="G1215">
        <v>185</v>
      </c>
      <c r="H1215">
        <v>0</v>
      </c>
      <c r="I1215">
        <v>0</v>
      </c>
      <c r="J1215" s="40" t="str">
        <f>VLOOKUP(I1215,[1]Datos!$D$3:$E$4,2,0)</f>
        <v>GASTO CORRIENTE</v>
      </c>
      <c r="K1215" t="s">
        <v>5471</v>
      </c>
      <c r="L1215">
        <v>5000</v>
      </c>
      <c r="M1215" s="40" t="s">
        <v>5774</v>
      </c>
      <c r="N1215">
        <v>51901</v>
      </c>
      <c r="O1215" s="40" t="s">
        <v>6338</v>
      </c>
      <c r="P1215">
        <v>2</v>
      </c>
      <c r="Q1215">
        <v>14</v>
      </c>
      <c r="R1215" s="40" t="s">
        <v>5785</v>
      </c>
      <c r="S1215" t="s">
        <v>5447</v>
      </c>
      <c r="T1215">
        <v>0</v>
      </c>
      <c r="U1215" s="14">
        <v>0</v>
      </c>
      <c r="V1215" s="15">
        <v>5198.99</v>
      </c>
      <c r="W1215" s="15">
        <v>5198.99</v>
      </c>
      <c r="X1215" s="14">
        <v>0</v>
      </c>
      <c r="Y1215" s="15">
        <v>5198.99</v>
      </c>
      <c r="Z1215" s="15">
        <v>5198.99</v>
      </c>
      <c r="AA1215" s="15">
        <v>5198.99</v>
      </c>
      <c r="AB1215" s="14">
        <v>0</v>
      </c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</row>
    <row r="1216" spans="1:50" x14ac:dyDescent="0.2">
      <c r="A1216" t="s">
        <v>1219</v>
      </c>
      <c r="B1216">
        <v>1</v>
      </c>
      <c r="C1216">
        <v>999999</v>
      </c>
      <c r="D1216">
        <v>4</v>
      </c>
      <c r="E1216">
        <v>1315</v>
      </c>
      <c r="F1216" s="40" t="str">
        <f>VLOOKUP(E1216,datos!$A$333:$B$412,2,0)</f>
        <v>DIRECCIÓN GENERAL DE RECURSOS MATERIALES Y SERVICIOS GENERALES</v>
      </c>
      <c r="G1216">
        <v>185</v>
      </c>
      <c r="H1216">
        <v>0</v>
      </c>
      <c r="I1216">
        <v>0</v>
      </c>
      <c r="J1216" s="40" t="str">
        <f>VLOOKUP(I1216,[1]Datos!$D$3:$E$4,2,0)</f>
        <v>GASTO CORRIENTE</v>
      </c>
      <c r="K1216" t="s">
        <v>5471</v>
      </c>
      <c r="L1216">
        <v>5000</v>
      </c>
      <c r="M1216" s="40" t="s">
        <v>5774</v>
      </c>
      <c r="N1216">
        <v>56401</v>
      </c>
      <c r="O1216" s="40" t="s">
        <v>6354</v>
      </c>
      <c r="P1216">
        <v>2</v>
      </c>
      <c r="Q1216">
        <v>14</v>
      </c>
      <c r="R1216" s="40" t="s">
        <v>5785</v>
      </c>
      <c r="S1216" t="s">
        <v>5448</v>
      </c>
      <c r="T1216">
        <v>0</v>
      </c>
      <c r="U1216" s="15">
        <v>30578</v>
      </c>
      <c r="V1216" s="15">
        <v>1942.2</v>
      </c>
      <c r="W1216" s="15">
        <v>32520.2</v>
      </c>
      <c r="X1216" s="14">
        <v>0</v>
      </c>
      <c r="Y1216" s="14">
        <v>0</v>
      </c>
      <c r="Z1216" s="14">
        <v>0</v>
      </c>
      <c r="AA1216" s="14">
        <v>0</v>
      </c>
      <c r="AB1216" s="15">
        <v>32520.2</v>
      </c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</row>
    <row r="1217" spans="1:50" x14ac:dyDescent="0.2">
      <c r="A1217" t="s">
        <v>1220</v>
      </c>
      <c r="B1217">
        <v>1</v>
      </c>
      <c r="C1217">
        <v>999999</v>
      </c>
      <c r="D1217">
        <v>4</v>
      </c>
      <c r="E1217">
        <v>1315</v>
      </c>
      <c r="F1217" s="40" t="str">
        <f>VLOOKUP(E1217,datos!$A$333:$B$412,2,0)</f>
        <v>DIRECCIÓN GENERAL DE RECURSOS MATERIALES Y SERVICIOS GENERALES</v>
      </c>
      <c r="G1217">
        <v>185</v>
      </c>
      <c r="H1217">
        <v>0</v>
      </c>
      <c r="I1217">
        <v>0</v>
      </c>
      <c r="J1217" s="40" t="str">
        <f>VLOOKUP(I1217,[1]Datos!$D$3:$E$4,2,0)</f>
        <v>GASTO CORRIENTE</v>
      </c>
      <c r="K1217" t="s">
        <v>5471</v>
      </c>
      <c r="L1217">
        <v>5000</v>
      </c>
      <c r="M1217" s="40" t="s">
        <v>5774</v>
      </c>
      <c r="N1217">
        <v>56501</v>
      </c>
      <c r="O1217" s="40" t="s">
        <v>6355</v>
      </c>
      <c r="P1217">
        <v>2</v>
      </c>
      <c r="Q1217">
        <v>14</v>
      </c>
      <c r="R1217" s="40" t="s">
        <v>5785</v>
      </c>
      <c r="S1217" t="s">
        <v>5448</v>
      </c>
      <c r="T1217">
        <v>0</v>
      </c>
      <c r="U1217" s="15">
        <v>63603</v>
      </c>
      <c r="V1217" s="15">
        <v>40000</v>
      </c>
      <c r="W1217" s="15">
        <v>103603</v>
      </c>
      <c r="X1217" s="14">
        <v>0</v>
      </c>
      <c r="Y1217" s="15">
        <v>91335.65</v>
      </c>
      <c r="Z1217" s="15">
        <v>91335.65</v>
      </c>
      <c r="AA1217" s="15">
        <v>91335.65</v>
      </c>
      <c r="AB1217" s="15">
        <v>12267.35</v>
      </c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</row>
    <row r="1218" spans="1:50" x14ac:dyDescent="0.2">
      <c r="A1218" t="s">
        <v>1221</v>
      </c>
      <c r="B1218">
        <v>1</v>
      </c>
      <c r="C1218">
        <v>999999</v>
      </c>
      <c r="D1218">
        <v>4</v>
      </c>
      <c r="E1218">
        <v>1315</v>
      </c>
      <c r="F1218" s="40" t="str">
        <f>VLOOKUP(E1218,datos!$A$333:$B$412,2,0)</f>
        <v>DIRECCIÓN GENERAL DE RECURSOS MATERIALES Y SERVICIOS GENERALES</v>
      </c>
      <c r="G1218">
        <v>185</v>
      </c>
      <c r="H1218">
        <v>0</v>
      </c>
      <c r="I1218">
        <v>0</v>
      </c>
      <c r="J1218" s="40" t="str">
        <f>VLOOKUP(I1218,[1]Datos!$D$3:$E$4,2,0)</f>
        <v>GASTO CORRIENTE</v>
      </c>
      <c r="K1218" t="s">
        <v>5471</v>
      </c>
      <c r="L1218">
        <v>5000</v>
      </c>
      <c r="M1218" s="40" t="s">
        <v>5774</v>
      </c>
      <c r="N1218">
        <v>56501</v>
      </c>
      <c r="O1218" s="40" t="s">
        <v>6355</v>
      </c>
      <c r="P1218">
        <v>2</v>
      </c>
      <c r="Q1218">
        <v>14</v>
      </c>
      <c r="R1218" s="40" t="s">
        <v>5785</v>
      </c>
      <c r="S1218" t="s">
        <v>5447</v>
      </c>
      <c r="T1218">
        <v>0</v>
      </c>
      <c r="U1218" s="14">
        <v>0</v>
      </c>
      <c r="V1218" s="15">
        <v>20706</v>
      </c>
      <c r="W1218" s="15">
        <v>20706</v>
      </c>
      <c r="X1218" s="14">
        <v>0</v>
      </c>
      <c r="Y1218" s="14">
        <v>0</v>
      </c>
      <c r="Z1218" s="14">
        <v>0</v>
      </c>
      <c r="AA1218" s="14">
        <v>0</v>
      </c>
      <c r="AB1218" s="15">
        <v>20706</v>
      </c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</row>
    <row r="1219" spans="1:50" x14ac:dyDescent="0.2">
      <c r="A1219" t="s">
        <v>1222</v>
      </c>
      <c r="B1219">
        <v>1</v>
      </c>
      <c r="C1219">
        <v>999999</v>
      </c>
      <c r="D1219">
        <v>4</v>
      </c>
      <c r="E1219">
        <v>1315</v>
      </c>
      <c r="F1219" s="40" t="str">
        <f>VLOOKUP(E1219,datos!$A$333:$B$412,2,0)</f>
        <v>DIRECCIÓN GENERAL DE RECURSOS MATERIALES Y SERVICIOS GENERALES</v>
      </c>
      <c r="G1219">
        <v>185</v>
      </c>
      <c r="H1219">
        <v>0</v>
      </c>
      <c r="I1219">
        <v>0</v>
      </c>
      <c r="J1219" s="40" t="str">
        <f>VLOOKUP(I1219,[1]Datos!$D$3:$E$4,2,0)</f>
        <v>GASTO CORRIENTE</v>
      </c>
      <c r="K1219" t="s">
        <v>5471</v>
      </c>
      <c r="L1219">
        <v>5000</v>
      </c>
      <c r="M1219" s="40" t="s">
        <v>5774</v>
      </c>
      <c r="N1219">
        <v>56601</v>
      </c>
      <c r="O1219" s="40" t="s">
        <v>6356</v>
      </c>
      <c r="P1219">
        <v>2</v>
      </c>
      <c r="Q1219">
        <v>14</v>
      </c>
      <c r="R1219" s="40" t="s">
        <v>5785</v>
      </c>
      <c r="S1219" t="s">
        <v>5448</v>
      </c>
      <c r="T1219">
        <v>0</v>
      </c>
      <c r="U1219" s="15">
        <v>45000</v>
      </c>
      <c r="V1219" s="15">
        <v>-4500</v>
      </c>
      <c r="W1219" s="15">
        <v>40500</v>
      </c>
      <c r="X1219" s="14">
        <v>0</v>
      </c>
      <c r="Y1219" s="14">
        <v>0</v>
      </c>
      <c r="Z1219" s="14">
        <v>0</v>
      </c>
      <c r="AA1219" s="14">
        <v>0</v>
      </c>
      <c r="AB1219" s="15">
        <v>40500</v>
      </c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</row>
    <row r="1220" spans="1:50" x14ac:dyDescent="0.2">
      <c r="A1220" t="s">
        <v>1223</v>
      </c>
      <c r="B1220">
        <v>1</v>
      </c>
      <c r="C1220">
        <v>999999</v>
      </c>
      <c r="D1220">
        <v>4</v>
      </c>
      <c r="E1220">
        <v>1315</v>
      </c>
      <c r="F1220" s="40" t="str">
        <f>VLOOKUP(E1220,datos!$A$333:$B$412,2,0)</f>
        <v>DIRECCIÓN GENERAL DE RECURSOS MATERIALES Y SERVICIOS GENERALES</v>
      </c>
      <c r="G1220">
        <v>185</v>
      </c>
      <c r="H1220">
        <v>0</v>
      </c>
      <c r="I1220">
        <v>0</v>
      </c>
      <c r="J1220" s="40" t="str">
        <f>VLOOKUP(I1220,[1]Datos!$D$3:$E$4,2,0)</f>
        <v>GASTO CORRIENTE</v>
      </c>
      <c r="K1220" t="s">
        <v>5471</v>
      </c>
      <c r="L1220">
        <v>5000</v>
      </c>
      <c r="M1220" s="40" t="s">
        <v>5774</v>
      </c>
      <c r="N1220">
        <v>56701</v>
      </c>
      <c r="O1220" s="40" t="s">
        <v>6357</v>
      </c>
      <c r="P1220">
        <v>2</v>
      </c>
      <c r="Q1220">
        <v>14</v>
      </c>
      <c r="R1220" s="40" t="s">
        <v>5785</v>
      </c>
      <c r="S1220" t="s">
        <v>5448</v>
      </c>
      <c r="T1220">
        <v>0</v>
      </c>
      <c r="U1220" s="15">
        <v>105002.16</v>
      </c>
      <c r="V1220" s="15">
        <v>-10500.22</v>
      </c>
      <c r="W1220" s="15">
        <v>94501.94</v>
      </c>
      <c r="X1220" s="14">
        <v>0</v>
      </c>
      <c r="Y1220" s="14">
        <v>0</v>
      </c>
      <c r="Z1220" s="14">
        <v>0</v>
      </c>
      <c r="AA1220" s="14">
        <v>0</v>
      </c>
      <c r="AB1220" s="15">
        <v>94501.94</v>
      </c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</row>
    <row r="1221" spans="1:50" x14ac:dyDescent="0.2">
      <c r="A1221" t="s">
        <v>1224</v>
      </c>
      <c r="B1221">
        <v>1</v>
      </c>
      <c r="C1221">
        <v>999999</v>
      </c>
      <c r="D1221">
        <v>4</v>
      </c>
      <c r="E1221">
        <v>1315</v>
      </c>
      <c r="F1221" s="40" t="str">
        <f>VLOOKUP(E1221,datos!$A$333:$B$412,2,0)</f>
        <v>DIRECCIÓN GENERAL DE RECURSOS MATERIALES Y SERVICIOS GENERALES</v>
      </c>
      <c r="G1221">
        <v>185</v>
      </c>
      <c r="H1221">
        <v>0</v>
      </c>
      <c r="I1221">
        <v>0</v>
      </c>
      <c r="J1221" s="40" t="str">
        <f>VLOOKUP(I1221,[1]Datos!$D$3:$E$4,2,0)</f>
        <v>GASTO CORRIENTE</v>
      </c>
      <c r="K1221" t="s">
        <v>5471</v>
      </c>
      <c r="L1221">
        <v>5000</v>
      </c>
      <c r="M1221" s="40" t="s">
        <v>5774</v>
      </c>
      <c r="N1221">
        <v>56701</v>
      </c>
      <c r="O1221" s="40" t="s">
        <v>6357</v>
      </c>
      <c r="P1221">
        <v>2</v>
      </c>
      <c r="Q1221">
        <v>14</v>
      </c>
      <c r="R1221" s="40" t="s">
        <v>5785</v>
      </c>
      <c r="S1221" t="s">
        <v>5447</v>
      </c>
      <c r="T1221">
        <v>0</v>
      </c>
      <c r="U1221" s="14">
        <v>0</v>
      </c>
      <c r="V1221" s="15">
        <v>32940.519999999997</v>
      </c>
      <c r="W1221" s="15">
        <v>32940.519999999997</v>
      </c>
      <c r="X1221" s="14">
        <v>0</v>
      </c>
      <c r="Y1221" s="15">
        <v>32940.519999999997</v>
      </c>
      <c r="Z1221" s="15">
        <v>32940.519999999997</v>
      </c>
      <c r="AA1221" s="15">
        <v>32940.519999999997</v>
      </c>
      <c r="AB1221" s="14">
        <v>0</v>
      </c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</row>
    <row r="1222" spans="1:50" x14ac:dyDescent="0.2">
      <c r="A1222" t="s">
        <v>1225</v>
      </c>
      <c r="B1222">
        <v>1</v>
      </c>
      <c r="C1222">
        <v>999999</v>
      </c>
      <c r="D1222">
        <v>4</v>
      </c>
      <c r="E1222">
        <v>1315</v>
      </c>
      <c r="F1222" s="40" t="str">
        <f>VLOOKUP(E1222,datos!$A$333:$B$412,2,0)</f>
        <v>DIRECCIÓN GENERAL DE RECURSOS MATERIALES Y SERVICIOS GENERALES</v>
      </c>
      <c r="G1222">
        <v>185</v>
      </c>
      <c r="H1222">
        <v>0</v>
      </c>
      <c r="I1222">
        <v>0</v>
      </c>
      <c r="J1222" s="40" t="str">
        <f>VLOOKUP(I1222,[1]Datos!$D$3:$E$4,2,0)</f>
        <v>GASTO CORRIENTE</v>
      </c>
      <c r="K1222" t="s">
        <v>5471</v>
      </c>
      <c r="L1222">
        <v>5000</v>
      </c>
      <c r="M1222" s="40" t="s">
        <v>5774</v>
      </c>
      <c r="N1222">
        <v>58101</v>
      </c>
      <c r="O1222" s="40" t="s">
        <v>6364</v>
      </c>
      <c r="P1222">
        <v>2</v>
      </c>
      <c r="Q1222">
        <v>14</v>
      </c>
      <c r="R1222" s="40" t="s">
        <v>5785</v>
      </c>
      <c r="S1222" t="s">
        <v>5447</v>
      </c>
      <c r="T1222">
        <v>0</v>
      </c>
      <c r="U1222" s="14">
        <v>0</v>
      </c>
      <c r="V1222" s="15">
        <v>115000</v>
      </c>
      <c r="W1222" s="15">
        <v>115000</v>
      </c>
      <c r="X1222" s="14">
        <v>0</v>
      </c>
      <c r="Y1222" s="14">
        <v>0</v>
      </c>
      <c r="Z1222" s="14">
        <v>0</v>
      </c>
      <c r="AA1222" s="14">
        <v>0</v>
      </c>
      <c r="AB1222" s="15">
        <v>115000</v>
      </c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</row>
    <row r="1223" spans="1:50" x14ac:dyDescent="0.2">
      <c r="A1223" t="s">
        <v>1226</v>
      </c>
      <c r="B1223">
        <v>1</v>
      </c>
      <c r="C1223">
        <v>999999</v>
      </c>
      <c r="D1223">
        <v>4</v>
      </c>
      <c r="E1223">
        <v>1315</v>
      </c>
      <c r="F1223" s="40" t="str">
        <f>VLOOKUP(E1223,datos!$A$333:$B$412,2,0)</f>
        <v>DIRECCIÓN GENERAL DE RECURSOS MATERIALES Y SERVICIOS GENERALES</v>
      </c>
      <c r="G1223">
        <v>185</v>
      </c>
      <c r="H1223">
        <v>0</v>
      </c>
      <c r="I1223">
        <v>0</v>
      </c>
      <c r="J1223" s="40" t="str">
        <f>VLOOKUP(I1223,[1]Datos!$D$3:$E$4,2,0)</f>
        <v>GASTO CORRIENTE</v>
      </c>
      <c r="K1223" t="s">
        <v>5471</v>
      </c>
      <c r="L1223">
        <v>5000</v>
      </c>
      <c r="M1223" s="40" t="s">
        <v>5774</v>
      </c>
      <c r="N1223">
        <v>59701</v>
      </c>
      <c r="O1223" s="40" t="s">
        <v>6374</v>
      </c>
      <c r="P1223">
        <v>2</v>
      </c>
      <c r="Q1223">
        <v>14</v>
      </c>
      <c r="R1223" s="40" t="s">
        <v>5785</v>
      </c>
      <c r="S1223" t="s">
        <v>5448</v>
      </c>
      <c r="T1223">
        <v>0</v>
      </c>
      <c r="U1223" s="15">
        <v>99911.039999999994</v>
      </c>
      <c r="V1223" s="14">
        <v>0</v>
      </c>
      <c r="W1223" s="15">
        <v>99911.039999999994</v>
      </c>
      <c r="X1223" s="14">
        <v>0</v>
      </c>
      <c r="Y1223" s="14">
        <v>0</v>
      </c>
      <c r="Z1223" s="14">
        <v>0</v>
      </c>
      <c r="AA1223" s="14">
        <v>0</v>
      </c>
      <c r="AB1223" s="15">
        <v>99911.039999999994</v>
      </c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</row>
    <row r="1224" spans="1:50" x14ac:dyDescent="0.2">
      <c r="A1224" t="s">
        <v>1227</v>
      </c>
      <c r="B1224">
        <v>1</v>
      </c>
      <c r="C1224">
        <v>999999</v>
      </c>
      <c r="D1224">
        <v>4</v>
      </c>
      <c r="E1224">
        <v>1315</v>
      </c>
      <c r="F1224" s="40" t="str">
        <f>VLOOKUP(E1224,datos!$A$333:$B$412,2,0)</f>
        <v>DIRECCIÓN GENERAL DE RECURSOS MATERIALES Y SERVICIOS GENERALES</v>
      </c>
      <c r="G1224">
        <v>185</v>
      </c>
      <c r="H1224" t="s">
        <v>5452</v>
      </c>
      <c r="I1224">
        <v>0</v>
      </c>
      <c r="J1224" s="40" t="str">
        <f>VLOOKUP(I1224,[1]Datos!$D$3:$E$4,2,0)</f>
        <v>GASTO CORRIENTE</v>
      </c>
      <c r="K1224" t="s">
        <v>5471</v>
      </c>
      <c r="L1224">
        <v>3000</v>
      </c>
      <c r="M1224" s="40" t="s">
        <v>5771</v>
      </c>
      <c r="N1224">
        <v>35701</v>
      </c>
      <c r="O1224" s="40" t="s">
        <v>6169</v>
      </c>
      <c r="P1224">
        <v>1</v>
      </c>
      <c r="Q1224">
        <v>14</v>
      </c>
      <c r="R1224" s="40" t="s">
        <v>5785</v>
      </c>
      <c r="S1224" t="s">
        <v>5448</v>
      </c>
      <c r="T1224">
        <v>0</v>
      </c>
      <c r="U1224" s="15">
        <v>38346.75</v>
      </c>
      <c r="V1224" s="15">
        <v>-3834.68</v>
      </c>
      <c r="W1224" s="15">
        <v>34512.07</v>
      </c>
      <c r="X1224" s="14">
        <v>0</v>
      </c>
      <c r="Y1224" s="15">
        <v>29568.6</v>
      </c>
      <c r="Z1224" s="15">
        <v>29568.6</v>
      </c>
      <c r="AA1224" s="15">
        <v>29568.6</v>
      </c>
      <c r="AB1224" s="15">
        <v>4943.47</v>
      </c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</row>
    <row r="1225" spans="1:50" x14ac:dyDescent="0.2">
      <c r="A1225" t="s">
        <v>1228</v>
      </c>
      <c r="B1225">
        <v>1</v>
      </c>
      <c r="C1225">
        <v>999999</v>
      </c>
      <c r="D1225">
        <v>4</v>
      </c>
      <c r="E1225">
        <v>1316</v>
      </c>
      <c r="F1225" s="40" t="str">
        <f>VLOOKUP(E1225,datos!$A$333:$B$412,2,0)</f>
        <v>DIRECCIÓN GENERAL DE INVERSIÓN PÚBLICA</v>
      </c>
      <c r="G1225">
        <v>152</v>
      </c>
      <c r="H1225">
        <v>0</v>
      </c>
      <c r="I1225">
        <v>0</v>
      </c>
      <c r="J1225" s="40" t="str">
        <f>VLOOKUP(I1225,[1]Datos!$D$3:$E$4,2,0)</f>
        <v>GASTO CORRIENTE</v>
      </c>
      <c r="K1225" t="s">
        <v>5461</v>
      </c>
      <c r="L1225">
        <v>1000</v>
      </c>
      <c r="M1225" s="40" t="s">
        <v>5768</v>
      </c>
      <c r="N1225">
        <v>11301</v>
      </c>
      <c r="O1225" s="40" t="s">
        <v>5783</v>
      </c>
      <c r="P1225">
        <v>5</v>
      </c>
      <c r="Q1225">
        <v>15</v>
      </c>
      <c r="R1225" s="40" t="s">
        <v>5788</v>
      </c>
      <c r="S1225" t="s">
        <v>5446</v>
      </c>
      <c r="T1225">
        <v>0</v>
      </c>
      <c r="U1225" s="15">
        <v>4822767.4000000004</v>
      </c>
      <c r="V1225" s="15">
        <v>-21859.360000000001</v>
      </c>
      <c r="W1225" s="15">
        <v>4800908.04</v>
      </c>
      <c r="X1225" s="14">
        <v>0</v>
      </c>
      <c r="Y1225" s="15">
        <v>4711899.71</v>
      </c>
      <c r="Z1225" s="15">
        <v>4711899.71</v>
      </c>
      <c r="AA1225" s="15">
        <v>4711899.71</v>
      </c>
      <c r="AB1225" s="15">
        <v>89008.33</v>
      </c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</row>
    <row r="1226" spans="1:50" x14ac:dyDescent="0.2">
      <c r="A1226" t="s">
        <v>1229</v>
      </c>
      <c r="B1226">
        <v>1</v>
      </c>
      <c r="C1226">
        <v>999999</v>
      </c>
      <c r="D1226">
        <v>4</v>
      </c>
      <c r="E1226">
        <v>1316</v>
      </c>
      <c r="F1226" s="40" t="str">
        <f>VLOOKUP(E1226,datos!$A$333:$B$412,2,0)</f>
        <v>DIRECCIÓN GENERAL DE INVERSIÓN PÚBLICA</v>
      </c>
      <c r="G1226">
        <v>152</v>
      </c>
      <c r="H1226">
        <v>0</v>
      </c>
      <c r="I1226">
        <v>0</v>
      </c>
      <c r="J1226" s="40" t="str">
        <f>VLOOKUP(I1226,[1]Datos!$D$3:$E$4,2,0)</f>
        <v>GASTO CORRIENTE</v>
      </c>
      <c r="K1226" t="s">
        <v>5461</v>
      </c>
      <c r="L1226">
        <v>1000</v>
      </c>
      <c r="M1226" s="40" t="s">
        <v>5768</v>
      </c>
      <c r="N1226">
        <v>13201</v>
      </c>
      <c r="O1226" s="40" t="s">
        <v>5794</v>
      </c>
      <c r="P1226">
        <v>5</v>
      </c>
      <c r="Q1226">
        <v>15</v>
      </c>
      <c r="R1226" s="40" t="s">
        <v>5788</v>
      </c>
      <c r="S1226" t="s">
        <v>5446</v>
      </c>
      <c r="T1226">
        <v>0</v>
      </c>
      <c r="U1226" s="15">
        <v>154270.82999999999</v>
      </c>
      <c r="V1226" s="14">
        <v>-0.03</v>
      </c>
      <c r="W1226" s="15">
        <v>154270.79999999999</v>
      </c>
      <c r="X1226" s="14">
        <v>0</v>
      </c>
      <c r="Y1226" s="15">
        <v>141067.23000000001</v>
      </c>
      <c r="Z1226" s="15">
        <v>141067.23000000001</v>
      </c>
      <c r="AA1226" s="15">
        <v>141067.23000000001</v>
      </c>
      <c r="AB1226" s="15">
        <v>13203.57</v>
      </c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</row>
    <row r="1227" spans="1:50" x14ac:dyDescent="0.2">
      <c r="A1227" t="s">
        <v>1230</v>
      </c>
      <c r="B1227">
        <v>1</v>
      </c>
      <c r="C1227">
        <v>999999</v>
      </c>
      <c r="D1227">
        <v>4</v>
      </c>
      <c r="E1227">
        <v>1316</v>
      </c>
      <c r="F1227" s="40" t="str">
        <f>VLOOKUP(E1227,datos!$A$333:$B$412,2,0)</f>
        <v>DIRECCIÓN GENERAL DE INVERSIÓN PÚBLICA</v>
      </c>
      <c r="G1227">
        <v>152</v>
      </c>
      <c r="H1227">
        <v>0</v>
      </c>
      <c r="I1227">
        <v>0</v>
      </c>
      <c r="J1227" s="40" t="str">
        <f>VLOOKUP(I1227,[1]Datos!$D$3:$E$4,2,0)</f>
        <v>GASTO CORRIENTE</v>
      </c>
      <c r="K1227" t="s">
        <v>5461</v>
      </c>
      <c r="L1227">
        <v>1000</v>
      </c>
      <c r="M1227" s="40" t="s">
        <v>5768</v>
      </c>
      <c r="N1227">
        <v>13203</v>
      </c>
      <c r="O1227" s="40" t="s">
        <v>5796</v>
      </c>
      <c r="P1227">
        <v>5</v>
      </c>
      <c r="Q1227">
        <v>15</v>
      </c>
      <c r="R1227" s="40" t="s">
        <v>5788</v>
      </c>
      <c r="S1227" t="s">
        <v>5446</v>
      </c>
      <c r="T1227">
        <v>0</v>
      </c>
      <c r="U1227" s="15">
        <v>658864.99</v>
      </c>
      <c r="V1227" s="14">
        <v>0.05</v>
      </c>
      <c r="W1227" s="15">
        <v>658865.04</v>
      </c>
      <c r="X1227" s="14">
        <v>0</v>
      </c>
      <c r="Y1227" s="15">
        <v>634791.63</v>
      </c>
      <c r="Z1227" s="15">
        <v>634791.63</v>
      </c>
      <c r="AA1227" s="15">
        <v>634791.63</v>
      </c>
      <c r="AB1227" s="15">
        <v>24073.41</v>
      </c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</row>
    <row r="1228" spans="1:50" x14ac:dyDescent="0.2">
      <c r="A1228" t="s">
        <v>1231</v>
      </c>
      <c r="B1228">
        <v>1</v>
      </c>
      <c r="C1228">
        <v>999999</v>
      </c>
      <c r="D1228">
        <v>4</v>
      </c>
      <c r="E1228">
        <v>1316</v>
      </c>
      <c r="F1228" s="40" t="str">
        <f>VLOOKUP(E1228,datos!$A$333:$B$412,2,0)</f>
        <v>DIRECCIÓN GENERAL DE INVERSIÓN PÚBLICA</v>
      </c>
      <c r="G1228">
        <v>152</v>
      </c>
      <c r="H1228">
        <v>0</v>
      </c>
      <c r="I1228">
        <v>0</v>
      </c>
      <c r="J1228" s="40" t="str">
        <f>VLOOKUP(I1228,[1]Datos!$D$3:$E$4,2,0)</f>
        <v>GASTO CORRIENTE</v>
      </c>
      <c r="K1228" t="s">
        <v>5461</v>
      </c>
      <c r="L1228">
        <v>1000</v>
      </c>
      <c r="M1228" s="40" t="s">
        <v>5768</v>
      </c>
      <c r="N1228">
        <v>14101</v>
      </c>
      <c r="O1228" s="40" t="s">
        <v>5811</v>
      </c>
      <c r="P1228">
        <v>5</v>
      </c>
      <c r="Q1228">
        <v>15</v>
      </c>
      <c r="R1228" s="40" t="s">
        <v>5788</v>
      </c>
      <c r="S1228" t="s">
        <v>5446</v>
      </c>
      <c r="T1228">
        <v>0</v>
      </c>
      <c r="U1228" s="15">
        <v>1088551.95</v>
      </c>
      <c r="V1228" s="14">
        <v>-0.03</v>
      </c>
      <c r="W1228" s="15">
        <v>1088551.92</v>
      </c>
      <c r="X1228" s="14">
        <v>0</v>
      </c>
      <c r="Y1228" s="15">
        <v>782506.61</v>
      </c>
      <c r="Z1228" s="15">
        <v>782506.61</v>
      </c>
      <c r="AA1228" s="15">
        <v>692033.51</v>
      </c>
      <c r="AB1228" s="15">
        <v>306045.31</v>
      </c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</row>
    <row r="1229" spans="1:50" x14ac:dyDescent="0.2">
      <c r="A1229" t="s">
        <v>1232</v>
      </c>
      <c r="B1229">
        <v>1</v>
      </c>
      <c r="C1229">
        <v>999999</v>
      </c>
      <c r="D1229">
        <v>4</v>
      </c>
      <c r="E1229">
        <v>1316</v>
      </c>
      <c r="F1229" s="40" t="str">
        <f>VLOOKUP(E1229,datos!$A$333:$B$412,2,0)</f>
        <v>DIRECCIÓN GENERAL DE INVERSIÓN PÚBLICA</v>
      </c>
      <c r="G1229">
        <v>152</v>
      </c>
      <c r="H1229">
        <v>0</v>
      </c>
      <c r="I1229">
        <v>0</v>
      </c>
      <c r="J1229" s="40" t="str">
        <f>VLOOKUP(I1229,[1]Datos!$D$3:$E$4,2,0)</f>
        <v>GASTO CORRIENTE</v>
      </c>
      <c r="K1229" t="s">
        <v>5461</v>
      </c>
      <c r="L1229">
        <v>1000</v>
      </c>
      <c r="M1229" s="40" t="s">
        <v>5768</v>
      </c>
      <c r="N1229">
        <v>14201</v>
      </c>
      <c r="O1229" s="40" t="s">
        <v>5812</v>
      </c>
      <c r="P1229">
        <v>5</v>
      </c>
      <c r="Q1229">
        <v>15</v>
      </c>
      <c r="R1229" s="40" t="s">
        <v>5788</v>
      </c>
      <c r="S1229" t="s">
        <v>5446</v>
      </c>
      <c r="T1229">
        <v>0</v>
      </c>
      <c r="U1229" s="15">
        <v>334090.65999999997</v>
      </c>
      <c r="V1229" s="14">
        <v>0.02</v>
      </c>
      <c r="W1229" s="15">
        <v>334090.68</v>
      </c>
      <c r="X1229" s="14">
        <v>0</v>
      </c>
      <c r="Y1229" s="15">
        <v>280033.34000000003</v>
      </c>
      <c r="Z1229" s="15">
        <v>280033.34000000003</v>
      </c>
      <c r="AA1229" s="15">
        <v>233917.6</v>
      </c>
      <c r="AB1229" s="15">
        <v>54057.34</v>
      </c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</row>
    <row r="1230" spans="1:50" x14ac:dyDescent="0.2">
      <c r="A1230" t="s">
        <v>1233</v>
      </c>
      <c r="B1230">
        <v>1</v>
      </c>
      <c r="C1230">
        <v>999999</v>
      </c>
      <c r="D1230">
        <v>4</v>
      </c>
      <c r="E1230">
        <v>1316</v>
      </c>
      <c r="F1230" s="40" t="str">
        <f>VLOOKUP(E1230,datos!$A$333:$B$412,2,0)</f>
        <v>DIRECCIÓN GENERAL DE INVERSIÓN PÚBLICA</v>
      </c>
      <c r="G1230">
        <v>152</v>
      </c>
      <c r="H1230">
        <v>0</v>
      </c>
      <c r="I1230">
        <v>0</v>
      </c>
      <c r="J1230" s="40" t="str">
        <f>VLOOKUP(I1230,[1]Datos!$D$3:$E$4,2,0)</f>
        <v>GASTO CORRIENTE</v>
      </c>
      <c r="K1230" t="s">
        <v>5461</v>
      </c>
      <c r="L1230">
        <v>1000</v>
      </c>
      <c r="M1230" s="40" t="s">
        <v>5768</v>
      </c>
      <c r="N1230">
        <v>15101</v>
      </c>
      <c r="O1230" s="40" t="s">
        <v>5818</v>
      </c>
      <c r="P1230">
        <v>5</v>
      </c>
      <c r="Q1230">
        <v>15</v>
      </c>
      <c r="R1230" s="40" t="s">
        <v>5788</v>
      </c>
      <c r="S1230" t="s">
        <v>5446</v>
      </c>
      <c r="T1230">
        <v>0</v>
      </c>
      <c r="U1230" s="15">
        <v>274820</v>
      </c>
      <c r="V1230" s="14">
        <v>0.04</v>
      </c>
      <c r="W1230" s="15">
        <v>274820.03999999998</v>
      </c>
      <c r="X1230" s="14">
        <v>0</v>
      </c>
      <c r="Y1230" s="15">
        <v>268533.03999999998</v>
      </c>
      <c r="Z1230" s="15">
        <v>268533.03999999998</v>
      </c>
      <c r="AA1230" s="15">
        <v>268533.03999999998</v>
      </c>
      <c r="AB1230" s="15">
        <v>6287</v>
      </c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</row>
    <row r="1231" spans="1:50" x14ac:dyDescent="0.2">
      <c r="A1231" t="s">
        <v>1234</v>
      </c>
      <c r="B1231">
        <v>1</v>
      </c>
      <c r="C1231">
        <v>999999</v>
      </c>
      <c r="D1231">
        <v>4</v>
      </c>
      <c r="E1231">
        <v>1316</v>
      </c>
      <c r="F1231" s="40" t="str">
        <f>VLOOKUP(E1231,datos!$A$333:$B$412,2,0)</f>
        <v>DIRECCIÓN GENERAL DE INVERSIÓN PÚBLICA</v>
      </c>
      <c r="G1231">
        <v>152</v>
      </c>
      <c r="H1231">
        <v>0</v>
      </c>
      <c r="I1231">
        <v>0</v>
      </c>
      <c r="J1231" s="40" t="str">
        <f>VLOOKUP(I1231,[1]Datos!$D$3:$E$4,2,0)</f>
        <v>GASTO CORRIENTE</v>
      </c>
      <c r="K1231" t="s">
        <v>5461</v>
      </c>
      <c r="L1231">
        <v>1000</v>
      </c>
      <c r="M1231" s="40" t="s">
        <v>5768</v>
      </c>
      <c r="N1231">
        <v>15405</v>
      </c>
      <c r="O1231" s="40" t="s">
        <v>5837</v>
      </c>
      <c r="P1231">
        <v>5</v>
      </c>
      <c r="Q1231">
        <v>15</v>
      </c>
      <c r="R1231" s="40" t="s">
        <v>5788</v>
      </c>
      <c r="S1231" t="s">
        <v>5446</v>
      </c>
      <c r="T1231">
        <v>0</v>
      </c>
      <c r="U1231" s="15">
        <v>150328.09</v>
      </c>
      <c r="V1231" s="14">
        <v>-0.01</v>
      </c>
      <c r="W1231" s="15">
        <v>150328.07999999999</v>
      </c>
      <c r="X1231" s="14">
        <v>0</v>
      </c>
      <c r="Y1231" s="15">
        <v>149736.93</v>
      </c>
      <c r="Z1231" s="15">
        <v>149736.93</v>
      </c>
      <c r="AA1231" s="15">
        <v>149736.93</v>
      </c>
      <c r="AB1231" s="14">
        <v>591.15</v>
      </c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</row>
    <row r="1232" spans="1:50" x14ac:dyDescent="0.2">
      <c r="A1232" t="s">
        <v>1235</v>
      </c>
      <c r="B1232">
        <v>1</v>
      </c>
      <c r="C1232">
        <v>999999</v>
      </c>
      <c r="D1232">
        <v>4</v>
      </c>
      <c r="E1232">
        <v>1316</v>
      </c>
      <c r="F1232" s="40" t="str">
        <f>VLOOKUP(E1232,datos!$A$333:$B$412,2,0)</f>
        <v>DIRECCIÓN GENERAL DE INVERSIÓN PÚBLICA</v>
      </c>
      <c r="G1232">
        <v>152</v>
      </c>
      <c r="H1232">
        <v>0</v>
      </c>
      <c r="I1232">
        <v>0</v>
      </c>
      <c r="J1232" s="40" t="str">
        <f>VLOOKUP(I1232,[1]Datos!$D$3:$E$4,2,0)</f>
        <v>GASTO CORRIENTE</v>
      </c>
      <c r="K1232" t="s">
        <v>5461</v>
      </c>
      <c r="L1232">
        <v>1000</v>
      </c>
      <c r="M1232" s="40" t="s">
        <v>5768</v>
      </c>
      <c r="N1232">
        <v>15407</v>
      </c>
      <c r="O1232" s="40" t="s">
        <v>5842</v>
      </c>
      <c r="P1232">
        <v>5</v>
      </c>
      <c r="Q1232">
        <v>15</v>
      </c>
      <c r="R1232" s="40" t="s">
        <v>5788</v>
      </c>
      <c r="S1232" t="s">
        <v>5446</v>
      </c>
      <c r="T1232">
        <v>0</v>
      </c>
      <c r="U1232" s="15">
        <v>48209.63</v>
      </c>
      <c r="V1232" s="14">
        <v>0.01</v>
      </c>
      <c r="W1232" s="15">
        <v>48209.64</v>
      </c>
      <c r="X1232" s="14">
        <v>0</v>
      </c>
      <c r="Y1232" s="15">
        <v>45442.55</v>
      </c>
      <c r="Z1232" s="15">
        <v>45442.55</v>
      </c>
      <c r="AA1232" s="15">
        <v>45442.55</v>
      </c>
      <c r="AB1232" s="15">
        <v>2767.09</v>
      </c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</row>
    <row r="1233" spans="1:50" x14ac:dyDescent="0.2">
      <c r="A1233" t="s">
        <v>1236</v>
      </c>
      <c r="B1233">
        <v>1</v>
      </c>
      <c r="C1233">
        <v>999999</v>
      </c>
      <c r="D1233">
        <v>4</v>
      </c>
      <c r="E1233">
        <v>1316</v>
      </c>
      <c r="F1233" s="40" t="str">
        <f>VLOOKUP(E1233,datos!$A$333:$B$412,2,0)</f>
        <v>DIRECCIÓN GENERAL DE INVERSIÓN PÚBLICA</v>
      </c>
      <c r="G1233">
        <v>152</v>
      </c>
      <c r="H1233">
        <v>0</v>
      </c>
      <c r="I1233">
        <v>0</v>
      </c>
      <c r="J1233" s="40" t="str">
        <f>VLOOKUP(I1233,[1]Datos!$D$3:$E$4,2,0)</f>
        <v>GASTO CORRIENTE</v>
      </c>
      <c r="K1233" t="s">
        <v>5461</v>
      </c>
      <c r="L1233">
        <v>1000</v>
      </c>
      <c r="M1233" s="40" t="s">
        <v>5768</v>
      </c>
      <c r="N1233">
        <v>15408</v>
      </c>
      <c r="O1233" s="40" t="s">
        <v>5844</v>
      </c>
      <c r="P1233">
        <v>5</v>
      </c>
      <c r="Q1233">
        <v>15</v>
      </c>
      <c r="R1233" s="40" t="s">
        <v>5788</v>
      </c>
      <c r="S1233" t="s">
        <v>5446</v>
      </c>
      <c r="T1233">
        <v>0</v>
      </c>
      <c r="U1233" s="15">
        <v>64279.51</v>
      </c>
      <c r="V1233" s="15">
        <v>17403.13</v>
      </c>
      <c r="W1233" s="15">
        <v>81682.64</v>
      </c>
      <c r="X1233" s="14">
        <v>0</v>
      </c>
      <c r="Y1233" s="15">
        <v>60590.03</v>
      </c>
      <c r="Z1233" s="15">
        <v>60590.03</v>
      </c>
      <c r="AA1233" s="15">
        <v>60590.03</v>
      </c>
      <c r="AB1233" s="15">
        <v>21092.61</v>
      </c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</row>
    <row r="1234" spans="1:50" x14ac:dyDescent="0.2">
      <c r="A1234" t="s">
        <v>1237</v>
      </c>
      <c r="B1234">
        <v>1</v>
      </c>
      <c r="C1234">
        <v>999999</v>
      </c>
      <c r="D1234">
        <v>4</v>
      </c>
      <c r="E1234">
        <v>1316</v>
      </c>
      <c r="F1234" s="40" t="str">
        <f>VLOOKUP(E1234,datos!$A$333:$B$412,2,0)</f>
        <v>DIRECCIÓN GENERAL DE INVERSIÓN PÚBLICA</v>
      </c>
      <c r="G1234">
        <v>152</v>
      </c>
      <c r="H1234">
        <v>0</v>
      </c>
      <c r="I1234">
        <v>0</v>
      </c>
      <c r="J1234" s="40" t="str">
        <f>VLOOKUP(I1234,[1]Datos!$D$3:$E$4,2,0)</f>
        <v>GASTO CORRIENTE</v>
      </c>
      <c r="K1234" t="s">
        <v>5461</v>
      </c>
      <c r="L1234">
        <v>1000</v>
      </c>
      <c r="M1234" s="40" t="s">
        <v>5768</v>
      </c>
      <c r="N1234">
        <v>15902</v>
      </c>
      <c r="O1234" s="40" t="s">
        <v>5853</v>
      </c>
      <c r="P1234">
        <v>5</v>
      </c>
      <c r="Q1234">
        <v>15</v>
      </c>
      <c r="R1234" s="40" t="s">
        <v>5788</v>
      </c>
      <c r="S1234" t="s">
        <v>5446</v>
      </c>
      <c r="T1234">
        <v>0</v>
      </c>
      <c r="U1234" s="15">
        <v>415000.4</v>
      </c>
      <c r="V1234" s="14">
        <v>0.04</v>
      </c>
      <c r="W1234" s="15">
        <v>415000.44</v>
      </c>
      <c r="X1234" s="14">
        <v>0</v>
      </c>
      <c r="Y1234" s="15">
        <v>399964.9</v>
      </c>
      <c r="Z1234" s="15">
        <v>399964.9</v>
      </c>
      <c r="AA1234" s="15">
        <v>399964.9</v>
      </c>
      <c r="AB1234" s="15">
        <v>15035.54</v>
      </c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  <c r="AW1234" s="9"/>
      <c r="AX1234" s="9"/>
    </row>
    <row r="1235" spans="1:50" x14ac:dyDescent="0.2">
      <c r="A1235" t="s">
        <v>1238</v>
      </c>
      <c r="B1235">
        <v>1</v>
      </c>
      <c r="C1235">
        <v>999999</v>
      </c>
      <c r="D1235">
        <v>4</v>
      </c>
      <c r="E1235">
        <v>1316</v>
      </c>
      <c r="F1235" s="40" t="str">
        <f>VLOOKUP(E1235,datos!$A$333:$B$412,2,0)</f>
        <v>DIRECCIÓN GENERAL DE INVERSIÓN PÚBLICA</v>
      </c>
      <c r="G1235">
        <v>152</v>
      </c>
      <c r="H1235">
        <v>0</v>
      </c>
      <c r="I1235">
        <v>0</v>
      </c>
      <c r="J1235" s="40" t="str">
        <f>VLOOKUP(I1235,[1]Datos!$D$3:$E$4,2,0)</f>
        <v>GASTO CORRIENTE</v>
      </c>
      <c r="K1235" t="s">
        <v>5461</v>
      </c>
      <c r="L1235">
        <v>1000</v>
      </c>
      <c r="M1235" s="40" t="s">
        <v>5768</v>
      </c>
      <c r="N1235">
        <v>15903</v>
      </c>
      <c r="O1235" s="40" t="s">
        <v>5856</v>
      </c>
      <c r="P1235">
        <v>5</v>
      </c>
      <c r="Q1235">
        <v>15</v>
      </c>
      <c r="R1235" s="40" t="s">
        <v>5788</v>
      </c>
      <c r="S1235" t="s">
        <v>5446</v>
      </c>
      <c r="T1235">
        <v>0</v>
      </c>
      <c r="U1235" s="15">
        <v>415000.4</v>
      </c>
      <c r="V1235" s="14">
        <v>0.04</v>
      </c>
      <c r="W1235" s="15">
        <v>415000.44</v>
      </c>
      <c r="X1235" s="14">
        <v>0</v>
      </c>
      <c r="Y1235" s="15">
        <v>399964.9</v>
      </c>
      <c r="Z1235" s="15">
        <v>399964.9</v>
      </c>
      <c r="AA1235" s="15">
        <v>399964.9</v>
      </c>
      <c r="AB1235" s="15">
        <v>15035.54</v>
      </c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</row>
    <row r="1236" spans="1:50" x14ac:dyDescent="0.2">
      <c r="A1236" t="s">
        <v>1239</v>
      </c>
      <c r="B1236">
        <v>1</v>
      </c>
      <c r="C1236">
        <v>999999</v>
      </c>
      <c r="D1236">
        <v>4</v>
      </c>
      <c r="E1236">
        <v>1316</v>
      </c>
      <c r="F1236" s="40" t="str">
        <f>VLOOKUP(E1236,datos!$A$333:$B$412,2,0)</f>
        <v>DIRECCIÓN GENERAL DE INVERSIÓN PÚBLICA</v>
      </c>
      <c r="G1236">
        <v>152</v>
      </c>
      <c r="H1236">
        <v>0</v>
      </c>
      <c r="I1236">
        <v>0</v>
      </c>
      <c r="J1236" s="40" t="str">
        <f>VLOOKUP(I1236,[1]Datos!$D$3:$E$4,2,0)</f>
        <v>GASTO CORRIENTE</v>
      </c>
      <c r="K1236" t="s">
        <v>5461</v>
      </c>
      <c r="L1236">
        <v>1000</v>
      </c>
      <c r="M1236" s="40" t="s">
        <v>5768</v>
      </c>
      <c r="N1236">
        <v>15904</v>
      </c>
      <c r="O1236" s="40" t="s">
        <v>5859</v>
      </c>
      <c r="P1236">
        <v>5</v>
      </c>
      <c r="Q1236">
        <v>15</v>
      </c>
      <c r="R1236" s="40" t="s">
        <v>5788</v>
      </c>
      <c r="S1236" t="s">
        <v>5446</v>
      </c>
      <c r="T1236">
        <v>0</v>
      </c>
      <c r="U1236" s="15">
        <v>231406.24</v>
      </c>
      <c r="V1236" s="14">
        <v>-0.04</v>
      </c>
      <c r="W1236" s="15">
        <v>231406.2</v>
      </c>
      <c r="X1236" s="14">
        <v>0</v>
      </c>
      <c r="Y1236" s="15">
        <v>224965.11</v>
      </c>
      <c r="Z1236" s="15">
        <v>224965.11</v>
      </c>
      <c r="AA1236" s="15">
        <v>224965.11</v>
      </c>
      <c r="AB1236" s="15">
        <v>6441.09</v>
      </c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</row>
    <row r="1237" spans="1:50" x14ac:dyDescent="0.2">
      <c r="A1237" t="s">
        <v>1240</v>
      </c>
      <c r="B1237">
        <v>1</v>
      </c>
      <c r="C1237">
        <v>999999</v>
      </c>
      <c r="D1237">
        <v>4</v>
      </c>
      <c r="E1237">
        <v>1316</v>
      </c>
      <c r="F1237" s="40" t="str">
        <f>VLOOKUP(E1237,datos!$A$333:$B$412,2,0)</f>
        <v>DIRECCIÓN GENERAL DE INVERSIÓN PÚBLICA</v>
      </c>
      <c r="G1237">
        <v>152</v>
      </c>
      <c r="H1237">
        <v>0</v>
      </c>
      <c r="I1237">
        <v>0</v>
      </c>
      <c r="J1237" s="40" t="str">
        <f>VLOOKUP(I1237,[1]Datos!$D$3:$E$4,2,0)</f>
        <v>GASTO CORRIENTE</v>
      </c>
      <c r="K1237" t="s">
        <v>5461</v>
      </c>
      <c r="L1237">
        <v>1000</v>
      </c>
      <c r="M1237" s="40" t="s">
        <v>5768</v>
      </c>
      <c r="N1237">
        <v>15905</v>
      </c>
      <c r="O1237" s="40" t="s">
        <v>5862</v>
      </c>
      <c r="P1237">
        <v>5</v>
      </c>
      <c r="Q1237">
        <v>15</v>
      </c>
      <c r="R1237" s="40" t="s">
        <v>5788</v>
      </c>
      <c r="S1237" t="s">
        <v>5446</v>
      </c>
      <c r="T1237">
        <v>0</v>
      </c>
      <c r="U1237" s="15">
        <v>21232.31</v>
      </c>
      <c r="V1237" s="15">
        <v>4456.25</v>
      </c>
      <c r="W1237" s="15">
        <v>25688.560000000001</v>
      </c>
      <c r="X1237" s="14">
        <v>0</v>
      </c>
      <c r="Y1237" s="15">
        <v>25291.48</v>
      </c>
      <c r="Z1237" s="15">
        <v>25291.48</v>
      </c>
      <c r="AA1237" s="15">
        <v>25291.48</v>
      </c>
      <c r="AB1237" s="14">
        <v>397.08</v>
      </c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</row>
    <row r="1238" spans="1:50" x14ac:dyDescent="0.2">
      <c r="A1238" t="s">
        <v>1241</v>
      </c>
      <c r="B1238">
        <v>1</v>
      </c>
      <c r="C1238">
        <v>999999</v>
      </c>
      <c r="D1238">
        <v>4</v>
      </c>
      <c r="E1238">
        <v>1316</v>
      </c>
      <c r="F1238" s="40" t="str">
        <f>VLOOKUP(E1238,datos!$A$333:$B$412,2,0)</f>
        <v>DIRECCIÓN GENERAL DE INVERSIÓN PÚBLICA</v>
      </c>
      <c r="G1238">
        <v>152</v>
      </c>
      <c r="H1238">
        <v>0</v>
      </c>
      <c r="I1238">
        <v>0</v>
      </c>
      <c r="J1238" s="40" t="str">
        <f>VLOOKUP(I1238,[1]Datos!$D$3:$E$4,2,0)</f>
        <v>GASTO CORRIENTE</v>
      </c>
      <c r="K1238" t="s">
        <v>5461</v>
      </c>
      <c r="L1238">
        <v>1000</v>
      </c>
      <c r="M1238" s="40" t="s">
        <v>5768</v>
      </c>
      <c r="N1238">
        <v>15907</v>
      </c>
      <c r="O1238" s="40" t="s">
        <v>5868</v>
      </c>
      <c r="P1238">
        <v>5</v>
      </c>
      <c r="Q1238">
        <v>15</v>
      </c>
      <c r="R1238" s="40" t="s">
        <v>5788</v>
      </c>
      <c r="S1238" t="s">
        <v>5446</v>
      </c>
      <c r="T1238">
        <v>0</v>
      </c>
      <c r="U1238" s="15">
        <v>179245.55</v>
      </c>
      <c r="V1238" s="14">
        <v>0.01</v>
      </c>
      <c r="W1238" s="15">
        <v>179245.56</v>
      </c>
      <c r="X1238" s="14">
        <v>0</v>
      </c>
      <c r="Y1238" s="15">
        <v>148936.35999999999</v>
      </c>
      <c r="Z1238" s="15">
        <v>148936.35999999999</v>
      </c>
      <c r="AA1238" s="15">
        <v>148936.35999999999</v>
      </c>
      <c r="AB1238" s="15">
        <v>30309.200000000001</v>
      </c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</row>
    <row r="1239" spans="1:50" x14ac:dyDescent="0.2">
      <c r="A1239" t="s">
        <v>1242</v>
      </c>
      <c r="B1239">
        <v>1</v>
      </c>
      <c r="C1239">
        <v>999999</v>
      </c>
      <c r="D1239">
        <v>4</v>
      </c>
      <c r="E1239">
        <v>1316</v>
      </c>
      <c r="F1239" s="40" t="str">
        <f>VLOOKUP(E1239,datos!$A$333:$B$412,2,0)</f>
        <v>DIRECCIÓN GENERAL DE INVERSIÓN PÚBLICA</v>
      </c>
      <c r="G1239">
        <v>152</v>
      </c>
      <c r="H1239">
        <v>0</v>
      </c>
      <c r="I1239">
        <v>0</v>
      </c>
      <c r="J1239" s="40" t="str">
        <f>VLOOKUP(I1239,[1]Datos!$D$3:$E$4,2,0)</f>
        <v>GASTO CORRIENTE</v>
      </c>
      <c r="K1239" t="s">
        <v>5461</v>
      </c>
      <c r="L1239">
        <v>2000</v>
      </c>
      <c r="M1239" s="40" t="s">
        <v>5769</v>
      </c>
      <c r="N1239">
        <v>21101</v>
      </c>
      <c r="O1239" s="40" t="s">
        <v>5888</v>
      </c>
      <c r="P1239">
        <v>1</v>
      </c>
      <c r="Q1239">
        <v>14</v>
      </c>
      <c r="R1239" s="40" t="s">
        <v>5785</v>
      </c>
      <c r="S1239" t="s">
        <v>5448</v>
      </c>
      <c r="T1239">
        <v>0</v>
      </c>
      <c r="U1239" s="15">
        <v>20098</v>
      </c>
      <c r="V1239" s="15">
        <v>-16247.38</v>
      </c>
      <c r="W1239" s="15">
        <v>3850.62</v>
      </c>
      <c r="X1239" s="14">
        <v>0</v>
      </c>
      <c r="Y1239" s="15">
        <v>3204.39</v>
      </c>
      <c r="Z1239" s="15">
        <v>3204.39</v>
      </c>
      <c r="AA1239" s="15">
        <v>3204.39</v>
      </c>
      <c r="AB1239" s="14">
        <v>646.23</v>
      </c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</row>
    <row r="1240" spans="1:50" x14ac:dyDescent="0.2">
      <c r="A1240" t="s">
        <v>1243</v>
      </c>
      <c r="B1240">
        <v>1</v>
      </c>
      <c r="C1240">
        <v>999999</v>
      </c>
      <c r="D1240">
        <v>4</v>
      </c>
      <c r="E1240">
        <v>1316</v>
      </c>
      <c r="F1240" s="40" t="str">
        <f>VLOOKUP(E1240,datos!$A$333:$B$412,2,0)</f>
        <v>DIRECCIÓN GENERAL DE INVERSIÓN PÚBLICA</v>
      </c>
      <c r="G1240">
        <v>152</v>
      </c>
      <c r="H1240">
        <v>0</v>
      </c>
      <c r="I1240">
        <v>0</v>
      </c>
      <c r="J1240" s="40" t="str">
        <f>VLOOKUP(I1240,[1]Datos!$D$3:$E$4,2,0)</f>
        <v>GASTO CORRIENTE</v>
      </c>
      <c r="K1240" t="s">
        <v>5461</v>
      </c>
      <c r="L1240">
        <v>2000</v>
      </c>
      <c r="M1240" s="40" t="s">
        <v>5769</v>
      </c>
      <c r="N1240">
        <v>21401</v>
      </c>
      <c r="O1240" s="40" t="s">
        <v>5897</v>
      </c>
      <c r="P1240">
        <v>1</v>
      </c>
      <c r="Q1240">
        <v>14</v>
      </c>
      <c r="R1240" s="40" t="s">
        <v>5785</v>
      </c>
      <c r="S1240" t="s">
        <v>5448</v>
      </c>
      <c r="T1240">
        <v>0</v>
      </c>
      <c r="U1240" s="15">
        <v>55506.96</v>
      </c>
      <c r="V1240" s="15">
        <v>-40824.11</v>
      </c>
      <c r="W1240" s="15">
        <v>14682.85</v>
      </c>
      <c r="X1240" s="14">
        <v>0</v>
      </c>
      <c r="Y1240" s="15">
        <v>11690.04</v>
      </c>
      <c r="Z1240" s="15">
        <v>11690.04</v>
      </c>
      <c r="AA1240" s="15">
        <v>11690.04</v>
      </c>
      <c r="AB1240" s="15">
        <v>2992.81</v>
      </c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</row>
    <row r="1241" spans="1:50" x14ac:dyDescent="0.2">
      <c r="A1241" t="s">
        <v>1244</v>
      </c>
      <c r="B1241">
        <v>1</v>
      </c>
      <c r="C1241">
        <v>999999</v>
      </c>
      <c r="D1241">
        <v>4</v>
      </c>
      <c r="E1241">
        <v>1316</v>
      </c>
      <c r="F1241" s="40" t="str">
        <f>VLOOKUP(E1241,datos!$A$333:$B$412,2,0)</f>
        <v>DIRECCIÓN GENERAL DE INVERSIÓN PÚBLICA</v>
      </c>
      <c r="G1241">
        <v>152</v>
      </c>
      <c r="H1241">
        <v>0</v>
      </c>
      <c r="I1241">
        <v>0</v>
      </c>
      <c r="J1241" s="40" t="str">
        <f>VLOOKUP(I1241,[1]Datos!$D$3:$E$4,2,0)</f>
        <v>GASTO CORRIENTE</v>
      </c>
      <c r="K1241" t="s">
        <v>5461</v>
      </c>
      <c r="L1241">
        <v>2000</v>
      </c>
      <c r="M1241" s="40" t="s">
        <v>5769</v>
      </c>
      <c r="N1241">
        <v>21601</v>
      </c>
      <c r="O1241" s="40" t="s">
        <v>5903</v>
      </c>
      <c r="P1241">
        <v>1</v>
      </c>
      <c r="Q1241">
        <v>14</v>
      </c>
      <c r="R1241" s="40" t="s">
        <v>5785</v>
      </c>
      <c r="S1241" t="s">
        <v>5448</v>
      </c>
      <c r="T1241">
        <v>0</v>
      </c>
      <c r="U1241" s="14">
        <v>560</v>
      </c>
      <c r="V1241" s="14">
        <v>365.66</v>
      </c>
      <c r="W1241" s="14">
        <v>925.66</v>
      </c>
      <c r="X1241" s="14">
        <v>0</v>
      </c>
      <c r="Y1241" s="14">
        <v>324.49</v>
      </c>
      <c r="Z1241" s="14">
        <v>324.49</v>
      </c>
      <c r="AA1241" s="14">
        <v>324.49</v>
      </c>
      <c r="AB1241" s="14">
        <v>601.16999999999996</v>
      </c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</row>
    <row r="1242" spans="1:50" x14ac:dyDescent="0.2">
      <c r="A1242" t="s">
        <v>1245</v>
      </c>
      <c r="B1242">
        <v>1</v>
      </c>
      <c r="C1242">
        <v>999999</v>
      </c>
      <c r="D1242">
        <v>4</v>
      </c>
      <c r="E1242">
        <v>1316</v>
      </c>
      <c r="F1242" s="40" t="str">
        <f>VLOOKUP(E1242,datos!$A$333:$B$412,2,0)</f>
        <v>DIRECCIÓN GENERAL DE INVERSIÓN PÚBLICA</v>
      </c>
      <c r="G1242">
        <v>152</v>
      </c>
      <c r="H1242">
        <v>0</v>
      </c>
      <c r="I1242">
        <v>0</v>
      </c>
      <c r="J1242" s="40" t="str">
        <f>VLOOKUP(I1242,[1]Datos!$D$3:$E$4,2,0)</f>
        <v>GASTO CORRIENTE</v>
      </c>
      <c r="K1242" t="s">
        <v>5461</v>
      </c>
      <c r="L1242">
        <v>2000</v>
      </c>
      <c r="M1242" s="40" t="s">
        <v>5769</v>
      </c>
      <c r="N1242">
        <v>22101</v>
      </c>
      <c r="O1242" s="40" t="s">
        <v>5911</v>
      </c>
      <c r="P1242">
        <v>1</v>
      </c>
      <c r="Q1242">
        <v>14</v>
      </c>
      <c r="R1242" s="40" t="s">
        <v>5785</v>
      </c>
      <c r="S1242" t="s">
        <v>5448</v>
      </c>
      <c r="T1242">
        <v>0</v>
      </c>
      <c r="U1242" s="15">
        <v>33780</v>
      </c>
      <c r="V1242" s="15">
        <v>-26152.42</v>
      </c>
      <c r="W1242" s="15">
        <v>7627.58</v>
      </c>
      <c r="X1242" s="14">
        <v>0</v>
      </c>
      <c r="Y1242" s="15">
        <v>5788.88</v>
      </c>
      <c r="Z1242" s="15">
        <v>5788.88</v>
      </c>
      <c r="AA1242" s="15">
        <v>5788.88</v>
      </c>
      <c r="AB1242" s="15">
        <v>1838.7</v>
      </c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</row>
    <row r="1243" spans="1:50" x14ac:dyDescent="0.2">
      <c r="A1243" t="s">
        <v>1246</v>
      </c>
      <c r="B1243">
        <v>1</v>
      </c>
      <c r="C1243">
        <v>999999</v>
      </c>
      <c r="D1243">
        <v>4</v>
      </c>
      <c r="E1243">
        <v>1316</v>
      </c>
      <c r="F1243" s="40" t="str">
        <f>VLOOKUP(E1243,datos!$A$333:$B$412,2,0)</f>
        <v>DIRECCIÓN GENERAL DE INVERSIÓN PÚBLICA</v>
      </c>
      <c r="G1243">
        <v>152</v>
      </c>
      <c r="H1243">
        <v>0</v>
      </c>
      <c r="I1243">
        <v>0</v>
      </c>
      <c r="J1243" s="40" t="str">
        <f>VLOOKUP(I1243,[1]Datos!$D$3:$E$4,2,0)</f>
        <v>GASTO CORRIENTE</v>
      </c>
      <c r="K1243" t="s">
        <v>5461</v>
      </c>
      <c r="L1243">
        <v>2000</v>
      </c>
      <c r="M1243" s="40" t="s">
        <v>5769</v>
      </c>
      <c r="N1243">
        <v>24601</v>
      </c>
      <c r="O1243" s="40" t="s">
        <v>5946</v>
      </c>
      <c r="P1243">
        <v>1</v>
      </c>
      <c r="Q1243">
        <v>14</v>
      </c>
      <c r="R1243" s="40" t="s">
        <v>5785</v>
      </c>
      <c r="S1243" t="s">
        <v>5448</v>
      </c>
      <c r="T1243">
        <v>0</v>
      </c>
      <c r="U1243" s="15">
        <v>1086</v>
      </c>
      <c r="V1243" s="14">
        <v>-608.6</v>
      </c>
      <c r="W1243" s="14">
        <v>477.4</v>
      </c>
      <c r="X1243" s="14">
        <v>0</v>
      </c>
      <c r="Y1243" s="14">
        <v>0</v>
      </c>
      <c r="Z1243" s="14">
        <v>0</v>
      </c>
      <c r="AA1243" s="14">
        <v>0</v>
      </c>
      <c r="AB1243" s="14">
        <v>477.4</v>
      </c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</row>
    <row r="1244" spans="1:50" x14ac:dyDescent="0.2">
      <c r="A1244" t="s">
        <v>1247</v>
      </c>
      <c r="B1244">
        <v>1</v>
      </c>
      <c r="C1244">
        <v>999999</v>
      </c>
      <c r="D1244">
        <v>4</v>
      </c>
      <c r="E1244">
        <v>1316</v>
      </c>
      <c r="F1244" s="40" t="str">
        <f>VLOOKUP(E1244,datos!$A$333:$B$412,2,0)</f>
        <v>DIRECCIÓN GENERAL DE INVERSIÓN PÚBLICA</v>
      </c>
      <c r="G1244">
        <v>152</v>
      </c>
      <c r="H1244">
        <v>0</v>
      </c>
      <c r="I1244">
        <v>0</v>
      </c>
      <c r="J1244" s="40" t="str">
        <f>VLOOKUP(I1244,[1]Datos!$D$3:$E$4,2,0)</f>
        <v>GASTO CORRIENTE</v>
      </c>
      <c r="K1244" t="s">
        <v>5461</v>
      </c>
      <c r="L1244">
        <v>2000</v>
      </c>
      <c r="M1244" s="40" t="s">
        <v>5769</v>
      </c>
      <c r="N1244">
        <v>24801</v>
      </c>
      <c r="O1244" s="40" t="s">
        <v>5951</v>
      </c>
      <c r="P1244">
        <v>1</v>
      </c>
      <c r="Q1244">
        <v>14</v>
      </c>
      <c r="R1244" s="40" t="s">
        <v>5785</v>
      </c>
      <c r="S1244" t="s">
        <v>5448</v>
      </c>
      <c r="T1244">
        <v>0</v>
      </c>
      <c r="U1244" s="15">
        <v>1274</v>
      </c>
      <c r="V1244" s="14">
        <v>380.3</v>
      </c>
      <c r="W1244" s="15">
        <v>1654.3</v>
      </c>
      <c r="X1244" s="14">
        <v>0</v>
      </c>
      <c r="Y1244" s="15">
        <v>1273.6600000000001</v>
      </c>
      <c r="Z1244" s="15">
        <v>1273.6600000000001</v>
      </c>
      <c r="AA1244" s="15">
        <v>1273.6600000000001</v>
      </c>
      <c r="AB1244" s="14">
        <v>380.64</v>
      </c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</row>
    <row r="1245" spans="1:50" x14ac:dyDescent="0.2">
      <c r="A1245" t="s">
        <v>1248</v>
      </c>
      <c r="B1245">
        <v>1</v>
      </c>
      <c r="C1245">
        <v>999999</v>
      </c>
      <c r="D1245">
        <v>4</v>
      </c>
      <c r="E1245">
        <v>1316</v>
      </c>
      <c r="F1245" s="40" t="str">
        <f>VLOOKUP(E1245,datos!$A$333:$B$412,2,0)</f>
        <v>DIRECCIÓN GENERAL DE INVERSIÓN PÚBLICA</v>
      </c>
      <c r="G1245">
        <v>152</v>
      </c>
      <c r="H1245">
        <v>0</v>
      </c>
      <c r="I1245">
        <v>0</v>
      </c>
      <c r="J1245" s="40" t="str">
        <f>VLOOKUP(I1245,[1]Datos!$D$3:$E$4,2,0)</f>
        <v>GASTO CORRIENTE</v>
      </c>
      <c r="K1245" t="s">
        <v>5461</v>
      </c>
      <c r="L1245">
        <v>2000</v>
      </c>
      <c r="M1245" s="40" t="s">
        <v>5769</v>
      </c>
      <c r="N1245">
        <v>25101</v>
      </c>
      <c r="O1245" s="40" t="s">
        <v>5957</v>
      </c>
      <c r="P1245">
        <v>1</v>
      </c>
      <c r="Q1245">
        <v>14</v>
      </c>
      <c r="R1245" s="40" t="s">
        <v>5785</v>
      </c>
      <c r="S1245" t="s">
        <v>5448</v>
      </c>
      <c r="T1245">
        <v>0</v>
      </c>
      <c r="U1245" s="14">
        <v>0</v>
      </c>
      <c r="V1245" s="15">
        <v>1144</v>
      </c>
      <c r="W1245" s="15">
        <v>1144</v>
      </c>
      <c r="X1245" s="14">
        <v>0</v>
      </c>
      <c r="Y1245" s="15">
        <v>1144</v>
      </c>
      <c r="Z1245" s="15">
        <v>1144</v>
      </c>
      <c r="AA1245" s="15">
        <v>1144</v>
      </c>
      <c r="AB1245" s="14">
        <v>0</v>
      </c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</row>
    <row r="1246" spans="1:50" x14ac:dyDescent="0.2">
      <c r="A1246" t="s">
        <v>1249</v>
      </c>
      <c r="B1246">
        <v>1</v>
      </c>
      <c r="C1246">
        <v>999999</v>
      </c>
      <c r="D1246">
        <v>4</v>
      </c>
      <c r="E1246">
        <v>1316</v>
      </c>
      <c r="F1246" s="40" t="str">
        <f>VLOOKUP(E1246,datos!$A$333:$B$412,2,0)</f>
        <v>DIRECCIÓN GENERAL DE INVERSIÓN PÚBLICA</v>
      </c>
      <c r="G1246">
        <v>152</v>
      </c>
      <c r="H1246">
        <v>0</v>
      </c>
      <c r="I1246">
        <v>0</v>
      </c>
      <c r="J1246" s="40" t="str">
        <f>VLOOKUP(I1246,[1]Datos!$D$3:$E$4,2,0)</f>
        <v>GASTO CORRIENTE</v>
      </c>
      <c r="K1246" t="s">
        <v>5461</v>
      </c>
      <c r="L1246">
        <v>2000</v>
      </c>
      <c r="M1246" s="40" t="s">
        <v>5769</v>
      </c>
      <c r="N1246">
        <v>25301</v>
      </c>
      <c r="O1246" s="40" t="s">
        <v>5963</v>
      </c>
      <c r="P1246">
        <v>1</v>
      </c>
      <c r="Q1246">
        <v>14</v>
      </c>
      <c r="R1246" s="40" t="s">
        <v>5785</v>
      </c>
      <c r="S1246" t="s">
        <v>5448</v>
      </c>
      <c r="T1246">
        <v>0</v>
      </c>
      <c r="U1246" s="14">
        <v>693</v>
      </c>
      <c r="V1246" s="14">
        <v>476.69</v>
      </c>
      <c r="W1246" s="15">
        <v>1169.69</v>
      </c>
      <c r="X1246" s="14">
        <v>0</v>
      </c>
      <c r="Y1246" s="14">
        <v>59.89</v>
      </c>
      <c r="Z1246" s="14">
        <v>59.89</v>
      </c>
      <c r="AA1246" s="14">
        <v>59.89</v>
      </c>
      <c r="AB1246" s="15">
        <v>1109.8</v>
      </c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</row>
    <row r="1247" spans="1:50" x14ac:dyDescent="0.2">
      <c r="A1247" t="s">
        <v>1250</v>
      </c>
      <c r="B1247">
        <v>1</v>
      </c>
      <c r="C1247">
        <v>999999</v>
      </c>
      <c r="D1247">
        <v>4</v>
      </c>
      <c r="E1247">
        <v>1316</v>
      </c>
      <c r="F1247" s="40" t="str">
        <f>VLOOKUP(E1247,datos!$A$333:$B$412,2,0)</f>
        <v>DIRECCIÓN GENERAL DE INVERSIÓN PÚBLICA</v>
      </c>
      <c r="G1247">
        <v>152</v>
      </c>
      <c r="H1247">
        <v>0</v>
      </c>
      <c r="I1247">
        <v>0</v>
      </c>
      <c r="J1247" s="40" t="str">
        <f>VLOOKUP(I1247,[1]Datos!$D$3:$E$4,2,0)</f>
        <v>GASTO CORRIENTE</v>
      </c>
      <c r="K1247" t="s">
        <v>5461</v>
      </c>
      <c r="L1247">
        <v>2000</v>
      </c>
      <c r="M1247" s="40" t="s">
        <v>5769</v>
      </c>
      <c r="N1247">
        <v>26103</v>
      </c>
      <c r="O1247" s="40" t="s">
        <v>5975</v>
      </c>
      <c r="P1247">
        <v>1</v>
      </c>
      <c r="Q1247">
        <v>14</v>
      </c>
      <c r="R1247" s="40" t="s">
        <v>5785</v>
      </c>
      <c r="S1247" t="s">
        <v>5448</v>
      </c>
      <c r="T1247">
        <v>0</v>
      </c>
      <c r="U1247" s="15">
        <v>77986.429999999993</v>
      </c>
      <c r="V1247" s="14">
        <v>-567.66</v>
      </c>
      <c r="W1247" s="15">
        <v>77418.77</v>
      </c>
      <c r="X1247" s="14">
        <v>0</v>
      </c>
      <c r="Y1247" s="15">
        <v>65625.62</v>
      </c>
      <c r="Z1247" s="15">
        <v>65625.62</v>
      </c>
      <c r="AA1247" s="15">
        <v>65625.62</v>
      </c>
      <c r="AB1247" s="15">
        <v>11793.15</v>
      </c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</row>
    <row r="1248" spans="1:50" x14ac:dyDescent="0.2">
      <c r="A1248" t="s">
        <v>1251</v>
      </c>
      <c r="B1248">
        <v>1</v>
      </c>
      <c r="C1248">
        <v>999999</v>
      </c>
      <c r="D1248">
        <v>4</v>
      </c>
      <c r="E1248">
        <v>1316</v>
      </c>
      <c r="F1248" s="40" t="str">
        <f>VLOOKUP(E1248,datos!$A$333:$B$412,2,0)</f>
        <v>DIRECCIÓN GENERAL DE INVERSIÓN PÚBLICA</v>
      </c>
      <c r="G1248">
        <v>152</v>
      </c>
      <c r="H1248">
        <v>0</v>
      </c>
      <c r="I1248">
        <v>0</v>
      </c>
      <c r="J1248" s="40" t="str">
        <f>VLOOKUP(I1248,[1]Datos!$D$3:$E$4,2,0)</f>
        <v>GASTO CORRIENTE</v>
      </c>
      <c r="K1248" t="s">
        <v>5461</v>
      </c>
      <c r="L1248">
        <v>2000</v>
      </c>
      <c r="M1248" s="40" t="s">
        <v>5769</v>
      </c>
      <c r="N1248">
        <v>26103</v>
      </c>
      <c r="O1248" s="40" t="s">
        <v>5975</v>
      </c>
      <c r="P1248">
        <v>1</v>
      </c>
      <c r="Q1248">
        <v>14</v>
      </c>
      <c r="R1248" s="40" t="s">
        <v>5785</v>
      </c>
      <c r="S1248" t="s">
        <v>5447</v>
      </c>
      <c r="T1248">
        <v>0</v>
      </c>
      <c r="U1248" s="14">
        <v>0</v>
      </c>
      <c r="V1248" s="15">
        <v>58613.82</v>
      </c>
      <c r="W1248" s="15">
        <v>58613.82</v>
      </c>
      <c r="X1248" s="14">
        <v>0</v>
      </c>
      <c r="Y1248" s="15">
        <v>58613.25</v>
      </c>
      <c r="Z1248" s="15">
        <v>58613.25</v>
      </c>
      <c r="AA1248" s="15">
        <v>58613.25</v>
      </c>
      <c r="AB1248" s="14">
        <v>0.56999999999999995</v>
      </c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</row>
    <row r="1249" spans="1:50" x14ac:dyDescent="0.2">
      <c r="A1249" t="s">
        <v>1252</v>
      </c>
      <c r="B1249">
        <v>1</v>
      </c>
      <c r="C1249">
        <v>999999</v>
      </c>
      <c r="D1249">
        <v>4</v>
      </c>
      <c r="E1249">
        <v>1316</v>
      </c>
      <c r="F1249" s="40" t="str">
        <f>VLOOKUP(E1249,datos!$A$333:$B$412,2,0)</f>
        <v>DIRECCIÓN GENERAL DE INVERSIÓN PÚBLICA</v>
      </c>
      <c r="G1249">
        <v>152</v>
      </c>
      <c r="H1249">
        <v>0</v>
      </c>
      <c r="I1249">
        <v>0</v>
      </c>
      <c r="J1249" s="40" t="str">
        <f>VLOOKUP(I1249,[1]Datos!$D$3:$E$4,2,0)</f>
        <v>GASTO CORRIENTE</v>
      </c>
      <c r="K1249" t="s">
        <v>5461</v>
      </c>
      <c r="L1249">
        <v>2000</v>
      </c>
      <c r="M1249" s="40" t="s">
        <v>5769</v>
      </c>
      <c r="N1249">
        <v>26103</v>
      </c>
      <c r="O1249" s="40" t="s">
        <v>5975</v>
      </c>
      <c r="P1249">
        <v>1</v>
      </c>
      <c r="Q1249">
        <v>16</v>
      </c>
      <c r="R1249" s="40" t="s">
        <v>6566</v>
      </c>
      <c r="S1249" t="s">
        <v>5449</v>
      </c>
      <c r="T1249">
        <v>0</v>
      </c>
      <c r="U1249" s="14">
        <v>0</v>
      </c>
      <c r="V1249" s="14">
        <v>567.66</v>
      </c>
      <c r="W1249" s="14">
        <v>567.66</v>
      </c>
      <c r="X1249" s="14">
        <v>0</v>
      </c>
      <c r="Y1249" s="14">
        <v>567.66</v>
      </c>
      <c r="Z1249" s="14">
        <v>567.66</v>
      </c>
      <c r="AA1249" s="14">
        <v>567.66</v>
      </c>
      <c r="AB1249" s="14">
        <v>0</v>
      </c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</row>
    <row r="1250" spans="1:50" x14ac:dyDescent="0.2">
      <c r="A1250" t="s">
        <v>1253</v>
      </c>
      <c r="B1250">
        <v>1</v>
      </c>
      <c r="C1250">
        <v>999999</v>
      </c>
      <c r="D1250">
        <v>4</v>
      </c>
      <c r="E1250">
        <v>1316</v>
      </c>
      <c r="F1250" s="40" t="str">
        <f>VLOOKUP(E1250,datos!$A$333:$B$412,2,0)</f>
        <v>DIRECCIÓN GENERAL DE INVERSIÓN PÚBLICA</v>
      </c>
      <c r="G1250">
        <v>152</v>
      </c>
      <c r="H1250">
        <v>0</v>
      </c>
      <c r="I1250">
        <v>0</v>
      </c>
      <c r="J1250" s="40" t="str">
        <f>VLOOKUP(I1250,[1]Datos!$D$3:$E$4,2,0)</f>
        <v>GASTO CORRIENTE</v>
      </c>
      <c r="K1250" t="s">
        <v>5461</v>
      </c>
      <c r="L1250">
        <v>2000</v>
      </c>
      <c r="M1250" s="40" t="s">
        <v>5769</v>
      </c>
      <c r="N1250">
        <v>29101</v>
      </c>
      <c r="O1250" s="40" t="s">
        <v>6003</v>
      </c>
      <c r="P1250">
        <v>1</v>
      </c>
      <c r="Q1250">
        <v>14</v>
      </c>
      <c r="R1250" s="40" t="s">
        <v>5785</v>
      </c>
      <c r="S1250" t="s">
        <v>5448</v>
      </c>
      <c r="T1250">
        <v>0</v>
      </c>
      <c r="U1250" s="14">
        <v>0</v>
      </c>
      <c r="V1250" s="14">
        <v>270</v>
      </c>
      <c r="W1250" s="14">
        <v>270</v>
      </c>
      <c r="X1250" s="14">
        <v>0</v>
      </c>
      <c r="Y1250" s="14">
        <v>0</v>
      </c>
      <c r="Z1250" s="14">
        <v>0</v>
      </c>
      <c r="AA1250" s="14">
        <v>0</v>
      </c>
      <c r="AB1250" s="14">
        <v>270</v>
      </c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</row>
    <row r="1251" spans="1:50" x14ac:dyDescent="0.2">
      <c r="A1251" t="s">
        <v>1254</v>
      </c>
      <c r="B1251">
        <v>1</v>
      </c>
      <c r="C1251">
        <v>999999</v>
      </c>
      <c r="D1251">
        <v>4</v>
      </c>
      <c r="E1251">
        <v>1316</v>
      </c>
      <c r="F1251" s="40" t="str">
        <f>VLOOKUP(E1251,datos!$A$333:$B$412,2,0)</f>
        <v>DIRECCIÓN GENERAL DE INVERSIÓN PÚBLICA</v>
      </c>
      <c r="G1251">
        <v>152</v>
      </c>
      <c r="H1251">
        <v>0</v>
      </c>
      <c r="I1251">
        <v>0</v>
      </c>
      <c r="J1251" s="40" t="str">
        <f>VLOOKUP(I1251,[1]Datos!$D$3:$E$4,2,0)</f>
        <v>GASTO CORRIENTE</v>
      </c>
      <c r="K1251" t="s">
        <v>5461</v>
      </c>
      <c r="L1251">
        <v>2000</v>
      </c>
      <c r="M1251" s="40" t="s">
        <v>5769</v>
      </c>
      <c r="N1251">
        <v>29201</v>
      </c>
      <c r="O1251" s="40" t="s">
        <v>6006</v>
      </c>
      <c r="P1251">
        <v>1</v>
      </c>
      <c r="Q1251">
        <v>14</v>
      </c>
      <c r="R1251" s="40" t="s">
        <v>5785</v>
      </c>
      <c r="S1251" t="s">
        <v>5448</v>
      </c>
      <c r="T1251">
        <v>0</v>
      </c>
      <c r="U1251" s="15">
        <v>5350</v>
      </c>
      <c r="V1251" s="15">
        <v>-4529.43</v>
      </c>
      <c r="W1251" s="14">
        <v>820.57</v>
      </c>
      <c r="X1251" s="14">
        <v>0</v>
      </c>
      <c r="Y1251" s="14">
        <v>55.68</v>
      </c>
      <c r="Z1251" s="14">
        <v>55.68</v>
      </c>
      <c r="AA1251" s="14">
        <v>55.68</v>
      </c>
      <c r="AB1251" s="14">
        <v>764.89</v>
      </c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</row>
    <row r="1252" spans="1:50" x14ac:dyDescent="0.2">
      <c r="A1252" t="s">
        <v>1255</v>
      </c>
      <c r="B1252">
        <v>1</v>
      </c>
      <c r="C1252">
        <v>999999</v>
      </c>
      <c r="D1252">
        <v>4</v>
      </c>
      <c r="E1252">
        <v>1316</v>
      </c>
      <c r="F1252" s="40" t="str">
        <f>VLOOKUP(E1252,datos!$A$333:$B$412,2,0)</f>
        <v>DIRECCIÓN GENERAL DE INVERSIÓN PÚBLICA</v>
      </c>
      <c r="G1252">
        <v>152</v>
      </c>
      <c r="H1252">
        <v>0</v>
      </c>
      <c r="I1252">
        <v>0</v>
      </c>
      <c r="J1252" s="40" t="str">
        <f>VLOOKUP(I1252,[1]Datos!$D$3:$E$4,2,0)</f>
        <v>GASTO CORRIENTE</v>
      </c>
      <c r="K1252" t="s">
        <v>5461</v>
      </c>
      <c r="L1252">
        <v>2000</v>
      </c>
      <c r="M1252" s="40" t="s">
        <v>5769</v>
      </c>
      <c r="N1252">
        <v>29401</v>
      </c>
      <c r="O1252" s="40" t="s">
        <v>6012</v>
      </c>
      <c r="P1252">
        <v>1</v>
      </c>
      <c r="Q1252">
        <v>14</v>
      </c>
      <c r="R1252" s="40" t="s">
        <v>5785</v>
      </c>
      <c r="S1252" t="s">
        <v>5448</v>
      </c>
      <c r="T1252">
        <v>0</v>
      </c>
      <c r="U1252" s="15">
        <v>8573</v>
      </c>
      <c r="V1252" s="15">
        <v>-5810.66</v>
      </c>
      <c r="W1252" s="15">
        <v>2762.34</v>
      </c>
      <c r="X1252" s="14">
        <v>0</v>
      </c>
      <c r="Y1252" s="15">
        <v>2363</v>
      </c>
      <c r="Z1252" s="15">
        <v>2363</v>
      </c>
      <c r="AA1252" s="15">
        <v>2363</v>
      </c>
      <c r="AB1252" s="14">
        <v>399.34</v>
      </c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</row>
    <row r="1253" spans="1:50" x14ac:dyDescent="0.2">
      <c r="A1253" t="s">
        <v>1256</v>
      </c>
      <c r="B1253">
        <v>1</v>
      </c>
      <c r="C1253">
        <v>999999</v>
      </c>
      <c r="D1253">
        <v>4</v>
      </c>
      <c r="E1253">
        <v>1316</v>
      </c>
      <c r="F1253" s="40" t="str">
        <f>VLOOKUP(E1253,datos!$A$333:$B$412,2,0)</f>
        <v>DIRECCIÓN GENERAL DE INVERSIÓN PÚBLICA</v>
      </c>
      <c r="G1253">
        <v>152</v>
      </c>
      <c r="H1253">
        <v>0</v>
      </c>
      <c r="I1253">
        <v>0</v>
      </c>
      <c r="J1253" s="40" t="str">
        <f>VLOOKUP(I1253,[1]Datos!$D$3:$E$4,2,0)</f>
        <v>GASTO CORRIENTE</v>
      </c>
      <c r="K1253" t="s">
        <v>5461</v>
      </c>
      <c r="L1253">
        <v>2000</v>
      </c>
      <c r="M1253" s="40" t="s">
        <v>5769</v>
      </c>
      <c r="N1253">
        <v>29601</v>
      </c>
      <c r="O1253" s="40" t="s">
        <v>6018</v>
      </c>
      <c r="P1253">
        <v>1</v>
      </c>
      <c r="Q1253">
        <v>14</v>
      </c>
      <c r="R1253" s="40" t="s">
        <v>5785</v>
      </c>
      <c r="S1253" t="s">
        <v>5448</v>
      </c>
      <c r="T1253">
        <v>0</v>
      </c>
      <c r="U1253" s="15">
        <v>21778.080000000002</v>
      </c>
      <c r="V1253" s="15">
        <v>-16448.78</v>
      </c>
      <c r="W1253" s="15">
        <v>5329.3</v>
      </c>
      <c r="X1253" s="14">
        <v>0</v>
      </c>
      <c r="Y1253" s="15">
        <v>3583.24</v>
      </c>
      <c r="Z1253" s="15">
        <v>3583.24</v>
      </c>
      <c r="AA1253" s="15">
        <v>3583.24</v>
      </c>
      <c r="AB1253" s="15">
        <v>1746.06</v>
      </c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</row>
    <row r="1254" spans="1:50" x14ac:dyDescent="0.2">
      <c r="A1254" t="s">
        <v>1257</v>
      </c>
      <c r="B1254">
        <v>1</v>
      </c>
      <c r="C1254">
        <v>999999</v>
      </c>
      <c r="D1254">
        <v>4</v>
      </c>
      <c r="E1254">
        <v>1316</v>
      </c>
      <c r="F1254" s="40" t="str">
        <f>VLOOKUP(E1254,datos!$A$333:$B$412,2,0)</f>
        <v>DIRECCIÓN GENERAL DE INVERSIÓN PÚBLICA</v>
      </c>
      <c r="G1254">
        <v>152</v>
      </c>
      <c r="H1254">
        <v>0</v>
      </c>
      <c r="I1254">
        <v>0</v>
      </c>
      <c r="J1254" s="40" t="str">
        <f>VLOOKUP(I1254,[1]Datos!$D$3:$E$4,2,0)</f>
        <v>GASTO CORRIENTE</v>
      </c>
      <c r="K1254" t="s">
        <v>5461</v>
      </c>
      <c r="L1254">
        <v>3000</v>
      </c>
      <c r="M1254" s="40" t="s">
        <v>5771</v>
      </c>
      <c r="N1254">
        <v>31401</v>
      </c>
      <c r="O1254" s="40" t="s">
        <v>6044</v>
      </c>
      <c r="P1254">
        <v>1</v>
      </c>
      <c r="Q1254">
        <v>14</v>
      </c>
      <c r="R1254" s="40" t="s">
        <v>5785</v>
      </c>
      <c r="S1254" t="s">
        <v>5448</v>
      </c>
      <c r="T1254">
        <v>0</v>
      </c>
      <c r="U1254" s="15">
        <v>20884.47</v>
      </c>
      <c r="V1254" s="14">
        <v>0</v>
      </c>
      <c r="W1254" s="15">
        <v>20884.47</v>
      </c>
      <c r="X1254" s="14">
        <v>0</v>
      </c>
      <c r="Y1254" s="15">
        <v>19361.63</v>
      </c>
      <c r="Z1254" s="15">
        <v>19361.63</v>
      </c>
      <c r="AA1254" s="15">
        <v>19361.63</v>
      </c>
      <c r="AB1254" s="15">
        <v>1522.84</v>
      </c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</row>
    <row r="1255" spans="1:50" x14ac:dyDescent="0.2">
      <c r="A1255" t="s">
        <v>1258</v>
      </c>
      <c r="B1255">
        <v>1</v>
      </c>
      <c r="C1255">
        <v>999999</v>
      </c>
      <c r="D1255">
        <v>4</v>
      </c>
      <c r="E1255">
        <v>1316</v>
      </c>
      <c r="F1255" s="40" t="str">
        <f>VLOOKUP(E1255,datos!$A$333:$B$412,2,0)</f>
        <v>DIRECCIÓN GENERAL DE INVERSIÓN PÚBLICA</v>
      </c>
      <c r="G1255">
        <v>152</v>
      </c>
      <c r="H1255">
        <v>0</v>
      </c>
      <c r="I1255">
        <v>0</v>
      </c>
      <c r="J1255" s="40" t="str">
        <f>VLOOKUP(I1255,[1]Datos!$D$3:$E$4,2,0)</f>
        <v>GASTO CORRIENTE</v>
      </c>
      <c r="K1255" t="s">
        <v>5461</v>
      </c>
      <c r="L1255">
        <v>3000</v>
      </c>
      <c r="M1255" s="40" t="s">
        <v>5771</v>
      </c>
      <c r="N1255">
        <v>31501</v>
      </c>
      <c r="O1255" s="40" t="s">
        <v>6047</v>
      </c>
      <c r="P1255">
        <v>1</v>
      </c>
      <c r="Q1255">
        <v>14</v>
      </c>
      <c r="R1255" s="40" t="s">
        <v>5785</v>
      </c>
      <c r="S1255" t="s">
        <v>5448</v>
      </c>
      <c r="T1255">
        <v>0</v>
      </c>
      <c r="U1255" s="15">
        <v>21885.59</v>
      </c>
      <c r="V1255" s="14">
        <v>0</v>
      </c>
      <c r="W1255" s="15">
        <v>21885.59</v>
      </c>
      <c r="X1255" s="14">
        <v>0</v>
      </c>
      <c r="Y1255" s="15">
        <v>19908.849999999999</v>
      </c>
      <c r="Z1255" s="15">
        <v>19908.849999999999</v>
      </c>
      <c r="AA1255" s="15">
        <v>19908.849999999999</v>
      </c>
      <c r="AB1255" s="15">
        <v>1976.74</v>
      </c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</row>
    <row r="1256" spans="1:50" x14ac:dyDescent="0.2">
      <c r="A1256" t="s">
        <v>1259</v>
      </c>
      <c r="B1256">
        <v>1</v>
      </c>
      <c r="C1256">
        <v>999999</v>
      </c>
      <c r="D1256">
        <v>4</v>
      </c>
      <c r="E1256">
        <v>1316</v>
      </c>
      <c r="F1256" s="40" t="str">
        <f>VLOOKUP(E1256,datos!$A$333:$B$412,2,0)</f>
        <v>DIRECCIÓN GENERAL DE INVERSIÓN PÚBLICA</v>
      </c>
      <c r="G1256">
        <v>152</v>
      </c>
      <c r="H1256">
        <v>0</v>
      </c>
      <c r="I1256">
        <v>0</v>
      </c>
      <c r="J1256" s="40" t="str">
        <f>VLOOKUP(I1256,[1]Datos!$D$3:$E$4,2,0)</f>
        <v>GASTO CORRIENTE</v>
      </c>
      <c r="K1256" t="s">
        <v>5461</v>
      </c>
      <c r="L1256">
        <v>3000</v>
      </c>
      <c r="M1256" s="40" t="s">
        <v>5771</v>
      </c>
      <c r="N1256">
        <v>31801</v>
      </c>
      <c r="O1256" s="40" t="s">
        <v>6054</v>
      </c>
      <c r="P1256">
        <v>1</v>
      </c>
      <c r="Q1256">
        <v>14</v>
      </c>
      <c r="R1256" s="40" t="s">
        <v>5785</v>
      </c>
      <c r="S1256" t="s">
        <v>5448</v>
      </c>
      <c r="T1256">
        <v>0</v>
      </c>
      <c r="U1256" s="15">
        <v>3000</v>
      </c>
      <c r="V1256" s="15">
        <v>-1775.88</v>
      </c>
      <c r="W1256" s="15">
        <v>1224.1199999999999</v>
      </c>
      <c r="X1256" s="14">
        <v>0</v>
      </c>
      <c r="Y1256" s="14">
        <v>241.2</v>
      </c>
      <c r="Z1256" s="14">
        <v>241.2</v>
      </c>
      <c r="AA1256" s="14">
        <v>241.2</v>
      </c>
      <c r="AB1256" s="14">
        <v>982.92</v>
      </c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</row>
    <row r="1257" spans="1:50" x14ac:dyDescent="0.2">
      <c r="A1257" t="s">
        <v>1260</v>
      </c>
      <c r="B1257">
        <v>1</v>
      </c>
      <c r="C1257">
        <v>999999</v>
      </c>
      <c r="D1257">
        <v>4</v>
      </c>
      <c r="E1257">
        <v>1316</v>
      </c>
      <c r="F1257" s="40" t="str">
        <f>VLOOKUP(E1257,datos!$A$333:$B$412,2,0)</f>
        <v>DIRECCIÓN GENERAL DE INVERSIÓN PÚBLICA</v>
      </c>
      <c r="G1257">
        <v>152</v>
      </c>
      <c r="H1257">
        <v>0</v>
      </c>
      <c r="I1257">
        <v>0</v>
      </c>
      <c r="J1257" s="40" t="str">
        <f>VLOOKUP(I1257,[1]Datos!$D$3:$E$4,2,0)</f>
        <v>GASTO CORRIENTE</v>
      </c>
      <c r="K1257" t="s">
        <v>5461</v>
      </c>
      <c r="L1257">
        <v>3000</v>
      </c>
      <c r="M1257" s="40" t="s">
        <v>5771</v>
      </c>
      <c r="N1257">
        <v>32201</v>
      </c>
      <c r="O1257" s="40" t="s">
        <v>6066</v>
      </c>
      <c r="P1257">
        <v>1</v>
      </c>
      <c r="Q1257">
        <v>14</v>
      </c>
      <c r="R1257" s="40" t="s">
        <v>5785</v>
      </c>
      <c r="S1257" t="s">
        <v>5448</v>
      </c>
      <c r="T1257">
        <v>0</v>
      </c>
      <c r="U1257" s="15">
        <v>241079.65</v>
      </c>
      <c r="V1257" s="15">
        <v>-24000</v>
      </c>
      <c r="W1257" s="15">
        <v>217079.65</v>
      </c>
      <c r="X1257" s="14">
        <v>0</v>
      </c>
      <c r="Y1257" s="14">
        <v>0</v>
      </c>
      <c r="Z1257" s="14">
        <v>0</v>
      </c>
      <c r="AA1257" s="14">
        <v>0</v>
      </c>
      <c r="AB1257" s="15">
        <v>217079.65</v>
      </c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</row>
    <row r="1258" spans="1:50" x14ac:dyDescent="0.2">
      <c r="A1258" t="s">
        <v>1261</v>
      </c>
      <c r="B1258">
        <v>1</v>
      </c>
      <c r="C1258">
        <v>999999</v>
      </c>
      <c r="D1258">
        <v>4</v>
      </c>
      <c r="E1258">
        <v>1316</v>
      </c>
      <c r="F1258" s="40" t="str">
        <f>VLOOKUP(E1258,datos!$A$333:$B$412,2,0)</f>
        <v>DIRECCIÓN GENERAL DE INVERSIÓN PÚBLICA</v>
      </c>
      <c r="G1258">
        <v>152</v>
      </c>
      <c r="H1258">
        <v>0</v>
      </c>
      <c r="I1258">
        <v>0</v>
      </c>
      <c r="J1258" s="40" t="str">
        <f>VLOOKUP(I1258,[1]Datos!$D$3:$E$4,2,0)</f>
        <v>GASTO CORRIENTE</v>
      </c>
      <c r="K1258" t="s">
        <v>5461</v>
      </c>
      <c r="L1258">
        <v>3000</v>
      </c>
      <c r="M1258" s="40" t="s">
        <v>5771</v>
      </c>
      <c r="N1258">
        <v>32303</v>
      </c>
      <c r="O1258" s="40" t="s">
        <v>6074</v>
      </c>
      <c r="P1258">
        <v>1</v>
      </c>
      <c r="Q1258">
        <v>14</v>
      </c>
      <c r="R1258" s="40" t="s">
        <v>5785</v>
      </c>
      <c r="S1258" t="s">
        <v>5448</v>
      </c>
      <c r="T1258">
        <v>0</v>
      </c>
      <c r="U1258" s="15">
        <v>17000</v>
      </c>
      <c r="V1258" s="14">
        <v>0</v>
      </c>
      <c r="W1258" s="15">
        <v>17000</v>
      </c>
      <c r="X1258" s="14">
        <v>0</v>
      </c>
      <c r="Y1258" s="15">
        <v>17000</v>
      </c>
      <c r="Z1258" s="15">
        <v>17000</v>
      </c>
      <c r="AA1258" s="15">
        <v>17000</v>
      </c>
      <c r="AB1258" s="14">
        <v>0</v>
      </c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</row>
    <row r="1259" spans="1:50" x14ac:dyDescent="0.2">
      <c r="A1259" t="s">
        <v>1262</v>
      </c>
      <c r="B1259">
        <v>1</v>
      </c>
      <c r="C1259">
        <v>999999</v>
      </c>
      <c r="D1259">
        <v>4</v>
      </c>
      <c r="E1259">
        <v>1316</v>
      </c>
      <c r="F1259" s="40" t="str">
        <f>VLOOKUP(E1259,datos!$A$333:$B$412,2,0)</f>
        <v>DIRECCIÓN GENERAL DE INVERSIÓN PÚBLICA</v>
      </c>
      <c r="G1259">
        <v>152</v>
      </c>
      <c r="H1259">
        <v>0</v>
      </c>
      <c r="I1259">
        <v>0</v>
      </c>
      <c r="J1259" s="40" t="str">
        <f>VLOOKUP(I1259,[1]Datos!$D$3:$E$4,2,0)</f>
        <v>GASTO CORRIENTE</v>
      </c>
      <c r="K1259" t="s">
        <v>5461</v>
      </c>
      <c r="L1259">
        <v>3000</v>
      </c>
      <c r="M1259" s="40" t="s">
        <v>5771</v>
      </c>
      <c r="N1259">
        <v>33601</v>
      </c>
      <c r="O1259" s="40" t="s">
        <v>6113</v>
      </c>
      <c r="P1259">
        <v>1</v>
      </c>
      <c r="Q1259">
        <v>14</v>
      </c>
      <c r="R1259" s="40" t="s">
        <v>5785</v>
      </c>
      <c r="S1259" t="s">
        <v>5448</v>
      </c>
      <c r="T1259">
        <v>0</v>
      </c>
      <c r="U1259" s="15">
        <v>5354</v>
      </c>
      <c r="V1259" s="15">
        <v>-1383.03</v>
      </c>
      <c r="W1259" s="15">
        <v>3970.97</v>
      </c>
      <c r="X1259" s="14">
        <v>0</v>
      </c>
      <c r="Y1259" s="15">
        <v>2633.34</v>
      </c>
      <c r="Z1259" s="15">
        <v>2633.34</v>
      </c>
      <c r="AA1259" s="15">
        <v>2633.34</v>
      </c>
      <c r="AB1259" s="15">
        <v>1337.63</v>
      </c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</row>
    <row r="1260" spans="1:50" x14ac:dyDescent="0.2">
      <c r="A1260" t="s">
        <v>1263</v>
      </c>
      <c r="B1260">
        <v>1</v>
      </c>
      <c r="C1260">
        <v>999999</v>
      </c>
      <c r="D1260">
        <v>4</v>
      </c>
      <c r="E1260">
        <v>1316</v>
      </c>
      <c r="F1260" s="40" t="str">
        <f>VLOOKUP(E1260,datos!$A$333:$B$412,2,0)</f>
        <v>DIRECCIÓN GENERAL DE INVERSIÓN PÚBLICA</v>
      </c>
      <c r="G1260">
        <v>152</v>
      </c>
      <c r="H1260">
        <v>0</v>
      </c>
      <c r="I1260">
        <v>0</v>
      </c>
      <c r="J1260" s="40" t="str">
        <f>VLOOKUP(I1260,[1]Datos!$D$3:$E$4,2,0)</f>
        <v>GASTO CORRIENTE</v>
      </c>
      <c r="K1260" t="s">
        <v>5461</v>
      </c>
      <c r="L1260">
        <v>3000</v>
      </c>
      <c r="M1260" s="40" t="s">
        <v>5771</v>
      </c>
      <c r="N1260">
        <v>33603</v>
      </c>
      <c r="O1260" s="40" t="s">
        <v>6118</v>
      </c>
      <c r="P1260">
        <v>1</v>
      </c>
      <c r="Q1260">
        <v>14</v>
      </c>
      <c r="R1260" s="40" t="s">
        <v>5785</v>
      </c>
      <c r="S1260" t="s">
        <v>5448</v>
      </c>
      <c r="T1260">
        <v>0</v>
      </c>
      <c r="U1260" s="15">
        <v>104146.6</v>
      </c>
      <c r="V1260" s="15">
        <v>-81523.179999999993</v>
      </c>
      <c r="W1260" s="15">
        <v>22623.42</v>
      </c>
      <c r="X1260" s="15">
        <v>15528.29</v>
      </c>
      <c r="Y1260" s="15">
        <v>7095.13</v>
      </c>
      <c r="Z1260" s="15">
        <v>7095.13</v>
      </c>
      <c r="AA1260" s="15">
        <v>7095.13</v>
      </c>
      <c r="AB1260" s="14">
        <v>0</v>
      </c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</row>
    <row r="1261" spans="1:50" x14ac:dyDescent="0.2">
      <c r="A1261" t="s">
        <v>1264</v>
      </c>
      <c r="B1261">
        <v>1</v>
      </c>
      <c r="C1261">
        <v>999999</v>
      </c>
      <c r="D1261">
        <v>4</v>
      </c>
      <c r="E1261">
        <v>1316</v>
      </c>
      <c r="F1261" s="40" t="str">
        <f>VLOOKUP(E1261,datos!$A$333:$B$412,2,0)</f>
        <v>DIRECCIÓN GENERAL DE INVERSIÓN PÚBLICA</v>
      </c>
      <c r="G1261">
        <v>152</v>
      </c>
      <c r="H1261">
        <v>0</v>
      </c>
      <c r="I1261">
        <v>0</v>
      </c>
      <c r="J1261" s="40" t="str">
        <f>VLOOKUP(I1261,[1]Datos!$D$3:$E$4,2,0)</f>
        <v>GASTO CORRIENTE</v>
      </c>
      <c r="K1261" t="s">
        <v>5461</v>
      </c>
      <c r="L1261">
        <v>3000</v>
      </c>
      <c r="M1261" s="40" t="s">
        <v>5771</v>
      </c>
      <c r="N1261">
        <v>33801</v>
      </c>
      <c r="O1261" s="40" t="s">
        <v>6123</v>
      </c>
      <c r="P1261">
        <v>1</v>
      </c>
      <c r="Q1261">
        <v>14</v>
      </c>
      <c r="R1261" s="40" t="s">
        <v>5785</v>
      </c>
      <c r="S1261" t="s">
        <v>5447</v>
      </c>
      <c r="T1261">
        <v>0</v>
      </c>
      <c r="U1261" s="14">
        <v>0</v>
      </c>
      <c r="V1261" s="15">
        <v>11544.79</v>
      </c>
      <c r="W1261" s="15">
        <v>11544.79</v>
      </c>
      <c r="X1261" s="14">
        <v>0</v>
      </c>
      <c r="Y1261" s="15">
        <v>11544.78</v>
      </c>
      <c r="Z1261" s="15">
        <v>11544.78</v>
      </c>
      <c r="AA1261" s="15">
        <v>11544.78</v>
      </c>
      <c r="AB1261" s="14">
        <v>0.01</v>
      </c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</row>
    <row r="1262" spans="1:50" x14ac:dyDescent="0.2">
      <c r="A1262" t="s">
        <v>1265</v>
      </c>
      <c r="B1262">
        <v>1</v>
      </c>
      <c r="C1262">
        <v>999999</v>
      </c>
      <c r="D1262">
        <v>4</v>
      </c>
      <c r="E1262">
        <v>1316</v>
      </c>
      <c r="F1262" s="40" t="str">
        <f>VLOOKUP(E1262,datos!$A$333:$B$412,2,0)</f>
        <v>DIRECCIÓN GENERAL DE INVERSIÓN PÚBLICA</v>
      </c>
      <c r="G1262">
        <v>152</v>
      </c>
      <c r="H1262">
        <v>0</v>
      </c>
      <c r="I1262">
        <v>0</v>
      </c>
      <c r="J1262" s="40" t="str">
        <f>VLOOKUP(I1262,[1]Datos!$D$3:$E$4,2,0)</f>
        <v>GASTO CORRIENTE</v>
      </c>
      <c r="K1262" t="s">
        <v>5461</v>
      </c>
      <c r="L1262">
        <v>3000</v>
      </c>
      <c r="M1262" s="40" t="s">
        <v>5771</v>
      </c>
      <c r="N1262">
        <v>34501</v>
      </c>
      <c r="O1262" s="40" t="s">
        <v>6141</v>
      </c>
      <c r="P1262">
        <v>1</v>
      </c>
      <c r="Q1262">
        <v>14</v>
      </c>
      <c r="R1262" s="40" t="s">
        <v>5785</v>
      </c>
      <c r="S1262" t="s">
        <v>5448</v>
      </c>
      <c r="T1262">
        <v>0</v>
      </c>
      <c r="U1262" s="15">
        <v>87360</v>
      </c>
      <c r="V1262" s="14">
        <v>0</v>
      </c>
      <c r="W1262" s="15">
        <v>87360</v>
      </c>
      <c r="X1262" s="14">
        <v>0</v>
      </c>
      <c r="Y1262" s="15">
        <v>62978.45</v>
      </c>
      <c r="Z1262" s="15">
        <v>62978.45</v>
      </c>
      <c r="AA1262" s="15">
        <v>62978.45</v>
      </c>
      <c r="AB1262" s="15">
        <v>24381.55</v>
      </c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</row>
    <row r="1263" spans="1:50" x14ac:dyDescent="0.2">
      <c r="A1263" t="s">
        <v>1266</v>
      </c>
      <c r="B1263">
        <v>1</v>
      </c>
      <c r="C1263">
        <v>999999</v>
      </c>
      <c r="D1263">
        <v>4</v>
      </c>
      <c r="E1263">
        <v>1316</v>
      </c>
      <c r="F1263" s="40" t="str">
        <f>VLOOKUP(E1263,datos!$A$333:$B$412,2,0)</f>
        <v>DIRECCIÓN GENERAL DE INVERSIÓN PÚBLICA</v>
      </c>
      <c r="G1263">
        <v>152</v>
      </c>
      <c r="H1263">
        <v>0</v>
      </c>
      <c r="I1263">
        <v>0</v>
      </c>
      <c r="J1263" s="40" t="str">
        <f>VLOOKUP(I1263,[1]Datos!$D$3:$E$4,2,0)</f>
        <v>GASTO CORRIENTE</v>
      </c>
      <c r="K1263" t="s">
        <v>5461</v>
      </c>
      <c r="L1263">
        <v>3000</v>
      </c>
      <c r="M1263" s="40" t="s">
        <v>5771</v>
      </c>
      <c r="N1263">
        <v>34501</v>
      </c>
      <c r="O1263" s="40" t="s">
        <v>6141</v>
      </c>
      <c r="P1263">
        <v>1</v>
      </c>
      <c r="Q1263">
        <v>14</v>
      </c>
      <c r="R1263" s="40" t="s">
        <v>5785</v>
      </c>
      <c r="S1263" t="s">
        <v>5447</v>
      </c>
      <c r="T1263">
        <v>0</v>
      </c>
      <c r="U1263" s="14">
        <v>0</v>
      </c>
      <c r="V1263" s="15">
        <v>56000</v>
      </c>
      <c r="W1263" s="15">
        <v>56000</v>
      </c>
      <c r="X1263" s="14">
        <v>0</v>
      </c>
      <c r="Y1263" s="15">
        <v>56000</v>
      </c>
      <c r="Z1263" s="15">
        <v>56000</v>
      </c>
      <c r="AA1263" s="15">
        <v>56000</v>
      </c>
      <c r="AB1263" s="14">
        <v>0</v>
      </c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</row>
    <row r="1264" spans="1:50" x14ac:dyDescent="0.2">
      <c r="A1264" t="s">
        <v>1267</v>
      </c>
      <c r="B1264">
        <v>1</v>
      </c>
      <c r="C1264">
        <v>999999</v>
      </c>
      <c r="D1264">
        <v>4</v>
      </c>
      <c r="E1264">
        <v>1316</v>
      </c>
      <c r="F1264" s="40" t="str">
        <f>VLOOKUP(E1264,datos!$A$333:$B$412,2,0)</f>
        <v>DIRECCIÓN GENERAL DE INVERSIÓN PÚBLICA</v>
      </c>
      <c r="G1264">
        <v>152</v>
      </c>
      <c r="H1264">
        <v>0</v>
      </c>
      <c r="I1264">
        <v>0</v>
      </c>
      <c r="J1264" s="40" t="str">
        <f>VLOOKUP(I1264,[1]Datos!$D$3:$E$4,2,0)</f>
        <v>GASTO CORRIENTE</v>
      </c>
      <c r="K1264" t="s">
        <v>5461</v>
      </c>
      <c r="L1264">
        <v>3000</v>
      </c>
      <c r="M1264" s="40" t="s">
        <v>5771</v>
      </c>
      <c r="N1264">
        <v>35101</v>
      </c>
      <c r="O1264" s="40" t="s">
        <v>6152</v>
      </c>
      <c r="P1264">
        <v>1</v>
      </c>
      <c r="Q1264">
        <v>14</v>
      </c>
      <c r="R1264" s="40" t="s">
        <v>5785</v>
      </c>
      <c r="S1264" t="s">
        <v>5448</v>
      </c>
      <c r="T1264">
        <v>0</v>
      </c>
      <c r="U1264" s="15">
        <v>72657</v>
      </c>
      <c r="V1264" s="15">
        <v>-33507</v>
      </c>
      <c r="W1264" s="15">
        <v>39150</v>
      </c>
      <c r="X1264" s="14">
        <v>0</v>
      </c>
      <c r="Y1264" s="15">
        <v>39150</v>
      </c>
      <c r="Z1264" s="15">
        <v>39150</v>
      </c>
      <c r="AA1264" s="15">
        <v>39150</v>
      </c>
      <c r="AB1264" s="14">
        <v>0</v>
      </c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</row>
    <row r="1265" spans="1:50" x14ac:dyDescent="0.2">
      <c r="A1265" t="s">
        <v>1268</v>
      </c>
      <c r="B1265">
        <v>1</v>
      </c>
      <c r="C1265">
        <v>999999</v>
      </c>
      <c r="D1265">
        <v>4</v>
      </c>
      <c r="E1265">
        <v>1316</v>
      </c>
      <c r="F1265" s="40" t="str">
        <f>VLOOKUP(E1265,datos!$A$333:$B$412,2,0)</f>
        <v>DIRECCIÓN GENERAL DE INVERSIÓN PÚBLICA</v>
      </c>
      <c r="G1265">
        <v>152</v>
      </c>
      <c r="H1265">
        <v>0</v>
      </c>
      <c r="I1265">
        <v>0</v>
      </c>
      <c r="J1265" s="40" t="str">
        <f>VLOOKUP(I1265,[1]Datos!$D$3:$E$4,2,0)</f>
        <v>GASTO CORRIENTE</v>
      </c>
      <c r="K1265" t="s">
        <v>5461</v>
      </c>
      <c r="L1265">
        <v>3000</v>
      </c>
      <c r="M1265" s="40" t="s">
        <v>5771</v>
      </c>
      <c r="N1265">
        <v>35102</v>
      </c>
      <c r="O1265" s="40" t="s">
        <v>6153</v>
      </c>
      <c r="P1265">
        <v>1</v>
      </c>
      <c r="Q1265">
        <v>14</v>
      </c>
      <c r="R1265" s="40" t="s">
        <v>5785</v>
      </c>
      <c r="S1265" t="s">
        <v>5448</v>
      </c>
      <c r="T1265">
        <v>0</v>
      </c>
      <c r="U1265" s="15">
        <v>36000</v>
      </c>
      <c r="V1265" s="15">
        <v>-22272</v>
      </c>
      <c r="W1265" s="15">
        <v>13728</v>
      </c>
      <c r="X1265" s="14">
        <v>0</v>
      </c>
      <c r="Y1265" s="15">
        <v>13650.88</v>
      </c>
      <c r="Z1265" s="15">
        <v>13650.88</v>
      </c>
      <c r="AA1265" s="15">
        <v>13650.88</v>
      </c>
      <c r="AB1265" s="14">
        <v>77.12</v>
      </c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</row>
    <row r="1266" spans="1:50" x14ac:dyDescent="0.2">
      <c r="A1266" t="s">
        <v>1269</v>
      </c>
      <c r="B1266">
        <v>1</v>
      </c>
      <c r="C1266">
        <v>999999</v>
      </c>
      <c r="D1266">
        <v>4</v>
      </c>
      <c r="E1266">
        <v>1316</v>
      </c>
      <c r="F1266" s="40" t="str">
        <f>VLOOKUP(E1266,datos!$A$333:$B$412,2,0)</f>
        <v>DIRECCIÓN GENERAL DE INVERSIÓN PÚBLICA</v>
      </c>
      <c r="G1266">
        <v>152</v>
      </c>
      <c r="H1266">
        <v>0</v>
      </c>
      <c r="I1266">
        <v>0</v>
      </c>
      <c r="J1266" s="40" t="str">
        <f>VLOOKUP(I1266,[1]Datos!$D$3:$E$4,2,0)</f>
        <v>GASTO CORRIENTE</v>
      </c>
      <c r="K1266" t="s">
        <v>5461</v>
      </c>
      <c r="L1266">
        <v>3000</v>
      </c>
      <c r="M1266" s="40" t="s">
        <v>5771</v>
      </c>
      <c r="N1266">
        <v>35103</v>
      </c>
      <c r="O1266" s="40" t="s">
        <v>6156</v>
      </c>
      <c r="P1266">
        <v>1</v>
      </c>
      <c r="Q1266">
        <v>14</v>
      </c>
      <c r="R1266" s="40" t="s">
        <v>5785</v>
      </c>
      <c r="S1266" t="s">
        <v>5448</v>
      </c>
      <c r="T1266">
        <v>0</v>
      </c>
      <c r="U1266" s="15">
        <v>60000</v>
      </c>
      <c r="V1266" s="15">
        <v>-60000</v>
      </c>
      <c r="W1266" s="14">
        <v>0</v>
      </c>
      <c r="X1266" s="14">
        <v>0</v>
      </c>
      <c r="Y1266" s="14">
        <v>0</v>
      </c>
      <c r="Z1266" s="14">
        <v>0</v>
      </c>
      <c r="AA1266" s="14">
        <v>0</v>
      </c>
      <c r="AB1266" s="14">
        <v>0</v>
      </c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</row>
    <row r="1267" spans="1:50" x14ac:dyDescent="0.2">
      <c r="A1267" t="s">
        <v>1270</v>
      </c>
      <c r="B1267">
        <v>1</v>
      </c>
      <c r="C1267">
        <v>999999</v>
      </c>
      <c r="D1267">
        <v>4</v>
      </c>
      <c r="E1267">
        <v>1316</v>
      </c>
      <c r="F1267" s="40" t="str">
        <f>VLOOKUP(E1267,datos!$A$333:$B$412,2,0)</f>
        <v>DIRECCIÓN GENERAL DE INVERSIÓN PÚBLICA</v>
      </c>
      <c r="G1267">
        <v>152</v>
      </c>
      <c r="H1267">
        <v>0</v>
      </c>
      <c r="I1267">
        <v>0</v>
      </c>
      <c r="J1267" s="40" t="str">
        <f>VLOOKUP(I1267,[1]Datos!$D$3:$E$4,2,0)</f>
        <v>GASTO CORRIENTE</v>
      </c>
      <c r="K1267" t="s">
        <v>5461</v>
      </c>
      <c r="L1267">
        <v>3000</v>
      </c>
      <c r="M1267" s="40" t="s">
        <v>5771</v>
      </c>
      <c r="N1267">
        <v>35301</v>
      </c>
      <c r="O1267" s="40" t="s">
        <v>6161</v>
      </c>
      <c r="P1267">
        <v>1</v>
      </c>
      <c r="Q1267">
        <v>14</v>
      </c>
      <c r="R1267" s="40" t="s">
        <v>5785</v>
      </c>
      <c r="S1267" t="s">
        <v>5448</v>
      </c>
      <c r="T1267">
        <v>0</v>
      </c>
      <c r="U1267" s="15">
        <v>5678.79</v>
      </c>
      <c r="V1267" s="14">
        <v>-567.88</v>
      </c>
      <c r="W1267" s="15">
        <v>5110.91</v>
      </c>
      <c r="X1267" s="14">
        <v>0</v>
      </c>
      <c r="Y1267" s="15">
        <v>2819.13</v>
      </c>
      <c r="Z1267" s="15">
        <v>2819.13</v>
      </c>
      <c r="AA1267" s="15">
        <v>2819.13</v>
      </c>
      <c r="AB1267" s="15">
        <v>2291.7800000000002</v>
      </c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</row>
    <row r="1268" spans="1:50" x14ac:dyDescent="0.2">
      <c r="A1268" t="s">
        <v>1271</v>
      </c>
      <c r="B1268">
        <v>1</v>
      </c>
      <c r="C1268">
        <v>999999</v>
      </c>
      <c r="D1268">
        <v>4</v>
      </c>
      <c r="E1268">
        <v>1316</v>
      </c>
      <c r="F1268" s="40" t="str">
        <f>VLOOKUP(E1268,datos!$A$333:$B$412,2,0)</f>
        <v>DIRECCIÓN GENERAL DE INVERSIÓN PÚBLICA</v>
      </c>
      <c r="G1268">
        <v>152</v>
      </c>
      <c r="H1268">
        <v>0</v>
      </c>
      <c r="I1268">
        <v>0</v>
      </c>
      <c r="J1268" s="40" t="str">
        <f>VLOOKUP(I1268,[1]Datos!$D$3:$E$4,2,0)</f>
        <v>GASTO CORRIENTE</v>
      </c>
      <c r="K1268" t="s">
        <v>5461</v>
      </c>
      <c r="L1268">
        <v>3000</v>
      </c>
      <c r="M1268" s="40" t="s">
        <v>5771</v>
      </c>
      <c r="N1268">
        <v>35501</v>
      </c>
      <c r="O1268" s="40" t="s">
        <v>6164</v>
      </c>
      <c r="P1268">
        <v>1</v>
      </c>
      <c r="Q1268">
        <v>14</v>
      </c>
      <c r="R1268" s="40" t="s">
        <v>5785</v>
      </c>
      <c r="S1268" t="s">
        <v>5448</v>
      </c>
      <c r="T1268">
        <v>0</v>
      </c>
      <c r="U1268" s="15">
        <v>1078.3599999999999</v>
      </c>
      <c r="V1268" s="14">
        <v>-585.36</v>
      </c>
      <c r="W1268" s="14">
        <v>493</v>
      </c>
      <c r="X1268" s="14">
        <v>0</v>
      </c>
      <c r="Y1268" s="14">
        <v>493</v>
      </c>
      <c r="Z1268" s="14">
        <v>493</v>
      </c>
      <c r="AA1268" s="14">
        <v>493</v>
      </c>
      <c r="AB1268" s="14">
        <v>0</v>
      </c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</row>
    <row r="1269" spans="1:50" x14ac:dyDescent="0.2">
      <c r="A1269" t="s">
        <v>1272</v>
      </c>
      <c r="B1269">
        <v>1</v>
      </c>
      <c r="C1269">
        <v>999999</v>
      </c>
      <c r="D1269">
        <v>4</v>
      </c>
      <c r="E1269">
        <v>1316</v>
      </c>
      <c r="F1269" s="40" t="str">
        <f>VLOOKUP(E1269,datos!$A$333:$B$412,2,0)</f>
        <v>DIRECCIÓN GENERAL DE INVERSIÓN PÚBLICA</v>
      </c>
      <c r="G1269">
        <v>152</v>
      </c>
      <c r="H1269">
        <v>0</v>
      </c>
      <c r="I1269">
        <v>0</v>
      </c>
      <c r="J1269" s="40" t="str">
        <f>VLOOKUP(I1269,[1]Datos!$D$3:$E$4,2,0)</f>
        <v>GASTO CORRIENTE</v>
      </c>
      <c r="K1269" t="s">
        <v>5461</v>
      </c>
      <c r="L1269">
        <v>3000</v>
      </c>
      <c r="M1269" s="40" t="s">
        <v>5771</v>
      </c>
      <c r="N1269">
        <v>35701</v>
      </c>
      <c r="O1269" s="40" t="s">
        <v>6169</v>
      </c>
      <c r="P1269">
        <v>1</v>
      </c>
      <c r="Q1269">
        <v>14</v>
      </c>
      <c r="R1269" s="40" t="s">
        <v>5785</v>
      </c>
      <c r="S1269" t="s">
        <v>5448</v>
      </c>
      <c r="T1269">
        <v>0</v>
      </c>
      <c r="U1269" s="15">
        <v>42660</v>
      </c>
      <c r="V1269" s="15">
        <v>-4210.32</v>
      </c>
      <c r="W1269" s="15">
        <v>38449.68</v>
      </c>
      <c r="X1269" s="14">
        <v>0</v>
      </c>
      <c r="Y1269" s="15">
        <v>10240.540000000001</v>
      </c>
      <c r="Z1269" s="15">
        <v>10240.540000000001</v>
      </c>
      <c r="AA1269" s="15">
        <v>10240.540000000001</v>
      </c>
      <c r="AB1269" s="15">
        <v>28209.14</v>
      </c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</row>
    <row r="1270" spans="1:50" x14ac:dyDescent="0.2">
      <c r="A1270" t="s">
        <v>1273</v>
      </c>
      <c r="B1270">
        <v>1</v>
      </c>
      <c r="C1270">
        <v>999999</v>
      </c>
      <c r="D1270">
        <v>4</v>
      </c>
      <c r="E1270">
        <v>1316</v>
      </c>
      <c r="F1270" s="40" t="str">
        <f>VLOOKUP(E1270,datos!$A$333:$B$412,2,0)</f>
        <v>DIRECCIÓN GENERAL DE INVERSIÓN PÚBLICA</v>
      </c>
      <c r="G1270">
        <v>152</v>
      </c>
      <c r="H1270">
        <v>0</v>
      </c>
      <c r="I1270">
        <v>0</v>
      </c>
      <c r="J1270" s="40" t="str">
        <f>VLOOKUP(I1270,[1]Datos!$D$3:$E$4,2,0)</f>
        <v>GASTO CORRIENTE</v>
      </c>
      <c r="K1270" t="s">
        <v>5461</v>
      </c>
      <c r="L1270">
        <v>3000</v>
      </c>
      <c r="M1270" s="40" t="s">
        <v>5771</v>
      </c>
      <c r="N1270">
        <v>35701</v>
      </c>
      <c r="O1270" s="40" t="s">
        <v>6169</v>
      </c>
      <c r="P1270">
        <v>1</v>
      </c>
      <c r="Q1270">
        <v>14</v>
      </c>
      <c r="R1270" s="40" t="s">
        <v>5785</v>
      </c>
      <c r="S1270" t="s">
        <v>5447</v>
      </c>
      <c r="T1270">
        <v>0</v>
      </c>
      <c r="U1270" s="14">
        <v>0</v>
      </c>
      <c r="V1270" s="15">
        <v>42660</v>
      </c>
      <c r="W1270" s="15">
        <v>42660</v>
      </c>
      <c r="X1270" s="15">
        <v>14779.77</v>
      </c>
      <c r="Y1270" s="15">
        <v>27880.23</v>
      </c>
      <c r="Z1270" s="15">
        <v>27880.23</v>
      </c>
      <c r="AA1270" s="15">
        <v>27880.23</v>
      </c>
      <c r="AB1270" s="14">
        <v>0</v>
      </c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</row>
    <row r="1271" spans="1:50" x14ac:dyDescent="0.2">
      <c r="A1271" t="s">
        <v>1274</v>
      </c>
      <c r="B1271">
        <v>1</v>
      </c>
      <c r="C1271">
        <v>999999</v>
      </c>
      <c r="D1271">
        <v>4</v>
      </c>
      <c r="E1271">
        <v>1316</v>
      </c>
      <c r="F1271" s="40" t="str">
        <f>VLOOKUP(E1271,datos!$A$333:$B$412,2,0)</f>
        <v>DIRECCIÓN GENERAL DE INVERSIÓN PÚBLICA</v>
      </c>
      <c r="G1271">
        <v>152</v>
      </c>
      <c r="H1271">
        <v>0</v>
      </c>
      <c r="I1271">
        <v>0</v>
      </c>
      <c r="J1271" s="40" t="str">
        <f>VLOOKUP(I1271,[1]Datos!$D$3:$E$4,2,0)</f>
        <v>GASTO CORRIENTE</v>
      </c>
      <c r="K1271" t="s">
        <v>5461</v>
      </c>
      <c r="L1271">
        <v>3000</v>
      </c>
      <c r="M1271" s="40" t="s">
        <v>5771</v>
      </c>
      <c r="N1271">
        <v>35801</v>
      </c>
      <c r="O1271" s="40" t="s">
        <v>6172</v>
      </c>
      <c r="P1271">
        <v>1</v>
      </c>
      <c r="Q1271">
        <v>14</v>
      </c>
      <c r="R1271" s="40" t="s">
        <v>5785</v>
      </c>
      <c r="S1271" t="s">
        <v>5448</v>
      </c>
      <c r="T1271">
        <v>0</v>
      </c>
      <c r="U1271" s="15">
        <v>95792.71</v>
      </c>
      <c r="V1271" s="14">
        <v>0</v>
      </c>
      <c r="W1271" s="15">
        <v>95792.71</v>
      </c>
      <c r="X1271" s="15">
        <v>13718.1</v>
      </c>
      <c r="Y1271" s="15">
        <v>82074.61</v>
      </c>
      <c r="Z1271" s="15">
        <v>82074.61</v>
      </c>
      <c r="AA1271" s="15">
        <v>82074.61</v>
      </c>
      <c r="AB1271" s="14">
        <v>0</v>
      </c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</row>
    <row r="1272" spans="1:50" x14ac:dyDescent="0.2">
      <c r="A1272" t="s">
        <v>1275</v>
      </c>
      <c r="B1272">
        <v>1</v>
      </c>
      <c r="C1272">
        <v>999999</v>
      </c>
      <c r="D1272">
        <v>4</v>
      </c>
      <c r="E1272">
        <v>1316</v>
      </c>
      <c r="F1272" s="40" t="str">
        <f>VLOOKUP(E1272,datos!$A$333:$B$412,2,0)</f>
        <v>DIRECCIÓN GENERAL DE INVERSIÓN PÚBLICA</v>
      </c>
      <c r="G1272">
        <v>152</v>
      </c>
      <c r="H1272">
        <v>0</v>
      </c>
      <c r="I1272">
        <v>0</v>
      </c>
      <c r="J1272" s="40" t="str">
        <f>VLOOKUP(I1272,[1]Datos!$D$3:$E$4,2,0)</f>
        <v>GASTO CORRIENTE</v>
      </c>
      <c r="K1272" t="s">
        <v>5461</v>
      </c>
      <c r="L1272">
        <v>3000</v>
      </c>
      <c r="M1272" s="40" t="s">
        <v>5771</v>
      </c>
      <c r="N1272">
        <v>35801</v>
      </c>
      <c r="O1272" s="40" t="s">
        <v>6172</v>
      </c>
      <c r="P1272">
        <v>1</v>
      </c>
      <c r="Q1272">
        <v>14</v>
      </c>
      <c r="R1272" s="40" t="s">
        <v>5785</v>
      </c>
      <c r="S1272" t="s">
        <v>5447</v>
      </c>
      <c r="T1272">
        <v>0</v>
      </c>
      <c r="U1272" s="14">
        <v>0</v>
      </c>
      <c r="V1272" s="15">
        <v>7128.03</v>
      </c>
      <c r="W1272" s="15">
        <v>7128.03</v>
      </c>
      <c r="X1272" s="14">
        <v>0</v>
      </c>
      <c r="Y1272" s="15">
        <v>7128</v>
      </c>
      <c r="Z1272" s="15">
        <v>7128</v>
      </c>
      <c r="AA1272" s="15">
        <v>7128</v>
      </c>
      <c r="AB1272" s="14">
        <v>0.03</v>
      </c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</row>
    <row r="1273" spans="1:50" x14ac:dyDescent="0.2">
      <c r="A1273" t="s">
        <v>1276</v>
      </c>
      <c r="B1273">
        <v>1</v>
      </c>
      <c r="C1273">
        <v>999999</v>
      </c>
      <c r="D1273">
        <v>4</v>
      </c>
      <c r="E1273">
        <v>1316</v>
      </c>
      <c r="F1273" s="40" t="str">
        <f>VLOOKUP(E1273,datos!$A$333:$B$412,2,0)</f>
        <v>DIRECCIÓN GENERAL DE INVERSIÓN PÚBLICA</v>
      </c>
      <c r="G1273">
        <v>152</v>
      </c>
      <c r="H1273">
        <v>0</v>
      </c>
      <c r="I1273">
        <v>0</v>
      </c>
      <c r="J1273" s="40" t="str">
        <f>VLOOKUP(I1273,[1]Datos!$D$3:$E$4,2,0)</f>
        <v>GASTO CORRIENTE</v>
      </c>
      <c r="K1273" t="s">
        <v>5461</v>
      </c>
      <c r="L1273">
        <v>3000</v>
      </c>
      <c r="M1273" s="40" t="s">
        <v>5771</v>
      </c>
      <c r="N1273">
        <v>35801</v>
      </c>
      <c r="O1273" s="40" t="s">
        <v>6172</v>
      </c>
      <c r="P1273">
        <v>1</v>
      </c>
      <c r="Q1273">
        <v>14</v>
      </c>
      <c r="R1273" s="40" t="s">
        <v>5785</v>
      </c>
      <c r="S1273" t="s">
        <v>5450</v>
      </c>
      <c r="T1273">
        <v>0</v>
      </c>
      <c r="U1273" s="14">
        <v>0</v>
      </c>
      <c r="V1273" s="15">
        <v>7294.89</v>
      </c>
      <c r="W1273" s="15">
        <v>7294.89</v>
      </c>
      <c r="X1273" s="14">
        <v>0</v>
      </c>
      <c r="Y1273" s="15">
        <v>7294.89</v>
      </c>
      <c r="Z1273" s="15">
        <v>7294.89</v>
      </c>
      <c r="AA1273" s="15">
        <v>7294.89</v>
      </c>
      <c r="AB1273" s="14">
        <v>0</v>
      </c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</row>
    <row r="1274" spans="1:50" x14ac:dyDescent="0.2">
      <c r="A1274" t="s">
        <v>1277</v>
      </c>
      <c r="B1274">
        <v>1</v>
      </c>
      <c r="C1274">
        <v>999999</v>
      </c>
      <c r="D1274">
        <v>4</v>
      </c>
      <c r="E1274">
        <v>1316</v>
      </c>
      <c r="F1274" s="40" t="str">
        <f>VLOOKUP(E1274,datos!$A$333:$B$412,2,0)</f>
        <v>DIRECCIÓN GENERAL DE INVERSIÓN PÚBLICA</v>
      </c>
      <c r="G1274">
        <v>152</v>
      </c>
      <c r="H1274">
        <v>0</v>
      </c>
      <c r="I1274">
        <v>0</v>
      </c>
      <c r="J1274" s="40" t="str">
        <f>VLOOKUP(I1274,[1]Datos!$D$3:$E$4,2,0)</f>
        <v>GASTO CORRIENTE</v>
      </c>
      <c r="K1274" t="s">
        <v>5461</v>
      </c>
      <c r="L1274">
        <v>3000</v>
      </c>
      <c r="M1274" s="40" t="s">
        <v>5771</v>
      </c>
      <c r="N1274">
        <v>35901</v>
      </c>
      <c r="O1274" s="40" t="s">
        <v>6175</v>
      </c>
      <c r="P1274">
        <v>1</v>
      </c>
      <c r="Q1274">
        <v>14</v>
      </c>
      <c r="R1274" s="40" t="s">
        <v>5785</v>
      </c>
      <c r="S1274" t="s">
        <v>5448</v>
      </c>
      <c r="T1274">
        <v>0</v>
      </c>
      <c r="U1274" s="15">
        <v>4593.6000000000004</v>
      </c>
      <c r="V1274" s="15">
        <v>81523.179999999993</v>
      </c>
      <c r="W1274" s="15">
        <v>86116.78</v>
      </c>
      <c r="X1274" s="15">
        <v>1148.4000000000001</v>
      </c>
      <c r="Y1274" s="15">
        <v>84968.38</v>
      </c>
      <c r="Z1274" s="15">
        <v>84968.38</v>
      </c>
      <c r="AA1274" s="15">
        <v>84968.38</v>
      </c>
      <c r="AB1274" s="14">
        <v>0</v>
      </c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</row>
    <row r="1275" spans="1:50" x14ac:dyDescent="0.2">
      <c r="A1275" t="s">
        <v>1278</v>
      </c>
      <c r="B1275">
        <v>1</v>
      </c>
      <c r="C1275">
        <v>999999</v>
      </c>
      <c r="D1275">
        <v>4</v>
      </c>
      <c r="E1275">
        <v>1316</v>
      </c>
      <c r="F1275" s="40" t="str">
        <f>VLOOKUP(E1275,datos!$A$333:$B$412,2,0)</f>
        <v>DIRECCIÓN GENERAL DE INVERSIÓN PÚBLICA</v>
      </c>
      <c r="G1275">
        <v>152</v>
      </c>
      <c r="H1275">
        <v>0</v>
      </c>
      <c r="I1275">
        <v>0</v>
      </c>
      <c r="J1275" s="40" t="str">
        <f>VLOOKUP(I1275,[1]Datos!$D$3:$E$4,2,0)</f>
        <v>GASTO CORRIENTE</v>
      </c>
      <c r="K1275" t="s">
        <v>5461</v>
      </c>
      <c r="L1275">
        <v>3000</v>
      </c>
      <c r="M1275" s="40" t="s">
        <v>5771</v>
      </c>
      <c r="N1275">
        <v>37101</v>
      </c>
      <c r="O1275" s="40" t="s">
        <v>6200</v>
      </c>
      <c r="P1275">
        <v>1</v>
      </c>
      <c r="Q1275">
        <v>14</v>
      </c>
      <c r="R1275" s="40" t="s">
        <v>5785</v>
      </c>
      <c r="S1275" t="s">
        <v>5448</v>
      </c>
      <c r="T1275">
        <v>0</v>
      </c>
      <c r="U1275" s="15">
        <v>10000</v>
      </c>
      <c r="V1275" s="15">
        <v>-3628</v>
      </c>
      <c r="W1275" s="15">
        <v>6372</v>
      </c>
      <c r="X1275" s="14">
        <v>0</v>
      </c>
      <c r="Y1275" s="14">
        <v>0</v>
      </c>
      <c r="Z1275" s="14">
        <v>0</v>
      </c>
      <c r="AA1275" s="14">
        <v>0</v>
      </c>
      <c r="AB1275" s="15">
        <v>6372</v>
      </c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</row>
    <row r="1276" spans="1:50" x14ac:dyDescent="0.2">
      <c r="A1276" t="s">
        <v>1279</v>
      </c>
      <c r="B1276">
        <v>1</v>
      </c>
      <c r="C1276">
        <v>999999</v>
      </c>
      <c r="D1276">
        <v>4</v>
      </c>
      <c r="E1276">
        <v>1316</v>
      </c>
      <c r="F1276" s="40" t="str">
        <f>VLOOKUP(E1276,datos!$A$333:$B$412,2,0)</f>
        <v>DIRECCIÓN GENERAL DE INVERSIÓN PÚBLICA</v>
      </c>
      <c r="G1276">
        <v>152</v>
      </c>
      <c r="H1276">
        <v>0</v>
      </c>
      <c r="I1276">
        <v>0</v>
      </c>
      <c r="J1276" s="40" t="str">
        <f>VLOOKUP(I1276,[1]Datos!$D$3:$E$4,2,0)</f>
        <v>GASTO CORRIENTE</v>
      </c>
      <c r="K1276" t="s">
        <v>5461</v>
      </c>
      <c r="L1276">
        <v>3000</v>
      </c>
      <c r="M1276" s="40" t="s">
        <v>5771</v>
      </c>
      <c r="N1276">
        <v>37201</v>
      </c>
      <c r="O1276" s="40" t="s">
        <v>6204</v>
      </c>
      <c r="P1276">
        <v>1</v>
      </c>
      <c r="Q1276">
        <v>14</v>
      </c>
      <c r="R1276" s="40" t="s">
        <v>5785</v>
      </c>
      <c r="S1276" t="s">
        <v>5448</v>
      </c>
      <c r="T1276">
        <v>0</v>
      </c>
      <c r="U1276" s="15">
        <v>24614</v>
      </c>
      <c r="V1276" s="15">
        <v>-18963.990000000002</v>
      </c>
      <c r="W1276" s="15">
        <v>5650.01</v>
      </c>
      <c r="X1276" s="14">
        <v>0</v>
      </c>
      <c r="Y1276" s="15">
        <v>3543.64</v>
      </c>
      <c r="Z1276" s="15">
        <v>3543.64</v>
      </c>
      <c r="AA1276" s="15">
        <v>3543.64</v>
      </c>
      <c r="AB1276" s="15">
        <v>2106.37</v>
      </c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</row>
    <row r="1277" spans="1:50" x14ac:dyDescent="0.2">
      <c r="A1277" t="s">
        <v>1280</v>
      </c>
      <c r="B1277">
        <v>1</v>
      </c>
      <c r="C1277">
        <v>999999</v>
      </c>
      <c r="D1277">
        <v>4</v>
      </c>
      <c r="E1277">
        <v>1316</v>
      </c>
      <c r="F1277" s="40" t="str">
        <f>VLOOKUP(E1277,datos!$A$333:$B$412,2,0)</f>
        <v>DIRECCIÓN GENERAL DE INVERSIÓN PÚBLICA</v>
      </c>
      <c r="G1277">
        <v>152</v>
      </c>
      <c r="H1277">
        <v>0</v>
      </c>
      <c r="I1277">
        <v>0</v>
      </c>
      <c r="J1277" s="40" t="str">
        <f>VLOOKUP(I1277,[1]Datos!$D$3:$E$4,2,0)</f>
        <v>GASTO CORRIENTE</v>
      </c>
      <c r="K1277" t="s">
        <v>5461</v>
      </c>
      <c r="L1277">
        <v>3000</v>
      </c>
      <c r="M1277" s="40" t="s">
        <v>5771</v>
      </c>
      <c r="N1277">
        <v>37202</v>
      </c>
      <c r="O1277" s="40" t="s">
        <v>6206</v>
      </c>
      <c r="P1277">
        <v>1</v>
      </c>
      <c r="Q1277">
        <v>14</v>
      </c>
      <c r="R1277" s="40" t="s">
        <v>5785</v>
      </c>
      <c r="S1277" t="s">
        <v>5448</v>
      </c>
      <c r="T1277">
        <v>0</v>
      </c>
      <c r="U1277" s="14">
        <v>0</v>
      </c>
      <c r="V1277" s="15">
        <v>10933.5</v>
      </c>
      <c r="W1277" s="15">
        <v>10933.5</v>
      </c>
      <c r="X1277" s="14">
        <v>0</v>
      </c>
      <c r="Y1277" s="15">
        <v>3403.02</v>
      </c>
      <c r="Z1277" s="15">
        <v>3403.02</v>
      </c>
      <c r="AA1277" s="15">
        <v>3403.02</v>
      </c>
      <c r="AB1277" s="15">
        <v>7530.48</v>
      </c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</row>
    <row r="1278" spans="1:50" x14ac:dyDescent="0.2">
      <c r="A1278" t="s">
        <v>1281</v>
      </c>
      <c r="B1278">
        <v>1</v>
      </c>
      <c r="C1278">
        <v>999999</v>
      </c>
      <c r="D1278">
        <v>4</v>
      </c>
      <c r="E1278">
        <v>1316</v>
      </c>
      <c r="F1278" s="40" t="str">
        <f>VLOOKUP(E1278,datos!$A$333:$B$412,2,0)</f>
        <v>DIRECCIÓN GENERAL DE INVERSIÓN PÚBLICA</v>
      </c>
      <c r="G1278">
        <v>152</v>
      </c>
      <c r="H1278">
        <v>0</v>
      </c>
      <c r="I1278">
        <v>0</v>
      </c>
      <c r="J1278" s="40" t="str">
        <f>VLOOKUP(I1278,[1]Datos!$D$3:$E$4,2,0)</f>
        <v>GASTO CORRIENTE</v>
      </c>
      <c r="K1278" t="s">
        <v>5461</v>
      </c>
      <c r="L1278">
        <v>3000</v>
      </c>
      <c r="M1278" s="40" t="s">
        <v>5771</v>
      </c>
      <c r="N1278">
        <v>37501</v>
      </c>
      <c r="O1278" s="40" t="s">
        <v>6209</v>
      </c>
      <c r="P1278">
        <v>1</v>
      </c>
      <c r="Q1278">
        <v>14</v>
      </c>
      <c r="R1278" s="40" t="s">
        <v>5785</v>
      </c>
      <c r="S1278" t="s">
        <v>5448</v>
      </c>
      <c r="T1278">
        <v>0</v>
      </c>
      <c r="U1278" s="15">
        <v>14976</v>
      </c>
      <c r="V1278" s="15">
        <v>-10397.6</v>
      </c>
      <c r="W1278" s="15">
        <v>4578.3999999999996</v>
      </c>
      <c r="X1278" s="14">
        <v>0</v>
      </c>
      <c r="Y1278" s="14">
        <v>660</v>
      </c>
      <c r="Z1278" s="14">
        <v>660</v>
      </c>
      <c r="AA1278" s="14">
        <v>660</v>
      </c>
      <c r="AB1278" s="15">
        <v>3918.4</v>
      </c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</row>
    <row r="1279" spans="1:50" x14ac:dyDescent="0.2">
      <c r="A1279" t="s">
        <v>1282</v>
      </c>
      <c r="B1279">
        <v>1</v>
      </c>
      <c r="C1279">
        <v>999999</v>
      </c>
      <c r="D1279">
        <v>4</v>
      </c>
      <c r="E1279">
        <v>1316</v>
      </c>
      <c r="F1279" s="40" t="str">
        <f>VLOOKUP(E1279,datos!$A$333:$B$412,2,0)</f>
        <v>DIRECCIÓN GENERAL DE INVERSIÓN PÚBLICA</v>
      </c>
      <c r="G1279">
        <v>152</v>
      </c>
      <c r="H1279">
        <v>0</v>
      </c>
      <c r="I1279">
        <v>0</v>
      </c>
      <c r="J1279" s="40" t="str">
        <f>VLOOKUP(I1279,[1]Datos!$D$3:$E$4,2,0)</f>
        <v>GASTO CORRIENTE</v>
      </c>
      <c r="K1279" t="s">
        <v>5461</v>
      </c>
      <c r="L1279">
        <v>3000</v>
      </c>
      <c r="M1279" s="40" t="s">
        <v>5771</v>
      </c>
      <c r="N1279">
        <v>37901</v>
      </c>
      <c r="O1279" s="40" t="s">
        <v>6214</v>
      </c>
      <c r="P1279">
        <v>1</v>
      </c>
      <c r="Q1279">
        <v>14</v>
      </c>
      <c r="R1279" s="40" t="s">
        <v>5785</v>
      </c>
      <c r="S1279" t="s">
        <v>5448</v>
      </c>
      <c r="T1279">
        <v>0</v>
      </c>
      <c r="U1279" s="14">
        <v>0</v>
      </c>
      <c r="V1279" s="14">
        <v>500</v>
      </c>
      <c r="W1279" s="14">
        <v>500</v>
      </c>
      <c r="X1279" s="14">
        <v>0</v>
      </c>
      <c r="Y1279" s="14">
        <v>60</v>
      </c>
      <c r="Z1279" s="14">
        <v>60</v>
      </c>
      <c r="AA1279" s="14">
        <v>60</v>
      </c>
      <c r="AB1279" s="14">
        <v>440</v>
      </c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</row>
    <row r="1280" spans="1:50" x14ac:dyDescent="0.2">
      <c r="A1280" t="s">
        <v>1283</v>
      </c>
      <c r="B1280">
        <v>1</v>
      </c>
      <c r="C1280">
        <v>999999</v>
      </c>
      <c r="D1280">
        <v>4</v>
      </c>
      <c r="E1280">
        <v>1316</v>
      </c>
      <c r="F1280" s="40" t="str">
        <f>VLOOKUP(E1280,datos!$A$333:$B$412,2,0)</f>
        <v>DIRECCIÓN GENERAL DE INVERSIÓN PÚBLICA</v>
      </c>
      <c r="G1280">
        <v>152</v>
      </c>
      <c r="H1280">
        <v>0</v>
      </c>
      <c r="I1280">
        <v>0</v>
      </c>
      <c r="J1280" s="40" t="str">
        <f>VLOOKUP(I1280,[1]Datos!$D$3:$E$4,2,0)</f>
        <v>GASTO CORRIENTE</v>
      </c>
      <c r="K1280" t="s">
        <v>5461</v>
      </c>
      <c r="L1280">
        <v>3000</v>
      </c>
      <c r="M1280" s="40" t="s">
        <v>5771</v>
      </c>
      <c r="N1280">
        <v>38301</v>
      </c>
      <c r="O1280" s="40" t="s">
        <v>6225</v>
      </c>
      <c r="P1280">
        <v>1</v>
      </c>
      <c r="Q1280">
        <v>14</v>
      </c>
      <c r="R1280" s="40" t="s">
        <v>5785</v>
      </c>
      <c r="S1280" t="s">
        <v>5448</v>
      </c>
      <c r="T1280">
        <v>0</v>
      </c>
      <c r="U1280" s="15">
        <v>8000</v>
      </c>
      <c r="V1280" s="15">
        <v>-5799.99</v>
      </c>
      <c r="W1280" s="15">
        <v>2200.0100000000002</v>
      </c>
      <c r="X1280" s="14">
        <v>0</v>
      </c>
      <c r="Y1280" s="14">
        <v>0</v>
      </c>
      <c r="Z1280" s="14">
        <v>0</v>
      </c>
      <c r="AA1280" s="14">
        <v>0</v>
      </c>
      <c r="AB1280" s="15">
        <v>2200.0100000000002</v>
      </c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</row>
    <row r="1281" spans="1:50" x14ac:dyDescent="0.2">
      <c r="A1281" t="s">
        <v>1284</v>
      </c>
      <c r="B1281">
        <v>1</v>
      </c>
      <c r="C1281">
        <v>999999</v>
      </c>
      <c r="D1281">
        <v>4</v>
      </c>
      <c r="E1281">
        <v>1316</v>
      </c>
      <c r="F1281" s="40" t="str">
        <f>VLOOKUP(E1281,datos!$A$333:$B$412,2,0)</f>
        <v>DIRECCIÓN GENERAL DE INVERSIÓN PÚBLICA</v>
      </c>
      <c r="G1281">
        <v>152</v>
      </c>
      <c r="H1281">
        <v>0</v>
      </c>
      <c r="I1281">
        <v>0</v>
      </c>
      <c r="J1281" s="40" t="str">
        <f>VLOOKUP(I1281,[1]Datos!$D$3:$E$4,2,0)</f>
        <v>GASTO CORRIENTE</v>
      </c>
      <c r="K1281" t="s">
        <v>5461</v>
      </c>
      <c r="L1281">
        <v>3000</v>
      </c>
      <c r="M1281" s="40" t="s">
        <v>5771</v>
      </c>
      <c r="N1281">
        <v>38501</v>
      </c>
      <c r="O1281" s="40" t="s">
        <v>6230</v>
      </c>
      <c r="P1281">
        <v>1</v>
      </c>
      <c r="Q1281">
        <v>14</v>
      </c>
      <c r="R1281" s="40" t="s">
        <v>5785</v>
      </c>
      <c r="S1281" t="s">
        <v>5448</v>
      </c>
      <c r="T1281">
        <v>0</v>
      </c>
      <c r="U1281" s="15">
        <v>6420</v>
      </c>
      <c r="V1281" s="15">
        <v>-2462.79</v>
      </c>
      <c r="W1281" s="15">
        <v>3957.21</v>
      </c>
      <c r="X1281" s="14">
        <v>0</v>
      </c>
      <c r="Y1281" s="15">
        <v>3411</v>
      </c>
      <c r="Z1281" s="15">
        <v>3411</v>
      </c>
      <c r="AA1281" s="15">
        <v>3411</v>
      </c>
      <c r="AB1281" s="14">
        <v>546.21</v>
      </c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</row>
    <row r="1282" spans="1:50" x14ac:dyDescent="0.2">
      <c r="A1282" t="s">
        <v>1285</v>
      </c>
      <c r="B1282">
        <v>1</v>
      </c>
      <c r="C1282">
        <v>999999</v>
      </c>
      <c r="D1282">
        <v>4</v>
      </c>
      <c r="E1282">
        <v>1316</v>
      </c>
      <c r="F1282" s="40" t="str">
        <f>VLOOKUP(E1282,datos!$A$333:$B$412,2,0)</f>
        <v>DIRECCIÓN GENERAL DE INVERSIÓN PÚBLICA</v>
      </c>
      <c r="G1282">
        <v>152</v>
      </c>
      <c r="H1282">
        <v>0</v>
      </c>
      <c r="I1282">
        <v>0</v>
      </c>
      <c r="J1282" s="40" t="str">
        <f>VLOOKUP(I1282,[1]Datos!$D$3:$E$4,2,0)</f>
        <v>GASTO CORRIENTE</v>
      </c>
      <c r="K1282" t="s">
        <v>5461</v>
      </c>
      <c r="L1282">
        <v>3000</v>
      </c>
      <c r="M1282" s="40" t="s">
        <v>5771</v>
      </c>
      <c r="N1282">
        <v>38502</v>
      </c>
      <c r="O1282" s="40" t="s">
        <v>6233</v>
      </c>
      <c r="P1282">
        <v>1</v>
      </c>
      <c r="Q1282">
        <v>14</v>
      </c>
      <c r="R1282" s="40" t="s">
        <v>5785</v>
      </c>
      <c r="S1282" t="s">
        <v>5448</v>
      </c>
      <c r="T1282">
        <v>0</v>
      </c>
      <c r="U1282" s="15">
        <v>3000</v>
      </c>
      <c r="V1282" s="14">
        <v>-299.99</v>
      </c>
      <c r="W1282" s="15">
        <v>2700.01</v>
      </c>
      <c r="X1282" s="14">
        <v>0</v>
      </c>
      <c r="Y1282" s="15">
        <v>1766.73</v>
      </c>
      <c r="Z1282" s="15">
        <v>1766.73</v>
      </c>
      <c r="AA1282" s="15">
        <v>1766.73</v>
      </c>
      <c r="AB1282" s="14">
        <v>933.28</v>
      </c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</row>
    <row r="1283" spans="1:50" x14ac:dyDescent="0.2">
      <c r="A1283" t="s">
        <v>1286</v>
      </c>
      <c r="B1283">
        <v>1</v>
      </c>
      <c r="C1283">
        <v>999999</v>
      </c>
      <c r="D1283">
        <v>4</v>
      </c>
      <c r="E1283">
        <v>1316</v>
      </c>
      <c r="F1283" s="40" t="str">
        <f>VLOOKUP(E1283,datos!$A$333:$B$412,2,0)</f>
        <v>DIRECCIÓN GENERAL DE INVERSIÓN PÚBLICA</v>
      </c>
      <c r="G1283">
        <v>152</v>
      </c>
      <c r="H1283">
        <v>0</v>
      </c>
      <c r="I1283">
        <v>0</v>
      </c>
      <c r="J1283" s="40" t="str">
        <f>VLOOKUP(I1283,[1]Datos!$D$3:$E$4,2,0)</f>
        <v>GASTO CORRIENTE</v>
      </c>
      <c r="K1283" t="s">
        <v>5461</v>
      </c>
      <c r="L1283">
        <v>3000</v>
      </c>
      <c r="M1283" s="40" t="s">
        <v>5771</v>
      </c>
      <c r="N1283">
        <v>39201</v>
      </c>
      <c r="O1283" s="40" t="s">
        <v>6235</v>
      </c>
      <c r="P1283">
        <v>1</v>
      </c>
      <c r="Q1283">
        <v>14</v>
      </c>
      <c r="R1283" s="40" t="s">
        <v>5785</v>
      </c>
      <c r="S1283" t="s">
        <v>5448</v>
      </c>
      <c r="T1283">
        <v>0</v>
      </c>
      <c r="U1283" s="14">
        <v>0</v>
      </c>
      <c r="V1283" s="15">
        <v>1754.3</v>
      </c>
      <c r="W1283" s="15">
        <v>1754.3</v>
      </c>
      <c r="X1283" s="14">
        <v>0</v>
      </c>
      <c r="Y1283" s="14">
        <v>733</v>
      </c>
      <c r="Z1283" s="14">
        <v>733</v>
      </c>
      <c r="AA1283" s="14">
        <v>733</v>
      </c>
      <c r="AB1283" s="15">
        <v>1021.3</v>
      </c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</row>
    <row r="1284" spans="1:50" x14ac:dyDescent="0.2">
      <c r="A1284" t="s">
        <v>1287</v>
      </c>
      <c r="B1284">
        <v>1</v>
      </c>
      <c r="C1284">
        <v>999999</v>
      </c>
      <c r="D1284">
        <v>4</v>
      </c>
      <c r="E1284">
        <v>1316</v>
      </c>
      <c r="F1284" s="40" t="str">
        <f>VLOOKUP(E1284,datos!$A$333:$B$412,2,0)</f>
        <v>DIRECCIÓN GENERAL DE INVERSIÓN PÚBLICA</v>
      </c>
      <c r="G1284">
        <v>152</v>
      </c>
      <c r="H1284">
        <v>0</v>
      </c>
      <c r="I1284">
        <v>0</v>
      </c>
      <c r="J1284" s="40" t="str">
        <f>VLOOKUP(I1284,[1]Datos!$D$3:$E$4,2,0)</f>
        <v>GASTO CORRIENTE</v>
      </c>
      <c r="K1284" t="s">
        <v>5461</v>
      </c>
      <c r="L1284">
        <v>3000</v>
      </c>
      <c r="M1284" s="40" t="s">
        <v>5771</v>
      </c>
      <c r="N1284">
        <v>39801</v>
      </c>
      <c r="O1284" s="40" t="s">
        <v>6246</v>
      </c>
      <c r="P1284">
        <v>1</v>
      </c>
      <c r="Q1284">
        <v>14</v>
      </c>
      <c r="R1284" s="40" t="s">
        <v>5785</v>
      </c>
      <c r="S1284" t="s">
        <v>5448</v>
      </c>
      <c r="T1284">
        <v>0</v>
      </c>
      <c r="U1284" s="15">
        <v>130889.87</v>
      </c>
      <c r="V1284" s="15">
        <v>49269.39</v>
      </c>
      <c r="W1284" s="15">
        <v>180159.26</v>
      </c>
      <c r="X1284" s="14">
        <v>0</v>
      </c>
      <c r="Y1284" s="15">
        <v>157130.29999999999</v>
      </c>
      <c r="Z1284" s="15">
        <v>157130.29999999999</v>
      </c>
      <c r="AA1284" s="15">
        <v>157130.29999999999</v>
      </c>
      <c r="AB1284" s="15">
        <v>23028.959999999999</v>
      </c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</row>
    <row r="1285" spans="1:50" x14ac:dyDescent="0.2">
      <c r="A1285" t="s">
        <v>1288</v>
      </c>
      <c r="B1285">
        <v>1</v>
      </c>
      <c r="C1285">
        <v>999999</v>
      </c>
      <c r="D1285">
        <v>4</v>
      </c>
      <c r="E1285">
        <v>1316</v>
      </c>
      <c r="F1285" s="40" t="str">
        <f>VLOOKUP(E1285,datos!$A$333:$B$412,2,0)</f>
        <v>DIRECCIÓN GENERAL DE INVERSIÓN PÚBLICA</v>
      </c>
      <c r="G1285">
        <v>152</v>
      </c>
      <c r="H1285">
        <v>0</v>
      </c>
      <c r="I1285">
        <v>0</v>
      </c>
      <c r="J1285" s="40" t="str">
        <f>VLOOKUP(I1285,[1]Datos!$D$3:$E$4,2,0)</f>
        <v>GASTO CORRIENTE</v>
      </c>
      <c r="K1285" t="s">
        <v>5461</v>
      </c>
      <c r="L1285">
        <v>3000</v>
      </c>
      <c r="M1285" s="40" t="s">
        <v>5771</v>
      </c>
      <c r="N1285">
        <v>39901</v>
      </c>
      <c r="O1285" s="40" t="s">
        <v>6251</v>
      </c>
      <c r="P1285">
        <v>1</v>
      </c>
      <c r="Q1285">
        <v>14</v>
      </c>
      <c r="R1285" s="40" t="s">
        <v>5785</v>
      </c>
      <c r="S1285" t="s">
        <v>5448</v>
      </c>
      <c r="T1285">
        <v>0</v>
      </c>
      <c r="U1285" s="14">
        <v>0</v>
      </c>
      <c r="V1285" s="15">
        <v>4044.4</v>
      </c>
      <c r="W1285" s="15">
        <v>4044.4</v>
      </c>
      <c r="X1285" s="14">
        <v>0</v>
      </c>
      <c r="Y1285" s="15">
        <v>3480</v>
      </c>
      <c r="Z1285" s="15">
        <v>3480</v>
      </c>
      <c r="AA1285" s="15">
        <v>3480</v>
      </c>
      <c r="AB1285" s="14">
        <v>564.4</v>
      </c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</row>
    <row r="1286" spans="1:50" x14ac:dyDescent="0.2">
      <c r="A1286" t="s">
        <v>1289</v>
      </c>
      <c r="B1286">
        <v>1</v>
      </c>
      <c r="C1286">
        <v>999999</v>
      </c>
      <c r="D1286">
        <v>4</v>
      </c>
      <c r="E1286">
        <v>1316</v>
      </c>
      <c r="F1286" s="40" t="str">
        <f>VLOOKUP(E1286,datos!$A$333:$B$412,2,0)</f>
        <v>DIRECCIÓN GENERAL DE INVERSIÓN PÚBLICA</v>
      </c>
      <c r="G1286">
        <v>152</v>
      </c>
      <c r="H1286">
        <v>0</v>
      </c>
      <c r="I1286">
        <v>0</v>
      </c>
      <c r="J1286" s="40" t="str">
        <f>VLOOKUP(I1286,[1]Datos!$D$3:$E$4,2,0)</f>
        <v>GASTO CORRIENTE</v>
      </c>
      <c r="K1286" t="s">
        <v>5461</v>
      </c>
      <c r="L1286">
        <v>3000</v>
      </c>
      <c r="M1286" s="40" t="s">
        <v>5771</v>
      </c>
      <c r="N1286">
        <v>39902</v>
      </c>
      <c r="O1286" s="40" t="s">
        <v>6254</v>
      </c>
      <c r="P1286">
        <v>1</v>
      </c>
      <c r="Q1286">
        <v>14</v>
      </c>
      <c r="R1286" s="40" t="s">
        <v>5785</v>
      </c>
      <c r="S1286" t="s">
        <v>5448</v>
      </c>
      <c r="T1286">
        <v>0</v>
      </c>
      <c r="U1286" s="15">
        <v>1529.86</v>
      </c>
      <c r="V1286" s="14">
        <v>-4.7300000000000004</v>
      </c>
      <c r="W1286" s="15">
        <v>1525.13</v>
      </c>
      <c r="X1286" s="14">
        <v>0</v>
      </c>
      <c r="Y1286" s="14">
        <v>276.58</v>
      </c>
      <c r="Z1286" s="14">
        <v>276.58</v>
      </c>
      <c r="AA1286" s="14">
        <v>276.58</v>
      </c>
      <c r="AB1286" s="15">
        <v>1248.55</v>
      </c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</row>
    <row r="1287" spans="1:50" x14ac:dyDescent="0.2">
      <c r="A1287" t="s">
        <v>1290</v>
      </c>
      <c r="B1287">
        <v>1</v>
      </c>
      <c r="C1287">
        <v>999999</v>
      </c>
      <c r="D1287">
        <v>4</v>
      </c>
      <c r="E1287">
        <v>1316</v>
      </c>
      <c r="F1287" s="40" t="str">
        <f>VLOOKUP(E1287,datos!$A$333:$B$412,2,0)</f>
        <v>DIRECCIÓN GENERAL DE INVERSIÓN PÚBLICA</v>
      </c>
      <c r="G1287">
        <v>152</v>
      </c>
      <c r="H1287">
        <v>0</v>
      </c>
      <c r="I1287">
        <v>0</v>
      </c>
      <c r="J1287" s="40" t="str">
        <f>VLOOKUP(I1287,[1]Datos!$D$3:$E$4,2,0)</f>
        <v>GASTO CORRIENTE</v>
      </c>
      <c r="K1287" t="s">
        <v>5461</v>
      </c>
      <c r="L1287">
        <v>3000</v>
      </c>
      <c r="M1287" s="40" t="s">
        <v>5771</v>
      </c>
      <c r="N1287">
        <v>39902</v>
      </c>
      <c r="O1287" s="40" t="s">
        <v>6254</v>
      </c>
      <c r="P1287">
        <v>1</v>
      </c>
      <c r="Q1287">
        <v>16</v>
      </c>
      <c r="R1287" s="40" t="s">
        <v>6566</v>
      </c>
      <c r="S1287" t="s">
        <v>5449</v>
      </c>
      <c r="T1287">
        <v>0</v>
      </c>
      <c r="U1287" s="14">
        <v>0</v>
      </c>
      <c r="V1287" s="14">
        <v>4.7300000000000004</v>
      </c>
      <c r="W1287" s="14">
        <v>4.7300000000000004</v>
      </c>
      <c r="X1287" s="14">
        <v>0</v>
      </c>
      <c r="Y1287" s="14">
        <v>4.7300000000000004</v>
      </c>
      <c r="Z1287" s="14">
        <v>4.7300000000000004</v>
      </c>
      <c r="AA1287" s="14">
        <v>4.7300000000000004</v>
      </c>
      <c r="AB1287" s="14">
        <v>0</v>
      </c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</row>
    <row r="1288" spans="1:50" x14ac:dyDescent="0.2">
      <c r="A1288" t="s">
        <v>1291</v>
      </c>
      <c r="B1288">
        <v>1</v>
      </c>
      <c r="C1288">
        <v>999999</v>
      </c>
      <c r="D1288">
        <v>4</v>
      </c>
      <c r="E1288">
        <v>1316</v>
      </c>
      <c r="F1288" s="40" t="str">
        <f>VLOOKUP(E1288,datos!$A$333:$B$412,2,0)</f>
        <v>DIRECCIÓN GENERAL DE INVERSIÓN PÚBLICA</v>
      </c>
      <c r="G1288">
        <v>152</v>
      </c>
      <c r="H1288">
        <v>0</v>
      </c>
      <c r="I1288">
        <v>0</v>
      </c>
      <c r="J1288" s="40" t="str">
        <f>VLOOKUP(I1288,[1]Datos!$D$3:$E$4,2,0)</f>
        <v>GASTO CORRIENTE</v>
      </c>
      <c r="K1288" t="s">
        <v>5461</v>
      </c>
      <c r="L1288">
        <v>5000</v>
      </c>
      <c r="M1288" s="40" t="s">
        <v>5774</v>
      </c>
      <c r="N1288">
        <v>51101</v>
      </c>
      <c r="O1288" s="40" t="s">
        <v>6333</v>
      </c>
      <c r="P1288">
        <v>2</v>
      </c>
      <c r="Q1288">
        <v>14</v>
      </c>
      <c r="R1288" s="40" t="s">
        <v>5785</v>
      </c>
      <c r="S1288" t="s">
        <v>5448</v>
      </c>
      <c r="T1288">
        <v>0</v>
      </c>
      <c r="U1288" s="14">
        <v>0</v>
      </c>
      <c r="V1288" s="15">
        <v>1537.26</v>
      </c>
      <c r="W1288" s="15">
        <v>1537.26</v>
      </c>
      <c r="X1288" s="14">
        <v>0</v>
      </c>
      <c r="Y1288" s="15">
        <v>1537.26</v>
      </c>
      <c r="Z1288" s="15">
        <v>1537.26</v>
      </c>
      <c r="AA1288" s="15">
        <v>1537.26</v>
      </c>
      <c r="AB1288" s="14">
        <v>0</v>
      </c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</row>
    <row r="1289" spans="1:50" x14ac:dyDescent="0.2">
      <c r="A1289" t="s">
        <v>1292</v>
      </c>
      <c r="B1289">
        <v>1</v>
      </c>
      <c r="C1289">
        <v>999999</v>
      </c>
      <c r="D1289">
        <v>4</v>
      </c>
      <c r="E1289">
        <v>1316</v>
      </c>
      <c r="F1289" s="40" t="str">
        <f>VLOOKUP(E1289,datos!$A$333:$B$412,2,0)</f>
        <v>DIRECCIÓN GENERAL DE INVERSIÓN PÚBLICA</v>
      </c>
      <c r="G1289">
        <v>152</v>
      </c>
      <c r="H1289">
        <v>0</v>
      </c>
      <c r="I1289">
        <v>0</v>
      </c>
      <c r="J1289" s="40" t="str">
        <f>VLOOKUP(I1289,[1]Datos!$D$3:$E$4,2,0)</f>
        <v>GASTO CORRIENTE</v>
      </c>
      <c r="K1289" t="s">
        <v>5461</v>
      </c>
      <c r="L1289">
        <v>5000</v>
      </c>
      <c r="M1289" s="40" t="s">
        <v>5774</v>
      </c>
      <c r="N1289">
        <v>51501</v>
      </c>
      <c r="O1289" s="40" t="s">
        <v>6337</v>
      </c>
      <c r="P1289">
        <v>2</v>
      </c>
      <c r="Q1289">
        <v>14</v>
      </c>
      <c r="R1289" s="40" t="s">
        <v>5785</v>
      </c>
      <c r="S1289" t="s">
        <v>5448</v>
      </c>
      <c r="T1289">
        <v>0</v>
      </c>
      <c r="U1289" s="15">
        <v>35000</v>
      </c>
      <c r="V1289" s="15">
        <v>-10431.200000000001</v>
      </c>
      <c r="W1289" s="15">
        <v>24568.799999999999</v>
      </c>
      <c r="X1289" s="14">
        <v>0</v>
      </c>
      <c r="Y1289" s="15">
        <v>24568.799999999999</v>
      </c>
      <c r="Z1289" s="15">
        <v>24568.799999999999</v>
      </c>
      <c r="AA1289" s="15">
        <v>24568.799999999999</v>
      </c>
      <c r="AB1289" s="14">
        <v>0</v>
      </c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</row>
    <row r="1290" spans="1:50" x14ac:dyDescent="0.2">
      <c r="A1290" t="s">
        <v>1293</v>
      </c>
      <c r="B1290">
        <v>1</v>
      </c>
      <c r="C1290">
        <v>999999</v>
      </c>
      <c r="D1290">
        <v>4</v>
      </c>
      <c r="E1290">
        <v>1316</v>
      </c>
      <c r="F1290" s="40" t="str">
        <f>VLOOKUP(E1290,datos!$A$333:$B$412,2,0)</f>
        <v>DIRECCIÓN GENERAL DE INVERSIÓN PÚBLICA</v>
      </c>
      <c r="G1290">
        <v>152</v>
      </c>
      <c r="H1290">
        <v>0</v>
      </c>
      <c r="I1290">
        <v>0</v>
      </c>
      <c r="J1290" s="40" t="str">
        <f>VLOOKUP(I1290,[1]Datos!$D$3:$E$4,2,0)</f>
        <v>GASTO CORRIENTE</v>
      </c>
      <c r="K1290" t="s">
        <v>5461</v>
      </c>
      <c r="L1290">
        <v>5000</v>
      </c>
      <c r="M1290" s="40" t="s">
        <v>5774</v>
      </c>
      <c r="N1290">
        <v>51501</v>
      </c>
      <c r="O1290" s="40" t="s">
        <v>6337</v>
      </c>
      <c r="P1290">
        <v>5</v>
      </c>
      <c r="Q1290">
        <v>15</v>
      </c>
      <c r="R1290" s="40" t="s">
        <v>5788</v>
      </c>
      <c r="S1290" t="s">
        <v>5454</v>
      </c>
      <c r="T1290">
        <v>0</v>
      </c>
      <c r="U1290" s="14">
        <v>0</v>
      </c>
      <c r="V1290" s="15">
        <v>6262.84</v>
      </c>
      <c r="W1290" s="15">
        <v>6262.84</v>
      </c>
      <c r="X1290" s="14">
        <v>0</v>
      </c>
      <c r="Y1290" s="15">
        <v>6262.84</v>
      </c>
      <c r="Z1290" s="15">
        <v>6262.84</v>
      </c>
      <c r="AA1290" s="15">
        <v>6262.84</v>
      </c>
      <c r="AB1290" s="14">
        <v>0</v>
      </c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</row>
    <row r="1291" spans="1:50" x14ac:dyDescent="0.2">
      <c r="A1291" t="s">
        <v>1294</v>
      </c>
      <c r="B1291">
        <v>1</v>
      </c>
      <c r="C1291">
        <v>999999</v>
      </c>
      <c r="D1291">
        <v>4</v>
      </c>
      <c r="E1291">
        <v>1316</v>
      </c>
      <c r="F1291" s="40" t="str">
        <f>VLOOKUP(E1291,datos!$A$333:$B$412,2,0)</f>
        <v>DIRECCIÓN GENERAL DE INVERSIÓN PÚBLICA</v>
      </c>
      <c r="G1291">
        <v>152</v>
      </c>
      <c r="H1291">
        <v>0</v>
      </c>
      <c r="I1291">
        <v>0</v>
      </c>
      <c r="J1291" s="40" t="str">
        <f>VLOOKUP(I1291,[1]Datos!$D$3:$E$4,2,0)</f>
        <v>GASTO CORRIENTE</v>
      </c>
      <c r="K1291" t="s">
        <v>5461</v>
      </c>
      <c r="L1291">
        <v>5000</v>
      </c>
      <c r="M1291" s="40" t="s">
        <v>5774</v>
      </c>
      <c r="N1291">
        <v>51901</v>
      </c>
      <c r="O1291" s="40" t="s">
        <v>6338</v>
      </c>
      <c r="P1291">
        <v>2</v>
      </c>
      <c r="Q1291">
        <v>14</v>
      </c>
      <c r="R1291" s="40" t="s">
        <v>5785</v>
      </c>
      <c r="S1291" t="s">
        <v>5447</v>
      </c>
      <c r="T1291">
        <v>0</v>
      </c>
      <c r="U1291" s="14">
        <v>0</v>
      </c>
      <c r="V1291" s="15">
        <v>3688.77</v>
      </c>
      <c r="W1291" s="15">
        <v>3688.77</v>
      </c>
      <c r="X1291" s="14">
        <v>0</v>
      </c>
      <c r="Y1291" s="15">
        <v>3688.77</v>
      </c>
      <c r="Z1291" s="15">
        <v>3688.77</v>
      </c>
      <c r="AA1291" s="15">
        <v>3688.77</v>
      </c>
      <c r="AB1291" s="14">
        <v>0</v>
      </c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</row>
    <row r="1292" spans="1:50" x14ac:dyDescent="0.2">
      <c r="A1292" t="s">
        <v>1295</v>
      </c>
      <c r="B1292">
        <v>1</v>
      </c>
      <c r="C1292">
        <v>999999</v>
      </c>
      <c r="D1292">
        <v>4</v>
      </c>
      <c r="E1292">
        <v>1316</v>
      </c>
      <c r="F1292" s="40" t="str">
        <f>VLOOKUP(E1292,datos!$A$333:$B$412,2,0)</f>
        <v>DIRECCIÓN GENERAL DE INVERSIÓN PÚBLICA</v>
      </c>
      <c r="G1292">
        <v>152</v>
      </c>
      <c r="H1292">
        <v>0</v>
      </c>
      <c r="I1292">
        <v>0</v>
      </c>
      <c r="J1292" s="40" t="str">
        <f>VLOOKUP(I1292,[1]Datos!$D$3:$E$4,2,0)</f>
        <v>GASTO CORRIENTE</v>
      </c>
      <c r="K1292" t="s">
        <v>5461</v>
      </c>
      <c r="L1292">
        <v>5000</v>
      </c>
      <c r="M1292" s="40" t="s">
        <v>5774</v>
      </c>
      <c r="N1292">
        <v>56501</v>
      </c>
      <c r="O1292" s="40" t="s">
        <v>6355</v>
      </c>
      <c r="P1292">
        <v>2</v>
      </c>
      <c r="Q1292">
        <v>14</v>
      </c>
      <c r="R1292" s="40" t="s">
        <v>5785</v>
      </c>
      <c r="S1292" t="s">
        <v>5448</v>
      </c>
      <c r="T1292">
        <v>0</v>
      </c>
      <c r="U1292" s="14">
        <v>0</v>
      </c>
      <c r="V1292" s="15">
        <v>2714.4</v>
      </c>
      <c r="W1292" s="15">
        <v>2714.4</v>
      </c>
      <c r="X1292" s="14">
        <v>0</v>
      </c>
      <c r="Y1292" s="15">
        <v>2714.4</v>
      </c>
      <c r="Z1292" s="15">
        <v>2714.4</v>
      </c>
      <c r="AA1292" s="15">
        <v>2714.4</v>
      </c>
      <c r="AB1292" s="14">
        <v>0</v>
      </c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</row>
    <row r="1293" spans="1:50" x14ac:dyDescent="0.2">
      <c r="A1293" t="s">
        <v>1296</v>
      </c>
      <c r="B1293">
        <v>1</v>
      </c>
      <c r="C1293">
        <v>999999</v>
      </c>
      <c r="D1293">
        <v>4</v>
      </c>
      <c r="E1293">
        <v>1316</v>
      </c>
      <c r="F1293" s="40" t="str">
        <f>VLOOKUP(E1293,datos!$A$333:$B$412,2,0)</f>
        <v>DIRECCIÓN GENERAL DE INVERSIÓN PÚBLICA</v>
      </c>
      <c r="G1293">
        <v>152</v>
      </c>
      <c r="H1293" t="s">
        <v>5452</v>
      </c>
      <c r="I1293">
        <v>0</v>
      </c>
      <c r="J1293" s="40" t="str">
        <f>VLOOKUP(I1293,[1]Datos!$D$3:$E$4,2,0)</f>
        <v>GASTO CORRIENTE</v>
      </c>
      <c r="K1293" t="s">
        <v>5461</v>
      </c>
      <c r="L1293">
        <v>3000</v>
      </c>
      <c r="M1293" s="40" t="s">
        <v>5771</v>
      </c>
      <c r="N1293">
        <v>35701</v>
      </c>
      <c r="O1293" s="40" t="s">
        <v>6169</v>
      </c>
      <c r="P1293">
        <v>1</v>
      </c>
      <c r="Q1293">
        <v>14</v>
      </c>
      <c r="R1293" s="40" t="s">
        <v>5785</v>
      </c>
      <c r="S1293" t="s">
        <v>5448</v>
      </c>
      <c r="T1293">
        <v>0</v>
      </c>
      <c r="U1293" s="15">
        <v>4933.5</v>
      </c>
      <c r="V1293" s="14">
        <v>-493.35</v>
      </c>
      <c r="W1293" s="15">
        <v>4440.1499999999996</v>
      </c>
      <c r="X1293" s="14">
        <v>0</v>
      </c>
      <c r="Y1293" s="14">
        <v>0</v>
      </c>
      <c r="Z1293" s="14">
        <v>0</v>
      </c>
      <c r="AA1293" s="14">
        <v>0</v>
      </c>
      <c r="AB1293" s="15">
        <v>4440.1499999999996</v>
      </c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</row>
    <row r="1294" spans="1:50" x14ac:dyDescent="0.2">
      <c r="A1294" t="s">
        <v>1297</v>
      </c>
      <c r="B1294">
        <v>1</v>
      </c>
      <c r="C1294">
        <v>999999</v>
      </c>
      <c r="D1294">
        <v>4</v>
      </c>
      <c r="E1294">
        <v>1410</v>
      </c>
      <c r="F1294" s="40" t="str">
        <f>VLOOKUP(E1294,datos!$A$333:$B$412,2,0)</f>
        <v>CONTRALORÍA MUNICIPAL</v>
      </c>
      <c r="G1294">
        <v>134</v>
      </c>
      <c r="H1294">
        <v>0</v>
      </c>
      <c r="I1294">
        <v>0</v>
      </c>
      <c r="J1294" s="40" t="str">
        <f>VLOOKUP(I1294,[1]Datos!$D$3:$E$4,2,0)</f>
        <v>GASTO CORRIENTE</v>
      </c>
      <c r="K1294" t="s">
        <v>5445</v>
      </c>
      <c r="L1294">
        <v>1000</v>
      </c>
      <c r="M1294" s="40" t="s">
        <v>5768</v>
      </c>
      <c r="N1294">
        <v>11301</v>
      </c>
      <c r="O1294" s="40" t="s">
        <v>5783</v>
      </c>
      <c r="P1294">
        <v>5</v>
      </c>
      <c r="Q1294">
        <v>15</v>
      </c>
      <c r="R1294" s="40" t="s">
        <v>5788</v>
      </c>
      <c r="S1294" t="s">
        <v>5446</v>
      </c>
      <c r="T1294">
        <v>0</v>
      </c>
      <c r="U1294" s="15">
        <v>20926975.27</v>
      </c>
      <c r="V1294" s="15">
        <v>1237108.8899999999</v>
      </c>
      <c r="W1294" s="15">
        <v>22164084.16</v>
      </c>
      <c r="X1294" s="14">
        <v>0</v>
      </c>
      <c r="Y1294" s="15">
        <v>22164084.16</v>
      </c>
      <c r="Z1294" s="15">
        <v>22164084.16</v>
      </c>
      <c r="AA1294" s="15">
        <v>22164084.16</v>
      </c>
      <c r="AB1294" s="14">
        <v>0</v>
      </c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</row>
    <row r="1295" spans="1:50" x14ac:dyDescent="0.2">
      <c r="A1295" t="s">
        <v>1298</v>
      </c>
      <c r="B1295">
        <v>1</v>
      </c>
      <c r="C1295">
        <v>999999</v>
      </c>
      <c r="D1295">
        <v>4</v>
      </c>
      <c r="E1295">
        <v>1410</v>
      </c>
      <c r="F1295" s="40" t="str">
        <f>VLOOKUP(E1295,datos!$A$333:$B$412,2,0)</f>
        <v>CONTRALORÍA MUNICIPAL</v>
      </c>
      <c r="G1295">
        <v>134</v>
      </c>
      <c r="H1295">
        <v>0</v>
      </c>
      <c r="I1295">
        <v>0</v>
      </c>
      <c r="J1295" s="40" t="str">
        <f>VLOOKUP(I1295,[1]Datos!$D$3:$E$4,2,0)</f>
        <v>GASTO CORRIENTE</v>
      </c>
      <c r="K1295" t="s">
        <v>5445</v>
      </c>
      <c r="L1295">
        <v>1000</v>
      </c>
      <c r="M1295" s="40" t="s">
        <v>5768</v>
      </c>
      <c r="N1295">
        <v>13201</v>
      </c>
      <c r="O1295" s="40" t="s">
        <v>5794</v>
      </c>
      <c r="P1295">
        <v>5</v>
      </c>
      <c r="Q1295">
        <v>15</v>
      </c>
      <c r="R1295" s="40" t="s">
        <v>5788</v>
      </c>
      <c r="S1295" t="s">
        <v>5446</v>
      </c>
      <c r="T1295">
        <v>0</v>
      </c>
      <c r="U1295" s="15">
        <v>752505.56</v>
      </c>
      <c r="V1295" s="14">
        <v>0.04</v>
      </c>
      <c r="W1295" s="15">
        <v>752505.6</v>
      </c>
      <c r="X1295" s="14">
        <v>0</v>
      </c>
      <c r="Y1295" s="15">
        <v>680715.21</v>
      </c>
      <c r="Z1295" s="15">
        <v>680715.21</v>
      </c>
      <c r="AA1295" s="15">
        <v>680715.21</v>
      </c>
      <c r="AB1295" s="15">
        <v>71790.39</v>
      </c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</row>
    <row r="1296" spans="1:50" x14ac:dyDescent="0.2">
      <c r="A1296" t="s">
        <v>1299</v>
      </c>
      <c r="B1296">
        <v>1</v>
      </c>
      <c r="C1296">
        <v>999999</v>
      </c>
      <c r="D1296">
        <v>4</v>
      </c>
      <c r="E1296">
        <v>1410</v>
      </c>
      <c r="F1296" s="40" t="str">
        <f>VLOOKUP(E1296,datos!$A$333:$B$412,2,0)</f>
        <v>CONTRALORÍA MUNICIPAL</v>
      </c>
      <c r="G1296">
        <v>134</v>
      </c>
      <c r="H1296">
        <v>0</v>
      </c>
      <c r="I1296">
        <v>0</v>
      </c>
      <c r="J1296" s="40" t="str">
        <f>VLOOKUP(I1296,[1]Datos!$D$3:$E$4,2,0)</f>
        <v>GASTO CORRIENTE</v>
      </c>
      <c r="K1296" t="s">
        <v>5445</v>
      </c>
      <c r="L1296">
        <v>1000</v>
      </c>
      <c r="M1296" s="40" t="s">
        <v>5768</v>
      </c>
      <c r="N1296">
        <v>13203</v>
      </c>
      <c r="O1296" s="40" t="s">
        <v>5796</v>
      </c>
      <c r="P1296">
        <v>5</v>
      </c>
      <c r="Q1296">
        <v>15</v>
      </c>
      <c r="R1296" s="40" t="s">
        <v>5788</v>
      </c>
      <c r="S1296" t="s">
        <v>5446</v>
      </c>
      <c r="T1296">
        <v>0</v>
      </c>
      <c r="U1296" s="15">
        <v>3213825.85</v>
      </c>
      <c r="V1296" s="15">
        <v>-110147.99</v>
      </c>
      <c r="W1296" s="15">
        <v>3103677.86</v>
      </c>
      <c r="X1296" s="14">
        <v>0</v>
      </c>
      <c r="Y1296" s="15">
        <v>3103677.86</v>
      </c>
      <c r="Z1296" s="15">
        <v>3103677.86</v>
      </c>
      <c r="AA1296" s="15">
        <v>3103677.86</v>
      </c>
      <c r="AB1296" s="14">
        <v>0</v>
      </c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</row>
    <row r="1297" spans="1:50" x14ac:dyDescent="0.2">
      <c r="A1297" t="s">
        <v>1300</v>
      </c>
      <c r="B1297">
        <v>1</v>
      </c>
      <c r="C1297">
        <v>999999</v>
      </c>
      <c r="D1297">
        <v>4</v>
      </c>
      <c r="E1297">
        <v>1410</v>
      </c>
      <c r="F1297" s="40" t="str">
        <f>VLOOKUP(E1297,datos!$A$333:$B$412,2,0)</f>
        <v>CONTRALORÍA MUNICIPAL</v>
      </c>
      <c r="G1297">
        <v>134</v>
      </c>
      <c r="H1297">
        <v>0</v>
      </c>
      <c r="I1297">
        <v>0</v>
      </c>
      <c r="J1297" s="40" t="str">
        <f>VLOOKUP(I1297,[1]Datos!$D$3:$E$4,2,0)</f>
        <v>GASTO CORRIENTE</v>
      </c>
      <c r="K1297" t="s">
        <v>5445</v>
      </c>
      <c r="L1297">
        <v>1000</v>
      </c>
      <c r="M1297" s="40" t="s">
        <v>5768</v>
      </c>
      <c r="N1297">
        <v>14101</v>
      </c>
      <c r="O1297" s="40" t="s">
        <v>5811</v>
      </c>
      <c r="P1297">
        <v>5</v>
      </c>
      <c r="Q1297">
        <v>15</v>
      </c>
      <c r="R1297" s="40" t="s">
        <v>5788</v>
      </c>
      <c r="S1297" t="s">
        <v>5446</v>
      </c>
      <c r="T1297">
        <v>0</v>
      </c>
      <c r="U1297" s="15">
        <v>5451780.0999999996</v>
      </c>
      <c r="V1297" s="15">
        <v>-1585760.75</v>
      </c>
      <c r="W1297" s="15">
        <v>3866019.35</v>
      </c>
      <c r="X1297" s="14">
        <v>0</v>
      </c>
      <c r="Y1297" s="15">
        <v>3866019.35</v>
      </c>
      <c r="Z1297" s="15">
        <v>3866019.35</v>
      </c>
      <c r="AA1297" s="15">
        <v>3427496.44</v>
      </c>
      <c r="AB1297" s="14">
        <v>0</v>
      </c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</row>
    <row r="1298" spans="1:50" x14ac:dyDescent="0.2">
      <c r="A1298" t="s">
        <v>1301</v>
      </c>
      <c r="B1298">
        <v>1</v>
      </c>
      <c r="C1298">
        <v>999999</v>
      </c>
      <c r="D1298">
        <v>4</v>
      </c>
      <c r="E1298">
        <v>1410</v>
      </c>
      <c r="F1298" s="40" t="str">
        <f>VLOOKUP(E1298,datos!$A$333:$B$412,2,0)</f>
        <v>CONTRALORÍA MUNICIPAL</v>
      </c>
      <c r="G1298">
        <v>134</v>
      </c>
      <c r="H1298">
        <v>0</v>
      </c>
      <c r="I1298">
        <v>0</v>
      </c>
      <c r="J1298" s="40" t="str">
        <f>VLOOKUP(I1298,[1]Datos!$D$3:$E$4,2,0)</f>
        <v>GASTO CORRIENTE</v>
      </c>
      <c r="K1298" t="s">
        <v>5445</v>
      </c>
      <c r="L1298">
        <v>1000</v>
      </c>
      <c r="M1298" s="40" t="s">
        <v>5768</v>
      </c>
      <c r="N1298">
        <v>14201</v>
      </c>
      <c r="O1298" s="40" t="s">
        <v>5812</v>
      </c>
      <c r="P1298">
        <v>5</v>
      </c>
      <c r="Q1298">
        <v>15</v>
      </c>
      <c r="R1298" s="40" t="s">
        <v>5788</v>
      </c>
      <c r="S1298" t="s">
        <v>5446</v>
      </c>
      <c r="T1298">
        <v>0</v>
      </c>
      <c r="U1298" s="15">
        <v>1645921.19</v>
      </c>
      <c r="V1298" s="15">
        <v>-294387.53000000003</v>
      </c>
      <c r="W1298" s="15">
        <v>1351533.66</v>
      </c>
      <c r="X1298" s="14">
        <v>0</v>
      </c>
      <c r="Y1298" s="15">
        <v>1351533.66</v>
      </c>
      <c r="Z1298" s="15">
        <v>1351533.66</v>
      </c>
      <c r="AA1298" s="15">
        <v>1131309.31</v>
      </c>
      <c r="AB1298" s="14">
        <v>0</v>
      </c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</row>
    <row r="1299" spans="1:50" x14ac:dyDescent="0.2">
      <c r="A1299" t="s">
        <v>1302</v>
      </c>
      <c r="B1299">
        <v>1</v>
      </c>
      <c r="C1299">
        <v>999999</v>
      </c>
      <c r="D1299">
        <v>4</v>
      </c>
      <c r="E1299">
        <v>1410</v>
      </c>
      <c r="F1299" s="40" t="str">
        <f>VLOOKUP(E1299,datos!$A$333:$B$412,2,0)</f>
        <v>CONTRALORÍA MUNICIPAL</v>
      </c>
      <c r="G1299">
        <v>134</v>
      </c>
      <c r="H1299">
        <v>0</v>
      </c>
      <c r="I1299">
        <v>0</v>
      </c>
      <c r="J1299" s="40" t="str">
        <f>VLOOKUP(I1299,[1]Datos!$D$3:$E$4,2,0)</f>
        <v>GASTO CORRIENTE</v>
      </c>
      <c r="K1299" t="s">
        <v>5445</v>
      </c>
      <c r="L1299">
        <v>1000</v>
      </c>
      <c r="M1299" s="40" t="s">
        <v>5768</v>
      </c>
      <c r="N1299">
        <v>15101</v>
      </c>
      <c r="O1299" s="40" t="s">
        <v>5818</v>
      </c>
      <c r="P1299">
        <v>5</v>
      </c>
      <c r="Q1299">
        <v>15</v>
      </c>
      <c r="R1299" s="40" t="s">
        <v>5788</v>
      </c>
      <c r="S1299" t="s">
        <v>5446</v>
      </c>
      <c r="T1299">
        <v>0</v>
      </c>
      <c r="U1299" s="15">
        <v>1243840</v>
      </c>
      <c r="V1299" s="15">
        <v>-110076.41</v>
      </c>
      <c r="W1299" s="15">
        <v>1133763.5900000001</v>
      </c>
      <c r="X1299" s="14">
        <v>0</v>
      </c>
      <c r="Y1299" s="15">
        <v>1115942.07</v>
      </c>
      <c r="Z1299" s="15">
        <v>1115942.07</v>
      </c>
      <c r="AA1299" s="15">
        <v>1115942.07</v>
      </c>
      <c r="AB1299" s="15">
        <v>17821.52</v>
      </c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</row>
    <row r="1300" spans="1:50" x14ac:dyDescent="0.2">
      <c r="A1300" t="s">
        <v>1303</v>
      </c>
      <c r="B1300">
        <v>1</v>
      </c>
      <c r="C1300">
        <v>999999</v>
      </c>
      <c r="D1300">
        <v>4</v>
      </c>
      <c r="E1300">
        <v>1410</v>
      </c>
      <c r="F1300" s="40" t="str">
        <f>VLOOKUP(E1300,datos!$A$333:$B$412,2,0)</f>
        <v>CONTRALORÍA MUNICIPAL</v>
      </c>
      <c r="G1300">
        <v>134</v>
      </c>
      <c r="H1300">
        <v>0</v>
      </c>
      <c r="I1300">
        <v>0</v>
      </c>
      <c r="J1300" s="40" t="str">
        <f>VLOOKUP(I1300,[1]Datos!$D$3:$E$4,2,0)</f>
        <v>GASTO CORRIENTE</v>
      </c>
      <c r="K1300" t="s">
        <v>5445</v>
      </c>
      <c r="L1300">
        <v>1000</v>
      </c>
      <c r="M1300" s="40" t="s">
        <v>5768</v>
      </c>
      <c r="N1300">
        <v>15405</v>
      </c>
      <c r="O1300" s="40" t="s">
        <v>5837</v>
      </c>
      <c r="P1300">
        <v>5</v>
      </c>
      <c r="Q1300">
        <v>15</v>
      </c>
      <c r="R1300" s="40" t="s">
        <v>5788</v>
      </c>
      <c r="S1300" t="s">
        <v>5446</v>
      </c>
      <c r="T1300">
        <v>0</v>
      </c>
      <c r="U1300" s="15">
        <v>786052.8</v>
      </c>
      <c r="V1300" s="14">
        <v>0</v>
      </c>
      <c r="W1300" s="15">
        <v>786052.8</v>
      </c>
      <c r="X1300" s="14">
        <v>0</v>
      </c>
      <c r="Y1300" s="15">
        <v>755890.81</v>
      </c>
      <c r="Z1300" s="15">
        <v>755890.81</v>
      </c>
      <c r="AA1300" s="15">
        <v>755890.81</v>
      </c>
      <c r="AB1300" s="15">
        <v>30161.99</v>
      </c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</row>
    <row r="1301" spans="1:50" x14ac:dyDescent="0.2">
      <c r="A1301" t="s">
        <v>1304</v>
      </c>
      <c r="B1301">
        <v>1</v>
      </c>
      <c r="C1301">
        <v>999999</v>
      </c>
      <c r="D1301">
        <v>4</v>
      </c>
      <c r="E1301">
        <v>1410</v>
      </c>
      <c r="F1301" s="40" t="str">
        <f>VLOOKUP(E1301,datos!$A$333:$B$412,2,0)</f>
        <v>CONTRALORÍA MUNICIPAL</v>
      </c>
      <c r="G1301">
        <v>134</v>
      </c>
      <c r="H1301">
        <v>0</v>
      </c>
      <c r="I1301">
        <v>0</v>
      </c>
      <c r="J1301" s="40" t="str">
        <f>VLOOKUP(I1301,[1]Datos!$D$3:$E$4,2,0)</f>
        <v>GASTO CORRIENTE</v>
      </c>
      <c r="K1301" t="s">
        <v>5445</v>
      </c>
      <c r="L1301">
        <v>1000</v>
      </c>
      <c r="M1301" s="40" t="s">
        <v>5768</v>
      </c>
      <c r="N1301">
        <v>15407</v>
      </c>
      <c r="O1301" s="40" t="s">
        <v>5842</v>
      </c>
      <c r="P1301">
        <v>5</v>
      </c>
      <c r="Q1301">
        <v>15</v>
      </c>
      <c r="R1301" s="40" t="s">
        <v>5788</v>
      </c>
      <c r="S1301" t="s">
        <v>5446</v>
      </c>
      <c r="T1301">
        <v>0</v>
      </c>
      <c r="U1301" s="15">
        <v>226039.75</v>
      </c>
      <c r="V1301" s="14">
        <v>0.05</v>
      </c>
      <c r="W1301" s="15">
        <v>226039.8</v>
      </c>
      <c r="X1301" s="14">
        <v>0</v>
      </c>
      <c r="Y1301" s="15">
        <v>209944.82</v>
      </c>
      <c r="Z1301" s="15">
        <v>209944.82</v>
      </c>
      <c r="AA1301" s="15">
        <v>209944.82</v>
      </c>
      <c r="AB1301" s="15">
        <v>16094.98</v>
      </c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</row>
    <row r="1302" spans="1:50" x14ac:dyDescent="0.2">
      <c r="A1302" t="s">
        <v>1305</v>
      </c>
      <c r="B1302">
        <v>1</v>
      </c>
      <c r="C1302">
        <v>999999</v>
      </c>
      <c r="D1302">
        <v>4</v>
      </c>
      <c r="E1302">
        <v>1410</v>
      </c>
      <c r="F1302" s="40" t="str">
        <f>VLOOKUP(E1302,datos!$A$333:$B$412,2,0)</f>
        <v>CONTRALORÍA MUNICIPAL</v>
      </c>
      <c r="G1302">
        <v>134</v>
      </c>
      <c r="H1302">
        <v>0</v>
      </c>
      <c r="I1302">
        <v>0</v>
      </c>
      <c r="J1302" s="40" t="str">
        <f>VLOOKUP(I1302,[1]Datos!$D$3:$E$4,2,0)</f>
        <v>GASTO CORRIENTE</v>
      </c>
      <c r="K1302" t="s">
        <v>5445</v>
      </c>
      <c r="L1302">
        <v>1000</v>
      </c>
      <c r="M1302" s="40" t="s">
        <v>5768</v>
      </c>
      <c r="N1302">
        <v>15408</v>
      </c>
      <c r="O1302" s="40" t="s">
        <v>5844</v>
      </c>
      <c r="P1302">
        <v>5</v>
      </c>
      <c r="Q1302">
        <v>15</v>
      </c>
      <c r="R1302" s="40" t="s">
        <v>5788</v>
      </c>
      <c r="S1302" t="s">
        <v>5446</v>
      </c>
      <c r="T1302">
        <v>0</v>
      </c>
      <c r="U1302" s="15">
        <v>301386.33</v>
      </c>
      <c r="V1302" s="15">
        <v>80086.36</v>
      </c>
      <c r="W1302" s="15">
        <v>381472.69</v>
      </c>
      <c r="X1302" s="14">
        <v>0</v>
      </c>
      <c r="Y1302" s="15">
        <v>285278.21000000002</v>
      </c>
      <c r="Z1302" s="15">
        <v>285278.21000000002</v>
      </c>
      <c r="AA1302" s="15">
        <v>285278.21000000002</v>
      </c>
      <c r="AB1302" s="15">
        <v>96194.48</v>
      </c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</row>
    <row r="1303" spans="1:50" x14ac:dyDescent="0.2">
      <c r="A1303" t="s">
        <v>1306</v>
      </c>
      <c r="B1303">
        <v>1</v>
      </c>
      <c r="C1303">
        <v>999999</v>
      </c>
      <c r="D1303">
        <v>4</v>
      </c>
      <c r="E1303">
        <v>1410</v>
      </c>
      <c r="F1303" s="40" t="str">
        <f>VLOOKUP(E1303,datos!$A$333:$B$412,2,0)</f>
        <v>CONTRALORÍA MUNICIPAL</v>
      </c>
      <c r="G1303">
        <v>134</v>
      </c>
      <c r="H1303">
        <v>0</v>
      </c>
      <c r="I1303">
        <v>0</v>
      </c>
      <c r="J1303" s="40" t="str">
        <f>VLOOKUP(I1303,[1]Datos!$D$3:$E$4,2,0)</f>
        <v>GASTO CORRIENTE</v>
      </c>
      <c r="K1303" t="s">
        <v>5445</v>
      </c>
      <c r="L1303">
        <v>1000</v>
      </c>
      <c r="M1303" s="40" t="s">
        <v>5768</v>
      </c>
      <c r="N1303">
        <v>15902</v>
      </c>
      <c r="O1303" s="40" t="s">
        <v>5853</v>
      </c>
      <c r="P1303">
        <v>5</v>
      </c>
      <c r="Q1303">
        <v>15</v>
      </c>
      <c r="R1303" s="40" t="s">
        <v>5788</v>
      </c>
      <c r="S1303" t="s">
        <v>5446</v>
      </c>
      <c r="T1303">
        <v>0</v>
      </c>
      <c r="U1303" s="15">
        <v>2252964.79</v>
      </c>
      <c r="V1303" s="14">
        <v>0.05</v>
      </c>
      <c r="W1303" s="15">
        <v>2252964.84</v>
      </c>
      <c r="X1303" s="14">
        <v>0</v>
      </c>
      <c r="Y1303" s="15">
        <v>2150108.06</v>
      </c>
      <c r="Z1303" s="15">
        <v>2150108.06</v>
      </c>
      <c r="AA1303" s="15">
        <v>2150108.06</v>
      </c>
      <c r="AB1303" s="15">
        <v>102856.78</v>
      </c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</row>
    <row r="1304" spans="1:50" x14ac:dyDescent="0.2">
      <c r="A1304" t="s">
        <v>1307</v>
      </c>
      <c r="B1304">
        <v>1</v>
      </c>
      <c r="C1304">
        <v>999999</v>
      </c>
      <c r="D1304">
        <v>4</v>
      </c>
      <c r="E1304">
        <v>1410</v>
      </c>
      <c r="F1304" s="40" t="str">
        <f>VLOOKUP(E1304,datos!$A$333:$B$412,2,0)</f>
        <v>CONTRALORÍA MUNICIPAL</v>
      </c>
      <c r="G1304">
        <v>134</v>
      </c>
      <c r="H1304">
        <v>0</v>
      </c>
      <c r="I1304">
        <v>0</v>
      </c>
      <c r="J1304" s="40" t="str">
        <f>VLOOKUP(I1304,[1]Datos!$D$3:$E$4,2,0)</f>
        <v>GASTO CORRIENTE</v>
      </c>
      <c r="K1304" t="s">
        <v>5445</v>
      </c>
      <c r="L1304">
        <v>1000</v>
      </c>
      <c r="M1304" s="40" t="s">
        <v>5768</v>
      </c>
      <c r="N1304">
        <v>15903</v>
      </c>
      <c r="O1304" s="40" t="s">
        <v>5856</v>
      </c>
      <c r="P1304">
        <v>5</v>
      </c>
      <c r="Q1304">
        <v>15</v>
      </c>
      <c r="R1304" s="40" t="s">
        <v>5788</v>
      </c>
      <c r="S1304" t="s">
        <v>5446</v>
      </c>
      <c r="T1304">
        <v>0</v>
      </c>
      <c r="U1304" s="15">
        <v>2252964.79</v>
      </c>
      <c r="V1304" s="15">
        <v>-40010.58</v>
      </c>
      <c r="W1304" s="15">
        <v>2212954.21</v>
      </c>
      <c r="X1304" s="14">
        <v>0</v>
      </c>
      <c r="Y1304" s="15">
        <v>2150108.06</v>
      </c>
      <c r="Z1304" s="15">
        <v>2150108.06</v>
      </c>
      <c r="AA1304" s="15">
        <v>2150108.06</v>
      </c>
      <c r="AB1304" s="15">
        <v>62846.15</v>
      </c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  <c r="AW1304" s="9"/>
      <c r="AX1304" s="9"/>
    </row>
    <row r="1305" spans="1:50" x14ac:dyDescent="0.2">
      <c r="A1305" t="s">
        <v>1308</v>
      </c>
      <c r="B1305">
        <v>1</v>
      </c>
      <c r="C1305">
        <v>999999</v>
      </c>
      <c r="D1305">
        <v>4</v>
      </c>
      <c r="E1305">
        <v>1410</v>
      </c>
      <c r="F1305" s="40" t="str">
        <f>VLOOKUP(E1305,datos!$A$333:$B$412,2,0)</f>
        <v>CONTRALORÍA MUNICIPAL</v>
      </c>
      <c r="G1305">
        <v>134</v>
      </c>
      <c r="H1305">
        <v>0</v>
      </c>
      <c r="I1305">
        <v>0</v>
      </c>
      <c r="J1305" s="40" t="str">
        <f>VLOOKUP(I1305,[1]Datos!$D$3:$E$4,2,0)</f>
        <v>GASTO CORRIENTE</v>
      </c>
      <c r="K1305" t="s">
        <v>5445</v>
      </c>
      <c r="L1305">
        <v>1000</v>
      </c>
      <c r="M1305" s="40" t="s">
        <v>5768</v>
      </c>
      <c r="N1305">
        <v>15904</v>
      </c>
      <c r="O1305" s="40" t="s">
        <v>5859</v>
      </c>
      <c r="P1305">
        <v>5</v>
      </c>
      <c r="Q1305">
        <v>15</v>
      </c>
      <c r="R1305" s="40" t="s">
        <v>5788</v>
      </c>
      <c r="S1305" t="s">
        <v>5446</v>
      </c>
      <c r="T1305">
        <v>0</v>
      </c>
      <c r="U1305" s="15">
        <v>1128758.3500000001</v>
      </c>
      <c r="V1305" s="14">
        <v>0.05</v>
      </c>
      <c r="W1305" s="15">
        <v>1128758.3999999999</v>
      </c>
      <c r="X1305" s="14">
        <v>0</v>
      </c>
      <c r="Y1305" s="15">
        <v>1077476.6399999999</v>
      </c>
      <c r="Z1305" s="15">
        <v>1077476.6399999999</v>
      </c>
      <c r="AA1305" s="15">
        <v>1077476.6399999999</v>
      </c>
      <c r="AB1305" s="15">
        <v>51281.760000000002</v>
      </c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</row>
    <row r="1306" spans="1:50" x14ac:dyDescent="0.2">
      <c r="A1306" t="s">
        <v>1309</v>
      </c>
      <c r="B1306">
        <v>1</v>
      </c>
      <c r="C1306">
        <v>999999</v>
      </c>
      <c r="D1306">
        <v>4</v>
      </c>
      <c r="E1306">
        <v>1410</v>
      </c>
      <c r="F1306" s="40" t="str">
        <f>VLOOKUP(E1306,datos!$A$333:$B$412,2,0)</f>
        <v>CONTRALORÍA MUNICIPAL</v>
      </c>
      <c r="G1306">
        <v>134</v>
      </c>
      <c r="H1306">
        <v>0</v>
      </c>
      <c r="I1306">
        <v>0</v>
      </c>
      <c r="J1306" s="40" t="str">
        <f>VLOOKUP(I1306,[1]Datos!$D$3:$E$4,2,0)</f>
        <v>GASTO CORRIENTE</v>
      </c>
      <c r="K1306" t="s">
        <v>5445</v>
      </c>
      <c r="L1306">
        <v>1000</v>
      </c>
      <c r="M1306" s="40" t="s">
        <v>5768</v>
      </c>
      <c r="N1306">
        <v>15905</v>
      </c>
      <c r="O1306" s="40" t="s">
        <v>5862</v>
      </c>
      <c r="P1306">
        <v>5</v>
      </c>
      <c r="Q1306">
        <v>15</v>
      </c>
      <c r="R1306" s="40" t="s">
        <v>5788</v>
      </c>
      <c r="S1306" t="s">
        <v>5446</v>
      </c>
      <c r="T1306">
        <v>0</v>
      </c>
      <c r="U1306" s="15">
        <v>135560.16</v>
      </c>
      <c r="V1306" s="14">
        <v>0</v>
      </c>
      <c r="W1306" s="15">
        <v>135560.16</v>
      </c>
      <c r="X1306" s="14">
        <v>0</v>
      </c>
      <c r="Y1306" s="15">
        <v>134440.94</v>
      </c>
      <c r="Z1306" s="15">
        <v>134440.94</v>
      </c>
      <c r="AA1306" s="15">
        <v>134440.94</v>
      </c>
      <c r="AB1306" s="15">
        <v>1119.22</v>
      </c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</row>
    <row r="1307" spans="1:50" x14ac:dyDescent="0.2">
      <c r="A1307" t="s">
        <v>1310</v>
      </c>
      <c r="B1307">
        <v>1</v>
      </c>
      <c r="C1307">
        <v>999999</v>
      </c>
      <c r="D1307">
        <v>4</v>
      </c>
      <c r="E1307">
        <v>1410</v>
      </c>
      <c r="F1307" s="40" t="str">
        <f>VLOOKUP(E1307,datos!$A$333:$B$412,2,0)</f>
        <v>CONTRALORÍA MUNICIPAL</v>
      </c>
      <c r="G1307">
        <v>134</v>
      </c>
      <c r="H1307">
        <v>0</v>
      </c>
      <c r="I1307">
        <v>0</v>
      </c>
      <c r="J1307" s="40" t="str">
        <f>VLOOKUP(I1307,[1]Datos!$D$3:$E$4,2,0)</f>
        <v>GASTO CORRIENTE</v>
      </c>
      <c r="K1307" t="s">
        <v>5445</v>
      </c>
      <c r="L1307">
        <v>1000</v>
      </c>
      <c r="M1307" s="40" t="s">
        <v>5768</v>
      </c>
      <c r="N1307">
        <v>15907</v>
      </c>
      <c r="O1307" s="40" t="s">
        <v>5868</v>
      </c>
      <c r="P1307">
        <v>5</v>
      </c>
      <c r="Q1307">
        <v>15</v>
      </c>
      <c r="R1307" s="40" t="s">
        <v>5788</v>
      </c>
      <c r="S1307" t="s">
        <v>5446</v>
      </c>
      <c r="T1307">
        <v>0</v>
      </c>
      <c r="U1307" s="15">
        <v>876823.55</v>
      </c>
      <c r="V1307" s="15">
        <v>-176811.87</v>
      </c>
      <c r="W1307" s="15">
        <v>700011.68</v>
      </c>
      <c r="X1307" s="14">
        <v>0</v>
      </c>
      <c r="Y1307" s="15">
        <v>700011.68</v>
      </c>
      <c r="Z1307" s="15">
        <v>700011.68</v>
      </c>
      <c r="AA1307" s="15">
        <v>700011.68</v>
      </c>
      <c r="AB1307" s="14">
        <v>0</v>
      </c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</row>
    <row r="1308" spans="1:50" x14ac:dyDescent="0.2">
      <c r="A1308" t="s">
        <v>1311</v>
      </c>
      <c r="B1308">
        <v>1</v>
      </c>
      <c r="C1308">
        <v>999999</v>
      </c>
      <c r="D1308">
        <v>4</v>
      </c>
      <c r="E1308">
        <v>1410</v>
      </c>
      <c r="F1308" s="40" t="str">
        <f>VLOOKUP(E1308,datos!$A$333:$B$412,2,0)</f>
        <v>CONTRALORÍA MUNICIPAL</v>
      </c>
      <c r="G1308">
        <v>134</v>
      </c>
      <c r="H1308">
        <v>0</v>
      </c>
      <c r="I1308">
        <v>0</v>
      </c>
      <c r="J1308" s="40" t="str">
        <f>VLOOKUP(I1308,[1]Datos!$D$3:$E$4,2,0)</f>
        <v>GASTO CORRIENTE</v>
      </c>
      <c r="K1308" t="s">
        <v>5445</v>
      </c>
      <c r="L1308">
        <v>2000</v>
      </c>
      <c r="M1308" s="40" t="s">
        <v>5769</v>
      </c>
      <c r="N1308">
        <v>21101</v>
      </c>
      <c r="O1308" s="40" t="s">
        <v>5888</v>
      </c>
      <c r="P1308">
        <v>1</v>
      </c>
      <c r="Q1308">
        <v>14</v>
      </c>
      <c r="R1308" s="40" t="s">
        <v>5785</v>
      </c>
      <c r="S1308" t="s">
        <v>5448</v>
      </c>
      <c r="T1308">
        <v>0</v>
      </c>
      <c r="U1308" s="15">
        <v>93233.04</v>
      </c>
      <c r="V1308" s="15">
        <v>4338.07</v>
      </c>
      <c r="W1308" s="15">
        <v>97571.11</v>
      </c>
      <c r="X1308" s="14">
        <v>153.12</v>
      </c>
      <c r="Y1308" s="15">
        <v>85924.56</v>
      </c>
      <c r="Z1308" s="15">
        <v>85924.56</v>
      </c>
      <c r="AA1308" s="15">
        <v>85924.56</v>
      </c>
      <c r="AB1308" s="15">
        <v>11493.43</v>
      </c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</row>
    <row r="1309" spans="1:50" x14ac:dyDescent="0.2">
      <c r="A1309" t="s">
        <v>1312</v>
      </c>
      <c r="B1309">
        <v>1</v>
      </c>
      <c r="C1309">
        <v>999999</v>
      </c>
      <c r="D1309">
        <v>4</v>
      </c>
      <c r="E1309">
        <v>1410</v>
      </c>
      <c r="F1309" s="40" t="str">
        <f>VLOOKUP(E1309,datos!$A$333:$B$412,2,0)</f>
        <v>CONTRALORÍA MUNICIPAL</v>
      </c>
      <c r="G1309">
        <v>134</v>
      </c>
      <c r="H1309">
        <v>0</v>
      </c>
      <c r="I1309">
        <v>0</v>
      </c>
      <c r="J1309" s="40" t="str">
        <f>VLOOKUP(I1309,[1]Datos!$D$3:$E$4,2,0)</f>
        <v>GASTO CORRIENTE</v>
      </c>
      <c r="K1309" t="s">
        <v>5445</v>
      </c>
      <c r="L1309">
        <v>2000</v>
      </c>
      <c r="M1309" s="40" t="s">
        <v>5769</v>
      </c>
      <c r="N1309">
        <v>21101</v>
      </c>
      <c r="O1309" s="40" t="s">
        <v>5888</v>
      </c>
      <c r="P1309">
        <v>5</v>
      </c>
      <c r="Q1309">
        <v>15</v>
      </c>
      <c r="R1309" s="40" t="s">
        <v>5788</v>
      </c>
      <c r="S1309" t="s">
        <v>5454</v>
      </c>
      <c r="T1309">
        <v>0</v>
      </c>
      <c r="U1309" s="14">
        <v>0</v>
      </c>
      <c r="V1309" s="15">
        <v>3310</v>
      </c>
      <c r="W1309" s="15">
        <v>3310</v>
      </c>
      <c r="X1309" s="14">
        <v>0</v>
      </c>
      <c r="Y1309" s="15">
        <v>3310</v>
      </c>
      <c r="Z1309" s="15">
        <v>3310</v>
      </c>
      <c r="AA1309" s="15">
        <v>3310</v>
      </c>
      <c r="AB1309" s="14">
        <v>0</v>
      </c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</row>
    <row r="1310" spans="1:50" x14ac:dyDescent="0.2">
      <c r="A1310" t="s">
        <v>1313</v>
      </c>
      <c r="B1310">
        <v>1</v>
      </c>
      <c r="C1310">
        <v>999999</v>
      </c>
      <c r="D1310">
        <v>4</v>
      </c>
      <c r="E1310">
        <v>1410</v>
      </c>
      <c r="F1310" s="40" t="str">
        <f>VLOOKUP(E1310,datos!$A$333:$B$412,2,0)</f>
        <v>CONTRALORÍA MUNICIPAL</v>
      </c>
      <c r="G1310">
        <v>134</v>
      </c>
      <c r="H1310">
        <v>0</v>
      </c>
      <c r="I1310">
        <v>0</v>
      </c>
      <c r="J1310" s="40" t="str">
        <f>VLOOKUP(I1310,[1]Datos!$D$3:$E$4,2,0)</f>
        <v>GASTO CORRIENTE</v>
      </c>
      <c r="K1310" t="s">
        <v>5445</v>
      </c>
      <c r="L1310">
        <v>2000</v>
      </c>
      <c r="M1310" s="40" t="s">
        <v>5769</v>
      </c>
      <c r="N1310">
        <v>21401</v>
      </c>
      <c r="O1310" s="40" t="s">
        <v>5897</v>
      </c>
      <c r="P1310">
        <v>1</v>
      </c>
      <c r="Q1310">
        <v>14</v>
      </c>
      <c r="R1310" s="40" t="s">
        <v>5785</v>
      </c>
      <c r="S1310" t="s">
        <v>5448</v>
      </c>
      <c r="T1310">
        <v>0</v>
      </c>
      <c r="U1310" s="15">
        <v>398106</v>
      </c>
      <c r="V1310" s="15">
        <v>-60400.41</v>
      </c>
      <c r="W1310" s="15">
        <v>337705.59</v>
      </c>
      <c r="X1310" s="14">
        <v>0</v>
      </c>
      <c r="Y1310" s="15">
        <v>284474.15999999997</v>
      </c>
      <c r="Z1310" s="15">
        <v>284474.15999999997</v>
      </c>
      <c r="AA1310" s="15">
        <v>284474.15999999997</v>
      </c>
      <c r="AB1310" s="15">
        <v>53231.43</v>
      </c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</row>
    <row r="1311" spans="1:50" x14ac:dyDescent="0.2">
      <c r="A1311" t="s">
        <v>1314</v>
      </c>
      <c r="B1311">
        <v>1</v>
      </c>
      <c r="C1311">
        <v>999999</v>
      </c>
      <c r="D1311">
        <v>4</v>
      </c>
      <c r="E1311">
        <v>1410</v>
      </c>
      <c r="F1311" s="40" t="str">
        <f>VLOOKUP(E1311,datos!$A$333:$B$412,2,0)</f>
        <v>CONTRALORÍA MUNICIPAL</v>
      </c>
      <c r="G1311">
        <v>134</v>
      </c>
      <c r="H1311">
        <v>0</v>
      </c>
      <c r="I1311">
        <v>0</v>
      </c>
      <c r="J1311" s="40" t="str">
        <f>VLOOKUP(I1311,[1]Datos!$D$3:$E$4,2,0)</f>
        <v>GASTO CORRIENTE</v>
      </c>
      <c r="K1311" t="s">
        <v>5445</v>
      </c>
      <c r="L1311">
        <v>2000</v>
      </c>
      <c r="M1311" s="40" t="s">
        <v>5769</v>
      </c>
      <c r="N1311">
        <v>21401</v>
      </c>
      <c r="O1311" s="40" t="s">
        <v>5897</v>
      </c>
      <c r="P1311">
        <v>5</v>
      </c>
      <c r="Q1311">
        <v>15</v>
      </c>
      <c r="R1311" s="40" t="s">
        <v>5788</v>
      </c>
      <c r="S1311" t="s">
        <v>5454</v>
      </c>
      <c r="T1311">
        <v>0</v>
      </c>
      <c r="U1311" s="14">
        <v>0</v>
      </c>
      <c r="V1311" s="15">
        <v>116946.56</v>
      </c>
      <c r="W1311" s="15">
        <v>116946.56</v>
      </c>
      <c r="X1311" s="14">
        <v>0</v>
      </c>
      <c r="Y1311" s="15">
        <v>116946.56</v>
      </c>
      <c r="Z1311" s="15">
        <v>116946.56</v>
      </c>
      <c r="AA1311" s="15">
        <v>116946.56</v>
      </c>
      <c r="AB1311" s="14">
        <v>0</v>
      </c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</row>
    <row r="1312" spans="1:50" x14ac:dyDescent="0.2">
      <c r="A1312" t="s">
        <v>1315</v>
      </c>
      <c r="B1312">
        <v>1</v>
      </c>
      <c r="C1312">
        <v>999999</v>
      </c>
      <c r="D1312">
        <v>4</v>
      </c>
      <c r="E1312">
        <v>1410</v>
      </c>
      <c r="F1312" s="40" t="str">
        <f>VLOOKUP(E1312,datos!$A$333:$B$412,2,0)</f>
        <v>CONTRALORÍA MUNICIPAL</v>
      </c>
      <c r="G1312">
        <v>134</v>
      </c>
      <c r="H1312">
        <v>0</v>
      </c>
      <c r="I1312">
        <v>0</v>
      </c>
      <c r="J1312" s="40" t="str">
        <f>VLOOKUP(I1312,[1]Datos!$D$3:$E$4,2,0)</f>
        <v>GASTO CORRIENTE</v>
      </c>
      <c r="K1312" t="s">
        <v>5445</v>
      </c>
      <c r="L1312">
        <v>2000</v>
      </c>
      <c r="M1312" s="40" t="s">
        <v>5769</v>
      </c>
      <c r="N1312">
        <v>21501</v>
      </c>
      <c r="O1312" s="40" t="s">
        <v>5900</v>
      </c>
      <c r="P1312">
        <v>1</v>
      </c>
      <c r="Q1312">
        <v>14</v>
      </c>
      <c r="R1312" s="40" t="s">
        <v>5785</v>
      </c>
      <c r="S1312" t="s">
        <v>5448</v>
      </c>
      <c r="T1312">
        <v>0</v>
      </c>
      <c r="U1312" s="15">
        <v>12501</v>
      </c>
      <c r="V1312" s="15">
        <v>-1035.0999999999999</v>
      </c>
      <c r="W1312" s="15">
        <v>11465.9</v>
      </c>
      <c r="X1312" s="14">
        <v>0</v>
      </c>
      <c r="Y1312" s="15">
        <v>3950</v>
      </c>
      <c r="Z1312" s="15">
        <v>3950</v>
      </c>
      <c r="AA1312" s="15">
        <v>3950</v>
      </c>
      <c r="AB1312" s="15">
        <v>7515.9</v>
      </c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</row>
    <row r="1313" spans="1:50" x14ac:dyDescent="0.2">
      <c r="A1313" t="s">
        <v>1316</v>
      </c>
      <c r="B1313">
        <v>1</v>
      </c>
      <c r="C1313">
        <v>999999</v>
      </c>
      <c r="D1313">
        <v>4</v>
      </c>
      <c r="E1313">
        <v>1410</v>
      </c>
      <c r="F1313" s="40" t="str">
        <f>VLOOKUP(E1313,datos!$A$333:$B$412,2,0)</f>
        <v>CONTRALORÍA MUNICIPAL</v>
      </c>
      <c r="G1313">
        <v>134</v>
      </c>
      <c r="H1313">
        <v>0</v>
      </c>
      <c r="I1313">
        <v>0</v>
      </c>
      <c r="J1313" s="40" t="str">
        <f>VLOOKUP(I1313,[1]Datos!$D$3:$E$4,2,0)</f>
        <v>GASTO CORRIENTE</v>
      </c>
      <c r="K1313" t="s">
        <v>5445</v>
      </c>
      <c r="L1313">
        <v>2000</v>
      </c>
      <c r="M1313" s="40" t="s">
        <v>5769</v>
      </c>
      <c r="N1313">
        <v>21601</v>
      </c>
      <c r="O1313" s="40" t="s">
        <v>5903</v>
      </c>
      <c r="P1313">
        <v>1</v>
      </c>
      <c r="Q1313">
        <v>14</v>
      </c>
      <c r="R1313" s="40" t="s">
        <v>5785</v>
      </c>
      <c r="S1313" t="s">
        <v>5448</v>
      </c>
      <c r="T1313">
        <v>0</v>
      </c>
      <c r="U1313" s="15">
        <v>5316</v>
      </c>
      <c r="V1313" s="15">
        <v>9747.9500000000007</v>
      </c>
      <c r="W1313" s="15">
        <v>15063.95</v>
      </c>
      <c r="X1313" s="14">
        <v>0</v>
      </c>
      <c r="Y1313" s="15">
        <v>13584.22</v>
      </c>
      <c r="Z1313" s="15">
        <v>13584.22</v>
      </c>
      <c r="AA1313" s="15">
        <v>13584.22</v>
      </c>
      <c r="AB1313" s="15">
        <v>1479.73</v>
      </c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</row>
    <row r="1314" spans="1:50" x14ac:dyDescent="0.2">
      <c r="A1314" t="s">
        <v>1317</v>
      </c>
      <c r="B1314">
        <v>1</v>
      </c>
      <c r="C1314">
        <v>999999</v>
      </c>
      <c r="D1314">
        <v>4</v>
      </c>
      <c r="E1314">
        <v>1410</v>
      </c>
      <c r="F1314" s="40" t="str">
        <f>VLOOKUP(E1314,datos!$A$333:$B$412,2,0)</f>
        <v>CONTRALORÍA MUNICIPAL</v>
      </c>
      <c r="G1314">
        <v>134</v>
      </c>
      <c r="H1314">
        <v>0</v>
      </c>
      <c r="I1314">
        <v>0</v>
      </c>
      <c r="J1314" s="40" t="str">
        <f>VLOOKUP(I1314,[1]Datos!$D$3:$E$4,2,0)</f>
        <v>GASTO CORRIENTE</v>
      </c>
      <c r="K1314" t="s">
        <v>5445</v>
      </c>
      <c r="L1314">
        <v>2000</v>
      </c>
      <c r="M1314" s="40" t="s">
        <v>5769</v>
      </c>
      <c r="N1314">
        <v>22101</v>
      </c>
      <c r="O1314" s="40" t="s">
        <v>5911</v>
      </c>
      <c r="P1314">
        <v>1</v>
      </c>
      <c r="Q1314">
        <v>14</v>
      </c>
      <c r="R1314" s="40" t="s">
        <v>5785</v>
      </c>
      <c r="S1314" t="s">
        <v>5448</v>
      </c>
      <c r="T1314">
        <v>0</v>
      </c>
      <c r="U1314" s="15">
        <v>9360</v>
      </c>
      <c r="V1314" s="15">
        <v>-2436</v>
      </c>
      <c r="W1314" s="15">
        <v>6924</v>
      </c>
      <c r="X1314" s="14">
        <v>0</v>
      </c>
      <c r="Y1314" s="15">
        <v>1305</v>
      </c>
      <c r="Z1314" s="15">
        <v>1305</v>
      </c>
      <c r="AA1314" s="15">
        <v>1305</v>
      </c>
      <c r="AB1314" s="15">
        <v>5619</v>
      </c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</row>
    <row r="1315" spans="1:50" x14ac:dyDescent="0.2">
      <c r="A1315" t="s">
        <v>1318</v>
      </c>
      <c r="B1315">
        <v>1</v>
      </c>
      <c r="C1315">
        <v>999999</v>
      </c>
      <c r="D1315">
        <v>4</v>
      </c>
      <c r="E1315">
        <v>1410</v>
      </c>
      <c r="F1315" s="40" t="str">
        <f>VLOOKUP(E1315,datos!$A$333:$B$412,2,0)</f>
        <v>CONTRALORÍA MUNICIPAL</v>
      </c>
      <c r="G1315">
        <v>134</v>
      </c>
      <c r="H1315">
        <v>0</v>
      </c>
      <c r="I1315">
        <v>0</v>
      </c>
      <c r="J1315" s="40" t="str">
        <f>VLOOKUP(I1315,[1]Datos!$D$3:$E$4,2,0)</f>
        <v>GASTO CORRIENTE</v>
      </c>
      <c r="K1315" t="s">
        <v>5445</v>
      </c>
      <c r="L1315">
        <v>2000</v>
      </c>
      <c r="M1315" s="40" t="s">
        <v>5769</v>
      </c>
      <c r="N1315">
        <v>24501</v>
      </c>
      <c r="O1315" s="40" t="s">
        <v>5943</v>
      </c>
      <c r="P1315">
        <v>1</v>
      </c>
      <c r="Q1315">
        <v>14</v>
      </c>
      <c r="R1315" s="40" t="s">
        <v>5785</v>
      </c>
      <c r="S1315" t="s">
        <v>5448</v>
      </c>
      <c r="T1315">
        <v>0</v>
      </c>
      <c r="U1315" s="15">
        <v>5617</v>
      </c>
      <c r="V1315" s="15">
        <v>-4731.7</v>
      </c>
      <c r="W1315" s="14">
        <v>885.3</v>
      </c>
      <c r="X1315" s="14">
        <v>0</v>
      </c>
      <c r="Y1315" s="14">
        <v>0</v>
      </c>
      <c r="Z1315" s="14">
        <v>0</v>
      </c>
      <c r="AA1315" s="14">
        <v>0</v>
      </c>
      <c r="AB1315" s="14">
        <v>885.3</v>
      </c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</row>
    <row r="1316" spans="1:50" x14ac:dyDescent="0.2">
      <c r="A1316" t="s">
        <v>1319</v>
      </c>
      <c r="B1316">
        <v>1</v>
      </c>
      <c r="C1316">
        <v>999999</v>
      </c>
      <c r="D1316">
        <v>4</v>
      </c>
      <c r="E1316">
        <v>1410</v>
      </c>
      <c r="F1316" s="40" t="str">
        <f>VLOOKUP(E1316,datos!$A$333:$B$412,2,0)</f>
        <v>CONTRALORÍA MUNICIPAL</v>
      </c>
      <c r="G1316">
        <v>134</v>
      </c>
      <c r="H1316">
        <v>0</v>
      </c>
      <c r="I1316">
        <v>0</v>
      </c>
      <c r="J1316" s="40" t="str">
        <f>VLOOKUP(I1316,[1]Datos!$D$3:$E$4,2,0)</f>
        <v>GASTO CORRIENTE</v>
      </c>
      <c r="K1316" t="s">
        <v>5445</v>
      </c>
      <c r="L1316">
        <v>2000</v>
      </c>
      <c r="M1316" s="40" t="s">
        <v>5769</v>
      </c>
      <c r="N1316">
        <v>24601</v>
      </c>
      <c r="O1316" s="40" t="s">
        <v>5946</v>
      </c>
      <c r="P1316">
        <v>1</v>
      </c>
      <c r="Q1316">
        <v>14</v>
      </c>
      <c r="R1316" s="40" t="s">
        <v>5785</v>
      </c>
      <c r="S1316" t="s">
        <v>5448</v>
      </c>
      <c r="T1316">
        <v>0</v>
      </c>
      <c r="U1316" s="15">
        <v>9784</v>
      </c>
      <c r="V1316" s="14">
        <v>-794.46</v>
      </c>
      <c r="W1316" s="15">
        <v>8989.5400000000009</v>
      </c>
      <c r="X1316" s="14">
        <v>0</v>
      </c>
      <c r="Y1316" s="15">
        <v>5229.8999999999996</v>
      </c>
      <c r="Z1316" s="15">
        <v>5229.8999999999996</v>
      </c>
      <c r="AA1316" s="15">
        <v>5229.8999999999996</v>
      </c>
      <c r="AB1316" s="15">
        <v>3759.64</v>
      </c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</row>
    <row r="1317" spans="1:50" x14ac:dyDescent="0.2">
      <c r="A1317" t="s">
        <v>1320</v>
      </c>
      <c r="B1317">
        <v>1</v>
      </c>
      <c r="C1317">
        <v>999999</v>
      </c>
      <c r="D1317">
        <v>4</v>
      </c>
      <c r="E1317">
        <v>1410</v>
      </c>
      <c r="F1317" s="40" t="str">
        <f>VLOOKUP(E1317,datos!$A$333:$B$412,2,0)</f>
        <v>CONTRALORÍA MUNICIPAL</v>
      </c>
      <c r="G1317">
        <v>134</v>
      </c>
      <c r="H1317">
        <v>0</v>
      </c>
      <c r="I1317">
        <v>0</v>
      </c>
      <c r="J1317" s="40" t="str">
        <f>VLOOKUP(I1317,[1]Datos!$D$3:$E$4,2,0)</f>
        <v>GASTO CORRIENTE</v>
      </c>
      <c r="K1317" t="s">
        <v>5445</v>
      </c>
      <c r="L1317">
        <v>2000</v>
      </c>
      <c r="M1317" s="40" t="s">
        <v>5769</v>
      </c>
      <c r="N1317">
        <v>24701</v>
      </c>
      <c r="O1317" s="40" t="s">
        <v>5949</v>
      </c>
      <c r="P1317">
        <v>1</v>
      </c>
      <c r="Q1317">
        <v>14</v>
      </c>
      <c r="R1317" s="40" t="s">
        <v>5785</v>
      </c>
      <c r="S1317" t="s">
        <v>5448</v>
      </c>
      <c r="T1317">
        <v>0</v>
      </c>
      <c r="U1317" s="15">
        <v>2835</v>
      </c>
      <c r="V1317" s="14">
        <v>-280.5</v>
      </c>
      <c r="W1317" s="15">
        <v>2554.5</v>
      </c>
      <c r="X1317" s="14">
        <v>0</v>
      </c>
      <c r="Y1317" s="14">
        <v>100.55</v>
      </c>
      <c r="Z1317" s="14">
        <v>100.55</v>
      </c>
      <c r="AA1317" s="14">
        <v>100.55</v>
      </c>
      <c r="AB1317" s="15">
        <v>2453.9499999999998</v>
      </c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</row>
    <row r="1318" spans="1:50" x14ac:dyDescent="0.2">
      <c r="A1318" t="s">
        <v>1321</v>
      </c>
      <c r="B1318">
        <v>1</v>
      </c>
      <c r="C1318">
        <v>999999</v>
      </c>
      <c r="D1318">
        <v>4</v>
      </c>
      <c r="E1318">
        <v>1410</v>
      </c>
      <c r="F1318" s="40" t="str">
        <f>VLOOKUP(E1318,datos!$A$333:$B$412,2,0)</f>
        <v>CONTRALORÍA MUNICIPAL</v>
      </c>
      <c r="G1318">
        <v>134</v>
      </c>
      <c r="H1318">
        <v>0</v>
      </c>
      <c r="I1318">
        <v>0</v>
      </c>
      <c r="J1318" s="40" t="str">
        <f>VLOOKUP(I1318,[1]Datos!$D$3:$E$4,2,0)</f>
        <v>GASTO CORRIENTE</v>
      </c>
      <c r="K1318" t="s">
        <v>5445</v>
      </c>
      <c r="L1318">
        <v>2000</v>
      </c>
      <c r="M1318" s="40" t="s">
        <v>5769</v>
      </c>
      <c r="N1318">
        <v>24801</v>
      </c>
      <c r="O1318" s="40" t="s">
        <v>5951</v>
      </c>
      <c r="P1318">
        <v>1</v>
      </c>
      <c r="Q1318">
        <v>14</v>
      </c>
      <c r="R1318" s="40" t="s">
        <v>5785</v>
      </c>
      <c r="S1318" t="s">
        <v>5448</v>
      </c>
      <c r="T1318">
        <v>0</v>
      </c>
      <c r="U1318" s="15">
        <v>8391.2800000000007</v>
      </c>
      <c r="V1318" s="15">
        <v>-3476.74</v>
      </c>
      <c r="W1318" s="15">
        <v>4914.54</v>
      </c>
      <c r="X1318" s="14">
        <v>0</v>
      </c>
      <c r="Y1318" s="15">
        <v>2030.28</v>
      </c>
      <c r="Z1318" s="15">
        <v>2030.28</v>
      </c>
      <c r="AA1318" s="15">
        <v>2030.28</v>
      </c>
      <c r="AB1318" s="15">
        <v>2884.26</v>
      </c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</row>
    <row r="1319" spans="1:50" x14ac:dyDescent="0.2">
      <c r="A1319" t="s">
        <v>1322</v>
      </c>
      <c r="B1319">
        <v>1</v>
      </c>
      <c r="C1319">
        <v>999999</v>
      </c>
      <c r="D1319">
        <v>4</v>
      </c>
      <c r="E1319">
        <v>1410</v>
      </c>
      <c r="F1319" s="40" t="str">
        <f>VLOOKUP(E1319,datos!$A$333:$B$412,2,0)</f>
        <v>CONTRALORÍA MUNICIPAL</v>
      </c>
      <c r="G1319">
        <v>134</v>
      </c>
      <c r="H1319">
        <v>0</v>
      </c>
      <c r="I1319">
        <v>0</v>
      </c>
      <c r="J1319" s="40" t="str">
        <f>VLOOKUP(I1319,[1]Datos!$D$3:$E$4,2,0)</f>
        <v>GASTO CORRIENTE</v>
      </c>
      <c r="K1319" t="s">
        <v>5445</v>
      </c>
      <c r="L1319">
        <v>2000</v>
      </c>
      <c r="M1319" s="40" t="s">
        <v>5769</v>
      </c>
      <c r="N1319">
        <v>24901</v>
      </c>
      <c r="O1319" s="40" t="s">
        <v>5954</v>
      </c>
      <c r="P1319">
        <v>1</v>
      </c>
      <c r="Q1319">
        <v>14</v>
      </c>
      <c r="R1319" s="40" t="s">
        <v>5785</v>
      </c>
      <c r="S1319" t="s">
        <v>5448</v>
      </c>
      <c r="T1319">
        <v>0</v>
      </c>
      <c r="U1319" s="15">
        <v>1041</v>
      </c>
      <c r="V1319" s="14">
        <v>-104.1</v>
      </c>
      <c r="W1319" s="14">
        <v>936.9</v>
      </c>
      <c r="X1319" s="14">
        <v>0</v>
      </c>
      <c r="Y1319" s="14">
        <v>546.74</v>
      </c>
      <c r="Z1319" s="14">
        <v>546.74</v>
      </c>
      <c r="AA1319" s="14">
        <v>546.74</v>
      </c>
      <c r="AB1319" s="14">
        <v>390.16</v>
      </c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</row>
    <row r="1320" spans="1:50" x14ac:dyDescent="0.2">
      <c r="A1320" t="s">
        <v>1323</v>
      </c>
      <c r="B1320">
        <v>1</v>
      </c>
      <c r="C1320">
        <v>999999</v>
      </c>
      <c r="D1320">
        <v>4</v>
      </c>
      <c r="E1320">
        <v>1410</v>
      </c>
      <c r="F1320" s="40" t="str">
        <f>VLOOKUP(E1320,datos!$A$333:$B$412,2,0)</f>
        <v>CONTRALORÍA MUNICIPAL</v>
      </c>
      <c r="G1320">
        <v>134</v>
      </c>
      <c r="H1320">
        <v>0</v>
      </c>
      <c r="I1320">
        <v>0</v>
      </c>
      <c r="J1320" s="40" t="str">
        <f>VLOOKUP(I1320,[1]Datos!$D$3:$E$4,2,0)</f>
        <v>GASTO CORRIENTE</v>
      </c>
      <c r="K1320" t="s">
        <v>5445</v>
      </c>
      <c r="L1320">
        <v>2000</v>
      </c>
      <c r="M1320" s="40" t="s">
        <v>5769</v>
      </c>
      <c r="N1320">
        <v>25101</v>
      </c>
      <c r="O1320" s="40" t="s">
        <v>5957</v>
      </c>
      <c r="P1320">
        <v>1</v>
      </c>
      <c r="Q1320">
        <v>14</v>
      </c>
      <c r="R1320" s="40" t="s">
        <v>5785</v>
      </c>
      <c r="S1320" t="s">
        <v>5448</v>
      </c>
      <c r="T1320">
        <v>0</v>
      </c>
      <c r="U1320" s="14">
        <v>0</v>
      </c>
      <c r="V1320" s="15">
        <v>3870</v>
      </c>
      <c r="W1320" s="15">
        <v>3870</v>
      </c>
      <c r="X1320" s="14">
        <v>0</v>
      </c>
      <c r="Y1320" s="15">
        <v>2485.92</v>
      </c>
      <c r="Z1320" s="15">
        <v>2485.92</v>
      </c>
      <c r="AA1320" s="15">
        <v>2485.92</v>
      </c>
      <c r="AB1320" s="15">
        <v>1384.08</v>
      </c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</row>
    <row r="1321" spans="1:50" x14ac:dyDescent="0.2">
      <c r="A1321" t="s">
        <v>1324</v>
      </c>
      <c r="B1321">
        <v>1</v>
      </c>
      <c r="C1321">
        <v>999999</v>
      </c>
      <c r="D1321">
        <v>4</v>
      </c>
      <c r="E1321">
        <v>1410</v>
      </c>
      <c r="F1321" s="40" t="str">
        <f>VLOOKUP(E1321,datos!$A$333:$B$412,2,0)</f>
        <v>CONTRALORÍA MUNICIPAL</v>
      </c>
      <c r="G1321">
        <v>134</v>
      </c>
      <c r="H1321">
        <v>0</v>
      </c>
      <c r="I1321">
        <v>0</v>
      </c>
      <c r="J1321" s="40" t="str">
        <f>VLOOKUP(I1321,[1]Datos!$D$3:$E$4,2,0)</f>
        <v>GASTO CORRIENTE</v>
      </c>
      <c r="K1321" t="s">
        <v>5445</v>
      </c>
      <c r="L1321">
        <v>2000</v>
      </c>
      <c r="M1321" s="40" t="s">
        <v>5769</v>
      </c>
      <c r="N1321">
        <v>25301</v>
      </c>
      <c r="O1321" s="40" t="s">
        <v>5963</v>
      </c>
      <c r="P1321">
        <v>1</v>
      </c>
      <c r="Q1321">
        <v>14</v>
      </c>
      <c r="R1321" s="40" t="s">
        <v>5785</v>
      </c>
      <c r="S1321" t="s">
        <v>5448</v>
      </c>
      <c r="T1321">
        <v>0</v>
      </c>
      <c r="U1321" s="15">
        <v>3120</v>
      </c>
      <c r="V1321" s="15">
        <v>1688</v>
      </c>
      <c r="W1321" s="15">
        <v>4808</v>
      </c>
      <c r="X1321" s="14">
        <v>0</v>
      </c>
      <c r="Y1321" s="15">
        <v>3481.8</v>
      </c>
      <c r="Z1321" s="15">
        <v>3481.8</v>
      </c>
      <c r="AA1321" s="15">
        <v>3481.8</v>
      </c>
      <c r="AB1321" s="15">
        <v>1326.2</v>
      </c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</row>
    <row r="1322" spans="1:50" x14ac:dyDescent="0.2">
      <c r="A1322" t="s">
        <v>1325</v>
      </c>
      <c r="B1322">
        <v>1</v>
      </c>
      <c r="C1322">
        <v>999999</v>
      </c>
      <c r="D1322">
        <v>4</v>
      </c>
      <c r="E1322">
        <v>1410</v>
      </c>
      <c r="F1322" s="40" t="str">
        <f>VLOOKUP(E1322,datos!$A$333:$B$412,2,0)</f>
        <v>CONTRALORÍA MUNICIPAL</v>
      </c>
      <c r="G1322">
        <v>134</v>
      </c>
      <c r="H1322">
        <v>0</v>
      </c>
      <c r="I1322">
        <v>0</v>
      </c>
      <c r="J1322" s="40" t="str">
        <f>VLOOKUP(I1322,[1]Datos!$D$3:$E$4,2,0)</f>
        <v>GASTO CORRIENTE</v>
      </c>
      <c r="K1322" t="s">
        <v>5445</v>
      </c>
      <c r="L1322">
        <v>2000</v>
      </c>
      <c r="M1322" s="40" t="s">
        <v>5769</v>
      </c>
      <c r="N1322">
        <v>25601</v>
      </c>
      <c r="O1322" s="40" t="s">
        <v>5972</v>
      </c>
      <c r="P1322">
        <v>1</v>
      </c>
      <c r="Q1322">
        <v>14</v>
      </c>
      <c r="R1322" s="40" t="s">
        <v>5785</v>
      </c>
      <c r="S1322" t="s">
        <v>5448</v>
      </c>
      <c r="T1322">
        <v>0</v>
      </c>
      <c r="U1322" s="14">
        <v>0</v>
      </c>
      <c r="V1322" s="15">
        <v>1500</v>
      </c>
      <c r="W1322" s="15">
        <v>1500</v>
      </c>
      <c r="X1322" s="14">
        <v>0</v>
      </c>
      <c r="Y1322" s="14">
        <v>269.89999999999998</v>
      </c>
      <c r="Z1322" s="14">
        <v>269.89999999999998</v>
      </c>
      <c r="AA1322" s="14">
        <v>269.89999999999998</v>
      </c>
      <c r="AB1322" s="15">
        <v>1230.0999999999999</v>
      </c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</row>
    <row r="1323" spans="1:50" x14ac:dyDescent="0.2">
      <c r="A1323" t="s">
        <v>1326</v>
      </c>
      <c r="B1323">
        <v>1</v>
      </c>
      <c r="C1323">
        <v>999999</v>
      </c>
      <c r="D1323">
        <v>4</v>
      </c>
      <c r="E1323">
        <v>1410</v>
      </c>
      <c r="F1323" s="40" t="str">
        <f>VLOOKUP(E1323,datos!$A$333:$B$412,2,0)</f>
        <v>CONTRALORÍA MUNICIPAL</v>
      </c>
      <c r="G1323">
        <v>134</v>
      </c>
      <c r="H1323">
        <v>0</v>
      </c>
      <c r="I1323">
        <v>0</v>
      </c>
      <c r="J1323" s="40" t="str">
        <f>VLOOKUP(I1323,[1]Datos!$D$3:$E$4,2,0)</f>
        <v>GASTO CORRIENTE</v>
      </c>
      <c r="K1323" t="s">
        <v>5445</v>
      </c>
      <c r="L1323">
        <v>2000</v>
      </c>
      <c r="M1323" s="40" t="s">
        <v>5769</v>
      </c>
      <c r="N1323">
        <v>26103</v>
      </c>
      <c r="O1323" s="40" t="s">
        <v>5975</v>
      </c>
      <c r="P1323">
        <v>1</v>
      </c>
      <c r="Q1323">
        <v>14</v>
      </c>
      <c r="R1323" s="40" t="s">
        <v>5785</v>
      </c>
      <c r="S1323" t="s">
        <v>5448</v>
      </c>
      <c r="T1323">
        <v>0</v>
      </c>
      <c r="U1323" s="15">
        <v>463177.6</v>
      </c>
      <c r="V1323" s="15">
        <v>-92588.34</v>
      </c>
      <c r="W1323" s="15">
        <v>370589.26</v>
      </c>
      <c r="X1323" s="14">
        <v>0</v>
      </c>
      <c r="Y1323" s="15">
        <v>358361.91</v>
      </c>
      <c r="Z1323" s="15">
        <v>358361.91</v>
      </c>
      <c r="AA1323" s="15">
        <v>358361.91</v>
      </c>
      <c r="AB1323" s="15">
        <v>12227.35</v>
      </c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</row>
    <row r="1324" spans="1:50" x14ac:dyDescent="0.2">
      <c r="A1324" t="s">
        <v>1327</v>
      </c>
      <c r="B1324">
        <v>1</v>
      </c>
      <c r="C1324">
        <v>999999</v>
      </c>
      <c r="D1324">
        <v>4</v>
      </c>
      <c r="E1324">
        <v>1410</v>
      </c>
      <c r="F1324" s="40" t="str">
        <f>VLOOKUP(E1324,datos!$A$333:$B$412,2,0)</f>
        <v>CONTRALORÍA MUNICIPAL</v>
      </c>
      <c r="G1324">
        <v>134</v>
      </c>
      <c r="H1324">
        <v>0</v>
      </c>
      <c r="I1324">
        <v>0</v>
      </c>
      <c r="J1324" s="40" t="str">
        <f>VLOOKUP(I1324,[1]Datos!$D$3:$E$4,2,0)</f>
        <v>GASTO CORRIENTE</v>
      </c>
      <c r="K1324" t="s">
        <v>5445</v>
      </c>
      <c r="L1324">
        <v>2000</v>
      </c>
      <c r="M1324" s="40" t="s">
        <v>5769</v>
      </c>
      <c r="N1324">
        <v>26103</v>
      </c>
      <c r="O1324" s="40" t="s">
        <v>5975</v>
      </c>
      <c r="P1324">
        <v>1</v>
      </c>
      <c r="Q1324">
        <v>14</v>
      </c>
      <c r="R1324" s="40" t="s">
        <v>5785</v>
      </c>
      <c r="S1324" t="s">
        <v>5447</v>
      </c>
      <c r="T1324">
        <v>0</v>
      </c>
      <c r="U1324" s="14">
        <v>0</v>
      </c>
      <c r="V1324" s="15">
        <v>8905.91</v>
      </c>
      <c r="W1324" s="15">
        <v>8905.91</v>
      </c>
      <c r="X1324" s="14">
        <v>0</v>
      </c>
      <c r="Y1324" s="15">
        <v>8905.82</v>
      </c>
      <c r="Z1324" s="15">
        <v>8905.82</v>
      </c>
      <c r="AA1324" s="15">
        <v>8905.82</v>
      </c>
      <c r="AB1324" s="14">
        <v>0.09</v>
      </c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</row>
    <row r="1325" spans="1:50" x14ac:dyDescent="0.2">
      <c r="A1325" t="s">
        <v>1328</v>
      </c>
      <c r="B1325">
        <v>1</v>
      </c>
      <c r="C1325">
        <v>999999</v>
      </c>
      <c r="D1325">
        <v>4</v>
      </c>
      <c r="E1325">
        <v>1410</v>
      </c>
      <c r="F1325" s="40" t="str">
        <f>VLOOKUP(E1325,datos!$A$333:$B$412,2,0)</f>
        <v>CONTRALORÍA MUNICIPAL</v>
      </c>
      <c r="G1325">
        <v>134</v>
      </c>
      <c r="H1325">
        <v>0</v>
      </c>
      <c r="I1325">
        <v>0</v>
      </c>
      <c r="J1325" s="40" t="str">
        <f>VLOOKUP(I1325,[1]Datos!$D$3:$E$4,2,0)</f>
        <v>GASTO CORRIENTE</v>
      </c>
      <c r="K1325" t="s">
        <v>5445</v>
      </c>
      <c r="L1325">
        <v>2000</v>
      </c>
      <c r="M1325" s="40" t="s">
        <v>5769</v>
      </c>
      <c r="N1325">
        <v>26103</v>
      </c>
      <c r="O1325" s="40" t="s">
        <v>5975</v>
      </c>
      <c r="P1325">
        <v>1</v>
      </c>
      <c r="Q1325">
        <v>16</v>
      </c>
      <c r="R1325" s="40" t="s">
        <v>6566</v>
      </c>
      <c r="S1325" t="s">
        <v>5449</v>
      </c>
      <c r="T1325">
        <v>0</v>
      </c>
      <c r="U1325" s="14">
        <v>0</v>
      </c>
      <c r="V1325" s="15">
        <v>51902.12</v>
      </c>
      <c r="W1325" s="15">
        <v>51902.12</v>
      </c>
      <c r="X1325" s="14">
        <v>0</v>
      </c>
      <c r="Y1325" s="15">
        <v>51902.12</v>
      </c>
      <c r="Z1325" s="15">
        <v>51902.12</v>
      </c>
      <c r="AA1325" s="15">
        <v>51902.12</v>
      </c>
      <c r="AB1325" s="14">
        <v>0</v>
      </c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</row>
    <row r="1326" spans="1:50" x14ac:dyDescent="0.2">
      <c r="A1326" t="s">
        <v>1329</v>
      </c>
      <c r="B1326">
        <v>1</v>
      </c>
      <c r="C1326">
        <v>999999</v>
      </c>
      <c r="D1326">
        <v>4</v>
      </c>
      <c r="E1326">
        <v>1410</v>
      </c>
      <c r="F1326" s="40" t="str">
        <f>VLOOKUP(E1326,datos!$A$333:$B$412,2,0)</f>
        <v>CONTRALORÍA MUNICIPAL</v>
      </c>
      <c r="G1326">
        <v>134</v>
      </c>
      <c r="H1326">
        <v>0</v>
      </c>
      <c r="I1326">
        <v>0</v>
      </c>
      <c r="J1326" s="40" t="str">
        <f>VLOOKUP(I1326,[1]Datos!$D$3:$E$4,2,0)</f>
        <v>GASTO CORRIENTE</v>
      </c>
      <c r="K1326" t="s">
        <v>5445</v>
      </c>
      <c r="L1326">
        <v>2000</v>
      </c>
      <c r="M1326" s="40" t="s">
        <v>5769</v>
      </c>
      <c r="N1326">
        <v>27101</v>
      </c>
      <c r="O1326" s="40" t="s">
        <v>5982</v>
      </c>
      <c r="P1326">
        <v>1</v>
      </c>
      <c r="Q1326">
        <v>14</v>
      </c>
      <c r="R1326" s="40" t="s">
        <v>5785</v>
      </c>
      <c r="S1326" t="s">
        <v>5448</v>
      </c>
      <c r="T1326">
        <v>0</v>
      </c>
      <c r="U1326" s="15">
        <v>21840</v>
      </c>
      <c r="V1326" s="15">
        <v>-21804</v>
      </c>
      <c r="W1326" s="14">
        <v>36</v>
      </c>
      <c r="X1326" s="14">
        <v>0</v>
      </c>
      <c r="Y1326" s="14">
        <v>0</v>
      </c>
      <c r="Z1326" s="14">
        <v>0</v>
      </c>
      <c r="AA1326" s="14">
        <v>0</v>
      </c>
      <c r="AB1326" s="14">
        <v>36</v>
      </c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</row>
    <row r="1327" spans="1:50" x14ac:dyDescent="0.2">
      <c r="A1327" t="s">
        <v>1330</v>
      </c>
      <c r="B1327">
        <v>1</v>
      </c>
      <c r="C1327">
        <v>999999</v>
      </c>
      <c r="D1327">
        <v>4</v>
      </c>
      <c r="E1327">
        <v>1410</v>
      </c>
      <c r="F1327" s="40" t="str">
        <f>VLOOKUP(E1327,datos!$A$333:$B$412,2,0)</f>
        <v>CONTRALORÍA MUNICIPAL</v>
      </c>
      <c r="G1327">
        <v>134</v>
      </c>
      <c r="H1327">
        <v>0</v>
      </c>
      <c r="I1327">
        <v>0</v>
      </c>
      <c r="J1327" s="40" t="str">
        <f>VLOOKUP(I1327,[1]Datos!$D$3:$E$4,2,0)</f>
        <v>GASTO CORRIENTE</v>
      </c>
      <c r="K1327" t="s">
        <v>5445</v>
      </c>
      <c r="L1327">
        <v>2000</v>
      </c>
      <c r="M1327" s="40" t="s">
        <v>5769</v>
      </c>
      <c r="N1327">
        <v>27102</v>
      </c>
      <c r="O1327" s="40" t="s">
        <v>5984</v>
      </c>
      <c r="P1327">
        <v>1</v>
      </c>
      <c r="Q1327">
        <v>14</v>
      </c>
      <c r="R1327" s="40" t="s">
        <v>5785</v>
      </c>
      <c r="S1327" t="s">
        <v>5448</v>
      </c>
      <c r="T1327">
        <v>0</v>
      </c>
      <c r="U1327" s="14">
        <v>0</v>
      </c>
      <c r="V1327" s="15">
        <v>33563.519999999997</v>
      </c>
      <c r="W1327" s="15">
        <v>33563.519999999997</v>
      </c>
      <c r="X1327" s="14">
        <v>0</v>
      </c>
      <c r="Y1327" s="15">
        <v>32364</v>
      </c>
      <c r="Z1327" s="15">
        <v>32364</v>
      </c>
      <c r="AA1327" s="15">
        <v>32364</v>
      </c>
      <c r="AB1327" s="15">
        <v>1199.52</v>
      </c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</row>
    <row r="1328" spans="1:50" x14ac:dyDescent="0.2">
      <c r="A1328" t="s">
        <v>1331</v>
      </c>
      <c r="B1328">
        <v>1</v>
      </c>
      <c r="C1328">
        <v>999999</v>
      </c>
      <c r="D1328">
        <v>4</v>
      </c>
      <c r="E1328">
        <v>1410</v>
      </c>
      <c r="F1328" s="40" t="str">
        <f>VLOOKUP(E1328,datos!$A$333:$B$412,2,0)</f>
        <v>CONTRALORÍA MUNICIPAL</v>
      </c>
      <c r="G1328">
        <v>134</v>
      </c>
      <c r="H1328">
        <v>0</v>
      </c>
      <c r="I1328">
        <v>0</v>
      </c>
      <c r="J1328" s="40" t="str">
        <f>VLOOKUP(I1328,[1]Datos!$D$3:$E$4,2,0)</f>
        <v>GASTO CORRIENTE</v>
      </c>
      <c r="K1328" t="s">
        <v>5445</v>
      </c>
      <c r="L1328">
        <v>2000</v>
      </c>
      <c r="M1328" s="40" t="s">
        <v>5769</v>
      </c>
      <c r="N1328">
        <v>27102</v>
      </c>
      <c r="O1328" s="40" t="s">
        <v>5984</v>
      </c>
      <c r="P1328">
        <v>5</v>
      </c>
      <c r="Q1328">
        <v>15</v>
      </c>
      <c r="R1328" s="40" t="s">
        <v>5788</v>
      </c>
      <c r="S1328" t="s">
        <v>5454</v>
      </c>
      <c r="T1328">
        <v>0</v>
      </c>
      <c r="U1328" s="14">
        <v>0</v>
      </c>
      <c r="V1328" s="15">
        <v>53946.96</v>
      </c>
      <c r="W1328" s="15">
        <v>53946.96</v>
      </c>
      <c r="X1328" s="14">
        <v>0</v>
      </c>
      <c r="Y1328" s="15">
        <v>53946.96</v>
      </c>
      <c r="Z1328" s="15">
        <v>53946.96</v>
      </c>
      <c r="AA1328" s="15">
        <v>53946.96</v>
      </c>
      <c r="AB1328" s="14">
        <v>0</v>
      </c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</row>
    <row r="1329" spans="1:50" x14ac:dyDescent="0.2">
      <c r="A1329" t="s">
        <v>1332</v>
      </c>
      <c r="B1329">
        <v>1</v>
      </c>
      <c r="C1329">
        <v>999999</v>
      </c>
      <c r="D1329">
        <v>4</v>
      </c>
      <c r="E1329">
        <v>1410</v>
      </c>
      <c r="F1329" s="40" t="str">
        <f>VLOOKUP(E1329,datos!$A$333:$B$412,2,0)</f>
        <v>CONTRALORÍA MUNICIPAL</v>
      </c>
      <c r="G1329">
        <v>134</v>
      </c>
      <c r="H1329">
        <v>0</v>
      </c>
      <c r="I1329">
        <v>0</v>
      </c>
      <c r="J1329" s="40" t="str">
        <f>VLOOKUP(I1329,[1]Datos!$D$3:$E$4,2,0)</f>
        <v>GASTO CORRIENTE</v>
      </c>
      <c r="K1329" t="s">
        <v>5445</v>
      </c>
      <c r="L1329">
        <v>2000</v>
      </c>
      <c r="M1329" s="40" t="s">
        <v>5769</v>
      </c>
      <c r="N1329">
        <v>27201</v>
      </c>
      <c r="O1329" s="40" t="s">
        <v>5986</v>
      </c>
      <c r="P1329">
        <v>1</v>
      </c>
      <c r="Q1329">
        <v>14</v>
      </c>
      <c r="R1329" s="40" t="s">
        <v>5785</v>
      </c>
      <c r="S1329" t="s">
        <v>5448</v>
      </c>
      <c r="T1329">
        <v>0</v>
      </c>
      <c r="U1329" s="15">
        <v>11958</v>
      </c>
      <c r="V1329" s="15">
        <v>1804.2</v>
      </c>
      <c r="W1329" s="15">
        <v>13762.2</v>
      </c>
      <c r="X1329" s="14">
        <v>0</v>
      </c>
      <c r="Y1329" s="15">
        <v>13053.74</v>
      </c>
      <c r="Z1329" s="15">
        <v>13053.74</v>
      </c>
      <c r="AA1329" s="15">
        <v>13053.74</v>
      </c>
      <c r="AB1329" s="14">
        <v>708.46</v>
      </c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</row>
    <row r="1330" spans="1:50" x14ac:dyDescent="0.2">
      <c r="A1330" t="s">
        <v>1333</v>
      </c>
      <c r="B1330">
        <v>1</v>
      </c>
      <c r="C1330">
        <v>999999</v>
      </c>
      <c r="D1330">
        <v>4</v>
      </c>
      <c r="E1330">
        <v>1410</v>
      </c>
      <c r="F1330" s="40" t="str">
        <f>VLOOKUP(E1330,datos!$A$333:$B$412,2,0)</f>
        <v>CONTRALORÍA MUNICIPAL</v>
      </c>
      <c r="G1330">
        <v>134</v>
      </c>
      <c r="H1330">
        <v>0</v>
      </c>
      <c r="I1330">
        <v>0</v>
      </c>
      <c r="J1330" s="40" t="str">
        <f>VLOOKUP(I1330,[1]Datos!$D$3:$E$4,2,0)</f>
        <v>GASTO CORRIENTE</v>
      </c>
      <c r="K1330" t="s">
        <v>5445</v>
      </c>
      <c r="L1330">
        <v>2000</v>
      </c>
      <c r="M1330" s="40" t="s">
        <v>5769</v>
      </c>
      <c r="N1330">
        <v>29101</v>
      </c>
      <c r="O1330" s="40" t="s">
        <v>6003</v>
      </c>
      <c r="P1330">
        <v>1</v>
      </c>
      <c r="Q1330">
        <v>14</v>
      </c>
      <c r="R1330" s="40" t="s">
        <v>5785</v>
      </c>
      <c r="S1330" t="s">
        <v>5448</v>
      </c>
      <c r="T1330">
        <v>0</v>
      </c>
      <c r="U1330" s="15">
        <v>1353</v>
      </c>
      <c r="V1330" s="14">
        <v>-132</v>
      </c>
      <c r="W1330" s="15">
        <v>1221</v>
      </c>
      <c r="X1330" s="14">
        <v>0</v>
      </c>
      <c r="Y1330" s="14">
        <v>105</v>
      </c>
      <c r="Z1330" s="14">
        <v>105</v>
      </c>
      <c r="AA1330" s="14">
        <v>105</v>
      </c>
      <c r="AB1330" s="15">
        <v>1116</v>
      </c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</row>
    <row r="1331" spans="1:50" x14ac:dyDescent="0.2">
      <c r="A1331" t="s">
        <v>1334</v>
      </c>
      <c r="B1331">
        <v>1</v>
      </c>
      <c r="C1331">
        <v>999999</v>
      </c>
      <c r="D1331">
        <v>4</v>
      </c>
      <c r="E1331">
        <v>1410</v>
      </c>
      <c r="F1331" s="40" t="str">
        <f>VLOOKUP(E1331,datos!$A$333:$B$412,2,0)</f>
        <v>CONTRALORÍA MUNICIPAL</v>
      </c>
      <c r="G1331">
        <v>134</v>
      </c>
      <c r="H1331">
        <v>0</v>
      </c>
      <c r="I1331">
        <v>0</v>
      </c>
      <c r="J1331" s="40" t="str">
        <f>VLOOKUP(I1331,[1]Datos!$D$3:$E$4,2,0)</f>
        <v>GASTO CORRIENTE</v>
      </c>
      <c r="K1331" t="s">
        <v>5445</v>
      </c>
      <c r="L1331">
        <v>2000</v>
      </c>
      <c r="M1331" s="40" t="s">
        <v>5769</v>
      </c>
      <c r="N1331">
        <v>29201</v>
      </c>
      <c r="O1331" s="40" t="s">
        <v>6006</v>
      </c>
      <c r="P1331">
        <v>1</v>
      </c>
      <c r="Q1331">
        <v>14</v>
      </c>
      <c r="R1331" s="40" t="s">
        <v>5785</v>
      </c>
      <c r="S1331" t="s">
        <v>5448</v>
      </c>
      <c r="T1331">
        <v>0</v>
      </c>
      <c r="U1331" s="15">
        <v>3463</v>
      </c>
      <c r="V1331" s="14">
        <v>-335.86</v>
      </c>
      <c r="W1331" s="15">
        <v>3127.14</v>
      </c>
      <c r="X1331" s="14">
        <v>0</v>
      </c>
      <c r="Y1331" s="15">
        <v>1244.8499999999999</v>
      </c>
      <c r="Z1331" s="15">
        <v>1244.8499999999999</v>
      </c>
      <c r="AA1331" s="15">
        <v>1244.8499999999999</v>
      </c>
      <c r="AB1331" s="15">
        <v>1882.29</v>
      </c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</row>
    <row r="1332" spans="1:50" x14ac:dyDescent="0.2">
      <c r="A1332" t="s">
        <v>1335</v>
      </c>
      <c r="B1332">
        <v>1</v>
      </c>
      <c r="C1332">
        <v>999999</v>
      </c>
      <c r="D1332">
        <v>4</v>
      </c>
      <c r="E1332">
        <v>1410</v>
      </c>
      <c r="F1332" s="40" t="str">
        <f>VLOOKUP(E1332,datos!$A$333:$B$412,2,0)</f>
        <v>CONTRALORÍA MUNICIPAL</v>
      </c>
      <c r="G1332">
        <v>134</v>
      </c>
      <c r="H1332">
        <v>0</v>
      </c>
      <c r="I1332">
        <v>0</v>
      </c>
      <c r="J1332" s="40" t="str">
        <f>VLOOKUP(I1332,[1]Datos!$D$3:$E$4,2,0)</f>
        <v>GASTO CORRIENTE</v>
      </c>
      <c r="K1332" t="s">
        <v>5445</v>
      </c>
      <c r="L1332">
        <v>2000</v>
      </c>
      <c r="M1332" s="40" t="s">
        <v>5769</v>
      </c>
      <c r="N1332">
        <v>29301</v>
      </c>
      <c r="O1332" s="40" t="s">
        <v>6009</v>
      </c>
      <c r="P1332">
        <v>1</v>
      </c>
      <c r="Q1332">
        <v>14</v>
      </c>
      <c r="R1332" s="40" t="s">
        <v>5785</v>
      </c>
      <c r="S1332" t="s">
        <v>5448</v>
      </c>
      <c r="T1332">
        <v>0</v>
      </c>
      <c r="U1332" s="15">
        <v>5000</v>
      </c>
      <c r="V1332" s="14">
        <v>-479.7</v>
      </c>
      <c r="W1332" s="15">
        <v>4520.3</v>
      </c>
      <c r="X1332" s="14">
        <v>0</v>
      </c>
      <c r="Y1332" s="14">
        <v>203</v>
      </c>
      <c r="Z1332" s="14">
        <v>203</v>
      </c>
      <c r="AA1332" s="14">
        <v>203</v>
      </c>
      <c r="AB1332" s="15">
        <v>4317.3</v>
      </c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</row>
    <row r="1333" spans="1:50" x14ac:dyDescent="0.2">
      <c r="A1333" t="s">
        <v>1336</v>
      </c>
      <c r="B1333">
        <v>1</v>
      </c>
      <c r="C1333">
        <v>999999</v>
      </c>
      <c r="D1333">
        <v>4</v>
      </c>
      <c r="E1333">
        <v>1410</v>
      </c>
      <c r="F1333" s="40" t="str">
        <f>VLOOKUP(E1333,datos!$A$333:$B$412,2,0)</f>
        <v>CONTRALORÍA MUNICIPAL</v>
      </c>
      <c r="G1333">
        <v>134</v>
      </c>
      <c r="H1333">
        <v>0</v>
      </c>
      <c r="I1333">
        <v>0</v>
      </c>
      <c r="J1333" s="40" t="str">
        <f>VLOOKUP(I1333,[1]Datos!$D$3:$E$4,2,0)</f>
        <v>GASTO CORRIENTE</v>
      </c>
      <c r="K1333" t="s">
        <v>5445</v>
      </c>
      <c r="L1333">
        <v>2000</v>
      </c>
      <c r="M1333" s="40" t="s">
        <v>5769</v>
      </c>
      <c r="N1333">
        <v>29401</v>
      </c>
      <c r="O1333" s="40" t="s">
        <v>6012</v>
      </c>
      <c r="P1333">
        <v>1</v>
      </c>
      <c r="Q1333">
        <v>14</v>
      </c>
      <c r="R1333" s="40" t="s">
        <v>5785</v>
      </c>
      <c r="S1333" t="s">
        <v>5448</v>
      </c>
      <c r="T1333">
        <v>0</v>
      </c>
      <c r="U1333" s="15">
        <v>24538.639999999999</v>
      </c>
      <c r="V1333" s="15">
        <v>-4659.22</v>
      </c>
      <c r="W1333" s="15">
        <v>19879.419999999998</v>
      </c>
      <c r="X1333" s="14">
        <v>0</v>
      </c>
      <c r="Y1333" s="15">
        <v>15963.18</v>
      </c>
      <c r="Z1333" s="15">
        <v>15963.18</v>
      </c>
      <c r="AA1333" s="15">
        <v>15963.18</v>
      </c>
      <c r="AB1333" s="15">
        <v>3916.24</v>
      </c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</row>
    <row r="1334" spans="1:50" x14ac:dyDescent="0.2">
      <c r="A1334" t="s">
        <v>1337</v>
      </c>
      <c r="B1334">
        <v>1</v>
      </c>
      <c r="C1334">
        <v>999999</v>
      </c>
      <c r="D1334">
        <v>4</v>
      </c>
      <c r="E1334">
        <v>1410</v>
      </c>
      <c r="F1334" s="40" t="str">
        <f>VLOOKUP(E1334,datos!$A$333:$B$412,2,0)</f>
        <v>CONTRALORÍA MUNICIPAL</v>
      </c>
      <c r="G1334">
        <v>134</v>
      </c>
      <c r="H1334">
        <v>0</v>
      </c>
      <c r="I1334">
        <v>0</v>
      </c>
      <c r="J1334" s="40" t="str">
        <f>VLOOKUP(I1334,[1]Datos!$D$3:$E$4,2,0)</f>
        <v>GASTO CORRIENTE</v>
      </c>
      <c r="K1334" t="s">
        <v>5445</v>
      </c>
      <c r="L1334">
        <v>2000</v>
      </c>
      <c r="M1334" s="40" t="s">
        <v>5769</v>
      </c>
      <c r="N1334">
        <v>29601</v>
      </c>
      <c r="O1334" s="40" t="s">
        <v>6018</v>
      </c>
      <c r="P1334">
        <v>1</v>
      </c>
      <c r="Q1334">
        <v>14</v>
      </c>
      <c r="R1334" s="40" t="s">
        <v>5785</v>
      </c>
      <c r="S1334" t="s">
        <v>5448</v>
      </c>
      <c r="T1334">
        <v>0</v>
      </c>
      <c r="U1334" s="15">
        <v>147156.98000000001</v>
      </c>
      <c r="V1334" s="15">
        <v>-58502.32</v>
      </c>
      <c r="W1334" s="15">
        <v>88654.66</v>
      </c>
      <c r="X1334" s="14">
        <v>591.6</v>
      </c>
      <c r="Y1334" s="15">
        <v>78434.259999999995</v>
      </c>
      <c r="Z1334" s="15">
        <v>78434.259999999995</v>
      </c>
      <c r="AA1334" s="15">
        <v>78434.259999999995</v>
      </c>
      <c r="AB1334" s="15">
        <v>9628.7999999999993</v>
      </c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</row>
    <row r="1335" spans="1:50" x14ac:dyDescent="0.2">
      <c r="A1335" t="s">
        <v>1338</v>
      </c>
      <c r="B1335">
        <v>1</v>
      </c>
      <c r="C1335">
        <v>999999</v>
      </c>
      <c r="D1335">
        <v>4</v>
      </c>
      <c r="E1335">
        <v>1410</v>
      </c>
      <c r="F1335" s="40" t="str">
        <f>VLOOKUP(E1335,datos!$A$333:$B$412,2,0)</f>
        <v>CONTRALORÍA MUNICIPAL</v>
      </c>
      <c r="G1335">
        <v>134</v>
      </c>
      <c r="H1335">
        <v>0</v>
      </c>
      <c r="I1335">
        <v>0</v>
      </c>
      <c r="J1335" s="40" t="str">
        <f>VLOOKUP(I1335,[1]Datos!$D$3:$E$4,2,0)</f>
        <v>GASTO CORRIENTE</v>
      </c>
      <c r="K1335" t="s">
        <v>5445</v>
      </c>
      <c r="L1335">
        <v>2000</v>
      </c>
      <c r="M1335" s="40" t="s">
        <v>5769</v>
      </c>
      <c r="N1335">
        <v>29801</v>
      </c>
      <c r="O1335" s="40" t="s">
        <v>6023</v>
      </c>
      <c r="P1335">
        <v>1</v>
      </c>
      <c r="Q1335">
        <v>14</v>
      </c>
      <c r="R1335" s="40" t="s">
        <v>5785</v>
      </c>
      <c r="S1335" t="s">
        <v>5448</v>
      </c>
      <c r="T1335">
        <v>0</v>
      </c>
      <c r="U1335" s="15">
        <v>20370.759999999998</v>
      </c>
      <c r="V1335" s="15">
        <v>-14637.08</v>
      </c>
      <c r="W1335" s="15">
        <v>5733.68</v>
      </c>
      <c r="X1335" s="14">
        <v>0</v>
      </c>
      <c r="Y1335" s="14">
        <v>0</v>
      </c>
      <c r="Z1335" s="14">
        <v>0</v>
      </c>
      <c r="AA1335" s="14">
        <v>0</v>
      </c>
      <c r="AB1335" s="15">
        <v>5733.68</v>
      </c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</row>
    <row r="1336" spans="1:50" x14ac:dyDescent="0.2">
      <c r="A1336" t="s">
        <v>1339</v>
      </c>
      <c r="B1336">
        <v>1</v>
      </c>
      <c r="C1336">
        <v>999999</v>
      </c>
      <c r="D1336">
        <v>4</v>
      </c>
      <c r="E1336">
        <v>1410</v>
      </c>
      <c r="F1336" s="40" t="str">
        <f>VLOOKUP(E1336,datos!$A$333:$B$412,2,0)</f>
        <v>CONTRALORÍA MUNICIPAL</v>
      </c>
      <c r="G1336">
        <v>134</v>
      </c>
      <c r="H1336">
        <v>0</v>
      </c>
      <c r="I1336">
        <v>0</v>
      </c>
      <c r="J1336" s="40" t="str">
        <f>VLOOKUP(I1336,[1]Datos!$D$3:$E$4,2,0)</f>
        <v>GASTO CORRIENTE</v>
      </c>
      <c r="K1336" t="s">
        <v>5445</v>
      </c>
      <c r="L1336">
        <v>3000</v>
      </c>
      <c r="M1336" s="40" t="s">
        <v>5771</v>
      </c>
      <c r="N1336">
        <v>31401</v>
      </c>
      <c r="O1336" s="40" t="s">
        <v>6044</v>
      </c>
      <c r="P1336">
        <v>1</v>
      </c>
      <c r="Q1336">
        <v>14</v>
      </c>
      <c r="R1336" s="40" t="s">
        <v>5785</v>
      </c>
      <c r="S1336" t="s">
        <v>5448</v>
      </c>
      <c r="T1336">
        <v>0</v>
      </c>
      <c r="U1336" s="15">
        <v>2545.17</v>
      </c>
      <c r="V1336" s="14">
        <v>0</v>
      </c>
      <c r="W1336" s="15">
        <v>2545.17</v>
      </c>
      <c r="X1336" s="14">
        <v>0</v>
      </c>
      <c r="Y1336" s="15">
        <v>2241.9499999999998</v>
      </c>
      <c r="Z1336" s="15">
        <v>2241.9499999999998</v>
      </c>
      <c r="AA1336" s="15">
        <v>2241.9499999999998</v>
      </c>
      <c r="AB1336" s="14">
        <v>303.22000000000003</v>
      </c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</row>
    <row r="1337" spans="1:50" x14ac:dyDescent="0.2">
      <c r="A1337" t="s">
        <v>1340</v>
      </c>
      <c r="B1337">
        <v>1</v>
      </c>
      <c r="C1337">
        <v>999999</v>
      </c>
      <c r="D1337">
        <v>4</v>
      </c>
      <c r="E1337">
        <v>1410</v>
      </c>
      <c r="F1337" s="40" t="str">
        <f>VLOOKUP(E1337,datos!$A$333:$B$412,2,0)</f>
        <v>CONTRALORÍA MUNICIPAL</v>
      </c>
      <c r="G1337">
        <v>134</v>
      </c>
      <c r="H1337">
        <v>0</v>
      </c>
      <c r="I1337">
        <v>0</v>
      </c>
      <c r="J1337" s="40" t="str">
        <f>VLOOKUP(I1337,[1]Datos!$D$3:$E$4,2,0)</f>
        <v>GASTO CORRIENTE</v>
      </c>
      <c r="K1337" t="s">
        <v>5445</v>
      </c>
      <c r="L1337">
        <v>3000</v>
      </c>
      <c r="M1337" s="40" t="s">
        <v>5771</v>
      </c>
      <c r="N1337">
        <v>31501</v>
      </c>
      <c r="O1337" s="40" t="s">
        <v>6047</v>
      </c>
      <c r="P1337">
        <v>1</v>
      </c>
      <c r="Q1337">
        <v>14</v>
      </c>
      <c r="R1337" s="40" t="s">
        <v>5785</v>
      </c>
      <c r="S1337" t="s">
        <v>5448</v>
      </c>
      <c r="T1337">
        <v>0</v>
      </c>
      <c r="U1337" s="15">
        <v>37479.279999999999</v>
      </c>
      <c r="V1337" s="14">
        <v>0</v>
      </c>
      <c r="W1337" s="15">
        <v>37479.279999999999</v>
      </c>
      <c r="X1337" s="14">
        <v>0</v>
      </c>
      <c r="Y1337" s="15">
        <v>37209.42</v>
      </c>
      <c r="Z1337" s="15">
        <v>37209.42</v>
      </c>
      <c r="AA1337" s="15">
        <v>37209.42</v>
      </c>
      <c r="AB1337" s="14">
        <v>269.86</v>
      </c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</row>
    <row r="1338" spans="1:50" x14ac:dyDescent="0.2">
      <c r="A1338" t="s">
        <v>1341</v>
      </c>
      <c r="B1338">
        <v>1</v>
      </c>
      <c r="C1338">
        <v>999999</v>
      </c>
      <c r="D1338">
        <v>4</v>
      </c>
      <c r="E1338">
        <v>1410</v>
      </c>
      <c r="F1338" s="40" t="str">
        <f>VLOOKUP(E1338,datos!$A$333:$B$412,2,0)</f>
        <v>CONTRALORÍA MUNICIPAL</v>
      </c>
      <c r="G1338">
        <v>134</v>
      </c>
      <c r="H1338">
        <v>0</v>
      </c>
      <c r="I1338">
        <v>0</v>
      </c>
      <c r="J1338" s="40" t="str">
        <f>VLOOKUP(I1338,[1]Datos!$D$3:$E$4,2,0)</f>
        <v>GASTO CORRIENTE</v>
      </c>
      <c r="K1338" t="s">
        <v>5445</v>
      </c>
      <c r="L1338">
        <v>3000</v>
      </c>
      <c r="M1338" s="40" t="s">
        <v>5771</v>
      </c>
      <c r="N1338">
        <v>31701</v>
      </c>
      <c r="O1338" s="40" t="s">
        <v>6052</v>
      </c>
      <c r="P1338">
        <v>1</v>
      </c>
      <c r="Q1338">
        <v>14</v>
      </c>
      <c r="R1338" s="40" t="s">
        <v>5785</v>
      </c>
      <c r="S1338" t="s">
        <v>5448</v>
      </c>
      <c r="T1338">
        <v>0</v>
      </c>
      <c r="U1338" s="14">
        <v>0</v>
      </c>
      <c r="V1338" s="15">
        <v>2000</v>
      </c>
      <c r="W1338" s="15">
        <v>2000</v>
      </c>
      <c r="X1338" s="14">
        <v>0</v>
      </c>
      <c r="Y1338" s="15">
        <v>1635.13</v>
      </c>
      <c r="Z1338" s="15">
        <v>1635.13</v>
      </c>
      <c r="AA1338" s="15">
        <v>1635.13</v>
      </c>
      <c r="AB1338" s="14">
        <v>364.87</v>
      </c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</row>
    <row r="1339" spans="1:50" x14ac:dyDescent="0.2">
      <c r="A1339" t="s">
        <v>1342</v>
      </c>
      <c r="B1339">
        <v>1</v>
      </c>
      <c r="C1339">
        <v>999999</v>
      </c>
      <c r="D1339">
        <v>4</v>
      </c>
      <c r="E1339">
        <v>1410</v>
      </c>
      <c r="F1339" s="40" t="str">
        <f>VLOOKUP(E1339,datos!$A$333:$B$412,2,0)</f>
        <v>CONTRALORÍA MUNICIPAL</v>
      </c>
      <c r="G1339">
        <v>134</v>
      </c>
      <c r="H1339">
        <v>0</v>
      </c>
      <c r="I1339">
        <v>0</v>
      </c>
      <c r="J1339" s="40" t="str">
        <f>VLOOKUP(I1339,[1]Datos!$D$3:$E$4,2,0)</f>
        <v>GASTO CORRIENTE</v>
      </c>
      <c r="K1339" t="s">
        <v>5445</v>
      </c>
      <c r="L1339">
        <v>3000</v>
      </c>
      <c r="M1339" s="40" t="s">
        <v>5771</v>
      </c>
      <c r="N1339">
        <v>31801</v>
      </c>
      <c r="O1339" s="40" t="s">
        <v>6054</v>
      </c>
      <c r="P1339">
        <v>1</v>
      </c>
      <c r="Q1339">
        <v>14</v>
      </c>
      <c r="R1339" s="40" t="s">
        <v>5785</v>
      </c>
      <c r="S1339" t="s">
        <v>5448</v>
      </c>
      <c r="T1339">
        <v>0</v>
      </c>
      <c r="U1339" s="15">
        <v>7501.8</v>
      </c>
      <c r="V1339" s="14">
        <v>-647.01</v>
      </c>
      <c r="W1339" s="15">
        <v>6854.79</v>
      </c>
      <c r="X1339" s="14">
        <v>0</v>
      </c>
      <c r="Y1339" s="15">
        <v>6166.8</v>
      </c>
      <c r="Z1339" s="15">
        <v>6166.8</v>
      </c>
      <c r="AA1339" s="15">
        <v>6166.8</v>
      </c>
      <c r="AB1339" s="14">
        <v>687.99</v>
      </c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</row>
    <row r="1340" spans="1:50" x14ac:dyDescent="0.2">
      <c r="A1340" t="s">
        <v>1343</v>
      </c>
      <c r="B1340">
        <v>1</v>
      </c>
      <c r="C1340">
        <v>999999</v>
      </c>
      <c r="D1340">
        <v>4</v>
      </c>
      <c r="E1340">
        <v>1410</v>
      </c>
      <c r="F1340" s="40" t="str">
        <f>VLOOKUP(E1340,datos!$A$333:$B$412,2,0)</f>
        <v>CONTRALORÍA MUNICIPAL</v>
      </c>
      <c r="G1340">
        <v>134</v>
      </c>
      <c r="H1340">
        <v>0</v>
      </c>
      <c r="I1340">
        <v>0</v>
      </c>
      <c r="J1340" s="40" t="str">
        <f>VLOOKUP(I1340,[1]Datos!$D$3:$E$4,2,0)</f>
        <v>GASTO CORRIENTE</v>
      </c>
      <c r="K1340" t="s">
        <v>5445</v>
      </c>
      <c r="L1340">
        <v>3000</v>
      </c>
      <c r="M1340" s="40" t="s">
        <v>5771</v>
      </c>
      <c r="N1340">
        <v>32201</v>
      </c>
      <c r="O1340" s="40" t="s">
        <v>6066</v>
      </c>
      <c r="P1340">
        <v>1</v>
      </c>
      <c r="Q1340">
        <v>14</v>
      </c>
      <c r="R1340" s="40" t="s">
        <v>5785</v>
      </c>
      <c r="S1340" t="s">
        <v>5448</v>
      </c>
      <c r="T1340">
        <v>0</v>
      </c>
      <c r="U1340" s="15">
        <v>862570.66</v>
      </c>
      <c r="V1340" s="14">
        <v>0</v>
      </c>
      <c r="W1340" s="15">
        <v>862570.66</v>
      </c>
      <c r="X1340" s="14">
        <v>0</v>
      </c>
      <c r="Y1340" s="15">
        <v>862570.57</v>
      </c>
      <c r="Z1340" s="15">
        <v>862570.57</v>
      </c>
      <c r="AA1340" s="15">
        <v>862570.57</v>
      </c>
      <c r="AB1340" s="14">
        <v>0.09</v>
      </c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</row>
    <row r="1341" spans="1:50" x14ac:dyDescent="0.2">
      <c r="A1341" t="s">
        <v>1344</v>
      </c>
      <c r="B1341">
        <v>1</v>
      </c>
      <c r="C1341">
        <v>999999</v>
      </c>
      <c r="D1341">
        <v>4</v>
      </c>
      <c r="E1341">
        <v>1410</v>
      </c>
      <c r="F1341" s="40" t="str">
        <f>VLOOKUP(E1341,datos!$A$333:$B$412,2,0)</f>
        <v>CONTRALORÍA MUNICIPAL</v>
      </c>
      <c r="G1341">
        <v>134</v>
      </c>
      <c r="H1341">
        <v>0</v>
      </c>
      <c r="I1341">
        <v>0</v>
      </c>
      <c r="J1341" s="40" t="str">
        <f>VLOOKUP(I1341,[1]Datos!$D$3:$E$4,2,0)</f>
        <v>GASTO CORRIENTE</v>
      </c>
      <c r="K1341" t="s">
        <v>5445</v>
      </c>
      <c r="L1341">
        <v>3000</v>
      </c>
      <c r="M1341" s="40" t="s">
        <v>5771</v>
      </c>
      <c r="N1341">
        <v>32303</v>
      </c>
      <c r="O1341" s="40" t="s">
        <v>6074</v>
      </c>
      <c r="P1341">
        <v>1</v>
      </c>
      <c r="Q1341">
        <v>14</v>
      </c>
      <c r="R1341" s="40" t="s">
        <v>5785</v>
      </c>
      <c r="S1341" t="s">
        <v>5448</v>
      </c>
      <c r="T1341">
        <v>0</v>
      </c>
      <c r="U1341" s="15">
        <v>17000</v>
      </c>
      <c r="V1341" s="14">
        <v>0</v>
      </c>
      <c r="W1341" s="15">
        <v>17000</v>
      </c>
      <c r="X1341" s="14">
        <v>0</v>
      </c>
      <c r="Y1341" s="15">
        <v>17000</v>
      </c>
      <c r="Z1341" s="15">
        <v>17000</v>
      </c>
      <c r="AA1341" s="15">
        <v>17000</v>
      </c>
      <c r="AB1341" s="14">
        <v>0</v>
      </c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</row>
    <row r="1342" spans="1:50" x14ac:dyDescent="0.2">
      <c r="A1342" t="s">
        <v>1345</v>
      </c>
      <c r="B1342">
        <v>1</v>
      </c>
      <c r="C1342">
        <v>999999</v>
      </c>
      <c r="D1342">
        <v>4</v>
      </c>
      <c r="E1342">
        <v>1410</v>
      </c>
      <c r="F1342" s="40" t="str">
        <f>VLOOKUP(E1342,datos!$A$333:$B$412,2,0)</f>
        <v>CONTRALORÍA MUNICIPAL</v>
      </c>
      <c r="G1342">
        <v>134</v>
      </c>
      <c r="H1342">
        <v>0</v>
      </c>
      <c r="I1342">
        <v>0</v>
      </c>
      <c r="J1342" s="40" t="str">
        <f>VLOOKUP(I1342,[1]Datos!$D$3:$E$4,2,0)</f>
        <v>GASTO CORRIENTE</v>
      </c>
      <c r="K1342" t="s">
        <v>5445</v>
      </c>
      <c r="L1342">
        <v>3000</v>
      </c>
      <c r="M1342" s="40" t="s">
        <v>5771</v>
      </c>
      <c r="N1342">
        <v>33601</v>
      </c>
      <c r="O1342" s="40" t="s">
        <v>6113</v>
      </c>
      <c r="P1342">
        <v>1</v>
      </c>
      <c r="Q1342">
        <v>14</v>
      </c>
      <c r="R1342" s="40" t="s">
        <v>5785</v>
      </c>
      <c r="S1342" t="s">
        <v>5448</v>
      </c>
      <c r="T1342">
        <v>0</v>
      </c>
      <c r="U1342" s="15">
        <v>70000</v>
      </c>
      <c r="V1342" s="15">
        <v>-4437.57</v>
      </c>
      <c r="W1342" s="15">
        <v>65562.429999999993</v>
      </c>
      <c r="X1342" s="14">
        <v>0</v>
      </c>
      <c r="Y1342" s="15">
        <v>60718.93</v>
      </c>
      <c r="Z1342" s="15">
        <v>60718.93</v>
      </c>
      <c r="AA1342" s="15">
        <v>60718.93</v>
      </c>
      <c r="AB1342" s="15">
        <v>4843.5</v>
      </c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</row>
    <row r="1343" spans="1:50" x14ac:dyDescent="0.2">
      <c r="A1343" t="s">
        <v>1346</v>
      </c>
      <c r="B1343">
        <v>1</v>
      </c>
      <c r="C1343">
        <v>999999</v>
      </c>
      <c r="D1343">
        <v>4</v>
      </c>
      <c r="E1343">
        <v>1410</v>
      </c>
      <c r="F1343" s="40" t="str">
        <f>VLOOKUP(E1343,datos!$A$333:$B$412,2,0)</f>
        <v>CONTRALORÍA MUNICIPAL</v>
      </c>
      <c r="G1343">
        <v>134</v>
      </c>
      <c r="H1343">
        <v>0</v>
      </c>
      <c r="I1343">
        <v>0</v>
      </c>
      <c r="J1343" s="40" t="str">
        <f>VLOOKUP(I1343,[1]Datos!$D$3:$E$4,2,0)</f>
        <v>GASTO CORRIENTE</v>
      </c>
      <c r="K1343" t="s">
        <v>5445</v>
      </c>
      <c r="L1343">
        <v>3000</v>
      </c>
      <c r="M1343" s="40" t="s">
        <v>5771</v>
      </c>
      <c r="N1343">
        <v>33603</v>
      </c>
      <c r="O1343" s="40" t="s">
        <v>6118</v>
      </c>
      <c r="P1343">
        <v>1</v>
      </c>
      <c r="Q1343">
        <v>14</v>
      </c>
      <c r="R1343" s="40" t="s">
        <v>5785</v>
      </c>
      <c r="S1343" t="s">
        <v>5448</v>
      </c>
      <c r="T1343">
        <v>0</v>
      </c>
      <c r="U1343" s="15">
        <v>12098.32</v>
      </c>
      <c r="V1343" s="15">
        <v>-6970.82</v>
      </c>
      <c r="W1343" s="15">
        <v>5127.5</v>
      </c>
      <c r="X1343" s="15">
        <v>1358.45</v>
      </c>
      <c r="Y1343" s="15">
        <v>3769.05</v>
      </c>
      <c r="Z1343" s="15">
        <v>3769.05</v>
      </c>
      <c r="AA1343" s="15">
        <v>3769.05</v>
      </c>
      <c r="AB1343" s="14">
        <v>0</v>
      </c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</row>
    <row r="1344" spans="1:50" x14ac:dyDescent="0.2">
      <c r="A1344" t="s">
        <v>1347</v>
      </c>
      <c r="B1344">
        <v>1</v>
      </c>
      <c r="C1344">
        <v>999999</v>
      </c>
      <c r="D1344">
        <v>4</v>
      </c>
      <c r="E1344">
        <v>1410</v>
      </c>
      <c r="F1344" s="40" t="str">
        <f>VLOOKUP(E1344,datos!$A$333:$B$412,2,0)</f>
        <v>CONTRALORÍA MUNICIPAL</v>
      </c>
      <c r="G1344">
        <v>134</v>
      </c>
      <c r="H1344">
        <v>0</v>
      </c>
      <c r="I1344">
        <v>0</v>
      </c>
      <c r="J1344" s="40" t="str">
        <f>VLOOKUP(I1344,[1]Datos!$D$3:$E$4,2,0)</f>
        <v>GASTO CORRIENTE</v>
      </c>
      <c r="K1344" t="s">
        <v>5445</v>
      </c>
      <c r="L1344">
        <v>3000</v>
      </c>
      <c r="M1344" s="40" t="s">
        <v>5771</v>
      </c>
      <c r="N1344">
        <v>34501</v>
      </c>
      <c r="O1344" s="40" t="s">
        <v>6141</v>
      </c>
      <c r="P1344">
        <v>1</v>
      </c>
      <c r="Q1344">
        <v>14</v>
      </c>
      <c r="R1344" s="40" t="s">
        <v>5785</v>
      </c>
      <c r="S1344" t="s">
        <v>5448</v>
      </c>
      <c r="T1344">
        <v>0</v>
      </c>
      <c r="U1344" s="15">
        <v>192192</v>
      </c>
      <c r="V1344" s="14">
        <v>0</v>
      </c>
      <c r="W1344" s="15">
        <v>192192</v>
      </c>
      <c r="X1344" s="14">
        <v>0</v>
      </c>
      <c r="Y1344" s="15">
        <v>156114.65</v>
      </c>
      <c r="Z1344" s="15">
        <v>156114.65</v>
      </c>
      <c r="AA1344" s="15">
        <v>156114.65</v>
      </c>
      <c r="AB1344" s="15">
        <v>36077.35</v>
      </c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</row>
    <row r="1345" spans="1:50" x14ac:dyDescent="0.2">
      <c r="A1345" t="s">
        <v>1348</v>
      </c>
      <c r="B1345">
        <v>1</v>
      </c>
      <c r="C1345">
        <v>999999</v>
      </c>
      <c r="D1345">
        <v>4</v>
      </c>
      <c r="E1345">
        <v>1410</v>
      </c>
      <c r="F1345" s="40" t="str">
        <f>VLOOKUP(E1345,datos!$A$333:$B$412,2,0)</f>
        <v>CONTRALORÍA MUNICIPAL</v>
      </c>
      <c r="G1345">
        <v>134</v>
      </c>
      <c r="H1345">
        <v>0</v>
      </c>
      <c r="I1345">
        <v>0</v>
      </c>
      <c r="J1345" s="40" t="str">
        <f>VLOOKUP(I1345,[1]Datos!$D$3:$E$4,2,0)</f>
        <v>GASTO CORRIENTE</v>
      </c>
      <c r="K1345" t="s">
        <v>5445</v>
      </c>
      <c r="L1345">
        <v>3000</v>
      </c>
      <c r="M1345" s="40" t="s">
        <v>5771</v>
      </c>
      <c r="N1345">
        <v>34501</v>
      </c>
      <c r="O1345" s="40" t="s">
        <v>6141</v>
      </c>
      <c r="P1345">
        <v>1</v>
      </c>
      <c r="Q1345">
        <v>14</v>
      </c>
      <c r="R1345" s="40" t="s">
        <v>5785</v>
      </c>
      <c r="S1345" t="s">
        <v>5447</v>
      </c>
      <c r="T1345">
        <v>0</v>
      </c>
      <c r="U1345" s="14">
        <v>0</v>
      </c>
      <c r="V1345" s="15">
        <v>21484.36</v>
      </c>
      <c r="W1345" s="15">
        <v>21484.36</v>
      </c>
      <c r="X1345" s="14">
        <v>0</v>
      </c>
      <c r="Y1345" s="15">
        <v>21484.36</v>
      </c>
      <c r="Z1345" s="15">
        <v>21484.36</v>
      </c>
      <c r="AA1345" s="15">
        <v>21484.36</v>
      </c>
      <c r="AB1345" s="14">
        <v>0</v>
      </c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</row>
    <row r="1346" spans="1:50" x14ac:dyDescent="0.2">
      <c r="A1346" t="s">
        <v>1349</v>
      </c>
      <c r="B1346">
        <v>1</v>
      </c>
      <c r="C1346">
        <v>999999</v>
      </c>
      <c r="D1346">
        <v>4</v>
      </c>
      <c r="E1346">
        <v>1410</v>
      </c>
      <c r="F1346" s="40" t="str">
        <f>VLOOKUP(E1346,datos!$A$333:$B$412,2,0)</f>
        <v>CONTRALORÍA MUNICIPAL</v>
      </c>
      <c r="G1346">
        <v>134</v>
      </c>
      <c r="H1346">
        <v>0</v>
      </c>
      <c r="I1346">
        <v>0</v>
      </c>
      <c r="J1346" s="40" t="str">
        <f>VLOOKUP(I1346,[1]Datos!$D$3:$E$4,2,0)</f>
        <v>GASTO CORRIENTE</v>
      </c>
      <c r="K1346" t="s">
        <v>5445</v>
      </c>
      <c r="L1346">
        <v>3000</v>
      </c>
      <c r="M1346" s="40" t="s">
        <v>5771</v>
      </c>
      <c r="N1346">
        <v>35101</v>
      </c>
      <c r="O1346" s="40" t="s">
        <v>6152</v>
      </c>
      <c r="P1346">
        <v>1</v>
      </c>
      <c r="Q1346">
        <v>14</v>
      </c>
      <c r="R1346" s="40" t="s">
        <v>5785</v>
      </c>
      <c r="S1346" t="s">
        <v>5448</v>
      </c>
      <c r="T1346">
        <v>0</v>
      </c>
      <c r="U1346" s="15">
        <v>202156.04</v>
      </c>
      <c r="V1346" s="15">
        <v>-62828</v>
      </c>
      <c r="W1346" s="15">
        <v>139328.04</v>
      </c>
      <c r="X1346" s="14">
        <v>0</v>
      </c>
      <c r="Y1346" s="15">
        <v>2166.6</v>
      </c>
      <c r="Z1346" s="15">
        <v>2166.6</v>
      </c>
      <c r="AA1346" s="15">
        <v>2166.6</v>
      </c>
      <c r="AB1346" s="15">
        <v>137161.44</v>
      </c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</row>
    <row r="1347" spans="1:50" x14ac:dyDescent="0.2">
      <c r="A1347" t="s">
        <v>1350</v>
      </c>
      <c r="B1347">
        <v>1</v>
      </c>
      <c r="C1347">
        <v>999999</v>
      </c>
      <c r="D1347">
        <v>4</v>
      </c>
      <c r="E1347">
        <v>1410</v>
      </c>
      <c r="F1347" s="40" t="str">
        <f>VLOOKUP(E1347,datos!$A$333:$B$412,2,0)</f>
        <v>CONTRALORÍA MUNICIPAL</v>
      </c>
      <c r="G1347">
        <v>134</v>
      </c>
      <c r="H1347">
        <v>0</v>
      </c>
      <c r="I1347">
        <v>0</v>
      </c>
      <c r="J1347" s="40" t="str">
        <f>VLOOKUP(I1347,[1]Datos!$D$3:$E$4,2,0)</f>
        <v>GASTO CORRIENTE</v>
      </c>
      <c r="K1347" t="s">
        <v>5445</v>
      </c>
      <c r="L1347">
        <v>3000</v>
      </c>
      <c r="M1347" s="40" t="s">
        <v>5771</v>
      </c>
      <c r="N1347">
        <v>35102</v>
      </c>
      <c r="O1347" s="40" t="s">
        <v>6153</v>
      </c>
      <c r="P1347">
        <v>1</v>
      </c>
      <c r="Q1347">
        <v>14</v>
      </c>
      <c r="R1347" s="40" t="s">
        <v>5785</v>
      </c>
      <c r="S1347" t="s">
        <v>5448</v>
      </c>
      <c r="T1347">
        <v>0</v>
      </c>
      <c r="U1347" s="14">
        <v>754.74</v>
      </c>
      <c r="V1347" s="15">
        <v>8400</v>
      </c>
      <c r="W1347" s="15">
        <v>9154.74</v>
      </c>
      <c r="X1347" s="14">
        <v>0</v>
      </c>
      <c r="Y1347" s="15">
        <v>9127.6200000000008</v>
      </c>
      <c r="Z1347" s="15">
        <v>9127.6200000000008</v>
      </c>
      <c r="AA1347" s="15">
        <v>9127.6200000000008</v>
      </c>
      <c r="AB1347" s="14">
        <v>27.12</v>
      </c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</row>
    <row r="1348" spans="1:50" x14ac:dyDescent="0.2">
      <c r="A1348" t="s">
        <v>1351</v>
      </c>
      <c r="B1348">
        <v>1</v>
      </c>
      <c r="C1348">
        <v>999999</v>
      </c>
      <c r="D1348">
        <v>4</v>
      </c>
      <c r="E1348">
        <v>1410</v>
      </c>
      <c r="F1348" s="40" t="str">
        <f>VLOOKUP(E1348,datos!$A$333:$B$412,2,0)</f>
        <v>CONTRALORÍA MUNICIPAL</v>
      </c>
      <c r="G1348">
        <v>134</v>
      </c>
      <c r="H1348">
        <v>0</v>
      </c>
      <c r="I1348">
        <v>0</v>
      </c>
      <c r="J1348" s="40" t="str">
        <f>VLOOKUP(I1348,[1]Datos!$D$3:$E$4,2,0)</f>
        <v>GASTO CORRIENTE</v>
      </c>
      <c r="K1348" t="s">
        <v>5445</v>
      </c>
      <c r="L1348">
        <v>3000</v>
      </c>
      <c r="M1348" s="40" t="s">
        <v>5771</v>
      </c>
      <c r="N1348">
        <v>35103</v>
      </c>
      <c r="O1348" s="40" t="s">
        <v>6156</v>
      </c>
      <c r="P1348">
        <v>1</v>
      </c>
      <c r="Q1348">
        <v>14</v>
      </c>
      <c r="R1348" s="40" t="s">
        <v>5785</v>
      </c>
      <c r="S1348" t="s">
        <v>5448</v>
      </c>
      <c r="T1348">
        <v>0</v>
      </c>
      <c r="U1348" s="15">
        <v>50000</v>
      </c>
      <c r="V1348" s="15">
        <v>129901.03</v>
      </c>
      <c r="W1348" s="15">
        <v>179901.03</v>
      </c>
      <c r="X1348" s="14">
        <v>0</v>
      </c>
      <c r="Y1348" s="15">
        <v>136039.79</v>
      </c>
      <c r="Z1348" s="15">
        <v>136039.79</v>
      </c>
      <c r="AA1348" s="15">
        <v>136039.79</v>
      </c>
      <c r="AB1348" s="15">
        <v>43861.24</v>
      </c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</row>
    <row r="1349" spans="1:50" x14ac:dyDescent="0.2">
      <c r="A1349" t="s">
        <v>1352</v>
      </c>
      <c r="B1349">
        <v>1</v>
      </c>
      <c r="C1349">
        <v>999999</v>
      </c>
      <c r="D1349">
        <v>4</v>
      </c>
      <c r="E1349">
        <v>1410</v>
      </c>
      <c r="F1349" s="40" t="str">
        <f>VLOOKUP(E1349,datos!$A$333:$B$412,2,0)</f>
        <v>CONTRALORÍA MUNICIPAL</v>
      </c>
      <c r="G1349">
        <v>134</v>
      </c>
      <c r="H1349">
        <v>0</v>
      </c>
      <c r="I1349">
        <v>0</v>
      </c>
      <c r="J1349" s="40" t="str">
        <f>VLOOKUP(I1349,[1]Datos!$D$3:$E$4,2,0)</f>
        <v>GASTO CORRIENTE</v>
      </c>
      <c r="K1349" t="s">
        <v>5445</v>
      </c>
      <c r="L1349">
        <v>3000</v>
      </c>
      <c r="M1349" s="40" t="s">
        <v>5771</v>
      </c>
      <c r="N1349">
        <v>35201</v>
      </c>
      <c r="O1349" s="40" t="s">
        <v>6159</v>
      </c>
      <c r="P1349">
        <v>1</v>
      </c>
      <c r="Q1349">
        <v>14</v>
      </c>
      <c r="R1349" s="40" t="s">
        <v>5785</v>
      </c>
      <c r="S1349" t="s">
        <v>5448</v>
      </c>
      <c r="T1349">
        <v>0</v>
      </c>
      <c r="U1349" s="15">
        <v>15000</v>
      </c>
      <c r="V1349" s="15">
        <v>-1500</v>
      </c>
      <c r="W1349" s="15">
        <v>13500</v>
      </c>
      <c r="X1349" s="14">
        <v>0</v>
      </c>
      <c r="Y1349" s="15">
        <v>11008.4</v>
      </c>
      <c r="Z1349" s="15">
        <v>11008.4</v>
      </c>
      <c r="AA1349" s="15">
        <v>11008.4</v>
      </c>
      <c r="AB1349" s="15">
        <v>2491.6</v>
      </c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</row>
    <row r="1350" spans="1:50" x14ac:dyDescent="0.2">
      <c r="A1350" t="s">
        <v>1353</v>
      </c>
      <c r="B1350">
        <v>1</v>
      </c>
      <c r="C1350">
        <v>999999</v>
      </c>
      <c r="D1350">
        <v>4</v>
      </c>
      <c r="E1350">
        <v>1410</v>
      </c>
      <c r="F1350" s="40" t="str">
        <f>VLOOKUP(E1350,datos!$A$333:$B$412,2,0)</f>
        <v>CONTRALORÍA MUNICIPAL</v>
      </c>
      <c r="G1350">
        <v>134</v>
      </c>
      <c r="H1350">
        <v>0</v>
      </c>
      <c r="I1350">
        <v>0</v>
      </c>
      <c r="J1350" s="40" t="str">
        <f>VLOOKUP(I1350,[1]Datos!$D$3:$E$4,2,0)</f>
        <v>GASTO CORRIENTE</v>
      </c>
      <c r="K1350" t="s">
        <v>5445</v>
      </c>
      <c r="L1350">
        <v>3000</v>
      </c>
      <c r="M1350" s="40" t="s">
        <v>5771</v>
      </c>
      <c r="N1350">
        <v>35301</v>
      </c>
      <c r="O1350" s="40" t="s">
        <v>6161</v>
      </c>
      <c r="P1350">
        <v>1</v>
      </c>
      <c r="Q1350">
        <v>14</v>
      </c>
      <c r="R1350" s="40" t="s">
        <v>5785</v>
      </c>
      <c r="S1350" t="s">
        <v>5448</v>
      </c>
      <c r="T1350">
        <v>0</v>
      </c>
      <c r="U1350" s="15">
        <v>14025.47</v>
      </c>
      <c r="V1350" s="15">
        <v>-1402.55</v>
      </c>
      <c r="W1350" s="15">
        <v>12622.92</v>
      </c>
      <c r="X1350" s="14">
        <v>0</v>
      </c>
      <c r="Y1350" s="15">
        <v>6962.72</v>
      </c>
      <c r="Z1350" s="15">
        <v>6962.72</v>
      </c>
      <c r="AA1350" s="15">
        <v>6962.72</v>
      </c>
      <c r="AB1350" s="15">
        <v>5660.2</v>
      </c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</row>
    <row r="1351" spans="1:50" x14ac:dyDescent="0.2">
      <c r="A1351" t="s">
        <v>1354</v>
      </c>
      <c r="B1351">
        <v>1</v>
      </c>
      <c r="C1351">
        <v>999999</v>
      </c>
      <c r="D1351">
        <v>4</v>
      </c>
      <c r="E1351">
        <v>1410</v>
      </c>
      <c r="F1351" s="40" t="str">
        <f>VLOOKUP(E1351,datos!$A$333:$B$412,2,0)</f>
        <v>CONTRALORÍA MUNICIPAL</v>
      </c>
      <c r="G1351">
        <v>134</v>
      </c>
      <c r="H1351">
        <v>0</v>
      </c>
      <c r="I1351">
        <v>0</v>
      </c>
      <c r="J1351" s="40" t="str">
        <f>VLOOKUP(I1351,[1]Datos!$D$3:$E$4,2,0)</f>
        <v>GASTO CORRIENTE</v>
      </c>
      <c r="K1351" t="s">
        <v>5445</v>
      </c>
      <c r="L1351">
        <v>3000</v>
      </c>
      <c r="M1351" s="40" t="s">
        <v>5771</v>
      </c>
      <c r="N1351">
        <v>35501</v>
      </c>
      <c r="O1351" s="40" t="s">
        <v>6164</v>
      </c>
      <c r="P1351">
        <v>1</v>
      </c>
      <c r="Q1351">
        <v>14</v>
      </c>
      <c r="R1351" s="40" t="s">
        <v>5785</v>
      </c>
      <c r="S1351" t="s">
        <v>5448</v>
      </c>
      <c r="T1351">
        <v>0</v>
      </c>
      <c r="U1351" s="15">
        <v>54447.49</v>
      </c>
      <c r="V1351" s="15">
        <v>-12941.52</v>
      </c>
      <c r="W1351" s="15">
        <v>41505.97</v>
      </c>
      <c r="X1351" s="14">
        <v>-0.01</v>
      </c>
      <c r="Y1351" s="15">
        <v>35973.769999999997</v>
      </c>
      <c r="Z1351" s="15">
        <v>35973.769999999997</v>
      </c>
      <c r="AA1351" s="15">
        <v>35973.769999999997</v>
      </c>
      <c r="AB1351" s="15">
        <v>5532.21</v>
      </c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</row>
    <row r="1352" spans="1:50" x14ac:dyDescent="0.2">
      <c r="A1352" t="s">
        <v>1355</v>
      </c>
      <c r="B1352">
        <v>1</v>
      </c>
      <c r="C1352">
        <v>999999</v>
      </c>
      <c r="D1352">
        <v>4</v>
      </c>
      <c r="E1352">
        <v>1410</v>
      </c>
      <c r="F1352" s="40" t="str">
        <f>VLOOKUP(E1352,datos!$A$333:$B$412,2,0)</f>
        <v>CONTRALORÍA MUNICIPAL</v>
      </c>
      <c r="G1352">
        <v>134</v>
      </c>
      <c r="H1352">
        <v>0</v>
      </c>
      <c r="I1352">
        <v>0</v>
      </c>
      <c r="J1352" s="40" t="str">
        <f>VLOOKUP(I1352,[1]Datos!$D$3:$E$4,2,0)</f>
        <v>GASTO CORRIENTE</v>
      </c>
      <c r="K1352" t="s">
        <v>5445</v>
      </c>
      <c r="L1352">
        <v>3000</v>
      </c>
      <c r="M1352" s="40" t="s">
        <v>5771</v>
      </c>
      <c r="N1352">
        <v>35701</v>
      </c>
      <c r="O1352" s="40" t="s">
        <v>6169</v>
      </c>
      <c r="P1352">
        <v>1</v>
      </c>
      <c r="Q1352">
        <v>14</v>
      </c>
      <c r="R1352" s="40" t="s">
        <v>5785</v>
      </c>
      <c r="S1352" t="s">
        <v>5448</v>
      </c>
      <c r="T1352">
        <v>0</v>
      </c>
      <c r="U1352" s="15">
        <v>69443.039999999994</v>
      </c>
      <c r="V1352" s="15">
        <v>-6944.29</v>
      </c>
      <c r="W1352" s="15">
        <v>62498.75</v>
      </c>
      <c r="X1352" s="15">
        <v>13349.54</v>
      </c>
      <c r="Y1352" s="15">
        <v>49149.21</v>
      </c>
      <c r="Z1352" s="15">
        <v>49149.21</v>
      </c>
      <c r="AA1352" s="15">
        <v>49149.21</v>
      </c>
      <c r="AB1352" s="14">
        <v>0</v>
      </c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</row>
    <row r="1353" spans="1:50" x14ac:dyDescent="0.2">
      <c r="A1353" t="s">
        <v>1356</v>
      </c>
      <c r="B1353">
        <v>1</v>
      </c>
      <c r="C1353">
        <v>999999</v>
      </c>
      <c r="D1353">
        <v>4</v>
      </c>
      <c r="E1353">
        <v>1410</v>
      </c>
      <c r="F1353" s="40" t="str">
        <f>VLOOKUP(E1353,datos!$A$333:$B$412,2,0)</f>
        <v>CONTRALORÍA MUNICIPAL</v>
      </c>
      <c r="G1353">
        <v>134</v>
      </c>
      <c r="H1353">
        <v>0</v>
      </c>
      <c r="I1353">
        <v>0</v>
      </c>
      <c r="J1353" s="40" t="str">
        <f>VLOOKUP(I1353,[1]Datos!$D$3:$E$4,2,0)</f>
        <v>GASTO CORRIENTE</v>
      </c>
      <c r="K1353" t="s">
        <v>5445</v>
      </c>
      <c r="L1353">
        <v>3000</v>
      </c>
      <c r="M1353" s="40" t="s">
        <v>5771</v>
      </c>
      <c r="N1353">
        <v>35801</v>
      </c>
      <c r="O1353" s="40" t="s">
        <v>6172</v>
      </c>
      <c r="P1353">
        <v>1</v>
      </c>
      <c r="Q1353">
        <v>14</v>
      </c>
      <c r="R1353" s="40" t="s">
        <v>5785</v>
      </c>
      <c r="S1353" t="s">
        <v>5448</v>
      </c>
      <c r="T1353">
        <v>0</v>
      </c>
      <c r="U1353" s="15">
        <v>200973.9</v>
      </c>
      <c r="V1353" s="14">
        <v>0</v>
      </c>
      <c r="W1353" s="15">
        <v>200973.9</v>
      </c>
      <c r="X1353" s="15">
        <v>28809.21</v>
      </c>
      <c r="Y1353" s="15">
        <v>172164.68</v>
      </c>
      <c r="Z1353" s="15">
        <v>172164.68</v>
      </c>
      <c r="AA1353" s="15">
        <v>172164.68</v>
      </c>
      <c r="AB1353" s="14">
        <v>0.01</v>
      </c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</row>
    <row r="1354" spans="1:50" x14ac:dyDescent="0.2">
      <c r="A1354" t="s">
        <v>1357</v>
      </c>
      <c r="B1354">
        <v>1</v>
      </c>
      <c r="C1354">
        <v>999999</v>
      </c>
      <c r="D1354">
        <v>4</v>
      </c>
      <c r="E1354">
        <v>1410</v>
      </c>
      <c r="F1354" s="40" t="str">
        <f>VLOOKUP(E1354,datos!$A$333:$B$412,2,0)</f>
        <v>CONTRALORÍA MUNICIPAL</v>
      </c>
      <c r="G1354">
        <v>134</v>
      </c>
      <c r="H1354">
        <v>0</v>
      </c>
      <c r="I1354">
        <v>0</v>
      </c>
      <c r="J1354" s="40" t="str">
        <f>VLOOKUP(I1354,[1]Datos!$D$3:$E$4,2,0)</f>
        <v>GASTO CORRIENTE</v>
      </c>
      <c r="K1354" t="s">
        <v>5445</v>
      </c>
      <c r="L1354">
        <v>3000</v>
      </c>
      <c r="M1354" s="40" t="s">
        <v>5771</v>
      </c>
      <c r="N1354">
        <v>35801</v>
      </c>
      <c r="O1354" s="40" t="s">
        <v>6172</v>
      </c>
      <c r="P1354">
        <v>1</v>
      </c>
      <c r="Q1354">
        <v>14</v>
      </c>
      <c r="R1354" s="40" t="s">
        <v>5785</v>
      </c>
      <c r="S1354" t="s">
        <v>5447</v>
      </c>
      <c r="T1354">
        <v>0</v>
      </c>
      <c r="U1354" s="14">
        <v>0</v>
      </c>
      <c r="V1354" s="15">
        <v>15262.24</v>
      </c>
      <c r="W1354" s="15">
        <v>15262.24</v>
      </c>
      <c r="X1354" s="14">
        <v>0</v>
      </c>
      <c r="Y1354" s="15">
        <v>15262.21</v>
      </c>
      <c r="Z1354" s="15">
        <v>15262.21</v>
      </c>
      <c r="AA1354" s="15">
        <v>15262.21</v>
      </c>
      <c r="AB1354" s="14">
        <v>0.03</v>
      </c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</row>
    <row r="1355" spans="1:50" x14ac:dyDescent="0.2">
      <c r="A1355" t="s">
        <v>1358</v>
      </c>
      <c r="B1355">
        <v>1</v>
      </c>
      <c r="C1355">
        <v>999999</v>
      </c>
      <c r="D1355">
        <v>4</v>
      </c>
      <c r="E1355">
        <v>1410</v>
      </c>
      <c r="F1355" s="40" t="str">
        <f>VLOOKUP(E1355,datos!$A$333:$B$412,2,0)</f>
        <v>CONTRALORÍA MUNICIPAL</v>
      </c>
      <c r="G1355">
        <v>134</v>
      </c>
      <c r="H1355">
        <v>0</v>
      </c>
      <c r="I1355">
        <v>0</v>
      </c>
      <c r="J1355" s="40" t="str">
        <f>VLOOKUP(I1355,[1]Datos!$D$3:$E$4,2,0)</f>
        <v>GASTO CORRIENTE</v>
      </c>
      <c r="K1355" t="s">
        <v>5445</v>
      </c>
      <c r="L1355">
        <v>3000</v>
      </c>
      <c r="M1355" s="40" t="s">
        <v>5771</v>
      </c>
      <c r="N1355">
        <v>35901</v>
      </c>
      <c r="O1355" s="40" t="s">
        <v>6175</v>
      </c>
      <c r="P1355">
        <v>1</v>
      </c>
      <c r="Q1355">
        <v>14</v>
      </c>
      <c r="R1355" s="40" t="s">
        <v>5785</v>
      </c>
      <c r="S1355" t="s">
        <v>5448</v>
      </c>
      <c r="T1355">
        <v>0</v>
      </c>
      <c r="U1355" s="15">
        <v>4912.6000000000004</v>
      </c>
      <c r="V1355" s="15">
        <v>6970.82</v>
      </c>
      <c r="W1355" s="15">
        <v>11883.42</v>
      </c>
      <c r="X1355" s="15">
        <v>1228.0899999999999</v>
      </c>
      <c r="Y1355" s="15">
        <v>10655.33</v>
      </c>
      <c r="Z1355" s="15">
        <v>10655.33</v>
      </c>
      <c r="AA1355" s="15">
        <v>10655.33</v>
      </c>
      <c r="AB1355" s="14">
        <v>0</v>
      </c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</row>
    <row r="1356" spans="1:50" x14ac:dyDescent="0.2">
      <c r="A1356" t="s">
        <v>4033</v>
      </c>
      <c r="B1356">
        <v>1</v>
      </c>
      <c r="C1356">
        <v>999999</v>
      </c>
      <c r="D1356">
        <v>4</v>
      </c>
      <c r="E1356">
        <v>2510</v>
      </c>
      <c r="F1356" s="40" t="str">
        <f>VLOOKUP(E1356,datos!$A$333:$B$412,2,0)</f>
        <v>DIRECCIÓN GENERAL DE OBRA PÚBLICA</v>
      </c>
      <c r="G1356">
        <v>343</v>
      </c>
      <c r="H1356">
        <v>0</v>
      </c>
      <c r="I1356">
        <v>0</v>
      </c>
      <c r="J1356" s="40" t="str">
        <f>VLOOKUP(I1356,[1]Datos!$D$3:$E$4,2,0)</f>
        <v>GASTO CORRIENTE</v>
      </c>
      <c r="K1356" t="s">
        <v>5471</v>
      </c>
      <c r="L1356">
        <v>3000</v>
      </c>
      <c r="M1356" s="40" t="s">
        <v>5771</v>
      </c>
      <c r="N1356">
        <v>32901</v>
      </c>
      <c r="O1356" s="40" t="s">
        <v>6092</v>
      </c>
      <c r="P1356">
        <v>1</v>
      </c>
      <c r="Q1356">
        <v>14</v>
      </c>
      <c r="R1356" s="40" t="s">
        <v>5785</v>
      </c>
      <c r="S1356" t="s">
        <v>5448</v>
      </c>
      <c r="T1356">
        <v>0</v>
      </c>
      <c r="U1356" s="15">
        <v>500000.04</v>
      </c>
      <c r="V1356" s="15">
        <v>-384786.21</v>
      </c>
      <c r="W1356" s="15">
        <v>115213.83</v>
      </c>
      <c r="X1356" s="14">
        <v>0</v>
      </c>
      <c r="Y1356" s="15">
        <v>79063.98</v>
      </c>
      <c r="Z1356" s="15">
        <v>79063.98</v>
      </c>
      <c r="AA1356" s="15">
        <v>79063.98</v>
      </c>
      <c r="AB1356" s="15">
        <v>36149.85</v>
      </c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</row>
    <row r="1357" spans="1:50" x14ac:dyDescent="0.2">
      <c r="A1357" t="s">
        <v>1360</v>
      </c>
      <c r="B1357">
        <v>1</v>
      </c>
      <c r="C1357">
        <v>999999</v>
      </c>
      <c r="D1357">
        <v>4</v>
      </c>
      <c r="E1357">
        <v>1410</v>
      </c>
      <c r="F1357" s="40" t="str">
        <f>VLOOKUP(E1357,datos!$A$333:$B$412,2,0)</f>
        <v>CONTRALORÍA MUNICIPAL</v>
      </c>
      <c r="G1357">
        <v>134</v>
      </c>
      <c r="H1357">
        <v>0</v>
      </c>
      <c r="I1357">
        <v>0</v>
      </c>
      <c r="J1357" s="40" t="str">
        <f>VLOOKUP(I1357,[1]Datos!$D$3:$E$4,2,0)</f>
        <v>GASTO CORRIENTE</v>
      </c>
      <c r="K1357" t="s">
        <v>5445</v>
      </c>
      <c r="L1357">
        <v>3000</v>
      </c>
      <c r="M1357" s="40" t="s">
        <v>5771</v>
      </c>
      <c r="N1357">
        <v>37101</v>
      </c>
      <c r="O1357" s="40" t="s">
        <v>6200</v>
      </c>
      <c r="P1357">
        <v>1</v>
      </c>
      <c r="Q1357">
        <v>14</v>
      </c>
      <c r="R1357" s="40" t="s">
        <v>5785</v>
      </c>
      <c r="S1357" t="s">
        <v>5448</v>
      </c>
      <c r="T1357">
        <v>0</v>
      </c>
      <c r="U1357" s="15">
        <v>8416</v>
      </c>
      <c r="V1357" s="15">
        <v>-8241.6</v>
      </c>
      <c r="W1357" s="14">
        <v>174.4</v>
      </c>
      <c r="X1357" s="14">
        <v>0</v>
      </c>
      <c r="Y1357" s="14">
        <v>0</v>
      </c>
      <c r="Z1357" s="14">
        <v>0</v>
      </c>
      <c r="AA1357" s="14">
        <v>0</v>
      </c>
      <c r="AB1357" s="14">
        <v>174.4</v>
      </c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</row>
    <row r="1358" spans="1:50" x14ac:dyDescent="0.2">
      <c r="A1358" t="s">
        <v>1361</v>
      </c>
      <c r="B1358">
        <v>1</v>
      </c>
      <c r="C1358">
        <v>999999</v>
      </c>
      <c r="D1358">
        <v>4</v>
      </c>
      <c r="E1358">
        <v>1410</v>
      </c>
      <c r="F1358" s="40" t="str">
        <f>VLOOKUP(E1358,datos!$A$333:$B$412,2,0)</f>
        <v>CONTRALORÍA MUNICIPAL</v>
      </c>
      <c r="G1358">
        <v>134</v>
      </c>
      <c r="H1358">
        <v>0</v>
      </c>
      <c r="I1358">
        <v>0</v>
      </c>
      <c r="J1358" s="40" t="str">
        <f>VLOOKUP(I1358,[1]Datos!$D$3:$E$4,2,0)</f>
        <v>GASTO CORRIENTE</v>
      </c>
      <c r="K1358" t="s">
        <v>5445</v>
      </c>
      <c r="L1358">
        <v>3000</v>
      </c>
      <c r="M1358" s="40" t="s">
        <v>5771</v>
      </c>
      <c r="N1358">
        <v>37201</v>
      </c>
      <c r="O1358" s="40" t="s">
        <v>6204</v>
      </c>
      <c r="P1358">
        <v>1</v>
      </c>
      <c r="Q1358">
        <v>14</v>
      </c>
      <c r="R1358" s="40" t="s">
        <v>5785</v>
      </c>
      <c r="S1358" t="s">
        <v>5448</v>
      </c>
      <c r="T1358">
        <v>0</v>
      </c>
      <c r="U1358" s="15">
        <v>1500</v>
      </c>
      <c r="V1358" s="14">
        <v>-128.4</v>
      </c>
      <c r="W1358" s="15">
        <v>1371.6</v>
      </c>
      <c r="X1358" s="14">
        <v>0</v>
      </c>
      <c r="Y1358" s="14">
        <v>252</v>
      </c>
      <c r="Z1358" s="14">
        <v>252</v>
      </c>
      <c r="AA1358" s="14">
        <v>252</v>
      </c>
      <c r="AB1358" s="15">
        <v>1119.5999999999999</v>
      </c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</row>
    <row r="1359" spans="1:50" x14ac:dyDescent="0.2">
      <c r="A1359" t="s">
        <v>1362</v>
      </c>
      <c r="B1359">
        <v>1</v>
      </c>
      <c r="C1359">
        <v>999999</v>
      </c>
      <c r="D1359">
        <v>4</v>
      </c>
      <c r="E1359">
        <v>1410</v>
      </c>
      <c r="F1359" s="40" t="str">
        <f>VLOOKUP(E1359,datos!$A$333:$B$412,2,0)</f>
        <v>CONTRALORÍA MUNICIPAL</v>
      </c>
      <c r="G1359">
        <v>134</v>
      </c>
      <c r="H1359">
        <v>0</v>
      </c>
      <c r="I1359">
        <v>0</v>
      </c>
      <c r="J1359" s="40" t="str">
        <f>VLOOKUP(I1359,[1]Datos!$D$3:$E$4,2,0)</f>
        <v>GASTO CORRIENTE</v>
      </c>
      <c r="K1359" t="s">
        <v>5445</v>
      </c>
      <c r="L1359">
        <v>3000</v>
      </c>
      <c r="M1359" s="40" t="s">
        <v>5771</v>
      </c>
      <c r="N1359">
        <v>37202</v>
      </c>
      <c r="O1359" s="40" t="s">
        <v>6206</v>
      </c>
      <c r="P1359">
        <v>1</v>
      </c>
      <c r="Q1359">
        <v>14</v>
      </c>
      <c r="R1359" s="40" t="s">
        <v>5785</v>
      </c>
      <c r="S1359" t="s">
        <v>5448</v>
      </c>
      <c r="T1359">
        <v>0</v>
      </c>
      <c r="U1359" s="15">
        <v>9000</v>
      </c>
      <c r="V1359" s="15">
        <v>-1853.2</v>
      </c>
      <c r="W1359" s="15">
        <v>7146.8</v>
      </c>
      <c r="X1359" s="14">
        <v>0</v>
      </c>
      <c r="Y1359" s="15">
        <v>1412</v>
      </c>
      <c r="Z1359" s="15">
        <v>1412</v>
      </c>
      <c r="AA1359" s="15">
        <v>1412</v>
      </c>
      <c r="AB1359" s="15">
        <v>5734.8</v>
      </c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</row>
    <row r="1360" spans="1:50" x14ac:dyDescent="0.2">
      <c r="A1360" t="s">
        <v>1363</v>
      </c>
      <c r="B1360">
        <v>1</v>
      </c>
      <c r="C1360">
        <v>999999</v>
      </c>
      <c r="D1360">
        <v>4</v>
      </c>
      <c r="E1360">
        <v>1410</v>
      </c>
      <c r="F1360" s="40" t="str">
        <f>VLOOKUP(E1360,datos!$A$333:$B$412,2,0)</f>
        <v>CONTRALORÍA MUNICIPAL</v>
      </c>
      <c r="G1360">
        <v>134</v>
      </c>
      <c r="H1360">
        <v>0</v>
      </c>
      <c r="I1360">
        <v>0</v>
      </c>
      <c r="J1360" s="40" t="str">
        <f>VLOOKUP(I1360,[1]Datos!$D$3:$E$4,2,0)</f>
        <v>GASTO CORRIENTE</v>
      </c>
      <c r="K1360" t="s">
        <v>5445</v>
      </c>
      <c r="L1360">
        <v>3000</v>
      </c>
      <c r="M1360" s="40" t="s">
        <v>5771</v>
      </c>
      <c r="N1360">
        <v>37501</v>
      </c>
      <c r="O1360" s="40" t="s">
        <v>6209</v>
      </c>
      <c r="P1360">
        <v>1</v>
      </c>
      <c r="Q1360">
        <v>14</v>
      </c>
      <c r="R1360" s="40" t="s">
        <v>5785</v>
      </c>
      <c r="S1360" t="s">
        <v>5448</v>
      </c>
      <c r="T1360">
        <v>0</v>
      </c>
      <c r="U1360" s="15">
        <v>27042</v>
      </c>
      <c r="V1360" s="15">
        <v>-23704.2</v>
      </c>
      <c r="W1360" s="15">
        <v>3337.8</v>
      </c>
      <c r="X1360" s="14">
        <v>0</v>
      </c>
      <c r="Y1360" s="14">
        <v>0</v>
      </c>
      <c r="Z1360" s="14">
        <v>0</v>
      </c>
      <c r="AA1360" s="14">
        <v>0</v>
      </c>
      <c r="AB1360" s="15">
        <v>3337.8</v>
      </c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</row>
    <row r="1361" spans="1:50" x14ac:dyDescent="0.2">
      <c r="A1361" t="s">
        <v>1364</v>
      </c>
      <c r="B1361">
        <v>1</v>
      </c>
      <c r="C1361">
        <v>999999</v>
      </c>
      <c r="D1361">
        <v>4</v>
      </c>
      <c r="E1361">
        <v>1410</v>
      </c>
      <c r="F1361" s="40" t="str">
        <f>VLOOKUP(E1361,datos!$A$333:$B$412,2,0)</f>
        <v>CONTRALORÍA MUNICIPAL</v>
      </c>
      <c r="G1361">
        <v>134</v>
      </c>
      <c r="H1361">
        <v>0</v>
      </c>
      <c r="I1361">
        <v>0</v>
      </c>
      <c r="J1361" s="40" t="str">
        <f>VLOOKUP(I1361,[1]Datos!$D$3:$E$4,2,0)</f>
        <v>GASTO CORRIENTE</v>
      </c>
      <c r="K1361" t="s">
        <v>5445</v>
      </c>
      <c r="L1361">
        <v>3000</v>
      </c>
      <c r="M1361" s="40" t="s">
        <v>5771</v>
      </c>
      <c r="N1361">
        <v>38301</v>
      </c>
      <c r="O1361" s="40" t="s">
        <v>6225</v>
      </c>
      <c r="P1361">
        <v>1</v>
      </c>
      <c r="Q1361">
        <v>14</v>
      </c>
      <c r="R1361" s="40" t="s">
        <v>5785</v>
      </c>
      <c r="S1361" t="s">
        <v>5448</v>
      </c>
      <c r="T1361">
        <v>0</v>
      </c>
      <c r="U1361" s="15">
        <v>150000</v>
      </c>
      <c r="V1361" s="15">
        <v>-60112.81</v>
      </c>
      <c r="W1361" s="15">
        <v>89887.19</v>
      </c>
      <c r="X1361" s="14">
        <v>0</v>
      </c>
      <c r="Y1361" s="15">
        <v>88132.43</v>
      </c>
      <c r="Z1361" s="15">
        <v>88132.43</v>
      </c>
      <c r="AA1361" s="15">
        <v>88132.43</v>
      </c>
      <c r="AB1361" s="15">
        <v>1754.76</v>
      </c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</row>
    <row r="1362" spans="1:50" x14ac:dyDescent="0.2">
      <c r="A1362" t="s">
        <v>1365</v>
      </c>
      <c r="B1362">
        <v>1</v>
      </c>
      <c r="C1362">
        <v>999999</v>
      </c>
      <c r="D1362">
        <v>4</v>
      </c>
      <c r="E1362">
        <v>1410</v>
      </c>
      <c r="F1362" s="40" t="str">
        <f>VLOOKUP(E1362,datos!$A$333:$B$412,2,0)</f>
        <v>CONTRALORÍA MUNICIPAL</v>
      </c>
      <c r="G1362">
        <v>134</v>
      </c>
      <c r="H1362">
        <v>0</v>
      </c>
      <c r="I1362">
        <v>0</v>
      </c>
      <c r="J1362" s="40" t="str">
        <f>VLOOKUP(I1362,[1]Datos!$D$3:$E$4,2,0)</f>
        <v>GASTO CORRIENTE</v>
      </c>
      <c r="K1362" t="s">
        <v>5445</v>
      </c>
      <c r="L1362">
        <v>3000</v>
      </c>
      <c r="M1362" s="40" t="s">
        <v>5771</v>
      </c>
      <c r="N1362">
        <v>38501</v>
      </c>
      <c r="O1362" s="40" t="s">
        <v>6230</v>
      </c>
      <c r="P1362">
        <v>1</v>
      </c>
      <c r="Q1362">
        <v>14</v>
      </c>
      <c r="R1362" s="40" t="s">
        <v>5785</v>
      </c>
      <c r="S1362" t="s">
        <v>5448</v>
      </c>
      <c r="T1362">
        <v>0</v>
      </c>
      <c r="U1362" s="15">
        <v>23040</v>
      </c>
      <c r="V1362" s="15">
        <v>-4414.3999999999996</v>
      </c>
      <c r="W1362" s="15">
        <v>18625.599999999999</v>
      </c>
      <c r="X1362" s="14">
        <v>0</v>
      </c>
      <c r="Y1362" s="15">
        <v>16096</v>
      </c>
      <c r="Z1362" s="15">
        <v>16096</v>
      </c>
      <c r="AA1362" s="15">
        <v>16096</v>
      </c>
      <c r="AB1362" s="15">
        <v>2529.6</v>
      </c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  <c r="AW1362" s="9"/>
      <c r="AX1362" s="9"/>
    </row>
    <row r="1363" spans="1:50" x14ac:dyDescent="0.2">
      <c r="A1363" t="s">
        <v>1366</v>
      </c>
      <c r="B1363">
        <v>1</v>
      </c>
      <c r="C1363">
        <v>999999</v>
      </c>
      <c r="D1363">
        <v>4</v>
      </c>
      <c r="E1363">
        <v>1410</v>
      </c>
      <c r="F1363" s="40" t="str">
        <f>VLOOKUP(E1363,datos!$A$333:$B$412,2,0)</f>
        <v>CONTRALORÍA MUNICIPAL</v>
      </c>
      <c r="G1363">
        <v>134</v>
      </c>
      <c r="H1363">
        <v>0</v>
      </c>
      <c r="I1363">
        <v>0</v>
      </c>
      <c r="J1363" s="40" t="str">
        <f>VLOOKUP(I1363,[1]Datos!$D$3:$E$4,2,0)</f>
        <v>GASTO CORRIENTE</v>
      </c>
      <c r="K1363" t="s">
        <v>5445</v>
      </c>
      <c r="L1363">
        <v>3000</v>
      </c>
      <c r="M1363" s="40" t="s">
        <v>5771</v>
      </c>
      <c r="N1363">
        <v>38502</v>
      </c>
      <c r="O1363" s="40" t="s">
        <v>6233</v>
      </c>
      <c r="P1363">
        <v>1</v>
      </c>
      <c r="Q1363">
        <v>14</v>
      </c>
      <c r="R1363" s="40" t="s">
        <v>5785</v>
      </c>
      <c r="S1363" t="s">
        <v>5448</v>
      </c>
      <c r="T1363">
        <v>0</v>
      </c>
      <c r="U1363" s="15">
        <v>37092</v>
      </c>
      <c r="V1363" s="15">
        <v>-9702.4</v>
      </c>
      <c r="W1363" s="15">
        <v>27389.599999999999</v>
      </c>
      <c r="X1363" s="14">
        <v>0</v>
      </c>
      <c r="Y1363" s="15">
        <v>24703.759999999998</v>
      </c>
      <c r="Z1363" s="15">
        <v>24703.759999999998</v>
      </c>
      <c r="AA1363" s="15">
        <v>24703.759999999998</v>
      </c>
      <c r="AB1363" s="15">
        <v>2685.84</v>
      </c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</row>
    <row r="1364" spans="1:50" x14ac:dyDescent="0.2">
      <c r="A1364" t="s">
        <v>1367</v>
      </c>
      <c r="B1364">
        <v>1</v>
      </c>
      <c r="C1364">
        <v>999999</v>
      </c>
      <c r="D1364">
        <v>4</v>
      </c>
      <c r="E1364">
        <v>1410</v>
      </c>
      <c r="F1364" s="40" t="str">
        <f>VLOOKUP(E1364,datos!$A$333:$B$412,2,0)</f>
        <v>CONTRALORÍA MUNICIPAL</v>
      </c>
      <c r="G1364">
        <v>134</v>
      </c>
      <c r="H1364">
        <v>0</v>
      </c>
      <c r="I1364">
        <v>0</v>
      </c>
      <c r="J1364" s="40" t="str">
        <f>VLOOKUP(I1364,[1]Datos!$D$3:$E$4,2,0)</f>
        <v>GASTO CORRIENTE</v>
      </c>
      <c r="K1364" t="s">
        <v>5445</v>
      </c>
      <c r="L1364">
        <v>3000</v>
      </c>
      <c r="M1364" s="40" t="s">
        <v>5771</v>
      </c>
      <c r="N1364">
        <v>39201</v>
      </c>
      <c r="O1364" s="40" t="s">
        <v>6235</v>
      </c>
      <c r="P1364">
        <v>1</v>
      </c>
      <c r="Q1364">
        <v>14</v>
      </c>
      <c r="R1364" s="40" t="s">
        <v>5785</v>
      </c>
      <c r="S1364" t="s">
        <v>5448</v>
      </c>
      <c r="T1364">
        <v>0</v>
      </c>
      <c r="U1364" s="15">
        <v>10816</v>
      </c>
      <c r="V1364" s="15">
        <v>-3081.6</v>
      </c>
      <c r="W1364" s="15">
        <v>7734.4</v>
      </c>
      <c r="X1364" s="14">
        <v>0</v>
      </c>
      <c r="Y1364" s="15">
        <v>4896.03</v>
      </c>
      <c r="Z1364" s="15">
        <v>4896.03</v>
      </c>
      <c r="AA1364" s="15">
        <v>4896.03</v>
      </c>
      <c r="AB1364" s="15">
        <v>2838.37</v>
      </c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  <c r="AW1364" s="9"/>
      <c r="AX1364" s="9"/>
    </row>
    <row r="1365" spans="1:50" x14ac:dyDescent="0.2">
      <c r="A1365" t="s">
        <v>1368</v>
      </c>
      <c r="B1365">
        <v>1</v>
      </c>
      <c r="C1365">
        <v>999999</v>
      </c>
      <c r="D1365">
        <v>4</v>
      </c>
      <c r="E1365">
        <v>1410</v>
      </c>
      <c r="F1365" s="40" t="str">
        <f>VLOOKUP(E1365,datos!$A$333:$B$412,2,0)</f>
        <v>CONTRALORÍA MUNICIPAL</v>
      </c>
      <c r="G1365">
        <v>134</v>
      </c>
      <c r="H1365">
        <v>0</v>
      </c>
      <c r="I1365">
        <v>0</v>
      </c>
      <c r="J1365" s="40" t="str">
        <f>VLOOKUP(I1365,[1]Datos!$D$3:$E$4,2,0)</f>
        <v>GASTO CORRIENTE</v>
      </c>
      <c r="K1365" t="s">
        <v>5445</v>
      </c>
      <c r="L1365">
        <v>3000</v>
      </c>
      <c r="M1365" s="40" t="s">
        <v>5771</v>
      </c>
      <c r="N1365">
        <v>39801</v>
      </c>
      <c r="O1365" s="40" t="s">
        <v>6246</v>
      </c>
      <c r="P1365">
        <v>1</v>
      </c>
      <c r="Q1365">
        <v>14</v>
      </c>
      <c r="R1365" s="40" t="s">
        <v>5785</v>
      </c>
      <c r="S1365" t="s">
        <v>5448</v>
      </c>
      <c r="T1365">
        <v>0</v>
      </c>
      <c r="U1365" s="15">
        <v>612962.79</v>
      </c>
      <c r="V1365" s="15">
        <v>143274.95000000001</v>
      </c>
      <c r="W1365" s="15">
        <v>756237.74</v>
      </c>
      <c r="X1365" s="14">
        <v>0</v>
      </c>
      <c r="Y1365" s="15">
        <v>756237.74</v>
      </c>
      <c r="Z1365" s="15">
        <v>756237.74</v>
      </c>
      <c r="AA1365" s="15">
        <v>756237.74</v>
      </c>
      <c r="AB1365" s="14">
        <v>0</v>
      </c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</row>
    <row r="1366" spans="1:50" x14ac:dyDescent="0.2">
      <c r="A1366" t="s">
        <v>1369</v>
      </c>
      <c r="B1366">
        <v>1</v>
      </c>
      <c r="C1366">
        <v>999999</v>
      </c>
      <c r="D1366">
        <v>4</v>
      </c>
      <c r="E1366">
        <v>1410</v>
      </c>
      <c r="F1366" s="40" t="str">
        <f>VLOOKUP(E1366,datos!$A$333:$B$412,2,0)</f>
        <v>CONTRALORÍA MUNICIPAL</v>
      </c>
      <c r="G1366">
        <v>134</v>
      </c>
      <c r="H1366">
        <v>0</v>
      </c>
      <c r="I1366">
        <v>0</v>
      </c>
      <c r="J1366" s="40" t="str">
        <f>VLOOKUP(I1366,[1]Datos!$D$3:$E$4,2,0)</f>
        <v>GASTO CORRIENTE</v>
      </c>
      <c r="K1366" t="s">
        <v>5445</v>
      </c>
      <c r="L1366">
        <v>3000</v>
      </c>
      <c r="M1366" s="40" t="s">
        <v>5771</v>
      </c>
      <c r="N1366">
        <v>39902</v>
      </c>
      <c r="O1366" s="40" t="s">
        <v>6254</v>
      </c>
      <c r="P1366">
        <v>1</v>
      </c>
      <c r="Q1366">
        <v>14</v>
      </c>
      <c r="R1366" s="40" t="s">
        <v>5785</v>
      </c>
      <c r="S1366" t="s">
        <v>5448</v>
      </c>
      <c r="T1366">
        <v>0</v>
      </c>
      <c r="U1366" s="15">
        <v>13685.49</v>
      </c>
      <c r="V1366" s="14">
        <v>0</v>
      </c>
      <c r="W1366" s="15">
        <v>13685.49</v>
      </c>
      <c r="X1366" s="14">
        <v>0</v>
      </c>
      <c r="Y1366" s="15">
        <v>2281.9899999999998</v>
      </c>
      <c r="Z1366" s="15">
        <v>2281.9899999999998</v>
      </c>
      <c r="AA1366" s="15">
        <v>2281.9899999999998</v>
      </c>
      <c r="AB1366" s="15">
        <v>11403.5</v>
      </c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</row>
    <row r="1367" spans="1:50" x14ac:dyDescent="0.2">
      <c r="A1367" t="s">
        <v>1370</v>
      </c>
      <c r="B1367">
        <v>1</v>
      </c>
      <c r="C1367">
        <v>999999</v>
      </c>
      <c r="D1367">
        <v>4</v>
      </c>
      <c r="E1367">
        <v>1410</v>
      </c>
      <c r="F1367" s="40" t="str">
        <f>VLOOKUP(E1367,datos!$A$333:$B$412,2,0)</f>
        <v>CONTRALORÍA MUNICIPAL</v>
      </c>
      <c r="G1367">
        <v>134</v>
      </c>
      <c r="H1367">
        <v>0</v>
      </c>
      <c r="I1367">
        <v>0</v>
      </c>
      <c r="J1367" s="40" t="str">
        <f>VLOOKUP(I1367,[1]Datos!$D$3:$E$4,2,0)</f>
        <v>GASTO CORRIENTE</v>
      </c>
      <c r="K1367" t="s">
        <v>5445</v>
      </c>
      <c r="L1367">
        <v>5000</v>
      </c>
      <c r="M1367" s="40" t="s">
        <v>5774</v>
      </c>
      <c r="N1367">
        <v>51101</v>
      </c>
      <c r="O1367" s="40" t="s">
        <v>6333</v>
      </c>
      <c r="P1367">
        <v>2</v>
      </c>
      <c r="Q1367">
        <v>14</v>
      </c>
      <c r="R1367" s="40" t="s">
        <v>5785</v>
      </c>
      <c r="S1367" t="s">
        <v>5448</v>
      </c>
      <c r="T1367">
        <v>0</v>
      </c>
      <c r="U1367" s="15">
        <v>92406</v>
      </c>
      <c r="V1367" s="15">
        <v>-66639.08</v>
      </c>
      <c r="W1367" s="15">
        <v>25766.92</v>
      </c>
      <c r="X1367" s="15">
        <v>17713.2</v>
      </c>
      <c r="Y1367" s="15">
        <v>7045.84</v>
      </c>
      <c r="Z1367" s="15">
        <v>7045.84</v>
      </c>
      <c r="AA1367" s="15">
        <v>7045.84</v>
      </c>
      <c r="AB1367" s="15">
        <v>1007.88</v>
      </c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</row>
    <row r="1368" spans="1:50" x14ac:dyDescent="0.2">
      <c r="A1368" t="s">
        <v>1371</v>
      </c>
      <c r="B1368">
        <v>1</v>
      </c>
      <c r="C1368">
        <v>999999</v>
      </c>
      <c r="D1368">
        <v>4</v>
      </c>
      <c r="E1368">
        <v>1410</v>
      </c>
      <c r="F1368" s="40" t="str">
        <f>VLOOKUP(E1368,datos!$A$333:$B$412,2,0)</f>
        <v>CONTRALORÍA MUNICIPAL</v>
      </c>
      <c r="G1368">
        <v>134</v>
      </c>
      <c r="H1368">
        <v>0</v>
      </c>
      <c r="I1368">
        <v>0</v>
      </c>
      <c r="J1368" s="40" t="str">
        <f>VLOOKUP(I1368,[1]Datos!$D$3:$E$4,2,0)</f>
        <v>GASTO CORRIENTE</v>
      </c>
      <c r="K1368" t="s">
        <v>5445</v>
      </c>
      <c r="L1368">
        <v>5000</v>
      </c>
      <c r="M1368" s="40" t="s">
        <v>5774</v>
      </c>
      <c r="N1368">
        <v>51101</v>
      </c>
      <c r="O1368" s="40" t="s">
        <v>6333</v>
      </c>
      <c r="P1368">
        <v>2</v>
      </c>
      <c r="Q1368">
        <v>14</v>
      </c>
      <c r="R1368" s="40" t="s">
        <v>5785</v>
      </c>
      <c r="S1368" t="s">
        <v>5447</v>
      </c>
      <c r="T1368">
        <v>0</v>
      </c>
      <c r="U1368" s="14">
        <v>0</v>
      </c>
      <c r="V1368" s="15">
        <v>5391.01</v>
      </c>
      <c r="W1368" s="15">
        <v>5391.01</v>
      </c>
      <c r="X1368" s="14">
        <v>0</v>
      </c>
      <c r="Y1368" s="15">
        <v>5391.01</v>
      </c>
      <c r="Z1368" s="15">
        <v>5391.01</v>
      </c>
      <c r="AA1368" s="15">
        <v>5391.01</v>
      </c>
      <c r="AB1368" s="14">
        <v>0</v>
      </c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</row>
    <row r="1369" spans="1:50" x14ac:dyDescent="0.2">
      <c r="A1369" t="s">
        <v>1372</v>
      </c>
      <c r="B1369">
        <v>1</v>
      </c>
      <c r="C1369">
        <v>999999</v>
      </c>
      <c r="D1369">
        <v>4</v>
      </c>
      <c r="E1369">
        <v>1410</v>
      </c>
      <c r="F1369" s="40" t="str">
        <f>VLOOKUP(E1369,datos!$A$333:$B$412,2,0)</f>
        <v>CONTRALORÍA MUNICIPAL</v>
      </c>
      <c r="G1369">
        <v>134</v>
      </c>
      <c r="H1369">
        <v>0</v>
      </c>
      <c r="I1369">
        <v>0</v>
      </c>
      <c r="J1369" s="40" t="str">
        <f>VLOOKUP(I1369,[1]Datos!$D$3:$E$4,2,0)</f>
        <v>GASTO CORRIENTE</v>
      </c>
      <c r="K1369" t="s">
        <v>5445</v>
      </c>
      <c r="L1369">
        <v>5000</v>
      </c>
      <c r="M1369" s="40" t="s">
        <v>5774</v>
      </c>
      <c r="N1369">
        <v>51101</v>
      </c>
      <c r="O1369" s="40" t="s">
        <v>6333</v>
      </c>
      <c r="P1369">
        <v>5</v>
      </c>
      <c r="Q1369">
        <v>15</v>
      </c>
      <c r="R1369" s="40" t="s">
        <v>5788</v>
      </c>
      <c r="S1369" t="s">
        <v>5454</v>
      </c>
      <c r="T1369">
        <v>0</v>
      </c>
      <c r="U1369" s="14">
        <v>0</v>
      </c>
      <c r="V1369" s="15">
        <v>5912.52</v>
      </c>
      <c r="W1369" s="15">
        <v>5912.52</v>
      </c>
      <c r="X1369" s="14">
        <v>0</v>
      </c>
      <c r="Y1369" s="15">
        <v>5912.52</v>
      </c>
      <c r="Z1369" s="15">
        <v>5912.52</v>
      </c>
      <c r="AA1369" s="15">
        <v>5912.52</v>
      </c>
      <c r="AB1369" s="14">
        <v>0</v>
      </c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</row>
    <row r="1370" spans="1:50" x14ac:dyDescent="0.2">
      <c r="A1370" t="s">
        <v>1373</v>
      </c>
      <c r="B1370">
        <v>1</v>
      </c>
      <c r="C1370">
        <v>999999</v>
      </c>
      <c r="D1370">
        <v>4</v>
      </c>
      <c r="E1370">
        <v>1410</v>
      </c>
      <c r="F1370" s="40" t="str">
        <f>VLOOKUP(E1370,datos!$A$333:$B$412,2,0)</f>
        <v>CONTRALORÍA MUNICIPAL</v>
      </c>
      <c r="G1370">
        <v>134</v>
      </c>
      <c r="H1370">
        <v>0</v>
      </c>
      <c r="I1370">
        <v>0</v>
      </c>
      <c r="J1370" s="40" t="str">
        <f>VLOOKUP(I1370,[1]Datos!$D$3:$E$4,2,0)</f>
        <v>GASTO CORRIENTE</v>
      </c>
      <c r="K1370" t="s">
        <v>5445</v>
      </c>
      <c r="L1370">
        <v>5000</v>
      </c>
      <c r="M1370" s="40" t="s">
        <v>5774</v>
      </c>
      <c r="N1370">
        <v>51501</v>
      </c>
      <c r="O1370" s="40" t="s">
        <v>6337</v>
      </c>
      <c r="P1370">
        <v>2</v>
      </c>
      <c r="Q1370">
        <v>14</v>
      </c>
      <c r="R1370" s="40" t="s">
        <v>5785</v>
      </c>
      <c r="S1370" t="s">
        <v>5448</v>
      </c>
      <c r="T1370">
        <v>0</v>
      </c>
      <c r="U1370" s="15">
        <v>170352</v>
      </c>
      <c r="V1370" s="15">
        <v>61857.2</v>
      </c>
      <c r="W1370" s="15">
        <v>232209.2</v>
      </c>
      <c r="X1370" s="15">
        <v>61778.06</v>
      </c>
      <c r="Y1370" s="15">
        <v>170431.14</v>
      </c>
      <c r="Z1370" s="15">
        <v>170431.14</v>
      </c>
      <c r="AA1370" s="15">
        <v>170431.14</v>
      </c>
      <c r="AB1370" s="14">
        <v>0</v>
      </c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</row>
    <row r="1371" spans="1:50" x14ac:dyDescent="0.2">
      <c r="A1371" t="s">
        <v>1374</v>
      </c>
      <c r="B1371">
        <v>1</v>
      </c>
      <c r="C1371">
        <v>999999</v>
      </c>
      <c r="D1371">
        <v>4</v>
      </c>
      <c r="E1371">
        <v>1410</v>
      </c>
      <c r="F1371" s="40" t="str">
        <f>VLOOKUP(E1371,datos!$A$333:$B$412,2,0)</f>
        <v>CONTRALORÍA MUNICIPAL</v>
      </c>
      <c r="G1371">
        <v>134</v>
      </c>
      <c r="H1371">
        <v>0</v>
      </c>
      <c r="I1371">
        <v>0</v>
      </c>
      <c r="J1371" s="40" t="str">
        <f>VLOOKUP(I1371,[1]Datos!$D$3:$E$4,2,0)</f>
        <v>GASTO CORRIENTE</v>
      </c>
      <c r="K1371" t="s">
        <v>5445</v>
      </c>
      <c r="L1371">
        <v>5000</v>
      </c>
      <c r="M1371" s="40" t="s">
        <v>5774</v>
      </c>
      <c r="N1371">
        <v>51501</v>
      </c>
      <c r="O1371" s="40" t="s">
        <v>6337</v>
      </c>
      <c r="P1371">
        <v>5</v>
      </c>
      <c r="Q1371">
        <v>15</v>
      </c>
      <c r="R1371" s="40" t="s">
        <v>5788</v>
      </c>
      <c r="S1371" t="s">
        <v>5454</v>
      </c>
      <c r="T1371">
        <v>0</v>
      </c>
      <c r="U1371" s="14">
        <v>0</v>
      </c>
      <c r="V1371" s="15">
        <v>37507.440000000002</v>
      </c>
      <c r="W1371" s="15">
        <v>37507.440000000002</v>
      </c>
      <c r="X1371" s="14">
        <v>0</v>
      </c>
      <c r="Y1371" s="15">
        <v>37507.440000000002</v>
      </c>
      <c r="Z1371" s="15">
        <v>37507.440000000002</v>
      </c>
      <c r="AA1371" s="15">
        <v>37507.440000000002</v>
      </c>
      <c r="AB1371" s="14">
        <v>0</v>
      </c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</row>
    <row r="1372" spans="1:50" x14ac:dyDescent="0.2">
      <c r="A1372" t="s">
        <v>1375</v>
      </c>
      <c r="B1372">
        <v>1</v>
      </c>
      <c r="C1372">
        <v>999999</v>
      </c>
      <c r="D1372">
        <v>4</v>
      </c>
      <c r="E1372">
        <v>1410</v>
      </c>
      <c r="F1372" s="40" t="str">
        <f>VLOOKUP(E1372,datos!$A$333:$B$412,2,0)</f>
        <v>CONTRALORÍA MUNICIPAL</v>
      </c>
      <c r="G1372">
        <v>134</v>
      </c>
      <c r="H1372">
        <v>0</v>
      </c>
      <c r="I1372">
        <v>0</v>
      </c>
      <c r="J1372" s="40" t="str">
        <f>VLOOKUP(I1372,[1]Datos!$D$3:$E$4,2,0)</f>
        <v>GASTO CORRIENTE</v>
      </c>
      <c r="K1372" t="s">
        <v>5445</v>
      </c>
      <c r="L1372">
        <v>5000</v>
      </c>
      <c r="M1372" s="40" t="s">
        <v>5774</v>
      </c>
      <c r="N1372">
        <v>51901</v>
      </c>
      <c r="O1372" s="40" t="s">
        <v>6338</v>
      </c>
      <c r="P1372">
        <v>2</v>
      </c>
      <c r="Q1372">
        <v>14</v>
      </c>
      <c r="R1372" s="40" t="s">
        <v>5785</v>
      </c>
      <c r="S1372" t="s">
        <v>5448</v>
      </c>
      <c r="T1372">
        <v>0</v>
      </c>
      <c r="U1372" s="15">
        <v>21680</v>
      </c>
      <c r="V1372" s="15">
        <v>60483.519999999997</v>
      </c>
      <c r="W1372" s="15">
        <v>82163.520000000004</v>
      </c>
      <c r="X1372" s="15">
        <v>16936</v>
      </c>
      <c r="Y1372" s="15">
        <v>50475</v>
      </c>
      <c r="Z1372" s="15">
        <v>50475</v>
      </c>
      <c r="AA1372" s="15">
        <v>50475</v>
      </c>
      <c r="AB1372" s="15">
        <v>14752.52</v>
      </c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</row>
    <row r="1373" spans="1:50" x14ac:dyDescent="0.2">
      <c r="A1373" t="s">
        <v>1376</v>
      </c>
      <c r="B1373">
        <v>1</v>
      </c>
      <c r="C1373">
        <v>999999</v>
      </c>
      <c r="D1373">
        <v>4</v>
      </c>
      <c r="E1373">
        <v>1410</v>
      </c>
      <c r="F1373" s="40" t="str">
        <f>VLOOKUP(E1373,datos!$A$333:$B$412,2,0)</f>
        <v>CONTRALORÍA MUNICIPAL</v>
      </c>
      <c r="G1373">
        <v>134</v>
      </c>
      <c r="H1373">
        <v>0</v>
      </c>
      <c r="I1373">
        <v>0</v>
      </c>
      <c r="J1373" s="40" t="str">
        <f>VLOOKUP(I1373,[1]Datos!$D$3:$E$4,2,0)</f>
        <v>GASTO CORRIENTE</v>
      </c>
      <c r="K1373" t="s">
        <v>5445</v>
      </c>
      <c r="L1373">
        <v>5000</v>
      </c>
      <c r="M1373" s="40" t="s">
        <v>5774</v>
      </c>
      <c r="N1373">
        <v>51901</v>
      </c>
      <c r="O1373" s="40" t="s">
        <v>6338</v>
      </c>
      <c r="P1373">
        <v>2</v>
      </c>
      <c r="Q1373">
        <v>14</v>
      </c>
      <c r="R1373" s="40" t="s">
        <v>5785</v>
      </c>
      <c r="S1373" t="s">
        <v>5447</v>
      </c>
      <c r="T1373">
        <v>0</v>
      </c>
      <c r="U1373" s="14">
        <v>0</v>
      </c>
      <c r="V1373" s="15">
        <v>3363.75</v>
      </c>
      <c r="W1373" s="15">
        <v>3363.75</v>
      </c>
      <c r="X1373" s="14">
        <v>0</v>
      </c>
      <c r="Y1373" s="15">
        <v>3363.75</v>
      </c>
      <c r="Z1373" s="15">
        <v>3363.75</v>
      </c>
      <c r="AA1373" s="15">
        <v>3363.75</v>
      </c>
      <c r="AB1373" s="14">
        <v>0</v>
      </c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</row>
    <row r="1374" spans="1:50" x14ac:dyDescent="0.2">
      <c r="A1374" t="s">
        <v>1377</v>
      </c>
      <c r="B1374">
        <v>1</v>
      </c>
      <c r="C1374">
        <v>999999</v>
      </c>
      <c r="D1374">
        <v>4</v>
      </c>
      <c r="E1374">
        <v>1410</v>
      </c>
      <c r="F1374" s="40" t="str">
        <f>VLOOKUP(E1374,datos!$A$333:$B$412,2,0)</f>
        <v>CONTRALORÍA MUNICIPAL</v>
      </c>
      <c r="G1374">
        <v>134</v>
      </c>
      <c r="H1374">
        <v>0</v>
      </c>
      <c r="I1374">
        <v>0</v>
      </c>
      <c r="J1374" s="40" t="str">
        <f>VLOOKUP(I1374,[1]Datos!$D$3:$E$4,2,0)</f>
        <v>GASTO CORRIENTE</v>
      </c>
      <c r="K1374" t="s">
        <v>5445</v>
      </c>
      <c r="L1374">
        <v>5000</v>
      </c>
      <c r="M1374" s="40" t="s">
        <v>5774</v>
      </c>
      <c r="N1374">
        <v>51901</v>
      </c>
      <c r="O1374" s="40" t="s">
        <v>6338</v>
      </c>
      <c r="P1374">
        <v>5</v>
      </c>
      <c r="Q1374">
        <v>15</v>
      </c>
      <c r="R1374" s="40" t="s">
        <v>5788</v>
      </c>
      <c r="S1374" t="s">
        <v>5454</v>
      </c>
      <c r="T1374">
        <v>0</v>
      </c>
      <c r="U1374" s="14">
        <v>0</v>
      </c>
      <c r="V1374" s="15">
        <v>5933.68</v>
      </c>
      <c r="W1374" s="15">
        <v>5933.68</v>
      </c>
      <c r="X1374" s="14">
        <v>0</v>
      </c>
      <c r="Y1374" s="15">
        <v>5933.67</v>
      </c>
      <c r="Z1374" s="15">
        <v>5933.67</v>
      </c>
      <c r="AA1374" s="15">
        <v>5933.67</v>
      </c>
      <c r="AB1374" s="14">
        <v>0.01</v>
      </c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</row>
    <row r="1375" spans="1:50" x14ac:dyDescent="0.2">
      <c r="A1375" t="s">
        <v>1378</v>
      </c>
      <c r="B1375">
        <v>1</v>
      </c>
      <c r="C1375">
        <v>999999</v>
      </c>
      <c r="D1375">
        <v>4</v>
      </c>
      <c r="E1375">
        <v>1410</v>
      </c>
      <c r="F1375" s="40" t="str">
        <f>VLOOKUP(E1375,datos!$A$333:$B$412,2,0)</f>
        <v>CONTRALORÍA MUNICIPAL</v>
      </c>
      <c r="G1375">
        <v>134</v>
      </c>
      <c r="H1375">
        <v>0</v>
      </c>
      <c r="I1375">
        <v>0</v>
      </c>
      <c r="J1375" s="40" t="str">
        <f>VLOOKUP(I1375,[1]Datos!$D$3:$E$4,2,0)</f>
        <v>GASTO CORRIENTE</v>
      </c>
      <c r="K1375" t="s">
        <v>5445</v>
      </c>
      <c r="L1375">
        <v>5000</v>
      </c>
      <c r="M1375" s="40" t="s">
        <v>5774</v>
      </c>
      <c r="N1375">
        <v>52101</v>
      </c>
      <c r="O1375" s="40" t="s">
        <v>6339</v>
      </c>
      <c r="P1375">
        <v>2</v>
      </c>
      <c r="Q1375">
        <v>14</v>
      </c>
      <c r="R1375" s="40" t="s">
        <v>5785</v>
      </c>
      <c r="S1375" t="s">
        <v>5448</v>
      </c>
      <c r="T1375">
        <v>0</v>
      </c>
      <c r="U1375" s="15">
        <v>3432</v>
      </c>
      <c r="V1375" s="15">
        <v>-3343.2</v>
      </c>
      <c r="W1375" s="14">
        <v>88.8</v>
      </c>
      <c r="X1375" s="14">
        <v>0</v>
      </c>
      <c r="Y1375" s="14">
        <v>0</v>
      </c>
      <c r="Z1375" s="14">
        <v>0</v>
      </c>
      <c r="AA1375" s="14">
        <v>0</v>
      </c>
      <c r="AB1375" s="14">
        <v>88.8</v>
      </c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</row>
    <row r="1376" spans="1:50" x14ac:dyDescent="0.2">
      <c r="A1376" t="s">
        <v>1379</v>
      </c>
      <c r="B1376">
        <v>1</v>
      </c>
      <c r="C1376">
        <v>999999</v>
      </c>
      <c r="D1376">
        <v>4</v>
      </c>
      <c r="E1376">
        <v>1410</v>
      </c>
      <c r="F1376" s="40" t="str">
        <f>VLOOKUP(E1376,datos!$A$333:$B$412,2,0)</f>
        <v>CONTRALORÍA MUNICIPAL</v>
      </c>
      <c r="G1376">
        <v>134</v>
      </c>
      <c r="H1376">
        <v>0</v>
      </c>
      <c r="I1376">
        <v>0</v>
      </c>
      <c r="J1376" s="40" t="str">
        <f>VLOOKUP(I1376,[1]Datos!$D$3:$E$4,2,0)</f>
        <v>GASTO CORRIENTE</v>
      </c>
      <c r="K1376" t="s">
        <v>5445</v>
      </c>
      <c r="L1376">
        <v>5000</v>
      </c>
      <c r="M1376" s="40" t="s">
        <v>5774</v>
      </c>
      <c r="N1376">
        <v>56401</v>
      </c>
      <c r="O1376" s="40" t="s">
        <v>6354</v>
      </c>
      <c r="P1376">
        <v>2</v>
      </c>
      <c r="Q1376">
        <v>14</v>
      </c>
      <c r="R1376" s="40" t="s">
        <v>5785</v>
      </c>
      <c r="S1376" t="s">
        <v>5448</v>
      </c>
      <c r="T1376">
        <v>0</v>
      </c>
      <c r="U1376" s="15">
        <v>31200</v>
      </c>
      <c r="V1376" s="15">
        <v>25000</v>
      </c>
      <c r="W1376" s="15">
        <v>56200</v>
      </c>
      <c r="X1376" s="15">
        <v>4805.04</v>
      </c>
      <c r="Y1376" s="15">
        <v>38151.32</v>
      </c>
      <c r="Z1376" s="15">
        <v>38151.32</v>
      </c>
      <c r="AA1376" s="15">
        <v>38151.32</v>
      </c>
      <c r="AB1376" s="15">
        <v>13243.64</v>
      </c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</row>
    <row r="1377" spans="1:50" x14ac:dyDescent="0.2">
      <c r="A1377" t="s">
        <v>1380</v>
      </c>
      <c r="B1377">
        <v>1</v>
      </c>
      <c r="C1377">
        <v>999999</v>
      </c>
      <c r="D1377">
        <v>4</v>
      </c>
      <c r="E1377">
        <v>1410</v>
      </c>
      <c r="F1377" s="40" t="str">
        <f>VLOOKUP(E1377,datos!$A$333:$B$412,2,0)</f>
        <v>CONTRALORÍA MUNICIPAL</v>
      </c>
      <c r="G1377">
        <v>134</v>
      </c>
      <c r="H1377">
        <v>0</v>
      </c>
      <c r="I1377">
        <v>0</v>
      </c>
      <c r="J1377" s="40" t="str">
        <f>VLOOKUP(I1377,[1]Datos!$D$3:$E$4,2,0)</f>
        <v>GASTO CORRIENTE</v>
      </c>
      <c r="K1377" t="s">
        <v>5445</v>
      </c>
      <c r="L1377">
        <v>5000</v>
      </c>
      <c r="M1377" s="40" t="s">
        <v>5774</v>
      </c>
      <c r="N1377">
        <v>56401</v>
      </c>
      <c r="O1377" s="40" t="s">
        <v>6354</v>
      </c>
      <c r="P1377">
        <v>2</v>
      </c>
      <c r="Q1377">
        <v>14</v>
      </c>
      <c r="R1377" s="40" t="s">
        <v>5785</v>
      </c>
      <c r="S1377" t="s">
        <v>5447</v>
      </c>
      <c r="T1377">
        <v>0</v>
      </c>
      <c r="U1377" s="14">
        <v>0</v>
      </c>
      <c r="V1377" s="15">
        <v>12599.98</v>
      </c>
      <c r="W1377" s="15">
        <v>12599.98</v>
      </c>
      <c r="X1377" s="14">
        <v>0</v>
      </c>
      <c r="Y1377" s="15">
        <v>12599.98</v>
      </c>
      <c r="Z1377" s="15">
        <v>12599.98</v>
      </c>
      <c r="AA1377" s="15">
        <v>12599.98</v>
      </c>
      <c r="AB1377" s="14">
        <v>0</v>
      </c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</row>
    <row r="1378" spans="1:50" x14ac:dyDescent="0.2">
      <c r="A1378" t="s">
        <v>1381</v>
      </c>
      <c r="B1378">
        <v>1</v>
      </c>
      <c r="C1378">
        <v>999999</v>
      </c>
      <c r="D1378">
        <v>4</v>
      </c>
      <c r="E1378">
        <v>1410</v>
      </c>
      <c r="F1378" s="40" t="str">
        <f>VLOOKUP(E1378,datos!$A$333:$B$412,2,0)</f>
        <v>CONTRALORÍA MUNICIPAL</v>
      </c>
      <c r="G1378">
        <v>134</v>
      </c>
      <c r="H1378">
        <v>0</v>
      </c>
      <c r="I1378">
        <v>0</v>
      </c>
      <c r="J1378" s="40" t="str">
        <f>VLOOKUP(I1378,[1]Datos!$D$3:$E$4,2,0)</f>
        <v>GASTO CORRIENTE</v>
      </c>
      <c r="K1378" t="s">
        <v>5445</v>
      </c>
      <c r="L1378">
        <v>5000</v>
      </c>
      <c r="M1378" s="40" t="s">
        <v>5774</v>
      </c>
      <c r="N1378">
        <v>56501</v>
      </c>
      <c r="O1378" s="40" t="s">
        <v>6355</v>
      </c>
      <c r="P1378">
        <v>2</v>
      </c>
      <c r="Q1378">
        <v>14</v>
      </c>
      <c r="R1378" s="40" t="s">
        <v>5785</v>
      </c>
      <c r="S1378" t="s">
        <v>5448</v>
      </c>
      <c r="T1378">
        <v>0</v>
      </c>
      <c r="U1378" s="15">
        <v>4368</v>
      </c>
      <c r="V1378" s="15">
        <v>3000</v>
      </c>
      <c r="W1378" s="15">
        <v>7368</v>
      </c>
      <c r="X1378" s="14">
        <v>0</v>
      </c>
      <c r="Y1378" s="15">
        <v>7068.3</v>
      </c>
      <c r="Z1378" s="15">
        <v>7068.3</v>
      </c>
      <c r="AA1378" s="15">
        <v>7068.3</v>
      </c>
      <c r="AB1378" s="14">
        <v>299.7</v>
      </c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</row>
    <row r="1379" spans="1:50" x14ac:dyDescent="0.2">
      <c r="A1379" t="s">
        <v>1382</v>
      </c>
      <c r="B1379">
        <v>1</v>
      </c>
      <c r="C1379">
        <v>999999</v>
      </c>
      <c r="D1379">
        <v>4</v>
      </c>
      <c r="E1379">
        <v>1410</v>
      </c>
      <c r="F1379" s="40" t="str">
        <f>VLOOKUP(E1379,datos!$A$333:$B$412,2,0)</f>
        <v>CONTRALORÍA MUNICIPAL</v>
      </c>
      <c r="G1379">
        <v>134</v>
      </c>
      <c r="H1379">
        <v>0</v>
      </c>
      <c r="I1379">
        <v>0</v>
      </c>
      <c r="J1379" s="40" t="str">
        <f>VLOOKUP(I1379,[1]Datos!$D$3:$E$4,2,0)</f>
        <v>GASTO CORRIENTE</v>
      </c>
      <c r="K1379" t="s">
        <v>5445</v>
      </c>
      <c r="L1379">
        <v>5000</v>
      </c>
      <c r="M1379" s="40" t="s">
        <v>5774</v>
      </c>
      <c r="N1379">
        <v>56501</v>
      </c>
      <c r="O1379" s="40" t="s">
        <v>6355</v>
      </c>
      <c r="P1379">
        <v>2</v>
      </c>
      <c r="Q1379">
        <v>14</v>
      </c>
      <c r="R1379" s="40" t="s">
        <v>5785</v>
      </c>
      <c r="S1379" t="s">
        <v>5447</v>
      </c>
      <c r="T1379">
        <v>0</v>
      </c>
      <c r="U1379" s="14">
        <v>0</v>
      </c>
      <c r="V1379" s="15">
        <v>3723.6</v>
      </c>
      <c r="W1379" s="15">
        <v>3723.6</v>
      </c>
      <c r="X1379" s="14">
        <v>0</v>
      </c>
      <c r="Y1379" s="14">
        <v>0</v>
      </c>
      <c r="Z1379" s="14">
        <v>0</v>
      </c>
      <c r="AA1379" s="14">
        <v>0</v>
      </c>
      <c r="AB1379" s="15">
        <v>3723.6</v>
      </c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</row>
    <row r="1380" spans="1:50" x14ac:dyDescent="0.2">
      <c r="A1380" t="s">
        <v>1383</v>
      </c>
      <c r="B1380">
        <v>1</v>
      </c>
      <c r="C1380">
        <v>999999</v>
      </c>
      <c r="D1380">
        <v>4</v>
      </c>
      <c r="E1380">
        <v>1410</v>
      </c>
      <c r="F1380" s="40" t="str">
        <f>VLOOKUP(E1380,datos!$A$333:$B$412,2,0)</f>
        <v>CONTRALORÍA MUNICIPAL</v>
      </c>
      <c r="G1380">
        <v>134</v>
      </c>
      <c r="H1380">
        <v>0</v>
      </c>
      <c r="I1380">
        <v>0</v>
      </c>
      <c r="J1380" s="40" t="str">
        <f>VLOOKUP(I1380,[1]Datos!$D$3:$E$4,2,0)</f>
        <v>GASTO CORRIENTE</v>
      </c>
      <c r="K1380" t="s">
        <v>5445</v>
      </c>
      <c r="L1380">
        <v>5000</v>
      </c>
      <c r="M1380" s="40" t="s">
        <v>5774</v>
      </c>
      <c r="N1380">
        <v>56901</v>
      </c>
      <c r="O1380" s="40" t="s">
        <v>6359</v>
      </c>
      <c r="P1380">
        <v>2</v>
      </c>
      <c r="Q1380">
        <v>14</v>
      </c>
      <c r="R1380" s="40" t="s">
        <v>5785</v>
      </c>
      <c r="S1380" t="s">
        <v>5448</v>
      </c>
      <c r="T1380">
        <v>0</v>
      </c>
      <c r="U1380" s="15">
        <v>69999.960000000006</v>
      </c>
      <c r="V1380" s="15">
        <v>-69999.960000000006</v>
      </c>
      <c r="W1380" s="14">
        <v>0</v>
      </c>
      <c r="X1380" s="14">
        <v>0</v>
      </c>
      <c r="Y1380" s="14">
        <v>0</v>
      </c>
      <c r="Z1380" s="14">
        <v>0</v>
      </c>
      <c r="AA1380" s="14">
        <v>0</v>
      </c>
      <c r="AB1380" s="14">
        <v>0</v>
      </c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</row>
    <row r="1381" spans="1:50" x14ac:dyDescent="0.2">
      <c r="A1381" t="s">
        <v>1384</v>
      </c>
      <c r="B1381">
        <v>1</v>
      </c>
      <c r="C1381">
        <v>999999</v>
      </c>
      <c r="D1381">
        <v>4</v>
      </c>
      <c r="E1381">
        <v>1410</v>
      </c>
      <c r="F1381" s="40" t="str">
        <f>VLOOKUP(E1381,datos!$A$333:$B$412,2,0)</f>
        <v>CONTRALORÍA MUNICIPAL</v>
      </c>
      <c r="G1381">
        <v>134</v>
      </c>
      <c r="H1381">
        <v>0</v>
      </c>
      <c r="I1381">
        <v>0</v>
      </c>
      <c r="J1381" s="40" t="str">
        <f>VLOOKUP(I1381,[1]Datos!$D$3:$E$4,2,0)</f>
        <v>GASTO CORRIENTE</v>
      </c>
      <c r="K1381" t="s">
        <v>5445</v>
      </c>
      <c r="L1381">
        <v>5000</v>
      </c>
      <c r="M1381" s="40" t="s">
        <v>5774</v>
      </c>
      <c r="N1381">
        <v>59701</v>
      </c>
      <c r="O1381" s="40" t="s">
        <v>6374</v>
      </c>
      <c r="P1381">
        <v>2</v>
      </c>
      <c r="Q1381">
        <v>14</v>
      </c>
      <c r="R1381" s="40" t="s">
        <v>5785</v>
      </c>
      <c r="S1381" t="s">
        <v>5448</v>
      </c>
      <c r="T1381">
        <v>0</v>
      </c>
      <c r="U1381" s="15">
        <v>45149</v>
      </c>
      <c r="V1381" s="14">
        <v>0</v>
      </c>
      <c r="W1381" s="15">
        <v>45149</v>
      </c>
      <c r="X1381" s="14">
        <v>0</v>
      </c>
      <c r="Y1381" s="14">
        <v>0</v>
      </c>
      <c r="Z1381" s="14">
        <v>0</v>
      </c>
      <c r="AA1381" s="14">
        <v>0</v>
      </c>
      <c r="AB1381" s="15">
        <v>45149</v>
      </c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</row>
    <row r="1382" spans="1:50" x14ac:dyDescent="0.2">
      <c r="A1382" t="s">
        <v>1385</v>
      </c>
      <c r="B1382">
        <v>1</v>
      </c>
      <c r="C1382">
        <v>999999</v>
      </c>
      <c r="D1382">
        <v>4</v>
      </c>
      <c r="E1382">
        <v>1410</v>
      </c>
      <c r="F1382" s="40" t="str">
        <f>VLOOKUP(E1382,datos!$A$333:$B$412,2,0)</f>
        <v>CONTRALORÍA MUNICIPAL</v>
      </c>
      <c r="G1382">
        <v>134</v>
      </c>
      <c r="H1382" t="s">
        <v>5472</v>
      </c>
      <c r="I1382">
        <v>1</v>
      </c>
      <c r="J1382" s="40" t="str">
        <f>VLOOKUP(I1382,[1]Datos!$D$3:$E$4,2,0)</f>
        <v>INVERSION</v>
      </c>
      <c r="K1382" t="s">
        <v>5473</v>
      </c>
      <c r="L1382">
        <v>3000</v>
      </c>
      <c r="M1382" s="40" t="s">
        <v>5771</v>
      </c>
      <c r="N1382">
        <v>38301</v>
      </c>
      <c r="O1382" s="40" t="s">
        <v>6225</v>
      </c>
      <c r="P1382">
        <v>1</v>
      </c>
      <c r="Q1382">
        <v>14</v>
      </c>
      <c r="R1382" s="40" t="s">
        <v>5785</v>
      </c>
      <c r="S1382" t="s">
        <v>5447</v>
      </c>
      <c r="T1382">
        <v>0</v>
      </c>
      <c r="U1382" s="15">
        <v>250000</v>
      </c>
      <c r="V1382" s="14">
        <v>0</v>
      </c>
      <c r="W1382" s="15">
        <v>250000</v>
      </c>
      <c r="X1382" s="14">
        <v>0</v>
      </c>
      <c r="Y1382" s="15">
        <v>37999.279999999999</v>
      </c>
      <c r="Z1382" s="15">
        <v>37999.279999999999</v>
      </c>
      <c r="AA1382" s="15">
        <v>37999.279999999999</v>
      </c>
      <c r="AB1382" s="15">
        <v>212000.72</v>
      </c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</row>
    <row r="1383" spans="1:50" x14ac:dyDescent="0.2">
      <c r="A1383" t="s">
        <v>1386</v>
      </c>
      <c r="B1383">
        <v>1</v>
      </c>
      <c r="C1383">
        <v>999999</v>
      </c>
      <c r="D1383">
        <v>4</v>
      </c>
      <c r="E1383">
        <v>1410</v>
      </c>
      <c r="F1383" s="40" t="str">
        <f>VLOOKUP(E1383,datos!$A$333:$B$412,2,0)</f>
        <v>CONTRALORÍA MUNICIPAL</v>
      </c>
      <c r="G1383">
        <v>134</v>
      </c>
      <c r="H1383" t="s">
        <v>5474</v>
      </c>
      <c r="I1383">
        <v>1</v>
      </c>
      <c r="J1383" s="40" t="str">
        <f>VLOOKUP(I1383,[1]Datos!$D$3:$E$4,2,0)</f>
        <v>INVERSION</v>
      </c>
      <c r="K1383" t="s">
        <v>5473</v>
      </c>
      <c r="L1383">
        <v>3000</v>
      </c>
      <c r="M1383" s="40" t="s">
        <v>5771</v>
      </c>
      <c r="N1383">
        <v>33901</v>
      </c>
      <c r="O1383" s="40" t="s">
        <v>6126</v>
      </c>
      <c r="P1383">
        <v>1</v>
      </c>
      <c r="Q1383">
        <v>14</v>
      </c>
      <c r="R1383" s="40" t="s">
        <v>5785</v>
      </c>
      <c r="S1383" t="s">
        <v>5447</v>
      </c>
      <c r="T1383">
        <v>0</v>
      </c>
      <c r="U1383" s="15">
        <v>300000</v>
      </c>
      <c r="V1383" s="14">
        <v>0</v>
      </c>
      <c r="W1383" s="15">
        <v>300000</v>
      </c>
      <c r="X1383" s="14">
        <v>0</v>
      </c>
      <c r="Y1383" s="15">
        <v>296999.99</v>
      </c>
      <c r="Z1383" s="15">
        <v>296999.99</v>
      </c>
      <c r="AA1383" s="15">
        <v>296999.99</v>
      </c>
      <c r="AB1383" s="15">
        <v>3000.01</v>
      </c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</row>
    <row r="1384" spans="1:50" x14ac:dyDescent="0.2">
      <c r="A1384" t="s">
        <v>1387</v>
      </c>
      <c r="B1384">
        <v>1</v>
      </c>
      <c r="C1384">
        <v>999999</v>
      </c>
      <c r="D1384">
        <v>4</v>
      </c>
      <c r="E1384">
        <v>1410</v>
      </c>
      <c r="F1384" s="40" t="str">
        <f>VLOOKUP(E1384,datos!$A$333:$B$412,2,0)</f>
        <v>CONTRALORÍA MUNICIPAL</v>
      </c>
      <c r="G1384">
        <v>134</v>
      </c>
      <c r="H1384" t="s">
        <v>5475</v>
      </c>
      <c r="I1384">
        <v>1</v>
      </c>
      <c r="J1384" s="40" t="str">
        <f>VLOOKUP(I1384,[1]Datos!$D$3:$E$4,2,0)</f>
        <v>INVERSION</v>
      </c>
      <c r="K1384" t="s">
        <v>5473</v>
      </c>
      <c r="L1384">
        <v>3000</v>
      </c>
      <c r="M1384" s="40" t="s">
        <v>5771</v>
      </c>
      <c r="N1384">
        <v>38301</v>
      </c>
      <c r="O1384" s="40" t="s">
        <v>6225</v>
      </c>
      <c r="P1384">
        <v>1</v>
      </c>
      <c r="Q1384">
        <v>14</v>
      </c>
      <c r="R1384" s="40" t="s">
        <v>5785</v>
      </c>
      <c r="S1384" t="s">
        <v>5447</v>
      </c>
      <c r="T1384">
        <v>0</v>
      </c>
      <c r="U1384" s="15">
        <v>150000</v>
      </c>
      <c r="V1384" s="14">
        <v>0</v>
      </c>
      <c r="W1384" s="15">
        <v>150000</v>
      </c>
      <c r="X1384" s="14">
        <v>0</v>
      </c>
      <c r="Y1384" s="15">
        <v>6751.2</v>
      </c>
      <c r="Z1384" s="15">
        <v>6751.2</v>
      </c>
      <c r="AA1384" s="15">
        <v>6751.2</v>
      </c>
      <c r="AB1384" s="15">
        <v>143248.79999999999</v>
      </c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</row>
    <row r="1385" spans="1:50" x14ac:dyDescent="0.2">
      <c r="A1385" t="s">
        <v>1388</v>
      </c>
      <c r="B1385">
        <v>1</v>
      </c>
      <c r="C1385">
        <v>999999</v>
      </c>
      <c r="D1385">
        <v>4</v>
      </c>
      <c r="E1385">
        <v>1410</v>
      </c>
      <c r="F1385" s="40" t="str">
        <f>VLOOKUP(E1385,datos!$A$333:$B$412,2,0)</f>
        <v>CONTRALORÍA MUNICIPAL</v>
      </c>
      <c r="G1385">
        <v>134</v>
      </c>
      <c r="H1385" t="s">
        <v>5452</v>
      </c>
      <c r="I1385">
        <v>0</v>
      </c>
      <c r="J1385" s="40" t="str">
        <f>VLOOKUP(I1385,[1]Datos!$D$3:$E$4,2,0)</f>
        <v>GASTO CORRIENTE</v>
      </c>
      <c r="K1385" t="s">
        <v>5445</v>
      </c>
      <c r="L1385">
        <v>3000</v>
      </c>
      <c r="M1385" s="40" t="s">
        <v>5771</v>
      </c>
      <c r="N1385">
        <v>35701</v>
      </c>
      <c r="O1385" s="40" t="s">
        <v>6169</v>
      </c>
      <c r="P1385">
        <v>1</v>
      </c>
      <c r="Q1385">
        <v>14</v>
      </c>
      <c r="R1385" s="40" t="s">
        <v>5785</v>
      </c>
      <c r="S1385" t="s">
        <v>5448</v>
      </c>
      <c r="T1385">
        <v>0</v>
      </c>
      <c r="U1385" s="15">
        <v>17267.25</v>
      </c>
      <c r="V1385" s="15">
        <v>-1726.73</v>
      </c>
      <c r="W1385" s="15">
        <v>15540.52</v>
      </c>
      <c r="X1385" s="14">
        <v>0</v>
      </c>
      <c r="Y1385" s="15">
        <v>2040.15</v>
      </c>
      <c r="Z1385" s="15">
        <v>2040.15</v>
      </c>
      <c r="AA1385" s="15">
        <v>2040.15</v>
      </c>
      <c r="AB1385" s="15">
        <v>13500.37</v>
      </c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</row>
    <row r="1386" spans="1:50" x14ac:dyDescent="0.2">
      <c r="A1386" t="s">
        <v>1389</v>
      </c>
      <c r="B1386">
        <v>1</v>
      </c>
      <c r="C1386">
        <v>999999</v>
      </c>
      <c r="D1386">
        <v>4</v>
      </c>
      <c r="E1386">
        <v>1510</v>
      </c>
      <c r="F1386" s="40" t="str">
        <f>VLOOKUP(E1386,datos!$A$333:$B$412,2,0)</f>
        <v>SECRETARÍA DE SEGURIDAD PÚBLICA</v>
      </c>
      <c r="G1386">
        <v>171</v>
      </c>
      <c r="H1386" t="s">
        <v>5476</v>
      </c>
      <c r="I1386">
        <v>1</v>
      </c>
      <c r="J1386" s="40" t="str">
        <f>VLOOKUP(I1386,[1]Datos!$D$3:$E$4,2,0)</f>
        <v>INVERSION</v>
      </c>
      <c r="K1386" t="s">
        <v>5477</v>
      </c>
      <c r="L1386">
        <v>2000</v>
      </c>
      <c r="M1386" s="40" t="s">
        <v>5769</v>
      </c>
      <c r="N1386">
        <v>28201</v>
      </c>
      <c r="O1386" s="40" t="s">
        <v>5998</v>
      </c>
      <c r="P1386">
        <v>1</v>
      </c>
      <c r="Q1386">
        <v>25</v>
      </c>
      <c r="R1386" s="40" t="s">
        <v>5790</v>
      </c>
      <c r="S1386" t="s">
        <v>5478</v>
      </c>
      <c r="T1386">
        <v>0</v>
      </c>
      <c r="U1386" s="14">
        <v>0</v>
      </c>
      <c r="V1386" s="15">
        <v>610063.64</v>
      </c>
      <c r="W1386" s="15">
        <v>610063.64</v>
      </c>
      <c r="X1386" s="14">
        <v>0</v>
      </c>
      <c r="Y1386" s="14">
        <v>0</v>
      </c>
      <c r="Z1386" s="14">
        <v>0</v>
      </c>
      <c r="AA1386" s="14">
        <v>0</v>
      </c>
      <c r="AB1386" s="15">
        <v>610063.64</v>
      </c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  <c r="AW1386" s="9"/>
      <c r="AX1386" s="9"/>
    </row>
    <row r="1387" spans="1:50" x14ac:dyDescent="0.2">
      <c r="A1387" t="s">
        <v>1390</v>
      </c>
      <c r="B1387">
        <v>1</v>
      </c>
      <c r="C1387">
        <v>999999</v>
      </c>
      <c r="D1387">
        <v>4</v>
      </c>
      <c r="E1387">
        <v>1510</v>
      </c>
      <c r="F1387" s="40" t="str">
        <f>VLOOKUP(E1387,datos!$A$333:$B$412,2,0)</f>
        <v>SECRETARÍA DE SEGURIDAD PÚBLICA</v>
      </c>
      <c r="G1387">
        <v>171</v>
      </c>
      <c r="H1387" t="s">
        <v>5476</v>
      </c>
      <c r="I1387">
        <v>1</v>
      </c>
      <c r="J1387" s="40" t="str">
        <f>VLOOKUP(I1387,[1]Datos!$D$3:$E$4,2,0)</f>
        <v>INVERSION</v>
      </c>
      <c r="K1387" t="s">
        <v>5477</v>
      </c>
      <c r="L1387">
        <v>5000</v>
      </c>
      <c r="M1387" s="40" t="s">
        <v>5774</v>
      </c>
      <c r="N1387">
        <v>55101</v>
      </c>
      <c r="O1387" s="40" t="s">
        <v>6349</v>
      </c>
      <c r="P1387">
        <v>2</v>
      </c>
      <c r="Q1387">
        <v>25</v>
      </c>
      <c r="R1387" s="40" t="s">
        <v>5790</v>
      </c>
      <c r="S1387" t="s">
        <v>5478</v>
      </c>
      <c r="T1387">
        <v>0</v>
      </c>
      <c r="U1387" s="14">
        <v>0</v>
      </c>
      <c r="V1387" s="15">
        <v>149275.35</v>
      </c>
      <c r="W1387" s="15">
        <v>149275.35</v>
      </c>
      <c r="X1387" s="14">
        <v>0</v>
      </c>
      <c r="Y1387" s="15">
        <v>76029.3</v>
      </c>
      <c r="Z1387" s="15">
        <v>76029.3</v>
      </c>
      <c r="AA1387" s="15">
        <v>76029.3</v>
      </c>
      <c r="AB1387" s="15">
        <v>73246.05</v>
      </c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</row>
    <row r="1388" spans="1:50" x14ac:dyDescent="0.2">
      <c r="A1388" t="s">
        <v>1391</v>
      </c>
      <c r="B1388">
        <v>1</v>
      </c>
      <c r="C1388">
        <v>999999</v>
      </c>
      <c r="D1388">
        <v>4</v>
      </c>
      <c r="E1388">
        <v>1510</v>
      </c>
      <c r="F1388" s="40" t="str">
        <f>VLOOKUP(E1388,datos!$A$333:$B$412,2,0)</f>
        <v>SECRETARÍA DE SEGURIDAD PÚBLICA</v>
      </c>
      <c r="G1388">
        <v>173</v>
      </c>
      <c r="H1388">
        <v>0</v>
      </c>
      <c r="I1388">
        <v>0</v>
      </c>
      <c r="J1388" s="40" t="str">
        <f>VLOOKUP(I1388,[1]Datos!$D$3:$E$4,2,0)</f>
        <v>GASTO CORRIENTE</v>
      </c>
      <c r="K1388" t="s">
        <v>5460</v>
      </c>
      <c r="L1388">
        <v>1000</v>
      </c>
      <c r="M1388" s="40" t="s">
        <v>5768</v>
      </c>
      <c r="N1388">
        <v>11301</v>
      </c>
      <c r="O1388" s="40" t="s">
        <v>5783</v>
      </c>
      <c r="P1388">
        <v>1</v>
      </c>
      <c r="Q1388">
        <v>14</v>
      </c>
      <c r="R1388" s="40" t="s">
        <v>5785</v>
      </c>
      <c r="S1388" t="s">
        <v>5448</v>
      </c>
      <c r="T1388">
        <v>0</v>
      </c>
      <c r="U1388" s="15">
        <v>9459114.0500000007</v>
      </c>
      <c r="V1388" s="15">
        <v>-8409176.9399999995</v>
      </c>
      <c r="W1388" s="15">
        <v>1049937.1100000001</v>
      </c>
      <c r="X1388" s="14">
        <v>0</v>
      </c>
      <c r="Y1388" s="15">
        <v>1036800.94</v>
      </c>
      <c r="Z1388" s="15">
        <v>1036800.94</v>
      </c>
      <c r="AA1388" s="15">
        <v>1036800.94</v>
      </c>
      <c r="AB1388" s="15">
        <v>13136.17</v>
      </c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  <c r="AW1388" s="9"/>
      <c r="AX1388" s="9"/>
    </row>
    <row r="1389" spans="1:50" x14ac:dyDescent="0.2">
      <c r="A1389" t="s">
        <v>1392</v>
      </c>
      <c r="B1389">
        <v>1</v>
      </c>
      <c r="C1389">
        <v>999999</v>
      </c>
      <c r="D1389">
        <v>4</v>
      </c>
      <c r="E1389">
        <v>1510</v>
      </c>
      <c r="F1389" s="40" t="str">
        <f>VLOOKUP(E1389,datos!$A$333:$B$412,2,0)</f>
        <v>SECRETARÍA DE SEGURIDAD PÚBLICA</v>
      </c>
      <c r="G1389">
        <v>173</v>
      </c>
      <c r="H1389">
        <v>0</v>
      </c>
      <c r="I1389">
        <v>0</v>
      </c>
      <c r="J1389" s="40" t="str">
        <f>VLOOKUP(I1389,[1]Datos!$D$3:$E$4,2,0)</f>
        <v>GASTO CORRIENTE</v>
      </c>
      <c r="K1389" t="s">
        <v>5460</v>
      </c>
      <c r="L1389">
        <v>1000</v>
      </c>
      <c r="M1389" s="40" t="s">
        <v>5768</v>
      </c>
      <c r="N1389">
        <v>11301</v>
      </c>
      <c r="O1389" s="40" t="s">
        <v>5783</v>
      </c>
      <c r="P1389">
        <v>5</v>
      </c>
      <c r="Q1389">
        <v>15</v>
      </c>
      <c r="R1389" s="40" t="s">
        <v>5788</v>
      </c>
      <c r="S1389" t="s">
        <v>5446</v>
      </c>
      <c r="T1389">
        <v>0</v>
      </c>
      <c r="U1389" s="14">
        <v>0</v>
      </c>
      <c r="V1389" s="15">
        <v>7209176.8899999997</v>
      </c>
      <c r="W1389" s="15">
        <v>7209176.8899999997</v>
      </c>
      <c r="X1389" s="14">
        <v>0</v>
      </c>
      <c r="Y1389" s="15">
        <v>7209176.8899999997</v>
      </c>
      <c r="Z1389" s="15">
        <v>7209176.8899999997</v>
      </c>
      <c r="AA1389" s="15">
        <v>7209176.8899999997</v>
      </c>
      <c r="AB1389" s="14">
        <v>0</v>
      </c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</row>
    <row r="1390" spans="1:50" x14ac:dyDescent="0.2">
      <c r="A1390" t="s">
        <v>1393</v>
      </c>
      <c r="B1390">
        <v>1</v>
      </c>
      <c r="C1390">
        <v>999999</v>
      </c>
      <c r="D1390">
        <v>4</v>
      </c>
      <c r="E1390">
        <v>1510</v>
      </c>
      <c r="F1390" s="40" t="str">
        <f>VLOOKUP(E1390,datos!$A$333:$B$412,2,0)</f>
        <v>SECRETARÍA DE SEGURIDAD PÚBLICA</v>
      </c>
      <c r="G1390">
        <v>173</v>
      </c>
      <c r="H1390">
        <v>0</v>
      </c>
      <c r="I1390">
        <v>0</v>
      </c>
      <c r="J1390" s="40" t="str">
        <f>VLOOKUP(I1390,[1]Datos!$D$3:$E$4,2,0)</f>
        <v>GASTO CORRIENTE</v>
      </c>
      <c r="K1390" t="s">
        <v>5460</v>
      </c>
      <c r="L1390">
        <v>1000</v>
      </c>
      <c r="M1390" s="40" t="s">
        <v>5768</v>
      </c>
      <c r="N1390">
        <v>13201</v>
      </c>
      <c r="O1390" s="40" t="s">
        <v>5794</v>
      </c>
      <c r="P1390">
        <v>5</v>
      </c>
      <c r="Q1390">
        <v>15</v>
      </c>
      <c r="R1390" s="40" t="s">
        <v>5788</v>
      </c>
      <c r="S1390" t="s">
        <v>5446</v>
      </c>
      <c r="T1390">
        <v>0</v>
      </c>
      <c r="U1390" s="15">
        <v>312149.59000000003</v>
      </c>
      <c r="V1390" s="14">
        <v>0.05</v>
      </c>
      <c r="W1390" s="15">
        <v>312149.64</v>
      </c>
      <c r="X1390" s="14">
        <v>0</v>
      </c>
      <c r="Y1390" s="15">
        <v>275633.38</v>
      </c>
      <c r="Z1390" s="15">
        <v>275633.38</v>
      </c>
      <c r="AA1390" s="15">
        <v>275633.38</v>
      </c>
      <c r="AB1390" s="15">
        <v>36516.26</v>
      </c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</row>
    <row r="1391" spans="1:50" x14ac:dyDescent="0.2">
      <c r="A1391" t="s">
        <v>1394</v>
      </c>
      <c r="B1391">
        <v>1</v>
      </c>
      <c r="C1391">
        <v>999999</v>
      </c>
      <c r="D1391">
        <v>4</v>
      </c>
      <c r="E1391">
        <v>1510</v>
      </c>
      <c r="F1391" s="40" t="str">
        <f>VLOOKUP(E1391,datos!$A$333:$B$412,2,0)</f>
        <v>SECRETARÍA DE SEGURIDAD PÚBLICA</v>
      </c>
      <c r="G1391">
        <v>173</v>
      </c>
      <c r="H1391">
        <v>0</v>
      </c>
      <c r="I1391">
        <v>0</v>
      </c>
      <c r="J1391" s="40" t="str">
        <f>VLOOKUP(I1391,[1]Datos!$D$3:$E$4,2,0)</f>
        <v>GASTO CORRIENTE</v>
      </c>
      <c r="K1391" t="s">
        <v>5460</v>
      </c>
      <c r="L1391">
        <v>1000</v>
      </c>
      <c r="M1391" s="40" t="s">
        <v>5768</v>
      </c>
      <c r="N1391">
        <v>13203</v>
      </c>
      <c r="O1391" s="40" t="s">
        <v>5796</v>
      </c>
      <c r="P1391">
        <v>5</v>
      </c>
      <c r="Q1391">
        <v>15</v>
      </c>
      <c r="R1391" s="40" t="s">
        <v>5788</v>
      </c>
      <c r="S1391" t="s">
        <v>5446</v>
      </c>
      <c r="T1391">
        <v>0</v>
      </c>
      <c r="U1391" s="15">
        <v>1333138.8700000001</v>
      </c>
      <c r="V1391" s="15">
        <v>-88370.6</v>
      </c>
      <c r="W1391" s="15">
        <v>1244768.27</v>
      </c>
      <c r="X1391" s="14">
        <v>0</v>
      </c>
      <c r="Y1391" s="15">
        <v>1244768.27</v>
      </c>
      <c r="Z1391" s="15">
        <v>1244768.27</v>
      </c>
      <c r="AA1391" s="15">
        <v>1244768.27</v>
      </c>
      <c r="AB1391" s="14">
        <v>0</v>
      </c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</row>
    <row r="1392" spans="1:50" x14ac:dyDescent="0.2">
      <c r="A1392" t="s">
        <v>1395</v>
      </c>
      <c r="B1392">
        <v>1</v>
      </c>
      <c r="C1392">
        <v>999999</v>
      </c>
      <c r="D1392">
        <v>4</v>
      </c>
      <c r="E1392">
        <v>1510</v>
      </c>
      <c r="F1392" s="40" t="str">
        <f>VLOOKUP(E1392,datos!$A$333:$B$412,2,0)</f>
        <v>SECRETARÍA DE SEGURIDAD PÚBLICA</v>
      </c>
      <c r="G1392">
        <v>173</v>
      </c>
      <c r="H1392">
        <v>0</v>
      </c>
      <c r="I1392">
        <v>0</v>
      </c>
      <c r="J1392" s="40" t="str">
        <f>VLOOKUP(I1392,[1]Datos!$D$3:$E$4,2,0)</f>
        <v>GASTO CORRIENTE</v>
      </c>
      <c r="K1392" t="s">
        <v>5460</v>
      </c>
      <c r="L1392">
        <v>1000</v>
      </c>
      <c r="M1392" s="40" t="s">
        <v>5768</v>
      </c>
      <c r="N1392">
        <v>14101</v>
      </c>
      <c r="O1392" s="40" t="s">
        <v>5811</v>
      </c>
      <c r="P1392">
        <v>1</v>
      </c>
      <c r="Q1392">
        <v>25</v>
      </c>
      <c r="R1392" s="40" t="s">
        <v>5790</v>
      </c>
      <c r="S1392" t="s">
        <v>5479</v>
      </c>
      <c r="T1392">
        <v>0</v>
      </c>
      <c r="U1392" s="15">
        <v>2270509.7400000002</v>
      </c>
      <c r="V1392" s="15">
        <v>-791309.38</v>
      </c>
      <c r="W1392" s="15">
        <v>1479200.36</v>
      </c>
      <c r="X1392" s="14">
        <v>0</v>
      </c>
      <c r="Y1392" s="15">
        <v>1479200.36</v>
      </c>
      <c r="Z1392" s="15">
        <v>1479200.36</v>
      </c>
      <c r="AA1392" s="15">
        <v>1303706.32</v>
      </c>
      <c r="AB1392" s="14">
        <v>0</v>
      </c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</row>
    <row r="1393" spans="1:50" x14ac:dyDescent="0.2">
      <c r="A1393" t="s">
        <v>1396</v>
      </c>
      <c r="B1393">
        <v>1</v>
      </c>
      <c r="C1393">
        <v>999999</v>
      </c>
      <c r="D1393">
        <v>4</v>
      </c>
      <c r="E1393">
        <v>1510</v>
      </c>
      <c r="F1393" s="40" t="str">
        <f>VLOOKUP(E1393,datos!$A$333:$B$412,2,0)</f>
        <v>SECRETARÍA DE SEGURIDAD PÚBLICA</v>
      </c>
      <c r="G1393">
        <v>173</v>
      </c>
      <c r="H1393">
        <v>0</v>
      </c>
      <c r="I1393">
        <v>0</v>
      </c>
      <c r="J1393" s="40" t="str">
        <f>VLOOKUP(I1393,[1]Datos!$D$3:$E$4,2,0)</f>
        <v>GASTO CORRIENTE</v>
      </c>
      <c r="K1393" t="s">
        <v>5460</v>
      </c>
      <c r="L1393">
        <v>1000</v>
      </c>
      <c r="M1393" s="40" t="s">
        <v>5768</v>
      </c>
      <c r="N1393">
        <v>14201</v>
      </c>
      <c r="O1393" s="40" t="s">
        <v>5812</v>
      </c>
      <c r="P1393">
        <v>1</v>
      </c>
      <c r="Q1393">
        <v>25</v>
      </c>
      <c r="R1393" s="40" t="s">
        <v>5790</v>
      </c>
      <c r="S1393" t="s">
        <v>5479</v>
      </c>
      <c r="T1393">
        <v>0</v>
      </c>
      <c r="U1393" s="15">
        <v>666316.98</v>
      </c>
      <c r="V1393" s="15">
        <v>-167874.25</v>
      </c>
      <c r="W1393" s="15">
        <v>498442.73</v>
      </c>
      <c r="X1393" s="14">
        <v>0</v>
      </c>
      <c r="Y1393" s="15">
        <v>498442.73</v>
      </c>
      <c r="Z1393" s="15">
        <v>498442.73</v>
      </c>
      <c r="AA1393" s="15">
        <v>419898.56</v>
      </c>
      <c r="AB1393" s="14">
        <v>0</v>
      </c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</row>
    <row r="1394" spans="1:50" x14ac:dyDescent="0.2">
      <c r="A1394" t="s">
        <v>1397</v>
      </c>
      <c r="B1394">
        <v>1</v>
      </c>
      <c r="C1394">
        <v>999999</v>
      </c>
      <c r="D1394">
        <v>4</v>
      </c>
      <c r="E1394">
        <v>1510</v>
      </c>
      <c r="F1394" s="40" t="str">
        <f>VLOOKUP(E1394,datos!$A$333:$B$412,2,0)</f>
        <v>SECRETARÍA DE SEGURIDAD PÚBLICA</v>
      </c>
      <c r="G1394">
        <v>173</v>
      </c>
      <c r="H1394">
        <v>0</v>
      </c>
      <c r="I1394">
        <v>0</v>
      </c>
      <c r="J1394" s="40" t="str">
        <f>VLOOKUP(I1394,[1]Datos!$D$3:$E$4,2,0)</f>
        <v>GASTO CORRIENTE</v>
      </c>
      <c r="K1394" t="s">
        <v>5460</v>
      </c>
      <c r="L1394">
        <v>1000</v>
      </c>
      <c r="M1394" s="40" t="s">
        <v>5768</v>
      </c>
      <c r="N1394">
        <v>14201</v>
      </c>
      <c r="O1394" s="40" t="s">
        <v>5812</v>
      </c>
      <c r="P1394">
        <v>5</v>
      </c>
      <c r="Q1394">
        <v>15</v>
      </c>
      <c r="R1394" s="40" t="s">
        <v>5788</v>
      </c>
      <c r="S1394" t="s">
        <v>5446</v>
      </c>
      <c r="T1394">
        <v>0</v>
      </c>
      <c r="U1394" s="14">
        <v>0</v>
      </c>
      <c r="V1394" s="15">
        <v>6899.84</v>
      </c>
      <c r="W1394" s="15">
        <v>6899.84</v>
      </c>
      <c r="X1394" s="14">
        <v>0</v>
      </c>
      <c r="Y1394" s="15">
        <v>6899.84</v>
      </c>
      <c r="Z1394" s="15">
        <v>6899.84</v>
      </c>
      <c r="AA1394" s="14">
        <v>0</v>
      </c>
      <c r="AB1394" s="14">
        <v>0</v>
      </c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  <c r="AW1394" s="9"/>
      <c r="AX1394" s="9"/>
    </row>
    <row r="1395" spans="1:50" x14ac:dyDescent="0.2">
      <c r="A1395" t="s">
        <v>1398</v>
      </c>
      <c r="B1395">
        <v>1</v>
      </c>
      <c r="C1395">
        <v>999999</v>
      </c>
      <c r="D1395">
        <v>4</v>
      </c>
      <c r="E1395">
        <v>1510</v>
      </c>
      <c r="F1395" s="40" t="str">
        <f>VLOOKUP(E1395,datos!$A$333:$B$412,2,0)</f>
        <v>SECRETARÍA DE SEGURIDAD PÚBLICA</v>
      </c>
      <c r="G1395">
        <v>173</v>
      </c>
      <c r="H1395">
        <v>0</v>
      </c>
      <c r="I1395">
        <v>0</v>
      </c>
      <c r="J1395" s="40" t="str">
        <f>VLOOKUP(I1395,[1]Datos!$D$3:$E$4,2,0)</f>
        <v>GASTO CORRIENTE</v>
      </c>
      <c r="K1395" t="s">
        <v>5460</v>
      </c>
      <c r="L1395">
        <v>1000</v>
      </c>
      <c r="M1395" s="40" t="s">
        <v>5768</v>
      </c>
      <c r="N1395">
        <v>15101</v>
      </c>
      <c r="O1395" s="40" t="s">
        <v>5818</v>
      </c>
      <c r="P1395">
        <v>5</v>
      </c>
      <c r="Q1395">
        <v>15</v>
      </c>
      <c r="R1395" s="40" t="s">
        <v>5788</v>
      </c>
      <c r="S1395" t="s">
        <v>5446</v>
      </c>
      <c r="T1395">
        <v>0</v>
      </c>
      <c r="U1395" s="15">
        <v>456820</v>
      </c>
      <c r="V1395" s="15">
        <v>-75399.289999999994</v>
      </c>
      <c r="W1395" s="15">
        <v>381420.71</v>
      </c>
      <c r="X1395" s="14">
        <v>0</v>
      </c>
      <c r="Y1395" s="15">
        <v>381420.71</v>
      </c>
      <c r="Z1395" s="15">
        <v>381420.71</v>
      </c>
      <c r="AA1395" s="15">
        <v>381420.71</v>
      </c>
      <c r="AB1395" s="14">
        <v>0</v>
      </c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</row>
    <row r="1396" spans="1:50" x14ac:dyDescent="0.2">
      <c r="A1396" t="s">
        <v>1399</v>
      </c>
      <c r="B1396">
        <v>1</v>
      </c>
      <c r="C1396">
        <v>999999</v>
      </c>
      <c r="D1396">
        <v>4</v>
      </c>
      <c r="E1396">
        <v>1510</v>
      </c>
      <c r="F1396" s="40" t="str">
        <f>VLOOKUP(E1396,datos!$A$333:$B$412,2,0)</f>
        <v>SECRETARÍA DE SEGURIDAD PÚBLICA</v>
      </c>
      <c r="G1396">
        <v>173</v>
      </c>
      <c r="H1396">
        <v>0</v>
      </c>
      <c r="I1396">
        <v>0</v>
      </c>
      <c r="J1396" s="40" t="str">
        <f>VLOOKUP(I1396,[1]Datos!$D$3:$E$4,2,0)</f>
        <v>GASTO CORRIENTE</v>
      </c>
      <c r="K1396" t="s">
        <v>5460</v>
      </c>
      <c r="L1396">
        <v>1000</v>
      </c>
      <c r="M1396" s="40" t="s">
        <v>5768</v>
      </c>
      <c r="N1396">
        <v>15405</v>
      </c>
      <c r="O1396" s="40" t="s">
        <v>5837</v>
      </c>
      <c r="P1396">
        <v>5</v>
      </c>
      <c r="Q1396">
        <v>15</v>
      </c>
      <c r="R1396" s="40" t="s">
        <v>5788</v>
      </c>
      <c r="S1396" t="s">
        <v>5446</v>
      </c>
      <c r="T1396">
        <v>0</v>
      </c>
      <c r="U1396" s="15">
        <v>413712</v>
      </c>
      <c r="V1396" s="14">
        <v>0</v>
      </c>
      <c r="W1396" s="15">
        <v>413712</v>
      </c>
      <c r="X1396" s="14">
        <v>0</v>
      </c>
      <c r="Y1396" s="15">
        <v>351912.35</v>
      </c>
      <c r="Z1396" s="15">
        <v>351912.35</v>
      </c>
      <c r="AA1396" s="15">
        <v>351912.35</v>
      </c>
      <c r="AB1396" s="15">
        <v>61799.65</v>
      </c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</row>
    <row r="1397" spans="1:50" x14ac:dyDescent="0.2">
      <c r="A1397" t="s">
        <v>1400</v>
      </c>
      <c r="B1397">
        <v>1</v>
      </c>
      <c r="C1397">
        <v>999999</v>
      </c>
      <c r="D1397">
        <v>4</v>
      </c>
      <c r="E1397">
        <v>1510</v>
      </c>
      <c r="F1397" s="40" t="str">
        <f>VLOOKUP(E1397,datos!$A$333:$B$412,2,0)</f>
        <v>SECRETARÍA DE SEGURIDAD PÚBLICA</v>
      </c>
      <c r="G1397">
        <v>173</v>
      </c>
      <c r="H1397">
        <v>0</v>
      </c>
      <c r="I1397">
        <v>0</v>
      </c>
      <c r="J1397" s="40" t="str">
        <f>VLOOKUP(I1397,[1]Datos!$D$3:$E$4,2,0)</f>
        <v>GASTO CORRIENTE</v>
      </c>
      <c r="K1397" t="s">
        <v>5460</v>
      </c>
      <c r="L1397">
        <v>1000</v>
      </c>
      <c r="M1397" s="40" t="s">
        <v>5768</v>
      </c>
      <c r="N1397">
        <v>15407</v>
      </c>
      <c r="O1397" s="40" t="s">
        <v>5842</v>
      </c>
      <c r="P1397">
        <v>5</v>
      </c>
      <c r="Q1397">
        <v>15</v>
      </c>
      <c r="R1397" s="40" t="s">
        <v>5788</v>
      </c>
      <c r="S1397" t="s">
        <v>5446</v>
      </c>
      <c r="T1397">
        <v>0</v>
      </c>
      <c r="U1397" s="15">
        <v>85691.58</v>
      </c>
      <c r="V1397" s="15">
        <v>-39494.370000000003</v>
      </c>
      <c r="W1397" s="15">
        <v>46197.21</v>
      </c>
      <c r="X1397" s="14">
        <v>0</v>
      </c>
      <c r="Y1397" s="15">
        <v>46197.21</v>
      </c>
      <c r="Z1397" s="15">
        <v>46197.21</v>
      </c>
      <c r="AA1397" s="15">
        <v>46197.21</v>
      </c>
      <c r="AB1397" s="14">
        <v>0</v>
      </c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</row>
    <row r="1398" spans="1:50" x14ac:dyDescent="0.2">
      <c r="A1398" t="s">
        <v>1401</v>
      </c>
      <c r="B1398">
        <v>1</v>
      </c>
      <c r="C1398">
        <v>999999</v>
      </c>
      <c r="D1398">
        <v>4</v>
      </c>
      <c r="E1398">
        <v>1510</v>
      </c>
      <c r="F1398" s="40" t="str">
        <f>VLOOKUP(E1398,datos!$A$333:$B$412,2,0)</f>
        <v>SECRETARÍA DE SEGURIDAD PÚBLICA</v>
      </c>
      <c r="G1398">
        <v>173</v>
      </c>
      <c r="H1398">
        <v>0</v>
      </c>
      <c r="I1398">
        <v>0</v>
      </c>
      <c r="J1398" s="40" t="str">
        <f>VLOOKUP(I1398,[1]Datos!$D$3:$E$4,2,0)</f>
        <v>GASTO CORRIENTE</v>
      </c>
      <c r="K1398" t="s">
        <v>5460</v>
      </c>
      <c r="L1398">
        <v>1000</v>
      </c>
      <c r="M1398" s="40" t="s">
        <v>5768</v>
      </c>
      <c r="N1398">
        <v>15408</v>
      </c>
      <c r="O1398" s="40" t="s">
        <v>5844</v>
      </c>
      <c r="P1398">
        <v>5</v>
      </c>
      <c r="Q1398">
        <v>15</v>
      </c>
      <c r="R1398" s="40" t="s">
        <v>5788</v>
      </c>
      <c r="S1398" t="s">
        <v>5446</v>
      </c>
      <c r="T1398">
        <v>0</v>
      </c>
      <c r="U1398" s="15">
        <v>114255.45</v>
      </c>
      <c r="V1398" s="15">
        <v>-25135.61</v>
      </c>
      <c r="W1398" s="15">
        <v>89119.84</v>
      </c>
      <c r="X1398" s="14">
        <v>0</v>
      </c>
      <c r="Y1398" s="15">
        <v>89119.84</v>
      </c>
      <c r="Z1398" s="15">
        <v>89119.84</v>
      </c>
      <c r="AA1398" s="15">
        <v>89119.84</v>
      </c>
      <c r="AB1398" s="14">
        <v>0</v>
      </c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</row>
    <row r="1399" spans="1:50" x14ac:dyDescent="0.2">
      <c r="A1399" t="s">
        <v>1402</v>
      </c>
      <c r="B1399">
        <v>1</v>
      </c>
      <c r="C1399">
        <v>999999</v>
      </c>
      <c r="D1399">
        <v>4</v>
      </c>
      <c r="E1399">
        <v>1510</v>
      </c>
      <c r="F1399" s="40" t="str">
        <f>VLOOKUP(E1399,datos!$A$333:$B$412,2,0)</f>
        <v>SECRETARÍA DE SEGURIDAD PÚBLICA</v>
      </c>
      <c r="G1399">
        <v>173</v>
      </c>
      <c r="H1399">
        <v>0</v>
      </c>
      <c r="I1399">
        <v>0</v>
      </c>
      <c r="J1399" s="40" t="str">
        <f>VLOOKUP(I1399,[1]Datos!$D$3:$E$4,2,0)</f>
        <v>GASTO CORRIENTE</v>
      </c>
      <c r="K1399" t="s">
        <v>5460</v>
      </c>
      <c r="L1399">
        <v>1000</v>
      </c>
      <c r="M1399" s="40" t="s">
        <v>5768</v>
      </c>
      <c r="N1399">
        <v>15902</v>
      </c>
      <c r="O1399" s="40" t="s">
        <v>5853</v>
      </c>
      <c r="P1399">
        <v>5</v>
      </c>
      <c r="Q1399">
        <v>15</v>
      </c>
      <c r="R1399" s="40" t="s">
        <v>5788</v>
      </c>
      <c r="S1399" t="s">
        <v>5446</v>
      </c>
      <c r="T1399">
        <v>0</v>
      </c>
      <c r="U1399" s="15">
        <v>916391.76</v>
      </c>
      <c r="V1399" s="15">
        <v>-129675.06</v>
      </c>
      <c r="W1399" s="15">
        <v>786716.7</v>
      </c>
      <c r="X1399" s="14">
        <v>0</v>
      </c>
      <c r="Y1399" s="15">
        <v>786716.7</v>
      </c>
      <c r="Z1399" s="15">
        <v>786716.7</v>
      </c>
      <c r="AA1399" s="15">
        <v>786716.7</v>
      </c>
      <c r="AB1399" s="14">
        <v>0</v>
      </c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</row>
    <row r="1400" spans="1:50" x14ac:dyDescent="0.2">
      <c r="A1400" t="s">
        <v>1403</v>
      </c>
      <c r="B1400">
        <v>1</v>
      </c>
      <c r="C1400">
        <v>999999</v>
      </c>
      <c r="D1400">
        <v>4</v>
      </c>
      <c r="E1400">
        <v>1510</v>
      </c>
      <c r="F1400" s="40" t="str">
        <f>VLOOKUP(E1400,datos!$A$333:$B$412,2,0)</f>
        <v>SECRETARÍA DE SEGURIDAD PÚBLICA</v>
      </c>
      <c r="G1400">
        <v>173</v>
      </c>
      <c r="H1400">
        <v>0</v>
      </c>
      <c r="I1400">
        <v>0</v>
      </c>
      <c r="J1400" s="40" t="str">
        <f>VLOOKUP(I1400,[1]Datos!$D$3:$E$4,2,0)</f>
        <v>GASTO CORRIENTE</v>
      </c>
      <c r="K1400" t="s">
        <v>5460</v>
      </c>
      <c r="L1400">
        <v>1000</v>
      </c>
      <c r="M1400" s="40" t="s">
        <v>5768</v>
      </c>
      <c r="N1400">
        <v>15903</v>
      </c>
      <c r="O1400" s="40" t="s">
        <v>5856</v>
      </c>
      <c r="P1400">
        <v>5</v>
      </c>
      <c r="Q1400">
        <v>15</v>
      </c>
      <c r="R1400" s="40" t="s">
        <v>5788</v>
      </c>
      <c r="S1400" t="s">
        <v>5446</v>
      </c>
      <c r="T1400">
        <v>0</v>
      </c>
      <c r="U1400" s="15">
        <v>916391.76</v>
      </c>
      <c r="V1400" s="15">
        <v>-129675.06</v>
      </c>
      <c r="W1400" s="15">
        <v>786716.7</v>
      </c>
      <c r="X1400" s="14">
        <v>0</v>
      </c>
      <c r="Y1400" s="15">
        <v>786716.7</v>
      </c>
      <c r="Z1400" s="15">
        <v>786716.7</v>
      </c>
      <c r="AA1400" s="15">
        <v>786716.7</v>
      </c>
      <c r="AB1400" s="14">
        <v>0</v>
      </c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</row>
    <row r="1401" spans="1:50" x14ac:dyDescent="0.2">
      <c r="A1401" t="s">
        <v>1404</v>
      </c>
      <c r="B1401">
        <v>1</v>
      </c>
      <c r="C1401">
        <v>999999</v>
      </c>
      <c r="D1401">
        <v>4</v>
      </c>
      <c r="E1401">
        <v>1510</v>
      </c>
      <c r="F1401" s="40" t="str">
        <f>VLOOKUP(E1401,datos!$A$333:$B$412,2,0)</f>
        <v>SECRETARÍA DE SEGURIDAD PÚBLICA</v>
      </c>
      <c r="G1401">
        <v>173</v>
      </c>
      <c r="H1401">
        <v>0</v>
      </c>
      <c r="I1401">
        <v>0</v>
      </c>
      <c r="J1401" s="40" t="str">
        <f>VLOOKUP(I1401,[1]Datos!$D$3:$E$4,2,0)</f>
        <v>GASTO CORRIENTE</v>
      </c>
      <c r="K1401" t="s">
        <v>5460</v>
      </c>
      <c r="L1401">
        <v>1000</v>
      </c>
      <c r="M1401" s="40" t="s">
        <v>5768</v>
      </c>
      <c r="N1401">
        <v>15904</v>
      </c>
      <c r="O1401" s="40" t="s">
        <v>5859</v>
      </c>
      <c r="P1401">
        <v>5</v>
      </c>
      <c r="Q1401">
        <v>15</v>
      </c>
      <c r="R1401" s="40" t="s">
        <v>5788</v>
      </c>
      <c r="S1401" t="s">
        <v>5446</v>
      </c>
      <c r="T1401">
        <v>0</v>
      </c>
      <c r="U1401" s="15">
        <v>468224.38</v>
      </c>
      <c r="V1401" s="15">
        <v>-68104.639999999999</v>
      </c>
      <c r="W1401" s="15">
        <v>400119.74</v>
      </c>
      <c r="X1401" s="14">
        <v>0</v>
      </c>
      <c r="Y1401" s="15">
        <v>400119.74</v>
      </c>
      <c r="Z1401" s="15">
        <v>400119.74</v>
      </c>
      <c r="AA1401" s="15">
        <v>400119.74</v>
      </c>
      <c r="AB1401" s="14">
        <v>0</v>
      </c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</row>
    <row r="1402" spans="1:50" x14ac:dyDescent="0.2">
      <c r="A1402" t="s">
        <v>1405</v>
      </c>
      <c r="B1402">
        <v>1</v>
      </c>
      <c r="C1402">
        <v>999999</v>
      </c>
      <c r="D1402">
        <v>4</v>
      </c>
      <c r="E1402">
        <v>1510</v>
      </c>
      <c r="F1402" s="40" t="str">
        <f>VLOOKUP(E1402,datos!$A$333:$B$412,2,0)</f>
        <v>SECRETARÍA DE SEGURIDAD PÚBLICA</v>
      </c>
      <c r="G1402">
        <v>173</v>
      </c>
      <c r="H1402">
        <v>0</v>
      </c>
      <c r="I1402">
        <v>0</v>
      </c>
      <c r="J1402" s="40" t="str">
        <f>VLOOKUP(I1402,[1]Datos!$D$3:$E$4,2,0)</f>
        <v>GASTO CORRIENTE</v>
      </c>
      <c r="K1402" t="s">
        <v>5460</v>
      </c>
      <c r="L1402">
        <v>1000</v>
      </c>
      <c r="M1402" s="40" t="s">
        <v>5768</v>
      </c>
      <c r="N1402">
        <v>15905</v>
      </c>
      <c r="O1402" s="40" t="s">
        <v>5862</v>
      </c>
      <c r="P1402">
        <v>5</v>
      </c>
      <c r="Q1402">
        <v>15</v>
      </c>
      <c r="R1402" s="40" t="s">
        <v>5788</v>
      </c>
      <c r="S1402" t="s">
        <v>5446</v>
      </c>
      <c r="T1402">
        <v>0</v>
      </c>
      <c r="U1402" s="15">
        <v>60430.43</v>
      </c>
      <c r="V1402" s="15">
        <v>164650.75</v>
      </c>
      <c r="W1402" s="15">
        <v>225081.18</v>
      </c>
      <c r="X1402" s="14">
        <v>0</v>
      </c>
      <c r="Y1402" s="15">
        <v>225081.18</v>
      </c>
      <c r="Z1402" s="15">
        <v>225081.18</v>
      </c>
      <c r="AA1402" s="15">
        <v>225081.18</v>
      </c>
      <c r="AB1402" s="14">
        <v>0</v>
      </c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</row>
    <row r="1403" spans="1:50" x14ac:dyDescent="0.2">
      <c r="A1403" t="s">
        <v>1406</v>
      </c>
      <c r="B1403">
        <v>1</v>
      </c>
      <c r="C1403">
        <v>999999</v>
      </c>
      <c r="D1403">
        <v>4</v>
      </c>
      <c r="E1403">
        <v>1510</v>
      </c>
      <c r="F1403" s="40" t="str">
        <f>VLOOKUP(E1403,datos!$A$333:$B$412,2,0)</f>
        <v>SECRETARÍA DE SEGURIDAD PÚBLICA</v>
      </c>
      <c r="G1403">
        <v>173</v>
      </c>
      <c r="H1403">
        <v>0</v>
      </c>
      <c r="I1403">
        <v>0</v>
      </c>
      <c r="J1403" s="40" t="str">
        <f>VLOOKUP(I1403,[1]Datos!$D$3:$E$4,2,0)</f>
        <v>GASTO CORRIENTE</v>
      </c>
      <c r="K1403" t="s">
        <v>5460</v>
      </c>
      <c r="L1403">
        <v>1000</v>
      </c>
      <c r="M1403" s="40" t="s">
        <v>5768</v>
      </c>
      <c r="N1403">
        <v>15907</v>
      </c>
      <c r="O1403" s="40" t="s">
        <v>5868</v>
      </c>
      <c r="P1403">
        <v>5</v>
      </c>
      <c r="Q1403">
        <v>15</v>
      </c>
      <c r="R1403" s="40" t="s">
        <v>5788</v>
      </c>
      <c r="S1403" t="s">
        <v>5446</v>
      </c>
      <c r="T1403">
        <v>0</v>
      </c>
      <c r="U1403" s="15">
        <v>350509.76</v>
      </c>
      <c r="V1403" s="15">
        <v>-106563.71</v>
      </c>
      <c r="W1403" s="15">
        <v>243946.05</v>
      </c>
      <c r="X1403" s="14">
        <v>0</v>
      </c>
      <c r="Y1403" s="15">
        <v>243702.07</v>
      </c>
      <c r="Z1403" s="15">
        <v>243702.07</v>
      </c>
      <c r="AA1403" s="15">
        <v>243702.07</v>
      </c>
      <c r="AB1403" s="14">
        <v>243.98</v>
      </c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</row>
    <row r="1404" spans="1:50" x14ac:dyDescent="0.2">
      <c r="A1404" t="s">
        <v>1407</v>
      </c>
      <c r="B1404">
        <v>1</v>
      </c>
      <c r="C1404">
        <v>999999</v>
      </c>
      <c r="D1404">
        <v>4</v>
      </c>
      <c r="E1404">
        <v>1510</v>
      </c>
      <c r="F1404" s="40" t="str">
        <f>VLOOKUP(E1404,datos!$A$333:$B$412,2,0)</f>
        <v>SECRETARÍA DE SEGURIDAD PÚBLICA</v>
      </c>
      <c r="G1404">
        <v>173</v>
      </c>
      <c r="H1404">
        <v>0</v>
      </c>
      <c r="I1404">
        <v>0</v>
      </c>
      <c r="J1404" s="40" t="str">
        <f>VLOOKUP(I1404,[1]Datos!$D$3:$E$4,2,0)</f>
        <v>GASTO CORRIENTE</v>
      </c>
      <c r="K1404" t="s">
        <v>5460</v>
      </c>
      <c r="L1404">
        <v>2000</v>
      </c>
      <c r="M1404" s="40" t="s">
        <v>5769</v>
      </c>
      <c r="N1404">
        <v>21101</v>
      </c>
      <c r="O1404" s="40" t="s">
        <v>5888</v>
      </c>
      <c r="P1404">
        <v>1</v>
      </c>
      <c r="Q1404">
        <v>14</v>
      </c>
      <c r="R1404" s="40" t="s">
        <v>5785</v>
      </c>
      <c r="S1404" t="s">
        <v>5448</v>
      </c>
      <c r="T1404">
        <v>0</v>
      </c>
      <c r="U1404" s="15">
        <v>150000</v>
      </c>
      <c r="V1404" s="15">
        <v>-12031.75</v>
      </c>
      <c r="W1404" s="15">
        <v>137968.25</v>
      </c>
      <c r="X1404" s="14">
        <v>0</v>
      </c>
      <c r="Y1404" s="15">
        <v>134587.17000000001</v>
      </c>
      <c r="Z1404" s="15">
        <v>134587.17000000001</v>
      </c>
      <c r="AA1404" s="15">
        <v>134587.17000000001</v>
      </c>
      <c r="AB1404" s="15">
        <v>3381.08</v>
      </c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</row>
    <row r="1405" spans="1:50" x14ac:dyDescent="0.2">
      <c r="A1405" t="s">
        <v>1408</v>
      </c>
      <c r="B1405">
        <v>1</v>
      </c>
      <c r="C1405">
        <v>999999</v>
      </c>
      <c r="D1405">
        <v>4</v>
      </c>
      <c r="E1405">
        <v>1510</v>
      </c>
      <c r="F1405" s="40" t="str">
        <f>VLOOKUP(E1405,datos!$A$333:$B$412,2,0)</f>
        <v>SECRETARÍA DE SEGURIDAD PÚBLICA</v>
      </c>
      <c r="G1405">
        <v>173</v>
      </c>
      <c r="H1405">
        <v>0</v>
      </c>
      <c r="I1405">
        <v>0</v>
      </c>
      <c r="J1405" s="40" t="str">
        <f>VLOOKUP(I1405,[1]Datos!$D$3:$E$4,2,0)</f>
        <v>GASTO CORRIENTE</v>
      </c>
      <c r="K1405" t="s">
        <v>5460</v>
      </c>
      <c r="L1405">
        <v>2000</v>
      </c>
      <c r="M1405" s="40" t="s">
        <v>5769</v>
      </c>
      <c r="N1405">
        <v>21401</v>
      </c>
      <c r="O1405" s="40" t="s">
        <v>5897</v>
      </c>
      <c r="P1405">
        <v>1</v>
      </c>
      <c r="Q1405">
        <v>14</v>
      </c>
      <c r="R1405" s="40" t="s">
        <v>5785</v>
      </c>
      <c r="S1405" t="s">
        <v>5448</v>
      </c>
      <c r="T1405">
        <v>0</v>
      </c>
      <c r="U1405" s="15">
        <v>100000</v>
      </c>
      <c r="V1405" s="15">
        <v>28821.24</v>
      </c>
      <c r="W1405" s="15">
        <v>128821.24</v>
      </c>
      <c r="X1405" s="14">
        <v>0</v>
      </c>
      <c r="Y1405" s="15">
        <v>108987.53</v>
      </c>
      <c r="Z1405" s="15">
        <v>108987.53</v>
      </c>
      <c r="AA1405" s="15">
        <v>108987.53</v>
      </c>
      <c r="AB1405" s="15">
        <v>19833.71</v>
      </c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</row>
    <row r="1406" spans="1:50" x14ac:dyDescent="0.2">
      <c r="A1406" t="s">
        <v>1409</v>
      </c>
      <c r="B1406">
        <v>1</v>
      </c>
      <c r="C1406">
        <v>999999</v>
      </c>
      <c r="D1406">
        <v>4</v>
      </c>
      <c r="E1406">
        <v>1510</v>
      </c>
      <c r="F1406" s="40" t="str">
        <f>VLOOKUP(E1406,datos!$A$333:$B$412,2,0)</f>
        <v>SECRETARÍA DE SEGURIDAD PÚBLICA</v>
      </c>
      <c r="G1406">
        <v>173</v>
      </c>
      <c r="H1406">
        <v>0</v>
      </c>
      <c r="I1406">
        <v>0</v>
      </c>
      <c r="J1406" s="40" t="str">
        <f>VLOOKUP(I1406,[1]Datos!$D$3:$E$4,2,0)</f>
        <v>GASTO CORRIENTE</v>
      </c>
      <c r="K1406" t="s">
        <v>5460</v>
      </c>
      <c r="L1406">
        <v>2000</v>
      </c>
      <c r="M1406" s="40" t="s">
        <v>5769</v>
      </c>
      <c r="N1406">
        <v>21401</v>
      </c>
      <c r="O1406" s="40" t="s">
        <v>5897</v>
      </c>
      <c r="P1406">
        <v>1</v>
      </c>
      <c r="Q1406">
        <v>14</v>
      </c>
      <c r="R1406" s="40" t="s">
        <v>5785</v>
      </c>
      <c r="S1406" t="s">
        <v>5447</v>
      </c>
      <c r="T1406">
        <v>0</v>
      </c>
      <c r="U1406" s="14">
        <v>0</v>
      </c>
      <c r="V1406" s="15">
        <v>53461.97</v>
      </c>
      <c r="W1406" s="15">
        <v>53461.97</v>
      </c>
      <c r="X1406" s="15">
        <v>53461.96</v>
      </c>
      <c r="Y1406" s="14">
        <v>0</v>
      </c>
      <c r="Z1406" s="14">
        <v>0</v>
      </c>
      <c r="AA1406" s="14">
        <v>0</v>
      </c>
      <c r="AB1406" s="14">
        <v>0.01</v>
      </c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</row>
    <row r="1407" spans="1:50" x14ac:dyDescent="0.2">
      <c r="A1407" t="s">
        <v>1410</v>
      </c>
      <c r="B1407">
        <v>1</v>
      </c>
      <c r="C1407">
        <v>999999</v>
      </c>
      <c r="D1407">
        <v>4</v>
      </c>
      <c r="E1407">
        <v>1510</v>
      </c>
      <c r="F1407" s="40" t="str">
        <f>VLOOKUP(E1407,datos!$A$333:$B$412,2,0)</f>
        <v>SECRETARÍA DE SEGURIDAD PÚBLICA</v>
      </c>
      <c r="G1407">
        <v>173</v>
      </c>
      <c r="H1407">
        <v>0</v>
      </c>
      <c r="I1407">
        <v>0</v>
      </c>
      <c r="J1407" s="40" t="str">
        <f>VLOOKUP(I1407,[1]Datos!$D$3:$E$4,2,0)</f>
        <v>GASTO CORRIENTE</v>
      </c>
      <c r="K1407" t="s">
        <v>5460</v>
      </c>
      <c r="L1407">
        <v>2000</v>
      </c>
      <c r="M1407" s="40" t="s">
        <v>5769</v>
      </c>
      <c r="N1407">
        <v>21501</v>
      </c>
      <c r="O1407" s="40" t="s">
        <v>5900</v>
      </c>
      <c r="P1407">
        <v>1</v>
      </c>
      <c r="Q1407">
        <v>14</v>
      </c>
      <c r="R1407" s="40" t="s">
        <v>5785</v>
      </c>
      <c r="S1407" t="s">
        <v>5448</v>
      </c>
      <c r="T1407">
        <v>0</v>
      </c>
      <c r="U1407" s="15">
        <v>6000</v>
      </c>
      <c r="V1407" s="15">
        <v>20390</v>
      </c>
      <c r="W1407" s="15">
        <v>26390</v>
      </c>
      <c r="X1407" s="14">
        <v>0</v>
      </c>
      <c r="Y1407" s="15">
        <v>26390</v>
      </c>
      <c r="Z1407" s="15">
        <v>26390</v>
      </c>
      <c r="AA1407" s="15">
        <v>26390</v>
      </c>
      <c r="AB1407" s="14">
        <v>0</v>
      </c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</row>
    <row r="1408" spans="1:50" x14ac:dyDescent="0.2">
      <c r="A1408" t="s">
        <v>1411</v>
      </c>
      <c r="B1408">
        <v>1</v>
      </c>
      <c r="C1408">
        <v>999999</v>
      </c>
      <c r="D1408">
        <v>4</v>
      </c>
      <c r="E1408">
        <v>1510</v>
      </c>
      <c r="F1408" s="40" t="str">
        <f>VLOOKUP(E1408,datos!$A$333:$B$412,2,0)</f>
        <v>SECRETARÍA DE SEGURIDAD PÚBLICA</v>
      </c>
      <c r="G1408">
        <v>173</v>
      </c>
      <c r="H1408">
        <v>0</v>
      </c>
      <c r="I1408">
        <v>0</v>
      </c>
      <c r="J1408" s="40" t="str">
        <f>VLOOKUP(I1408,[1]Datos!$D$3:$E$4,2,0)</f>
        <v>GASTO CORRIENTE</v>
      </c>
      <c r="K1408" t="s">
        <v>5460</v>
      </c>
      <c r="L1408">
        <v>2000</v>
      </c>
      <c r="M1408" s="40" t="s">
        <v>5769</v>
      </c>
      <c r="N1408">
        <v>21501</v>
      </c>
      <c r="O1408" s="40" t="s">
        <v>5900</v>
      </c>
      <c r="P1408">
        <v>1</v>
      </c>
      <c r="Q1408">
        <v>14</v>
      </c>
      <c r="R1408" s="40" t="s">
        <v>5785</v>
      </c>
      <c r="S1408" t="s">
        <v>5447</v>
      </c>
      <c r="T1408">
        <v>0</v>
      </c>
      <c r="U1408" s="14">
        <v>0</v>
      </c>
      <c r="V1408" s="15">
        <v>4350</v>
      </c>
      <c r="W1408" s="15">
        <v>4350</v>
      </c>
      <c r="X1408" s="15">
        <v>4350</v>
      </c>
      <c r="Y1408" s="14">
        <v>0</v>
      </c>
      <c r="Z1408" s="14">
        <v>0</v>
      </c>
      <c r="AA1408" s="14">
        <v>0</v>
      </c>
      <c r="AB1408" s="14">
        <v>0</v>
      </c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</row>
    <row r="1409" spans="1:50" x14ac:dyDescent="0.2">
      <c r="A1409" t="s">
        <v>1412</v>
      </c>
      <c r="B1409">
        <v>1</v>
      </c>
      <c r="C1409">
        <v>999999</v>
      </c>
      <c r="D1409">
        <v>4</v>
      </c>
      <c r="E1409">
        <v>1510</v>
      </c>
      <c r="F1409" s="40" t="str">
        <f>VLOOKUP(E1409,datos!$A$333:$B$412,2,0)</f>
        <v>SECRETARÍA DE SEGURIDAD PÚBLICA</v>
      </c>
      <c r="G1409">
        <v>173</v>
      </c>
      <c r="H1409">
        <v>0</v>
      </c>
      <c r="I1409">
        <v>0</v>
      </c>
      <c r="J1409" s="40" t="str">
        <f>VLOOKUP(I1409,[1]Datos!$D$3:$E$4,2,0)</f>
        <v>GASTO CORRIENTE</v>
      </c>
      <c r="K1409" t="s">
        <v>5460</v>
      </c>
      <c r="L1409">
        <v>2000</v>
      </c>
      <c r="M1409" s="40" t="s">
        <v>5769</v>
      </c>
      <c r="N1409">
        <v>21601</v>
      </c>
      <c r="O1409" s="40" t="s">
        <v>5903</v>
      </c>
      <c r="P1409">
        <v>1</v>
      </c>
      <c r="Q1409">
        <v>14</v>
      </c>
      <c r="R1409" s="40" t="s">
        <v>5785</v>
      </c>
      <c r="S1409" t="s">
        <v>5448</v>
      </c>
      <c r="T1409">
        <v>0</v>
      </c>
      <c r="U1409" s="15">
        <v>20000</v>
      </c>
      <c r="V1409" s="15">
        <v>-5791.89</v>
      </c>
      <c r="W1409" s="15">
        <v>14208.11</v>
      </c>
      <c r="X1409" s="14">
        <v>0</v>
      </c>
      <c r="Y1409" s="15">
        <v>13665.41</v>
      </c>
      <c r="Z1409" s="15">
        <v>13665.41</v>
      </c>
      <c r="AA1409" s="15">
        <v>13665.41</v>
      </c>
      <c r="AB1409" s="14">
        <v>542.70000000000005</v>
      </c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</row>
    <row r="1410" spans="1:50" x14ac:dyDescent="0.2">
      <c r="A1410" t="s">
        <v>1413</v>
      </c>
      <c r="B1410">
        <v>1</v>
      </c>
      <c r="C1410">
        <v>999999</v>
      </c>
      <c r="D1410">
        <v>4</v>
      </c>
      <c r="E1410">
        <v>1510</v>
      </c>
      <c r="F1410" s="40" t="str">
        <f>VLOOKUP(E1410,datos!$A$333:$B$412,2,0)</f>
        <v>SECRETARÍA DE SEGURIDAD PÚBLICA</v>
      </c>
      <c r="G1410">
        <v>173</v>
      </c>
      <c r="H1410">
        <v>0</v>
      </c>
      <c r="I1410">
        <v>0</v>
      </c>
      <c r="J1410" s="40" t="str">
        <f>VLOOKUP(I1410,[1]Datos!$D$3:$E$4,2,0)</f>
        <v>GASTO CORRIENTE</v>
      </c>
      <c r="K1410" t="s">
        <v>5460</v>
      </c>
      <c r="L1410">
        <v>2000</v>
      </c>
      <c r="M1410" s="40" t="s">
        <v>5769</v>
      </c>
      <c r="N1410">
        <v>21601</v>
      </c>
      <c r="O1410" s="40" t="s">
        <v>5903</v>
      </c>
      <c r="P1410">
        <v>1</v>
      </c>
      <c r="Q1410">
        <v>14</v>
      </c>
      <c r="R1410" s="40" t="s">
        <v>5785</v>
      </c>
      <c r="S1410" t="s">
        <v>5447</v>
      </c>
      <c r="T1410">
        <v>0</v>
      </c>
      <c r="U1410" s="14">
        <v>0</v>
      </c>
      <c r="V1410" s="15">
        <v>6653.76</v>
      </c>
      <c r="W1410" s="15">
        <v>6653.76</v>
      </c>
      <c r="X1410" s="14">
        <v>0</v>
      </c>
      <c r="Y1410" s="15">
        <v>6653.76</v>
      </c>
      <c r="Z1410" s="15">
        <v>6653.76</v>
      </c>
      <c r="AA1410" s="15">
        <v>6653.76</v>
      </c>
      <c r="AB1410" s="14">
        <v>0</v>
      </c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</row>
    <row r="1411" spans="1:50" x14ac:dyDescent="0.2">
      <c r="A1411" t="s">
        <v>1414</v>
      </c>
      <c r="B1411">
        <v>1</v>
      </c>
      <c r="C1411">
        <v>999999</v>
      </c>
      <c r="D1411">
        <v>4</v>
      </c>
      <c r="E1411">
        <v>1510</v>
      </c>
      <c r="F1411" s="40" t="str">
        <f>VLOOKUP(E1411,datos!$A$333:$B$412,2,0)</f>
        <v>SECRETARÍA DE SEGURIDAD PÚBLICA</v>
      </c>
      <c r="G1411">
        <v>173</v>
      </c>
      <c r="H1411">
        <v>0</v>
      </c>
      <c r="I1411">
        <v>0</v>
      </c>
      <c r="J1411" s="40" t="str">
        <f>VLOOKUP(I1411,[1]Datos!$D$3:$E$4,2,0)</f>
        <v>GASTO CORRIENTE</v>
      </c>
      <c r="K1411" t="s">
        <v>5460</v>
      </c>
      <c r="L1411">
        <v>2000</v>
      </c>
      <c r="M1411" s="40" t="s">
        <v>5769</v>
      </c>
      <c r="N1411">
        <v>22101</v>
      </c>
      <c r="O1411" s="40" t="s">
        <v>5911</v>
      </c>
      <c r="P1411">
        <v>1</v>
      </c>
      <c r="Q1411">
        <v>14</v>
      </c>
      <c r="R1411" s="40" t="s">
        <v>5785</v>
      </c>
      <c r="S1411" t="s">
        <v>5448</v>
      </c>
      <c r="T1411">
        <v>0</v>
      </c>
      <c r="U1411" s="15">
        <v>150800</v>
      </c>
      <c r="V1411" s="15">
        <v>-92495.13</v>
      </c>
      <c r="W1411" s="15">
        <v>58304.87</v>
      </c>
      <c r="X1411" s="14">
        <v>0</v>
      </c>
      <c r="Y1411" s="15">
        <v>58303.28</v>
      </c>
      <c r="Z1411" s="15">
        <v>58303.28</v>
      </c>
      <c r="AA1411" s="15">
        <v>58303.28</v>
      </c>
      <c r="AB1411" s="14">
        <v>1.59</v>
      </c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</row>
    <row r="1412" spans="1:50" x14ac:dyDescent="0.2">
      <c r="A1412" t="s">
        <v>1415</v>
      </c>
      <c r="B1412">
        <v>1</v>
      </c>
      <c r="C1412">
        <v>999999</v>
      </c>
      <c r="D1412">
        <v>4</v>
      </c>
      <c r="E1412">
        <v>1510</v>
      </c>
      <c r="F1412" s="40" t="str">
        <f>VLOOKUP(E1412,datos!$A$333:$B$412,2,0)</f>
        <v>SECRETARÍA DE SEGURIDAD PÚBLICA</v>
      </c>
      <c r="G1412">
        <v>173</v>
      </c>
      <c r="H1412">
        <v>0</v>
      </c>
      <c r="I1412">
        <v>0</v>
      </c>
      <c r="J1412" s="40" t="str">
        <f>VLOOKUP(I1412,[1]Datos!$D$3:$E$4,2,0)</f>
        <v>GASTO CORRIENTE</v>
      </c>
      <c r="K1412" t="s">
        <v>5460</v>
      </c>
      <c r="L1412">
        <v>2000</v>
      </c>
      <c r="M1412" s="40" t="s">
        <v>5769</v>
      </c>
      <c r="N1412">
        <v>22101</v>
      </c>
      <c r="O1412" s="40" t="s">
        <v>5911</v>
      </c>
      <c r="P1412">
        <v>1</v>
      </c>
      <c r="Q1412">
        <v>14</v>
      </c>
      <c r="R1412" s="40" t="s">
        <v>5785</v>
      </c>
      <c r="S1412" t="s">
        <v>5447</v>
      </c>
      <c r="T1412">
        <v>0</v>
      </c>
      <c r="U1412" s="14">
        <v>0</v>
      </c>
      <c r="V1412" s="15">
        <v>12133.28</v>
      </c>
      <c r="W1412" s="15">
        <v>12133.28</v>
      </c>
      <c r="X1412" s="14">
        <v>0</v>
      </c>
      <c r="Y1412" s="15">
        <v>12133.28</v>
      </c>
      <c r="Z1412" s="15">
        <v>12133.28</v>
      </c>
      <c r="AA1412" s="15">
        <v>12133.28</v>
      </c>
      <c r="AB1412" s="14">
        <v>0</v>
      </c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</row>
    <row r="1413" spans="1:50" x14ac:dyDescent="0.2">
      <c r="A1413" t="s">
        <v>1416</v>
      </c>
      <c r="B1413">
        <v>1</v>
      </c>
      <c r="C1413">
        <v>999999</v>
      </c>
      <c r="D1413">
        <v>4</v>
      </c>
      <c r="E1413">
        <v>1510</v>
      </c>
      <c r="F1413" s="40" t="str">
        <f>VLOOKUP(E1413,datos!$A$333:$B$412,2,0)</f>
        <v>SECRETARÍA DE SEGURIDAD PÚBLICA</v>
      </c>
      <c r="G1413">
        <v>173</v>
      </c>
      <c r="H1413">
        <v>0</v>
      </c>
      <c r="I1413">
        <v>0</v>
      </c>
      <c r="J1413" s="40" t="str">
        <f>VLOOKUP(I1413,[1]Datos!$D$3:$E$4,2,0)</f>
        <v>GASTO CORRIENTE</v>
      </c>
      <c r="K1413" t="s">
        <v>5460</v>
      </c>
      <c r="L1413">
        <v>2000</v>
      </c>
      <c r="M1413" s="40" t="s">
        <v>5769</v>
      </c>
      <c r="N1413">
        <v>22101</v>
      </c>
      <c r="O1413" s="40" t="s">
        <v>5911</v>
      </c>
      <c r="P1413">
        <v>1</v>
      </c>
      <c r="Q1413">
        <v>14</v>
      </c>
      <c r="R1413" s="40" t="s">
        <v>5785</v>
      </c>
      <c r="S1413" t="s">
        <v>5450</v>
      </c>
      <c r="T1413">
        <v>0</v>
      </c>
      <c r="U1413" s="14">
        <v>0</v>
      </c>
      <c r="V1413" s="15">
        <v>7569.47</v>
      </c>
      <c r="W1413" s="15">
        <v>7569.47</v>
      </c>
      <c r="X1413" s="14">
        <v>0</v>
      </c>
      <c r="Y1413" s="14">
        <v>0</v>
      </c>
      <c r="Z1413" s="14">
        <v>0</v>
      </c>
      <c r="AA1413" s="14">
        <v>0</v>
      </c>
      <c r="AB1413" s="15">
        <v>7569.47</v>
      </c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</row>
    <row r="1414" spans="1:50" x14ac:dyDescent="0.2">
      <c r="A1414" t="s">
        <v>1417</v>
      </c>
      <c r="B1414">
        <v>1</v>
      </c>
      <c r="C1414">
        <v>999999</v>
      </c>
      <c r="D1414">
        <v>4</v>
      </c>
      <c r="E1414">
        <v>1510</v>
      </c>
      <c r="F1414" s="40" t="str">
        <f>VLOOKUP(E1414,datos!$A$333:$B$412,2,0)</f>
        <v>SECRETARÍA DE SEGURIDAD PÚBLICA</v>
      </c>
      <c r="G1414">
        <v>173</v>
      </c>
      <c r="H1414">
        <v>0</v>
      </c>
      <c r="I1414">
        <v>0</v>
      </c>
      <c r="J1414" s="40" t="str">
        <f>VLOOKUP(I1414,[1]Datos!$D$3:$E$4,2,0)</f>
        <v>GASTO CORRIENTE</v>
      </c>
      <c r="K1414" t="s">
        <v>5460</v>
      </c>
      <c r="L1414">
        <v>2000</v>
      </c>
      <c r="M1414" s="40" t="s">
        <v>5769</v>
      </c>
      <c r="N1414">
        <v>24101</v>
      </c>
      <c r="O1414" s="40" t="s">
        <v>5931</v>
      </c>
      <c r="P1414">
        <v>1</v>
      </c>
      <c r="Q1414">
        <v>14</v>
      </c>
      <c r="R1414" s="40" t="s">
        <v>5785</v>
      </c>
      <c r="S1414" t="s">
        <v>5448</v>
      </c>
      <c r="T1414">
        <v>0</v>
      </c>
      <c r="U1414" s="15">
        <v>3000</v>
      </c>
      <c r="V1414" s="15">
        <v>-3000</v>
      </c>
      <c r="W1414" s="14">
        <v>0</v>
      </c>
      <c r="X1414" s="14">
        <v>0</v>
      </c>
      <c r="Y1414" s="14">
        <v>0</v>
      </c>
      <c r="Z1414" s="14">
        <v>0</v>
      </c>
      <c r="AA1414" s="14">
        <v>0</v>
      </c>
      <c r="AB1414" s="14">
        <v>0</v>
      </c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</row>
    <row r="1415" spans="1:50" x14ac:dyDescent="0.2">
      <c r="A1415" t="s">
        <v>1418</v>
      </c>
      <c r="B1415">
        <v>1</v>
      </c>
      <c r="C1415">
        <v>999999</v>
      </c>
      <c r="D1415">
        <v>4</v>
      </c>
      <c r="E1415">
        <v>1510</v>
      </c>
      <c r="F1415" s="40" t="str">
        <f>VLOOKUP(E1415,datos!$A$333:$B$412,2,0)</f>
        <v>SECRETARÍA DE SEGURIDAD PÚBLICA</v>
      </c>
      <c r="G1415">
        <v>173</v>
      </c>
      <c r="H1415">
        <v>0</v>
      </c>
      <c r="I1415">
        <v>0</v>
      </c>
      <c r="J1415" s="40" t="str">
        <f>VLOOKUP(I1415,[1]Datos!$D$3:$E$4,2,0)</f>
        <v>GASTO CORRIENTE</v>
      </c>
      <c r="K1415" t="s">
        <v>5460</v>
      </c>
      <c r="L1415">
        <v>2000</v>
      </c>
      <c r="M1415" s="40" t="s">
        <v>5769</v>
      </c>
      <c r="N1415">
        <v>24301</v>
      </c>
      <c r="O1415" s="40" t="s">
        <v>5937</v>
      </c>
      <c r="P1415">
        <v>1</v>
      </c>
      <c r="Q1415">
        <v>14</v>
      </c>
      <c r="R1415" s="40" t="s">
        <v>5785</v>
      </c>
      <c r="S1415" t="s">
        <v>5448</v>
      </c>
      <c r="T1415">
        <v>0</v>
      </c>
      <c r="U1415" s="14">
        <v>0</v>
      </c>
      <c r="V1415" s="14">
        <v>174</v>
      </c>
      <c r="W1415" s="14">
        <v>174</v>
      </c>
      <c r="X1415" s="14">
        <v>0</v>
      </c>
      <c r="Y1415" s="14">
        <v>174</v>
      </c>
      <c r="Z1415" s="14">
        <v>174</v>
      </c>
      <c r="AA1415" s="14">
        <v>174</v>
      </c>
      <c r="AB1415" s="14">
        <v>0</v>
      </c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</row>
    <row r="1416" spans="1:50" x14ac:dyDescent="0.2">
      <c r="A1416" t="s">
        <v>1419</v>
      </c>
      <c r="B1416">
        <v>1</v>
      </c>
      <c r="C1416">
        <v>999999</v>
      </c>
      <c r="D1416">
        <v>4</v>
      </c>
      <c r="E1416">
        <v>1510</v>
      </c>
      <c r="F1416" s="40" t="str">
        <f>VLOOKUP(E1416,datos!$A$333:$B$412,2,0)</f>
        <v>SECRETARÍA DE SEGURIDAD PÚBLICA</v>
      </c>
      <c r="G1416">
        <v>173</v>
      </c>
      <c r="H1416">
        <v>0</v>
      </c>
      <c r="I1416">
        <v>0</v>
      </c>
      <c r="J1416" s="40" t="str">
        <f>VLOOKUP(I1416,[1]Datos!$D$3:$E$4,2,0)</f>
        <v>GASTO CORRIENTE</v>
      </c>
      <c r="K1416" t="s">
        <v>5460</v>
      </c>
      <c r="L1416">
        <v>2000</v>
      </c>
      <c r="M1416" s="40" t="s">
        <v>5769</v>
      </c>
      <c r="N1416">
        <v>24501</v>
      </c>
      <c r="O1416" s="40" t="s">
        <v>5943</v>
      </c>
      <c r="P1416">
        <v>1</v>
      </c>
      <c r="Q1416">
        <v>14</v>
      </c>
      <c r="R1416" s="40" t="s">
        <v>5785</v>
      </c>
      <c r="S1416" t="s">
        <v>5448</v>
      </c>
      <c r="T1416">
        <v>0</v>
      </c>
      <c r="U1416" s="14">
        <v>0</v>
      </c>
      <c r="V1416" s="14">
        <v>308</v>
      </c>
      <c r="W1416" s="14">
        <v>308</v>
      </c>
      <c r="X1416" s="14">
        <v>0</v>
      </c>
      <c r="Y1416" s="14">
        <v>307.45999999999998</v>
      </c>
      <c r="Z1416" s="14">
        <v>307.45999999999998</v>
      </c>
      <c r="AA1416" s="14">
        <v>307.45999999999998</v>
      </c>
      <c r="AB1416" s="14">
        <v>0.54</v>
      </c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</row>
    <row r="1417" spans="1:50" x14ac:dyDescent="0.2">
      <c r="A1417" t="s">
        <v>1420</v>
      </c>
      <c r="B1417">
        <v>1</v>
      </c>
      <c r="C1417">
        <v>999999</v>
      </c>
      <c r="D1417">
        <v>4</v>
      </c>
      <c r="E1417">
        <v>1510</v>
      </c>
      <c r="F1417" s="40" t="str">
        <f>VLOOKUP(E1417,datos!$A$333:$B$412,2,0)</f>
        <v>SECRETARÍA DE SEGURIDAD PÚBLICA</v>
      </c>
      <c r="G1417">
        <v>173</v>
      </c>
      <c r="H1417">
        <v>0</v>
      </c>
      <c r="I1417">
        <v>0</v>
      </c>
      <c r="J1417" s="40" t="str">
        <f>VLOOKUP(I1417,[1]Datos!$D$3:$E$4,2,0)</f>
        <v>GASTO CORRIENTE</v>
      </c>
      <c r="K1417" t="s">
        <v>5460</v>
      </c>
      <c r="L1417">
        <v>2000</v>
      </c>
      <c r="M1417" s="40" t="s">
        <v>5769</v>
      </c>
      <c r="N1417">
        <v>24601</v>
      </c>
      <c r="O1417" s="40" t="s">
        <v>5946</v>
      </c>
      <c r="P1417">
        <v>1</v>
      </c>
      <c r="Q1417">
        <v>14</v>
      </c>
      <c r="R1417" s="40" t="s">
        <v>5785</v>
      </c>
      <c r="S1417" t="s">
        <v>5448</v>
      </c>
      <c r="T1417">
        <v>0</v>
      </c>
      <c r="U1417" s="15">
        <v>60131.5</v>
      </c>
      <c r="V1417" s="15">
        <v>-38987.29</v>
      </c>
      <c r="W1417" s="15">
        <v>21144.21</v>
      </c>
      <c r="X1417" s="14">
        <v>0</v>
      </c>
      <c r="Y1417" s="15">
        <v>21127.66</v>
      </c>
      <c r="Z1417" s="15">
        <v>21127.66</v>
      </c>
      <c r="AA1417" s="15">
        <v>21127.66</v>
      </c>
      <c r="AB1417" s="14">
        <v>16.55</v>
      </c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</row>
    <row r="1418" spans="1:50" x14ac:dyDescent="0.2">
      <c r="A1418" t="s">
        <v>1421</v>
      </c>
      <c r="B1418">
        <v>1</v>
      </c>
      <c r="C1418">
        <v>999999</v>
      </c>
      <c r="D1418">
        <v>4</v>
      </c>
      <c r="E1418">
        <v>1510</v>
      </c>
      <c r="F1418" s="40" t="str">
        <f>VLOOKUP(E1418,datos!$A$333:$B$412,2,0)</f>
        <v>SECRETARÍA DE SEGURIDAD PÚBLICA</v>
      </c>
      <c r="G1418">
        <v>173</v>
      </c>
      <c r="H1418">
        <v>0</v>
      </c>
      <c r="I1418">
        <v>0</v>
      </c>
      <c r="J1418" s="40" t="str">
        <f>VLOOKUP(I1418,[1]Datos!$D$3:$E$4,2,0)</f>
        <v>GASTO CORRIENTE</v>
      </c>
      <c r="K1418" t="s">
        <v>5460</v>
      </c>
      <c r="L1418">
        <v>2000</v>
      </c>
      <c r="M1418" s="40" t="s">
        <v>5769</v>
      </c>
      <c r="N1418">
        <v>24601</v>
      </c>
      <c r="O1418" s="40" t="s">
        <v>5946</v>
      </c>
      <c r="P1418">
        <v>1</v>
      </c>
      <c r="Q1418">
        <v>14</v>
      </c>
      <c r="R1418" s="40" t="s">
        <v>5785</v>
      </c>
      <c r="S1418" t="s">
        <v>5447</v>
      </c>
      <c r="T1418">
        <v>0</v>
      </c>
      <c r="U1418" s="14">
        <v>0</v>
      </c>
      <c r="V1418" s="15">
        <v>51887.29</v>
      </c>
      <c r="W1418" s="15">
        <v>51887.29</v>
      </c>
      <c r="X1418" s="14">
        <v>0</v>
      </c>
      <c r="Y1418" s="15">
        <v>51887.29</v>
      </c>
      <c r="Z1418" s="15">
        <v>51887.29</v>
      </c>
      <c r="AA1418" s="15">
        <v>51887.29</v>
      </c>
      <c r="AB1418" s="14">
        <v>0</v>
      </c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</row>
    <row r="1419" spans="1:50" x14ac:dyDescent="0.2">
      <c r="A1419" t="s">
        <v>1422</v>
      </c>
      <c r="B1419">
        <v>1</v>
      </c>
      <c r="C1419">
        <v>999999</v>
      </c>
      <c r="D1419">
        <v>4</v>
      </c>
      <c r="E1419">
        <v>1510</v>
      </c>
      <c r="F1419" s="40" t="str">
        <f>VLOOKUP(E1419,datos!$A$333:$B$412,2,0)</f>
        <v>SECRETARÍA DE SEGURIDAD PÚBLICA</v>
      </c>
      <c r="G1419">
        <v>173</v>
      </c>
      <c r="H1419">
        <v>0</v>
      </c>
      <c r="I1419">
        <v>0</v>
      </c>
      <c r="J1419" s="40" t="str">
        <f>VLOOKUP(I1419,[1]Datos!$D$3:$E$4,2,0)</f>
        <v>GASTO CORRIENTE</v>
      </c>
      <c r="K1419" t="s">
        <v>5460</v>
      </c>
      <c r="L1419">
        <v>2000</v>
      </c>
      <c r="M1419" s="40" t="s">
        <v>5769</v>
      </c>
      <c r="N1419">
        <v>24701</v>
      </c>
      <c r="O1419" s="40" t="s">
        <v>5949</v>
      </c>
      <c r="P1419">
        <v>1</v>
      </c>
      <c r="Q1419">
        <v>14</v>
      </c>
      <c r="R1419" s="40" t="s">
        <v>5785</v>
      </c>
      <c r="S1419" t="s">
        <v>5448</v>
      </c>
      <c r="T1419">
        <v>0</v>
      </c>
      <c r="U1419" s="14">
        <v>0</v>
      </c>
      <c r="V1419" s="15">
        <v>6670</v>
      </c>
      <c r="W1419" s="15">
        <v>6670</v>
      </c>
      <c r="X1419" s="14">
        <v>0</v>
      </c>
      <c r="Y1419" s="15">
        <v>6201.1</v>
      </c>
      <c r="Z1419" s="15">
        <v>6201.1</v>
      </c>
      <c r="AA1419" s="15">
        <v>6201.1</v>
      </c>
      <c r="AB1419" s="14">
        <v>468.9</v>
      </c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</row>
    <row r="1420" spans="1:50" x14ac:dyDescent="0.2">
      <c r="A1420" t="s">
        <v>1423</v>
      </c>
      <c r="B1420">
        <v>1</v>
      </c>
      <c r="C1420">
        <v>999999</v>
      </c>
      <c r="D1420">
        <v>4</v>
      </c>
      <c r="E1420">
        <v>1510</v>
      </c>
      <c r="F1420" s="40" t="str">
        <f>VLOOKUP(E1420,datos!$A$333:$B$412,2,0)</f>
        <v>SECRETARÍA DE SEGURIDAD PÚBLICA</v>
      </c>
      <c r="G1420">
        <v>173</v>
      </c>
      <c r="H1420">
        <v>0</v>
      </c>
      <c r="I1420">
        <v>0</v>
      </c>
      <c r="J1420" s="40" t="str">
        <f>VLOOKUP(I1420,[1]Datos!$D$3:$E$4,2,0)</f>
        <v>GASTO CORRIENTE</v>
      </c>
      <c r="K1420" t="s">
        <v>5460</v>
      </c>
      <c r="L1420">
        <v>2000</v>
      </c>
      <c r="M1420" s="40" t="s">
        <v>5769</v>
      </c>
      <c r="N1420">
        <v>24701</v>
      </c>
      <c r="O1420" s="40" t="s">
        <v>5949</v>
      </c>
      <c r="P1420">
        <v>1</v>
      </c>
      <c r="Q1420">
        <v>14</v>
      </c>
      <c r="R1420" s="40" t="s">
        <v>5785</v>
      </c>
      <c r="S1420" t="s">
        <v>5447</v>
      </c>
      <c r="T1420">
        <v>0</v>
      </c>
      <c r="U1420" s="14">
        <v>0</v>
      </c>
      <c r="V1420" s="14">
        <v>417.6</v>
      </c>
      <c r="W1420" s="14">
        <v>417.6</v>
      </c>
      <c r="X1420" s="14">
        <v>0</v>
      </c>
      <c r="Y1420" s="14">
        <v>417.6</v>
      </c>
      <c r="Z1420" s="14">
        <v>417.6</v>
      </c>
      <c r="AA1420" s="14">
        <v>417.6</v>
      </c>
      <c r="AB1420" s="14">
        <v>0</v>
      </c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</row>
    <row r="1421" spans="1:50" x14ac:dyDescent="0.2">
      <c r="A1421" t="s">
        <v>1424</v>
      </c>
      <c r="B1421">
        <v>1</v>
      </c>
      <c r="C1421">
        <v>999999</v>
      </c>
      <c r="D1421">
        <v>4</v>
      </c>
      <c r="E1421">
        <v>1510</v>
      </c>
      <c r="F1421" s="40" t="str">
        <f>VLOOKUP(E1421,datos!$A$333:$B$412,2,0)</f>
        <v>SECRETARÍA DE SEGURIDAD PÚBLICA</v>
      </c>
      <c r="G1421">
        <v>173</v>
      </c>
      <c r="H1421">
        <v>0</v>
      </c>
      <c r="I1421">
        <v>0</v>
      </c>
      <c r="J1421" s="40" t="str">
        <f>VLOOKUP(I1421,[1]Datos!$D$3:$E$4,2,0)</f>
        <v>GASTO CORRIENTE</v>
      </c>
      <c r="K1421" t="s">
        <v>5460</v>
      </c>
      <c r="L1421">
        <v>2000</v>
      </c>
      <c r="M1421" s="40" t="s">
        <v>5769</v>
      </c>
      <c r="N1421">
        <v>24801</v>
      </c>
      <c r="O1421" s="40" t="s">
        <v>5951</v>
      </c>
      <c r="P1421">
        <v>1</v>
      </c>
      <c r="Q1421">
        <v>14</v>
      </c>
      <c r="R1421" s="40" t="s">
        <v>5785</v>
      </c>
      <c r="S1421" t="s">
        <v>5448</v>
      </c>
      <c r="T1421">
        <v>0</v>
      </c>
      <c r="U1421" s="15">
        <v>70000</v>
      </c>
      <c r="V1421" s="15">
        <v>37650.74</v>
      </c>
      <c r="W1421" s="15">
        <v>107650.74</v>
      </c>
      <c r="X1421" s="15">
        <v>95120</v>
      </c>
      <c r="Y1421" s="15">
        <v>12208.51</v>
      </c>
      <c r="Z1421" s="15">
        <v>12208.51</v>
      </c>
      <c r="AA1421" s="15">
        <v>12208.51</v>
      </c>
      <c r="AB1421" s="14">
        <v>322.23</v>
      </c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</row>
    <row r="1422" spans="1:50" x14ac:dyDescent="0.2">
      <c r="A1422" t="s">
        <v>1425</v>
      </c>
      <c r="B1422">
        <v>1</v>
      </c>
      <c r="C1422">
        <v>999999</v>
      </c>
      <c r="D1422">
        <v>4</v>
      </c>
      <c r="E1422">
        <v>1510</v>
      </c>
      <c r="F1422" s="40" t="str">
        <f>VLOOKUP(E1422,datos!$A$333:$B$412,2,0)</f>
        <v>SECRETARÍA DE SEGURIDAD PÚBLICA</v>
      </c>
      <c r="G1422">
        <v>173</v>
      </c>
      <c r="H1422">
        <v>0</v>
      </c>
      <c r="I1422">
        <v>0</v>
      </c>
      <c r="J1422" s="40" t="str">
        <f>VLOOKUP(I1422,[1]Datos!$D$3:$E$4,2,0)</f>
        <v>GASTO CORRIENTE</v>
      </c>
      <c r="K1422" t="s">
        <v>5460</v>
      </c>
      <c r="L1422">
        <v>2000</v>
      </c>
      <c r="M1422" s="40" t="s">
        <v>5769</v>
      </c>
      <c r="N1422">
        <v>24801</v>
      </c>
      <c r="O1422" s="40" t="s">
        <v>5951</v>
      </c>
      <c r="P1422">
        <v>1</v>
      </c>
      <c r="Q1422">
        <v>14</v>
      </c>
      <c r="R1422" s="40" t="s">
        <v>5785</v>
      </c>
      <c r="S1422" t="s">
        <v>5447</v>
      </c>
      <c r="T1422">
        <v>0</v>
      </c>
      <c r="U1422" s="14">
        <v>0</v>
      </c>
      <c r="V1422" s="15">
        <v>41586.44</v>
      </c>
      <c r="W1422" s="15">
        <v>41586.44</v>
      </c>
      <c r="X1422" s="14">
        <v>0</v>
      </c>
      <c r="Y1422" s="15">
        <v>41586.44</v>
      </c>
      <c r="Z1422" s="15">
        <v>41586.44</v>
      </c>
      <c r="AA1422" s="15">
        <v>41586.44</v>
      </c>
      <c r="AB1422" s="14">
        <v>0</v>
      </c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</row>
    <row r="1423" spans="1:50" x14ac:dyDescent="0.2">
      <c r="A1423" t="s">
        <v>1426</v>
      </c>
      <c r="B1423">
        <v>1</v>
      </c>
      <c r="C1423">
        <v>999999</v>
      </c>
      <c r="D1423">
        <v>4</v>
      </c>
      <c r="E1423">
        <v>1510</v>
      </c>
      <c r="F1423" s="40" t="str">
        <f>VLOOKUP(E1423,datos!$A$333:$B$412,2,0)</f>
        <v>SECRETARÍA DE SEGURIDAD PÚBLICA</v>
      </c>
      <c r="G1423">
        <v>173</v>
      </c>
      <c r="H1423">
        <v>0</v>
      </c>
      <c r="I1423">
        <v>0</v>
      </c>
      <c r="J1423" s="40" t="str">
        <f>VLOOKUP(I1423,[1]Datos!$D$3:$E$4,2,0)</f>
        <v>GASTO CORRIENTE</v>
      </c>
      <c r="K1423" t="s">
        <v>5460</v>
      </c>
      <c r="L1423">
        <v>2000</v>
      </c>
      <c r="M1423" s="40" t="s">
        <v>5769</v>
      </c>
      <c r="N1423">
        <v>24901</v>
      </c>
      <c r="O1423" s="40" t="s">
        <v>5954</v>
      </c>
      <c r="P1423">
        <v>1</v>
      </c>
      <c r="Q1423">
        <v>14</v>
      </c>
      <c r="R1423" s="40" t="s">
        <v>5785</v>
      </c>
      <c r="S1423" t="s">
        <v>5448</v>
      </c>
      <c r="T1423">
        <v>0</v>
      </c>
      <c r="U1423" s="15">
        <v>81640</v>
      </c>
      <c r="V1423" s="15">
        <v>-69878.600000000006</v>
      </c>
      <c r="W1423" s="15">
        <v>11761.4</v>
      </c>
      <c r="X1423" s="14">
        <v>0</v>
      </c>
      <c r="Y1423" s="15">
        <v>11761.34</v>
      </c>
      <c r="Z1423" s="15">
        <v>11761.34</v>
      </c>
      <c r="AA1423" s="15">
        <v>11761.34</v>
      </c>
      <c r="AB1423" s="14">
        <v>0.06</v>
      </c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</row>
    <row r="1424" spans="1:50" x14ac:dyDescent="0.2">
      <c r="A1424" t="s">
        <v>1427</v>
      </c>
      <c r="B1424">
        <v>1</v>
      </c>
      <c r="C1424">
        <v>999999</v>
      </c>
      <c r="D1424">
        <v>4</v>
      </c>
      <c r="E1424">
        <v>1510</v>
      </c>
      <c r="F1424" s="40" t="str">
        <f>VLOOKUP(E1424,datos!$A$333:$B$412,2,0)</f>
        <v>SECRETARÍA DE SEGURIDAD PÚBLICA</v>
      </c>
      <c r="G1424">
        <v>173</v>
      </c>
      <c r="H1424">
        <v>0</v>
      </c>
      <c r="I1424">
        <v>0</v>
      </c>
      <c r="J1424" s="40" t="str">
        <f>VLOOKUP(I1424,[1]Datos!$D$3:$E$4,2,0)</f>
        <v>GASTO CORRIENTE</v>
      </c>
      <c r="K1424" t="s">
        <v>5460</v>
      </c>
      <c r="L1424">
        <v>2000</v>
      </c>
      <c r="M1424" s="40" t="s">
        <v>5769</v>
      </c>
      <c r="N1424">
        <v>24901</v>
      </c>
      <c r="O1424" s="40" t="s">
        <v>5954</v>
      </c>
      <c r="P1424">
        <v>1</v>
      </c>
      <c r="Q1424">
        <v>14</v>
      </c>
      <c r="R1424" s="40" t="s">
        <v>5785</v>
      </c>
      <c r="S1424" t="s">
        <v>5447</v>
      </c>
      <c r="T1424">
        <v>0</v>
      </c>
      <c r="U1424" s="14">
        <v>0</v>
      </c>
      <c r="V1424" s="15">
        <v>7910.97</v>
      </c>
      <c r="W1424" s="15">
        <v>7910.97</v>
      </c>
      <c r="X1424" s="14">
        <v>0</v>
      </c>
      <c r="Y1424" s="15">
        <v>7910.97</v>
      </c>
      <c r="Z1424" s="15">
        <v>7910.97</v>
      </c>
      <c r="AA1424" s="15">
        <v>7910.97</v>
      </c>
      <c r="AB1424" s="14">
        <v>0</v>
      </c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  <c r="AW1424" s="9"/>
      <c r="AX1424" s="9"/>
    </row>
    <row r="1425" spans="1:50" x14ac:dyDescent="0.2">
      <c r="A1425" t="s">
        <v>1428</v>
      </c>
      <c r="B1425">
        <v>1</v>
      </c>
      <c r="C1425">
        <v>999999</v>
      </c>
      <c r="D1425">
        <v>4</v>
      </c>
      <c r="E1425">
        <v>1510</v>
      </c>
      <c r="F1425" s="40" t="str">
        <f>VLOOKUP(E1425,datos!$A$333:$B$412,2,0)</f>
        <v>SECRETARÍA DE SEGURIDAD PÚBLICA</v>
      </c>
      <c r="G1425">
        <v>173</v>
      </c>
      <c r="H1425">
        <v>0</v>
      </c>
      <c r="I1425">
        <v>0</v>
      </c>
      <c r="J1425" s="40" t="str">
        <f>VLOOKUP(I1425,[1]Datos!$D$3:$E$4,2,0)</f>
        <v>GASTO CORRIENTE</v>
      </c>
      <c r="K1425" t="s">
        <v>5460</v>
      </c>
      <c r="L1425">
        <v>2000</v>
      </c>
      <c r="M1425" s="40" t="s">
        <v>5769</v>
      </c>
      <c r="N1425">
        <v>25101</v>
      </c>
      <c r="O1425" s="40" t="s">
        <v>5957</v>
      </c>
      <c r="P1425">
        <v>1</v>
      </c>
      <c r="Q1425">
        <v>14</v>
      </c>
      <c r="R1425" s="40" t="s">
        <v>5785</v>
      </c>
      <c r="S1425" t="s">
        <v>5448</v>
      </c>
      <c r="T1425">
        <v>0</v>
      </c>
      <c r="U1425" s="15">
        <v>2000</v>
      </c>
      <c r="V1425" s="15">
        <v>16661.7</v>
      </c>
      <c r="W1425" s="15">
        <v>18661.7</v>
      </c>
      <c r="X1425" s="14">
        <v>0</v>
      </c>
      <c r="Y1425" s="15">
        <v>18661.7</v>
      </c>
      <c r="Z1425" s="15">
        <v>18661.7</v>
      </c>
      <c r="AA1425" s="15">
        <v>18661.7</v>
      </c>
      <c r="AB1425" s="14">
        <v>0</v>
      </c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</row>
    <row r="1426" spans="1:50" x14ac:dyDescent="0.2">
      <c r="A1426" t="s">
        <v>1429</v>
      </c>
      <c r="B1426">
        <v>1</v>
      </c>
      <c r="C1426">
        <v>999999</v>
      </c>
      <c r="D1426">
        <v>4</v>
      </c>
      <c r="E1426">
        <v>1510</v>
      </c>
      <c r="F1426" s="40" t="str">
        <f>VLOOKUP(E1426,datos!$A$333:$B$412,2,0)</f>
        <v>SECRETARÍA DE SEGURIDAD PÚBLICA</v>
      </c>
      <c r="G1426">
        <v>173</v>
      </c>
      <c r="H1426">
        <v>0</v>
      </c>
      <c r="I1426">
        <v>0</v>
      </c>
      <c r="J1426" s="40" t="str">
        <f>VLOOKUP(I1426,[1]Datos!$D$3:$E$4,2,0)</f>
        <v>GASTO CORRIENTE</v>
      </c>
      <c r="K1426" t="s">
        <v>5460</v>
      </c>
      <c r="L1426">
        <v>2000</v>
      </c>
      <c r="M1426" s="40" t="s">
        <v>5769</v>
      </c>
      <c r="N1426">
        <v>25101</v>
      </c>
      <c r="O1426" s="40" t="s">
        <v>5957</v>
      </c>
      <c r="P1426">
        <v>1</v>
      </c>
      <c r="Q1426">
        <v>14</v>
      </c>
      <c r="R1426" s="40" t="s">
        <v>5785</v>
      </c>
      <c r="S1426" t="s">
        <v>5447</v>
      </c>
      <c r="T1426">
        <v>0</v>
      </c>
      <c r="U1426" s="14">
        <v>0</v>
      </c>
      <c r="V1426" s="15">
        <v>2249.8200000000002</v>
      </c>
      <c r="W1426" s="15">
        <v>2249.8200000000002</v>
      </c>
      <c r="X1426" s="14">
        <v>0</v>
      </c>
      <c r="Y1426" s="15">
        <v>2249.8200000000002</v>
      </c>
      <c r="Z1426" s="15">
        <v>2249.8200000000002</v>
      </c>
      <c r="AA1426" s="15">
        <v>2249.8200000000002</v>
      </c>
      <c r="AB1426" s="14">
        <v>0</v>
      </c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</row>
    <row r="1427" spans="1:50" x14ac:dyDescent="0.2">
      <c r="A1427" t="s">
        <v>1430</v>
      </c>
      <c r="B1427">
        <v>1</v>
      </c>
      <c r="C1427">
        <v>999999</v>
      </c>
      <c r="D1427">
        <v>4</v>
      </c>
      <c r="E1427">
        <v>1510</v>
      </c>
      <c r="F1427" s="40" t="str">
        <f>VLOOKUP(E1427,datos!$A$333:$B$412,2,0)</f>
        <v>SECRETARÍA DE SEGURIDAD PÚBLICA</v>
      </c>
      <c r="G1427">
        <v>173</v>
      </c>
      <c r="H1427">
        <v>0</v>
      </c>
      <c r="I1427">
        <v>0</v>
      </c>
      <c r="J1427" s="40" t="str">
        <f>VLOOKUP(I1427,[1]Datos!$D$3:$E$4,2,0)</f>
        <v>GASTO CORRIENTE</v>
      </c>
      <c r="K1427" t="s">
        <v>5460</v>
      </c>
      <c r="L1427">
        <v>2000</v>
      </c>
      <c r="M1427" s="40" t="s">
        <v>5769</v>
      </c>
      <c r="N1427">
        <v>25301</v>
      </c>
      <c r="O1427" s="40" t="s">
        <v>5963</v>
      </c>
      <c r="P1427">
        <v>1</v>
      </c>
      <c r="Q1427">
        <v>14</v>
      </c>
      <c r="R1427" s="40" t="s">
        <v>5785</v>
      </c>
      <c r="S1427" t="s">
        <v>5448</v>
      </c>
      <c r="T1427">
        <v>0</v>
      </c>
      <c r="U1427" s="14">
        <v>0</v>
      </c>
      <c r="V1427" s="14">
        <v>303</v>
      </c>
      <c r="W1427" s="14">
        <v>303</v>
      </c>
      <c r="X1427" s="14">
        <v>0</v>
      </c>
      <c r="Y1427" s="14">
        <v>302.39999999999998</v>
      </c>
      <c r="Z1427" s="14">
        <v>302.39999999999998</v>
      </c>
      <c r="AA1427" s="14">
        <v>302.39999999999998</v>
      </c>
      <c r="AB1427" s="14">
        <v>0.6</v>
      </c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</row>
    <row r="1428" spans="1:50" x14ac:dyDescent="0.2">
      <c r="A1428" t="s">
        <v>1431</v>
      </c>
      <c r="B1428">
        <v>1</v>
      </c>
      <c r="C1428">
        <v>999999</v>
      </c>
      <c r="D1428">
        <v>4</v>
      </c>
      <c r="E1428">
        <v>1510</v>
      </c>
      <c r="F1428" s="40" t="str">
        <f>VLOOKUP(E1428,datos!$A$333:$B$412,2,0)</f>
        <v>SECRETARÍA DE SEGURIDAD PÚBLICA</v>
      </c>
      <c r="G1428">
        <v>173</v>
      </c>
      <c r="H1428">
        <v>0</v>
      </c>
      <c r="I1428">
        <v>0</v>
      </c>
      <c r="J1428" s="40" t="str">
        <f>VLOOKUP(I1428,[1]Datos!$D$3:$E$4,2,0)</f>
        <v>GASTO CORRIENTE</v>
      </c>
      <c r="K1428" t="s">
        <v>5460</v>
      </c>
      <c r="L1428">
        <v>2000</v>
      </c>
      <c r="M1428" s="40" t="s">
        <v>5769</v>
      </c>
      <c r="N1428">
        <v>25401</v>
      </c>
      <c r="O1428" s="40" t="s">
        <v>5966</v>
      </c>
      <c r="P1428">
        <v>1</v>
      </c>
      <c r="Q1428">
        <v>14</v>
      </c>
      <c r="R1428" s="40" t="s">
        <v>5785</v>
      </c>
      <c r="S1428" t="s">
        <v>5448</v>
      </c>
      <c r="T1428">
        <v>0</v>
      </c>
      <c r="U1428" s="14">
        <v>0</v>
      </c>
      <c r="V1428" s="15">
        <v>1990.64</v>
      </c>
      <c r="W1428" s="15">
        <v>1990.64</v>
      </c>
      <c r="X1428" s="14">
        <v>0</v>
      </c>
      <c r="Y1428" s="15">
        <v>1990</v>
      </c>
      <c r="Z1428" s="15">
        <v>1990</v>
      </c>
      <c r="AA1428" s="15">
        <v>1990</v>
      </c>
      <c r="AB1428" s="14">
        <v>0.64</v>
      </c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</row>
    <row r="1429" spans="1:50" x14ac:dyDescent="0.2">
      <c r="A1429" t="s">
        <v>1432</v>
      </c>
      <c r="B1429">
        <v>1</v>
      </c>
      <c r="C1429">
        <v>999999</v>
      </c>
      <c r="D1429">
        <v>4</v>
      </c>
      <c r="E1429">
        <v>1510</v>
      </c>
      <c r="F1429" s="40" t="str">
        <f>VLOOKUP(E1429,datos!$A$333:$B$412,2,0)</f>
        <v>SECRETARÍA DE SEGURIDAD PÚBLICA</v>
      </c>
      <c r="G1429">
        <v>173</v>
      </c>
      <c r="H1429">
        <v>0</v>
      </c>
      <c r="I1429">
        <v>0</v>
      </c>
      <c r="J1429" s="40" t="str">
        <f>VLOOKUP(I1429,[1]Datos!$D$3:$E$4,2,0)</f>
        <v>GASTO CORRIENTE</v>
      </c>
      <c r="K1429" t="s">
        <v>5460</v>
      </c>
      <c r="L1429">
        <v>2000</v>
      </c>
      <c r="M1429" s="40" t="s">
        <v>5769</v>
      </c>
      <c r="N1429">
        <v>25601</v>
      </c>
      <c r="O1429" s="40" t="s">
        <v>5972</v>
      </c>
      <c r="P1429">
        <v>1</v>
      </c>
      <c r="Q1429">
        <v>14</v>
      </c>
      <c r="R1429" s="40" t="s">
        <v>5785</v>
      </c>
      <c r="S1429" t="s">
        <v>5448</v>
      </c>
      <c r="T1429">
        <v>0</v>
      </c>
      <c r="U1429" s="14">
        <v>0</v>
      </c>
      <c r="V1429" s="15">
        <v>15557.41</v>
      </c>
      <c r="W1429" s="15">
        <v>15557.41</v>
      </c>
      <c r="X1429" s="14">
        <v>0</v>
      </c>
      <c r="Y1429" s="15">
        <v>14778.41</v>
      </c>
      <c r="Z1429" s="15">
        <v>14778.41</v>
      </c>
      <c r="AA1429" s="15">
        <v>14778.41</v>
      </c>
      <c r="AB1429" s="14">
        <v>779</v>
      </c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</row>
    <row r="1430" spans="1:50" x14ac:dyDescent="0.2">
      <c r="A1430" t="s">
        <v>1433</v>
      </c>
      <c r="B1430">
        <v>1</v>
      </c>
      <c r="C1430">
        <v>999999</v>
      </c>
      <c r="D1430">
        <v>4</v>
      </c>
      <c r="E1430">
        <v>1510</v>
      </c>
      <c r="F1430" s="40" t="str">
        <f>VLOOKUP(E1430,datos!$A$333:$B$412,2,0)</f>
        <v>SECRETARÍA DE SEGURIDAD PÚBLICA</v>
      </c>
      <c r="G1430">
        <v>173</v>
      </c>
      <c r="H1430">
        <v>0</v>
      </c>
      <c r="I1430">
        <v>0</v>
      </c>
      <c r="J1430" s="40" t="str">
        <f>VLOOKUP(I1430,[1]Datos!$D$3:$E$4,2,0)</f>
        <v>GASTO CORRIENTE</v>
      </c>
      <c r="K1430" t="s">
        <v>5460</v>
      </c>
      <c r="L1430">
        <v>2000</v>
      </c>
      <c r="M1430" s="40" t="s">
        <v>5769</v>
      </c>
      <c r="N1430">
        <v>26102</v>
      </c>
      <c r="O1430" s="40" t="s">
        <v>5975</v>
      </c>
      <c r="P1430">
        <v>1</v>
      </c>
      <c r="Q1430">
        <v>14</v>
      </c>
      <c r="R1430" s="40" t="s">
        <v>5785</v>
      </c>
      <c r="S1430" t="s">
        <v>5448</v>
      </c>
      <c r="T1430">
        <v>0</v>
      </c>
      <c r="U1430" s="15">
        <v>1391.04</v>
      </c>
      <c r="V1430" s="14">
        <v>0</v>
      </c>
      <c r="W1430" s="15">
        <v>1391.04</v>
      </c>
      <c r="X1430" s="14">
        <v>0</v>
      </c>
      <c r="Y1430" s="15">
        <v>1391.04</v>
      </c>
      <c r="Z1430" s="15">
        <v>1391.04</v>
      </c>
      <c r="AA1430" s="15">
        <v>1391.04</v>
      </c>
      <c r="AB1430" s="14">
        <v>0</v>
      </c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</row>
    <row r="1431" spans="1:50" x14ac:dyDescent="0.2">
      <c r="A1431" t="s">
        <v>1434</v>
      </c>
      <c r="B1431">
        <v>1</v>
      </c>
      <c r="C1431">
        <v>999999</v>
      </c>
      <c r="D1431">
        <v>4</v>
      </c>
      <c r="E1431">
        <v>1510</v>
      </c>
      <c r="F1431" s="40" t="str">
        <f>VLOOKUP(E1431,datos!$A$333:$B$412,2,0)</f>
        <v>SECRETARÍA DE SEGURIDAD PÚBLICA</v>
      </c>
      <c r="G1431">
        <v>173</v>
      </c>
      <c r="H1431">
        <v>0</v>
      </c>
      <c r="I1431">
        <v>0</v>
      </c>
      <c r="J1431" s="40" t="str">
        <f>VLOOKUP(I1431,[1]Datos!$D$3:$E$4,2,0)</f>
        <v>GASTO CORRIENTE</v>
      </c>
      <c r="K1431" t="s">
        <v>5460</v>
      </c>
      <c r="L1431">
        <v>2000</v>
      </c>
      <c r="M1431" s="40" t="s">
        <v>5769</v>
      </c>
      <c r="N1431">
        <v>26102</v>
      </c>
      <c r="O1431" s="40" t="s">
        <v>5975</v>
      </c>
      <c r="P1431">
        <v>1</v>
      </c>
      <c r="Q1431">
        <v>14</v>
      </c>
      <c r="R1431" s="40" t="s">
        <v>5785</v>
      </c>
      <c r="S1431" t="s">
        <v>5447</v>
      </c>
      <c r="T1431">
        <v>0</v>
      </c>
      <c r="U1431" s="14">
        <v>0</v>
      </c>
      <c r="V1431" s="14">
        <v>267.91000000000003</v>
      </c>
      <c r="W1431" s="14">
        <v>267.91000000000003</v>
      </c>
      <c r="X1431" s="14">
        <v>0</v>
      </c>
      <c r="Y1431" s="14">
        <v>267.05</v>
      </c>
      <c r="Z1431" s="14">
        <v>267.05</v>
      </c>
      <c r="AA1431" s="14">
        <v>267.05</v>
      </c>
      <c r="AB1431" s="14">
        <v>0.86</v>
      </c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</row>
    <row r="1432" spans="1:50" x14ac:dyDescent="0.2">
      <c r="A1432" t="s">
        <v>1435</v>
      </c>
      <c r="B1432">
        <v>1</v>
      </c>
      <c r="C1432">
        <v>999999</v>
      </c>
      <c r="D1432">
        <v>4</v>
      </c>
      <c r="E1432">
        <v>1510</v>
      </c>
      <c r="F1432" s="40" t="str">
        <f>VLOOKUP(E1432,datos!$A$333:$B$412,2,0)</f>
        <v>SECRETARÍA DE SEGURIDAD PÚBLICA</v>
      </c>
      <c r="G1432">
        <v>173</v>
      </c>
      <c r="H1432">
        <v>0</v>
      </c>
      <c r="I1432">
        <v>0</v>
      </c>
      <c r="J1432" s="40" t="str">
        <f>VLOOKUP(I1432,[1]Datos!$D$3:$E$4,2,0)</f>
        <v>GASTO CORRIENTE</v>
      </c>
      <c r="K1432" t="s">
        <v>5460</v>
      </c>
      <c r="L1432">
        <v>2000</v>
      </c>
      <c r="M1432" s="40" t="s">
        <v>5769</v>
      </c>
      <c r="N1432">
        <v>26103</v>
      </c>
      <c r="O1432" s="40" t="s">
        <v>5975</v>
      </c>
      <c r="P1432">
        <v>1</v>
      </c>
      <c r="Q1432">
        <v>14</v>
      </c>
      <c r="R1432" s="40" t="s">
        <v>5785</v>
      </c>
      <c r="S1432" t="s">
        <v>5448</v>
      </c>
      <c r="T1432">
        <v>0</v>
      </c>
      <c r="U1432" s="15">
        <v>1653845.48</v>
      </c>
      <c r="V1432" s="15">
        <v>-129518.77</v>
      </c>
      <c r="W1432" s="15">
        <v>1524326.71</v>
      </c>
      <c r="X1432" s="14">
        <v>0</v>
      </c>
      <c r="Y1432" s="15">
        <v>1518986.65</v>
      </c>
      <c r="Z1432" s="15">
        <v>1518986.65</v>
      </c>
      <c r="AA1432" s="15">
        <v>1518986.65</v>
      </c>
      <c r="AB1432" s="15">
        <v>5340.06</v>
      </c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</row>
    <row r="1433" spans="1:50" x14ac:dyDescent="0.2">
      <c r="A1433" t="s">
        <v>1436</v>
      </c>
      <c r="B1433">
        <v>1</v>
      </c>
      <c r="C1433">
        <v>999999</v>
      </c>
      <c r="D1433">
        <v>4</v>
      </c>
      <c r="E1433">
        <v>1510</v>
      </c>
      <c r="F1433" s="40" t="str">
        <f>VLOOKUP(E1433,datos!$A$333:$B$412,2,0)</f>
        <v>SECRETARÍA DE SEGURIDAD PÚBLICA</v>
      </c>
      <c r="G1433">
        <v>173</v>
      </c>
      <c r="H1433">
        <v>0</v>
      </c>
      <c r="I1433">
        <v>0</v>
      </c>
      <c r="J1433" s="40" t="str">
        <f>VLOOKUP(I1433,[1]Datos!$D$3:$E$4,2,0)</f>
        <v>GASTO CORRIENTE</v>
      </c>
      <c r="K1433" t="s">
        <v>5460</v>
      </c>
      <c r="L1433">
        <v>2000</v>
      </c>
      <c r="M1433" s="40" t="s">
        <v>5769</v>
      </c>
      <c r="N1433">
        <v>26103</v>
      </c>
      <c r="O1433" s="40" t="s">
        <v>5975</v>
      </c>
      <c r="P1433">
        <v>1</v>
      </c>
      <c r="Q1433">
        <v>14</v>
      </c>
      <c r="R1433" s="40" t="s">
        <v>5785</v>
      </c>
      <c r="S1433" t="s">
        <v>5447</v>
      </c>
      <c r="T1433">
        <v>0</v>
      </c>
      <c r="U1433" s="14">
        <v>0</v>
      </c>
      <c r="V1433" s="15">
        <v>131023.55</v>
      </c>
      <c r="W1433" s="15">
        <v>131023.55</v>
      </c>
      <c r="X1433" s="14">
        <v>0</v>
      </c>
      <c r="Y1433" s="15">
        <v>131022.27</v>
      </c>
      <c r="Z1433" s="15">
        <v>131022.27</v>
      </c>
      <c r="AA1433" s="15">
        <v>131022.27</v>
      </c>
      <c r="AB1433" s="14">
        <v>1.28</v>
      </c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</row>
    <row r="1434" spans="1:50" x14ac:dyDescent="0.2">
      <c r="A1434" t="s">
        <v>1437</v>
      </c>
      <c r="B1434">
        <v>1</v>
      </c>
      <c r="C1434">
        <v>999999</v>
      </c>
      <c r="D1434">
        <v>4</v>
      </c>
      <c r="E1434">
        <v>1510</v>
      </c>
      <c r="F1434" s="40" t="str">
        <f>VLOOKUP(E1434,datos!$A$333:$B$412,2,0)</f>
        <v>SECRETARÍA DE SEGURIDAD PÚBLICA</v>
      </c>
      <c r="G1434">
        <v>173</v>
      </c>
      <c r="H1434">
        <v>0</v>
      </c>
      <c r="I1434">
        <v>0</v>
      </c>
      <c r="J1434" s="40" t="str">
        <f>VLOOKUP(I1434,[1]Datos!$D$3:$E$4,2,0)</f>
        <v>GASTO CORRIENTE</v>
      </c>
      <c r="K1434" t="s">
        <v>5460</v>
      </c>
      <c r="L1434">
        <v>2000</v>
      </c>
      <c r="M1434" s="40" t="s">
        <v>5769</v>
      </c>
      <c r="N1434">
        <v>26103</v>
      </c>
      <c r="O1434" s="40" t="s">
        <v>5975</v>
      </c>
      <c r="P1434">
        <v>1</v>
      </c>
      <c r="Q1434">
        <v>16</v>
      </c>
      <c r="R1434" s="40" t="s">
        <v>6566</v>
      </c>
      <c r="S1434" t="s">
        <v>5449</v>
      </c>
      <c r="T1434">
        <v>0</v>
      </c>
      <c r="U1434" s="14">
        <v>0</v>
      </c>
      <c r="V1434" s="15">
        <v>14706.12</v>
      </c>
      <c r="W1434" s="15">
        <v>14706.12</v>
      </c>
      <c r="X1434" s="14">
        <v>0</v>
      </c>
      <c r="Y1434" s="15">
        <v>14706.12</v>
      </c>
      <c r="Z1434" s="15">
        <v>14706.12</v>
      </c>
      <c r="AA1434" s="15">
        <v>14706.12</v>
      </c>
      <c r="AB1434" s="14">
        <v>0</v>
      </c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</row>
    <row r="1435" spans="1:50" x14ac:dyDescent="0.2">
      <c r="A1435" t="s">
        <v>1438</v>
      </c>
      <c r="B1435">
        <v>1</v>
      </c>
      <c r="C1435">
        <v>999999</v>
      </c>
      <c r="D1435">
        <v>4</v>
      </c>
      <c r="E1435">
        <v>1510</v>
      </c>
      <c r="F1435" s="40" t="str">
        <f>VLOOKUP(E1435,datos!$A$333:$B$412,2,0)</f>
        <v>SECRETARÍA DE SEGURIDAD PÚBLICA</v>
      </c>
      <c r="G1435">
        <v>173</v>
      </c>
      <c r="H1435">
        <v>0</v>
      </c>
      <c r="I1435">
        <v>0</v>
      </c>
      <c r="J1435" s="40" t="str">
        <f>VLOOKUP(I1435,[1]Datos!$D$3:$E$4,2,0)</f>
        <v>GASTO CORRIENTE</v>
      </c>
      <c r="K1435" t="s">
        <v>5460</v>
      </c>
      <c r="L1435">
        <v>2000</v>
      </c>
      <c r="M1435" s="40" t="s">
        <v>5769</v>
      </c>
      <c r="N1435">
        <v>27102</v>
      </c>
      <c r="O1435" s="40" t="s">
        <v>5984</v>
      </c>
      <c r="P1435">
        <v>1</v>
      </c>
      <c r="Q1435">
        <v>14</v>
      </c>
      <c r="R1435" s="40" t="s">
        <v>5785</v>
      </c>
      <c r="S1435" t="s">
        <v>5447</v>
      </c>
      <c r="T1435">
        <v>0</v>
      </c>
      <c r="U1435" s="14">
        <v>0</v>
      </c>
      <c r="V1435" s="15">
        <v>41538</v>
      </c>
      <c r="W1435" s="15">
        <v>41538</v>
      </c>
      <c r="X1435" s="15">
        <v>41538</v>
      </c>
      <c r="Y1435" s="14">
        <v>0</v>
      </c>
      <c r="Z1435" s="14">
        <v>0</v>
      </c>
      <c r="AA1435" s="14">
        <v>0</v>
      </c>
      <c r="AB1435" s="14">
        <v>0</v>
      </c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</row>
    <row r="1436" spans="1:50" x14ac:dyDescent="0.2">
      <c r="A1436" t="s">
        <v>1439</v>
      </c>
      <c r="B1436">
        <v>1</v>
      </c>
      <c r="C1436">
        <v>999999</v>
      </c>
      <c r="D1436">
        <v>4</v>
      </c>
      <c r="E1436">
        <v>1510</v>
      </c>
      <c r="F1436" s="40" t="str">
        <f>VLOOKUP(E1436,datos!$A$333:$B$412,2,0)</f>
        <v>SECRETARÍA DE SEGURIDAD PÚBLICA</v>
      </c>
      <c r="G1436">
        <v>173</v>
      </c>
      <c r="H1436">
        <v>0</v>
      </c>
      <c r="I1436">
        <v>0</v>
      </c>
      <c r="J1436" s="40" t="str">
        <f>VLOOKUP(I1436,[1]Datos!$D$3:$E$4,2,0)</f>
        <v>GASTO CORRIENTE</v>
      </c>
      <c r="K1436" t="s">
        <v>5460</v>
      </c>
      <c r="L1436">
        <v>2000</v>
      </c>
      <c r="M1436" s="40" t="s">
        <v>5769</v>
      </c>
      <c r="N1436">
        <v>27201</v>
      </c>
      <c r="O1436" s="40" t="s">
        <v>5986</v>
      </c>
      <c r="P1436">
        <v>1</v>
      </c>
      <c r="Q1436">
        <v>14</v>
      </c>
      <c r="R1436" s="40" t="s">
        <v>5785</v>
      </c>
      <c r="S1436" t="s">
        <v>5448</v>
      </c>
      <c r="T1436">
        <v>0</v>
      </c>
      <c r="U1436" s="14">
        <v>0</v>
      </c>
      <c r="V1436" s="15">
        <v>20913</v>
      </c>
      <c r="W1436" s="15">
        <v>20913</v>
      </c>
      <c r="X1436" s="14">
        <v>0</v>
      </c>
      <c r="Y1436" s="15">
        <v>20797.64</v>
      </c>
      <c r="Z1436" s="15">
        <v>20797.64</v>
      </c>
      <c r="AA1436" s="15">
        <v>20797.64</v>
      </c>
      <c r="AB1436" s="14">
        <v>115.36</v>
      </c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  <c r="AW1436" s="9"/>
      <c r="AX1436" s="9"/>
    </row>
    <row r="1437" spans="1:50" x14ac:dyDescent="0.2">
      <c r="A1437" t="s">
        <v>1440</v>
      </c>
      <c r="B1437">
        <v>1</v>
      </c>
      <c r="C1437">
        <v>999999</v>
      </c>
      <c r="D1437">
        <v>4</v>
      </c>
      <c r="E1437">
        <v>1510</v>
      </c>
      <c r="F1437" s="40" t="str">
        <f>VLOOKUP(E1437,datos!$A$333:$B$412,2,0)</f>
        <v>SECRETARÍA DE SEGURIDAD PÚBLICA</v>
      </c>
      <c r="G1437">
        <v>173</v>
      </c>
      <c r="H1437">
        <v>0</v>
      </c>
      <c r="I1437">
        <v>0</v>
      </c>
      <c r="J1437" s="40" t="str">
        <f>VLOOKUP(I1437,[1]Datos!$D$3:$E$4,2,0)</f>
        <v>GASTO CORRIENTE</v>
      </c>
      <c r="K1437" t="s">
        <v>5460</v>
      </c>
      <c r="L1437">
        <v>2000</v>
      </c>
      <c r="M1437" s="40" t="s">
        <v>5769</v>
      </c>
      <c r="N1437">
        <v>27201</v>
      </c>
      <c r="O1437" s="40" t="s">
        <v>5986</v>
      </c>
      <c r="P1437">
        <v>1</v>
      </c>
      <c r="Q1437">
        <v>14</v>
      </c>
      <c r="R1437" s="40" t="s">
        <v>5785</v>
      </c>
      <c r="S1437" t="s">
        <v>5447</v>
      </c>
      <c r="T1437">
        <v>0</v>
      </c>
      <c r="U1437" s="14">
        <v>0</v>
      </c>
      <c r="V1437" s="15">
        <v>1508</v>
      </c>
      <c r="W1437" s="15">
        <v>1508</v>
      </c>
      <c r="X1437" s="14">
        <v>0</v>
      </c>
      <c r="Y1437" s="15">
        <v>1508</v>
      </c>
      <c r="Z1437" s="15">
        <v>1508</v>
      </c>
      <c r="AA1437" s="15">
        <v>1508</v>
      </c>
      <c r="AB1437" s="14">
        <v>0</v>
      </c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</row>
    <row r="1438" spans="1:50" x14ac:dyDescent="0.2">
      <c r="A1438" t="s">
        <v>1441</v>
      </c>
      <c r="B1438">
        <v>1</v>
      </c>
      <c r="C1438">
        <v>999999</v>
      </c>
      <c r="D1438">
        <v>4</v>
      </c>
      <c r="E1438">
        <v>1510</v>
      </c>
      <c r="F1438" s="40" t="str">
        <f>VLOOKUP(E1438,datos!$A$333:$B$412,2,0)</f>
        <v>SECRETARÍA DE SEGURIDAD PÚBLICA</v>
      </c>
      <c r="G1438">
        <v>173</v>
      </c>
      <c r="H1438">
        <v>0</v>
      </c>
      <c r="I1438">
        <v>0</v>
      </c>
      <c r="J1438" s="40" t="str">
        <f>VLOOKUP(I1438,[1]Datos!$D$3:$E$4,2,0)</f>
        <v>GASTO CORRIENTE</v>
      </c>
      <c r="K1438" t="s">
        <v>5460</v>
      </c>
      <c r="L1438">
        <v>2000</v>
      </c>
      <c r="M1438" s="40" t="s">
        <v>5769</v>
      </c>
      <c r="N1438">
        <v>29101</v>
      </c>
      <c r="O1438" s="40" t="s">
        <v>6003</v>
      </c>
      <c r="P1438">
        <v>1</v>
      </c>
      <c r="Q1438">
        <v>14</v>
      </c>
      <c r="R1438" s="40" t="s">
        <v>5785</v>
      </c>
      <c r="S1438" t="s">
        <v>5448</v>
      </c>
      <c r="T1438">
        <v>0</v>
      </c>
      <c r="U1438" s="15">
        <v>10015.200000000001</v>
      </c>
      <c r="V1438" s="15">
        <v>2495.9299999999998</v>
      </c>
      <c r="W1438" s="15">
        <v>12511.13</v>
      </c>
      <c r="X1438" s="15">
        <v>2700.02</v>
      </c>
      <c r="Y1438" s="15">
        <v>7031.75</v>
      </c>
      <c r="Z1438" s="15">
        <v>7031.75</v>
      </c>
      <c r="AA1438" s="15">
        <v>7031.75</v>
      </c>
      <c r="AB1438" s="15">
        <v>2779.36</v>
      </c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</row>
    <row r="1439" spans="1:50" x14ac:dyDescent="0.2">
      <c r="A1439" t="s">
        <v>1442</v>
      </c>
      <c r="B1439">
        <v>1</v>
      </c>
      <c r="C1439">
        <v>999999</v>
      </c>
      <c r="D1439">
        <v>4</v>
      </c>
      <c r="E1439">
        <v>1510</v>
      </c>
      <c r="F1439" s="40" t="str">
        <f>VLOOKUP(E1439,datos!$A$333:$B$412,2,0)</f>
        <v>SECRETARÍA DE SEGURIDAD PÚBLICA</v>
      </c>
      <c r="G1439">
        <v>173</v>
      </c>
      <c r="H1439">
        <v>0</v>
      </c>
      <c r="I1439">
        <v>0</v>
      </c>
      <c r="J1439" s="40" t="str">
        <f>VLOOKUP(I1439,[1]Datos!$D$3:$E$4,2,0)</f>
        <v>GASTO CORRIENTE</v>
      </c>
      <c r="K1439" t="s">
        <v>5460</v>
      </c>
      <c r="L1439">
        <v>2000</v>
      </c>
      <c r="M1439" s="40" t="s">
        <v>5769</v>
      </c>
      <c r="N1439">
        <v>29101</v>
      </c>
      <c r="O1439" s="40" t="s">
        <v>6003</v>
      </c>
      <c r="P1439">
        <v>1</v>
      </c>
      <c r="Q1439">
        <v>14</v>
      </c>
      <c r="R1439" s="40" t="s">
        <v>5785</v>
      </c>
      <c r="S1439" t="s">
        <v>5447</v>
      </c>
      <c r="T1439">
        <v>0</v>
      </c>
      <c r="U1439" s="14">
        <v>0</v>
      </c>
      <c r="V1439" s="15">
        <v>24245.16</v>
      </c>
      <c r="W1439" s="15">
        <v>24245.16</v>
      </c>
      <c r="X1439" s="14">
        <v>0</v>
      </c>
      <c r="Y1439" s="15">
        <v>24245.16</v>
      </c>
      <c r="Z1439" s="15">
        <v>24245.16</v>
      </c>
      <c r="AA1439" s="15">
        <v>24245.16</v>
      </c>
      <c r="AB1439" s="14">
        <v>0</v>
      </c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</row>
    <row r="1440" spans="1:50" x14ac:dyDescent="0.2">
      <c r="A1440" t="s">
        <v>1443</v>
      </c>
      <c r="B1440">
        <v>1</v>
      </c>
      <c r="C1440">
        <v>999999</v>
      </c>
      <c r="D1440">
        <v>4</v>
      </c>
      <c r="E1440">
        <v>1510</v>
      </c>
      <c r="F1440" s="40" t="str">
        <f>VLOOKUP(E1440,datos!$A$333:$B$412,2,0)</f>
        <v>SECRETARÍA DE SEGURIDAD PÚBLICA</v>
      </c>
      <c r="G1440">
        <v>173</v>
      </c>
      <c r="H1440">
        <v>0</v>
      </c>
      <c r="I1440">
        <v>0</v>
      </c>
      <c r="J1440" s="40" t="str">
        <f>VLOOKUP(I1440,[1]Datos!$D$3:$E$4,2,0)</f>
        <v>GASTO CORRIENTE</v>
      </c>
      <c r="K1440" t="s">
        <v>5460</v>
      </c>
      <c r="L1440">
        <v>2000</v>
      </c>
      <c r="M1440" s="40" t="s">
        <v>5769</v>
      </c>
      <c r="N1440">
        <v>29201</v>
      </c>
      <c r="O1440" s="40" t="s">
        <v>6006</v>
      </c>
      <c r="P1440">
        <v>1</v>
      </c>
      <c r="Q1440">
        <v>14</v>
      </c>
      <c r="R1440" s="40" t="s">
        <v>5785</v>
      </c>
      <c r="S1440" t="s">
        <v>5448</v>
      </c>
      <c r="T1440">
        <v>0</v>
      </c>
      <c r="U1440" s="15">
        <v>5005</v>
      </c>
      <c r="V1440" s="14">
        <v>-405.78</v>
      </c>
      <c r="W1440" s="15">
        <v>4599.22</v>
      </c>
      <c r="X1440" s="14">
        <v>0</v>
      </c>
      <c r="Y1440" s="15">
        <v>4597.66</v>
      </c>
      <c r="Z1440" s="15">
        <v>4597.66</v>
      </c>
      <c r="AA1440" s="15">
        <v>4597.66</v>
      </c>
      <c r="AB1440" s="14">
        <v>1.56</v>
      </c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</row>
    <row r="1441" spans="1:50" x14ac:dyDescent="0.2">
      <c r="A1441" t="s">
        <v>1444</v>
      </c>
      <c r="B1441">
        <v>1</v>
      </c>
      <c r="C1441">
        <v>999999</v>
      </c>
      <c r="D1441">
        <v>4</v>
      </c>
      <c r="E1441">
        <v>1510</v>
      </c>
      <c r="F1441" s="40" t="str">
        <f>VLOOKUP(E1441,datos!$A$333:$B$412,2,0)</f>
        <v>SECRETARÍA DE SEGURIDAD PÚBLICA</v>
      </c>
      <c r="G1441">
        <v>173</v>
      </c>
      <c r="H1441">
        <v>0</v>
      </c>
      <c r="I1441">
        <v>0</v>
      </c>
      <c r="J1441" s="40" t="str">
        <f>VLOOKUP(I1441,[1]Datos!$D$3:$E$4,2,0)</f>
        <v>GASTO CORRIENTE</v>
      </c>
      <c r="K1441" t="s">
        <v>5460</v>
      </c>
      <c r="L1441">
        <v>2000</v>
      </c>
      <c r="M1441" s="40" t="s">
        <v>5769</v>
      </c>
      <c r="N1441">
        <v>29301</v>
      </c>
      <c r="O1441" s="40" t="s">
        <v>6009</v>
      </c>
      <c r="P1441">
        <v>1</v>
      </c>
      <c r="Q1441">
        <v>14</v>
      </c>
      <c r="R1441" s="40" t="s">
        <v>5785</v>
      </c>
      <c r="S1441" t="s">
        <v>5448</v>
      </c>
      <c r="T1441">
        <v>0</v>
      </c>
      <c r="U1441" s="15">
        <v>5000</v>
      </c>
      <c r="V1441" s="15">
        <v>-1585.95</v>
      </c>
      <c r="W1441" s="15">
        <v>3414.05</v>
      </c>
      <c r="X1441" s="14">
        <v>0</v>
      </c>
      <c r="Y1441" s="15">
        <v>3414.05</v>
      </c>
      <c r="Z1441" s="15">
        <v>3414.05</v>
      </c>
      <c r="AA1441" s="15">
        <v>3414.05</v>
      </c>
      <c r="AB1441" s="14">
        <v>0</v>
      </c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</row>
    <row r="1442" spans="1:50" x14ac:dyDescent="0.2">
      <c r="A1442" t="s">
        <v>1445</v>
      </c>
      <c r="B1442">
        <v>1</v>
      </c>
      <c r="C1442">
        <v>999999</v>
      </c>
      <c r="D1442">
        <v>4</v>
      </c>
      <c r="E1442">
        <v>1510</v>
      </c>
      <c r="F1442" s="40" t="str">
        <f>VLOOKUP(E1442,datos!$A$333:$B$412,2,0)</f>
        <v>SECRETARÍA DE SEGURIDAD PÚBLICA</v>
      </c>
      <c r="G1442">
        <v>173</v>
      </c>
      <c r="H1442">
        <v>0</v>
      </c>
      <c r="I1442">
        <v>0</v>
      </c>
      <c r="J1442" s="40" t="str">
        <f>VLOOKUP(I1442,[1]Datos!$D$3:$E$4,2,0)</f>
        <v>GASTO CORRIENTE</v>
      </c>
      <c r="K1442" t="s">
        <v>5460</v>
      </c>
      <c r="L1442">
        <v>2000</v>
      </c>
      <c r="M1442" s="40" t="s">
        <v>5769</v>
      </c>
      <c r="N1442">
        <v>29301</v>
      </c>
      <c r="O1442" s="40" t="s">
        <v>6009</v>
      </c>
      <c r="P1442">
        <v>1</v>
      </c>
      <c r="Q1442">
        <v>14</v>
      </c>
      <c r="R1442" s="40" t="s">
        <v>5785</v>
      </c>
      <c r="S1442" t="s">
        <v>5447</v>
      </c>
      <c r="T1442">
        <v>0</v>
      </c>
      <c r="U1442" s="14">
        <v>0</v>
      </c>
      <c r="V1442" s="14">
        <v>270.27999999999997</v>
      </c>
      <c r="W1442" s="14">
        <v>270.27999999999997</v>
      </c>
      <c r="X1442" s="14">
        <v>0</v>
      </c>
      <c r="Y1442" s="14">
        <v>270.27999999999997</v>
      </c>
      <c r="Z1442" s="14">
        <v>270.27999999999997</v>
      </c>
      <c r="AA1442" s="14">
        <v>270.27999999999997</v>
      </c>
      <c r="AB1442" s="14">
        <v>0</v>
      </c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</row>
    <row r="1443" spans="1:50" x14ac:dyDescent="0.2">
      <c r="A1443" t="s">
        <v>1446</v>
      </c>
      <c r="B1443">
        <v>1</v>
      </c>
      <c r="C1443">
        <v>999999</v>
      </c>
      <c r="D1443">
        <v>4</v>
      </c>
      <c r="E1443">
        <v>1510</v>
      </c>
      <c r="F1443" s="40" t="str">
        <f>VLOOKUP(E1443,datos!$A$333:$B$412,2,0)</f>
        <v>SECRETARÍA DE SEGURIDAD PÚBLICA</v>
      </c>
      <c r="G1443">
        <v>173</v>
      </c>
      <c r="H1443">
        <v>0</v>
      </c>
      <c r="I1443">
        <v>0</v>
      </c>
      <c r="J1443" s="40" t="str">
        <f>VLOOKUP(I1443,[1]Datos!$D$3:$E$4,2,0)</f>
        <v>GASTO CORRIENTE</v>
      </c>
      <c r="K1443" t="s">
        <v>5460</v>
      </c>
      <c r="L1443">
        <v>2000</v>
      </c>
      <c r="M1443" s="40" t="s">
        <v>5769</v>
      </c>
      <c r="N1443">
        <v>29401</v>
      </c>
      <c r="O1443" s="40" t="s">
        <v>6012</v>
      </c>
      <c r="P1443">
        <v>1</v>
      </c>
      <c r="Q1443">
        <v>14</v>
      </c>
      <c r="R1443" s="40" t="s">
        <v>5785</v>
      </c>
      <c r="S1443" t="s">
        <v>5448</v>
      </c>
      <c r="T1443">
        <v>0</v>
      </c>
      <c r="U1443" s="15">
        <v>20000</v>
      </c>
      <c r="V1443" s="15">
        <v>10449.06</v>
      </c>
      <c r="W1443" s="15">
        <v>30449.06</v>
      </c>
      <c r="X1443" s="14">
        <v>0</v>
      </c>
      <c r="Y1443" s="15">
        <v>29246.67</v>
      </c>
      <c r="Z1443" s="15">
        <v>29246.67</v>
      </c>
      <c r="AA1443" s="15">
        <v>29246.67</v>
      </c>
      <c r="AB1443" s="15">
        <v>1202.3900000000001</v>
      </c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</row>
    <row r="1444" spans="1:50" x14ac:dyDescent="0.2">
      <c r="A1444" t="s">
        <v>1447</v>
      </c>
      <c r="B1444">
        <v>1</v>
      </c>
      <c r="C1444">
        <v>999999</v>
      </c>
      <c r="D1444">
        <v>4</v>
      </c>
      <c r="E1444">
        <v>1510</v>
      </c>
      <c r="F1444" s="40" t="str">
        <f>VLOOKUP(E1444,datos!$A$333:$B$412,2,0)</f>
        <v>SECRETARÍA DE SEGURIDAD PÚBLICA</v>
      </c>
      <c r="G1444">
        <v>173</v>
      </c>
      <c r="H1444">
        <v>0</v>
      </c>
      <c r="I1444">
        <v>0</v>
      </c>
      <c r="J1444" s="40" t="str">
        <f>VLOOKUP(I1444,[1]Datos!$D$3:$E$4,2,0)</f>
        <v>GASTO CORRIENTE</v>
      </c>
      <c r="K1444" t="s">
        <v>5460</v>
      </c>
      <c r="L1444">
        <v>2000</v>
      </c>
      <c r="M1444" s="40" t="s">
        <v>5769</v>
      </c>
      <c r="N1444">
        <v>29401</v>
      </c>
      <c r="O1444" s="40" t="s">
        <v>6012</v>
      </c>
      <c r="P1444">
        <v>1</v>
      </c>
      <c r="Q1444">
        <v>14</v>
      </c>
      <c r="R1444" s="40" t="s">
        <v>5785</v>
      </c>
      <c r="S1444" t="s">
        <v>5447</v>
      </c>
      <c r="T1444">
        <v>0</v>
      </c>
      <c r="U1444" s="14">
        <v>0</v>
      </c>
      <c r="V1444" s="15">
        <v>3505.52</v>
      </c>
      <c r="W1444" s="15">
        <v>3505.52</v>
      </c>
      <c r="X1444" s="15">
        <v>3505.52</v>
      </c>
      <c r="Y1444" s="14">
        <v>0</v>
      </c>
      <c r="Z1444" s="14">
        <v>0</v>
      </c>
      <c r="AA1444" s="14">
        <v>0</v>
      </c>
      <c r="AB1444" s="14">
        <v>0</v>
      </c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</row>
    <row r="1445" spans="1:50" x14ac:dyDescent="0.2">
      <c r="A1445" t="s">
        <v>1448</v>
      </c>
      <c r="B1445">
        <v>1</v>
      </c>
      <c r="C1445">
        <v>999999</v>
      </c>
      <c r="D1445">
        <v>4</v>
      </c>
      <c r="E1445">
        <v>1510</v>
      </c>
      <c r="F1445" s="40" t="str">
        <f>VLOOKUP(E1445,datos!$A$333:$B$412,2,0)</f>
        <v>SECRETARÍA DE SEGURIDAD PÚBLICA</v>
      </c>
      <c r="G1445">
        <v>173</v>
      </c>
      <c r="H1445">
        <v>0</v>
      </c>
      <c r="I1445">
        <v>0</v>
      </c>
      <c r="J1445" s="40" t="str">
        <f>VLOOKUP(I1445,[1]Datos!$D$3:$E$4,2,0)</f>
        <v>GASTO CORRIENTE</v>
      </c>
      <c r="K1445" t="s">
        <v>5460</v>
      </c>
      <c r="L1445">
        <v>2000</v>
      </c>
      <c r="M1445" s="40" t="s">
        <v>5769</v>
      </c>
      <c r="N1445">
        <v>29601</v>
      </c>
      <c r="O1445" s="40" t="s">
        <v>6018</v>
      </c>
      <c r="P1445">
        <v>1</v>
      </c>
      <c r="Q1445">
        <v>14</v>
      </c>
      <c r="R1445" s="40" t="s">
        <v>5785</v>
      </c>
      <c r="S1445" t="s">
        <v>5448</v>
      </c>
      <c r="T1445">
        <v>0</v>
      </c>
      <c r="U1445" s="15">
        <v>98310.2</v>
      </c>
      <c r="V1445" s="14">
        <v>-5.53</v>
      </c>
      <c r="W1445" s="15">
        <v>98304.67</v>
      </c>
      <c r="X1445" s="14">
        <v>0</v>
      </c>
      <c r="Y1445" s="15">
        <v>98304.67</v>
      </c>
      <c r="Z1445" s="15">
        <v>98304.67</v>
      </c>
      <c r="AA1445" s="15">
        <v>98304.67</v>
      </c>
      <c r="AB1445" s="14">
        <v>0</v>
      </c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</row>
    <row r="1446" spans="1:50" x14ac:dyDescent="0.2">
      <c r="A1446" t="s">
        <v>1449</v>
      </c>
      <c r="B1446">
        <v>1</v>
      </c>
      <c r="C1446">
        <v>999999</v>
      </c>
      <c r="D1446">
        <v>4</v>
      </c>
      <c r="E1446">
        <v>1510</v>
      </c>
      <c r="F1446" s="40" t="str">
        <f>VLOOKUP(E1446,datos!$A$333:$B$412,2,0)</f>
        <v>SECRETARÍA DE SEGURIDAD PÚBLICA</v>
      </c>
      <c r="G1446">
        <v>173</v>
      </c>
      <c r="H1446">
        <v>0</v>
      </c>
      <c r="I1446">
        <v>0</v>
      </c>
      <c r="J1446" s="40" t="str">
        <f>VLOOKUP(I1446,[1]Datos!$D$3:$E$4,2,0)</f>
        <v>GASTO CORRIENTE</v>
      </c>
      <c r="K1446" t="s">
        <v>5460</v>
      </c>
      <c r="L1446">
        <v>2000</v>
      </c>
      <c r="M1446" s="40" t="s">
        <v>5769</v>
      </c>
      <c r="N1446">
        <v>29801</v>
      </c>
      <c r="O1446" s="40" t="s">
        <v>6023</v>
      </c>
      <c r="P1446">
        <v>1</v>
      </c>
      <c r="Q1446">
        <v>14</v>
      </c>
      <c r="R1446" s="40" t="s">
        <v>5785</v>
      </c>
      <c r="S1446" t="s">
        <v>5448</v>
      </c>
      <c r="T1446">
        <v>0</v>
      </c>
      <c r="U1446" s="14">
        <v>0</v>
      </c>
      <c r="V1446" s="14">
        <v>32</v>
      </c>
      <c r="W1446" s="14">
        <v>32</v>
      </c>
      <c r="X1446" s="14">
        <v>0</v>
      </c>
      <c r="Y1446" s="14">
        <v>32</v>
      </c>
      <c r="Z1446" s="14">
        <v>32</v>
      </c>
      <c r="AA1446" s="14">
        <v>32</v>
      </c>
      <c r="AB1446" s="14">
        <v>0</v>
      </c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</row>
    <row r="1447" spans="1:50" x14ac:dyDescent="0.2">
      <c r="A1447" t="s">
        <v>1450</v>
      </c>
      <c r="B1447">
        <v>1</v>
      </c>
      <c r="C1447">
        <v>999999</v>
      </c>
      <c r="D1447">
        <v>4</v>
      </c>
      <c r="E1447">
        <v>1510</v>
      </c>
      <c r="F1447" s="40" t="str">
        <f>VLOOKUP(E1447,datos!$A$333:$B$412,2,0)</f>
        <v>SECRETARÍA DE SEGURIDAD PÚBLICA</v>
      </c>
      <c r="G1447">
        <v>173</v>
      </c>
      <c r="H1447">
        <v>0</v>
      </c>
      <c r="I1447">
        <v>0</v>
      </c>
      <c r="J1447" s="40" t="str">
        <f>VLOOKUP(I1447,[1]Datos!$D$3:$E$4,2,0)</f>
        <v>GASTO CORRIENTE</v>
      </c>
      <c r="K1447" t="s">
        <v>5460</v>
      </c>
      <c r="L1447">
        <v>3000</v>
      </c>
      <c r="M1447" s="40" t="s">
        <v>5771</v>
      </c>
      <c r="N1447">
        <v>31101</v>
      </c>
      <c r="O1447" s="40" t="s">
        <v>6029</v>
      </c>
      <c r="P1447">
        <v>1</v>
      </c>
      <c r="Q1447">
        <v>14</v>
      </c>
      <c r="R1447" s="40" t="s">
        <v>5785</v>
      </c>
      <c r="S1447" t="s">
        <v>5448</v>
      </c>
      <c r="T1447">
        <v>0</v>
      </c>
      <c r="U1447" s="15">
        <v>60914.42</v>
      </c>
      <c r="V1447" s="15">
        <v>-13046.04</v>
      </c>
      <c r="W1447" s="15">
        <v>47868.38</v>
      </c>
      <c r="X1447" s="14">
        <v>0</v>
      </c>
      <c r="Y1447" s="15">
        <v>42525.86</v>
      </c>
      <c r="Z1447" s="15">
        <v>42525.86</v>
      </c>
      <c r="AA1447" s="15">
        <v>42525.86</v>
      </c>
      <c r="AB1447" s="15">
        <v>5342.52</v>
      </c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</row>
    <row r="1448" spans="1:50" x14ac:dyDescent="0.2">
      <c r="A1448" t="s">
        <v>1451</v>
      </c>
      <c r="B1448">
        <v>1</v>
      </c>
      <c r="C1448">
        <v>999999</v>
      </c>
      <c r="D1448">
        <v>4</v>
      </c>
      <c r="E1448">
        <v>1510</v>
      </c>
      <c r="F1448" s="40" t="str">
        <f>VLOOKUP(E1448,datos!$A$333:$B$412,2,0)</f>
        <v>SECRETARÍA DE SEGURIDAD PÚBLICA</v>
      </c>
      <c r="G1448">
        <v>173</v>
      </c>
      <c r="H1448">
        <v>0</v>
      </c>
      <c r="I1448">
        <v>0</v>
      </c>
      <c r="J1448" s="40" t="str">
        <f>VLOOKUP(I1448,[1]Datos!$D$3:$E$4,2,0)</f>
        <v>GASTO CORRIENTE</v>
      </c>
      <c r="K1448" t="s">
        <v>5460</v>
      </c>
      <c r="L1448">
        <v>3000</v>
      </c>
      <c r="M1448" s="40" t="s">
        <v>5771</v>
      </c>
      <c r="N1448">
        <v>31101</v>
      </c>
      <c r="O1448" s="40" t="s">
        <v>6029</v>
      </c>
      <c r="P1448">
        <v>1</v>
      </c>
      <c r="Q1448">
        <v>16</v>
      </c>
      <c r="R1448" s="40" t="s">
        <v>6566</v>
      </c>
      <c r="S1448" t="s">
        <v>5449</v>
      </c>
      <c r="T1448">
        <v>0</v>
      </c>
      <c r="U1448" s="14">
        <v>0</v>
      </c>
      <c r="V1448" s="15">
        <v>13046.04</v>
      </c>
      <c r="W1448" s="15">
        <v>13046.04</v>
      </c>
      <c r="X1448" s="14">
        <v>0</v>
      </c>
      <c r="Y1448" s="15">
        <v>13046.04</v>
      </c>
      <c r="Z1448" s="15">
        <v>13046.04</v>
      </c>
      <c r="AA1448" s="15">
        <v>13046.04</v>
      </c>
      <c r="AB1448" s="14">
        <v>0</v>
      </c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</row>
    <row r="1449" spans="1:50" x14ac:dyDescent="0.2">
      <c r="A1449" t="s">
        <v>1452</v>
      </c>
      <c r="B1449">
        <v>1</v>
      </c>
      <c r="C1449">
        <v>999999</v>
      </c>
      <c r="D1449">
        <v>4</v>
      </c>
      <c r="E1449">
        <v>1510</v>
      </c>
      <c r="F1449" s="40" t="str">
        <f>VLOOKUP(E1449,datos!$A$333:$B$412,2,0)</f>
        <v>SECRETARÍA DE SEGURIDAD PÚBLICA</v>
      </c>
      <c r="G1449">
        <v>173</v>
      </c>
      <c r="H1449">
        <v>0</v>
      </c>
      <c r="I1449">
        <v>0</v>
      </c>
      <c r="J1449" s="40" t="str">
        <f>VLOOKUP(I1449,[1]Datos!$D$3:$E$4,2,0)</f>
        <v>GASTO CORRIENTE</v>
      </c>
      <c r="K1449" t="s">
        <v>5460</v>
      </c>
      <c r="L1449">
        <v>3000</v>
      </c>
      <c r="M1449" s="40" t="s">
        <v>5771</v>
      </c>
      <c r="N1449">
        <v>31401</v>
      </c>
      <c r="O1449" s="40" t="s">
        <v>6044</v>
      </c>
      <c r="P1449">
        <v>1</v>
      </c>
      <c r="Q1449">
        <v>14</v>
      </c>
      <c r="R1449" s="40" t="s">
        <v>5785</v>
      </c>
      <c r="S1449" t="s">
        <v>5448</v>
      </c>
      <c r="T1449">
        <v>0</v>
      </c>
      <c r="U1449" s="15">
        <v>386450.31</v>
      </c>
      <c r="V1449" s="14">
        <v>0</v>
      </c>
      <c r="W1449" s="15">
        <v>386450.31</v>
      </c>
      <c r="X1449" s="14">
        <v>0</v>
      </c>
      <c r="Y1449" s="15">
        <v>386307.08</v>
      </c>
      <c r="Z1449" s="15">
        <v>386307.08</v>
      </c>
      <c r="AA1449" s="15">
        <v>386307.08</v>
      </c>
      <c r="AB1449" s="14">
        <v>143.22999999999999</v>
      </c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</row>
    <row r="1450" spans="1:50" x14ac:dyDescent="0.2">
      <c r="A1450" t="s">
        <v>1453</v>
      </c>
      <c r="B1450">
        <v>1</v>
      </c>
      <c r="C1450">
        <v>999999</v>
      </c>
      <c r="D1450">
        <v>4</v>
      </c>
      <c r="E1450">
        <v>1510</v>
      </c>
      <c r="F1450" s="40" t="str">
        <f>VLOOKUP(E1450,datos!$A$333:$B$412,2,0)</f>
        <v>SECRETARÍA DE SEGURIDAD PÚBLICA</v>
      </c>
      <c r="G1450">
        <v>173</v>
      </c>
      <c r="H1450">
        <v>0</v>
      </c>
      <c r="I1450">
        <v>0</v>
      </c>
      <c r="J1450" s="40" t="str">
        <f>VLOOKUP(I1450,[1]Datos!$D$3:$E$4,2,0)</f>
        <v>GASTO CORRIENTE</v>
      </c>
      <c r="K1450" t="s">
        <v>5460</v>
      </c>
      <c r="L1450">
        <v>3000</v>
      </c>
      <c r="M1450" s="40" t="s">
        <v>5771</v>
      </c>
      <c r="N1450">
        <v>31501</v>
      </c>
      <c r="O1450" s="40" t="s">
        <v>6047</v>
      </c>
      <c r="P1450">
        <v>1</v>
      </c>
      <c r="Q1450">
        <v>14</v>
      </c>
      <c r="R1450" s="40" t="s">
        <v>5785</v>
      </c>
      <c r="S1450" t="s">
        <v>5448</v>
      </c>
      <c r="T1450">
        <v>0</v>
      </c>
      <c r="U1450" s="15">
        <v>220482.6</v>
      </c>
      <c r="V1450" s="14">
        <v>0</v>
      </c>
      <c r="W1450" s="15">
        <v>220482.6</v>
      </c>
      <c r="X1450" s="14">
        <v>0</v>
      </c>
      <c r="Y1450" s="15">
        <v>143161.64000000001</v>
      </c>
      <c r="Z1450" s="15">
        <v>143161.64000000001</v>
      </c>
      <c r="AA1450" s="15">
        <v>143161.64000000001</v>
      </c>
      <c r="AB1450" s="15">
        <v>77320.960000000006</v>
      </c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</row>
    <row r="1451" spans="1:50" x14ac:dyDescent="0.2">
      <c r="A1451" t="s">
        <v>1454</v>
      </c>
      <c r="B1451">
        <v>1</v>
      </c>
      <c r="C1451">
        <v>999999</v>
      </c>
      <c r="D1451">
        <v>4</v>
      </c>
      <c r="E1451">
        <v>1510</v>
      </c>
      <c r="F1451" s="40" t="str">
        <f>VLOOKUP(E1451,datos!$A$333:$B$412,2,0)</f>
        <v>SECRETARÍA DE SEGURIDAD PÚBLICA</v>
      </c>
      <c r="G1451">
        <v>173</v>
      </c>
      <c r="H1451">
        <v>0</v>
      </c>
      <c r="I1451">
        <v>0</v>
      </c>
      <c r="J1451" s="40" t="str">
        <f>VLOOKUP(I1451,[1]Datos!$D$3:$E$4,2,0)</f>
        <v>GASTO CORRIENTE</v>
      </c>
      <c r="K1451" t="s">
        <v>5460</v>
      </c>
      <c r="L1451">
        <v>3000</v>
      </c>
      <c r="M1451" s="40" t="s">
        <v>5771</v>
      </c>
      <c r="N1451">
        <v>31701</v>
      </c>
      <c r="O1451" s="40" t="s">
        <v>6052</v>
      </c>
      <c r="P1451">
        <v>1</v>
      </c>
      <c r="Q1451">
        <v>14</v>
      </c>
      <c r="R1451" s="40" t="s">
        <v>5785</v>
      </c>
      <c r="S1451" t="s">
        <v>5448</v>
      </c>
      <c r="T1451">
        <v>0</v>
      </c>
      <c r="U1451" s="15">
        <v>761281.32</v>
      </c>
      <c r="V1451" s="14">
        <v>0</v>
      </c>
      <c r="W1451" s="15">
        <v>761281.32</v>
      </c>
      <c r="X1451" s="14">
        <v>0</v>
      </c>
      <c r="Y1451" s="15">
        <v>758484.68</v>
      </c>
      <c r="Z1451" s="15">
        <v>758484.68</v>
      </c>
      <c r="AA1451" s="15">
        <v>758484.68</v>
      </c>
      <c r="AB1451" s="15">
        <v>2796.64</v>
      </c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</row>
    <row r="1452" spans="1:50" x14ac:dyDescent="0.2">
      <c r="A1452" t="s">
        <v>1455</v>
      </c>
      <c r="B1452">
        <v>1</v>
      </c>
      <c r="C1452">
        <v>999999</v>
      </c>
      <c r="D1452">
        <v>4</v>
      </c>
      <c r="E1452">
        <v>1510</v>
      </c>
      <c r="F1452" s="40" t="str">
        <f>VLOOKUP(E1452,datos!$A$333:$B$412,2,0)</f>
        <v>SECRETARÍA DE SEGURIDAD PÚBLICA</v>
      </c>
      <c r="G1452">
        <v>173</v>
      </c>
      <c r="H1452">
        <v>0</v>
      </c>
      <c r="I1452">
        <v>0</v>
      </c>
      <c r="J1452" s="40" t="str">
        <f>VLOOKUP(I1452,[1]Datos!$D$3:$E$4,2,0)</f>
        <v>GASTO CORRIENTE</v>
      </c>
      <c r="K1452" t="s">
        <v>5460</v>
      </c>
      <c r="L1452">
        <v>3000</v>
      </c>
      <c r="M1452" s="40" t="s">
        <v>5771</v>
      </c>
      <c r="N1452">
        <v>31801</v>
      </c>
      <c r="O1452" s="40" t="s">
        <v>6054</v>
      </c>
      <c r="P1452">
        <v>1</v>
      </c>
      <c r="Q1452">
        <v>14</v>
      </c>
      <c r="R1452" s="40" t="s">
        <v>5785</v>
      </c>
      <c r="S1452" t="s">
        <v>5448</v>
      </c>
      <c r="T1452">
        <v>0</v>
      </c>
      <c r="U1452" s="15">
        <v>5000</v>
      </c>
      <c r="V1452" s="15">
        <v>2083.5</v>
      </c>
      <c r="W1452" s="15">
        <v>7083.5</v>
      </c>
      <c r="X1452" s="14">
        <v>0</v>
      </c>
      <c r="Y1452" s="15">
        <v>7059.25</v>
      </c>
      <c r="Z1452" s="15">
        <v>7059.25</v>
      </c>
      <c r="AA1452" s="15">
        <v>7059.25</v>
      </c>
      <c r="AB1452" s="14">
        <v>24.25</v>
      </c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</row>
    <row r="1453" spans="1:50" x14ac:dyDescent="0.2">
      <c r="A1453" t="s">
        <v>1456</v>
      </c>
      <c r="B1453">
        <v>1</v>
      </c>
      <c r="C1453">
        <v>999999</v>
      </c>
      <c r="D1453">
        <v>4</v>
      </c>
      <c r="E1453">
        <v>1510</v>
      </c>
      <c r="F1453" s="40" t="str">
        <f>VLOOKUP(E1453,datos!$A$333:$B$412,2,0)</f>
        <v>SECRETARÍA DE SEGURIDAD PÚBLICA</v>
      </c>
      <c r="G1453">
        <v>173</v>
      </c>
      <c r="H1453">
        <v>0</v>
      </c>
      <c r="I1453">
        <v>0</v>
      </c>
      <c r="J1453" s="40" t="str">
        <f>VLOOKUP(I1453,[1]Datos!$D$3:$E$4,2,0)</f>
        <v>GASTO CORRIENTE</v>
      </c>
      <c r="K1453" t="s">
        <v>5460</v>
      </c>
      <c r="L1453">
        <v>3000</v>
      </c>
      <c r="M1453" s="40" t="s">
        <v>5771</v>
      </c>
      <c r="N1453">
        <v>32201</v>
      </c>
      <c r="O1453" s="40" t="s">
        <v>6066</v>
      </c>
      <c r="P1453">
        <v>1</v>
      </c>
      <c r="Q1453">
        <v>25</v>
      </c>
      <c r="R1453" s="40" t="s">
        <v>5790</v>
      </c>
      <c r="S1453" t="s">
        <v>5479</v>
      </c>
      <c r="T1453">
        <v>0</v>
      </c>
      <c r="U1453" s="15">
        <v>5570108.8099999996</v>
      </c>
      <c r="V1453" s="15">
        <v>-1243365.05</v>
      </c>
      <c r="W1453" s="15">
        <v>4326743.76</v>
      </c>
      <c r="X1453" s="14">
        <v>0</v>
      </c>
      <c r="Y1453" s="15">
        <v>4326743.76</v>
      </c>
      <c r="Z1453" s="15">
        <v>4326743.76</v>
      </c>
      <c r="AA1453" s="15">
        <v>4326743.76</v>
      </c>
      <c r="AB1453" s="14">
        <v>0</v>
      </c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</row>
    <row r="1454" spans="1:50" x14ac:dyDescent="0.2">
      <c r="A1454" t="s">
        <v>1457</v>
      </c>
      <c r="B1454">
        <v>1</v>
      </c>
      <c r="C1454">
        <v>999999</v>
      </c>
      <c r="D1454">
        <v>4</v>
      </c>
      <c r="E1454">
        <v>1510</v>
      </c>
      <c r="F1454" s="40" t="str">
        <f>VLOOKUP(E1454,datos!$A$333:$B$412,2,0)</f>
        <v>SECRETARÍA DE SEGURIDAD PÚBLICA</v>
      </c>
      <c r="G1454">
        <v>173</v>
      </c>
      <c r="H1454">
        <v>0</v>
      </c>
      <c r="I1454">
        <v>0</v>
      </c>
      <c r="J1454" s="40" t="str">
        <f>VLOOKUP(I1454,[1]Datos!$D$3:$E$4,2,0)</f>
        <v>GASTO CORRIENTE</v>
      </c>
      <c r="K1454" t="s">
        <v>5460</v>
      </c>
      <c r="L1454">
        <v>3000</v>
      </c>
      <c r="M1454" s="40" t="s">
        <v>5771</v>
      </c>
      <c r="N1454">
        <v>32301</v>
      </c>
      <c r="O1454" s="40" t="s">
        <v>6069</v>
      </c>
      <c r="P1454">
        <v>1</v>
      </c>
      <c r="Q1454">
        <v>14</v>
      </c>
      <c r="R1454" s="40" t="s">
        <v>5785</v>
      </c>
      <c r="S1454" t="s">
        <v>5448</v>
      </c>
      <c r="T1454">
        <v>0</v>
      </c>
      <c r="U1454" s="14">
        <v>0</v>
      </c>
      <c r="V1454" s="15">
        <v>1508</v>
      </c>
      <c r="W1454" s="15">
        <v>1508</v>
      </c>
      <c r="X1454" s="14">
        <v>0</v>
      </c>
      <c r="Y1454" s="15">
        <v>1508</v>
      </c>
      <c r="Z1454" s="15">
        <v>1508</v>
      </c>
      <c r="AA1454" s="15">
        <v>1508</v>
      </c>
      <c r="AB1454" s="14">
        <v>0</v>
      </c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</row>
    <row r="1455" spans="1:50" x14ac:dyDescent="0.2">
      <c r="A1455" t="s">
        <v>1458</v>
      </c>
      <c r="B1455">
        <v>1</v>
      </c>
      <c r="C1455">
        <v>999999</v>
      </c>
      <c r="D1455">
        <v>4</v>
      </c>
      <c r="E1455">
        <v>1510</v>
      </c>
      <c r="F1455" s="40" t="str">
        <f>VLOOKUP(E1455,datos!$A$333:$B$412,2,0)</f>
        <v>SECRETARÍA DE SEGURIDAD PÚBLICA</v>
      </c>
      <c r="G1455">
        <v>173</v>
      </c>
      <c r="H1455">
        <v>0</v>
      </c>
      <c r="I1455">
        <v>0</v>
      </c>
      <c r="J1455" s="40" t="str">
        <f>VLOOKUP(I1455,[1]Datos!$D$3:$E$4,2,0)</f>
        <v>GASTO CORRIENTE</v>
      </c>
      <c r="K1455" t="s">
        <v>5460</v>
      </c>
      <c r="L1455">
        <v>3000</v>
      </c>
      <c r="M1455" s="40" t="s">
        <v>5771</v>
      </c>
      <c r="N1455">
        <v>32303</v>
      </c>
      <c r="O1455" s="40" t="s">
        <v>6074</v>
      </c>
      <c r="P1455">
        <v>1</v>
      </c>
      <c r="Q1455">
        <v>14</v>
      </c>
      <c r="R1455" s="40" t="s">
        <v>5785</v>
      </c>
      <c r="S1455" t="s">
        <v>5448</v>
      </c>
      <c r="T1455">
        <v>0</v>
      </c>
      <c r="U1455" s="15">
        <v>82018</v>
      </c>
      <c r="V1455" s="14">
        <v>0.01</v>
      </c>
      <c r="W1455" s="15">
        <v>82018.009999999995</v>
      </c>
      <c r="X1455" s="14">
        <v>0</v>
      </c>
      <c r="Y1455" s="15">
        <v>82018.009999999995</v>
      </c>
      <c r="Z1455" s="15">
        <v>82018.009999999995</v>
      </c>
      <c r="AA1455" s="15">
        <v>82018.009999999995</v>
      </c>
      <c r="AB1455" s="14">
        <v>0</v>
      </c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</row>
    <row r="1456" spans="1:50" x14ac:dyDescent="0.2">
      <c r="A1456" t="s">
        <v>4165</v>
      </c>
      <c r="B1456">
        <v>1</v>
      </c>
      <c r="C1456">
        <v>999999</v>
      </c>
      <c r="D1456">
        <v>4</v>
      </c>
      <c r="E1456">
        <v>2610</v>
      </c>
      <c r="F1456" s="40" t="str">
        <f>VLOOKUP(E1456,datos!$A$333:$B$412,2,0)</f>
        <v>DIRECCIÓN GENERAL DE SALUD</v>
      </c>
      <c r="G1456">
        <v>231</v>
      </c>
      <c r="H1456">
        <v>0</v>
      </c>
      <c r="I1456">
        <v>0</v>
      </c>
      <c r="J1456" s="40" t="str">
        <f>VLOOKUP(I1456,[1]Datos!$D$3:$E$4,2,0)</f>
        <v>GASTO CORRIENTE</v>
      </c>
      <c r="K1456" t="s">
        <v>5455</v>
      </c>
      <c r="L1456">
        <v>3000</v>
      </c>
      <c r="M1456" s="40" t="s">
        <v>5771</v>
      </c>
      <c r="N1456">
        <v>32901</v>
      </c>
      <c r="O1456" s="40" t="s">
        <v>6092</v>
      </c>
      <c r="P1456">
        <v>1</v>
      </c>
      <c r="Q1456">
        <v>14</v>
      </c>
      <c r="R1456" s="40" t="s">
        <v>5785</v>
      </c>
      <c r="S1456" t="s">
        <v>5447</v>
      </c>
      <c r="T1456">
        <v>0</v>
      </c>
      <c r="U1456" s="14">
        <v>0</v>
      </c>
      <c r="V1456" s="15">
        <v>27932.799999999999</v>
      </c>
      <c r="W1456" s="15">
        <v>27932.799999999999</v>
      </c>
      <c r="X1456" s="14">
        <v>0</v>
      </c>
      <c r="Y1456" s="15">
        <v>11136</v>
      </c>
      <c r="Z1456" s="15">
        <v>11136</v>
      </c>
      <c r="AA1456" s="15">
        <v>11136</v>
      </c>
      <c r="AB1456" s="15">
        <v>16796.8</v>
      </c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</row>
    <row r="1457" spans="1:50" x14ac:dyDescent="0.2">
      <c r="A1457" t="s">
        <v>415</v>
      </c>
      <c r="B1457">
        <v>1</v>
      </c>
      <c r="C1457">
        <v>999999</v>
      </c>
      <c r="D1457">
        <v>4</v>
      </c>
      <c r="E1457">
        <v>1210</v>
      </c>
      <c r="F1457" s="40" t="str">
        <f>VLOOKUP(E1457,datos!$A$333:$B$412,2,0)</f>
        <v>SECRETARÍA DEL H. AYUNTAMIENTO</v>
      </c>
      <c r="G1457">
        <v>132</v>
      </c>
      <c r="H1457">
        <v>0</v>
      </c>
      <c r="I1457">
        <v>0</v>
      </c>
      <c r="J1457" s="40" t="str">
        <f>VLOOKUP(I1457,[1]Datos!$D$3:$E$4,2,0)</f>
        <v>GASTO CORRIENTE</v>
      </c>
      <c r="K1457" t="s">
        <v>5445</v>
      </c>
      <c r="L1457">
        <v>3000</v>
      </c>
      <c r="M1457" s="40" t="s">
        <v>5771</v>
      </c>
      <c r="N1457">
        <v>36101</v>
      </c>
      <c r="O1457" s="40" t="s">
        <v>6178</v>
      </c>
      <c r="P1457">
        <v>1</v>
      </c>
      <c r="Q1457">
        <v>14</v>
      </c>
      <c r="R1457" s="40" t="s">
        <v>5785</v>
      </c>
      <c r="S1457" t="s">
        <v>5448</v>
      </c>
      <c r="T1457">
        <v>0</v>
      </c>
      <c r="U1457" s="14">
        <v>0</v>
      </c>
      <c r="V1457" s="15">
        <v>128908</v>
      </c>
      <c r="W1457" s="15">
        <v>128908</v>
      </c>
      <c r="X1457" s="14">
        <v>0</v>
      </c>
      <c r="Y1457" s="15">
        <v>128840.04</v>
      </c>
      <c r="Z1457" s="15">
        <v>128840.04</v>
      </c>
      <c r="AA1457" s="15">
        <v>128840.04</v>
      </c>
      <c r="AB1457" s="14">
        <v>67.959999999999994</v>
      </c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</row>
    <row r="1458" spans="1:50" x14ac:dyDescent="0.2">
      <c r="A1458" t="s">
        <v>1461</v>
      </c>
      <c r="B1458">
        <v>1</v>
      </c>
      <c r="C1458">
        <v>999999</v>
      </c>
      <c r="D1458">
        <v>4</v>
      </c>
      <c r="E1458">
        <v>1510</v>
      </c>
      <c r="F1458" s="40" t="str">
        <f>VLOOKUP(E1458,datos!$A$333:$B$412,2,0)</f>
        <v>SECRETARÍA DE SEGURIDAD PÚBLICA</v>
      </c>
      <c r="G1458">
        <v>173</v>
      </c>
      <c r="H1458">
        <v>0</v>
      </c>
      <c r="I1458">
        <v>0</v>
      </c>
      <c r="J1458" s="40" t="str">
        <f>VLOOKUP(I1458,[1]Datos!$D$3:$E$4,2,0)</f>
        <v>GASTO CORRIENTE</v>
      </c>
      <c r="K1458" t="s">
        <v>5460</v>
      </c>
      <c r="L1458">
        <v>3000</v>
      </c>
      <c r="M1458" s="40" t="s">
        <v>5771</v>
      </c>
      <c r="N1458">
        <v>33601</v>
      </c>
      <c r="O1458" s="40" t="s">
        <v>6113</v>
      </c>
      <c r="P1458">
        <v>1</v>
      </c>
      <c r="Q1458">
        <v>14</v>
      </c>
      <c r="R1458" s="40" t="s">
        <v>5785</v>
      </c>
      <c r="S1458" t="s">
        <v>5448</v>
      </c>
      <c r="T1458">
        <v>0</v>
      </c>
      <c r="U1458" s="15">
        <v>40000</v>
      </c>
      <c r="V1458" s="15">
        <v>-14109.08</v>
      </c>
      <c r="W1458" s="15">
        <v>25890.92</v>
      </c>
      <c r="X1458" s="14">
        <v>0</v>
      </c>
      <c r="Y1458" s="15">
        <v>25888.28</v>
      </c>
      <c r="Z1458" s="15">
        <v>25888.28</v>
      </c>
      <c r="AA1458" s="15">
        <v>25888.28</v>
      </c>
      <c r="AB1458" s="14">
        <v>2.64</v>
      </c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</row>
    <row r="1459" spans="1:50" x14ac:dyDescent="0.2">
      <c r="A1459" t="s">
        <v>1462</v>
      </c>
      <c r="B1459">
        <v>1</v>
      </c>
      <c r="C1459">
        <v>999999</v>
      </c>
      <c r="D1459">
        <v>4</v>
      </c>
      <c r="E1459">
        <v>1510</v>
      </c>
      <c r="F1459" s="40" t="str">
        <f>VLOOKUP(E1459,datos!$A$333:$B$412,2,0)</f>
        <v>SECRETARÍA DE SEGURIDAD PÚBLICA</v>
      </c>
      <c r="G1459">
        <v>173</v>
      </c>
      <c r="H1459">
        <v>0</v>
      </c>
      <c r="I1459">
        <v>0</v>
      </c>
      <c r="J1459" s="40" t="str">
        <f>VLOOKUP(I1459,[1]Datos!$D$3:$E$4,2,0)</f>
        <v>GASTO CORRIENTE</v>
      </c>
      <c r="K1459" t="s">
        <v>5460</v>
      </c>
      <c r="L1459">
        <v>3000</v>
      </c>
      <c r="M1459" s="40" t="s">
        <v>5771</v>
      </c>
      <c r="N1459">
        <v>33603</v>
      </c>
      <c r="O1459" s="40" t="s">
        <v>6118</v>
      </c>
      <c r="P1459">
        <v>1</v>
      </c>
      <c r="Q1459">
        <v>14</v>
      </c>
      <c r="R1459" s="40" t="s">
        <v>5785</v>
      </c>
      <c r="S1459" t="s">
        <v>5448</v>
      </c>
      <c r="T1459">
        <v>0</v>
      </c>
      <c r="U1459" s="15">
        <v>94613.46</v>
      </c>
      <c r="V1459" s="15">
        <v>-73068.3</v>
      </c>
      <c r="W1459" s="15">
        <v>21545.16</v>
      </c>
      <c r="X1459" s="15">
        <v>13917.86</v>
      </c>
      <c r="Y1459" s="15">
        <v>7627.3</v>
      </c>
      <c r="Z1459" s="15">
        <v>7627.3</v>
      </c>
      <c r="AA1459" s="15">
        <v>7627.3</v>
      </c>
      <c r="AB1459" s="14">
        <v>0</v>
      </c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</row>
    <row r="1460" spans="1:50" x14ac:dyDescent="0.2">
      <c r="A1460" t="s">
        <v>1463</v>
      </c>
      <c r="B1460">
        <v>1</v>
      </c>
      <c r="C1460">
        <v>999999</v>
      </c>
      <c r="D1460">
        <v>4</v>
      </c>
      <c r="E1460">
        <v>1510</v>
      </c>
      <c r="F1460" s="40" t="str">
        <f>VLOOKUP(E1460,datos!$A$333:$B$412,2,0)</f>
        <v>SECRETARÍA DE SEGURIDAD PÚBLICA</v>
      </c>
      <c r="G1460">
        <v>173</v>
      </c>
      <c r="H1460">
        <v>0</v>
      </c>
      <c r="I1460">
        <v>0</v>
      </c>
      <c r="J1460" s="40" t="str">
        <f>VLOOKUP(I1460,[1]Datos!$D$3:$E$4,2,0)</f>
        <v>GASTO CORRIENTE</v>
      </c>
      <c r="K1460" t="s">
        <v>5460</v>
      </c>
      <c r="L1460">
        <v>3000</v>
      </c>
      <c r="M1460" s="40" t="s">
        <v>5771</v>
      </c>
      <c r="N1460">
        <v>33901</v>
      </c>
      <c r="O1460" s="40" t="s">
        <v>6126</v>
      </c>
      <c r="P1460">
        <v>1</v>
      </c>
      <c r="Q1460">
        <v>14</v>
      </c>
      <c r="R1460" s="40" t="s">
        <v>5785</v>
      </c>
      <c r="S1460" t="s">
        <v>5448</v>
      </c>
      <c r="T1460">
        <v>0</v>
      </c>
      <c r="U1460" s="14">
        <v>0</v>
      </c>
      <c r="V1460" s="15">
        <v>644000</v>
      </c>
      <c r="W1460" s="15">
        <v>644000</v>
      </c>
      <c r="X1460" s="14">
        <v>0</v>
      </c>
      <c r="Y1460" s="15">
        <v>642968.38</v>
      </c>
      <c r="Z1460" s="15">
        <v>642968.38</v>
      </c>
      <c r="AA1460" s="15">
        <v>642968.38</v>
      </c>
      <c r="AB1460" s="15">
        <v>1031.6199999999999</v>
      </c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</row>
    <row r="1461" spans="1:50" x14ac:dyDescent="0.2">
      <c r="A1461" t="s">
        <v>1464</v>
      </c>
      <c r="B1461">
        <v>1</v>
      </c>
      <c r="C1461">
        <v>999999</v>
      </c>
      <c r="D1461">
        <v>4</v>
      </c>
      <c r="E1461">
        <v>1510</v>
      </c>
      <c r="F1461" s="40" t="str">
        <f>VLOOKUP(E1461,datos!$A$333:$B$412,2,0)</f>
        <v>SECRETARÍA DE SEGURIDAD PÚBLICA</v>
      </c>
      <c r="G1461">
        <v>173</v>
      </c>
      <c r="H1461">
        <v>0</v>
      </c>
      <c r="I1461">
        <v>0</v>
      </c>
      <c r="J1461" s="40" t="str">
        <f>VLOOKUP(I1461,[1]Datos!$D$3:$E$4,2,0)</f>
        <v>GASTO CORRIENTE</v>
      </c>
      <c r="K1461" t="s">
        <v>5460</v>
      </c>
      <c r="L1461">
        <v>3000</v>
      </c>
      <c r="M1461" s="40" t="s">
        <v>5771</v>
      </c>
      <c r="N1461">
        <v>34501</v>
      </c>
      <c r="O1461" s="40" t="s">
        <v>6141</v>
      </c>
      <c r="P1461">
        <v>1</v>
      </c>
      <c r="Q1461">
        <v>14</v>
      </c>
      <c r="R1461" s="40" t="s">
        <v>5785</v>
      </c>
      <c r="S1461" t="s">
        <v>5448</v>
      </c>
      <c r="T1461">
        <v>0</v>
      </c>
      <c r="U1461" s="15">
        <v>117312</v>
      </c>
      <c r="V1461" s="15">
        <v>-42078</v>
      </c>
      <c r="W1461" s="15">
        <v>75234</v>
      </c>
      <c r="X1461" s="14">
        <v>0</v>
      </c>
      <c r="Y1461" s="15">
        <v>23905.599999999999</v>
      </c>
      <c r="Z1461" s="15">
        <v>23905.599999999999</v>
      </c>
      <c r="AA1461" s="15">
        <v>23905.599999999999</v>
      </c>
      <c r="AB1461" s="15">
        <v>51328.4</v>
      </c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</row>
    <row r="1462" spans="1:50" x14ac:dyDescent="0.2">
      <c r="A1462" t="s">
        <v>1465</v>
      </c>
      <c r="B1462">
        <v>1</v>
      </c>
      <c r="C1462">
        <v>999999</v>
      </c>
      <c r="D1462">
        <v>4</v>
      </c>
      <c r="E1462">
        <v>1510</v>
      </c>
      <c r="F1462" s="40" t="str">
        <f>VLOOKUP(E1462,datos!$A$333:$B$412,2,0)</f>
        <v>SECRETARÍA DE SEGURIDAD PÚBLICA</v>
      </c>
      <c r="G1462">
        <v>173</v>
      </c>
      <c r="H1462">
        <v>0</v>
      </c>
      <c r="I1462">
        <v>0</v>
      </c>
      <c r="J1462" s="40" t="str">
        <f>VLOOKUP(I1462,[1]Datos!$D$3:$E$4,2,0)</f>
        <v>GASTO CORRIENTE</v>
      </c>
      <c r="K1462" t="s">
        <v>5460</v>
      </c>
      <c r="L1462">
        <v>3000</v>
      </c>
      <c r="M1462" s="40" t="s">
        <v>5771</v>
      </c>
      <c r="N1462">
        <v>35101</v>
      </c>
      <c r="O1462" s="40" t="s">
        <v>6152</v>
      </c>
      <c r="P1462">
        <v>1</v>
      </c>
      <c r="Q1462">
        <v>14</v>
      </c>
      <c r="R1462" s="40" t="s">
        <v>5785</v>
      </c>
      <c r="S1462" t="s">
        <v>5448</v>
      </c>
      <c r="T1462">
        <v>0</v>
      </c>
      <c r="U1462" s="15">
        <v>198883.04</v>
      </c>
      <c r="V1462" s="15">
        <v>173630.14</v>
      </c>
      <c r="W1462" s="15">
        <v>372513.18</v>
      </c>
      <c r="X1462" s="14">
        <v>0</v>
      </c>
      <c r="Y1462" s="15">
        <v>362631.92</v>
      </c>
      <c r="Z1462" s="15">
        <v>362631.92</v>
      </c>
      <c r="AA1462" s="15">
        <v>362631.92</v>
      </c>
      <c r="AB1462" s="15">
        <v>9881.26</v>
      </c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</row>
    <row r="1463" spans="1:50" x14ac:dyDescent="0.2">
      <c r="A1463" t="s">
        <v>1466</v>
      </c>
      <c r="B1463">
        <v>1</v>
      </c>
      <c r="C1463">
        <v>999999</v>
      </c>
      <c r="D1463">
        <v>4</v>
      </c>
      <c r="E1463">
        <v>1510</v>
      </c>
      <c r="F1463" s="40" t="str">
        <f>VLOOKUP(E1463,datos!$A$333:$B$412,2,0)</f>
        <v>SECRETARÍA DE SEGURIDAD PÚBLICA</v>
      </c>
      <c r="G1463">
        <v>173</v>
      </c>
      <c r="H1463">
        <v>0</v>
      </c>
      <c r="I1463">
        <v>0</v>
      </c>
      <c r="J1463" s="40" t="str">
        <f>VLOOKUP(I1463,[1]Datos!$D$3:$E$4,2,0)</f>
        <v>GASTO CORRIENTE</v>
      </c>
      <c r="K1463" t="s">
        <v>5460</v>
      </c>
      <c r="L1463">
        <v>3000</v>
      </c>
      <c r="M1463" s="40" t="s">
        <v>5771</v>
      </c>
      <c r="N1463">
        <v>35102</v>
      </c>
      <c r="O1463" s="40" t="s">
        <v>6153</v>
      </c>
      <c r="P1463">
        <v>1</v>
      </c>
      <c r="Q1463">
        <v>14</v>
      </c>
      <c r="R1463" s="40" t="s">
        <v>5785</v>
      </c>
      <c r="S1463" t="s">
        <v>5448</v>
      </c>
      <c r="T1463">
        <v>0</v>
      </c>
      <c r="U1463" s="15">
        <v>6000</v>
      </c>
      <c r="V1463" s="14">
        <v>0</v>
      </c>
      <c r="W1463" s="15">
        <v>6000</v>
      </c>
      <c r="X1463" s="14">
        <v>0</v>
      </c>
      <c r="Y1463" s="14">
        <v>0</v>
      </c>
      <c r="Z1463" s="14">
        <v>0</v>
      </c>
      <c r="AA1463" s="14">
        <v>0</v>
      </c>
      <c r="AB1463" s="15">
        <v>6000</v>
      </c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</row>
    <row r="1464" spans="1:50" x14ac:dyDescent="0.2">
      <c r="A1464" t="s">
        <v>1467</v>
      </c>
      <c r="B1464">
        <v>1</v>
      </c>
      <c r="C1464">
        <v>999999</v>
      </c>
      <c r="D1464">
        <v>4</v>
      </c>
      <c r="E1464">
        <v>1510</v>
      </c>
      <c r="F1464" s="40" t="str">
        <f>VLOOKUP(E1464,datos!$A$333:$B$412,2,0)</f>
        <v>SECRETARÍA DE SEGURIDAD PÚBLICA</v>
      </c>
      <c r="G1464">
        <v>173</v>
      </c>
      <c r="H1464">
        <v>0</v>
      </c>
      <c r="I1464">
        <v>0</v>
      </c>
      <c r="J1464" s="40" t="str">
        <f>VLOOKUP(I1464,[1]Datos!$D$3:$E$4,2,0)</f>
        <v>GASTO CORRIENTE</v>
      </c>
      <c r="K1464" t="s">
        <v>5460</v>
      </c>
      <c r="L1464">
        <v>3000</v>
      </c>
      <c r="M1464" s="40" t="s">
        <v>5771</v>
      </c>
      <c r="N1464">
        <v>35103</v>
      </c>
      <c r="O1464" s="40" t="s">
        <v>6156</v>
      </c>
      <c r="P1464">
        <v>1</v>
      </c>
      <c r="Q1464">
        <v>14</v>
      </c>
      <c r="R1464" s="40" t="s">
        <v>5785</v>
      </c>
      <c r="S1464" t="s">
        <v>5448</v>
      </c>
      <c r="T1464">
        <v>0</v>
      </c>
      <c r="U1464" s="15">
        <v>89448.89</v>
      </c>
      <c r="V1464" s="15">
        <v>139910.37</v>
      </c>
      <c r="W1464" s="15">
        <v>229359.26</v>
      </c>
      <c r="X1464" s="14">
        <v>0</v>
      </c>
      <c r="Y1464" s="15">
        <v>142417.26</v>
      </c>
      <c r="Z1464" s="15">
        <v>142417.26</v>
      </c>
      <c r="AA1464" s="15">
        <v>142417.26</v>
      </c>
      <c r="AB1464" s="15">
        <v>86942</v>
      </c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</row>
    <row r="1465" spans="1:50" x14ac:dyDescent="0.2">
      <c r="A1465" t="s">
        <v>1468</v>
      </c>
      <c r="B1465">
        <v>1</v>
      </c>
      <c r="C1465">
        <v>999999</v>
      </c>
      <c r="D1465">
        <v>4</v>
      </c>
      <c r="E1465">
        <v>1510</v>
      </c>
      <c r="F1465" s="40" t="str">
        <f>VLOOKUP(E1465,datos!$A$333:$B$412,2,0)</f>
        <v>SECRETARÍA DE SEGURIDAD PÚBLICA</v>
      </c>
      <c r="G1465">
        <v>173</v>
      </c>
      <c r="H1465">
        <v>0</v>
      </c>
      <c r="I1465">
        <v>0</v>
      </c>
      <c r="J1465" s="40" t="str">
        <f>VLOOKUP(I1465,[1]Datos!$D$3:$E$4,2,0)</f>
        <v>GASTO CORRIENTE</v>
      </c>
      <c r="K1465" t="s">
        <v>5460</v>
      </c>
      <c r="L1465">
        <v>3000</v>
      </c>
      <c r="M1465" s="40" t="s">
        <v>5771</v>
      </c>
      <c r="N1465">
        <v>35201</v>
      </c>
      <c r="O1465" s="40" t="s">
        <v>6159</v>
      </c>
      <c r="P1465">
        <v>1</v>
      </c>
      <c r="Q1465">
        <v>14</v>
      </c>
      <c r="R1465" s="40" t="s">
        <v>5785</v>
      </c>
      <c r="S1465" t="s">
        <v>5448</v>
      </c>
      <c r="T1465">
        <v>0</v>
      </c>
      <c r="U1465" s="14">
        <v>0</v>
      </c>
      <c r="V1465" s="15">
        <v>42474</v>
      </c>
      <c r="W1465" s="15">
        <v>42474</v>
      </c>
      <c r="X1465" s="14">
        <v>0</v>
      </c>
      <c r="Y1465" s="15">
        <v>32955.599999999999</v>
      </c>
      <c r="Z1465" s="15">
        <v>32955.599999999999</v>
      </c>
      <c r="AA1465" s="15">
        <v>32955.599999999999</v>
      </c>
      <c r="AB1465" s="15">
        <v>9518.4</v>
      </c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</row>
    <row r="1466" spans="1:50" x14ac:dyDescent="0.2">
      <c r="A1466" t="s">
        <v>1469</v>
      </c>
      <c r="B1466">
        <v>1</v>
      </c>
      <c r="C1466">
        <v>999999</v>
      </c>
      <c r="D1466">
        <v>4</v>
      </c>
      <c r="E1466">
        <v>1510</v>
      </c>
      <c r="F1466" s="40" t="str">
        <f>VLOOKUP(E1466,datos!$A$333:$B$412,2,0)</f>
        <v>SECRETARÍA DE SEGURIDAD PÚBLICA</v>
      </c>
      <c r="G1466">
        <v>173</v>
      </c>
      <c r="H1466">
        <v>0</v>
      </c>
      <c r="I1466">
        <v>0</v>
      </c>
      <c r="J1466" s="40" t="str">
        <f>VLOOKUP(I1466,[1]Datos!$D$3:$E$4,2,0)</f>
        <v>GASTO CORRIENTE</v>
      </c>
      <c r="K1466" t="s">
        <v>5460</v>
      </c>
      <c r="L1466">
        <v>3000</v>
      </c>
      <c r="M1466" s="40" t="s">
        <v>5771</v>
      </c>
      <c r="N1466">
        <v>35301</v>
      </c>
      <c r="O1466" s="40" t="s">
        <v>6161</v>
      </c>
      <c r="P1466">
        <v>1</v>
      </c>
      <c r="Q1466">
        <v>14</v>
      </c>
      <c r="R1466" s="40" t="s">
        <v>5785</v>
      </c>
      <c r="S1466" t="s">
        <v>5448</v>
      </c>
      <c r="T1466">
        <v>0</v>
      </c>
      <c r="U1466" s="15">
        <v>13357.59</v>
      </c>
      <c r="V1466" s="15">
        <v>-2414.7600000000002</v>
      </c>
      <c r="W1466" s="15">
        <v>10942.83</v>
      </c>
      <c r="X1466" s="14">
        <v>0</v>
      </c>
      <c r="Y1466" s="15">
        <v>6631.13</v>
      </c>
      <c r="Z1466" s="15">
        <v>6631.13</v>
      </c>
      <c r="AA1466" s="15">
        <v>6631.13</v>
      </c>
      <c r="AB1466" s="15">
        <v>4311.7</v>
      </c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</row>
    <row r="1467" spans="1:50" x14ac:dyDescent="0.2">
      <c r="A1467" t="s">
        <v>1470</v>
      </c>
      <c r="B1467">
        <v>1</v>
      </c>
      <c r="C1467">
        <v>999999</v>
      </c>
      <c r="D1467">
        <v>4</v>
      </c>
      <c r="E1467">
        <v>1510</v>
      </c>
      <c r="F1467" s="40" t="str">
        <f>VLOOKUP(E1467,datos!$A$333:$B$412,2,0)</f>
        <v>SECRETARÍA DE SEGURIDAD PÚBLICA</v>
      </c>
      <c r="G1467">
        <v>173</v>
      </c>
      <c r="H1467">
        <v>0</v>
      </c>
      <c r="I1467">
        <v>0</v>
      </c>
      <c r="J1467" s="40" t="str">
        <f>VLOOKUP(I1467,[1]Datos!$D$3:$E$4,2,0)</f>
        <v>GASTO CORRIENTE</v>
      </c>
      <c r="K1467" t="s">
        <v>5460</v>
      </c>
      <c r="L1467">
        <v>3000</v>
      </c>
      <c r="M1467" s="40" t="s">
        <v>5771</v>
      </c>
      <c r="N1467">
        <v>35501</v>
      </c>
      <c r="O1467" s="40" t="s">
        <v>6164</v>
      </c>
      <c r="P1467">
        <v>1</v>
      </c>
      <c r="Q1467">
        <v>14</v>
      </c>
      <c r="R1467" s="40" t="s">
        <v>5785</v>
      </c>
      <c r="S1467" t="s">
        <v>5448</v>
      </c>
      <c r="T1467">
        <v>0</v>
      </c>
      <c r="U1467" s="15">
        <v>5359375</v>
      </c>
      <c r="V1467" s="15">
        <v>-3000000</v>
      </c>
      <c r="W1467" s="15">
        <v>2359375</v>
      </c>
      <c r="X1467" s="14">
        <v>0</v>
      </c>
      <c r="Y1467" s="15">
        <v>518451.3</v>
      </c>
      <c r="Z1467" s="15">
        <v>518451.3</v>
      </c>
      <c r="AA1467" s="15">
        <v>518451.3</v>
      </c>
      <c r="AB1467" s="15">
        <v>1840923.7</v>
      </c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</row>
    <row r="1468" spans="1:50" x14ac:dyDescent="0.2">
      <c r="A1468" t="s">
        <v>1471</v>
      </c>
      <c r="B1468">
        <v>1</v>
      </c>
      <c r="C1468">
        <v>999999</v>
      </c>
      <c r="D1468">
        <v>4</v>
      </c>
      <c r="E1468">
        <v>1510</v>
      </c>
      <c r="F1468" s="40" t="str">
        <f>VLOOKUP(E1468,datos!$A$333:$B$412,2,0)</f>
        <v>SECRETARÍA DE SEGURIDAD PÚBLICA</v>
      </c>
      <c r="G1468">
        <v>173</v>
      </c>
      <c r="H1468">
        <v>0</v>
      </c>
      <c r="I1468">
        <v>0</v>
      </c>
      <c r="J1468" s="40" t="str">
        <f>VLOOKUP(I1468,[1]Datos!$D$3:$E$4,2,0)</f>
        <v>GASTO CORRIENTE</v>
      </c>
      <c r="K1468" t="s">
        <v>5460</v>
      </c>
      <c r="L1468">
        <v>3000</v>
      </c>
      <c r="M1468" s="40" t="s">
        <v>5771</v>
      </c>
      <c r="N1468">
        <v>35701</v>
      </c>
      <c r="O1468" s="40" t="s">
        <v>6169</v>
      </c>
      <c r="P1468">
        <v>1</v>
      </c>
      <c r="Q1468">
        <v>14</v>
      </c>
      <c r="R1468" s="40" t="s">
        <v>5785</v>
      </c>
      <c r="S1468" t="s">
        <v>5448</v>
      </c>
      <c r="T1468">
        <v>0</v>
      </c>
      <c r="U1468" s="15">
        <v>8108</v>
      </c>
      <c r="V1468" s="14">
        <v>-462.79</v>
      </c>
      <c r="W1468" s="15">
        <v>7645.21</v>
      </c>
      <c r="X1468" s="15">
        <v>1882.07</v>
      </c>
      <c r="Y1468" s="15">
        <v>5763.14</v>
      </c>
      <c r="Z1468" s="15">
        <v>5763.14</v>
      </c>
      <c r="AA1468" s="15">
        <v>5763.14</v>
      </c>
      <c r="AB1468" s="14">
        <v>0</v>
      </c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</row>
    <row r="1469" spans="1:50" x14ac:dyDescent="0.2">
      <c r="A1469" t="s">
        <v>1472</v>
      </c>
      <c r="B1469">
        <v>1</v>
      </c>
      <c r="C1469">
        <v>999999</v>
      </c>
      <c r="D1469">
        <v>4</v>
      </c>
      <c r="E1469">
        <v>1510</v>
      </c>
      <c r="F1469" s="40" t="str">
        <f>VLOOKUP(E1469,datos!$A$333:$B$412,2,0)</f>
        <v>SECRETARÍA DE SEGURIDAD PÚBLICA</v>
      </c>
      <c r="G1469">
        <v>173</v>
      </c>
      <c r="H1469">
        <v>0</v>
      </c>
      <c r="I1469">
        <v>0</v>
      </c>
      <c r="J1469" s="40" t="str">
        <f>VLOOKUP(I1469,[1]Datos!$D$3:$E$4,2,0)</f>
        <v>GASTO CORRIENTE</v>
      </c>
      <c r="K1469" t="s">
        <v>5460</v>
      </c>
      <c r="L1469">
        <v>3000</v>
      </c>
      <c r="M1469" s="40" t="s">
        <v>5771</v>
      </c>
      <c r="N1469">
        <v>35701</v>
      </c>
      <c r="O1469" s="40" t="s">
        <v>6169</v>
      </c>
      <c r="P1469">
        <v>1</v>
      </c>
      <c r="Q1469">
        <v>14</v>
      </c>
      <c r="R1469" s="40" t="s">
        <v>5785</v>
      </c>
      <c r="S1469" t="s">
        <v>5447</v>
      </c>
      <c r="T1469">
        <v>0</v>
      </c>
      <c r="U1469" s="14">
        <v>0</v>
      </c>
      <c r="V1469" s="15">
        <v>5193.99</v>
      </c>
      <c r="W1469" s="15">
        <v>5193.99</v>
      </c>
      <c r="X1469" s="14">
        <v>0</v>
      </c>
      <c r="Y1469" s="15">
        <v>3300</v>
      </c>
      <c r="Z1469" s="15">
        <v>3300</v>
      </c>
      <c r="AA1469" s="15">
        <v>3300</v>
      </c>
      <c r="AB1469" s="15">
        <v>1893.99</v>
      </c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</row>
    <row r="1470" spans="1:50" x14ac:dyDescent="0.2">
      <c r="A1470" t="s">
        <v>1473</v>
      </c>
      <c r="B1470">
        <v>1</v>
      </c>
      <c r="C1470">
        <v>999999</v>
      </c>
      <c r="D1470">
        <v>4</v>
      </c>
      <c r="E1470">
        <v>1510</v>
      </c>
      <c r="F1470" s="40" t="str">
        <f>VLOOKUP(E1470,datos!$A$333:$B$412,2,0)</f>
        <v>SECRETARÍA DE SEGURIDAD PÚBLICA</v>
      </c>
      <c r="G1470">
        <v>173</v>
      </c>
      <c r="H1470">
        <v>0</v>
      </c>
      <c r="I1470">
        <v>0</v>
      </c>
      <c r="J1470" s="40" t="str">
        <f>VLOOKUP(I1470,[1]Datos!$D$3:$E$4,2,0)</f>
        <v>GASTO CORRIENTE</v>
      </c>
      <c r="K1470" t="s">
        <v>5460</v>
      </c>
      <c r="L1470">
        <v>3000</v>
      </c>
      <c r="M1470" s="40" t="s">
        <v>5771</v>
      </c>
      <c r="N1470">
        <v>35801</v>
      </c>
      <c r="O1470" s="40" t="s">
        <v>6172</v>
      </c>
      <c r="P1470">
        <v>1</v>
      </c>
      <c r="Q1470">
        <v>14</v>
      </c>
      <c r="R1470" s="40" t="s">
        <v>5785</v>
      </c>
      <c r="S1470" t="s">
        <v>5448</v>
      </c>
      <c r="T1470">
        <v>0</v>
      </c>
      <c r="U1470" s="15">
        <v>670229.61</v>
      </c>
      <c r="V1470" s="14">
        <v>0</v>
      </c>
      <c r="W1470" s="15">
        <v>670229.61</v>
      </c>
      <c r="X1470" s="15">
        <v>95822.47</v>
      </c>
      <c r="Y1470" s="15">
        <v>574407.14</v>
      </c>
      <c r="Z1470" s="15">
        <v>574407.14</v>
      </c>
      <c r="AA1470" s="15">
        <v>574407.14</v>
      </c>
      <c r="AB1470" s="14">
        <v>0</v>
      </c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</row>
    <row r="1471" spans="1:50" x14ac:dyDescent="0.2">
      <c r="A1471" t="s">
        <v>1474</v>
      </c>
      <c r="B1471">
        <v>1</v>
      </c>
      <c r="C1471">
        <v>999999</v>
      </c>
      <c r="D1471">
        <v>4</v>
      </c>
      <c r="E1471">
        <v>1510</v>
      </c>
      <c r="F1471" s="40" t="str">
        <f>VLOOKUP(E1471,datos!$A$333:$B$412,2,0)</f>
        <v>SECRETARÍA DE SEGURIDAD PÚBLICA</v>
      </c>
      <c r="G1471">
        <v>173</v>
      </c>
      <c r="H1471">
        <v>0</v>
      </c>
      <c r="I1471">
        <v>0</v>
      </c>
      <c r="J1471" s="40" t="str">
        <f>VLOOKUP(I1471,[1]Datos!$D$3:$E$4,2,0)</f>
        <v>GASTO CORRIENTE</v>
      </c>
      <c r="K1471" t="s">
        <v>5460</v>
      </c>
      <c r="L1471">
        <v>3000</v>
      </c>
      <c r="M1471" s="40" t="s">
        <v>5771</v>
      </c>
      <c r="N1471">
        <v>35801</v>
      </c>
      <c r="O1471" s="40" t="s">
        <v>6172</v>
      </c>
      <c r="P1471">
        <v>1</v>
      </c>
      <c r="Q1471">
        <v>14</v>
      </c>
      <c r="R1471" s="40" t="s">
        <v>5785</v>
      </c>
      <c r="S1471" t="s">
        <v>5447</v>
      </c>
      <c r="T1471">
        <v>0</v>
      </c>
      <c r="U1471" s="14">
        <v>0</v>
      </c>
      <c r="V1471" s="15">
        <v>41804.18</v>
      </c>
      <c r="W1471" s="15">
        <v>41804.18</v>
      </c>
      <c r="X1471" s="14">
        <v>0</v>
      </c>
      <c r="Y1471" s="15">
        <v>41804.160000000003</v>
      </c>
      <c r="Z1471" s="15">
        <v>41804.160000000003</v>
      </c>
      <c r="AA1471" s="15">
        <v>41804.160000000003</v>
      </c>
      <c r="AB1471" s="14">
        <v>0.02</v>
      </c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</row>
    <row r="1472" spans="1:50" x14ac:dyDescent="0.2">
      <c r="A1472" t="s">
        <v>1475</v>
      </c>
      <c r="B1472">
        <v>1</v>
      </c>
      <c r="C1472">
        <v>999999</v>
      </c>
      <c r="D1472">
        <v>4</v>
      </c>
      <c r="E1472">
        <v>1510</v>
      </c>
      <c r="F1472" s="40" t="str">
        <f>VLOOKUP(E1472,datos!$A$333:$B$412,2,0)</f>
        <v>SECRETARÍA DE SEGURIDAD PÚBLICA</v>
      </c>
      <c r="G1472">
        <v>173</v>
      </c>
      <c r="H1472">
        <v>0</v>
      </c>
      <c r="I1472">
        <v>0</v>
      </c>
      <c r="J1472" s="40" t="str">
        <f>VLOOKUP(I1472,[1]Datos!$D$3:$E$4,2,0)</f>
        <v>GASTO CORRIENTE</v>
      </c>
      <c r="K1472" t="s">
        <v>5460</v>
      </c>
      <c r="L1472">
        <v>3000</v>
      </c>
      <c r="M1472" s="40" t="s">
        <v>5771</v>
      </c>
      <c r="N1472">
        <v>35901</v>
      </c>
      <c r="O1472" s="40" t="s">
        <v>6175</v>
      </c>
      <c r="P1472">
        <v>1</v>
      </c>
      <c r="Q1472">
        <v>14</v>
      </c>
      <c r="R1472" s="40" t="s">
        <v>5785</v>
      </c>
      <c r="S1472" t="s">
        <v>5448</v>
      </c>
      <c r="T1472">
        <v>0</v>
      </c>
      <c r="U1472" s="15">
        <v>4593.6000000000004</v>
      </c>
      <c r="V1472" s="15">
        <v>73068.3</v>
      </c>
      <c r="W1472" s="15">
        <v>77661.899999999994</v>
      </c>
      <c r="X1472" s="15">
        <v>1148.4000000000001</v>
      </c>
      <c r="Y1472" s="15">
        <v>76513.5</v>
      </c>
      <c r="Z1472" s="15">
        <v>76513.5</v>
      </c>
      <c r="AA1472" s="15">
        <v>76513.5</v>
      </c>
      <c r="AB1472" s="14">
        <v>0</v>
      </c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</row>
    <row r="1473" spans="1:50" x14ac:dyDescent="0.2">
      <c r="A1473" t="s">
        <v>622</v>
      </c>
      <c r="B1473">
        <v>1</v>
      </c>
      <c r="C1473">
        <v>999999</v>
      </c>
      <c r="D1473">
        <v>4</v>
      </c>
      <c r="E1473">
        <v>1214</v>
      </c>
      <c r="F1473" s="40" t="str">
        <f>VLOOKUP(E1473,datos!$A$333:$B$412,2,0)</f>
        <v>DIRECCIÓN GENERAL DE APOYO A LA FUNCIÓN EDILICIA</v>
      </c>
      <c r="G1473">
        <v>111</v>
      </c>
      <c r="H1473">
        <v>0</v>
      </c>
      <c r="I1473">
        <v>0</v>
      </c>
      <c r="J1473" s="40" t="str">
        <f>VLOOKUP(I1473,[1]Datos!$D$3:$E$4,2,0)</f>
        <v>GASTO CORRIENTE</v>
      </c>
      <c r="K1473" t="s">
        <v>5445</v>
      </c>
      <c r="L1473">
        <v>3000</v>
      </c>
      <c r="M1473" s="40" t="s">
        <v>5771</v>
      </c>
      <c r="N1473">
        <v>36101</v>
      </c>
      <c r="O1473" s="40" t="s">
        <v>6178</v>
      </c>
      <c r="P1473">
        <v>1</v>
      </c>
      <c r="Q1473">
        <v>14</v>
      </c>
      <c r="R1473" s="40" t="s">
        <v>5785</v>
      </c>
      <c r="S1473" t="s">
        <v>5448</v>
      </c>
      <c r="T1473">
        <v>0</v>
      </c>
      <c r="U1473" s="15">
        <v>55000</v>
      </c>
      <c r="V1473" s="14">
        <v>-0.04</v>
      </c>
      <c r="W1473" s="15">
        <v>54999.96</v>
      </c>
      <c r="X1473" s="14">
        <v>0</v>
      </c>
      <c r="Y1473" s="14">
        <v>0</v>
      </c>
      <c r="Z1473" s="14">
        <v>0</v>
      </c>
      <c r="AA1473" s="14">
        <v>0</v>
      </c>
      <c r="AB1473" s="15">
        <v>54999.96</v>
      </c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</row>
    <row r="1474" spans="1:50" x14ac:dyDescent="0.2">
      <c r="A1474" t="s">
        <v>1477</v>
      </c>
      <c r="B1474">
        <v>1</v>
      </c>
      <c r="C1474">
        <v>999999</v>
      </c>
      <c r="D1474">
        <v>4</v>
      </c>
      <c r="E1474">
        <v>1510</v>
      </c>
      <c r="F1474" s="40" t="str">
        <f>VLOOKUP(E1474,datos!$A$333:$B$412,2,0)</f>
        <v>SECRETARÍA DE SEGURIDAD PÚBLICA</v>
      </c>
      <c r="G1474">
        <v>173</v>
      </c>
      <c r="H1474">
        <v>0</v>
      </c>
      <c r="I1474">
        <v>0</v>
      </c>
      <c r="J1474" s="40" t="str">
        <f>VLOOKUP(I1474,[1]Datos!$D$3:$E$4,2,0)</f>
        <v>GASTO CORRIENTE</v>
      </c>
      <c r="K1474" t="s">
        <v>5460</v>
      </c>
      <c r="L1474">
        <v>3000</v>
      </c>
      <c r="M1474" s="40" t="s">
        <v>5771</v>
      </c>
      <c r="N1474">
        <v>37101</v>
      </c>
      <c r="O1474" s="40" t="s">
        <v>6200</v>
      </c>
      <c r="P1474">
        <v>1</v>
      </c>
      <c r="Q1474">
        <v>14</v>
      </c>
      <c r="R1474" s="40" t="s">
        <v>5785</v>
      </c>
      <c r="S1474" t="s">
        <v>5448</v>
      </c>
      <c r="T1474">
        <v>0</v>
      </c>
      <c r="U1474" s="15">
        <v>50000</v>
      </c>
      <c r="V1474" s="15">
        <v>-23440</v>
      </c>
      <c r="W1474" s="15">
        <v>26560</v>
      </c>
      <c r="X1474" s="14">
        <v>0</v>
      </c>
      <c r="Y1474" s="15">
        <v>26560</v>
      </c>
      <c r="Z1474" s="15">
        <v>26560</v>
      </c>
      <c r="AA1474" s="15">
        <v>26560</v>
      </c>
      <c r="AB1474" s="14">
        <v>0</v>
      </c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</row>
    <row r="1475" spans="1:50" x14ac:dyDescent="0.2">
      <c r="A1475" t="s">
        <v>1478</v>
      </c>
      <c r="B1475">
        <v>1</v>
      </c>
      <c r="C1475">
        <v>999999</v>
      </c>
      <c r="D1475">
        <v>4</v>
      </c>
      <c r="E1475">
        <v>1510</v>
      </c>
      <c r="F1475" s="40" t="str">
        <f>VLOOKUP(E1475,datos!$A$333:$B$412,2,0)</f>
        <v>SECRETARÍA DE SEGURIDAD PÚBLICA</v>
      </c>
      <c r="G1475">
        <v>173</v>
      </c>
      <c r="H1475">
        <v>0</v>
      </c>
      <c r="I1475">
        <v>0</v>
      </c>
      <c r="J1475" s="40" t="str">
        <f>VLOOKUP(I1475,[1]Datos!$D$3:$E$4,2,0)</f>
        <v>GASTO CORRIENTE</v>
      </c>
      <c r="K1475" t="s">
        <v>5460</v>
      </c>
      <c r="L1475">
        <v>3000</v>
      </c>
      <c r="M1475" s="40" t="s">
        <v>5771</v>
      </c>
      <c r="N1475">
        <v>37201</v>
      </c>
      <c r="O1475" s="40" t="s">
        <v>6204</v>
      </c>
      <c r="P1475">
        <v>1</v>
      </c>
      <c r="Q1475">
        <v>14</v>
      </c>
      <c r="R1475" s="40" t="s">
        <v>5785</v>
      </c>
      <c r="S1475" t="s">
        <v>5448</v>
      </c>
      <c r="T1475">
        <v>0</v>
      </c>
      <c r="U1475" s="15">
        <v>50000</v>
      </c>
      <c r="V1475" s="15">
        <v>-28678.6</v>
      </c>
      <c r="W1475" s="15">
        <v>21321.4</v>
      </c>
      <c r="X1475" s="14">
        <v>0</v>
      </c>
      <c r="Y1475" s="15">
        <v>14234.19</v>
      </c>
      <c r="Z1475" s="15">
        <v>14234.19</v>
      </c>
      <c r="AA1475" s="15">
        <v>14234.19</v>
      </c>
      <c r="AB1475" s="15">
        <v>7087.21</v>
      </c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</row>
    <row r="1476" spans="1:50" x14ac:dyDescent="0.2">
      <c r="A1476" t="s">
        <v>1479</v>
      </c>
      <c r="B1476">
        <v>1</v>
      </c>
      <c r="C1476">
        <v>999999</v>
      </c>
      <c r="D1476">
        <v>4</v>
      </c>
      <c r="E1476">
        <v>1510</v>
      </c>
      <c r="F1476" s="40" t="str">
        <f>VLOOKUP(E1476,datos!$A$333:$B$412,2,0)</f>
        <v>SECRETARÍA DE SEGURIDAD PÚBLICA</v>
      </c>
      <c r="G1476">
        <v>173</v>
      </c>
      <c r="H1476">
        <v>0</v>
      </c>
      <c r="I1476">
        <v>0</v>
      </c>
      <c r="J1476" s="40" t="str">
        <f>VLOOKUP(I1476,[1]Datos!$D$3:$E$4,2,0)</f>
        <v>GASTO CORRIENTE</v>
      </c>
      <c r="K1476" t="s">
        <v>5460</v>
      </c>
      <c r="L1476">
        <v>3000</v>
      </c>
      <c r="M1476" s="40" t="s">
        <v>5771</v>
      </c>
      <c r="N1476">
        <v>37202</v>
      </c>
      <c r="O1476" s="40" t="s">
        <v>6206</v>
      </c>
      <c r="P1476">
        <v>1</v>
      </c>
      <c r="Q1476">
        <v>14</v>
      </c>
      <c r="R1476" s="40" t="s">
        <v>5785</v>
      </c>
      <c r="S1476" t="s">
        <v>5448</v>
      </c>
      <c r="T1476">
        <v>0</v>
      </c>
      <c r="U1476" s="15">
        <v>30000</v>
      </c>
      <c r="V1476" s="15">
        <v>-7255.62</v>
      </c>
      <c r="W1476" s="15">
        <v>22744.38</v>
      </c>
      <c r="X1476" s="14">
        <v>0</v>
      </c>
      <c r="Y1476" s="15">
        <v>19247.28</v>
      </c>
      <c r="Z1476" s="15">
        <v>19247.28</v>
      </c>
      <c r="AA1476" s="15">
        <v>19247.28</v>
      </c>
      <c r="AB1476" s="15">
        <v>3497.1</v>
      </c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</row>
    <row r="1477" spans="1:50" x14ac:dyDescent="0.2">
      <c r="A1477" t="s">
        <v>1480</v>
      </c>
      <c r="B1477">
        <v>1</v>
      </c>
      <c r="C1477">
        <v>999999</v>
      </c>
      <c r="D1477">
        <v>4</v>
      </c>
      <c r="E1477">
        <v>1510</v>
      </c>
      <c r="F1477" s="40" t="str">
        <f>VLOOKUP(E1477,datos!$A$333:$B$412,2,0)</f>
        <v>SECRETARÍA DE SEGURIDAD PÚBLICA</v>
      </c>
      <c r="G1477">
        <v>173</v>
      </c>
      <c r="H1477">
        <v>0</v>
      </c>
      <c r="I1477">
        <v>0</v>
      </c>
      <c r="J1477" s="40" t="str">
        <f>VLOOKUP(I1477,[1]Datos!$D$3:$E$4,2,0)</f>
        <v>GASTO CORRIENTE</v>
      </c>
      <c r="K1477" t="s">
        <v>5460</v>
      </c>
      <c r="L1477">
        <v>3000</v>
      </c>
      <c r="M1477" s="40" t="s">
        <v>5771</v>
      </c>
      <c r="N1477">
        <v>37501</v>
      </c>
      <c r="O1477" s="40" t="s">
        <v>6209</v>
      </c>
      <c r="P1477">
        <v>1</v>
      </c>
      <c r="Q1477">
        <v>14</v>
      </c>
      <c r="R1477" s="40" t="s">
        <v>5785</v>
      </c>
      <c r="S1477" t="s">
        <v>5448</v>
      </c>
      <c r="T1477">
        <v>0</v>
      </c>
      <c r="U1477" s="15">
        <v>100000</v>
      </c>
      <c r="V1477" s="15">
        <v>-86314.9</v>
      </c>
      <c r="W1477" s="15">
        <v>13685.1</v>
      </c>
      <c r="X1477" s="14">
        <v>0</v>
      </c>
      <c r="Y1477" s="15">
        <v>13666.71</v>
      </c>
      <c r="Z1477" s="15">
        <v>13666.71</v>
      </c>
      <c r="AA1477" s="15">
        <v>13666.71</v>
      </c>
      <c r="AB1477" s="14">
        <v>18.39</v>
      </c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</row>
    <row r="1478" spans="1:50" x14ac:dyDescent="0.2">
      <c r="A1478" t="s">
        <v>1481</v>
      </c>
      <c r="B1478">
        <v>1</v>
      </c>
      <c r="C1478">
        <v>999999</v>
      </c>
      <c r="D1478">
        <v>4</v>
      </c>
      <c r="E1478">
        <v>1510</v>
      </c>
      <c r="F1478" s="40" t="str">
        <f>VLOOKUP(E1478,datos!$A$333:$B$412,2,0)</f>
        <v>SECRETARÍA DE SEGURIDAD PÚBLICA</v>
      </c>
      <c r="G1478">
        <v>173</v>
      </c>
      <c r="H1478">
        <v>0</v>
      </c>
      <c r="I1478">
        <v>0</v>
      </c>
      <c r="J1478" s="40" t="str">
        <f>VLOOKUP(I1478,[1]Datos!$D$3:$E$4,2,0)</f>
        <v>GASTO CORRIENTE</v>
      </c>
      <c r="K1478" t="s">
        <v>5460</v>
      </c>
      <c r="L1478">
        <v>3000</v>
      </c>
      <c r="M1478" s="40" t="s">
        <v>5771</v>
      </c>
      <c r="N1478">
        <v>37601</v>
      </c>
      <c r="O1478" s="40" t="s">
        <v>6211</v>
      </c>
      <c r="P1478">
        <v>1</v>
      </c>
      <c r="Q1478">
        <v>14</v>
      </c>
      <c r="R1478" s="40" t="s">
        <v>5785</v>
      </c>
      <c r="S1478" t="s">
        <v>5448</v>
      </c>
      <c r="T1478">
        <v>0</v>
      </c>
      <c r="U1478" s="15">
        <v>40000</v>
      </c>
      <c r="V1478" s="15">
        <v>-39985</v>
      </c>
      <c r="W1478" s="14">
        <v>15</v>
      </c>
      <c r="X1478" s="14">
        <v>0</v>
      </c>
      <c r="Y1478" s="14">
        <v>0</v>
      </c>
      <c r="Z1478" s="14">
        <v>0</v>
      </c>
      <c r="AA1478" s="14">
        <v>0</v>
      </c>
      <c r="AB1478" s="14">
        <v>15</v>
      </c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</row>
    <row r="1479" spans="1:50" x14ac:dyDescent="0.2">
      <c r="A1479" t="s">
        <v>1482</v>
      </c>
      <c r="B1479">
        <v>1</v>
      </c>
      <c r="C1479">
        <v>999999</v>
      </c>
      <c r="D1479">
        <v>4</v>
      </c>
      <c r="E1479">
        <v>1510</v>
      </c>
      <c r="F1479" s="40" t="str">
        <f>VLOOKUP(E1479,datos!$A$333:$B$412,2,0)</f>
        <v>SECRETARÍA DE SEGURIDAD PÚBLICA</v>
      </c>
      <c r="G1479">
        <v>173</v>
      </c>
      <c r="H1479">
        <v>0</v>
      </c>
      <c r="I1479">
        <v>0</v>
      </c>
      <c r="J1479" s="40" t="str">
        <f>VLOOKUP(I1479,[1]Datos!$D$3:$E$4,2,0)</f>
        <v>GASTO CORRIENTE</v>
      </c>
      <c r="K1479" t="s">
        <v>5460</v>
      </c>
      <c r="L1479">
        <v>3000</v>
      </c>
      <c r="M1479" s="40" t="s">
        <v>5771</v>
      </c>
      <c r="N1479">
        <v>38102</v>
      </c>
      <c r="O1479" s="40" t="s">
        <v>6220</v>
      </c>
      <c r="P1479">
        <v>1</v>
      </c>
      <c r="Q1479">
        <v>14</v>
      </c>
      <c r="R1479" s="40" t="s">
        <v>5785</v>
      </c>
      <c r="S1479" t="s">
        <v>5448</v>
      </c>
      <c r="T1479">
        <v>0</v>
      </c>
      <c r="U1479" s="15">
        <v>250000</v>
      </c>
      <c r="V1479" s="15">
        <v>-250000</v>
      </c>
      <c r="W1479" s="14">
        <v>0</v>
      </c>
      <c r="X1479" s="14">
        <v>0</v>
      </c>
      <c r="Y1479" s="14">
        <v>0</v>
      </c>
      <c r="Z1479" s="14">
        <v>0</v>
      </c>
      <c r="AA1479" s="14">
        <v>0</v>
      </c>
      <c r="AB1479" s="14">
        <v>0</v>
      </c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</row>
    <row r="1480" spans="1:50" x14ac:dyDescent="0.2">
      <c r="A1480" t="s">
        <v>1086</v>
      </c>
      <c r="B1480">
        <v>1</v>
      </c>
      <c r="C1480">
        <v>999999</v>
      </c>
      <c r="D1480">
        <v>4</v>
      </c>
      <c r="E1480">
        <v>1314</v>
      </c>
      <c r="F1480" s="40" t="str">
        <f>VLOOKUP(E1480,datos!$A$333:$B$412,2,0)</f>
        <v>DIRECCIÓN GENERAL DE INGRESOS</v>
      </c>
      <c r="G1480">
        <v>152</v>
      </c>
      <c r="H1480">
        <v>0</v>
      </c>
      <c r="I1480">
        <v>0</v>
      </c>
      <c r="J1480" s="40" t="str">
        <f>VLOOKUP(I1480,[1]Datos!$D$3:$E$4,2,0)</f>
        <v>GASTO CORRIENTE</v>
      </c>
      <c r="K1480" t="s">
        <v>5462</v>
      </c>
      <c r="L1480">
        <v>3000</v>
      </c>
      <c r="M1480" s="40" t="s">
        <v>5771</v>
      </c>
      <c r="N1480">
        <v>36101</v>
      </c>
      <c r="O1480" s="40" t="s">
        <v>6178</v>
      </c>
      <c r="P1480">
        <v>1</v>
      </c>
      <c r="Q1480">
        <v>14</v>
      </c>
      <c r="R1480" s="40" t="s">
        <v>5785</v>
      </c>
      <c r="S1480" t="s">
        <v>5448</v>
      </c>
      <c r="T1480">
        <v>0</v>
      </c>
      <c r="U1480" s="15">
        <v>1997395.92</v>
      </c>
      <c r="V1480" s="15">
        <v>-1929200</v>
      </c>
      <c r="W1480" s="15">
        <v>68195.92</v>
      </c>
      <c r="X1480" s="14">
        <v>0</v>
      </c>
      <c r="Y1480" s="15">
        <v>36148.379999999997</v>
      </c>
      <c r="Z1480" s="15">
        <v>36148.379999999997</v>
      </c>
      <c r="AA1480" s="15">
        <v>36148.379999999997</v>
      </c>
      <c r="AB1480" s="15">
        <v>32047.54</v>
      </c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</row>
    <row r="1481" spans="1:50" x14ac:dyDescent="0.2">
      <c r="A1481" t="s">
        <v>1484</v>
      </c>
      <c r="B1481">
        <v>1</v>
      </c>
      <c r="C1481">
        <v>999999</v>
      </c>
      <c r="D1481">
        <v>4</v>
      </c>
      <c r="E1481">
        <v>1510</v>
      </c>
      <c r="F1481" s="40" t="str">
        <f>VLOOKUP(E1481,datos!$A$333:$B$412,2,0)</f>
        <v>SECRETARÍA DE SEGURIDAD PÚBLICA</v>
      </c>
      <c r="G1481">
        <v>173</v>
      </c>
      <c r="H1481">
        <v>0</v>
      </c>
      <c r="I1481">
        <v>0</v>
      </c>
      <c r="J1481" s="40" t="str">
        <f>VLOOKUP(I1481,[1]Datos!$D$3:$E$4,2,0)</f>
        <v>GASTO CORRIENTE</v>
      </c>
      <c r="K1481" t="s">
        <v>5460</v>
      </c>
      <c r="L1481">
        <v>3000</v>
      </c>
      <c r="M1481" s="40" t="s">
        <v>5771</v>
      </c>
      <c r="N1481">
        <v>38301</v>
      </c>
      <c r="O1481" s="40" t="s">
        <v>6225</v>
      </c>
      <c r="P1481">
        <v>1</v>
      </c>
      <c r="Q1481">
        <v>14</v>
      </c>
      <c r="R1481" s="40" t="s">
        <v>5785</v>
      </c>
      <c r="S1481" t="s">
        <v>5448</v>
      </c>
      <c r="T1481">
        <v>0</v>
      </c>
      <c r="U1481" s="15">
        <v>1302000</v>
      </c>
      <c r="V1481" s="15">
        <v>-1254783.23</v>
      </c>
      <c r="W1481" s="15">
        <v>47216.77</v>
      </c>
      <c r="X1481" s="14">
        <v>0</v>
      </c>
      <c r="Y1481" s="14">
        <v>0</v>
      </c>
      <c r="Z1481" s="14">
        <v>0</v>
      </c>
      <c r="AA1481" s="14">
        <v>0</v>
      </c>
      <c r="AB1481" s="15">
        <v>47216.77</v>
      </c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</row>
    <row r="1482" spans="1:50" x14ac:dyDescent="0.2">
      <c r="A1482" t="s">
        <v>1485</v>
      </c>
      <c r="B1482">
        <v>1</v>
      </c>
      <c r="C1482">
        <v>999999</v>
      </c>
      <c r="D1482">
        <v>4</v>
      </c>
      <c r="E1482">
        <v>1510</v>
      </c>
      <c r="F1482" s="40" t="str">
        <f>VLOOKUP(E1482,datos!$A$333:$B$412,2,0)</f>
        <v>SECRETARÍA DE SEGURIDAD PÚBLICA</v>
      </c>
      <c r="G1482">
        <v>173</v>
      </c>
      <c r="H1482">
        <v>0</v>
      </c>
      <c r="I1482">
        <v>0</v>
      </c>
      <c r="J1482" s="40" t="str">
        <f>VLOOKUP(I1482,[1]Datos!$D$3:$E$4,2,0)</f>
        <v>GASTO CORRIENTE</v>
      </c>
      <c r="K1482" t="s">
        <v>5460</v>
      </c>
      <c r="L1482">
        <v>3000</v>
      </c>
      <c r="M1482" s="40" t="s">
        <v>5771</v>
      </c>
      <c r="N1482">
        <v>38301</v>
      </c>
      <c r="O1482" s="40" t="s">
        <v>6225</v>
      </c>
      <c r="P1482">
        <v>5</v>
      </c>
      <c r="Q1482">
        <v>15</v>
      </c>
      <c r="R1482" s="40" t="s">
        <v>5788</v>
      </c>
      <c r="S1482" t="s">
        <v>5454</v>
      </c>
      <c r="T1482">
        <v>0</v>
      </c>
      <c r="U1482" s="14">
        <v>0</v>
      </c>
      <c r="V1482" s="15">
        <v>355383.4</v>
      </c>
      <c r="W1482" s="15">
        <v>355383.4</v>
      </c>
      <c r="X1482" s="14">
        <v>0</v>
      </c>
      <c r="Y1482" s="15">
        <v>355383.4</v>
      </c>
      <c r="Z1482" s="15">
        <v>355383.4</v>
      </c>
      <c r="AA1482" s="15">
        <v>355383.4</v>
      </c>
      <c r="AB1482" s="14">
        <v>0</v>
      </c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</row>
    <row r="1483" spans="1:50" x14ac:dyDescent="0.2">
      <c r="A1483" t="s">
        <v>1486</v>
      </c>
      <c r="B1483">
        <v>1</v>
      </c>
      <c r="C1483">
        <v>999999</v>
      </c>
      <c r="D1483">
        <v>4</v>
      </c>
      <c r="E1483">
        <v>1510</v>
      </c>
      <c r="F1483" s="40" t="str">
        <f>VLOOKUP(E1483,datos!$A$333:$B$412,2,0)</f>
        <v>SECRETARÍA DE SEGURIDAD PÚBLICA</v>
      </c>
      <c r="G1483">
        <v>173</v>
      </c>
      <c r="H1483">
        <v>0</v>
      </c>
      <c r="I1483">
        <v>0</v>
      </c>
      <c r="J1483" s="40" t="str">
        <f>VLOOKUP(I1483,[1]Datos!$D$3:$E$4,2,0)</f>
        <v>GASTO CORRIENTE</v>
      </c>
      <c r="K1483" t="s">
        <v>5460</v>
      </c>
      <c r="L1483">
        <v>3000</v>
      </c>
      <c r="M1483" s="40" t="s">
        <v>5771</v>
      </c>
      <c r="N1483">
        <v>38501</v>
      </c>
      <c r="O1483" s="40" t="s">
        <v>6230</v>
      </c>
      <c r="P1483">
        <v>1</v>
      </c>
      <c r="Q1483">
        <v>14</v>
      </c>
      <c r="R1483" s="40" t="s">
        <v>5785</v>
      </c>
      <c r="S1483" t="s">
        <v>5448</v>
      </c>
      <c r="T1483">
        <v>0</v>
      </c>
      <c r="U1483" s="15">
        <v>200000</v>
      </c>
      <c r="V1483" s="15">
        <v>3636.01</v>
      </c>
      <c r="W1483" s="15">
        <v>203636.01</v>
      </c>
      <c r="X1483" s="14">
        <v>0</v>
      </c>
      <c r="Y1483" s="15">
        <v>200047.79</v>
      </c>
      <c r="Z1483" s="15">
        <v>200047.79</v>
      </c>
      <c r="AA1483" s="15">
        <v>200047.79</v>
      </c>
      <c r="AB1483" s="15">
        <v>3588.22</v>
      </c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</row>
    <row r="1484" spans="1:50" x14ac:dyDescent="0.2">
      <c r="A1484" t="s">
        <v>1487</v>
      </c>
      <c r="B1484">
        <v>1</v>
      </c>
      <c r="C1484">
        <v>999999</v>
      </c>
      <c r="D1484">
        <v>4</v>
      </c>
      <c r="E1484">
        <v>1510</v>
      </c>
      <c r="F1484" s="40" t="str">
        <f>VLOOKUP(E1484,datos!$A$333:$B$412,2,0)</f>
        <v>SECRETARÍA DE SEGURIDAD PÚBLICA</v>
      </c>
      <c r="G1484">
        <v>173</v>
      </c>
      <c r="H1484">
        <v>0</v>
      </c>
      <c r="I1484">
        <v>0</v>
      </c>
      <c r="J1484" s="40" t="str">
        <f>VLOOKUP(I1484,[1]Datos!$D$3:$E$4,2,0)</f>
        <v>GASTO CORRIENTE</v>
      </c>
      <c r="K1484" t="s">
        <v>5460</v>
      </c>
      <c r="L1484">
        <v>3000</v>
      </c>
      <c r="M1484" s="40" t="s">
        <v>5771</v>
      </c>
      <c r="N1484">
        <v>38502</v>
      </c>
      <c r="O1484" s="40" t="s">
        <v>6233</v>
      </c>
      <c r="P1484">
        <v>1</v>
      </c>
      <c r="Q1484">
        <v>14</v>
      </c>
      <c r="R1484" s="40" t="s">
        <v>5785</v>
      </c>
      <c r="S1484" t="s">
        <v>5448</v>
      </c>
      <c r="T1484">
        <v>0</v>
      </c>
      <c r="U1484" s="15">
        <v>50000</v>
      </c>
      <c r="V1484" s="15">
        <v>-17865</v>
      </c>
      <c r="W1484" s="15">
        <v>32135</v>
      </c>
      <c r="X1484" s="14">
        <v>0</v>
      </c>
      <c r="Y1484" s="15">
        <v>12164.66</v>
      </c>
      <c r="Z1484" s="15">
        <v>12164.66</v>
      </c>
      <c r="AA1484" s="15">
        <v>12164.66</v>
      </c>
      <c r="AB1484" s="15">
        <v>19970.34</v>
      </c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</row>
    <row r="1485" spans="1:50" x14ac:dyDescent="0.2">
      <c r="A1485" t="s">
        <v>1488</v>
      </c>
      <c r="B1485">
        <v>1</v>
      </c>
      <c r="C1485">
        <v>999999</v>
      </c>
      <c r="D1485">
        <v>4</v>
      </c>
      <c r="E1485">
        <v>1510</v>
      </c>
      <c r="F1485" s="40" t="str">
        <f>VLOOKUP(E1485,datos!$A$333:$B$412,2,0)</f>
        <v>SECRETARÍA DE SEGURIDAD PÚBLICA</v>
      </c>
      <c r="G1485">
        <v>173</v>
      </c>
      <c r="H1485">
        <v>0</v>
      </c>
      <c r="I1485">
        <v>0</v>
      </c>
      <c r="J1485" s="40" t="str">
        <f>VLOOKUP(I1485,[1]Datos!$D$3:$E$4,2,0)</f>
        <v>GASTO CORRIENTE</v>
      </c>
      <c r="K1485" t="s">
        <v>5460</v>
      </c>
      <c r="L1485">
        <v>3000</v>
      </c>
      <c r="M1485" s="40" t="s">
        <v>5771</v>
      </c>
      <c r="N1485">
        <v>38502</v>
      </c>
      <c r="O1485" s="40" t="s">
        <v>6233</v>
      </c>
      <c r="P1485">
        <v>1</v>
      </c>
      <c r="Q1485">
        <v>14</v>
      </c>
      <c r="R1485" s="40" t="s">
        <v>5785</v>
      </c>
      <c r="S1485" t="s">
        <v>5447</v>
      </c>
      <c r="T1485">
        <v>0</v>
      </c>
      <c r="U1485" s="14">
        <v>0</v>
      </c>
      <c r="V1485" s="15">
        <v>10577.03</v>
      </c>
      <c r="W1485" s="15">
        <v>10577.03</v>
      </c>
      <c r="X1485" s="14">
        <v>0</v>
      </c>
      <c r="Y1485" s="15">
        <v>10577.03</v>
      </c>
      <c r="Z1485" s="15">
        <v>10577.03</v>
      </c>
      <c r="AA1485" s="15">
        <v>10577.03</v>
      </c>
      <c r="AB1485" s="14">
        <v>0</v>
      </c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</row>
    <row r="1486" spans="1:50" x14ac:dyDescent="0.2">
      <c r="A1486" t="s">
        <v>1489</v>
      </c>
      <c r="B1486">
        <v>1</v>
      </c>
      <c r="C1486">
        <v>999999</v>
      </c>
      <c r="D1486">
        <v>4</v>
      </c>
      <c r="E1486">
        <v>1510</v>
      </c>
      <c r="F1486" s="40" t="str">
        <f>VLOOKUP(E1486,datos!$A$333:$B$412,2,0)</f>
        <v>SECRETARÍA DE SEGURIDAD PÚBLICA</v>
      </c>
      <c r="G1486">
        <v>173</v>
      </c>
      <c r="H1486">
        <v>0</v>
      </c>
      <c r="I1486">
        <v>0</v>
      </c>
      <c r="J1486" s="40" t="str">
        <f>VLOOKUP(I1486,[1]Datos!$D$3:$E$4,2,0)</f>
        <v>GASTO CORRIENTE</v>
      </c>
      <c r="K1486" t="s">
        <v>5460</v>
      </c>
      <c r="L1486">
        <v>3000</v>
      </c>
      <c r="M1486" s="40" t="s">
        <v>5771</v>
      </c>
      <c r="N1486">
        <v>39201</v>
      </c>
      <c r="O1486" s="40" t="s">
        <v>6235</v>
      </c>
      <c r="P1486">
        <v>1</v>
      </c>
      <c r="Q1486">
        <v>14</v>
      </c>
      <c r="R1486" s="40" t="s">
        <v>5785</v>
      </c>
      <c r="S1486" t="s">
        <v>5448</v>
      </c>
      <c r="T1486">
        <v>0</v>
      </c>
      <c r="U1486" s="15">
        <v>15000</v>
      </c>
      <c r="V1486" s="15">
        <v>-1500</v>
      </c>
      <c r="W1486" s="15">
        <v>13500</v>
      </c>
      <c r="X1486" s="14">
        <v>0</v>
      </c>
      <c r="Y1486" s="15">
        <v>12931.08</v>
      </c>
      <c r="Z1486" s="15">
        <v>12931.08</v>
      </c>
      <c r="AA1486" s="15">
        <v>12931.08</v>
      </c>
      <c r="AB1486" s="14">
        <v>568.91999999999996</v>
      </c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</row>
    <row r="1487" spans="1:50" x14ac:dyDescent="0.2">
      <c r="A1487" t="s">
        <v>1490</v>
      </c>
      <c r="B1487">
        <v>1</v>
      </c>
      <c r="C1487">
        <v>999999</v>
      </c>
      <c r="D1487">
        <v>4</v>
      </c>
      <c r="E1487">
        <v>1510</v>
      </c>
      <c r="F1487" s="40" t="str">
        <f>VLOOKUP(E1487,datos!$A$333:$B$412,2,0)</f>
        <v>SECRETARÍA DE SEGURIDAD PÚBLICA</v>
      </c>
      <c r="G1487">
        <v>173</v>
      </c>
      <c r="H1487">
        <v>0</v>
      </c>
      <c r="I1487">
        <v>0</v>
      </c>
      <c r="J1487" s="40" t="str">
        <f>VLOOKUP(I1487,[1]Datos!$D$3:$E$4,2,0)</f>
        <v>GASTO CORRIENTE</v>
      </c>
      <c r="K1487" t="s">
        <v>5460</v>
      </c>
      <c r="L1487">
        <v>3000</v>
      </c>
      <c r="M1487" s="40" t="s">
        <v>5771</v>
      </c>
      <c r="N1487">
        <v>39801</v>
      </c>
      <c r="O1487" s="40" t="s">
        <v>6246</v>
      </c>
      <c r="P1487">
        <v>1</v>
      </c>
      <c r="Q1487">
        <v>14</v>
      </c>
      <c r="R1487" s="40" t="s">
        <v>5785</v>
      </c>
      <c r="S1487" t="s">
        <v>5448</v>
      </c>
      <c r="T1487">
        <v>0</v>
      </c>
      <c r="U1487" s="15">
        <v>200537.28</v>
      </c>
      <c r="V1487" s="15">
        <v>76365.83</v>
      </c>
      <c r="W1487" s="15">
        <v>276903.11</v>
      </c>
      <c r="X1487" s="14">
        <v>0</v>
      </c>
      <c r="Y1487" s="15">
        <v>276903.11</v>
      </c>
      <c r="Z1487" s="15">
        <v>276903.11</v>
      </c>
      <c r="AA1487" s="15">
        <v>276903.11</v>
      </c>
      <c r="AB1487" s="14">
        <v>0</v>
      </c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</row>
    <row r="1488" spans="1:50" x14ac:dyDescent="0.2">
      <c r="A1488" t="s">
        <v>1491</v>
      </c>
      <c r="B1488">
        <v>1</v>
      </c>
      <c r="C1488">
        <v>999999</v>
      </c>
      <c r="D1488">
        <v>4</v>
      </c>
      <c r="E1488">
        <v>1510</v>
      </c>
      <c r="F1488" s="40" t="str">
        <f>VLOOKUP(E1488,datos!$A$333:$B$412,2,0)</f>
        <v>SECRETARÍA DE SEGURIDAD PÚBLICA</v>
      </c>
      <c r="G1488">
        <v>173</v>
      </c>
      <c r="H1488">
        <v>0</v>
      </c>
      <c r="I1488">
        <v>0</v>
      </c>
      <c r="J1488" s="40" t="str">
        <f>VLOOKUP(I1488,[1]Datos!$D$3:$E$4,2,0)</f>
        <v>GASTO CORRIENTE</v>
      </c>
      <c r="K1488" t="s">
        <v>5460</v>
      </c>
      <c r="L1488">
        <v>3000</v>
      </c>
      <c r="M1488" s="40" t="s">
        <v>5771</v>
      </c>
      <c r="N1488">
        <v>39901</v>
      </c>
      <c r="O1488" s="40" t="s">
        <v>6251</v>
      </c>
      <c r="P1488">
        <v>1</v>
      </c>
      <c r="Q1488">
        <v>14</v>
      </c>
      <c r="R1488" s="40" t="s">
        <v>5785</v>
      </c>
      <c r="S1488" t="s">
        <v>5448</v>
      </c>
      <c r="T1488">
        <v>0</v>
      </c>
      <c r="U1488" s="14">
        <v>0</v>
      </c>
      <c r="V1488" s="15">
        <v>15207.2</v>
      </c>
      <c r="W1488" s="15">
        <v>15207.2</v>
      </c>
      <c r="X1488" s="14">
        <v>0</v>
      </c>
      <c r="Y1488" s="15">
        <v>13984</v>
      </c>
      <c r="Z1488" s="15">
        <v>13984</v>
      </c>
      <c r="AA1488" s="15">
        <v>13984</v>
      </c>
      <c r="AB1488" s="15">
        <v>1223.2</v>
      </c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</row>
    <row r="1489" spans="1:50" x14ac:dyDescent="0.2">
      <c r="A1489" t="s">
        <v>1492</v>
      </c>
      <c r="B1489">
        <v>1</v>
      </c>
      <c r="C1489">
        <v>999999</v>
      </c>
      <c r="D1489">
        <v>4</v>
      </c>
      <c r="E1489">
        <v>1510</v>
      </c>
      <c r="F1489" s="40" t="str">
        <f>VLOOKUP(E1489,datos!$A$333:$B$412,2,0)</f>
        <v>SECRETARÍA DE SEGURIDAD PÚBLICA</v>
      </c>
      <c r="G1489">
        <v>173</v>
      </c>
      <c r="H1489">
        <v>0</v>
      </c>
      <c r="I1489">
        <v>0</v>
      </c>
      <c r="J1489" s="40" t="str">
        <f>VLOOKUP(I1489,[1]Datos!$D$3:$E$4,2,0)</f>
        <v>GASTO CORRIENTE</v>
      </c>
      <c r="K1489" t="s">
        <v>5460</v>
      </c>
      <c r="L1489">
        <v>3000</v>
      </c>
      <c r="M1489" s="40" t="s">
        <v>5771</v>
      </c>
      <c r="N1489">
        <v>39902</v>
      </c>
      <c r="O1489" s="40" t="s">
        <v>6254</v>
      </c>
      <c r="P1489">
        <v>1</v>
      </c>
      <c r="Q1489">
        <v>14</v>
      </c>
      <c r="R1489" s="40" t="s">
        <v>5785</v>
      </c>
      <c r="S1489" t="s">
        <v>5448</v>
      </c>
      <c r="T1489">
        <v>0</v>
      </c>
      <c r="U1489" s="15">
        <v>51927.18</v>
      </c>
      <c r="V1489" s="14">
        <v>-156.68</v>
      </c>
      <c r="W1489" s="15">
        <v>51770.5</v>
      </c>
      <c r="X1489" s="14">
        <v>0</v>
      </c>
      <c r="Y1489" s="15">
        <v>14433.82</v>
      </c>
      <c r="Z1489" s="15">
        <v>14433.82</v>
      </c>
      <c r="AA1489" s="15">
        <v>14433.82</v>
      </c>
      <c r="AB1489" s="15">
        <v>37336.68</v>
      </c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</row>
    <row r="1490" spans="1:50" x14ac:dyDescent="0.2">
      <c r="A1490" t="s">
        <v>1493</v>
      </c>
      <c r="B1490">
        <v>1</v>
      </c>
      <c r="C1490">
        <v>999999</v>
      </c>
      <c r="D1490">
        <v>4</v>
      </c>
      <c r="E1490">
        <v>1510</v>
      </c>
      <c r="F1490" s="40" t="str">
        <f>VLOOKUP(E1490,datos!$A$333:$B$412,2,0)</f>
        <v>SECRETARÍA DE SEGURIDAD PÚBLICA</v>
      </c>
      <c r="G1490">
        <v>173</v>
      </c>
      <c r="H1490">
        <v>0</v>
      </c>
      <c r="I1490">
        <v>0</v>
      </c>
      <c r="J1490" s="40" t="str">
        <f>VLOOKUP(I1490,[1]Datos!$D$3:$E$4,2,0)</f>
        <v>GASTO CORRIENTE</v>
      </c>
      <c r="K1490" t="s">
        <v>5460</v>
      </c>
      <c r="L1490">
        <v>3000</v>
      </c>
      <c r="M1490" s="40" t="s">
        <v>5771</v>
      </c>
      <c r="N1490">
        <v>39902</v>
      </c>
      <c r="O1490" s="40" t="s">
        <v>6254</v>
      </c>
      <c r="P1490">
        <v>1</v>
      </c>
      <c r="Q1490">
        <v>16</v>
      </c>
      <c r="R1490" s="40" t="s">
        <v>6566</v>
      </c>
      <c r="S1490" t="s">
        <v>5449</v>
      </c>
      <c r="T1490">
        <v>0</v>
      </c>
      <c r="U1490" s="14">
        <v>0</v>
      </c>
      <c r="V1490" s="14">
        <v>156.68</v>
      </c>
      <c r="W1490" s="14">
        <v>156.68</v>
      </c>
      <c r="X1490" s="14">
        <v>0</v>
      </c>
      <c r="Y1490" s="14">
        <v>156.68</v>
      </c>
      <c r="Z1490" s="14">
        <v>156.68</v>
      </c>
      <c r="AA1490" s="14">
        <v>156.68</v>
      </c>
      <c r="AB1490" s="14">
        <v>0</v>
      </c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</row>
    <row r="1491" spans="1:50" x14ac:dyDescent="0.2">
      <c r="A1491" t="s">
        <v>1494</v>
      </c>
      <c r="B1491">
        <v>1</v>
      </c>
      <c r="C1491">
        <v>999999</v>
      </c>
      <c r="D1491">
        <v>4</v>
      </c>
      <c r="E1491">
        <v>1510</v>
      </c>
      <c r="F1491" s="40" t="str">
        <f>VLOOKUP(E1491,datos!$A$333:$B$412,2,0)</f>
        <v>SECRETARÍA DE SEGURIDAD PÚBLICA</v>
      </c>
      <c r="G1491">
        <v>173</v>
      </c>
      <c r="H1491">
        <v>0</v>
      </c>
      <c r="I1491">
        <v>0</v>
      </c>
      <c r="J1491" s="40" t="str">
        <f>VLOOKUP(I1491,[1]Datos!$D$3:$E$4,2,0)</f>
        <v>GASTO CORRIENTE</v>
      </c>
      <c r="K1491" t="s">
        <v>5460</v>
      </c>
      <c r="L1491">
        <v>5000</v>
      </c>
      <c r="M1491" s="40" t="s">
        <v>5774</v>
      </c>
      <c r="N1491">
        <v>51501</v>
      </c>
      <c r="O1491" s="40" t="s">
        <v>6337</v>
      </c>
      <c r="P1491">
        <v>2</v>
      </c>
      <c r="Q1491">
        <v>14</v>
      </c>
      <c r="R1491" s="40" t="s">
        <v>5785</v>
      </c>
      <c r="S1491" t="s">
        <v>5448</v>
      </c>
      <c r="T1491">
        <v>0</v>
      </c>
      <c r="U1491" s="15">
        <v>301600</v>
      </c>
      <c r="V1491" s="15">
        <v>-67712.600000000006</v>
      </c>
      <c r="W1491" s="15">
        <v>233887.4</v>
      </c>
      <c r="X1491" s="15">
        <v>66700</v>
      </c>
      <c r="Y1491" s="15">
        <v>137441.35999999999</v>
      </c>
      <c r="Z1491" s="15">
        <v>137441.35999999999</v>
      </c>
      <c r="AA1491" s="15">
        <v>137441.35999999999</v>
      </c>
      <c r="AB1491" s="15">
        <v>29746.04</v>
      </c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</row>
    <row r="1492" spans="1:50" x14ac:dyDescent="0.2">
      <c r="A1492" t="s">
        <v>1495</v>
      </c>
      <c r="B1492">
        <v>1</v>
      </c>
      <c r="C1492">
        <v>999999</v>
      </c>
      <c r="D1492">
        <v>4</v>
      </c>
      <c r="E1492">
        <v>1510</v>
      </c>
      <c r="F1492" s="40" t="str">
        <f>VLOOKUP(E1492,datos!$A$333:$B$412,2,0)</f>
        <v>SECRETARÍA DE SEGURIDAD PÚBLICA</v>
      </c>
      <c r="G1492">
        <v>173</v>
      </c>
      <c r="H1492">
        <v>0</v>
      </c>
      <c r="I1492">
        <v>0</v>
      </c>
      <c r="J1492" s="40" t="str">
        <f>VLOOKUP(I1492,[1]Datos!$D$3:$E$4,2,0)</f>
        <v>GASTO CORRIENTE</v>
      </c>
      <c r="K1492" t="s">
        <v>5460</v>
      </c>
      <c r="L1492">
        <v>5000</v>
      </c>
      <c r="M1492" s="40" t="s">
        <v>5774</v>
      </c>
      <c r="N1492">
        <v>51901</v>
      </c>
      <c r="O1492" s="40" t="s">
        <v>6338</v>
      </c>
      <c r="P1492">
        <v>2</v>
      </c>
      <c r="Q1492">
        <v>14</v>
      </c>
      <c r="R1492" s="40" t="s">
        <v>5785</v>
      </c>
      <c r="S1492" t="s">
        <v>5448</v>
      </c>
      <c r="T1492">
        <v>0</v>
      </c>
      <c r="U1492" s="14">
        <v>0</v>
      </c>
      <c r="V1492" s="15">
        <v>16100</v>
      </c>
      <c r="W1492" s="15">
        <v>16100</v>
      </c>
      <c r="X1492" s="15">
        <v>4298.01</v>
      </c>
      <c r="Y1492" s="15">
        <v>2300.4499999999998</v>
      </c>
      <c r="Z1492" s="15">
        <v>2300.4499999999998</v>
      </c>
      <c r="AA1492" s="15">
        <v>2300.4499999999998</v>
      </c>
      <c r="AB1492" s="15">
        <v>9501.5400000000009</v>
      </c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</row>
    <row r="1493" spans="1:50" x14ac:dyDescent="0.2">
      <c r="A1493" t="s">
        <v>1496</v>
      </c>
      <c r="B1493">
        <v>1</v>
      </c>
      <c r="C1493">
        <v>999999</v>
      </c>
      <c r="D1493">
        <v>4</v>
      </c>
      <c r="E1493">
        <v>1510</v>
      </c>
      <c r="F1493" s="40" t="str">
        <f>VLOOKUP(E1493,datos!$A$333:$B$412,2,0)</f>
        <v>SECRETARÍA DE SEGURIDAD PÚBLICA</v>
      </c>
      <c r="G1493">
        <v>173</v>
      </c>
      <c r="H1493">
        <v>0</v>
      </c>
      <c r="I1493">
        <v>0</v>
      </c>
      <c r="J1493" s="40" t="str">
        <f>VLOOKUP(I1493,[1]Datos!$D$3:$E$4,2,0)</f>
        <v>GASTO CORRIENTE</v>
      </c>
      <c r="K1493" t="s">
        <v>5460</v>
      </c>
      <c r="L1493">
        <v>5000</v>
      </c>
      <c r="M1493" s="40" t="s">
        <v>5774</v>
      </c>
      <c r="N1493">
        <v>51901</v>
      </c>
      <c r="O1493" s="40" t="s">
        <v>6338</v>
      </c>
      <c r="P1493">
        <v>2</v>
      </c>
      <c r="Q1493">
        <v>14</v>
      </c>
      <c r="R1493" s="40" t="s">
        <v>5785</v>
      </c>
      <c r="S1493" t="s">
        <v>5447</v>
      </c>
      <c r="T1493">
        <v>0</v>
      </c>
      <c r="U1493" s="14">
        <v>0</v>
      </c>
      <c r="V1493" s="15">
        <v>9966.9599999999991</v>
      </c>
      <c r="W1493" s="15">
        <v>9966.9599999999991</v>
      </c>
      <c r="X1493" s="15">
        <v>6167.96</v>
      </c>
      <c r="Y1493" s="15">
        <v>3799</v>
      </c>
      <c r="Z1493" s="15">
        <v>3799</v>
      </c>
      <c r="AA1493" s="15">
        <v>3799</v>
      </c>
      <c r="AB1493" s="14">
        <v>0</v>
      </c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</row>
    <row r="1494" spans="1:50" x14ac:dyDescent="0.2">
      <c r="A1494" t="s">
        <v>1497</v>
      </c>
      <c r="B1494">
        <v>1</v>
      </c>
      <c r="C1494">
        <v>999999</v>
      </c>
      <c r="D1494">
        <v>4</v>
      </c>
      <c r="E1494">
        <v>1510</v>
      </c>
      <c r="F1494" s="40" t="str">
        <f>VLOOKUP(E1494,datos!$A$333:$B$412,2,0)</f>
        <v>SECRETARÍA DE SEGURIDAD PÚBLICA</v>
      </c>
      <c r="G1494">
        <v>173</v>
      </c>
      <c r="H1494">
        <v>0</v>
      </c>
      <c r="I1494">
        <v>0</v>
      </c>
      <c r="J1494" s="40" t="str">
        <f>VLOOKUP(I1494,[1]Datos!$D$3:$E$4,2,0)</f>
        <v>GASTO CORRIENTE</v>
      </c>
      <c r="K1494" t="s">
        <v>5460</v>
      </c>
      <c r="L1494">
        <v>5000</v>
      </c>
      <c r="M1494" s="40" t="s">
        <v>5774</v>
      </c>
      <c r="N1494">
        <v>53101</v>
      </c>
      <c r="O1494" s="40" t="s">
        <v>6343</v>
      </c>
      <c r="P1494">
        <v>2</v>
      </c>
      <c r="Q1494">
        <v>14</v>
      </c>
      <c r="R1494" s="40" t="s">
        <v>5785</v>
      </c>
      <c r="S1494" t="s">
        <v>5448</v>
      </c>
      <c r="T1494">
        <v>0</v>
      </c>
      <c r="U1494" s="14">
        <v>0</v>
      </c>
      <c r="V1494" s="15">
        <v>2500</v>
      </c>
      <c r="W1494" s="15">
        <v>2500</v>
      </c>
      <c r="X1494" s="14">
        <v>0</v>
      </c>
      <c r="Y1494" s="15">
        <v>1995.2</v>
      </c>
      <c r="Z1494" s="15">
        <v>1995.2</v>
      </c>
      <c r="AA1494" s="15">
        <v>1995.2</v>
      </c>
      <c r="AB1494" s="14">
        <v>504.8</v>
      </c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</row>
    <row r="1495" spans="1:50" x14ac:dyDescent="0.2">
      <c r="A1495" t="s">
        <v>1498</v>
      </c>
      <c r="B1495">
        <v>1</v>
      </c>
      <c r="C1495">
        <v>999999</v>
      </c>
      <c r="D1495">
        <v>4</v>
      </c>
      <c r="E1495">
        <v>1510</v>
      </c>
      <c r="F1495" s="40" t="str">
        <f>VLOOKUP(E1495,datos!$A$333:$B$412,2,0)</f>
        <v>SECRETARÍA DE SEGURIDAD PÚBLICA</v>
      </c>
      <c r="G1495">
        <v>173</v>
      </c>
      <c r="H1495">
        <v>0</v>
      </c>
      <c r="I1495">
        <v>0</v>
      </c>
      <c r="J1495" s="40" t="str">
        <f>VLOOKUP(I1495,[1]Datos!$D$3:$E$4,2,0)</f>
        <v>GASTO CORRIENTE</v>
      </c>
      <c r="K1495" t="s">
        <v>5460</v>
      </c>
      <c r="L1495">
        <v>5000</v>
      </c>
      <c r="M1495" s="40" t="s">
        <v>5774</v>
      </c>
      <c r="N1495">
        <v>56401</v>
      </c>
      <c r="O1495" s="40" t="s">
        <v>6354</v>
      </c>
      <c r="P1495">
        <v>2</v>
      </c>
      <c r="Q1495">
        <v>14</v>
      </c>
      <c r="R1495" s="40" t="s">
        <v>5785</v>
      </c>
      <c r="S1495" t="s">
        <v>5448</v>
      </c>
      <c r="T1495">
        <v>0</v>
      </c>
      <c r="U1495" s="14">
        <v>0</v>
      </c>
      <c r="V1495" s="15">
        <v>41300</v>
      </c>
      <c r="W1495" s="15">
        <v>41300</v>
      </c>
      <c r="X1495" s="14">
        <v>0</v>
      </c>
      <c r="Y1495" s="15">
        <v>41296</v>
      </c>
      <c r="Z1495" s="15">
        <v>41296</v>
      </c>
      <c r="AA1495" s="15">
        <v>41296</v>
      </c>
      <c r="AB1495" s="14">
        <v>4</v>
      </c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</row>
    <row r="1496" spans="1:50" x14ac:dyDescent="0.2">
      <c r="A1496" t="s">
        <v>1499</v>
      </c>
      <c r="B1496">
        <v>1</v>
      </c>
      <c r="C1496">
        <v>999999</v>
      </c>
      <c r="D1496">
        <v>4</v>
      </c>
      <c r="E1496">
        <v>1510</v>
      </c>
      <c r="F1496" s="40" t="str">
        <f>VLOOKUP(E1496,datos!$A$333:$B$412,2,0)</f>
        <v>SECRETARÍA DE SEGURIDAD PÚBLICA</v>
      </c>
      <c r="G1496">
        <v>173</v>
      </c>
      <c r="H1496">
        <v>0</v>
      </c>
      <c r="I1496">
        <v>0</v>
      </c>
      <c r="J1496" s="40" t="str">
        <f>VLOOKUP(I1496,[1]Datos!$D$3:$E$4,2,0)</f>
        <v>GASTO CORRIENTE</v>
      </c>
      <c r="K1496" t="s">
        <v>5460</v>
      </c>
      <c r="L1496">
        <v>5000</v>
      </c>
      <c r="M1496" s="40" t="s">
        <v>5774</v>
      </c>
      <c r="N1496">
        <v>56501</v>
      </c>
      <c r="O1496" s="40" t="s">
        <v>6355</v>
      </c>
      <c r="P1496">
        <v>2</v>
      </c>
      <c r="Q1496">
        <v>14</v>
      </c>
      <c r="R1496" s="40" t="s">
        <v>5785</v>
      </c>
      <c r="S1496" t="s">
        <v>5447</v>
      </c>
      <c r="T1496">
        <v>0</v>
      </c>
      <c r="U1496" s="14">
        <v>0</v>
      </c>
      <c r="V1496" s="15">
        <v>1430.28</v>
      </c>
      <c r="W1496" s="15">
        <v>1430.28</v>
      </c>
      <c r="X1496" s="14">
        <v>0</v>
      </c>
      <c r="Y1496" s="15">
        <v>1430.28</v>
      </c>
      <c r="Z1496" s="15">
        <v>1430.28</v>
      </c>
      <c r="AA1496" s="15">
        <v>1430.28</v>
      </c>
      <c r="AB1496" s="14">
        <v>0</v>
      </c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</row>
    <row r="1497" spans="1:50" x14ac:dyDescent="0.2">
      <c r="A1497" t="s">
        <v>1500</v>
      </c>
      <c r="B1497">
        <v>1</v>
      </c>
      <c r="C1497">
        <v>999999</v>
      </c>
      <c r="D1497">
        <v>4</v>
      </c>
      <c r="E1497">
        <v>1510</v>
      </c>
      <c r="F1497" s="40" t="str">
        <f>VLOOKUP(E1497,datos!$A$333:$B$412,2,0)</f>
        <v>SECRETARÍA DE SEGURIDAD PÚBLICA</v>
      </c>
      <c r="G1497">
        <v>173</v>
      </c>
      <c r="H1497">
        <v>0</v>
      </c>
      <c r="I1497">
        <v>0</v>
      </c>
      <c r="J1497" s="40" t="str">
        <f>VLOOKUP(I1497,[1]Datos!$D$3:$E$4,2,0)</f>
        <v>GASTO CORRIENTE</v>
      </c>
      <c r="K1497" t="s">
        <v>5460</v>
      </c>
      <c r="L1497">
        <v>5000</v>
      </c>
      <c r="M1497" s="40" t="s">
        <v>5774</v>
      </c>
      <c r="N1497">
        <v>56701</v>
      </c>
      <c r="O1497" s="40" t="s">
        <v>6357</v>
      </c>
      <c r="P1497">
        <v>2</v>
      </c>
      <c r="Q1497">
        <v>14</v>
      </c>
      <c r="R1497" s="40" t="s">
        <v>5785</v>
      </c>
      <c r="S1497" t="s">
        <v>5447</v>
      </c>
      <c r="T1497">
        <v>0</v>
      </c>
      <c r="U1497" s="14">
        <v>0</v>
      </c>
      <c r="V1497" s="15">
        <v>27021.040000000001</v>
      </c>
      <c r="W1497" s="15">
        <v>27021.040000000001</v>
      </c>
      <c r="X1497" s="14">
        <v>0</v>
      </c>
      <c r="Y1497" s="15">
        <v>27021.040000000001</v>
      </c>
      <c r="Z1497" s="15">
        <v>27021.040000000001</v>
      </c>
      <c r="AA1497" s="15">
        <v>27021.040000000001</v>
      </c>
      <c r="AB1497" s="14">
        <v>0</v>
      </c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</row>
    <row r="1498" spans="1:50" x14ac:dyDescent="0.2">
      <c r="A1498" t="s">
        <v>1501</v>
      </c>
      <c r="B1498">
        <v>1</v>
      </c>
      <c r="C1498">
        <v>999999</v>
      </c>
      <c r="D1498">
        <v>4</v>
      </c>
      <c r="E1498">
        <v>1510</v>
      </c>
      <c r="F1498" s="40" t="str">
        <f>VLOOKUP(E1498,datos!$A$333:$B$412,2,0)</f>
        <v>SECRETARÍA DE SEGURIDAD PÚBLICA</v>
      </c>
      <c r="G1498">
        <v>173</v>
      </c>
      <c r="H1498">
        <v>0</v>
      </c>
      <c r="I1498">
        <v>0</v>
      </c>
      <c r="J1498" s="40" t="str">
        <f>VLOOKUP(I1498,[1]Datos!$D$3:$E$4,2,0)</f>
        <v>GASTO CORRIENTE</v>
      </c>
      <c r="K1498" t="s">
        <v>5460</v>
      </c>
      <c r="L1498">
        <v>5000</v>
      </c>
      <c r="M1498" s="40" t="s">
        <v>5774</v>
      </c>
      <c r="N1498">
        <v>56901</v>
      </c>
      <c r="O1498" s="40" t="s">
        <v>6359</v>
      </c>
      <c r="P1498">
        <v>2</v>
      </c>
      <c r="Q1498">
        <v>14</v>
      </c>
      <c r="R1498" s="40" t="s">
        <v>5785</v>
      </c>
      <c r="S1498" t="s">
        <v>5448</v>
      </c>
      <c r="T1498">
        <v>0</v>
      </c>
      <c r="U1498" s="14">
        <v>0</v>
      </c>
      <c r="V1498" s="15">
        <v>7812.6</v>
      </c>
      <c r="W1498" s="15">
        <v>7812.6</v>
      </c>
      <c r="X1498" s="14">
        <v>0</v>
      </c>
      <c r="Y1498" s="15">
        <v>7812.6</v>
      </c>
      <c r="Z1498" s="15">
        <v>7812.6</v>
      </c>
      <c r="AA1498" s="15">
        <v>7812.6</v>
      </c>
      <c r="AB1498" s="14">
        <v>0</v>
      </c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</row>
    <row r="1499" spans="1:50" x14ac:dyDescent="0.2">
      <c r="A1499" t="s">
        <v>1502</v>
      </c>
      <c r="B1499">
        <v>1</v>
      </c>
      <c r="C1499">
        <v>999999</v>
      </c>
      <c r="D1499">
        <v>4</v>
      </c>
      <c r="E1499">
        <v>1510</v>
      </c>
      <c r="F1499" s="40" t="str">
        <f>VLOOKUP(E1499,datos!$A$333:$B$412,2,0)</f>
        <v>SECRETARÍA DE SEGURIDAD PÚBLICA</v>
      </c>
      <c r="G1499">
        <v>173</v>
      </c>
      <c r="H1499">
        <v>0</v>
      </c>
      <c r="I1499">
        <v>0</v>
      </c>
      <c r="J1499" s="40" t="str">
        <f>VLOOKUP(I1499,[1]Datos!$D$3:$E$4,2,0)</f>
        <v>GASTO CORRIENTE</v>
      </c>
      <c r="K1499" t="s">
        <v>5460</v>
      </c>
      <c r="L1499">
        <v>5000</v>
      </c>
      <c r="M1499" s="40" t="s">
        <v>5774</v>
      </c>
      <c r="N1499">
        <v>59701</v>
      </c>
      <c r="O1499" s="40" t="s">
        <v>6374</v>
      </c>
      <c r="P1499">
        <v>2</v>
      </c>
      <c r="Q1499">
        <v>14</v>
      </c>
      <c r="R1499" s="40" t="s">
        <v>5785</v>
      </c>
      <c r="S1499" t="s">
        <v>5448</v>
      </c>
      <c r="T1499">
        <v>0</v>
      </c>
      <c r="U1499" s="15">
        <v>275000</v>
      </c>
      <c r="V1499" s="14">
        <v>0</v>
      </c>
      <c r="W1499" s="15">
        <v>275000</v>
      </c>
      <c r="X1499" s="14">
        <v>0</v>
      </c>
      <c r="Y1499" s="14">
        <v>0</v>
      </c>
      <c r="Z1499" s="14">
        <v>0</v>
      </c>
      <c r="AA1499" s="14">
        <v>0</v>
      </c>
      <c r="AB1499" s="15">
        <v>275000</v>
      </c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</row>
    <row r="1500" spans="1:50" x14ac:dyDescent="0.2">
      <c r="A1500" t="s">
        <v>1503</v>
      </c>
      <c r="B1500">
        <v>1</v>
      </c>
      <c r="C1500">
        <v>999999</v>
      </c>
      <c r="D1500">
        <v>4</v>
      </c>
      <c r="E1500">
        <v>1510</v>
      </c>
      <c r="F1500" s="40" t="str">
        <f>VLOOKUP(E1500,datos!$A$333:$B$412,2,0)</f>
        <v>SECRETARÍA DE SEGURIDAD PÚBLICA</v>
      </c>
      <c r="G1500">
        <v>173</v>
      </c>
      <c r="H1500">
        <v>0</v>
      </c>
      <c r="I1500">
        <v>0</v>
      </c>
      <c r="J1500" s="40" t="str">
        <f>VLOOKUP(I1500,[1]Datos!$D$3:$E$4,2,0)</f>
        <v>GASTO CORRIENTE</v>
      </c>
      <c r="K1500" t="s">
        <v>5460</v>
      </c>
      <c r="L1500">
        <v>5000</v>
      </c>
      <c r="M1500" s="40" t="s">
        <v>5774</v>
      </c>
      <c r="N1500">
        <v>59701</v>
      </c>
      <c r="O1500" s="40" t="s">
        <v>6374</v>
      </c>
      <c r="P1500">
        <v>5</v>
      </c>
      <c r="Q1500">
        <v>15</v>
      </c>
      <c r="R1500" s="40" t="s">
        <v>5788</v>
      </c>
      <c r="S1500" t="s">
        <v>5454</v>
      </c>
      <c r="T1500">
        <v>0</v>
      </c>
      <c r="U1500" s="14">
        <v>0</v>
      </c>
      <c r="V1500" s="15">
        <v>170916.72</v>
      </c>
      <c r="W1500" s="15">
        <v>170916.72</v>
      </c>
      <c r="X1500" s="14">
        <v>0</v>
      </c>
      <c r="Y1500" s="15">
        <v>170916.72</v>
      </c>
      <c r="Z1500" s="15">
        <v>170916.72</v>
      </c>
      <c r="AA1500" s="15">
        <v>170916.72</v>
      </c>
      <c r="AB1500" s="14">
        <v>0</v>
      </c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</row>
    <row r="1501" spans="1:50" x14ac:dyDescent="0.2">
      <c r="A1501" t="s">
        <v>1504</v>
      </c>
      <c r="B1501">
        <v>1</v>
      </c>
      <c r="C1501">
        <v>999999</v>
      </c>
      <c r="D1501">
        <v>4</v>
      </c>
      <c r="E1501">
        <v>1510</v>
      </c>
      <c r="F1501" s="40" t="str">
        <f>VLOOKUP(E1501,datos!$A$333:$B$412,2,0)</f>
        <v>SECRETARÍA DE SEGURIDAD PÚBLICA</v>
      </c>
      <c r="G1501">
        <v>173</v>
      </c>
      <c r="H1501" t="s">
        <v>5480</v>
      </c>
      <c r="I1501">
        <v>1</v>
      </c>
      <c r="J1501" s="40" t="str">
        <f>VLOOKUP(I1501,[1]Datos!$D$3:$E$4,2,0)</f>
        <v>INVERSION</v>
      </c>
      <c r="K1501" t="s">
        <v>5481</v>
      </c>
      <c r="L1501">
        <v>5000</v>
      </c>
      <c r="M1501" s="40" t="s">
        <v>5774</v>
      </c>
      <c r="N1501">
        <v>51501</v>
      </c>
      <c r="O1501" s="40" t="s">
        <v>6337</v>
      </c>
      <c r="P1501">
        <v>2</v>
      </c>
      <c r="Q1501">
        <v>14</v>
      </c>
      <c r="R1501" s="40" t="s">
        <v>5785</v>
      </c>
      <c r="S1501" t="s">
        <v>5450</v>
      </c>
      <c r="T1501">
        <v>0</v>
      </c>
      <c r="U1501" s="14">
        <v>0</v>
      </c>
      <c r="V1501" s="15">
        <v>112448.24</v>
      </c>
      <c r="W1501" s="15">
        <v>112448.24</v>
      </c>
      <c r="X1501" s="14">
        <v>0</v>
      </c>
      <c r="Y1501" s="15">
        <v>112448.24</v>
      </c>
      <c r="Z1501" s="15">
        <v>112448.24</v>
      </c>
      <c r="AA1501" s="15">
        <v>112448.24</v>
      </c>
      <c r="AB1501" s="14">
        <v>0</v>
      </c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</row>
    <row r="1502" spans="1:50" x14ac:dyDescent="0.2">
      <c r="A1502" t="s">
        <v>1505</v>
      </c>
      <c r="B1502">
        <v>1</v>
      </c>
      <c r="C1502">
        <v>999999</v>
      </c>
      <c r="D1502">
        <v>4</v>
      </c>
      <c r="E1502">
        <v>1510</v>
      </c>
      <c r="F1502" s="40" t="str">
        <f>VLOOKUP(E1502,datos!$A$333:$B$412,2,0)</f>
        <v>SECRETARÍA DE SEGURIDAD PÚBLICA</v>
      </c>
      <c r="G1502">
        <v>173</v>
      </c>
      <c r="H1502" t="s">
        <v>5482</v>
      </c>
      <c r="I1502">
        <v>1</v>
      </c>
      <c r="J1502" s="40" t="str">
        <f>VLOOKUP(I1502,[1]Datos!$D$3:$E$4,2,0)</f>
        <v>INVERSION</v>
      </c>
      <c r="K1502" t="s">
        <v>5481</v>
      </c>
      <c r="L1502">
        <v>5000</v>
      </c>
      <c r="M1502" s="40" t="s">
        <v>5774</v>
      </c>
      <c r="N1502">
        <v>59101</v>
      </c>
      <c r="O1502" s="40" t="s">
        <v>6368</v>
      </c>
      <c r="P1502">
        <v>2</v>
      </c>
      <c r="Q1502">
        <v>14</v>
      </c>
      <c r="R1502" s="40" t="s">
        <v>5785</v>
      </c>
      <c r="S1502" t="s">
        <v>5450</v>
      </c>
      <c r="T1502">
        <v>0</v>
      </c>
      <c r="U1502" s="14">
        <v>0</v>
      </c>
      <c r="V1502" s="15">
        <v>200000</v>
      </c>
      <c r="W1502" s="15">
        <v>200000</v>
      </c>
      <c r="X1502" s="15">
        <v>200000</v>
      </c>
      <c r="Y1502" s="14">
        <v>0</v>
      </c>
      <c r="Z1502" s="14">
        <v>0</v>
      </c>
      <c r="AA1502" s="14">
        <v>0</v>
      </c>
      <c r="AB1502" s="14">
        <v>0</v>
      </c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</row>
    <row r="1503" spans="1:50" x14ac:dyDescent="0.2">
      <c r="A1503" t="s">
        <v>1506</v>
      </c>
      <c r="B1503">
        <v>1</v>
      </c>
      <c r="C1503">
        <v>999999</v>
      </c>
      <c r="D1503">
        <v>4</v>
      </c>
      <c r="E1503">
        <v>1510</v>
      </c>
      <c r="F1503" s="40" t="str">
        <f>VLOOKUP(E1503,datos!$A$333:$B$412,2,0)</f>
        <v>SECRETARÍA DE SEGURIDAD PÚBLICA</v>
      </c>
      <c r="G1503">
        <v>173</v>
      </c>
      <c r="H1503" t="s">
        <v>5476</v>
      </c>
      <c r="I1503">
        <v>1</v>
      </c>
      <c r="J1503" s="40" t="str">
        <f>VLOOKUP(I1503,[1]Datos!$D$3:$E$4,2,0)</f>
        <v>INVERSION</v>
      </c>
      <c r="K1503" t="s">
        <v>5477</v>
      </c>
      <c r="L1503">
        <v>2000</v>
      </c>
      <c r="M1503" s="40" t="s">
        <v>5769</v>
      </c>
      <c r="N1503">
        <v>21101</v>
      </c>
      <c r="O1503" s="40" t="s">
        <v>5888</v>
      </c>
      <c r="P1503">
        <v>1</v>
      </c>
      <c r="Q1503">
        <v>25</v>
      </c>
      <c r="R1503" s="40" t="s">
        <v>5790</v>
      </c>
      <c r="S1503" t="s">
        <v>5483</v>
      </c>
      <c r="T1503">
        <v>0</v>
      </c>
      <c r="U1503" s="14">
        <v>0</v>
      </c>
      <c r="V1503" s="15">
        <v>35800</v>
      </c>
      <c r="W1503" s="15">
        <v>35800</v>
      </c>
      <c r="X1503" s="14">
        <v>0</v>
      </c>
      <c r="Y1503" s="15">
        <v>34719.279999999999</v>
      </c>
      <c r="Z1503" s="15">
        <v>34719.279999999999</v>
      </c>
      <c r="AA1503" s="15">
        <v>34719.279999999999</v>
      </c>
      <c r="AB1503" s="15">
        <v>1080.72</v>
      </c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</row>
    <row r="1504" spans="1:50" x14ac:dyDescent="0.2">
      <c r="A1504" t="s">
        <v>1507</v>
      </c>
      <c r="B1504">
        <v>1</v>
      </c>
      <c r="C1504">
        <v>999999</v>
      </c>
      <c r="D1504">
        <v>4</v>
      </c>
      <c r="E1504">
        <v>1510</v>
      </c>
      <c r="F1504" s="40" t="str">
        <f>VLOOKUP(E1504,datos!$A$333:$B$412,2,0)</f>
        <v>SECRETARÍA DE SEGURIDAD PÚBLICA</v>
      </c>
      <c r="G1504">
        <v>173</v>
      </c>
      <c r="H1504" t="s">
        <v>5476</v>
      </c>
      <c r="I1504">
        <v>1</v>
      </c>
      <c r="J1504" s="40" t="str">
        <f>VLOOKUP(I1504,[1]Datos!$D$3:$E$4,2,0)</f>
        <v>INVERSION</v>
      </c>
      <c r="K1504" t="s">
        <v>5477</v>
      </c>
      <c r="L1504">
        <v>2000</v>
      </c>
      <c r="M1504" s="40" t="s">
        <v>5769</v>
      </c>
      <c r="N1504">
        <v>27102</v>
      </c>
      <c r="O1504" s="40" t="s">
        <v>5984</v>
      </c>
      <c r="P1504">
        <v>1</v>
      </c>
      <c r="Q1504">
        <v>25</v>
      </c>
      <c r="R1504" s="40" t="s">
        <v>5790</v>
      </c>
      <c r="S1504" t="s">
        <v>5483</v>
      </c>
      <c r="T1504">
        <v>0</v>
      </c>
      <c r="U1504" s="14">
        <v>0</v>
      </c>
      <c r="V1504" s="15">
        <v>870624</v>
      </c>
      <c r="W1504" s="15">
        <v>870624</v>
      </c>
      <c r="X1504" s="14">
        <v>0</v>
      </c>
      <c r="Y1504" s="14">
        <v>0</v>
      </c>
      <c r="Z1504" s="14">
        <v>0</v>
      </c>
      <c r="AA1504" s="14">
        <v>0</v>
      </c>
      <c r="AB1504" s="15">
        <v>870624</v>
      </c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</row>
    <row r="1505" spans="1:50" x14ac:dyDescent="0.2">
      <c r="A1505" t="s">
        <v>1508</v>
      </c>
      <c r="B1505">
        <v>1</v>
      </c>
      <c r="C1505">
        <v>999999</v>
      </c>
      <c r="D1505">
        <v>4</v>
      </c>
      <c r="E1505">
        <v>1510</v>
      </c>
      <c r="F1505" s="40" t="str">
        <f>VLOOKUP(E1505,datos!$A$333:$B$412,2,0)</f>
        <v>SECRETARÍA DE SEGURIDAD PÚBLICA</v>
      </c>
      <c r="G1505">
        <v>173</v>
      </c>
      <c r="H1505" t="s">
        <v>5476</v>
      </c>
      <c r="I1505">
        <v>1</v>
      </c>
      <c r="J1505" s="40" t="str">
        <f>VLOOKUP(I1505,[1]Datos!$D$3:$E$4,2,0)</f>
        <v>INVERSION</v>
      </c>
      <c r="K1505" t="s">
        <v>5477</v>
      </c>
      <c r="L1505">
        <v>2000</v>
      </c>
      <c r="M1505" s="40" t="s">
        <v>5769</v>
      </c>
      <c r="N1505">
        <v>28201</v>
      </c>
      <c r="O1505" s="40" t="s">
        <v>5998</v>
      </c>
      <c r="P1505">
        <v>1</v>
      </c>
      <c r="Q1505">
        <v>25</v>
      </c>
      <c r="R1505" s="40" t="s">
        <v>5790</v>
      </c>
      <c r="S1505" t="s">
        <v>5483</v>
      </c>
      <c r="T1505">
        <v>0</v>
      </c>
      <c r="U1505" s="15">
        <v>21383949.120000001</v>
      </c>
      <c r="V1505" s="15">
        <v>-21383949.120000001</v>
      </c>
      <c r="W1505" s="14">
        <v>0</v>
      </c>
      <c r="X1505" s="14">
        <v>0</v>
      </c>
      <c r="Y1505" s="14">
        <v>0</v>
      </c>
      <c r="Z1505" s="14">
        <v>0</v>
      </c>
      <c r="AA1505" s="14">
        <v>0</v>
      </c>
      <c r="AB1505" s="14">
        <v>0</v>
      </c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</row>
    <row r="1506" spans="1:50" x14ac:dyDescent="0.2">
      <c r="A1506" t="s">
        <v>1509</v>
      </c>
      <c r="B1506">
        <v>1</v>
      </c>
      <c r="C1506">
        <v>999999</v>
      </c>
      <c r="D1506">
        <v>4</v>
      </c>
      <c r="E1506">
        <v>1510</v>
      </c>
      <c r="F1506" s="40" t="str">
        <f>VLOOKUP(E1506,datos!$A$333:$B$412,2,0)</f>
        <v>SECRETARÍA DE SEGURIDAD PÚBLICA</v>
      </c>
      <c r="G1506">
        <v>173</v>
      </c>
      <c r="H1506" t="s">
        <v>5476</v>
      </c>
      <c r="I1506">
        <v>1</v>
      </c>
      <c r="J1506" s="40" t="str">
        <f>VLOOKUP(I1506,[1]Datos!$D$3:$E$4,2,0)</f>
        <v>INVERSION</v>
      </c>
      <c r="K1506" t="s">
        <v>5477</v>
      </c>
      <c r="L1506">
        <v>3000</v>
      </c>
      <c r="M1506" s="40" t="s">
        <v>5771</v>
      </c>
      <c r="N1506">
        <v>33401</v>
      </c>
      <c r="O1506" s="40" t="s">
        <v>6108</v>
      </c>
      <c r="P1506">
        <v>1</v>
      </c>
      <c r="Q1506">
        <v>25</v>
      </c>
      <c r="R1506" s="40" t="s">
        <v>5790</v>
      </c>
      <c r="S1506" t="s">
        <v>5483</v>
      </c>
      <c r="T1506">
        <v>0</v>
      </c>
      <c r="U1506" s="14">
        <v>0</v>
      </c>
      <c r="V1506" s="15">
        <v>7963200</v>
      </c>
      <c r="W1506" s="15">
        <v>7963200</v>
      </c>
      <c r="X1506" s="14">
        <v>0</v>
      </c>
      <c r="Y1506" s="15">
        <v>7963200</v>
      </c>
      <c r="Z1506" s="15">
        <v>7963200</v>
      </c>
      <c r="AA1506" s="15">
        <v>7963200</v>
      </c>
      <c r="AB1506" s="14">
        <v>0</v>
      </c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</row>
    <row r="1507" spans="1:50" x14ac:dyDescent="0.2">
      <c r="A1507" t="s">
        <v>1510</v>
      </c>
      <c r="B1507">
        <v>1</v>
      </c>
      <c r="C1507">
        <v>999999</v>
      </c>
      <c r="D1507">
        <v>4</v>
      </c>
      <c r="E1507">
        <v>1510</v>
      </c>
      <c r="F1507" s="40" t="str">
        <f>VLOOKUP(E1507,datos!$A$333:$B$412,2,0)</f>
        <v>SECRETARÍA DE SEGURIDAD PÚBLICA</v>
      </c>
      <c r="G1507">
        <v>173</v>
      </c>
      <c r="H1507" t="s">
        <v>5476</v>
      </c>
      <c r="I1507">
        <v>1</v>
      </c>
      <c r="J1507" s="40" t="str">
        <f>VLOOKUP(I1507,[1]Datos!$D$3:$E$4,2,0)</f>
        <v>INVERSION</v>
      </c>
      <c r="K1507" t="s">
        <v>5477</v>
      </c>
      <c r="L1507">
        <v>3000</v>
      </c>
      <c r="M1507" s="40" t="s">
        <v>5771</v>
      </c>
      <c r="N1507">
        <v>33901</v>
      </c>
      <c r="O1507" s="40" t="s">
        <v>6126</v>
      </c>
      <c r="P1507">
        <v>1</v>
      </c>
      <c r="Q1507">
        <v>25</v>
      </c>
      <c r="R1507" s="40" t="s">
        <v>5790</v>
      </c>
      <c r="S1507" t="s">
        <v>5483</v>
      </c>
      <c r="T1507">
        <v>0</v>
      </c>
      <c r="U1507" s="15">
        <v>8816050.8800000008</v>
      </c>
      <c r="V1507" s="15">
        <v>436592.91</v>
      </c>
      <c r="W1507" s="15">
        <v>9252643.7899999991</v>
      </c>
      <c r="X1507" s="14">
        <v>0</v>
      </c>
      <c r="Y1507" s="15">
        <v>9145666.3699999992</v>
      </c>
      <c r="Z1507" s="15">
        <v>9145666.3699999992</v>
      </c>
      <c r="AA1507" s="15">
        <v>9145666.3699999992</v>
      </c>
      <c r="AB1507" s="15">
        <v>106977.42</v>
      </c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</row>
    <row r="1508" spans="1:50" x14ac:dyDescent="0.2">
      <c r="A1508" t="s">
        <v>1511</v>
      </c>
      <c r="B1508">
        <v>1</v>
      </c>
      <c r="C1508">
        <v>999999</v>
      </c>
      <c r="D1508">
        <v>4</v>
      </c>
      <c r="E1508">
        <v>1510</v>
      </c>
      <c r="F1508" s="40" t="str">
        <f>VLOOKUP(E1508,datos!$A$333:$B$412,2,0)</f>
        <v>SECRETARÍA DE SEGURIDAD PÚBLICA</v>
      </c>
      <c r="G1508">
        <v>173</v>
      </c>
      <c r="H1508" t="s">
        <v>5476</v>
      </c>
      <c r="I1508">
        <v>1</v>
      </c>
      <c r="J1508" s="40" t="str">
        <f>VLOOKUP(I1508,[1]Datos!$D$3:$E$4,2,0)</f>
        <v>INVERSION</v>
      </c>
      <c r="K1508" t="s">
        <v>5477</v>
      </c>
      <c r="L1508">
        <v>5000</v>
      </c>
      <c r="M1508" s="40" t="s">
        <v>5774</v>
      </c>
      <c r="N1508">
        <v>54101</v>
      </c>
      <c r="O1508" s="40" t="s">
        <v>6345</v>
      </c>
      <c r="P1508">
        <v>2</v>
      </c>
      <c r="Q1508">
        <v>25</v>
      </c>
      <c r="R1508" s="40" t="s">
        <v>5790</v>
      </c>
      <c r="S1508" t="s">
        <v>5483</v>
      </c>
      <c r="T1508">
        <v>0</v>
      </c>
      <c r="U1508" s="14">
        <v>0</v>
      </c>
      <c r="V1508" s="15">
        <v>15531720</v>
      </c>
      <c r="W1508" s="15">
        <v>15531720</v>
      </c>
      <c r="X1508" s="14">
        <v>0</v>
      </c>
      <c r="Y1508" s="15">
        <v>15531720</v>
      </c>
      <c r="Z1508" s="15">
        <v>15531720</v>
      </c>
      <c r="AA1508" s="15">
        <v>15531720</v>
      </c>
      <c r="AB1508" s="14">
        <v>0</v>
      </c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</row>
    <row r="1509" spans="1:50" x14ac:dyDescent="0.2">
      <c r="A1509" t="s">
        <v>1512</v>
      </c>
      <c r="B1509">
        <v>1</v>
      </c>
      <c r="C1509">
        <v>999999</v>
      </c>
      <c r="D1509">
        <v>4</v>
      </c>
      <c r="E1509">
        <v>1510</v>
      </c>
      <c r="F1509" s="40" t="str">
        <f>VLOOKUP(E1509,datos!$A$333:$B$412,2,0)</f>
        <v>SECRETARÍA DE SEGURIDAD PÚBLICA</v>
      </c>
      <c r="G1509">
        <v>173</v>
      </c>
      <c r="H1509" t="s">
        <v>5452</v>
      </c>
      <c r="I1509">
        <v>0</v>
      </c>
      <c r="J1509" s="40" t="str">
        <f>VLOOKUP(I1509,[1]Datos!$D$3:$E$4,2,0)</f>
        <v>GASTO CORRIENTE</v>
      </c>
      <c r="K1509" t="s">
        <v>5460</v>
      </c>
      <c r="L1509">
        <v>3000</v>
      </c>
      <c r="M1509" s="40" t="s">
        <v>5771</v>
      </c>
      <c r="N1509">
        <v>35701</v>
      </c>
      <c r="O1509" s="40" t="s">
        <v>6169</v>
      </c>
      <c r="P1509">
        <v>1</v>
      </c>
      <c r="Q1509">
        <v>14</v>
      </c>
      <c r="R1509" s="40" t="s">
        <v>5785</v>
      </c>
      <c r="S1509" t="s">
        <v>5448</v>
      </c>
      <c r="T1509">
        <v>0</v>
      </c>
      <c r="U1509" s="15">
        <v>10539.75</v>
      </c>
      <c r="V1509" s="15">
        <v>-1053.98</v>
      </c>
      <c r="W1509" s="15">
        <v>9485.77</v>
      </c>
      <c r="X1509" s="14">
        <v>0</v>
      </c>
      <c r="Y1509" s="15">
        <v>3105</v>
      </c>
      <c r="Z1509" s="15">
        <v>3105</v>
      </c>
      <c r="AA1509" s="15">
        <v>3105</v>
      </c>
      <c r="AB1509" s="15">
        <v>6380.77</v>
      </c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</row>
    <row r="1510" spans="1:50" x14ac:dyDescent="0.2">
      <c r="A1510" t="s">
        <v>1513</v>
      </c>
      <c r="B1510">
        <v>1</v>
      </c>
      <c r="C1510">
        <v>999999</v>
      </c>
      <c r="D1510">
        <v>4</v>
      </c>
      <c r="E1510">
        <v>1512</v>
      </c>
      <c r="F1510" s="40" t="str">
        <f>VLOOKUP(E1510,datos!$A$333:$B$412,2,0)</f>
        <v>DIRECCION GENERAL DE POLICÍA</v>
      </c>
      <c r="G1510">
        <v>171</v>
      </c>
      <c r="H1510">
        <v>0</v>
      </c>
      <c r="I1510">
        <v>0</v>
      </c>
      <c r="J1510" s="40" t="str">
        <f>VLOOKUP(I1510,[1]Datos!$D$3:$E$4,2,0)</f>
        <v>GASTO CORRIENTE</v>
      </c>
      <c r="K1510" t="s">
        <v>5460</v>
      </c>
      <c r="L1510">
        <v>1000</v>
      </c>
      <c r="M1510" s="40" t="s">
        <v>5768</v>
      </c>
      <c r="N1510">
        <v>11301</v>
      </c>
      <c r="O1510" s="40" t="s">
        <v>5783</v>
      </c>
      <c r="P1510">
        <v>1</v>
      </c>
      <c r="Q1510">
        <v>14</v>
      </c>
      <c r="R1510" s="40" t="s">
        <v>5785</v>
      </c>
      <c r="S1510" t="s">
        <v>5448</v>
      </c>
      <c r="T1510">
        <v>0</v>
      </c>
      <c r="U1510" s="15">
        <v>329015878.22000003</v>
      </c>
      <c r="V1510" s="15">
        <v>-96204531.810000002</v>
      </c>
      <c r="W1510" s="15">
        <v>232811346.41</v>
      </c>
      <c r="X1510" s="14">
        <v>0</v>
      </c>
      <c r="Y1510" s="15">
        <v>232799147.00999999</v>
      </c>
      <c r="Z1510" s="15">
        <v>232799147.00999999</v>
      </c>
      <c r="AA1510" s="15">
        <v>232799147.00999999</v>
      </c>
      <c r="AB1510" s="15">
        <v>12199.4</v>
      </c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</row>
    <row r="1511" spans="1:50" x14ac:dyDescent="0.2">
      <c r="A1511" t="s">
        <v>1514</v>
      </c>
      <c r="B1511">
        <v>1</v>
      </c>
      <c r="C1511">
        <v>999999</v>
      </c>
      <c r="D1511">
        <v>4</v>
      </c>
      <c r="E1511">
        <v>1512</v>
      </c>
      <c r="F1511" s="40" t="str">
        <f>VLOOKUP(E1511,datos!$A$333:$B$412,2,0)</f>
        <v>DIRECCION GENERAL DE POLICÍA</v>
      </c>
      <c r="G1511">
        <v>171</v>
      </c>
      <c r="H1511">
        <v>0</v>
      </c>
      <c r="I1511">
        <v>0</v>
      </c>
      <c r="J1511" s="40" t="str">
        <f>VLOOKUP(I1511,[1]Datos!$D$3:$E$4,2,0)</f>
        <v>GASTO CORRIENTE</v>
      </c>
      <c r="K1511" t="s">
        <v>5460</v>
      </c>
      <c r="L1511">
        <v>1000</v>
      </c>
      <c r="M1511" s="40" t="s">
        <v>5768</v>
      </c>
      <c r="N1511">
        <v>11301</v>
      </c>
      <c r="O1511" s="40" t="s">
        <v>5783</v>
      </c>
      <c r="P1511">
        <v>1</v>
      </c>
      <c r="Q1511">
        <v>25</v>
      </c>
      <c r="R1511" s="40" t="s">
        <v>5790</v>
      </c>
      <c r="S1511" t="s">
        <v>5479</v>
      </c>
      <c r="T1511">
        <v>0</v>
      </c>
      <c r="U1511" s="14">
        <v>0</v>
      </c>
      <c r="V1511" s="15">
        <v>24438453.379999999</v>
      </c>
      <c r="W1511" s="15">
        <v>24438453.379999999</v>
      </c>
      <c r="X1511" s="14">
        <v>0</v>
      </c>
      <c r="Y1511" s="15">
        <v>24438453.379999999</v>
      </c>
      <c r="Z1511" s="15">
        <v>24438453.379999999</v>
      </c>
      <c r="AA1511" s="15">
        <v>24438453.379999999</v>
      </c>
      <c r="AB1511" s="14">
        <v>0</v>
      </c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</row>
    <row r="1512" spans="1:50" x14ac:dyDescent="0.2">
      <c r="A1512" t="s">
        <v>1515</v>
      </c>
      <c r="B1512">
        <v>1</v>
      </c>
      <c r="C1512">
        <v>999999</v>
      </c>
      <c r="D1512">
        <v>4</v>
      </c>
      <c r="E1512">
        <v>1512</v>
      </c>
      <c r="F1512" s="40" t="str">
        <f>VLOOKUP(E1512,datos!$A$333:$B$412,2,0)</f>
        <v>DIRECCION GENERAL DE POLICÍA</v>
      </c>
      <c r="G1512">
        <v>171</v>
      </c>
      <c r="H1512">
        <v>0</v>
      </c>
      <c r="I1512">
        <v>0</v>
      </c>
      <c r="J1512" s="40" t="str">
        <f>VLOOKUP(I1512,[1]Datos!$D$3:$E$4,2,0)</f>
        <v>GASTO CORRIENTE</v>
      </c>
      <c r="K1512" t="s">
        <v>5460</v>
      </c>
      <c r="L1512">
        <v>1000</v>
      </c>
      <c r="M1512" s="40" t="s">
        <v>5768</v>
      </c>
      <c r="N1512">
        <v>11301</v>
      </c>
      <c r="O1512" s="40" t="s">
        <v>5783</v>
      </c>
      <c r="P1512">
        <v>5</v>
      </c>
      <c r="Q1512">
        <v>15</v>
      </c>
      <c r="R1512" s="40" t="s">
        <v>5788</v>
      </c>
      <c r="S1512" t="s">
        <v>5446</v>
      </c>
      <c r="T1512">
        <v>0</v>
      </c>
      <c r="U1512" s="14">
        <v>0</v>
      </c>
      <c r="V1512" s="15">
        <v>72427930.700000003</v>
      </c>
      <c r="W1512" s="15">
        <v>72427930.700000003</v>
      </c>
      <c r="X1512" s="14">
        <v>0</v>
      </c>
      <c r="Y1512" s="15">
        <v>60785597</v>
      </c>
      <c r="Z1512" s="15">
        <v>60785597</v>
      </c>
      <c r="AA1512" s="15">
        <v>60785597</v>
      </c>
      <c r="AB1512" s="15">
        <v>11642333.699999999</v>
      </c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</row>
    <row r="1513" spans="1:50" x14ac:dyDescent="0.2">
      <c r="A1513" t="s">
        <v>1516</v>
      </c>
      <c r="B1513">
        <v>1</v>
      </c>
      <c r="C1513">
        <v>999999</v>
      </c>
      <c r="D1513">
        <v>4</v>
      </c>
      <c r="E1513">
        <v>1512</v>
      </c>
      <c r="F1513" s="40" t="str">
        <f>VLOOKUP(E1513,datos!$A$333:$B$412,2,0)</f>
        <v>DIRECCION GENERAL DE POLICÍA</v>
      </c>
      <c r="G1513">
        <v>171</v>
      </c>
      <c r="H1513">
        <v>0</v>
      </c>
      <c r="I1513">
        <v>0</v>
      </c>
      <c r="J1513" s="40" t="str">
        <f>VLOOKUP(I1513,[1]Datos!$D$3:$E$4,2,0)</f>
        <v>GASTO CORRIENTE</v>
      </c>
      <c r="K1513" t="s">
        <v>5460</v>
      </c>
      <c r="L1513">
        <v>1000</v>
      </c>
      <c r="M1513" s="40" t="s">
        <v>5768</v>
      </c>
      <c r="N1513">
        <v>13201</v>
      </c>
      <c r="O1513" s="40" t="s">
        <v>5794</v>
      </c>
      <c r="P1513">
        <v>1</v>
      </c>
      <c r="Q1513">
        <v>25</v>
      </c>
      <c r="R1513" s="40" t="s">
        <v>5790</v>
      </c>
      <c r="S1513" t="s">
        <v>5479</v>
      </c>
      <c r="T1513">
        <v>0</v>
      </c>
      <c r="U1513" s="14">
        <v>0</v>
      </c>
      <c r="V1513" s="14">
        <v>97.36</v>
      </c>
      <c r="W1513" s="14">
        <v>97.36</v>
      </c>
      <c r="X1513" s="14">
        <v>0</v>
      </c>
      <c r="Y1513" s="14">
        <v>97.36</v>
      </c>
      <c r="Z1513" s="14">
        <v>97.36</v>
      </c>
      <c r="AA1513" s="14">
        <v>97.36</v>
      </c>
      <c r="AB1513" s="14">
        <v>0</v>
      </c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</row>
    <row r="1514" spans="1:50" x14ac:dyDescent="0.2">
      <c r="A1514" t="s">
        <v>1517</v>
      </c>
      <c r="B1514">
        <v>1</v>
      </c>
      <c r="C1514">
        <v>999999</v>
      </c>
      <c r="D1514">
        <v>4</v>
      </c>
      <c r="E1514">
        <v>1512</v>
      </c>
      <c r="F1514" s="40" t="str">
        <f>VLOOKUP(E1514,datos!$A$333:$B$412,2,0)</f>
        <v>DIRECCION GENERAL DE POLICÍA</v>
      </c>
      <c r="G1514">
        <v>171</v>
      </c>
      <c r="H1514">
        <v>0</v>
      </c>
      <c r="I1514">
        <v>0</v>
      </c>
      <c r="J1514" s="40" t="str">
        <f>VLOOKUP(I1514,[1]Datos!$D$3:$E$4,2,0)</f>
        <v>GASTO CORRIENTE</v>
      </c>
      <c r="K1514" t="s">
        <v>5460</v>
      </c>
      <c r="L1514">
        <v>1000</v>
      </c>
      <c r="M1514" s="40" t="s">
        <v>5768</v>
      </c>
      <c r="N1514">
        <v>13201</v>
      </c>
      <c r="O1514" s="40" t="s">
        <v>5794</v>
      </c>
      <c r="P1514">
        <v>5</v>
      </c>
      <c r="Q1514">
        <v>15</v>
      </c>
      <c r="R1514" s="40" t="s">
        <v>5788</v>
      </c>
      <c r="S1514" t="s">
        <v>5446</v>
      </c>
      <c r="T1514">
        <v>0</v>
      </c>
      <c r="U1514" s="15">
        <v>15685065.869999999</v>
      </c>
      <c r="V1514" s="15">
        <v>-4587654.3600000003</v>
      </c>
      <c r="W1514" s="15">
        <v>11097411.51</v>
      </c>
      <c r="X1514" s="14">
        <v>0</v>
      </c>
      <c r="Y1514" s="15">
        <v>9335505.5199999996</v>
      </c>
      <c r="Z1514" s="15">
        <v>9335505.5199999996</v>
      </c>
      <c r="AA1514" s="15">
        <v>9335505.5199999996</v>
      </c>
      <c r="AB1514" s="15">
        <v>1761905.99</v>
      </c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</row>
    <row r="1515" spans="1:50" x14ac:dyDescent="0.2">
      <c r="A1515" t="s">
        <v>1518</v>
      </c>
      <c r="B1515">
        <v>1</v>
      </c>
      <c r="C1515">
        <v>999999</v>
      </c>
      <c r="D1515">
        <v>4</v>
      </c>
      <c r="E1515">
        <v>1512</v>
      </c>
      <c r="F1515" s="40" t="str">
        <f>VLOOKUP(E1515,datos!$A$333:$B$412,2,0)</f>
        <v>DIRECCION GENERAL DE POLICÍA</v>
      </c>
      <c r="G1515">
        <v>171</v>
      </c>
      <c r="H1515">
        <v>0</v>
      </c>
      <c r="I1515">
        <v>0</v>
      </c>
      <c r="J1515" s="40" t="str">
        <f>VLOOKUP(I1515,[1]Datos!$D$3:$E$4,2,0)</f>
        <v>GASTO CORRIENTE</v>
      </c>
      <c r="K1515" t="s">
        <v>5460</v>
      </c>
      <c r="L1515">
        <v>1000</v>
      </c>
      <c r="M1515" s="40" t="s">
        <v>5768</v>
      </c>
      <c r="N1515">
        <v>13203</v>
      </c>
      <c r="O1515" s="40" t="s">
        <v>5796</v>
      </c>
      <c r="P1515">
        <v>5</v>
      </c>
      <c r="Q1515">
        <v>15</v>
      </c>
      <c r="R1515" s="40" t="s">
        <v>5788</v>
      </c>
      <c r="S1515" t="s">
        <v>5446</v>
      </c>
      <c r="T1515">
        <v>0</v>
      </c>
      <c r="U1515" s="15">
        <v>66988302.159999996</v>
      </c>
      <c r="V1515" s="15">
        <v>-21071462.359999999</v>
      </c>
      <c r="W1515" s="15">
        <v>45916839.799999997</v>
      </c>
      <c r="X1515" s="14">
        <v>0</v>
      </c>
      <c r="Y1515" s="15">
        <v>45912391.520000003</v>
      </c>
      <c r="Z1515" s="15">
        <v>45912391.520000003</v>
      </c>
      <c r="AA1515" s="15">
        <v>45912391.520000003</v>
      </c>
      <c r="AB1515" s="15">
        <v>4448.28</v>
      </c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</row>
    <row r="1516" spans="1:50" x14ac:dyDescent="0.2">
      <c r="A1516" t="s">
        <v>1519</v>
      </c>
      <c r="B1516">
        <v>1</v>
      </c>
      <c r="C1516">
        <v>999999</v>
      </c>
      <c r="D1516">
        <v>4</v>
      </c>
      <c r="E1516">
        <v>1512</v>
      </c>
      <c r="F1516" s="40" t="str">
        <f>VLOOKUP(E1516,datos!$A$333:$B$412,2,0)</f>
        <v>DIRECCION GENERAL DE POLICÍA</v>
      </c>
      <c r="G1516">
        <v>171</v>
      </c>
      <c r="H1516">
        <v>0</v>
      </c>
      <c r="I1516">
        <v>0</v>
      </c>
      <c r="J1516" s="40" t="str">
        <f>VLOOKUP(I1516,[1]Datos!$D$3:$E$4,2,0)</f>
        <v>GASTO CORRIENTE</v>
      </c>
      <c r="K1516" t="s">
        <v>5460</v>
      </c>
      <c r="L1516">
        <v>1000</v>
      </c>
      <c r="M1516" s="40" t="s">
        <v>5768</v>
      </c>
      <c r="N1516">
        <v>13402</v>
      </c>
      <c r="O1516" s="40" t="s">
        <v>5805</v>
      </c>
      <c r="P1516">
        <v>1</v>
      </c>
      <c r="Q1516">
        <v>25</v>
      </c>
      <c r="R1516" s="40" t="s">
        <v>5790</v>
      </c>
      <c r="S1516" t="s">
        <v>5479</v>
      </c>
      <c r="T1516">
        <v>0</v>
      </c>
      <c r="U1516" s="14">
        <v>0</v>
      </c>
      <c r="V1516" s="15">
        <v>953633.61</v>
      </c>
      <c r="W1516" s="15">
        <v>953633.61</v>
      </c>
      <c r="X1516" s="14">
        <v>0</v>
      </c>
      <c r="Y1516" s="15">
        <v>953633.61</v>
      </c>
      <c r="Z1516" s="15">
        <v>953633.61</v>
      </c>
      <c r="AA1516" s="15">
        <v>953633.61</v>
      </c>
      <c r="AB1516" s="14">
        <v>0</v>
      </c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</row>
    <row r="1517" spans="1:50" x14ac:dyDescent="0.2">
      <c r="A1517" t="s">
        <v>1520</v>
      </c>
      <c r="B1517">
        <v>1</v>
      </c>
      <c r="C1517">
        <v>999999</v>
      </c>
      <c r="D1517">
        <v>4</v>
      </c>
      <c r="E1517">
        <v>1512</v>
      </c>
      <c r="F1517" s="40" t="str">
        <f>VLOOKUP(E1517,datos!$A$333:$B$412,2,0)</f>
        <v>DIRECCION GENERAL DE POLICÍA</v>
      </c>
      <c r="G1517">
        <v>171</v>
      </c>
      <c r="H1517">
        <v>0</v>
      </c>
      <c r="I1517">
        <v>0</v>
      </c>
      <c r="J1517" s="40" t="str">
        <f>VLOOKUP(I1517,[1]Datos!$D$3:$E$4,2,0)</f>
        <v>GASTO CORRIENTE</v>
      </c>
      <c r="K1517" t="s">
        <v>5460</v>
      </c>
      <c r="L1517">
        <v>1000</v>
      </c>
      <c r="M1517" s="40" t="s">
        <v>5768</v>
      </c>
      <c r="N1517">
        <v>13402</v>
      </c>
      <c r="O1517" s="40" t="s">
        <v>5805</v>
      </c>
      <c r="P1517">
        <v>5</v>
      </c>
      <c r="Q1517">
        <v>15</v>
      </c>
      <c r="R1517" s="40" t="s">
        <v>5788</v>
      </c>
      <c r="S1517" t="s">
        <v>5446</v>
      </c>
      <c r="T1517">
        <v>0</v>
      </c>
      <c r="U1517" s="15">
        <v>22000000</v>
      </c>
      <c r="V1517" s="15">
        <v>32596422.27</v>
      </c>
      <c r="W1517" s="15">
        <v>54596422.270000003</v>
      </c>
      <c r="X1517" s="14">
        <v>0</v>
      </c>
      <c r="Y1517" s="15">
        <v>54596422.270000003</v>
      </c>
      <c r="Z1517" s="15">
        <v>54596422.270000003</v>
      </c>
      <c r="AA1517" s="15">
        <v>54596422.270000003</v>
      </c>
      <c r="AB1517" s="14">
        <v>0</v>
      </c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</row>
    <row r="1518" spans="1:50" x14ac:dyDescent="0.2">
      <c r="A1518" t="s">
        <v>1521</v>
      </c>
      <c r="B1518">
        <v>1</v>
      </c>
      <c r="C1518">
        <v>999999</v>
      </c>
      <c r="D1518">
        <v>4</v>
      </c>
      <c r="E1518">
        <v>1512</v>
      </c>
      <c r="F1518" s="40" t="str">
        <f>VLOOKUP(E1518,datos!$A$333:$B$412,2,0)</f>
        <v>DIRECCION GENERAL DE POLICÍA</v>
      </c>
      <c r="G1518">
        <v>171</v>
      </c>
      <c r="H1518">
        <v>0</v>
      </c>
      <c r="I1518">
        <v>0</v>
      </c>
      <c r="J1518" s="40" t="str">
        <f>VLOOKUP(I1518,[1]Datos!$D$3:$E$4,2,0)</f>
        <v>GASTO CORRIENTE</v>
      </c>
      <c r="K1518" t="s">
        <v>5460</v>
      </c>
      <c r="L1518">
        <v>1000</v>
      </c>
      <c r="M1518" s="40" t="s">
        <v>5768</v>
      </c>
      <c r="N1518">
        <v>14101</v>
      </c>
      <c r="O1518" s="40" t="s">
        <v>5811</v>
      </c>
      <c r="P1518">
        <v>1</v>
      </c>
      <c r="Q1518">
        <v>25</v>
      </c>
      <c r="R1518" s="40" t="s">
        <v>5790</v>
      </c>
      <c r="S1518" t="s">
        <v>5479</v>
      </c>
      <c r="T1518">
        <v>0</v>
      </c>
      <c r="U1518" s="15">
        <v>111302072.34999999</v>
      </c>
      <c r="V1518" s="15">
        <v>3642558.31</v>
      </c>
      <c r="W1518" s="15">
        <v>114944630.66</v>
      </c>
      <c r="X1518" s="14">
        <v>0</v>
      </c>
      <c r="Y1518" s="15">
        <v>114944630.66</v>
      </c>
      <c r="Z1518" s="15">
        <v>114944630.66</v>
      </c>
      <c r="AA1518" s="15">
        <v>109537503.69</v>
      </c>
      <c r="AB1518" s="14">
        <v>0</v>
      </c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</row>
    <row r="1519" spans="1:50" x14ac:dyDescent="0.2">
      <c r="A1519" t="s">
        <v>1522</v>
      </c>
      <c r="B1519">
        <v>1</v>
      </c>
      <c r="C1519">
        <v>999999</v>
      </c>
      <c r="D1519">
        <v>4</v>
      </c>
      <c r="E1519">
        <v>1512</v>
      </c>
      <c r="F1519" s="40" t="str">
        <f>VLOOKUP(E1519,datos!$A$333:$B$412,2,0)</f>
        <v>DIRECCION GENERAL DE POLICÍA</v>
      </c>
      <c r="G1519">
        <v>171</v>
      </c>
      <c r="H1519">
        <v>0</v>
      </c>
      <c r="I1519">
        <v>0</v>
      </c>
      <c r="J1519" s="40" t="str">
        <f>VLOOKUP(I1519,[1]Datos!$D$3:$E$4,2,0)</f>
        <v>GASTO CORRIENTE</v>
      </c>
      <c r="K1519" t="s">
        <v>5460</v>
      </c>
      <c r="L1519">
        <v>1000</v>
      </c>
      <c r="M1519" s="40" t="s">
        <v>5768</v>
      </c>
      <c r="N1519">
        <v>14101</v>
      </c>
      <c r="O1519" s="40" t="s">
        <v>5811</v>
      </c>
      <c r="P1519">
        <v>5</v>
      </c>
      <c r="Q1519">
        <v>15</v>
      </c>
      <c r="R1519" s="40" t="s">
        <v>5788</v>
      </c>
      <c r="S1519" t="s">
        <v>5446</v>
      </c>
      <c r="T1519">
        <v>0</v>
      </c>
      <c r="U1519" s="15">
        <v>57558747.789999999</v>
      </c>
      <c r="V1519" s="15">
        <v>-51726033.460000001</v>
      </c>
      <c r="W1519" s="15">
        <v>5832714.3300000001</v>
      </c>
      <c r="X1519" s="14">
        <v>0</v>
      </c>
      <c r="Y1519" s="15">
        <v>5832714.3300000001</v>
      </c>
      <c r="Z1519" s="15">
        <v>5832714.3300000001</v>
      </c>
      <c r="AA1519" s="15">
        <v>262753.44</v>
      </c>
      <c r="AB1519" s="14">
        <v>0</v>
      </c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</row>
    <row r="1520" spans="1:50" x14ac:dyDescent="0.2">
      <c r="A1520" t="s">
        <v>1523</v>
      </c>
      <c r="B1520">
        <v>1</v>
      </c>
      <c r="C1520">
        <v>999999</v>
      </c>
      <c r="D1520">
        <v>4</v>
      </c>
      <c r="E1520">
        <v>1512</v>
      </c>
      <c r="F1520" s="40" t="str">
        <f>VLOOKUP(E1520,datos!$A$333:$B$412,2,0)</f>
        <v>DIRECCION GENERAL DE POLICÍA</v>
      </c>
      <c r="G1520">
        <v>171</v>
      </c>
      <c r="H1520">
        <v>0</v>
      </c>
      <c r="I1520">
        <v>0</v>
      </c>
      <c r="J1520" s="40" t="str">
        <f>VLOOKUP(I1520,[1]Datos!$D$3:$E$4,2,0)</f>
        <v>GASTO CORRIENTE</v>
      </c>
      <c r="K1520" t="s">
        <v>5460</v>
      </c>
      <c r="L1520">
        <v>1000</v>
      </c>
      <c r="M1520" s="40" t="s">
        <v>5768</v>
      </c>
      <c r="N1520">
        <v>14201</v>
      </c>
      <c r="O1520" s="40" t="s">
        <v>5812</v>
      </c>
      <c r="P1520">
        <v>1</v>
      </c>
      <c r="Q1520">
        <v>25</v>
      </c>
      <c r="R1520" s="40" t="s">
        <v>5790</v>
      </c>
      <c r="S1520" t="s">
        <v>5479</v>
      </c>
      <c r="T1520">
        <v>0</v>
      </c>
      <c r="U1520" s="15">
        <v>35698358.75</v>
      </c>
      <c r="V1520" s="15">
        <v>-16673172.82</v>
      </c>
      <c r="W1520" s="15">
        <v>19025185.93</v>
      </c>
      <c r="X1520" s="14">
        <v>0</v>
      </c>
      <c r="Y1520" s="15">
        <v>19025185.93</v>
      </c>
      <c r="Z1520" s="15">
        <v>19025185.93</v>
      </c>
      <c r="AA1520" s="15">
        <v>19025185.93</v>
      </c>
      <c r="AB1520" s="14">
        <v>0</v>
      </c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</row>
    <row r="1521" spans="1:50" x14ac:dyDescent="0.2">
      <c r="A1521" t="s">
        <v>1524</v>
      </c>
      <c r="B1521">
        <v>1</v>
      </c>
      <c r="C1521">
        <v>999999</v>
      </c>
      <c r="D1521">
        <v>4</v>
      </c>
      <c r="E1521">
        <v>1512</v>
      </c>
      <c r="F1521" s="40" t="str">
        <f>VLOOKUP(E1521,datos!$A$333:$B$412,2,0)</f>
        <v>DIRECCION GENERAL DE POLICÍA</v>
      </c>
      <c r="G1521">
        <v>171</v>
      </c>
      <c r="H1521">
        <v>0</v>
      </c>
      <c r="I1521">
        <v>0</v>
      </c>
      <c r="J1521" s="40" t="str">
        <f>VLOOKUP(I1521,[1]Datos!$D$3:$E$4,2,0)</f>
        <v>GASTO CORRIENTE</v>
      </c>
      <c r="K1521" t="s">
        <v>5460</v>
      </c>
      <c r="L1521">
        <v>1000</v>
      </c>
      <c r="M1521" s="40" t="s">
        <v>5768</v>
      </c>
      <c r="N1521">
        <v>14201</v>
      </c>
      <c r="O1521" s="40" t="s">
        <v>5812</v>
      </c>
      <c r="P1521">
        <v>5</v>
      </c>
      <c r="Q1521">
        <v>15</v>
      </c>
      <c r="R1521" s="40" t="s">
        <v>5788</v>
      </c>
      <c r="S1521" t="s">
        <v>5446</v>
      </c>
      <c r="T1521">
        <v>0</v>
      </c>
      <c r="U1521" s="14">
        <v>0</v>
      </c>
      <c r="V1521" s="15">
        <v>4042315.23</v>
      </c>
      <c r="W1521" s="15">
        <v>4042315.23</v>
      </c>
      <c r="X1521" s="14">
        <v>0</v>
      </c>
      <c r="Y1521" s="15">
        <v>4042315.23</v>
      </c>
      <c r="Z1521" s="15">
        <v>4042315.23</v>
      </c>
      <c r="AA1521" s="15">
        <v>209365.57</v>
      </c>
      <c r="AB1521" s="14">
        <v>0</v>
      </c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</row>
    <row r="1522" spans="1:50" x14ac:dyDescent="0.2">
      <c r="A1522" t="s">
        <v>1525</v>
      </c>
      <c r="B1522">
        <v>1</v>
      </c>
      <c r="C1522">
        <v>999999</v>
      </c>
      <c r="D1522">
        <v>4</v>
      </c>
      <c r="E1522">
        <v>1512</v>
      </c>
      <c r="F1522" s="40" t="str">
        <f>VLOOKUP(E1522,datos!$A$333:$B$412,2,0)</f>
        <v>DIRECCION GENERAL DE POLICÍA</v>
      </c>
      <c r="G1522">
        <v>171</v>
      </c>
      <c r="H1522">
        <v>0</v>
      </c>
      <c r="I1522">
        <v>0</v>
      </c>
      <c r="J1522" s="40" t="str">
        <f>VLOOKUP(I1522,[1]Datos!$D$3:$E$4,2,0)</f>
        <v>GASTO CORRIENTE</v>
      </c>
      <c r="K1522" t="s">
        <v>5460</v>
      </c>
      <c r="L1522">
        <v>1000</v>
      </c>
      <c r="M1522" s="40" t="s">
        <v>5768</v>
      </c>
      <c r="N1522">
        <v>15101</v>
      </c>
      <c r="O1522" s="40" t="s">
        <v>5818</v>
      </c>
      <c r="P1522">
        <v>5</v>
      </c>
      <c r="Q1522">
        <v>15</v>
      </c>
      <c r="R1522" s="40" t="s">
        <v>5788</v>
      </c>
      <c r="S1522" t="s">
        <v>5446</v>
      </c>
      <c r="T1522">
        <v>0</v>
      </c>
      <c r="U1522" s="15">
        <v>22116640</v>
      </c>
      <c r="V1522" s="15">
        <v>-6000000.04</v>
      </c>
      <c r="W1522" s="15">
        <v>16116639.960000001</v>
      </c>
      <c r="X1522" s="14">
        <v>0</v>
      </c>
      <c r="Y1522" s="15">
        <v>14400973.310000001</v>
      </c>
      <c r="Z1522" s="15">
        <v>14400973.310000001</v>
      </c>
      <c r="AA1522" s="15">
        <v>14400973.310000001</v>
      </c>
      <c r="AB1522" s="15">
        <v>1715666.65</v>
      </c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</row>
    <row r="1523" spans="1:50" x14ac:dyDescent="0.2">
      <c r="A1523" t="s">
        <v>1526</v>
      </c>
      <c r="B1523">
        <v>1</v>
      </c>
      <c r="C1523">
        <v>999999</v>
      </c>
      <c r="D1523">
        <v>4</v>
      </c>
      <c r="E1523">
        <v>1512</v>
      </c>
      <c r="F1523" s="40" t="str">
        <f>VLOOKUP(E1523,datos!$A$333:$B$412,2,0)</f>
        <v>DIRECCION GENERAL DE POLICÍA</v>
      </c>
      <c r="G1523">
        <v>171</v>
      </c>
      <c r="H1523">
        <v>0</v>
      </c>
      <c r="I1523">
        <v>0</v>
      </c>
      <c r="J1523" s="40" t="str">
        <f>VLOOKUP(I1523,[1]Datos!$D$3:$E$4,2,0)</f>
        <v>GASTO CORRIENTE</v>
      </c>
      <c r="K1523" t="s">
        <v>5460</v>
      </c>
      <c r="L1523">
        <v>1000</v>
      </c>
      <c r="M1523" s="40" t="s">
        <v>5768</v>
      </c>
      <c r="N1523">
        <v>15201</v>
      </c>
      <c r="O1523" s="40" t="s">
        <v>5821</v>
      </c>
      <c r="P1523">
        <v>5</v>
      </c>
      <c r="Q1523">
        <v>15</v>
      </c>
      <c r="R1523" s="40" t="s">
        <v>5788</v>
      </c>
      <c r="S1523" t="s">
        <v>5446</v>
      </c>
      <c r="T1523">
        <v>0</v>
      </c>
      <c r="U1523" s="15">
        <v>5000000</v>
      </c>
      <c r="V1523" s="15">
        <v>44898763.530000001</v>
      </c>
      <c r="W1523" s="15">
        <v>49898763.530000001</v>
      </c>
      <c r="X1523" s="14">
        <v>0</v>
      </c>
      <c r="Y1523" s="15">
        <v>49898763.530000001</v>
      </c>
      <c r="Z1523" s="15">
        <v>49898763.530000001</v>
      </c>
      <c r="AA1523" s="15">
        <v>49898763.530000001</v>
      </c>
      <c r="AB1523" s="14">
        <v>0</v>
      </c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</row>
    <row r="1524" spans="1:50" x14ac:dyDescent="0.2">
      <c r="A1524" t="s">
        <v>1527</v>
      </c>
      <c r="B1524">
        <v>1</v>
      </c>
      <c r="C1524">
        <v>999999</v>
      </c>
      <c r="D1524">
        <v>4</v>
      </c>
      <c r="E1524">
        <v>1512</v>
      </c>
      <c r="F1524" s="40" t="str">
        <f>VLOOKUP(E1524,datos!$A$333:$B$412,2,0)</f>
        <v>DIRECCION GENERAL DE POLICÍA</v>
      </c>
      <c r="G1524">
        <v>171</v>
      </c>
      <c r="H1524">
        <v>0</v>
      </c>
      <c r="I1524">
        <v>0</v>
      </c>
      <c r="J1524" s="40" t="str">
        <f>VLOOKUP(I1524,[1]Datos!$D$3:$E$4,2,0)</f>
        <v>GASTO CORRIENTE</v>
      </c>
      <c r="K1524" t="s">
        <v>5460</v>
      </c>
      <c r="L1524">
        <v>1000</v>
      </c>
      <c r="M1524" s="40" t="s">
        <v>5768</v>
      </c>
      <c r="N1524">
        <v>15402</v>
      </c>
      <c r="O1524" s="40" t="s">
        <v>5830</v>
      </c>
      <c r="P1524">
        <v>1</v>
      </c>
      <c r="Q1524">
        <v>25</v>
      </c>
      <c r="R1524" s="40" t="s">
        <v>5790</v>
      </c>
      <c r="S1524" t="s">
        <v>5479</v>
      </c>
      <c r="T1524">
        <v>0</v>
      </c>
      <c r="U1524" s="14">
        <v>0</v>
      </c>
      <c r="V1524" s="15">
        <v>15638.4</v>
      </c>
      <c r="W1524" s="15">
        <v>15638.4</v>
      </c>
      <c r="X1524" s="14">
        <v>0</v>
      </c>
      <c r="Y1524" s="15">
        <v>15638.4</v>
      </c>
      <c r="Z1524" s="15">
        <v>15638.4</v>
      </c>
      <c r="AA1524" s="15">
        <v>15638.4</v>
      </c>
      <c r="AB1524" s="14">
        <v>0</v>
      </c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</row>
    <row r="1525" spans="1:50" x14ac:dyDescent="0.2">
      <c r="A1525" t="s">
        <v>1528</v>
      </c>
      <c r="B1525">
        <v>1</v>
      </c>
      <c r="C1525">
        <v>999999</v>
      </c>
      <c r="D1525">
        <v>4</v>
      </c>
      <c r="E1525">
        <v>1512</v>
      </c>
      <c r="F1525" s="40" t="str">
        <f>VLOOKUP(E1525,datos!$A$333:$B$412,2,0)</f>
        <v>DIRECCION GENERAL DE POLICÍA</v>
      </c>
      <c r="G1525">
        <v>171</v>
      </c>
      <c r="H1525">
        <v>0</v>
      </c>
      <c r="I1525">
        <v>0</v>
      </c>
      <c r="J1525" s="40" t="str">
        <f>VLOOKUP(I1525,[1]Datos!$D$3:$E$4,2,0)</f>
        <v>GASTO CORRIENTE</v>
      </c>
      <c r="K1525" t="s">
        <v>5460</v>
      </c>
      <c r="L1525">
        <v>1000</v>
      </c>
      <c r="M1525" s="40" t="s">
        <v>5768</v>
      </c>
      <c r="N1525">
        <v>15405</v>
      </c>
      <c r="O1525" s="40" t="s">
        <v>5837</v>
      </c>
      <c r="P1525">
        <v>1</v>
      </c>
      <c r="Q1525">
        <v>25</v>
      </c>
      <c r="R1525" s="40" t="s">
        <v>5790</v>
      </c>
      <c r="S1525" t="s">
        <v>5479</v>
      </c>
      <c r="T1525">
        <v>0</v>
      </c>
      <c r="U1525" s="14">
        <v>0</v>
      </c>
      <c r="V1525" s="15">
        <v>1857176.4</v>
      </c>
      <c r="W1525" s="15">
        <v>1857176.4</v>
      </c>
      <c r="X1525" s="14">
        <v>0</v>
      </c>
      <c r="Y1525" s="15">
        <v>1857176.4</v>
      </c>
      <c r="Z1525" s="15">
        <v>1857176.4</v>
      </c>
      <c r="AA1525" s="15">
        <v>1857176.4</v>
      </c>
      <c r="AB1525" s="14">
        <v>0</v>
      </c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</row>
    <row r="1526" spans="1:50" x14ac:dyDescent="0.2">
      <c r="A1526" t="s">
        <v>1529</v>
      </c>
      <c r="B1526">
        <v>1</v>
      </c>
      <c r="C1526">
        <v>999999</v>
      </c>
      <c r="D1526">
        <v>4</v>
      </c>
      <c r="E1526">
        <v>1512</v>
      </c>
      <c r="F1526" s="40" t="str">
        <f>VLOOKUP(E1526,datos!$A$333:$B$412,2,0)</f>
        <v>DIRECCION GENERAL DE POLICÍA</v>
      </c>
      <c r="G1526">
        <v>171</v>
      </c>
      <c r="H1526">
        <v>0</v>
      </c>
      <c r="I1526">
        <v>0</v>
      </c>
      <c r="J1526" s="40" t="str">
        <f>VLOOKUP(I1526,[1]Datos!$D$3:$E$4,2,0)</f>
        <v>GASTO CORRIENTE</v>
      </c>
      <c r="K1526" t="s">
        <v>5460</v>
      </c>
      <c r="L1526">
        <v>1000</v>
      </c>
      <c r="M1526" s="40" t="s">
        <v>5768</v>
      </c>
      <c r="N1526">
        <v>15405</v>
      </c>
      <c r="O1526" s="40" t="s">
        <v>5837</v>
      </c>
      <c r="P1526">
        <v>5</v>
      </c>
      <c r="Q1526">
        <v>15</v>
      </c>
      <c r="R1526" s="40" t="s">
        <v>5788</v>
      </c>
      <c r="S1526" t="s">
        <v>5446</v>
      </c>
      <c r="T1526">
        <v>0</v>
      </c>
      <c r="U1526" s="15">
        <v>42819192</v>
      </c>
      <c r="V1526" s="15">
        <v>-15242246.699999999</v>
      </c>
      <c r="W1526" s="15">
        <v>27576945.300000001</v>
      </c>
      <c r="X1526" s="14">
        <v>0</v>
      </c>
      <c r="Y1526" s="15">
        <v>26784111.859999999</v>
      </c>
      <c r="Z1526" s="15">
        <v>26784111.859999999</v>
      </c>
      <c r="AA1526" s="15">
        <v>26784111.859999999</v>
      </c>
      <c r="AB1526" s="15">
        <v>792833.44</v>
      </c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</row>
    <row r="1527" spans="1:50" x14ac:dyDescent="0.2">
      <c r="A1527" t="s">
        <v>1530</v>
      </c>
      <c r="B1527">
        <v>1</v>
      </c>
      <c r="C1527">
        <v>999999</v>
      </c>
      <c r="D1527">
        <v>4</v>
      </c>
      <c r="E1527">
        <v>1512</v>
      </c>
      <c r="F1527" s="40" t="str">
        <f>VLOOKUP(E1527,datos!$A$333:$B$412,2,0)</f>
        <v>DIRECCION GENERAL DE POLICÍA</v>
      </c>
      <c r="G1527">
        <v>171</v>
      </c>
      <c r="H1527">
        <v>0</v>
      </c>
      <c r="I1527">
        <v>0</v>
      </c>
      <c r="J1527" s="40" t="str">
        <f>VLOOKUP(I1527,[1]Datos!$D$3:$E$4,2,0)</f>
        <v>GASTO CORRIENTE</v>
      </c>
      <c r="K1527" t="s">
        <v>5460</v>
      </c>
      <c r="L1527">
        <v>1000</v>
      </c>
      <c r="M1527" s="40" t="s">
        <v>5768</v>
      </c>
      <c r="N1527">
        <v>15406</v>
      </c>
      <c r="O1527" s="40" t="s">
        <v>5839</v>
      </c>
      <c r="P1527">
        <v>1</v>
      </c>
      <c r="Q1527">
        <v>25</v>
      </c>
      <c r="R1527" s="40" t="s">
        <v>5790</v>
      </c>
      <c r="S1527" t="s">
        <v>5479</v>
      </c>
      <c r="T1527">
        <v>0</v>
      </c>
      <c r="U1527" s="14">
        <v>0</v>
      </c>
      <c r="V1527" s="15">
        <v>249000</v>
      </c>
      <c r="W1527" s="15">
        <v>249000</v>
      </c>
      <c r="X1527" s="14">
        <v>0</v>
      </c>
      <c r="Y1527" s="15">
        <v>249000</v>
      </c>
      <c r="Z1527" s="15">
        <v>249000</v>
      </c>
      <c r="AA1527" s="15">
        <v>249000</v>
      </c>
      <c r="AB1527" s="14">
        <v>0</v>
      </c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</row>
    <row r="1528" spans="1:50" x14ac:dyDescent="0.2">
      <c r="A1528" t="s">
        <v>1531</v>
      </c>
      <c r="B1528">
        <v>1</v>
      </c>
      <c r="C1528">
        <v>999999</v>
      </c>
      <c r="D1528">
        <v>4</v>
      </c>
      <c r="E1528">
        <v>1512</v>
      </c>
      <c r="F1528" s="40" t="str">
        <f>VLOOKUP(E1528,datos!$A$333:$B$412,2,0)</f>
        <v>DIRECCION GENERAL DE POLICÍA</v>
      </c>
      <c r="G1528">
        <v>171</v>
      </c>
      <c r="H1528">
        <v>0</v>
      </c>
      <c r="I1528">
        <v>0</v>
      </c>
      <c r="J1528" s="40" t="str">
        <f>VLOOKUP(I1528,[1]Datos!$D$3:$E$4,2,0)</f>
        <v>GASTO CORRIENTE</v>
      </c>
      <c r="K1528" t="s">
        <v>5460</v>
      </c>
      <c r="L1528">
        <v>1000</v>
      </c>
      <c r="M1528" s="40" t="s">
        <v>5768</v>
      </c>
      <c r="N1528">
        <v>15407</v>
      </c>
      <c r="O1528" s="40" t="s">
        <v>5842</v>
      </c>
      <c r="P1528">
        <v>1</v>
      </c>
      <c r="Q1528">
        <v>25</v>
      </c>
      <c r="R1528" s="40" t="s">
        <v>5790</v>
      </c>
      <c r="S1528" t="s">
        <v>5479</v>
      </c>
      <c r="T1528">
        <v>0</v>
      </c>
      <c r="U1528" s="14">
        <v>0</v>
      </c>
      <c r="V1528" s="15">
        <v>2783880.97</v>
      </c>
      <c r="W1528" s="15">
        <v>2783880.97</v>
      </c>
      <c r="X1528" s="14">
        <v>0</v>
      </c>
      <c r="Y1528" s="15">
        <v>2783880.97</v>
      </c>
      <c r="Z1528" s="15">
        <v>2783880.97</v>
      </c>
      <c r="AA1528" s="15">
        <v>2783880.97</v>
      </c>
      <c r="AB1528" s="14">
        <v>0</v>
      </c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</row>
    <row r="1529" spans="1:50" x14ac:dyDescent="0.2">
      <c r="A1529" t="s">
        <v>1532</v>
      </c>
      <c r="B1529">
        <v>1</v>
      </c>
      <c r="C1529">
        <v>999999</v>
      </c>
      <c r="D1529">
        <v>4</v>
      </c>
      <c r="E1529">
        <v>1512</v>
      </c>
      <c r="F1529" s="40" t="str">
        <f>VLOOKUP(E1529,datos!$A$333:$B$412,2,0)</f>
        <v>DIRECCION GENERAL DE POLICÍA</v>
      </c>
      <c r="G1529">
        <v>171</v>
      </c>
      <c r="H1529">
        <v>0</v>
      </c>
      <c r="I1529">
        <v>0</v>
      </c>
      <c r="J1529" s="40" t="str">
        <f>VLOOKUP(I1529,[1]Datos!$D$3:$E$4,2,0)</f>
        <v>GASTO CORRIENTE</v>
      </c>
      <c r="K1529" t="s">
        <v>5460</v>
      </c>
      <c r="L1529">
        <v>1000</v>
      </c>
      <c r="M1529" s="40" t="s">
        <v>5768</v>
      </c>
      <c r="N1529">
        <v>15407</v>
      </c>
      <c r="O1529" s="40" t="s">
        <v>5842</v>
      </c>
      <c r="P1529">
        <v>5</v>
      </c>
      <c r="Q1529">
        <v>15</v>
      </c>
      <c r="R1529" s="40" t="s">
        <v>5788</v>
      </c>
      <c r="S1529" t="s">
        <v>5446</v>
      </c>
      <c r="T1529">
        <v>0</v>
      </c>
      <c r="U1529" s="15">
        <v>4901583.08</v>
      </c>
      <c r="V1529" s="15">
        <v>-3759507.69</v>
      </c>
      <c r="W1529" s="15">
        <v>1142075.3899999999</v>
      </c>
      <c r="X1529" s="14">
        <v>0</v>
      </c>
      <c r="Y1529" s="15">
        <v>429480.7</v>
      </c>
      <c r="Z1529" s="15">
        <v>429480.7</v>
      </c>
      <c r="AA1529" s="15">
        <v>429480.7</v>
      </c>
      <c r="AB1529" s="15">
        <v>712594.69</v>
      </c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</row>
    <row r="1530" spans="1:50" x14ac:dyDescent="0.2">
      <c r="A1530" t="s">
        <v>1533</v>
      </c>
      <c r="B1530">
        <v>1</v>
      </c>
      <c r="C1530">
        <v>999999</v>
      </c>
      <c r="D1530">
        <v>4</v>
      </c>
      <c r="E1530">
        <v>1512</v>
      </c>
      <c r="F1530" s="40" t="str">
        <f>VLOOKUP(E1530,datos!$A$333:$B$412,2,0)</f>
        <v>DIRECCION GENERAL DE POLICÍA</v>
      </c>
      <c r="G1530">
        <v>171</v>
      </c>
      <c r="H1530">
        <v>0</v>
      </c>
      <c r="I1530">
        <v>0</v>
      </c>
      <c r="J1530" s="40" t="str">
        <f>VLOOKUP(I1530,[1]Datos!$D$3:$E$4,2,0)</f>
        <v>GASTO CORRIENTE</v>
      </c>
      <c r="K1530" t="s">
        <v>5460</v>
      </c>
      <c r="L1530">
        <v>1000</v>
      </c>
      <c r="M1530" s="40" t="s">
        <v>5768</v>
      </c>
      <c r="N1530">
        <v>15408</v>
      </c>
      <c r="O1530" s="40" t="s">
        <v>5844</v>
      </c>
      <c r="P1530">
        <v>1</v>
      </c>
      <c r="Q1530">
        <v>25</v>
      </c>
      <c r="R1530" s="40" t="s">
        <v>5790</v>
      </c>
      <c r="S1530" t="s">
        <v>5479</v>
      </c>
      <c r="T1530">
        <v>0</v>
      </c>
      <c r="U1530" s="14">
        <v>0</v>
      </c>
      <c r="V1530" s="14">
        <v>81.13</v>
      </c>
      <c r="W1530" s="14">
        <v>81.13</v>
      </c>
      <c r="X1530" s="14">
        <v>0</v>
      </c>
      <c r="Y1530" s="14">
        <v>81.13</v>
      </c>
      <c r="Z1530" s="14">
        <v>81.13</v>
      </c>
      <c r="AA1530" s="14">
        <v>81.13</v>
      </c>
      <c r="AB1530" s="14">
        <v>0</v>
      </c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</row>
    <row r="1531" spans="1:50" x14ac:dyDescent="0.2">
      <c r="A1531" t="s">
        <v>1534</v>
      </c>
      <c r="B1531">
        <v>1</v>
      </c>
      <c r="C1531">
        <v>999999</v>
      </c>
      <c r="D1531">
        <v>4</v>
      </c>
      <c r="E1531">
        <v>1512</v>
      </c>
      <c r="F1531" s="40" t="str">
        <f>VLOOKUP(E1531,datos!$A$333:$B$412,2,0)</f>
        <v>DIRECCION GENERAL DE POLICÍA</v>
      </c>
      <c r="G1531">
        <v>171</v>
      </c>
      <c r="H1531">
        <v>0</v>
      </c>
      <c r="I1531">
        <v>0</v>
      </c>
      <c r="J1531" s="40" t="str">
        <f>VLOOKUP(I1531,[1]Datos!$D$3:$E$4,2,0)</f>
        <v>GASTO CORRIENTE</v>
      </c>
      <c r="K1531" t="s">
        <v>5460</v>
      </c>
      <c r="L1531">
        <v>1000</v>
      </c>
      <c r="M1531" s="40" t="s">
        <v>5768</v>
      </c>
      <c r="N1531">
        <v>15408</v>
      </c>
      <c r="O1531" s="40" t="s">
        <v>5844</v>
      </c>
      <c r="P1531">
        <v>5</v>
      </c>
      <c r="Q1531">
        <v>15</v>
      </c>
      <c r="R1531" s="40" t="s">
        <v>5788</v>
      </c>
      <c r="S1531" t="s">
        <v>5446</v>
      </c>
      <c r="T1531">
        <v>0</v>
      </c>
      <c r="U1531" s="15">
        <v>6535444.1100000003</v>
      </c>
      <c r="V1531" s="15">
        <v>-886992.81</v>
      </c>
      <c r="W1531" s="15">
        <v>5648451.2999999998</v>
      </c>
      <c r="X1531" s="14">
        <v>0</v>
      </c>
      <c r="Y1531" s="15">
        <v>4304259.47</v>
      </c>
      <c r="Z1531" s="15">
        <v>4304259.47</v>
      </c>
      <c r="AA1531" s="15">
        <v>4304259.47</v>
      </c>
      <c r="AB1531" s="15">
        <v>1344191.83</v>
      </c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</row>
    <row r="1532" spans="1:50" x14ac:dyDescent="0.2">
      <c r="A1532" t="s">
        <v>1535</v>
      </c>
      <c r="B1532">
        <v>1</v>
      </c>
      <c r="C1532">
        <v>999999</v>
      </c>
      <c r="D1532">
        <v>4</v>
      </c>
      <c r="E1532">
        <v>1512</v>
      </c>
      <c r="F1532" s="40" t="str">
        <f>VLOOKUP(E1532,datos!$A$333:$B$412,2,0)</f>
        <v>DIRECCION GENERAL DE POLICÍA</v>
      </c>
      <c r="G1532">
        <v>171</v>
      </c>
      <c r="H1532">
        <v>0</v>
      </c>
      <c r="I1532">
        <v>0</v>
      </c>
      <c r="J1532" s="40" t="str">
        <f>VLOOKUP(I1532,[1]Datos!$D$3:$E$4,2,0)</f>
        <v>GASTO CORRIENTE</v>
      </c>
      <c r="K1532" t="s">
        <v>5460</v>
      </c>
      <c r="L1532">
        <v>1000</v>
      </c>
      <c r="M1532" s="40" t="s">
        <v>5768</v>
      </c>
      <c r="N1532">
        <v>15501</v>
      </c>
      <c r="O1532" s="40" t="s">
        <v>5847</v>
      </c>
      <c r="P1532">
        <v>5</v>
      </c>
      <c r="Q1532">
        <v>15</v>
      </c>
      <c r="R1532" s="40" t="s">
        <v>5788</v>
      </c>
      <c r="S1532" t="s">
        <v>5446</v>
      </c>
      <c r="T1532">
        <v>0</v>
      </c>
      <c r="U1532" s="14">
        <v>0</v>
      </c>
      <c r="V1532" s="15">
        <v>103964</v>
      </c>
      <c r="W1532" s="15">
        <v>103964</v>
      </c>
      <c r="X1532" s="14">
        <v>0</v>
      </c>
      <c r="Y1532" s="15">
        <v>103964</v>
      </c>
      <c r="Z1532" s="15">
        <v>103964</v>
      </c>
      <c r="AA1532" s="15">
        <v>103964</v>
      </c>
      <c r="AB1532" s="14">
        <v>0</v>
      </c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</row>
    <row r="1533" spans="1:50" x14ac:dyDescent="0.2">
      <c r="A1533" t="s">
        <v>1536</v>
      </c>
      <c r="B1533">
        <v>1</v>
      </c>
      <c r="C1533">
        <v>999999</v>
      </c>
      <c r="D1533">
        <v>4</v>
      </c>
      <c r="E1533">
        <v>1512</v>
      </c>
      <c r="F1533" s="40" t="str">
        <f>VLOOKUP(E1533,datos!$A$333:$B$412,2,0)</f>
        <v>DIRECCION GENERAL DE POLICÍA</v>
      </c>
      <c r="G1533">
        <v>171</v>
      </c>
      <c r="H1533">
        <v>0</v>
      </c>
      <c r="I1533">
        <v>0</v>
      </c>
      <c r="J1533" s="40" t="str">
        <f>VLOOKUP(I1533,[1]Datos!$D$3:$E$4,2,0)</f>
        <v>GASTO CORRIENTE</v>
      </c>
      <c r="K1533" t="s">
        <v>5460</v>
      </c>
      <c r="L1533">
        <v>1000</v>
      </c>
      <c r="M1533" s="40" t="s">
        <v>5768</v>
      </c>
      <c r="N1533">
        <v>15902</v>
      </c>
      <c r="O1533" s="40" t="s">
        <v>5853</v>
      </c>
      <c r="P1533">
        <v>1</v>
      </c>
      <c r="Q1533">
        <v>25</v>
      </c>
      <c r="R1533" s="40" t="s">
        <v>5790</v>
      </c>
      <c r="S1533" t="s">
        <v>5479</v>
      </c>
      <c r="T1533">
        <v>0</v>
      </c>
      <c r="U1533" s="14">
        <v>0</v>
      </c>
      <c r="V1533" s="15">
        <v>2717752.48</v>
      </c>
      <c r="W1533" s="15">
        <v>2717752.48</v>
      </c>
      <c r="X1533" s="14">
        <v>0</v>
      </c>
      <c r="Y1533" s="15">
        <v>2717752.48</v>
      </c>
      <c r="Z1533" s="15">
        <v>2717752.48</v>
      </c>
      <c r="AA1533" s="15">
        <v>2717752.48</v>
      </c>
      <c r="AB1533" s="14">
        <v>0</v>
      </c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</row>
    <row r="1534" spans="1:50" x14ac:dyDescent="0.2">
      <c r="A1534" t="s">
        <v>1537</v>
      </c>
      <c r="B1534">
        <v>1</v>
      </c>
      <c r="C1534">
        <v>999999</v>
      </c>
      <c r="D1534">
        <v>4</v>
      </c>
      <c r="E1534">
        <v>1512</v>
      </c>
      <c r="F1534" s="40" t="str">
        <f>VLOOKUP(E1534,datos!$A$333:$B$412,2,0)</f>
        <v>DIRECCION GENERAL DE POLICÍA</v>
      </c>
      <c r="G1534">
        <v>171</v>
      </c>
      <c r="H1534">
        <v>0</v>
      </c>
      <c r="I1534">
        <v>0</v>
      </c>
      <c r="J1534" s="40" t="str">
        <f>VLOOKUP(I1534,[1]Datos!$D$3:$E$4,2,0)</f>
        <v>GASTO CORRIENTE</v>
      </c>
      <c r="K1534" t="s">
        <v>5460</v>
      </c>
      <c r="L1534">
        <v>1000</v>
      </c>
      <c r="M1534" s="40" t="s">
        <v>5768</v>
      </c>
      <c r="N1534">
        <v>15902</v>
      </c>
      <c r="O1534" s="40" t="s">
        <v>5853</v>
      </c>
      <c r="P1534">
        <v>5</v>
      </c>
      <c r="Q1534">
        <v>15</v>
      </c>
      <c r="R1534" s="40" t="s">
        <v>5788</v>
      </c>
      <c r="S1534" t="s">
        <v>5446</v>
      </c>
      <c r="T1534">
        <v>0</v>
      </c>
      <c r="U1534" s="15">
        <v>51539752.030000001</v>
      </c>
      <c r="V1534" s="15">
        <v>-18980874.370000001</v>
      </c>
      <c r="W1534" s="15">
        <v>32558877.66</v>
      </c>
      <c r="X1534" s="14">
        <v>0</v>
      </c>
      <c r="Y1534" s="15">
        <v>32558877.66</v>
      </c>
      <c r="Z1534" s="15">
        <v>32558877.66</v>
      </c>
      <c r="AA1534" s="15">
        <v>32558877.66</v>
      </c>
      <c r="AB1534" s="14">
        <v>0</v>
      </c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</row>
    <row r="1535" spans="1:50" x14ac:dyDescent="0.2">
      <c r="A1535" t="s">
        <v>1538</v>
      </c>
      <c r="B1535">
        <v>1</v>
      </c>
      <c r="C1535">
        <v>999999</v>
      </c>
      <c r="D1535">
        <v>4</v>
      </c>
      <c r="E1535">
        <v>1512</v>
      </c>
      <c r="F1535" s="40" t="str">
        <f>VLOOKUP(E1535,datos!$A$333:$B$412,2,0)</f>
        <v>DIRECCION GENERAL DE POLICÍA</v>
      </c>
      <c r="G1535">
        <v>171</v>
      </c>
      <c r="H1535">
        <v>0</v>
      </c>
      <c r="I1535">
        <v>0</v>
      </c>
      <c r="J1535" s="40" t="str">
        <f>VLOOKUP(I1535,[1]Datos!$D$3:$E$4,2,0)</f>
        <v>GASTO CORRIENTE</v>
      </c>
      <c r="K1535" t="s">
        <v>5460</v>
      </c>
      <c r="L1535">
        <v>1000</v>
      </c>
      <c r="M1535" s="40" t="s">
        <v>5768</v>
      </c>
      <c r="N1535">
        <v>15903</v>
      </c>
      <c r="O1535" s="40" t="s">
        <v>5856</v>
      </c>
      <c r="P1535">
        <v>1</v>
      </c>
      <c r="Q1535">
        <v>25</v>
      </c>
      <c r="R1535" s="40" t="s">
        <v>5790</v>
      </c>
      <c r="S1535" t="s">
        <v>5479</v>
      </c>
      <c r="T1535">
        <v>0</v>
      </c>
      <c r="U1535" s="14">
        <v>0</v>
      </c>
      <c r="V1535" s="15">
        <v>2717752.48</v>
      </c>
      <c r="W1535" s="15">
        <v>2717752.48</v>
      </c>
      <c r="X1535" s="14">
        <v>0</v>
      </c>
      <c r="Y1535" s="15">
        <v>2717752.48</v>
      </c>
      <c r="Z1535" s="15">
        <v>2717752.48</v>
      </c>
      <c r="AA1535" s="15">
        <v>2717752.48</v>
      </c>
      <c r="AB1535" s="14">
        <v>0</v>
      </c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</row>
    <row r="1536" spans="1:50" x14ac:dyDescent="0.2">
      <c r="A1536" t="s">
        <v>1539</v>
      </c>
      <c r="B1536">
        <v>1</v>
      </c>
      <c r="C1536">
        <v>999999</v>
      </c>
      <c r="D1536">
        <v>4</v>
      </c>
      <c r="E1536">
        <v>1512</v>
      </c>
      <c r="F1536" s="40" t="str">
        <f>VLOOKUP(E1536,datos!$A$333:$B$412,2,0)</f>
        <v>DIRECCION GENERAL DE POLICÍA</v>
      </c>
      <c r="G1536">
        <v>171</v>
      </c>
      <c r="H1536">
        <v>0</v>
      </c>
      <c r="I1536">
        <v>0</v>
      </c>
      <c r="J1536" s="40" t="str">
        <f>VLOOKUP(I1536,[1]Datos!$D$3:$E$4,2,0)</f>
        <v>GASTO CORRIENTE</v>
      </c>
      <c r="K1536" t="s">
        <v>5460</v>
      </c>
      <c r="L1536">
        <v>1000</v>
      </c>
      <c r="M1536" s="40" t="s">
        <v>5768</v>
      </c>
      <c r="N1536">
        <v>15903</v>
      </c>
      <c r="O1536" s="40" t="s">
        <v>5856</v>
      </c>
      <c r="P1536">
        <v>5</v>
      </c>
      <c r="Q1536">
        <v>15</v>
      </c>
      <c r="R1536" s="40" t="s">
        <v>5788</v>
      </c>
      <c r="S1536" t="s">
        <v>5446</v>
      </c>
      <c r="T1536">
        <v>0</v>
      </c>
      <c r="U1536" s="15">
        <v>51539752.030000001</v>
      </c>
      <c r="V1536" s="15">
        <v>-18244131.239999998</v>
      </c>
      <c r="W1536" s="15">
        <v>33295620.789999999</v>
      </c>
      <c r="X1536" s="14">
        <v>0</v>
      </c>
      <c r="Y1536" s="15">
        <v>32558877.66</v>
      </c>
      <c r="Z1536" s="15">
        <v>32558877.66</v>
      </c>
      <c r="AA1536" s="15">
        <v>32558877.66</v>
      </c>
      <c r="AB1536" s="15">
        <v>736743.13</v>
      </c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</row>
    <row r="1537" spans="1:50" x14ac:dyDescent="0.2">
      <c r="A1537" t="s">
        <v>1540</v>
      </c>
      <c r="B1537">
        <v>1</v>
      </c>
      <c r="C1537">
        <v>999999</v>
      </c>
      <c r="D1537">
        <v>4</v>
      </c>
      <c r="E1537">
        <v>1512</v>
      </c>
      <c r="F1537" s="40" t="str">
        <f>VLOOKUP(E1537,datos!$A$333:$B$412,2,0)</f>
        <v>DIRECCION GENERAL DE POLICÍA</v>
      </c>
      <c r="G1537">
        <v>171</v>
      </c>
      <c r="H1537">
        <v>0</v>
      </c>
      <c r="I1537">
        <v>0</v>
      </c>
      <c r="J1537" s="40" t="str">
        <f>VLOOKUP(I1537,[1]Datos!$D$3:$E$4,2,0)</f>
        <v>GASTO CORRIENTE</v>
      </c>
      <c r="K1537" t="s">
        <v>5460</v>
      </c>
      <c r="L1537">
        <v>1000</v>
      </c>
      <c r="M1537" s="40" t="s">
        <v>5768</v>
      </c>
      <c r="N1537">
        <v>15904</v>
      </c>
      <c r="O1537" s="40" t="s">
        <v>5859</v>
      </c>
      <c r="P1537">
        <v>1</v>
      </c>
      <c r="Q1537">
        <v>25</v>
      </c>
      <c r="R1537" s="40" t="s">
        <v>5790</v>
      </c>
      <c r="S1537" t="s">
        <v>5479</v>
      </c>
      <c r="T1537">
        <v>0</v>
      </c>
      <c r="U1537" s="14">
        <v>0</v>
      </c>
      <c r="V1537" s="15">
        <v>1350700.79</v>
      </c>
      <c r="W1537" s="15">
        <v>1350700.79</v>
      </c>
      <c r="X1537" s="14">
        <v>0</v>
      </c>
      <c r="Y1537" s="15">
        <v>1350700.79</v>
      </c>
      <c r="Z1537" s="15">
        <v>1350700.79</v>
      </c>
      <c r="AA1537" s="15">
        <v>1350700.79</v>
      </c>
      <c r="AB1537" s="14">
        <v>0</v>
      </c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</row>
    <row r="1538" spans="1:50" x14ac:dyDescent="0.2">
      <c r="A1538" t="s">
        <v>1541</v>
      </c>
      <c r="B1538">
        <v>1</v>
      </c>
      <c r="C1538">
        <v>999999</v>
      </c>
      <c r="D1538">
        <v>4</v>
      </c>
      <c r="E1538">
        <v>1512</v>
      </c>
      <c r="F1538" s="40" t="str">
        <f>VLOOKUP(E1538,datos!$A$333:$B$412,2,0)</f>
        <v>DIRECCION GENERAL DE POLICÍA</v>
      </c>
      <c r="G1538">
        <v>171</v>
      </c>
      <c r="H1538">
        <v>0</v>
      </c>
      <c r="I1538">
        <v>0</v>
      </c>
      <c r="J1538" s="40" t="str">
        <f>VLOOKUP(I1538,[1]Datos!$D$3:$E$4,2,0)</f>
        <v>GASTO CORRIENTE</v>
      </c>
      <c r="K1538" t="s">
        <v>5460</v>
      </c>
      <c r="L1538">
        <v>1000</v>
      </c>
      <c r="M1538" s="40" t="s">
        <v>5768</v>
      </c>
      <c r="N1538">
        <v>15904</v>
      </c>
      <c r="O1538" s="40" t="s">
        <v>5859</v>
      </c>
      <c r="P1538">
        <v>5</v>
      </c>
      <c r="Q1538">
        <v>15</v>
      </c>
      <c r="R1538" s="40" t="s">
        <v>5788</v>
      </c>
      <c r="S1538" t="s">
        <v>5446</v>
      </c>
      <c r="T1538">
        <v>0</v>
      </c>
      <c r="U1538" s="15">
        <v>23527598.809999999</v>
      </c>
      <c r="V1538" s="15">
        <v>-7561047.9800000004</v>
      </c>
      <c r="W1538" s="15">
        <v>15966550.83</v>
      </c>
      <c r="X1538" s="14">
        <v>0</v>
      </c>
      <c r="Y1538" s="15">
        <v>15966550.83</v>
      </c>
      <c r="Z1538" s="15">
        <v>15966550.83</v>
      </c>
      <c r="AA1538" s="15">
        <v>15966550.83</v>
      </c>
      <c r="AB1538" s="14">
        <v>0</v>
      </c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</row>
    <row r="1539" spans="1:50" x14ac:dyDescent="0.2">
      <c r="A1539" t="s">
        <v>1542</v>
      </c>
      <c r="B1539">
        <v>1</v>
      </c>
      <c r="C1539">
        <v>999999</v>
      </c>
      <c r="D1539">
        <v>4</v>
      </c>
      <c r="E1539">
        <v>1512</v>
      </c>
      <c r="F1539" s="40" t="str">
        <f>VLOOKUP(E1539,datos!$A$333:$B$412,2,0)</f>
        <v>DIRECCION GENERAL DE POLICÍA</v>
      </c>
      <c r="G1539">
        <v>171</v>
      </c>
      <c r="H1539">
        <v>0</v>
      </c>
      <c r="I1539">
        <v>0</v>
      </c>
      <c r="J1539" s="40" t="str">
        <f>VLOOKUP(I1539,[1]Datos!$D$3:$E$4,2,0)</f>
        <v>GASTO CORRIENTE</v>
      </c>
      <c r="K1539" t="s">
        <v>5460</v>
      </c>
      <c r="L1539">
        <v>1000</v>
      </c>
      <c r="M1539" s="40" t="s">
        <v>5768</v>
      </c>
      <c r="N1539">
        <v>15905</v>
      </c>
      <c r="O1539" s="40" t="s">
        <v>5862</v>
      </c>
      <c r="P1539">
        <v>1</v>
      </c>
      <c r="Q1539">
        <v>25</v>
      </c>
      <c r="R1539" s="40" t="s">
        <v>5790</v>
      </c>
      <c r="S1539" t="s">
        <v>5479</v>
      </c>
      <c r="T1539">
        <v>0</v>
      </c>
      <c r="U1539" s="14">
        <v>0</v>
      </c>
      <c r="V1539" s="15">
        <v>670413.5</v>
      </c>
      <c r="W1539" s="15">
        <v>670413.5</v>
      </c>
      <c r="X1539" s="14">
        <v>0</v>
      </c>
      <c r="Y1539" s="15">
        <v>670413.5</v>
      </c>
      <c r="Z1539" s="15">
        <v>670413.5</v>
      </c>
      <c r="AA1539" s="15">
        <v>670413.5</v>
      </c>
      <c r="AB1539" s="14">
        <v>0</v>
      </c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</row>
    <row r="1540" spans="1:50" x14ac:dyDescent="0.2">
      <c r="A1540" t="s">
        <v>1543</v>
      </c>
      <c r="B1540">
        <v>1</v>
      </c>
      <c r="C1540">
        <v>999999</v>
      </c>
      <c r="D1540">
        <v>4</v>
      </c>
      <c r="E1540">
        <v>1512</v>
      </c>
      <c r="F1540" s="40" t="str">
        <f>VLOOKUP(E1540,datos!$A$333:$B$412,2,0)</f>
        <v>DIRECCION GENERAL DE POLICÍA</v>
      </c>
      <c r="G1540">
        <v>171</v>
      </c>
      <c r="H1540">
        <v>0</v>
      </c>
      <c r="I1540">
        <v>0</v>
      </c>
      <c r="J1540" s="40" t="str">
        <f>VLOOKUP(I1540,[1]Datos!$D$3:$E$4,2,0)</f>
        <v>GASTO CORRIENTE</v>
      </c>
      <c r="K1540" t="s">
        <v>5460</v>
      </c>
      <c r="L1540">
        <v>1000</v>
      </c>
      <c r="M1540" s="40" t="s">
        <v>5768</v>
      </c>
      <c r="N1540">
        <v>15905</v>
      </c>
      <c r="O1540" s="40" t="s">
        <v>5862</v>
      </c>
      <c r="P1540">
        <v>5</v>
      </c>
      <c r="Q1540">
        <v>15</v>
      </c>
      <c r="R1540" s="40" t="s">
        <v>5788</v>
      </c>
      <c r="S1540" t="s">
        <v>5446</v>
      </c>
      <c r="T1540">
        <v>0</v>
      </c>
      <c r="U1540" s="15">
        <v>3618194.24</v>
      </c>
      <c r="V1540" s="15">
        <v>4663464.26</v>
      </c>
      <c r="W1540" s="15">
        <v>8281658.5</v>
      </c>
      <c r="X1540" s="14">
        <v>0</v>
      </c>
      <c r="Y1540" s="15">
        <v>7135622.2400000002</v>
      </c>
      <c r="Z1540" s="15">
        <v>7135622.2400000002</v>
      </c>
      <c r="AA1540" s="15">
        <v>7135622.2400000002</v>
      </c>
      <c r="AB1540" s="15">
        <v>1146036.26</v>
      </c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</row>
    <row r="1541" spans="1:50" x14ac:dyDescent="0.2">
      <c r="A1541" t="s">
        <v>1544</v>
      </c>
      <c r="B1541">
        <v>1</v>
      </c>
      <c r="C1541">
        <v>999999</v>
      </c>
      <c r="D1541">
        <v>4</v>
      </c>
      <c r="E1541">
        <v>1512</v>
      </c>
      <c r="F1541" s="40" t="str">
        <f>VLOOKUP(E1541,datos!$A$333:$B$412,2,0)</f>
        <v>DIRECCION GENERAL DE POLICÍA</v>
      </c>
      <c r="G1541">
        <v>171</v>
      </c>
      <c r="H1541">
        <v>0</v>
      </c>
      <c r="I1541">
        <v>0</v>
      </c>
      <c r="J1541" s="40" t="str">
        <f>VLOOKUP(I1541,[1]Datos!$D$3:$E$4,2,0)</f>
        <v>GASTO CORRIENTE</v>
      </c>
      <c r="K1541" t="s">
        <v>5460</v>
      </c>
      <c r="L1541">
        <v>1000</v>
      </c>
      <c r="M1541" s="40" t="s">
        <v>5768</v>
      </c>
      <c r="N1541">
        <v>15907</v>
      </c>
      <c r="O1541" s="40" t="s">
        <v>5868</v>
      </c>
      <c r="P1541">
        <v>1</v>
      </c>
      <c r="Q1541">
        <v>25</v>
      </c>
      <c r="R1541" s="40" t="s">
        <v>5790</v>
      </c>
      <c r="S1541" t="s">
        <v>5479</v>
      </c>
      <c r="T1541">
        <v>0</v>
      </c>
      <c r="U1541" s="14">
        <v>0</v>
      </c>
      <c r="V1541" s="15">
        <v>788795.52</v>
      </c>
      <c r="W1541" s="15">
        <v>788795.52</v>
      </c>
      <c r="X1541" s="14">
        <v>0</v>
      </c>
      <c r="Y1541" s="15">
        <v>788795.52</v>
      </c>
      <c r="Z1541" s="15">
        <v>788795.52</v>
      </c>
      <c r="AA1541" s="15">
        <v>788795.52</v>
      </c>
      <c r="AB1541" s="14">
        <v>0</v>
      </c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</row>
    <row r="1542" spans="1:50" x14ac:dyDescent="0.2">
      <c r="A1542" t="s">
        <v>1545</v>
      </c>
      <c r="B1542">
        <v>1</v>
      </c>
      <c r="C1542">
        <v>999999</v>
      </c>
      <c r="D1542">
        <v>4</v>
      </c>
      <c r="E1542">
        <v>1512</v>
      </c>
      <c r="F1542" s="40" t="str">
        <f>VLOOKUP(E1542,datos!$A$333:$B$412,2,0)</f>
        <v>DIRECCION GENERAL DE POLICÍA</v>
      </c>
      <c r="G1542">
        <v>171</v>
      </c>
      <c r="H1542">
        <v>0</v>
      </c>
      <c r="I1542">
        <v>0</v>
      </c>
      <c r="J1542" s="40" t="str">
        <f>VLOOKUP(I1542,[1]Datos!$D$3:$E$4,2,0)</f>
        <v>GASTO CORRIENTE</v>
      </c>
      <c r="K1542" t="s">
        <v>5460</v>
      </c>
      <c r="L1542">
        <v>1000</v>
      </c>
      <c r="M1542" s="40" t="s">
        <v>5768</v>
      </c>
      <c r="N1542">
        <v>15907</v>
      </c>
      <c r="O1542" s="40" t="s">
        <v>5868</v>
      </c>
      <c r="P1542">
        <v>5</v>
      </c>
      <c r="Q1542">
        <v>15</v>
      </c>
      <c r="R1542" s="40" t="s">
        <v>5788</v>
      </c>
      <c r="S1542" t="s">
        <v>5446</v>
      </c>
      <c r="T1542">
        <v>0</v>
      </c>
      <c r="U1542" s="15">
        <v>18688780.510000002</v>
      </c>
      <c r="V1542" s="15">
        <v>-8269807.6100000003</v>
      </c>
      <c r="W1542" s="15">
        <v>10418972.9</v>
      </c>
      <c r="X1542" s="14">
        <v>0</v>
      </c>
      <c r="Y1542" s="15">
        <v>10418972.9</v>
      </c>
      <c r="Z1542" s="15">
        <v>10418972.9</v>
      </c>
      <c r="AA1542" s="15">
        <v>10418972.9</v>
      </c>
      <c r="AB1542" s="14">
        <v>0</v>
      </c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</row>
    <row r="1543" spans="1:50" x14ac:dyDescent="0.2">
      <c r="A1543" t="s">
        <v>1546</v>
      </c>
      <c r="B1543">
        <v>1</v>
      </c>
      <c r="C1543">
        <v>999999</v>
      </c>
      <c r="D1543">
        <v>4</v>
      </c>
      <c r="E1543">
        <v>1512</v>
      </c>
      <c r="F1543" s="40" t="str">
        <f>VLOOKUP(E1543,datos!$A$333:$B$412,2,0)</f>
        <v>DIRECCION GENERAL DE POLICÍA</v>
      </c>
      <c r="G1543">
        <v>171</v>
      </c>
      <c r="H1543">
        <v>0</v>
      </c>
      <c r="I1543">
        <v>0</v>
      </c>
      <c r="J1543" s="40" t="str">
        <f>VLOOKUP(I1543,[1]Datos!$D$3:$E$4,2,0)</f>
        <v>GASTO CORRIENTE</v>
      </c>
      <c r="K1543" t="s">
        <v>5460</v>
      </c>
      <c r="L1543">
        <v>2000</v>
      </c>
      <c r="M1543" s="40" t="s">
        <v>5769</v>
      </c>
      <c r="N1543">
        <v>21101</v>
      </c>
      <c r="O1543" s="40" t="s">
        <v>5888</v>
      </c>
      <c r="P1543">
        <v>1</v>
      </c>
      <c r="Q1543">
        <v>14</v>
      </c>
      <c r="R1543" s="40" t="s">
        <v>5785</v>
      </c>
      <c r="S1543" t="s">
        <v>5448</v>
      </c>
      <c r="T1543">
        <v>0</v>
      </c>
      <c r="U1543" s="15">
        <v>795000</v>
      </c>
      <c r="V1543" s="15">
        <v>151423.91</v>
      </c>
      <c r="W1543" s="15">
        <v>946423.91</v>
      </c>
      <c r="X1543" s="14">
        <v>0</v>
      </c>
      <c r="Y1543" s="15">
        <v>924144.02</v>
      </c>
      <c r="Z1543" s="15">
        <v>924144.02</v>
      </c>
      <c r="AA1543" s="15">
        <v>924144.02</v>
      </c>
      <c r="AB1543" s="15">
        <v>22279.89</v>
      </c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</row>
    <row r="1544" spans="1:50" x14ac:dyDescent="0.2">
      <c r="A1544" t="s">
        <v>1547</v>
      </c>
      <c r="B1544">
        <v>1</v>
      </c>
      <c r="C1544">
        <v>999999</v>
      </c>
      <c r="D1544">
        <v>4</v>
      </c>
      <c r="E1544">
        <v>1512</v>
      </c>
      <c r="F1544" s="40" t="str">
        <f>VLOOKUP(E1544,datos!$A$333:$B$412,2,0)</f>
        <v>DIRECCION GENERAL DE POLICÍA</v>
      </c>
      <c r="G1544">
        <v>171</v>
      </c>
      <c r="H1544">
        <v>0</v>
      </c>
      <c r="I1544">
        <v>0</v>
      </c>
      <c r="J1544" s="40" t="str">
        <f>VLOOKUP(I1544,[1]Datos!$D$3:$E$4,2,0)</f>
        <v>GASTO CORRIENTE</v>
      </c>
      <c r="K1544" t="s">
        <v>5460</v>
      </c>
      <c r="L1544">
        <v>2000</v>
      </c>
      <c r="M1544" s="40" t="s">
        <v>5769</v>
      </c>
      <c r="N1544">
        <v>21101</v>
      </c>
      <c r="O1544" s="40" t="s">
        <v>5888</v>
      </c>
      <c r="P1544">
        <v>1</v>
      </c>
      <c r="Q1544">
        <v>14</v>
      </c>
      <c r="R1544" s="40" t="s">
        <v>5785</v>
      </c>
      <c r="S1544" t="s">
        <v>5447</v>
      </c>
      <c r="T1544">
        <v>0</v>
      </c>
      <c r="U1544" s="14">
        <v>0</v>
      </c>
      <c r="V1544" s="14">
        <v>741.59</v>
      </c>
      <c r="W1544" s="14">
        <v>741.59</v>
      </c>
      <c r="X1544" s="14">
        <v>0</v>
      </c>
      <c r="Y1544" s="14">
        <v>741.59</v>
      </c>
      <c r="Z1544" s="14">
        <v>741.59</v>
      </c>
      <c r="AA1544" s="14">
        <v>741.59</v>
      </c>
      <c r="AB1544" s="14">
        <v>0</v>
      </c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</row>
    <row r="1545" spans="1:50" x14ac:dyDescent="0.2">
      <c r="A1545" t="s">
        <v>1548</v>
      </c>
      <c r="B1545">
        <v>1</v>
      </c>
      <c r="C1545">
        <v>999999</v>
      </c>
      <c r="D1545">
        <v>4</v>
      </c>
      <c r="E1545">
        <v>1512</v>
      </c>
      <c r="F1545" s="40" t="str">
        <f>VLOOKUP(E1545,datos!$A$333:$B$412,2,0)</f>
        <v>DIRECCION GENERAL DE POLICÍA</v>
      </c>
      <c r="G1545">
        <v>171</v>
      </c>
      <c r="H1545">
        <v>0</v>
      </c>
      <c r="I1545">
        <v>0</v>
      </c>
      <c r="J1545" s="40" t="str">
        <f>VLOOKUP(I1545,[1]Datos!$D$3:$E$4,2,0)</f>
        <v>GASTO CORRIENTE</v>
      </c>
      <c r="K1545" t="s">
        <v>5460</v>
      </c>
      <c r="L1545">
        <v>2000</v>
      </c>
      <c r="M1545" s="40" t="s">
        <v>5769</v>
      </c>
      <c r="N1545">
        <v>21101</v>
      </c>
      <c r="O1545" s="40" t="s">
        <v>5888</v>
      </c>
      <c r="P1545">
        <v>5</v>
      </c>
      <c r="Q1545">
        <v>15</v>
      </c>
      <c r="R1545" s="40" t="s">
        <v>5788</v>
      </c>
      <c r="S1545" t="s">
        <v>5454</v>
      </c>
      <c r="T1545">
        <v>0</v>
      </c>
      <c r="U1545" s="14">
        <v>0</v>
      </c>
      <c r="V1545" s="15">
        <v>13729.53</v>
      </c>
      <c r="W1545" s="15">
        <v>13729.53</v>
      </c>
      <c r="X1545" s="14">
        <v>0</v>
      </c>
      <c r="Y1545" s="15">
        <v>13729.53</v>
      </c>
      <c r="Z1545" s="15">
        <v>13729.53</v>
      </c>
      <c r="AA1545" s="15">
        <v>13729.53</v>
      </c>
      <c r="AB1545" s="14">
        <v>0</v>
      </c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</row>
    <row r="1546" spans="1:50" x14ac:dyDescent="0.2">
      <c r="A1546" t="s">
        <v>1549</v>
      </c>
      <c r="B1546">
        <v>1</v>
      </c>
      <c r="C1546">
        <v>999999</v>
      </c>
      <c r="D1546">
        <v>4</v>
      </c>
      <c r="E1546">
        <v>1512</v>
      </c>
      <c r="F1546" s="40" t="str">
        <f>VLOOKUP(E1546,datos!$A$333:$B$412,2,0)</f>
        <v>DIRECCION GENERAL DE POLICÍA</v>
      </c>
      <c r="G1546">
        <v>171</v>
      </c>
      <c r="H1546">
        <v>0</v>
      </c>
      <c r="I1546">
        <v>0</v>
      </c>
      <c r="J1546" s="40" t="str">
        <f>VLOOKUP(I1546,[1]Datos!$D$3:$E$4,2,0)</f>
        <v>GASTO CORRIENTE</v>
      </c>
      <c r="K1546" t="s">
        <v>5460</v>
      </c>
      <c r="L1546">
        <v>2000</v>
      </c>
      <c r="M1546" s="40" t="s">
        <v>5769</v>
      </c>
      <c r="N1546">
        <v>21401</v>
      </c>
      <c r="O1546" s="40" t="s">
        <v>5897</v>
      </c>
      <c r="P1546">
        <v>1</v>
      </c>
      <c r="Q1546">
        <v>14</v>
      </c>
      <c r="R1546" s="40" t="s">
        <v>5785</v>
      </c>
      <c r="S1546" t="s">
        <v>5448</v>
      </c>
      <c r="T1546">
        <v>0</v>
      </c>
      <c r="U1546" s="15">
        <v>746000</v>
      </c>
      <c r="V1546" s="15">
        <v>35400.93</v>
      </c>
      <c r="W1546" s="15">
        <v>781400.93</v>
      </c>
      <c r="X1546" s="14">
        <v>464</v>
      </c>
      <c r="Y1546" s="15">
        <v>677202.61</v>
      </c>
      <c r="Z1546" s="15">
        <v>677202.61</v>
      </c>
      <c r="AA1546" s="15">
        <v>677202.61</v>
      </c>
      <c r="AB1546" s="15">
        <v>103734.32</v>
      </c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</row>
    <row r="1547" spans="1:50" x14ac:dyDescent="0.2">
      <c r="A1547" t="s">
        <v>1550</v>
      </c>
      <c r="B1547">
        <v>1</v>
      </c>
      <c r="C1547">
        <v>999999</v>
      </c>
      <c r="D1547">
        <v>4</v>
      </c>
      <c r="E1547">
        <v>1512</v>
      </c>
      <c r="F1547" s="40" t="str">
        <f>VLOOKUP(E1547,datos!$A$333:$B$412,2,0)</f>
        <v>DIRECCION GENERAL DE POLICÍA</v>
      </c>
      <c r="G1547">
        <v>171</v>
      </c>
      <c r="H1547">
        <v>0</v>
      </c>
      <c r="I1547">
        <v>0</v>
      </c>
      <c r="J1547" s="40" t="str">
        <f>VLOOKUP(I1547,[1]Datos!$D$3:$E$4,2,0)</f>
        <v>GASTO CORRIENTE</v>
      </c>
      <c r="K1547" t="s">
        <v>5460</v>
      </c>
      <c r="L1547">
        <v>2000</v>
      </c>
      <c r="M1547" s="40" t="s">
        <v>5769</v>
      </c>
      <c r="N1547">
        <v>21401</v>
      </c>
      <c r="O1547" s="40" t="s">
        <v>5897</v>
      </c>
      <c r="P1547">
        <v>5</v>
      </c>
      <c r="Q1547">
        <v>15</v>
      </c>
      <c r="R1547" s="40" t="s">
        <v>5788</v>
      </c>
      <c r="S1547" t="s">
        <v>5454</v>
      </c>
      <c r="T1547">
        <v>0</v>
      </c>
      <c r="U1547" s="14">
        <v>0</v>
      </c>
      <c r="V1547" s="15">
        <v>144525.56</v>
      </c>
      <c r="W1547" s="15">
        <v>144525.56</v>
      </c>
      <c r="X1547" s="14">
        <v>0</v>
      </c>
      <c r="Y1547" s="15">
        <v>144525.56</v>
      </c>
      <c r="Z1547" s="15">
        <v>144525.56</v>
      </c>
      <c r="AA1547" s="15">
        <v>144525.56</v>
      </c>
      <c r="AB1547" s="14">
        <v>0</v>
      </c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</row>
    <row r="1548" spans="1:50" x14ac:dyDescent="0.2">
      <c r="A1548" t="s">
        <v>1551</v>
      </c>
      <c r="B1548">
        <v>1</v>
      </c>
      <c r="C1548">
        <v>999999</v>
      </c>
      <c r="D1548">
        <v>4</v>
      </c>
      <c r="E1548">
        <v>1512</v>
      </c>
      <c r="F1548" s="40" t="str">
        <f>VLOOKUP(E1548,datos!$A$333:$B$412,2,0)</f>
        <v>DIRECCION GENERAL DE POLICÍA</v>
      </c>
      <c r="G1548">
        <v>171</v>
      </c>
      <c r="H1548">
        <v>0</v>
      </c>
      <c r="I1548">
        <v>0</v>
      </c>
      <c r="J1548" s="40" t="str">
        <f>VLOOKUP(I1548,[1]Datos!$D$3:$E$4,2,0)</f>
        <v>GASTO CORRIENTE</v>
      </c>
      <c r="K1548" t="s">
        <v>5460</v>
      </c>
      <c r="L1548">
        <v>2000</v>
      </c>
      <c r="M1548" s="40" t="s">
        <v>5769</v>
      </c>
      <c r="N1548">
        <v>21501</v>
      </c>
      <c r="O1548" s="40" t="s">
        <v>5900</v>
      </c>
      <c r="P1548">
        <v>1</v>
      </c>
      <c r="Q1548">
        <v>14</v>
      </c>
      <c r="R1548" s="40" t="s">
        <v>5785</v>
      </c>
      <c r="S1548" t="s">
        <v>5448</v>
      </c>
      <c r="T1548">
        <v>0</v>
      </c>
      <c r="U1548" s="15">
        <v>40000</v>
      </c>
      <c r="V1548" s="15">
        <v>239314</v>
      </c>
      <c r="W1548" s="15">
        <v>279314</v>
      </c>
      <c r="X1548" s="14">
        <v>0</v>
      </c>
      <c r="Y1548" s="15">
        <v>279193.78999999998</v>
      </c>
      <c r="Z1548" s="15">
        <v>279193.78999999998</v>
      </c>
      <c r="AA1548" s="15">
        <v>279193.78999999998</v>
      </c>
      <c r="AB1548" s="14">
        <v>120.21</v>
      </c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</row>
    <row r="1549" spans="1:50" x14ac:dyDescent="0.2">
      <c r="A1549" t="s">
        <v>1552</v>
      </c>
      <c r="B1549">
        <v>1</v>
      </c>
      <c r="C1549">
        <v>999999</v>
      </c>
      <c r="D1549">
        <v>4</v>
      </c>
      <c r="E1549">
        <v>1512</v>
      </c>
      <c r="F1549" s="40" t="str">
        <f>VLOOKUP(E1549,datos!$A$333:$B$412,2,0)</f>
        <v>DIRECCION GENERAL DE POLICÍA</v>
      </c>
      <c r="G1549">
        <v>171</v>
      </c>
      <c r="H1549">
        <v>0</v>
      </c>
      <c r="I1549">
        <v>0</v>
      </c>
      <c r="J1549" s="40" t="str">
        <f>VLOOKUP(I1549,[1]Datos!$D$3:$E$4,2,0)</f>
        <v>GASTO CORRIENTE</v>
      </c>
      <c r="K1549" t="s">
        <v>5460</v>
      </c>
      <c r="L1549">
        <v>2000</v>
      </c>
      <c r="M1549" s="40" t="s">
        <v>5769</v>
      </c>
      <c r="N1549">
        <v>21501</v>
      </c>
      <c r="O1549" s="40" t="s">
        <v>5900</v>
      </c>
      <c r="P1549">
        <v>1</v>
      </c>
      <c r="Q1549">
        <v>14</v>
      </c>
      <c r="R1549" s="40" t="s">
        <v>5785</v>
      </c>
      <c r="S1549" t="s">
        <v>5447</v>
      </c>
      <c r="T1549">
        <v>0</v>
      </c>
      <c r="U1549" s="14">
        <v>0</v>
      </c>
      <c r="V1549" s="15">
        <v>29406</v>
      </c>
      <c r="W1549" s="15">
        <v>29406</v>
      </c>
      <c r="X1549" s="14">
        <v>0</v>
      </c>
      <c r="Y1549" s="15">
        <v>29406</v>
      </c>
      <c r="Z1549" s="15">
        <v>29406</v>
      </c>
      <c r="AA1549" s="15">
        <v>29406</v>
      </c>
      <c r="AB1549" s="14">
        <v>0</v>
      </c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</row>
    <row r="1550" spans="1:50" x14ac:dyDescent="0.2">
      <c r="A1550" t="s">
        <v>1553</v>
      </c>
      <c r="B1550">
        <v>1</v>
      </c>
      <c r="C1550">
        <v>999999</v>
      </c>
      <c r="D1550">
        <v>4</v>
      </c>
      <c r="E1550">
        <v>1512</v>
      </c>
      <c r="F1550" s="40" t="str">
        <f>VLOOKUP(E1550,datos!$A$333:$B$412,2,0)</f>
        <v>DIRECCION GENERAL DE POLICÍA</v>
      </c>
      <c r="G1550">
        <v>171</v>
      </c>
      <c r="H1550">
        <v>0</v>
      </c>
      <c r="I1550">
        <v>0</v>
      </c>
      <c r="J1550" s="40" t="str">
        <f>VLOOKUP(I1550,[1]Datos!$D$3:$E$4,2,0)</f>
        <v>GASTO CORRIENTE</v>
      </c>
      <c r="K1550" t="s">
        <v>5460</v>
      </c>
      <c r="L1550">
        <v>2000</v>
      </c>
      <c r="M1550" s="40" t="s">
        <v>5769</v>
      </c>
      <c r="N1550">
        <v>21601</v>
      </c>
      <c r="O1550" s="40" t="s">
        <v>5903</v>
      </c>
      <c r="P1550">
        <v>1</v>
      </c>
      <c r="Q1550">
        <v>14</v>
      </c>
      <c r="R1550" s="40" t="s">
        <v>5785</v>
      </c>
      <c r="S1550" t="s">
        <v>5448</v>
      </c>
      <c r="T1550">
        <v>0</v>
      </c>
      <c r="U1550" s="15">
        <v>70000</v>
      </c>
      <c r="V1550" s="15">
        <v>6124.81</v>
      </c>
      <c r="W1550" s="15">
        <v>76124.81</v>
      </c>
      <c r="X1550" s="14">
        <v>0</v>
      </c>
      <c r="Y1550" s="15">
        <v>60335.29</v>
      </c>
      <c r="Z1550" s="15">
        <v>60335.29</v>
      </c>
      <c r="AA1550" s="15">
        <v>60335.29</v>
      </c>
      <c r="AB1550" s="15">
        <v>15789.52</v>
      </c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</row>
    <row r="1551" spans="1:50" x14ac:dyDescent="0.2">
      <c r="A1551" t="s">
        <v>1554</v>
      </c>
      <c r="B1551">
        <v>1</v>
      </c>
      <c r="C1551">
        <v>999999</v>
      </c>
      <c r="D1551">
        <v>4</v>
      </c>
      <c r="E1551">
        <v>1512</v>
      </c>
      <c r="F1551" s="40" t="str">
        <f>VLOOKUP(E1551,datos!$A$333:$B$412,2,0)</f>
        <v>DIRECCION GENERAL DE POLICÍA</v>
      </c>
      <c r="G1551">
        <v>171</v>
      </c>
      <c r="H1551">
        <v>0</v>
      </c>
      <c r="I1551">
        <v>0</v>
      </c>
      <c r="J1551" s="40" t="str">
        <f>VLOOKUP(I1551,[1]Datos!$D$3:$E$4,2,0)</f>
        <v>GASTO CORRIENTE</v>
      </c>
      <c r="K1551" t="s">
        <v>5460</v>
      </c>
      <c r="L1551">
        <v>2000</v>
      </c>
      <c r="M1551" s="40" t="s">
        <v>5769</v>
      </c>
      <c r="N1551">
        <v>22101</v>
      </c>
      <c r="O1551" s="40" t="s">
        <v>5911</v>
      </c>
      <c r="P1551">
        <v>1</v>
      </c>
      <c r="Q1551">
        <v>14</v>
      </c>
      <c r="R1551" s="40" t="s">
        <v>5785</v>
      </c>
      <c r="S1551" t="s">
        <v>5448</v>
      </c>
      <c r="T1551">
        <v>0</v>
      </c>
      <c r="U1551" s="15">
        <v>3719000</v>
      </c>
      <c r="V1551" s="15">
        <v>-1059250.03</v>
      </c>
      <c r="W1551" s="15">
        <v>2659749.9700000002</v>
      </c>
      <c r="X1551" s="15">
        <v>431991.82</v>
      </c>
      <c r="Y1551" s="15">
        <v>2199959.5099999998</v>
      </c>
      <c r="Z1551" s="15">
        <v>2199959.5099999998</v>
      </c>
      <c r="AA1551" s="15">
        <v>2199959.5099999998</v>
      </c>
      <c r="AB1551" s="15">
        <v>27798.639999999999</v>
      </c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</row>
    <row r="1552" spans="1:50" x14ac:dyDescent="0.2">
      <c r="A1552" t="s">
        <v>1555</v>
      </c>
      <c r="B1552">
        <v>1</v>
      </c>
      <c r="C1552">
        <v>999999</v>
      </c>
      <c r="D1552">
        <v>4</v>
      </c>
      <c r="E1552">
        <v>1512</v>
      </c>
      <c r="F1552" s="40" t="str">
        <f>VLOOKUP(E1552,datos!$A$333:$B$412,2,0)</f>
        <v>DIRECCION GENERAL DE POLICÍA</v>
      </c>
      <c r="G1552">
        <v>171</v>
      </c>
      <c r="H1552">
        <v>0</v>
      </c>
      <c r="I1552">
        <v>0</v>
      </c>
      <c r="J1552" s="40" t="str">
        <f>VLOOKUP(I1552,[1]Datos!$D$3:$E$4,2,0)</f>
        <v>GASTO CORRIENTE</v>
      </c>
      <c r="K1552" t="s">
        <v>5460</v>
      </c>
      <c r="L1552">
        <v>2000</v>
      </c>
      <c r="M1552" s="40" t="s">
        <v>5769</v>
      </c>
      <c r="N1552">
        <v>22101</v>
      </c>
      <c r="O1552" s="40" t="s">
        <v>5911</v>
      </c>
      <c r="P1552">
        <v>1</v>
      </c>
      <c r="Q1552">
        <v>14</v>
      </c>
      <c r="R1552" s="40" t="s">
        <v>5785</v>
      </c>
      <c r="S1552" t="s">
        <v>5447</v>
      </c>
      <c r="T1552">
        <v>0</v>
      </c>
      <c r="U1552" s="14">
        <v>0</v>
      </c>
      <c r="V1552" s="15">
        <v>501628.75</v>
      </c>
      <c r="W1552" s="15">
        <v>501628.75</v>
      </c>
      <c r="X1552" s="14">
        <v>0</v>
      </c>
      <c r="Y1552" s="15">
        <v>331978.15000000002</v>
      </c>
      <c r="Z1552" s="15">
        <v>331978.15000000002</v>
      </c>
      <c r="AA1552" s="15">
        <v>331978.15000000002</v>
      </c>
      <c r="AB1552" s="15">
        <v>169650.6</v>
      </c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</row>
    <row r="1553" spans="1:50" x14ac:dyDescent="0.2">
      <c r="A1553" t="s">
        <v>1556</v>
      </c>
      <c r="B1553">
        <v>1</v>
      </c>
      <c r="C1553">
        <v>999999</v>
      </c>
      <c r="D1553">
        <v>4</v>
      </c>
      <c r="E1553">
        <v>1512</v>
      </c>
      <c r="F1553" s="40" t="str">
        <f>VLOOKUP(E1553,datos!$A$333:$B$412,2,0)</f>
        <v>DIRECCION GENERAL DE POLICÍA</v>
      </c>
      <c r="G1553">
        <v>171</v>
      </c>
      <c r="H1553">
        <v>0</v>
      </c>
      <c r="I1553">
        <v>0</v>
      </c>
      <c r="J1553" s="40" t="str">
        <f>VLOOKUP(I1553,[1]Datos!$D$3:$E$4,2,0)</f>
        <v>GASTO CORRIENTE</v>
      </c>
      <c r="K1553" t="s">
        <v>5460</v>
      </c>
      <c r="L1553">
        <v>2000</v>
      </c>
      <c r="M1553" s="40" t="s">
        <v>5769</v>
      </c>
      <c r="N1553">
        <v>22101</v>
      </c>
      <c r="O1553" s="40" t="s">
        <v>5911</v>
      </c>
      <c r="P1553">
        <v>5</v>
      </c>
      <c r="Q1553">
        <v>15</v>
      </c>
      <c r="R1553" s="40" t="s">
        <v>5788</v>
      </c>
      <c r="S1553" t="s">
        <v>5454</v>
      </c>
      <c r="T1553">
        <v>0</v>
      </c>
      <c r="U1553" s="14">
        <v>0</v>
      </c>
      <c r="V1553" s="15">
        <v>117800</v>
      </c>
      <c r="W1553" s="15">
        <v>117800</v>
      </c>
      <c r="X1553" s="14">
        <v>0</v>
      </c>
      <c r="Y1553" s="15">
        <v>117800</v>
      </c>
      <c r="Z1553" s="15">
        <v>117800</v>
      </c>
      <c r="AA1553" s="15">
        <v>117800</v>
      </c>
      <c r="AB1553" s="14">
        <v>0</v>
      </c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</row>
    <row r="1554" spans="1:50" x14ac:dyDescent="0.2">
      <c r="A1554" t="s">
        <v>1557</v>
      </c>
      <c r="B1554">
        <v>1</v>
      </c>
      <c r="C1554">
        <v>999999</v>
      </c>
      <c r="D1554">
        <v>4</v>
      </c>
      <c r="E1554">
        <v>1512</v>
      </c>
      <c r="F1554" s="40" t="str">
        <f>VLOOKUP(E1554,datos!$A$333:$B$412,2,0)</f>
        <v>DIRECCION GENERAL DE POLICÍA</v>
      </c>
      <c r="G1554">
        <v>171</v>
      </c>
      <c r="H1554">
        <v>0</v>
      </c>
      <c r="I1554">
        <v>0</v>
      </c>
      <c r="J1554" s="40" t="str">
        <f>VLOOKUP(I1554,[1]Datos!$D$3:$E$4,2,0)</f>
        <v>GASTO CORRIENTE</v>
      </c>
      <c r="K1554" t="s">
        <v>5460</v>
      </c>
      <c r="L1554">
        <v>2000</v>
      </c>
      <c r="M1554" s="40" t="s">
        <v>5769</v>
      </c>
      <c r="N1554">
        <v>22102</v>
      </c>
      <c r="O1554" s="40" t="s">
        <v>5914</v>
      </c>
      <c r="P1554">
        <v>1</v>
      </c>
      <c r="Q1554">
        <v>14</v>
      </c>
      <c r="R1554" s="40" t="s">
        <v>5785</v>
      </c>
      <c r="S1554" t="s">
        <v>5448</v>
      </c>
      <c r="T1554">
        <v>0</v>
      </c>
      <c r="U1554" s="15">
        <v>3687000</v>
      </c>
      <c r="V1554" s="15">
        <v>-181246.7</v>
      </c>
      <c r="W1554" s="15">
        <v>3505753.3</v>
      </c>
      <c r="X1554" s="15">
        <v>378223.61</v>
      </c>
      <c r="Y1554" s="15">
        <v>3023514.97</v>
      </c>
      <c r="Z1554" s="15">
        <v>3023514.97</v>
      </c>
      <c r="AA1554" s="15">
        <v>3023514.97</v>
      </c>
      <c r="AB1554" s="15">
        <v>104014.72</v>
      </c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</row>
    <row r="1555" spans="1:50" x14ac:dyDescent="0.2">
      <c r="A1555" t="s">
        <v>1558</v>
      </c>
      <c r="B1555">
        <v>1</v>
      </c>
      <c r="C1555">
        <v>999999</v>
      </c>
      <c r="D1555">
        <v>4</v>
      </c>
      <c r="E1555">
        <v>1512</v>
      </c>
      <c r="F1555" s="40" t="str">
        <f>VLOOKUP(E1555,datos!$A$333:$B$412,2,0)</f>
        <v>DIRECCION GENERAL DE POLICÍA</v>
      </c>
      <c r="G1555">
        <v>171</v>
      </c>
      <c r="H1555">
        <v>0</v>
      </c>
      <c r="I1555">
        <v>0</v>
      </c>
      <c r="J1555" s="40" t="str">
        <f>VLOOKUP(I1555,[1]Datos!$D$3:$E$4,2,0)</f>
        <v>GASTO CORRIENTE</v>
      </c>
      <c r="K1555" t="s">
        <v>5460</v>
      </c>
      <c r="L1555">
        <v>2000</v>
      </c>
      <c r="M1555" s="40" t="s">
        <v>5769</v>
      </c>
      <c r="N1555">
        <v>22102</v>
      </c>
      <c r="O1555" s="40" t="s">
        <v>5914</v>
      </c>
      <c r="P1555">
        <v>1</v>
      </c>
      <c r="Q1555">
        <v>14</v>
      </c>
      <c r="R1555" s="40" t="s">
        <v>5785</v>
      </c>
      <c r="S1555" t="s">
        <v>5447</v>
      </c>
      <c r="T1555">
        <v>0</v>
      </c>
      <c r="U1555" s="14">
        <v>0</v>
      </c>
      <c r="V1555" s="15">
        <v>585466.14</v>
      </c>
      <c r="W1555" s="15">
        <v>585466.14</v>
      </c>
      <c r="X1555" s="14">
        <v>0</v>
      </c>
      <c r="Y1555" s="15">
        <v>579278.5</v>
      </c>
      <c r="Z1555" s="15">
        <v>579278.5</v>
      </c>
      <c r="AA1555" s="15">
        <v>579278.5</v>
      </c>
      <c r="AB1555" s="15">
        <v>6187.64</v>
      </c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</row>
    <row r="1556" spans="1:50" x14ac:dyDescent="0.2">
      <c r="A1556" t="s">
        <v>1559</v>
      </c>
      <c r="B1556">
        <v>1</v>
      </c>
      <c r="C1556">
        <v>999999</v>
      </c>
      <c r="D1556">
        <v>4</v>
      </c>
      <c r="E1556">
        <v>1512</v>
      </c>
      <c r="F1556" s="40" t="str">
        <f>VLOOKUP(E1556,datos!$A$333:$B$412,2,0)</f>
        <v>DIRECCION GENERAL DE POLICÍA</v>
      </c>
      <c r="G1556">
        <v>171</v>
      </c>
      <c r="H1556">
        <v>0</v>
      </c>
      <c r="I1556">
        <v>0</v>
      </c>
      <c r="J1556" s="40" t="str">
        <f>VLOOKUP(I1556,[1]Datos!$D$3:$E$4,2,0)</f>
        <v>GASTO CORRIENTE</v>
      </c>
      <c r="K1556" t="s">
        <v>5460</v>
      </c>
      <c r="L1556">
        <v>2000</v>
      </c>
      <c r="M1556" s="40" t="s">
        <v>5769</v>
      </c>
      <c r="N1556">
        <v>22201</v>
      </c>
      <c r="O1556" s="40" t="s">
        <v>5917</v>
      </c>
      <c r="P1556">
        <v>1</v>
      </c>
      <c r="Q1556">
        <v>14</v>
      </c>
      <c r="R1556" s="40" t="s">
        <v>5785</v>
      </c>
      <c r="S1556" t="s">
        <v>5448</v>
      </c>
      <c r="T1556">
        <v>0</v>
      </c>
      <c r="U1556" s="15">
        <v>2129000</v>
      </c>
      <c r="V1556" s="15">
        <v>-85252.54</v>
      </c>
      <c r="W1556" s="15">
        <v>2043747.46</v>
      </c>
      <c r="X1556" s="15">
        <v>190799.7</v>
      </c>
      <c r="Y1556" s="15">
        <v>1771479.75</v>
      </c>
      <c r="Z1556" s="15">
        <v>1771479.75</v>
      </c>
      <c r="AA1556" s="15">
        <v>1771479.75</v>
      </c>
      <c r="AB1556" s="15">
        <v>81468.009999999995</v>
      </c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</row>
    <row r="1557" spans="1:50" x14ac:dyDescent="0.2">
      <c r="A1557" t="s">
        <v>1560</v>
      </c>
      <c r="B1557">
        <v>1</v>
      </c>
      <c r="C1557">
        <v>999999</v>
      </c>
      <c r="D1557">
        <v>4</v>
      </c>
      <c r="E1557">
        <v>1512</v>
      </c>
      <c r="F1557" s="40" t="str">
        <f>VLOOKUP(E1557,datos!$A$333:$B$412,2,0)</f>
        <v>DIRECCION GENERAL DE POLICÍA</v>
      </c>
      <c r="G1557">
        <v>171</v>
      </c>
      <c r="H1557">
        <v>0</v>
      </c>
      <c r="I1557">
        <v>0</v>
      </c>
      <c r="J1557" s="40" t="str">
        <f>VLOOKUP(I1557,[1]Datos!$D$3:$E$4,2,0)</f>
        <v>GASTO CORRIENTE</v>
      </c>
      <c r="K1557" t="s">
        <v>5460</v>
      </c>
      <c r="L1557">
        <v>2000</v>
      </c>
      <c r="M1557" s="40" t="s">
        <v>5769</v>
      </c>
      <c r="N1557">
        <v>22201</v>
      </c>
      <c r="O1557" s="40" t="s">
        <v>5917</v>
      </c>
      <c r="P1557">
        <v>5</v>
      </c>
      <c r="Q1557">
        <v>15</v>
      </c>
      <c r="R1557" s="40" t="s">
        <v>5788</v>
      </c>
      <c r="S1557" t="s">
        <v>5454</v>
      </c>
      <c r="T1557">
        <v>0</v>
      </c>
      <c r="U1557" s="14">
        <v>0</v>
      </c>
      <c r="V1557" s="15">
        <v>80736</v>
      </c>
      <c r="W1557" s="15">
        <v>80736</v>
      </c>
      <c r="X1557" s="14">
        <v>0</v>
      </c>
      <c r="Y1557" s="15">
        <v>80736</v>
      </c>
      <c r="Z1557" s="15">
        <v>80736</v>
      </c>
      <c r="AA1557" s="15">
        <v>80736</v>
      </c>
      <c r="AB1557" s="14">
        <v>0</v>
      </c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</row>
    <row r="1558" spans="1:50" x14ac:dyDescent="0.2">
      <c r="A1558" t="s">
        <v>1561</v>
      </c>
      <c r="B1558">
        <v>1</v>
      </c>
      <c r="C1558">
        <v>999999</v>
      </c>
      <c r="D1558">
        <v>4</v>
      </c>
      <c r="E1558">
        <v>1512</v>
      </c>
      <c r="F1558" s="40" t="str">
        <f>VLOOKUP(E1558,datos!$A$333:$B$412,2,0)</f>
        <v>DIRECCION GENERAL DE POLICÍA</v>
      </c>
      <c r="G1558">
        <v>171</v>
      </c>
      <c r="H1558">
        <v>0</v>
      </c>
      <c r="I1558">
        <v>0</v>
      </c>
      <c r="J1558" s="40" t="str">
        <f>VLOOKUP(I1558,[1]Datos!$D$3:$E$4,2,0)</f>
        <v>GASTO CORRIENTE</v>
      </c>
      <c r="K1558" t="s">
        <v>5460</v>
      </c>
      <c r="L1558">
        <v>2000</v>
      </c>
      <c r="M1558" s="40" t="s">
        <v>5769</v>
      </c>
      <c r="N1558">
        <v>22301</v>
      </c>
      <c r="O1558" s="40" t="s">
        <v>5918</v>
      </c>
      <c r="P1558">
        <v>1</v>
      </c>
      <c r="Q1558">
        <v>14</v>
      </c>
      <c r="R1558" s="40" t="s">
        <v>5785</v>
      </c>
      <c r="S1558" t="s">
        <v>5448</v>
      </c>
      <c r="T1558">
        <v>0</v>
      </c>
      <c r="U1558" s="15">
        <v>312000</v>
      </c>
      <c r="V1558" s="15">
        <v>-143832.84</v>
      </c>
      <c r="W1558" s="15">
        <v>168167.16</v>
      </c>
      <c r="X1558" s="14">
        <v>0</v>
      </c>
      <c r="Y1558" s="15">
        <v>168061.02</v>
      </c>
      <c r="Z1558" s="15">
        <v>168061.02</v>
      </c>
      <c r="AA1558" s="15">
        <v>168061.02</v>
      </c>
      <c r="AB1558" s="14">
        <v>106.14</v>
      </c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</row>
    <row r="1559" spans="1:50" x14ac:dyDescent="0.2">
      <c r="A1559" t="s">
        <v>1562</v>
      </c>
      <c r="B1559">
        <v>1</v>
      </c>
      <c r="C1559">
        <v>999999</v>
      </c>
      <c r="D1559">
        <v>4</v>
      </c>
      <c r="E1559">
        <v>1512</v>
      </c>
      <c r="F1559" s="40" t="str">
        <f>VLOOKUP(E1559,datos!$A$333:$B$412,2,0)</f>
        <v>DIRECCION GENERAL DE POLICÍA</v>
      </c>
      <c r="G1559">
        <v>171</v>
      </c>
      <c r="H1559">
        <v>0</v>
      </c>
      <c r="I1559">
        <v>0</v>
      </c>
      <c r="J1559" s="40" t="str">
        <f>VLOOKUP(I1559,[1]Datos!$D$3:$E$4,2,0)</f>
        <v>GASTO CORRIENTE</v>
      </c>
      <c r="K1559" t="s">
        <v>5460</v>
      </c>
      <c r="L1559">
        <v>2000</v>
      </c>
      <c r="M1559" s="40" t="s">
        <v>5769</v>
      </c>
      <c r="N1559">
        <v>24101</v>
      </c>
      <c r="O1559" s="40" t="s">
        <v>5931</v>
      </c>
      <c r="P1559">
        <v>1</v>
      </c>
      <c r="Q1559">
        <v>14</v>
      </c>
      <c r="R1559" s="40" t="s">
        <v>5785</v>
      </c>
      <c r="S1559" t="s">
        <v>5448</v>
      </c>
      <c r="T1559">
        <v>0</v>
      </c>
      <c r="U1559" s="15">
        <v>3600</v>
      </c>
      <c r="V1559" s="15">
        <v>-1950.75</v>
      </c>
      <c r="W1559" s="15">
        <v>1649.25</v>
      </c>
      <c r="X1559" s="14">
        <v>0</v>
      </c>
      <c r="Y1559" s="14">
        <v>529.51</v>
      </c>
      <c r="Z1559" s="14">
        <v>529.51</v>
      </c>
      <c r="AA1559" s="14">
        <v>529.51</v>
      </c>
      <c r="AB1559" s="15">
        <v>1119.74</v>
      </c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</row>
    <row r="1560" spans="1:50" x14ac:dyDescent="0.2">
      <c r="A1560" t="s">
        <v>1563</v>
      </c>
      <c r="B1560">
        <v>1</v>
      </c>
      <c r="C1560">
        <v>999999</v>
      </c>
      <c r="D1560">
        <v>4</v>
      </c>
      <c r="E1560">
        <v>1512</v>
      </c>
      <c r="F1560" s="40" t="str">
        <f>VLOOKUP(E1560,datos!$A$333:$B$412,2,0)</f>
        <v>DIRECCION GENERAL DE POLICÍA</v>
      </c>
      <c r="G1560">
        <v>171</v>
      </c>
      <c r="H1560">
        <v>0</v>
      </c>
      <c r="I1560">
        <v>0</v>
      </c>
      <c r="J1560" s="40" t="str">
        <f>VLOOKUP(I1560,[1]Datos!$D$3:$E$4,2,0)</f>
        <v>GASTO CORRIENTE</v>
      </c>
      <c r="K1560" t="s">
        <v>5460</v>
      </c>
      <c r="L1560">
        <v>2000</v>
      </c>
      <c r="M1560" s="40" t="s">
        <v>5769</v>
      </c>
      <c r="N1560">
        <v>24201</v>
      </c>
      <c r="O1560" s="40" t="s">
        <v>5934</v>
      </c>
      <c r="P1560">
        <v>1</v>
      </c>
      <c r="Q1560">
        <v>14</v>
      </c>
      <c r="R1560" s="40" t="s">
        <v>5785</v>
      </c>
      <c r="S1560" t="s">
        <v>5448</v>
      </c>
      <c r="T1560">
        <v>0</v>
      </c>
      <c r="U1560" s="15">
        <v>1800</v>
      </c>
      <c r="V1560" s="15">
        <v>1622.54</v>
      </c>
      <c r="W1560" s="15">
        <v>3422.54</v>
      </c>
      <c r="X1560" s="14">
        <v>0</v>
      </c>
      <c r="Y1560" s="15">
        <v>1543</v>
      </c>
      <c r="Z1560" s="15">
        <v>1543</v>
      </c>
      <c r="AA1560" s="15">
        <v>1543</v>
      </c>
      <c r="AB1560" s="15">
        <v>1879.54</v>
      </c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</row>
    <row r="1561" spans="1:50" x14ac:dyDescent="0.2">
      <c r="A1561" t="s">
        <v>1564</v>
      </c>
      <c r="B1561">
        <v>1</v>
      </c>
      <c r="C1561">
        <v>999999</v>
      </c>
      <c r="D1561">
        <v>4</v>
      </c>
      <c r="E1561">
        <v>1512</v>
      </c>
      <c r="F1561" s="40" t="str">
        <f>VLOOKUP(E1561,datos!$A$333:$B$412,2,0)</f>
        <v>DIRECCION GENERAL DE POLICÍA</v>
      </c>
      <c r="G1561">
        <v>171</v>
      </c>
      <c r="H1561">
        <v>0</v>
      </c>
      <c r="I1561">
        <v>0</v>
      </c>
      <c r="J1561" s="40" t="str">
        <f>VLOOKUP(I1561,[1]Datos!$D$3:$E$4,2,0)</f>
        <v>GASTO CORRIENTE</v>
      </c>
      <c r="K1561" t="s">
        <v>5460</v>
      </c>
      <c r="L1561">
        <v>2000</v>
      </c>
      <c r="M1561" s="40" t="s">
        <v>5769</v>
      </c>
      <c r="N1561">
        <v>24301</v>
      </c>
      <c r="O1561" s="40" t="s">
        <v>5937</v>
      </c>
      <c r="P1561">
        <v>1</v>
      </c>
      <c r="Q1561">
        <v>14</v>
      </c>
      <c r="R1561" s="40" t="s">
        <v>5785</v>
      </c>
      <c r="S1561" t="s">
        <v>5448</v>
      </c>
      <c r="T1561">
        <v>0</v>
      </c>
      <c r="U1561" s="15">
        <v>4700</v>
      </c>
      <c r="V1561" s="14">
        <v>-470</v>
      </c>
      <c r="W1561" s="15">
        <v>4230</v>
      </c>
      <c r="X1561" s="14">
        <v>0</v>
      </c>
      <c r="Y1561" s="14">
        <v>89.9</v>
      </c>
      <c r="Z1561" s="14">
        <v>89.9</v>
      </c>
      <c r="AA1561" s="14">
        <v>89.9</v>
      </c>
      <c r="AB1561" s="15">
        <v>4140.1000000000004</v>
      </c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</row>
    <row r="1562" spans="1:50" x14ac:dyDescent="0.2">
      <c r="A1562" t="s">
        <v>1565</v>
      </c>
      <c r="B1562">
        <v>1</v>
      </c>
      <c r="C1562">
        <v>999999</v>
      </c>
      <c r="D1562">
        <v>4</v>
      </c>
      <c r="E1562">
        <v>1512</v>
      </c>
      <c r="F1562" s="40" t="str">
        <f>VLOOKUP(E1562,datos!$A$333:$B$412,2,0)</f>
        <v>DIRECCION GENERAL DE POLICÍA</v>
      </c>
      <c r="G1562">
        <v>171</v>
      </c>
      <c r="H1562">
        <v>0</v>
      </c>
      <c r="I1562">
        <v>0</v>
      </c>
      <c r="J1562" s="40" t="str">
        <f>VLOOKUP(I1562,[1]Datos!$D$3:$E$4,2,0)</f>
        <v>GASTO CORRIENTE</v>
      </c>
      <c r="K1562" t="s">
        <v>5460</v>
      </c>
      <c r="L1562">
        <v>2000</v>
      </c>
      <c r="M1562" s="40" t="s">
        <v>5769</v>
      </c>
      <c r="N1562">
        <v>24401</v>
      </c>
      <c r="O1562" s="40" t="s">
        <v>5940</v>
      </c>
      <c r="P1562">
        <v>1</v>
      </c>
      <c r="Q1562">
        <v>14</v>
      </c>
      <c r="R1562" s="40" t="s">
        <v>5785</v>
      </c>
      <c r="S1562" t="s">
        <v>5448</v>
      </c>
      <c r="T1562">
        <v>0</v>
      </c>
      <c r="U1562" s="15">
        <v>30000</v>
      </c>
      <c r="V1562" s="15">
        <v>11770.6</v>
      </c>
      <c r="W1562" s="15">
        <v>41770.6</v>
      </c>
      <c r="X1562" s="14">
        <v>0</v>
      </c>
      <c r="Y1562" s="15">
        <v>12180</v>
      </c>
      <c r="Z1562" s="15">
        <v>12180</v>
      </c>
      <c r="AA1562" s="15">
        <v>12180</v>
      </c>
      <c r="AB1562" s="15">
        <v>29590.6</v>
      </c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</row>
    <row r="1563" spans="1:50" x14ac:dyDescent="0.2">
      <c r="A1563" t="s">
        <v>1566</v>
      </c>
      <c r="B1563">
        <v>1</v>
      </c>
      <c r="C1563">
        <v>999999</v>
      </c>
      <c r="D1563">
        <v>4</v>
      </c>
      <c r="E1563">
        <v>1512</v>
      </c>
      <c r="F1563" s="40" t="str">
        <f>VLOOKUP(E1563,datos!$A$333:$B$412,2,0)</f>
        <v>DIRECCION GENERAL DE POLICÍA</v>
      </c>
      <c r="G1563">
        <v>171</v>
      </c>
      <c r="H1563">
        <v>0</v>
      </c>
      <c r="I1563">
        <v>0</v>
      </c>
      <c r="J1563" s="40" t="str">
        <f>VLOOKUP(I1563,[1]Datos!$D$3:$E$4,2,0)</f>
        <v>GASTO CORRIENTE</v>
      </c>
      <c r="K1563" t="s">
        <v>5460</v>
      </c>
      <c r="L1563">
        <v>2000</v>
      </c>
      <c r="M1563" s="40" t="s">
        <v>5769</v>
      </c>
      <c r="N1563">
        <v>24401</v>
      </c>
      <c r="O1563" s="40" t="s">
        <v>5940</v>
      </c>
      <c r="P1563">
        <v>1</v>
      </c>
      <c r="Q1563">
        <v>14</v>
      </c>
      <c r="R1563" s="40" t="s">
        <v>5785</v>
      </c>
      <c r="S1563" t="s">
        <v>5447</v>
      </c>
      <c r="T1563">
        <v>0</v>
      </c>
      <c r="U1563" s="14">
        <v>0</v>
      </c>
      <c r="V1563" s="15">
        <v>8700</v>
      </c>
      <c r="W1563" s="15">
        <v>8700</v>
      </c>
      <c r="X1563" s="14">
        <v>0</v>
      </c>
      <c r="Y1563" s="15">
        <v>8700</v>
      </c>
      <c r="Z1563" s="15">
        <v>8700</v>
      </c>
      <c r="AA1563" s="15">
        <v>8700</v>
      </c>
      <c r="AB1563" s="14">
        <v>0</v>
      </c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</row>
    <row r="1564" spans="1:50" x14ac:dyDescent="0.2">
      <c r="A1564" t="s">
        <v>1567</v>
      </c>
      <c r="B1564">
        <v>1</v>
      </c>
      <c r="C1564">
        <v>999999</v>
      </c>
      <c r="D1564">
        <v>4</v>
      </c>
      <c r="E1564">
        <v>1512</v>
      </c>
      <c r="F1564" s="40" t="str">
        <f>VLOOKUP(E1564,datos!$A$333:$B$412,2,0)</f>
        <v>DIRECCION GENERAL DE POLICÍA</v>
      </c>
      <c r="G1564">
        <v>171</v>
      </c>
      <c r="H1564">
        <v>0</v>
      </c>
      <c r="I1564">
        <v>0</v>
      </c>
      <c r="J1564" s="40" t="str">
        <f>VLOOKUP(I1564,[1]Datos!$D$3:$E$4,2,0)</f>
        <v>GASTO CORRIENTE</v>
      </c>
      <c r="K1564" t="s">
        <v>5460</v>
      </c>
      <c r="L1564">
        <v>2000</v>
      </c>
      <c r="M1564" s="40" t="s">
        <v>5769</v>
      </c>
      <c r="N1564">
        <v>24501</v>
      </c>
      <c r="O1564" s="40" t="s">
        <v>5943</v>
      </c>
      <c r="P1564">
        <v>1</v>
      </c>
      <c r="Q1564">
        <v>14</v>
      </c>
      <c r="R1564" s="40" t="s">
        <v>5785</v>
      </c>
      <c r="S1564" t="s">
        <v>5448</v>
      </c>
      <c r="T1564">
        <v>0</v>
      </c>
      <c r="U1564" s="15">
        <v>15000</v>
      </c>
      <c r="V1564" s="15">
        <v>-15000</v>
      </c>
      <c r="W1564" s="14">
        <v>0</v>
      </c>
      <c r="X1564" s="14">
        <v>0</v>
      </c>
      <c r="Y1564" s="14">
        <v>0</v>
      </c>
      <c r="Z1564" s="14">
        <v>0</v>
      </c>
      <c r="AA1564" s="14">
        <v>0</v>
      </c>
      <c r="AB1564" s="14">
        <v>0</v>
      </c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</row>
    <row r="1565" spans="1:50" x14ac:dyDescent="0.2">
      <c r="A1565" t="s">
        <v>1568</v>
      </c>
      <c r="B1565">
        <v>1</v>
      </c>
      <c r="C1565">
        <v>999999</v>
      </c>
      <c r="D1565">
        <v>4</v>
      </c>
      <c r="E1565">
        <v>1512</v>
      </c>
      <c r="F1565" s="40" t="str">
        <f>VLOOKUP(E1565,datos!$A$333:$B$412,2,0)</f>
        <v>DIRECCION GENERAL DE POLICÍA</v>
      </c>
      <c r="G1565">
        <v>171</v>
      </c>
      <c r="H1565">
        <v>0</v>
      </c>
      <c r="I1565">
        <v>0</v>
      </c>
      <c r="J1565" s="40" t="str">
        <f>VLOOKUP(I1565,[1]Datos!$D$3:$E$4,2,0)</f>
        <v>GASTO CORRIENTE</v>
      </c>
      <c r="K1565" t="s">
        <v>5460</v>
      </c>
      <c r="L1565">
        <v>2000</v>
      </c>
      <c r="M1565" s="40" t="s">
        <v>5769</v>
      </c>
      <c r="N1565">
        <v>24601</v>
      </c>
      <c r="O1565" s="40" t="s">
        <v>5946</v>
      </c>
      <c r="P1565">
        <v>1</v>
      </c>
      <c r="Q1565">
        <v>14</v>
      </c>
      <c r="R1565" s="40" t="s">
        <v>5785</v>
      </c>
      <c r="S1565" t="s">
        <v>5448</v>
      </c>
      <c r="T1565">
        <v>0</v>
      </c>
      <c r="U1565" s="15">
        <v>250000</v>
      </c>
      <c r="V1565" s="15">
        <v>-84641.35</v>
      </c>
      <c r="W1565" s="15">
        <v>165358.65</v>
      </c>
      <c r="X1565" s="14">
        <v>0</v>
      </c>
      <c r="Y1565" s="15">
        <v>163319.78</v>
      </c>
      <c r="Z1565" s="15">
        <v>163319.78</v>
      </c>
      <c r="AA1565" s="15">
        <v>163319.78</v>
      </c>
      <c r="AB1565" s="15">
        <v>2038.87</v>
      </c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</row>
    <row r="1566" spans="1:50" x14ac:dyDescent="0.2">
      <c r="A1566" t="s">
        <v>1569</v>
      </c>
      <c r="B1566">
        <v>1</v>
      </c>
      <c r="C1566">
        <v>999999</v>
      </c>
      <c r="D1566">
        <v>4</v>
      </c>
      <c r="E1566">
        <v>1512</v>
      </c>
      <c r="F1566" s="40" t="str">
        <f>VLOOKUP(E1566,datos!$A$333:$B$412,2,0)</f>
        <v>DIRECCION GENERAL DE POLICÍA</v>
      </c>
      <c r="G1566">
        <v>171</v>
      </c>
      <c r="H1566">
        <v>0</v>
      </c>
      <c r="I1566">
        <v>0</v>
      </c>
      <c r="J1566" s="40" t="str">
        <f>VLOOKUP(I1566,[1]Datos!$D$3:$E$4,2,0)</f>
        <v>GASTO CORRIENTE</v>
      </c>
      <c r="K1566" t="s">
        <v>5460</v>
      </c>
      <c r="L1566">
        <v>2000</v>
      </c>
      <c r="M1566" s="40" t="s">
        <v>5769</v>
      </c>
      <c r="N1566">
        <v>24601</v>
      </c>
      <c r="O1566" s="40" t="s">
        <v>5946</v>
      </c>
      <c r="P1566">
        <v>1</v>
      </c>
      <c r="Q1566">
        <v>14</v>
      </c>
      <c r="R1566" s="40" t="s">
        <v>5785</v>
      </c>
      <c r="S1566" t="s">
        <v>5447</v>
      </c>
      <c r="T1566">
        <v>0</v>
      </c>
      <c r="U1566" s="14">
        <v>0</v>
      </c>
      <c r="V1566" s="15">
        <v>1053.28</v>
      </c>
      <c r="W1566" s="15">
        <v>1053.28</v>
      </c>
      <c r="X1566" s="14">
        <v>0</v>
      </c>
      <c r="Y1566" s="15">
        <v>1053.28</v>
      </c>
      <c r="Z1566" s="15">
        <v>1053.28</v>
      </c>
      <c r="AA1566" s="15">
        <v>1053.28</v>
      </c>
      <c r="AB1566" s="14">
        <v>0</v>
      </c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</row>
    <row r="1567" spans="1:50" x14ac:dyDescent="0.2">
      <c r="A1567" t="s">
        <v>1570</v>
      </c>
      <c r="B1567">
        <v>1</v>
      </c>
      <c r="C1567">
        <v>999999</v>
      </c>
      <c r="D1567">
        <v>4</v>
      </c>
      <c r="E1567">
        <v>1512</v>
      </c>
      <c r="F1567" s="40" t="str">
        <f>VLOOKUP(E1567,datos!$A$333:$B$412,2,0)</f>
        <v>DIRECCION GENERAL DE POLICÍA</v>
      </c>
      <c r="G1567">
        <v>171</v>
      </c>
      <c r="H1567">
        <v>0</v>
      </c>
      <c r="I1567">
        <v>0</v>
      </c>
      <c r="J1567" s="40" t="str">
        <f>VLOOKUP(I1567,[1]Datos!$D$3:$E$4,2,0)</f>
        <v>GASTO CORRIENTE</v>
      </c>
      <c r="K1567" t="s">
        <v>5460</v>
      </c>
      <c r="L1567">
        <v>2000</v>
      </c>
      <c r="M1567" s="40" t="s">
        <v>5769</v>
      </c>
      <c r="N1567">
        <v>24701</v>
      </c>
      <c r="O1567" s="40" t="s">
        <v>5949</v>
      </c>
      <c r="P1567">
        <v>1</v>
      </c>
      <c r="Q1567">
        <v>14</v>
      </c>
      <c r="R1567" s="40" t="s">
        <v>5785</v>
      </c>
      <c r="S1567" t="s">
        <v>5448</v>
      </c>
      <c r="T1567">
        <v>0</v>
      </c>
      <c r="U1567" s="15">
        <v>20000</v>
      </c>
      <c r="V1567" s="14">
        <v>-416.37</v>
      </c>
      <c r="W1567" s="15">
        <v>19583.63</v>
      </c>
      <c r="X1567" s="14">
        <v>0</v>
      </c>
      <c r="Y1567" s="15">
        <v>15461.2</v>
      </c>
      <c r="Z1567" s="15">
        <v>15461.2</v>
      </c>
      <c r="AA1567" s="15">
        <v>15461.2</v>
      </c>
      <c r="AB1567" s="15">
        <v>4122.43</v>
      </c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</row>
    <row r="1568" spans="1:50" x14ac:dyDescent="0.2">
      <c r="A1568" t="s">
        <v>1571</v>
      </c>
      <c r="B1568">
        <v>1</v>
      </c>
      <c r="C1568">
        <v>999999</v>
      </c>
      <c r="D1568">
        <v>4</v>
      </c>
      <c r="E1568">
        <v>1512</v>
      </c>
      <c r="F1568" s="40" t="str">
        <f>VLOOKUP(E1568,datos!$A$333:$B$412,2,0)</f>
        <v>DIRECCION GENERAL DE POLICÍA</v>
      </c>
      <c r="G1568">
        <v>171</v>
      </c>
      <c r="H1568">
        <v>0</v>
      </c>
      <c r="I1568">
        <v>0</v>
      </c>
      <c r="J1568" s="40" t="str">
        <f>VLOOKUP(I1568,[1]Datos!$D$3:$E$4,2,0)</f>
        <v>GASTO CORRIENTE</v>
      </c>
      <c r="K1568" t="s">
        <v>5460</v>
      </c>
      <c r="L1568">
        <v>2000</v>
      </c>
      <c r="M1568" s="40" t="s">
        <v>5769</v>
      </c>
      <c r="N1568">
        <v>24801</v>
      </c>
      <c r="O1568" s="40" t="s">
        <v>5951</v>
      </c>
      <c r="P1568">
        <v>1</v>
      </c>
      <c r="Q1568">
        <v>14</v>
      </c>
      <c r="R1568" s="40" t="s">
        <v>5785</v>
      </c>
      <c r="S1568" t="s">
        <v>5448</v>
      </c>
      <c r="T1568">
        <v>0</v>
      </c>
      <c r="U1568" s="15">
        <v>522000</v>
      </c>
      <c r="V1568" s="15">
        <v>11271.22</v>
      </c>
      <c r="W1568" s="15">
        <v>533271.22</v>
      </c>
      <c r="X1568" s="14">
        <v>0</v>
      </c>
      <c r="Y1568" s="15">
        <v>518139.53</v>
      </c>
      <c r="Z1568" s="15">
        <v>518139.53</v>
      </c>
      <c r="AA1568" s="15">
        <v>518139.53</v>
      </c>
      <c r="AB1568" s="15">
        <v>15131.69</v>
      </c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</row>
    <row r="1569" spans="1:50" x14ac:dyDescent="0.2">
      <c r="A1569" t="s">
        <v>1572</v>
      </c>
      <c r="B1569">
        <v>1</v>
      </c>
      <c r="C1569">
        <v>999999</v>
      </c>
      <c r="D1569">
        <v>4</v>
      </c>
      <c r="E1569">
        <v>1512</v>
      </c>
      <c r="F1569" s="40" t="str">
        <f>VLOOKUP(E1569,datos!$A$333:$B$412,2,0)</f>
        <v>DIRECCION GENERAL DE POLICÍA</v>
      </c>
      <c r="G1569">
        <v>171</v>
      </c>
      <c r="H1569">
        <v>0</v>
      </c>
      <c r="I1569">
        <v>0</v>
      </c>
      <c r="J1569" s="40" t="str">
        <f>VLOOKUP(I1569,[1]Datos!$D$3:$E$4,2,0)</f>
        <v>GASTO CORRIENTE</v>
      </c>
      <c r="K1569" t="s">
        <v>5460</v>
      </c>
      <c r="L1569">
        <v>2000</v>
      </c>
      <c r="M1569" s="40" t="s">
        <v>5769</v>
      </c>
      <c r="N1569">
        <v>24801</v>
      </c>
      <c r="O1569" s="40" t="s">
        <v>5951</v>
      </c>
      <c r="P1569">
        <v>1</v>
      </c>
      <c r="Q1569">
        <v>14</v>
      </c>
      <c r="R1569" s="40" t="s">
        <v>5785</v>
      </c>
      <c r="S1569" t="s">
        <v>5447</v>
      </c>
      <c r="T1569">
        <v>0</v>
      </c>
      <c r="U1569" s="14">
        <v>0</v>
      </c>
      <c r="V1569" s="15">
        <v>90340.800000000003</v>
      </c>
      <c r="W1569" s="15">
        <v>90340.800000000003</v>
      </c>
      <c r="X1569" s="14">
        <v>0</v>
      </c>
      <c r="Y1569" s="15">
        <v>90340.800000000003</v>
      </c>
      <c r="Z1569" s="15">
        <v>90340.800000000003</v>
      </c>
      <c r="AA1569" s="15">
        <v>90340.800000000003</v>
      </c>
      <c r="AB1569" s="14">
        <v>0</v>
      </c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</row>
    <row r="1570" spans="1:50" x14ac:dyDescent="0.2">
      <c r="A1570" t="s">
        <v>1573</v>
      </c>
      <c r="B1570">
        <v>1</v>
      </c>
      <c r="C1570">
        <v>999999</v>
      </c>
      <c r="D1570">
        <v>4</v>
      </c>
      <c r="E1570">
        <v>1512</v>
      </c>
      <c r="F1570" s="40" t="str">
        <f>VLOOKUP(E1570,datos!$A$333:$B$412,2,0)</f>
        <v>DIRECCION GENERAL DE POLICÍA</v>
      </c>
      <c r="G1570">
        <v>171</v>
      </c>
      <c r="H1570">
        <v>0</v>
      </c>
      <c r="I1570">
        <v>0</v>
      </c>
      <c r="J1570" s="40" t="str">
        <f>VLOOKUP(I1570,[1]Datos!$D$3:$E$4,2,0)</f>
        <v>GASTO CORRIENTE</v>
      </c>
      <c r="K1570" t="s">
        <v>5460</v>
      </c>
      <c r="L1570">
        <v>2000</v>
      </c>
      <c r="M1570" s="40" t="s">
        <v>5769</v>
      </c>
      <c r="N1570">
        <v>24801</v>
      </c>
      <c r="O1570" s="40" t="s">
        <v>5951</v>
      </c>
      <c r="P1570">
        <v>5</v>
      </c>
      <c r="Q1570">
        <v>15</v>
      </c>
      <c r="R1570" s="40" t="s">
        <v>5788</v>
      </c>
      <c r="S1570" t="s">
        <v>5454</v>
      </c>
      <c r="T1570">
        <v>0</v>
      </c>
      <c r="U1570" s="14">
        <v>0</v>
      </c>
      <c r="V1570" s="15">
        <v>439292</v>
      </c>
      <c r="W1570" s="15">
        <v>439292</v>
      </c>
      <c r="X1570" s="14">
        <v>0</v>
      </c>
      <c r="Y1570" s="15">
        <v>439292</v>
      </c>
      <c r="Z1570" s="15">
        <v>439292</v>
      </c>
      <c r="AA1570" s="15">
        <v>439292</v>
      </c>
      <c r="AB1570" s="14">
        <v>0</v>
      </c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</row>
    <row r="1571" spans="1:50" x14ac:dyDescent="0.2">
      <c r="A1571" t="s">
        <v>1574</v>
      </c>
      <c r="B1571">
        <v>1</v>
      </c>
      <c r="C1571">
        <v>999999</v>
      </c>
      <c r="D1571">
        <v>4</v>
      </c>
      <c r="E1571">
        <v>1512</v>
      </c>
      <c r="F1571" s="40" t="str">
        <f>VLOOKUP(E1571,datos!$A$333:$B$412,2,0)</f>
        <v>DIRECCION GENERAL DE POLICÍA</v>
      </c>
      <c r="G1571">
        <v>171</v>
      </c>
      <c r="H1571">
        <v>0</v>
      </c>
      <c r="I1571">
        <v>0</v>
      </c>
      <c r="J1571" s="40" t="str">
        <f>VLOOKUP(I1571,[1]Datos!$D$3:$E$4,2,0)</f>
        <v>GASTO CORRIENTE</v>
      </c>
      <c r="K1571" t="s">
        <v>5460</v>
      </c>
      <c r="L1571">
        <v>2000</v>
      </c>
      <c r="M1571" s="40" t="s">
        <v>5769</v>
      </c>
      <c r="N1571">
        <v>24901</v>
      </c>
      <c r="O1571" s="40" t="s">
        <v>5954</v>
      </c>
      <c r="P1571">
        <v>1</v>
      </c>
      <c r="Q1571">
        <v>14</v>
      </c>
      <c r="R1571" s="40" t="s">
        <v>5785</v>
      </c>
      <c r="S1571" t="s">
        <v>5448</v>
      </c>
      <c r="T1571">
        <v>0</v>
      </c>
      <c r="U1571" s="14">
        <v>0</v>
      </c>
      <c r="V1571" s="15">
        <v>104784.56</v>
      </c>
      <c r="W1571" s="15">
        <v>104784.56</v>
      </c>
      <c r="X1571" s="14">
        <v>0</v>
      </c>
      <c r="Y1571" s="15">
        <v>100468.32</v>
      </c>
      <c r="Z1571" s="15">
        <v>100468.32</v>
      </c>
      <c r="AA1571" s="15">
        <v>100468.32</v>
      </c>
      <c r="AB1571" s="15">
        <v>4316.24</v>
      </c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</row>
    <row r="1572" spans="1:50" x14ac:dyDescent="0.2">
      <c r="A1572" t="s">
        <v>1575</v>
      </c>
      <c r="B1572">
        <v>1</v>
      </c>
      <c r="C1572">
        <v>999999</v>
      </c>
      <c r="D1572">
        <v>4</v>
      </c>
      <c r="E1572">
        <v>1512</v>
      </c>
      <c r="F1572" s="40" t="str">
        <f>VLOOKUP(E1572,datos!$A$333:$B$412,2,0)</f>
        <v>DIRECCION GENERAL DE POLICÍA</v>
      </c>
      <c r="G1572">
        <v>171</v>
      </c>
      <c r="H1572">
        <v>0</v>
      </c>
      <c r="I1572">
        <v>0</v>
      </c>
      <c r="J1572" s="40" t="str">
        <f>VLOOKUP(I1572,[1]Datos!$D$3:$E$4,2,0)</f>
        <v>GASTO CORRIENTE</v>
      </c>
      <c r="K1572" t="s">
        <v>5460</v>
      </c>
      <c r="L1572">
        <v>2000</v>
      </c>
      <c r="M1572" s="40" t="s">
        <v>5769</v>
      </c>
      <c r="N1572">
        <v>24901</v>
      </c>
      <c r="O1572" s="40" t="s">
        <v>5954</v>
      </c>
      <c r="P1572">
        <v>1</v>
      </c>
      <c r="Q1572">
        <v>14</v>
      </c>
      <c r="R1572" s="40" t="s">
        <v>5785</v>
      </c>
      <c r="S1572" t="s">
        <v>5447</v>
      </c>
      <c r="T1572">
        <v>0</v>
      </c>
      <c r="U1572" s="14">
        <v>0</v>
      </c>
      <c r="V1572" s="15">
        <v>2360.6</v>
      </c>
      <c r="W1572" s="15">
        <v>2360.6</v>
      </c>
      <c r="X1572" s="14">
        <v>0</v>
      </c>
      <c r="Y1572" s="15">
        <v>1351.46</v>
      </c>
      <c r="Z1572" s="15">
        <v>1351.46</v>
      </c>
      <c r="AA1572" s="15">
        <v>1351.46</v>
      </c>
      <c r="AB1572" s="15">
        <v>1009.14</v>
      </c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</row>
    <row r="1573" spans="1:50" x14ac:dyDescent="0.2">
      <c r="A1573" t="s">
        <v>1576</v>
      </c>
      <c r="B1573">
        <v>1</v>
      </c>
      <c r="C1573">
        <v>999999</v>
      </c>
      <c r="D1573">
        <v>4</v>
      </c>
      <c r="E1573">
        <v>1512</v>
      </c>
      <c r="F1573" s="40" t="str">
        <f>VLOOKUP(E1573,datos!$A$333:$B$412,2,0)</f>
        <v>DIRECCION GENERAL DE POLICÍA</v>
      </c>
      <c r="G1573">
        <v>171</v>
      </c>
      <c r="H1573">
        <v>0</v>
      </c>
      <c r="I1573">
        <v>0</v>
      </c>
      <c r="J1573" s="40" t="str">
        <f>VLOOKUP(I1573,[1]Datos!$D$3:$E$4,2,0)</f>
        <v>GASTO CORRIENTE</v>
      </c>
      <c r="K1573" t="s">
        <v>5460</v>
      </c>
      <c r="L1573">
        <v>2000</v>
      </c>
      <c r="M1573" s="40" t="s">
        <v>5769</v>
      </c>
      <c r="N1573">
        <v>25101</v>
      </c>
      <c r="O1573" s="40" t="s">
        <v>5957</v>
      </c>
      <c r="P1573">
        <v>1</v>
      </c>
      <c r="Q1573">
        <v>14</v>
      </c>
      <c r="R1573" s="40" t="s">
        <v>5785</v>
      </c>
      <c r="S1573" t="s">
        <v>5448</v>
      </c>
      <c r="T1573">
        <v>0</v>
      </c>
      <c r="U1573" s="14">
        <v>0</v>
      </c>
      <c r="V1573" s="15">
        <v>71500</v>
      </c>
      <c r="W1573" s="15">
        <v>71500</v>
      </c>
      <c r="X1573" s="14">
        <v>0</v>
      </c>
      <c r="Y1573" s="15">
        <v>56356.59</v>
      </c>
      <c r="Z1573" s="15">
        <v>56356.59</v>
      </c>
      <c r="AA1573" s="15">
        <v>56356.59</v>
      </c>
      <c r="AB1573" s="15">
        <v>15143.41</v>
      </c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</row>
    <row r="1574" spans="1:50" x14ac:dyDescent="0.2">
      <c r="A1574" t="s">
        <v>1577</v>
      </c>
      <c r="B1574">
        <v>1</v>
      </c>
      <c r="C1574">
        <v>999999</v>
      </c>
      <c r="D1574">
        <v>4</v>
      </c>
      <c r="E1574">
        <v>1512</v>
      </c>
      <c r="F1574" s="40" t="str">
        <f>VLOOKUP(E1574,datos!$A$333:$B$412,2,0)</f>
        <v>DIRECCION GENERAL DE POLICÍA</v>
      </c>
      <c r="G1574">
        <v>171</v>
      </c>
      <c r="H1574">
        <v>0</v>
      </c>
      <c r="I1574">
        <v>0</v>
      </c>
      <c r="J1574" s="40" t="str">
        <f>VLOOKUP(I1574,[1]Datos!$D$3:$E$4,2,0)</f>
        <v>GASTO CORRIENTE</v>
      </c>
      <c r="K1574" t="s">
        <v>5460</v>
      </c>
      <c r="L1574">
        <v>2000</v>
      </c>
      <c r="M1574" s="40" t="s">
        <v>5769</v>
      </c>
      <c r="N1574">
        <v>25201</v>
      </c>
      <c r="O1574" s="40" t="s">
        <v>5960</v>
      </c>
      <c r="P1574">
        <v>1</v>
      </c>
      <c r="Q1574">
        <v>14</v>
      </c>
      <c r="R1574" s="40" t="s">
        <v>5785</v>
      </c>
      <c r="S1574" t="s">
        <v>5448</v>
      </c>
      <c r="T1574">
        <v>0</v>
      </c>
      <c r="U1574" s="15">
        <v>1040</v>
      </c>
      <c r="V1574" s="14">
        <v>-104</v>
      </c>
      <c r="W1574" s="14">
        <v>936</v>
      </c>
      <c r="X1574" s="14">
        <v>0</v>
      </c>
      <c r="Y1574" s="14">
        <v>599.98</v>
      </c>
      <c r="Z1574" s="14">
        <v>599.98</v>
      </c>
      <c r="AA1574" s="14">
        <v>599.98</v>
      </c>
      <c r="AB1574" s="14">
        <v>336.02</v>
      </c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</row>
    <row r="1575" spans="1:50" x14ac:dyDescent="0.2">
      <c r="A1575" t="s">
        <v>1578</v>
      </c>
      <c r="B1575">
        <v>1</v>
      </c>
      <c r="C1575">
        <v>999999</v>
      </c>
      <c r="D1575">
        <v>4</v>
      </c>
      <c r="E1575">
        <v>1512</v>
      </c>
      <c r="F1575" s="40" t="str">
        <f>VLOOKUP(E1575,datos!$A$333:$B$412,2,0)</f>
        <v>DIRECCION GENERAL DE POLICÍA</v>
      </c>
      <c r="G1575">
        <v>171</v>
      </c>
      <c r="H1575">
        <v>0</v>
      </c>
      <c r="I1575">
        <v>0</v>
      </c>
      <c r="J1575" s="40" t="str">
        <f>VLOOKUP(I1575,[1]Datos!$D$3:$E$4,2,0)</f>
        <v>GASTO CORRIENTE</v>
      </c>
      <c r="K1575" t="s">
        <v>5460</v>
      </c>
      <c r="L1575">
        <v>2000</v>
      </c>
      <c r="M1575" s="40" t="s">
        <v>5769</v>
      </c>
      <c r="N1575">
        <v>25301</v>
      </c>
      <c r="O1575" s="40" t="s">
        <v>5963</v>
      </c>
      <c r="P1575">
        <v>1</v>
      </c>
      <c r="Q1575">
        <v>14</v>
      </c>
      <c r="R1575" s="40" t="s">
        <v>5785</v>
      </c>
      <c r="S1575" t="s">
        <v>5448</v>
      </c>
      <c r="T1575">
        <v>0</v>
      </c>
      <c r="U1575" s="15">
        <v>30000</v>
      </c>
      <c r="V1575" s="15">
        <v>110391.6</v>
      </c>
      <c r="W1575" s="15">
        <v>140391.6</v>
      </c>
      <c r="X1575" s="15">
        <v>5551.3</v>
      </c>
      <c r="Y1575" s="15">
        <v>98614.02</v>
      </c>
      <c r="Z1575" s="15">
        <v>98614.02</v>
      </c>
      <c r="AA1575" s="15">
        <v>98614.02</v>
      </c>
      <c r="AB1575" s="15">
        <v>36226.28</v>
      </c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</row>
    <row r="1576" spans="1:50" x14ac:dyDescent="0.2">
      <c r="A1576" t="s">
        <v>1579</v>
      </c>
      <c r="B1576">
        <v>1</v>
      </c>
      <c r="C1576">
        <v>999999</v>
      </c>
      <c r="D1576">
        <v>4</v>
      </c>
      <c r="E1576">
        <v>1512</v>
      </c>
      <c r="F1576" s="40" t="str">
        <f>VLOOKUP(E1576,datos!$A$333:$B$412,2,0)</f>
        <v>DIRECCION GENERAL DE POLICÍA</v>
      </c>
      <c r="G1576">
        <v>171</v>
      </c>
      <c r="H1576">
        <v>0</v>
      </c>
      <c r="I1576">
        <v>0</v>
      </c>
      <c r="J1576" s="40" t="str">
        <f>VLOOKUP(I1576,[1]Datos!$D$3:$E$4,2,0)</f>
        <v>GASTO CORRIENTE</v>
      </c>
      <c r="K1576" t="s">
        <v>5460</v>
      </c>
      <c r="L1576">
        <v>2000</v>
      </c>
      <c r="M1576" s="40" t="s">
        <v>5769</v>
      </c>
      <c r="N1576">
        <v>25301</v>
      </c>
      <c r="O1576" s="40" t="s">
        <v>5963</v>
      </c>
      <c r="P1576">
        <v>5</v>
      </c>
      <c r="Q1576">
        <v>15</v>
      </c>
      <c r="R1576" s="40" t="s">
        <v>5788</v>
      </c>
      <c r="S1576" t="s">
        <v>5454</v>
      </c>
      <c r="T1576">
        <v>0</v>
      </c>
      <c r="U1576" s="14">
        <v>0</v>
      </c>
      <c r="V1576" s="15">
        <v>2646.2</v>
      </c>
      <c r="W1576" s="15">
        <v>2646.2</v>
      </c>
      <c r="X1576" s="14">
        <v>0</v>
      </c>
      <c r="Y1576" s="15">
        <v>2646.2</v>
      </c>
      <c r="Z1576" s="15">
        <v>2646.2</v>
      </c>
      <c r="AA1576" s="15">
        <v>2646.2</v>
      </c>
      <c r="AB1576" s="14">
        <v>0</v>
      </c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</row>
    <row r="1577" spans="1:50" x14ac:dyDescent="0.2">
      <c r="A1577" t="s">
        <v>1580</v>
      </c>
      <c r="B1577">
        <v>1</v>
      </c>
      <c r="C1577">
        <v>999999</v>
      </c>
      <c r="D1577">
        <v>4</v>
      </c>
      <c r="E1577">
        <v>1512</v>
      </c>
      <c r="F1577" s="40" t="str">
        <f>VLOOKUP(E1577,datos!$A$333:$B$412,2,0)</f>
        <v>DIRECCION GENERAL DE POLICÍA</v>
      </c>
      <c r="G1577">
        <v>171</v>
      </c>
      <c r="H1577">
        <v>0</v>
      </c>
      <c r="I1577">
        <v>0</v>
      </c>
      <c r="J1577" s="40" t="str">
        <f>VLOOKUP(I1577,[1]Datos!$D$3:$E$4,2,0)</f>
        <v>GASTO CORRIENTE</v>
      </c>
      <c r="K1577" t="s">
        <v>5460</v>
      </c>
      <c r="L1577">
        <v>2000</v>
      </c>
      <c r="M1577" s="40" t="s">
        <v>5769</v>
      </c>
      <c r="N1577">
        <v>25401</v>
      </c>
      <c r="O1577" s="40" t="s">
        <v>5966</v>
      </c>
      <c r="P1577">
        <v>1</v>
      </c>
      <c r="Q1577">
        <v>14</v>
      </c>
      <c r="R1577" s="40" t="s">
        <v>5785</v>
      </c>
      <c r="S1577" t="s">
        <v>5448</v>
      </c>
      <c r="T1577">
        <v>0</v>
      </c>
      <c r="U1577" s="15">
        <v>15000</v>
      </c>
      <c r="V1577" s="15">
        <v>11185.67</v>
      </c>
      <c r="W1577" s="15">
        <v>26185.67</v>
      </c>
      <c r="X1577" s="14">
        <v>0</v>
      </c>
      <c r="Y1577" s="15">
        <v>17320.189999999999</v>
      </c>
      <c r="Z1577" s="15">
        <v>17320.189999999999</v>
      </c>
      <c r="AA1577" s="15">
        <v>17320.189999999999</v>
      </c>
      <c r="AB1577" s="15">
        <v>8865.48</v>
      </c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</row>
    <row r="1578" spans="1:50" x14ac:dyDescent="0.2">
      <c r="A1578" t="s">
        <v>1581</v>
      </c>
      <c r="B1578">
        <v>1</v>
      </c>
      <c r="C1578">
        <v>999999</v>
      </c>
      <c r="D1578">
        <v>4</v>
      </c>
      <c r="E1578">
        <v>1512</v>
      </c>
      <c r="F1578" s="40" t="str">
        <f>VLOOKUP(E1578,datos!$A$333:$B$412,2,0)</f>
        <v>DIRECCION GENERAL DE POLICÍA</v>
      </c>
      <c r="G1578">
        <v>171</v>
      </c>
      <c r="H1578">
        <v>0</v>
      </c>
      <c r="I1578">
        <v>0</v>
      </c>
      <c r="J1578" s="40" t="str">
        <f>VLOOKUP(I1578,[1]Datos!$D$3:$E$4,2,0)</f>
        <v>GASTO CORRIENTE</v>
      </c>
      <c r="K1578" t="s">
        <v>5460</v>
      </c>
      <c r="L1578">
        <v>2000</v>
      </c>
      <c r="M1578" s="40" t="s">
        <v>5769</v>
      </c>
      <c r="N1578">
        <v>25401</v>
      </c>
      <c r="O1578" s="40" t="s">
        <v>5966</v>
      </c>
      <c r="P1578">
        <v>1</v>
      </c>
      <c r="Q1578">
        <v>14</v>
      </c>
      <c r="R1578" s="40" t="s">
        <v>5785</v>
      </c>
      <c r="S1578" t="s">
        <v>5447</v>
      </c>
      <c r="T1578">
        <v>0</v>
      </c>
      <c r="U1578" s="14">
        <v>0</v>
      </c>
      <c r="V1578" s="14">
        <v>524.39</v>
      </c>
      <c r="W1578" s="14">
        <v>524.39</v>
      </c>
      <c r="X1578" s="14">
        <v>0</v>
      </c>
      <c r="Y1578" s="14">
        <v>524.39</v>
      </c>
      <c r="Z1578" s="14">
        <v>524.39</v>
      </c>
      <c r="AA1578" s="14">
        <v>524.39</v>
      </c>
      <c r="AB1578" s="14">
        <v>0</v>
      </c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</row>
    <row r="1579" spans="1:50" x14ac:dyDescent="0.2">
      <c r="A1579" t="s">
        <v>1582</v>
      </c>
      <c r="B1579">
        <v>1</v>
      </c>
      <c r="C1579">
        <v>999999</v>
      </c>
      <c r="D1579">
        <v>4</v>
      </c>
      <c r="E1579">
        <v>1512</v>
      </c>
      <c r="F1579" s="40" t="str">
        <f>VLOOKUP(E1579,datos!$A$333:$B$412,2,0)</f>
        <v>DIRECCION GENERAL DE POLICÍA</v>
      </c>
      <c r="G1579">
        <v>171</v>
      </c>
      <c r="H1579">
        <v>0</v>
      </c>
      <c r="I1579">
        <v>0</v>
      </c>
      <c r="J1579" s="40" t="str">
        <f>VLOOKUP(I1579,[1]Datos!$D$3:$E$4,2,0)</f>
        <v>GASTO CORRIENTE</v>
      </c>
      <c r="K1579" t="s">
        <v>5460</v>
      </c>
      <c r="L1579">
        <v>2000</v>
      </c>
      <c r="M1579" s="40" t="s">
        <v>5769</v>
      </c>
      <c r="N1579">
        <v>25501</v>
      </c>
      <c r="O1579" s="40" t="s">
        <v>5969</v>
      </c>
      <c r="P1579">
        <v>1</v>
      </c>
      <c r="Q1579">
        <v>14</v>
      </c>
      <c r="R1579" s="40" t="s">
        <v>5785</v>
      </c>
      <c r="S1579" t="s">
        <v>5448</v>
      </c>
      <c r="T1579">
        <v>0</v>
      </c>
      <c r="U1579" s="14">
        <v>0</v>
      </c>
      <c r="V1579" s="15">
        <v>13500</v>
      </c>
      <c r="W1579" s="15">
        <v>13500</v>
      </c>
      <c r="X1579" s="14">
        <v>0</v>
      </c>
      <c r="Y1579" s="14">
        <v>0</v>
      </c>
      <c r="Z1579" s="14">
        <v>0</v>
      </c>
      <c r="AA1579" s="14">
        <v>0</v>
      </c>
      <c r="AB1579" s="15">
        <v>13500</v>
      </c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</row>
    <row r="1580" spans="1:50" x14ac:dyDescent="0.2">
      <c r="A1580" t="s">
        <v>1583</v>
      </c>
      <c r="B1580">
        <v>1</v>
      </c>
      <c r="C1580">
        <v>999999</v>
      </c>
      <c r="D1580">
        <v>4</v>
      </c>
      <c r="E1580">
        <v>1512</v>
      </c>
      <c r="F1580" s="40" t="str">
        <f>VLOOKUP(E1580,datos!$A$333:$B$412,2,0)</f>
        <v>DIRECCION GENERAL DE POLICÍA</v>
      </c>
      <c r="G1580">
        <v>171</v>
      </c>
      <c r="H1580">
        <v>0</v>
      </c>
      <c r="I1580">
        <v>0</v>
      </c>
      <c r="J1580" s="40" t="str">
        <f>VLOOKUP(I1580,[1]Datos!$D$3:$E$4,2,0)</f>
        <v>GASTO CORRIENTE</v>
      </c>
      <c r="K1580" t="s">
        <v>5460</v>
      </c>
      <c r="L1580">
        <v>2000</v>
      </c>
      <c r="M1580" s="40" t="s">
        <v>5769</v>
      </c>
      <c r="N1580">
        <v>25601</v>
      </c>
      <c r="O1580" s="40" t="s">
        <v>5972</v>
      </c>
      <c r="P1580">
        <v>1</v>
      </c>
      <c r="Q1580">
        <v>14</v>
      </c>
      <c r="R1580" s="40" t="s">
        <v>5785</v>
      </c>
      <c r="S1580" t="s">
        <v>5448</v>
      </c>
      <c r="T1580">
        <v>0</v>
      </c>
      <c r="U1580" s="15">
        <v>3630</v>
      </c>
      <c r="V1580" s="14">
        <v>-362.89</v>
      </c>
      <c r="W1580" s="15">
        <v>3267.11</v>
      </c>
      <c r="X1580" s="14">
        <v>0</v>
      </c>
      <c r="Y1580" s="14">
        <v>968.04</v>
      </c>
      <c r="Z1580" s="14">
        <v>968.04</v>
      </c>
      <c r="AA1580" s="14">
        <v>968.04</v>
      </c>
      <c r="AB1580" s="15">
        <v>2299.0700000000002</v>
      </c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</row>
    <row r="1581" spans="1:50" x14ac:dyDescent="0.2">
      <c r="A1581" t="s">
        <v>1584</v>
      </c>
      <c r="B1581">
        <v>1</v>
      </c>
      <c r="C1581">
        <v>999999</v>
      </c>
      <c r="D1581">
        <v>4</v>
      </c>
      <c r="E1581">
        <v>1512</v>
      </c>
      <c r="F1581" s="40" t="str">
        <f>VLOOKUP(E1581,datos!$A$333:$B$412,2,0)</f>
        <v>DIRECCION GENERAL DE POLICÍA</v>
      </c>
      <c r="G1581">
        <v>171</v>
      </c>
      <c r="H1581">
        <v>0</v>
      </c>
      <c r="I1581">
        <v>0</v>
      </c>
      <c r="J1581" s="40" t="str">
        <f>VLOOKUP(I1581,[1]Datos!$D$3:$E$4,2,0)</f>
        <v>GASTO CORRIENTE</v>
      </c>
      <c r="K1581" t="s">
        <v>5460</v>
      </c>
      <c r="L1581">
        <v>2000</v>
      </c>
      <c r="M1581" s="40" t="s">
        <v>5769</v>
      </c>
      <c r="N1581">
        <v>26101</v>
      </c>
      <c r="O1581" s="40" t="s">
        <v>5975</v>
      </c>
      <c r="P1581">
        <v>1</v>
      </c>
      <c r="Q1581">
        <v>14</v>
      </c>
      <c r="R1581" s="40" t="s">
        <v>5785</v>
      </c>
      <c r="S1581" t="s">
        <v>5448</v>
      </c>
      <c r="T1581">
        <v>0</v>
      </c>
      <c r="U1581" s="14">
        <v>0</v>
      </c>
      <c r="V1581" s="15">
        <v>13385491.140000001</v>
      </c>
      <c r="W1581" s="15">
        <v>13385491.140000001</v>
      </c>
      <c r="X1581" s="14">
        <v>0</v>
      </c>
      <c r="Y1581" s="15">
        <v>4619282.46</v>
      </c>
      <c r="Z1581" s="15">
        <v>4619282.46</v>
      </c>
      <c r="AA1581" s="15">
        <v>4619282.46</v>
      </c>
      <c r="AB1581" s="15">
        <v>8766208.6799999997</v>
      </c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</row>
    <row r="1582" spans="1:50" x14ac:dyDescent="0.2">
      <c r="A1582" t="s">
        <v>1585</v>
      </c>
      <c r="B1582">
        <v>1</v>
      </c>
      <c r="C1582">
        <v>999999</v>
      </c>
      <c r="D1582">
        <v>4</v>
      </c>
      <c r="E1582">
        <v>1512</v>
      </c>
      <c r="F1582" s="40" t="str">
        <f>VLOOKUP(E1582,datos!$A$333:$B$412,2,0)</f>
        <v>DIRECCION GENERAL DE POLICÍA</v>
      </c>
      <c r="G1582">
        <v>171</v>
      </c>
      <c r="H1582">
        <v>0</v>
      </c>
      <c r="I1582">
        <v>0</v>
      </c>
      <c r="J1582" s="40" t="str">
        <f>VLOOKUP(I1582,[1]Datos!$D$3:$E$4,2,0)</f>
        <v>GASTO CORRIENTE</v>
      </c>
      <c r="K1582" t="s">
        <v>5460</v>
      </c>
      <c r="L1582">
        <v>2000</v>
      </c>
      <c r="M1582" s="40" t="s">
        <v>5769</v>
      </c>
      <c r="N1582">
        <v>26101</v>
      </c>
      <c r="O1582" s="40" t="s">
        <v>5975</v>
      </c>
      <c r="P1582">
        <v>1</v>
      </c>
      <c r="Q1582">
        <v>14</v>
      </c>
      <c r="R1582" s="40" t="s">
        <v>5785</v>
      </c>
      <c r="S1582" t="s">
        <v>5447</v>
      </c>
      <c r="T1582">
        <v>0</v>
      </c>
      <c r="U1582" s="14">
        <v>0</v>
      </c>
      <c r="V1582" s="15">
        <v>87489.26</v>
      </c>
      <c r="W1582" s="15">
        <v>87489.26</v>
      </c>
      <c r="X1582" s="14">
        <v>0</v>
      </c>
      <c r="Y1582" s="15">
        <v>87488.41</v>
      </c>
      <c r="Z1582" s="15">
        <v>87488.41</v>
      </c>
      <c r="AA1582" s="15">
        <v>87488.41</v>
      </c>
      <c r="AB1582" s="14">
        <v>0.85</v>
      </c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</row>
    <row r="1583" spans="1:50" x14ac:dyDescent="0.2">
      <c r="A1583" t="s">
        <v>1586</v>
      </c>
      <c r="B1583">
        <v>1</v>
      </c>
      <c r="C1583">
        <v>999999</v>
      </c>
      <c r="D1583">
        <v>4</v>
      </c>
      <c r="E1583">
        <v>1512</v>
      </c>
      <c r="F1583" s="40" t="str">
        <f>VLOOKUP(E1583,datos!$A$333:$B$412,2,0)</f>
        <v>DIRECCION GENERAL DE POLICÍA</v>
      </c>
      <c r="G1583">
        <v>171</v>
      </c>
      <c r="H1583">
        <v>0</v>
      </c>
      <c r="I1583">
        <v>0</v>
      </c>
      <c r="J1583" s="40" t="str">
        <f>VLOOKUP(I1583,[1]Datos!$D$3:$E$4,2,0)</f>
        <v>GASTO CORRIENTE</v>
      </c>
      <c r="K1583" t="s">
        <v>5460</v>
      </c>
      <c r="L1583">
        <v>2000</v>
      </c>
      <c r="M1583" s="40" t="s">
        <v>5769</v>
      </c>
      <c r="N1583">
        <v>26101</v>
      </c>
      <c r="O1583" s="40" t="s">
        <v>5975</v>
      </c>
      <c r="P1583">
        <v>1</v>
      </c>
      <c r="Q1583">
        <v>16</v>
      </c>
      <c r="R1583" s="40" t="s">
        <v>6566</v>
      </c>
      <c r="S1583" t="s">
        <v>5449</v>
      </c>
      <c r="T1583">
        <v>0</v>
      </c>
      <c r="U1583" s="14">
        <v>0</v>
      </c>
      <c r="V1583" s="15">
        <v>1614508.86</v>
      </c>
      <c r="W1583" s="15">
        <v>1614508.86</v>
      </c>
      <c r="X1583" s="14">
        <v>0</v>
      </c>
      <c r="Y1583" s="15">
        <v>1614508.86</v>
      </c>
      <c r="Z1583" s="15">
        <v>1614508.86</v>
      </c>
      <c r="AA1583" s="15">
        <v>1614508.86</v>
      </c>
      <c r="AB1583" s="14">
        <v>0</v>
      </c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</row>
    <row r="1584" spans="1:50" x14ac:dyDescent="0.2">
      <c r="A1584" t="s">
        <v>1587</v>
      </c>
      <c r="B1584">
        <v>1</v>
      </c>
      <c r="C1584">
        <v>999999</v>
      </c>
      <c r="D1584">
        <v>4</v>
      </c>
      <c r="E1584">
        <v>1512</v>
      </c>
      <c r="F1584" s="40" t="str">
        <f>VLOOKUP(E1584,datos!$A$333:$B$412,2,0)</f>
        <v>DIRECCION GENERAL DE POLICÍA</v>
      </c>
      <c r="G1584">
        <v>171</v>
      </c>
      <c r="H1584">
        <v>0</v>
      </c>
      <c r="I1584">
        <v>0</v>
      </c>
      <c r="J1584" s="40" t="str">
        <f>VLOOKUP(I1584,[1]Datos!$D$3:$E$4,2,0)</f>
        <v>GASTO CORRIENTE</v>
      </c>
      <c r="K1584" t="s">
        <v>5460</v>
      </c>
      <c r="L1584">
        <v>2000</v>
      </c>
      <c r="M1584" s="40" t="s">
        <v>5769</v>
      </c>
      <c r="N1584">
        <v>26101</v>
      </c>
      <c r="O1584" s="40" t="s">
        <v>5975</v>
      </c>
      <c r="P1584">
        <v>1</v>
      </c>
      <c r="Q1584">
        <v>25</v>
      </c>
      <c r="R1584" s="40" t="s">
        <v>5790</v>
      </c>
      <c r="S1584" t="s">
        <v>5479</v>
      </c>
      <c r="T1584">
        <v>0</v>
      </c>
      <c r="U1584" s="15">
        <v>119110143.95</v>
      </c>
      <c r="V1584" s="15">
        <v>-24895464.399999999</v>
      </c>
      <c r="W1584" s="15">
        <v>94214679.549999997</v>
      </c>
      <c r="X1584" s="14">
        <v>0</v>
      </c>
      <c r="Y1584" s="15">
        <v>94214679.549999997</v>
      </c>
      <c r="Z1584" s="15">
        <v>94214679.549999997</v>
      </c>
      <c r="AA1584" s="15">
        <v>93668675.909999996</v>
      </c>
      <c r="AB1584" s="14">
        <v>0</v>
      </c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</row>
    <row r="1585" spans="1:50" x14ac:dyDescent="0.2">
      <c r="A1585" t="s">
        <v>1588</v>
      </c>
      <c r="B1585">
        <v>1</v>
      </c>
      <c r="C1585">
        <v>999999</v>
      </c>
      <c r="D1585">
        <v>4</v>
      </c>
      <c r="E1585">
        <v>1512</v>
      </c>
      <c r="F1585" s="40" t="str">
        <f>VLOOKUP(E1585,datos!$A$333:$B$412,2,0)</f>
        <v>DIRECCION GENERAL DE POLICÍA</v>
      </c>
      <c r="G1585">
        <v>171</v>
      </c>
      <c r="H1585">
        <v>0</v>
      </c>
      <c r="I1585">
        <v>0</v>
      </c>
      <c r="J1585" s="40" t="str">
        <f>VLOOKUP(I1585,[1]Datos!$D$3:$E$4,2,0)</f>
        <v>GASTO CORRIENTE</v>
      </c>
      <c r="K1585" t="s">
        <v>5460</v>
      </c>
      <c r="L1585">
        <v>2000</v>
      </c>
      <c r="M1585" s="40" t="s">
        <v>5769</v>
      </c>
      <c r="N1585">
        <v>26102</v>
      </c>
      <c r="O1585" s="40" t="s">
        <v>5975</v>
      </c>
      <c r="P1585">
        <v>1</v>
      </c>
      <c r="Q1585">
        <v>14</v>
      </c>
      <c r="R1585" s="40" t="s">
        <v>5785</v>
      </c>
      <c r="S1585" t="s">
        <v>5447</v>
      </c>
      <c r="T1585">
        <v>0</v>
      </c>
      <c r="U1585" s="14">
        <v>0</v>
      </c>
      <c r="V1585" s="15">
        <v>40587.42</v>
      </c>
      <c r="W1585" s="15">
        <v>40587.42</v>
      </c>
      <c r="X1585" s="14">
        <v>0</v>
      </c>
      <c r="Y1585" s="15">
        <v>40587.040000000001</v>
      </c>
      <c r="Z1585" s="15">
        <v>40587.040000000001</v>
      </c>
      <c r="AA1585" s="15">
        <v>40587.040000000001</v>
      </c>
      <c r="AB1585" s="14">
        <v>0.38</v>
      </c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</row>
    <row r="1586" spans="1:50" x14ac:dyDescent="0.2">
      <c r="A1586" t="s">
        <v>1589</v>
      </c>
      <c r="B1586">
        <v>1</v>
      </c>
      <c r="C1586">
        <v>999999</v>
      </c>
      <c r="D1586">
        <v>4</v>
      </c>
      <c r="E1586">
        <v>1512</v>
      </c>
      <c r="F1586" s="40" t="str">
        <f>VLOOKUP(E1586,datos!$A$333:$B$412,2,0)</f>
        <v>DIRECCION GENERAL DE POLICÍA</v>
      </c>
      <c r="G1586">
        <v>171</v>
      </c>
      <c r="H1586">
        <v>0</v>
      </c>
      <c r="I1586">
        <v>0</v>
      </c>
      <c r="J1586" s="40" t="str">
        <f>VLOOKUP(I1586,[1]Datos!$D$3:$E$4,2,0)</f>
        <v>GASTO CORRIENTE</v>
      </c>
      <c r="K1586" t="s">
        <v>5460</v>
      </c>
      <c r="L1586">
        <v>2000</v>
      </c>
      <c r="M1586" s="40" t="s">
        <v>5769</v>
      </c>
      <c r="N1586">
        <v>26103</v>
      </c>
      <c r="O1586" s="40" t="s">
        <v>5975</v>
      </c>
      <c r="P1586">
        <v>1</v>
      </c>
      <c r="Q1586">
        <v>14</v>
      </c>
      <c r="R1586" s="40" t="s">
        <v>5785</v>
      </c>
      <c r="S1586" t="s">
        <v>5447</v>
      </c>
      <c r="T1586">
        <v>0</v>
      </c>
      <c r="U1586" s="14">
        <v>0</v>
      </c>
      <c r="V1586" s="14">
        <v>127.94</v>
      </c>
      <c r="W1586" s="14">
        <v>127.94</v>
      </c>
      <c r="X1586" s="14">
        <v>0</v>
      </c>
      <c r="Y1586" s="14">
        <v>127.52</v>
      </c>
      <c r="Z1586" s="14">
        <v>127.52</v>
      </c>
      <c r="AA1586" s="14">
        <v>127.52</v>
      </c>
      <c r="AB1586" s="14">
        <v>0.42</v>
      </c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</row>
    <row r="1587" spans="1:50" x14ac:dyDescent="0.2">
      <c r="A1587" t="s">
        <v>1590</v>
      </c>
      <c r="B1587">
        <v>1</v>
      </c>
      <c r="C1587">
        <v>999999</v>
      </c>
      <c r="D1587">
        <v>4</v>
      </c>
      <c r="E1587">
        <v>1512</v>
      </c>
      <c r="F1587" s="40" t="str">
        <f>VLOOKUP(E1587,datos!$A$333:$B$412,2,0)</f>
        <v>DIRECCION GENERAL DE POLICÍA</v>
      </c>
      <c r="G1587">
        <v>171</v>
      </c>
      <c r="H1587">
        <v>0</v>
      </c>
      <c r="I1587">
        <v>0</v>
      </c>
      <c r="J1587" s="40" t="str">
        <f>VLOOKUP(I1587,[1]Datos!$D$3:$E$4,2,0)</f>
        <v>GASTO CORRIENTE</v>
      </c>
      <c r="K1587" t="s">
        <v>5460</v>
      </c>
      <c r="L1587">
        <v>2000</v>
      </c>
      <c r="M1587" s="40" t="s">
        <v>5769</v>
      </c>
      <c r="N1587">
        <v>27102</v>
      </c>
      <c r="O1587" s="40" t="s">
        <v>5984</v>
      </c>
      <c r="P1587">
        <v>1</v>
      </c>
      <c r="Q1587">
        <v>14</v>
      </c>
      <c r="R1587" s="40" t="s">
        <v>5785</v>
      </c>
      <c r="S1587" t="s">
        <v>5448</v>
      </c>
      <c r="T1587">
        <v>0</v>
      </c>
      <c r="U1587" s="15">
        <v>2000000</v>
      </c>
      <c r="V1587" s="15">
        <v>-1018428.02</v>
      </c>
      <c r="W1587" s="15">
        <v>981571.98</v>
      </c>
      <c r="X1587" s="15">
        <v>235642.4</v>
      </c>
      <c r="Y1587" s="15">
        <v>562585.98</v>
      </c>
      <c r="Z1587" s="15">
        <v>562585.98</v>
      </c>
      <c r="AA1587" s="15">
        <v>562585.98</v>
      </c>
      <c r="AB1587" s="15">
        <v>183343.6</v>
      </c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</row>
    <row r="1588" spans="1:50" x14ac:dyDescent="0.2">
      <c r="A1588" t="s">
        <v>1591</v>
      </c>
      <c r="B1588">
        <v>1</v>
      </c>
      <c r="C1588">
        <v>999999</v>
      </c>
      <c r="D1588">
        <v>4</v>
      </c>
      <c r="E1588">
        <v>1512</v>
      </c>
      <c r="F1588" s="40" t="str">
        <f>VLOOKUP(E1588,datos!$A$333:$B$412,2,0)</f>
        <v>DIRECCION GENERAL DE POLICÍA</v>
      </c>
      <c r="G1588">
        <v>171</v>
      </c>
      <c r="H1588">
        <v>0</v>
      </c>
      <c r="I1588">
        <v>0</v>
      </c>
      <c r="J1588" s="40" t="str">
        <f>VLOOKUP(I1588,[1]Datos!$D$3:$E$4,2,0)</f>
        <v>GASTO CORRIENTE</v>
      </c>
      <c r="K1588" t="s">
        <v>5460</v>
      </c>
      <c r="L1588">
        <v>2000</v>
      </c>
      <c r="M1588" s="40" t="s">
        <v>5769</v>
      </c>
      <c r="N1588">
        <v>27102</v>
      </c>
      <c r="O1588" s="40" t="s">
        <v>5984</v>
      </c>
      <c r="P1588">
        <v>1</v>
      </c>
      <c r="Q1588">
        <v>14</v>
      </c>
      <c r="R1588" s="40" t="s">
        <v>5785</v>
      </c>
      <c r="S1588" t="s">
        <v>5447</v>
      </c>
      <c r="T1588">
        <v>0</v>
      </c>
      <c r="U1588" s="14">
        <v>0</v>
      </c>
      <c r="V1588" s="15">
        <v>409856.86</v>
      </c>
      <c r="W1588" s="15">
        <v>409856.86</v>
      </c>
      <c r="X1588" s="14">
        <v>0</v>
      </c>
      <c r="Y1588" s="15">
        <v>292630.11</v>
      </c>
      <c r="Z1588" s="15">
        <v>292630.11</v>
      </c>
      <c r="AA1588" s="15">
        <v>292630.11</v>
      </c>
      <c r="AB1588" s="15">
        <v>117226.75</v>
      </c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</row>
    <row r="1589" spans="1:50" x14ac:dyDescent="0.2">
      <c r="A1589" t="s">
        <v>1592</v>
      </c>
      <c r="B1589">
        <v>1</v>
      </c>
      <c r="C1589">
        <v>999999</v>
      </c>
      <c r="D1589">
        <v>4</v>
      </c>
      <c r="E1589">
        <v>1512</v>
      </c>
      <c r="F1589" s="40" t="str">
        <f>VLOOKUP(E1589,datos!$A$333:$B$412,2,0)</f>
        <v>DIRECCION GENERAL DE POLICÍA</v>
      </c>
      <c r="G1589">
        <v>171</v>
      </c>
      <c r="H1589">
        <v>0</v>
      </c>
      <c r="I1589">
        <v>0</v>
      </c>
      <c r="J1589" s="40" t="str">
        <f>VLOOKUP(I1589,[1]Datos!$D$3:$E$4,2,0)</f>
        <v>GASTO CORRIENTE</v>
      </c>
      <c r="K1589" t="s">
        <v>5460</v>
      </c>
      <c r="L1589">
        <v>2000</v>
      </c>
      <c r="M1589" s="40" t="s">
        <v>5769</v>
      </c>
      <c r="N1589">
        <v>27102</v>
      </c>
      <c r="O1589" s="40" t="s">
        <v>5984</v>
      </c>
      <c r="P1589">
        <v>1</v>
      </c>
      <c r="Q1589">
        <v>25</v>
      </c>
      <c r="R1589" s="40" t="s">
        <v>5790</v>
      </c>
      <c r="S1589" t="s">
        <v>5479</v>
      </c>
      <c r="T1589">
        <v>0</v>
      </c>
      <c r="U1589" s="14">
        <v>0</v>
      </c>
      <c r="V1589" s="15">
        <v>10150812</v>
      </c>
      <c r="W1589" s="15">
        <v>10150812</v>
      </c>
      <c r="X1589" s="14">
        <v>0</v>
      </c>
      <c r="Y1589" s="15">
        <v>10150812</v>
      </c>
      <c r="Z1589" s="15">
        <v>10150812</v>
      </c>
      <c r="AA1589" s="15">
        <v>10150812</v>
      </c>
      <c r="AB1589" s="14">
        <v>0</v>
      </c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</row>
    <row r="1590" spans="1:50" x14ac:dyDescent="0.2">
      <c r="A1590" t="s">
        <v>1593</v>
      </c>
      <c r="B1590">
        <v>1</v>
      </c>
      <c r="C1590">
        <v>999999</v>
      </c>
      <c r="D1590">
        <v>4</v>
      </c>
      <c r="E1590">
        <v>1512</v>
      </c>
      <c r="F1590" s="40" t="str">
        <f>VLOOKUP(E1590,datos!$A$333:$B$412,2,0)</f>
        <v>DIRECCION GENERAL DE POLICÍA</v>
      </c>
      <c r="G1590">
        <v>171</v>
      </c>
      <c r="H1590">
        <v>0</v>
      </c>
      <c r="I1590">
        <v>0</v>
      </c>
      <c r="J1590" s="40" t="str">
        <f>VLOOKUP(I1590,[1]Datos!$D$3:$E$4,2,0)</f>
        <v>GASTO CORRIENTE</v>
      </c>
      <c r="K1590" t="s">
        <v>5460</v>
      </c>
      <c r="L1590">
        <v>2000</v>
      </c>
      <c r="M1590" s="40" t="s">
        <v>5769</v>
      </c>
      <c r="N1590">
        <v>27102</v>
      </c>
      <c r="O1590" s="40" t="s">
        <v>5984</v>
      </c>
      <c r="P1590">
        <v>5</v>
      </c>
      <c r="Q1590">
        <v>15</v>
      </c>
      <c r="R1590" s="40" t="s">
        <v>5788</v>
      </c>
      <c r="S1590" t="s">
        <v>5454</v>
      </c>
      <c r="T1590">
        <v>0</v>
      </c>
      <c r="U1590" s="14">
        <v>0</v>
      </c>
      <c r="V1590" s="15">
        <v>9437.76</v>
      </c>
      <c r="W1590" s="15">
        <v>9437.76</v>
      </c>
      <c r="X1590" s="14">
        <v>0</v>
      </c>
      <c r="Y1590" s="15">
        <v>9437.76</v>
      </c>
      <c r="Z1590" s="15">
        <v>9437.76</v>
      </c>
      <c r="AA1590" s="15">
        <v>9437.76</v>
      </c>
      <c r="AB1590" s="14">
        <v>0</v>
      </c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</row>
    <row r="1591" spans="1:50" x14ac:dyDescent="0.2">
      <c r="A1591" t="s">
        <v>1594</v>
      </c>
      <c r="B1591">
        <v>1</v>
      </c>
      <c r="C1591">
        <v>999999</v>
      </c>
      <c r="D1591">
        <v>4</v>
      </c>
      <c r="E1591">
        <v>1512</v>
      </c>
      <c r="F1591" s="40" t="str">
        <f>VLOOKUP(E1591,datos!$A$333:$B$412,2,0)</f>
        <v>DIRECCION GENERAL DE POLICÍA</v>
      </c>
      <c r="G1591">
        <v>171</v>
      </c>
      <c r="H1591">
        <v>0</v>
      </c>
      <c r="I1591">
        <v>0</v>
      </c>
      <c r="J1591" s="40" t="str">
        <f>VLOOKUP(I1591,[1]Datos!$D$3:$E$4,2,0)</f>
        <v>GASTO CORRIENTE</v>
      </c>
      <c r="K1591" t="s">
        <v>5460</v>
      </c>
      <c r="L1591">
        <v>2000</v>
      </c>
      <c r="M1591" s="40" t="s">
        <v>5769</v>
      </c>
      <c r="N1591">
        <v>27201</v>
      </c>
      <c r="O1591" s="40" t="s">
        <v>5986</v>
      </c>
      <c r="P1591">
        <v>1</v>
      </c>
      <c r="Q1591">
        <v>14</v>
      </c>
      <c r="R1591" s="40" t="s">
        <v>5785</v>
      </c>
      <c r="S1591" t="s">
        <v>5448</v>
      </c>
      <c r="T1591">
        <v>0</v>
      </c>
      <c r="U1591" s="14">
        <v>0</v>
      </c>
      <c r="V1591" s="15">
        <v>1402952</v>
      </c>
      <c r="W1591" s="15">
        <v>1402952</v>
      </c>
      <c r="X1591" s="14">
        <v>0</v>
      </c>
      <c r="Y1591" s="15">
        <v>1376274.85</v>
      </c>
      <c r="Z1591" s="15">
        <v>1376274.85</v>
      </c>
      <c r="AA1591" s="15">
        <v>1376274.85</v>
      </c>
      <c r="AB1591" s="15">
        <v>26677.15</v>
      </c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</row>
    <row r="1592" spans="1:50" x14ac:dyDescent="0.2">
      <c r="A1592" t="s">
        <v>1595</v>
      </c>
      <c r="B1592">
        <v>1</v>
      </c>
      <c r="C1592">
        <v>999999</v>
      </c>
      <c r="D1592">
        <v>4</v>
      </c>
      <c r="E1592">
        <v>1512</v>
      </c>
      <c r="F1592" s="40" t="str">
        <f>VLOOKUP(E1592,datos!$A$333:$B$412,2,0)</f>
        <v>DIRECCION GENERAL DE POLICÍA</v>
      </c>
      <c r="G1592">
        <v>171</v>
      </c>
      <c r="H1592">
        <v>0</v>
      </c>
      <c r="I1592">
        <v>0</v>
      </c>
      <c r="J1592" s="40" t="str">
        <f>VLOOKUP(I1592,[1]Datos!$D$3:$E$4,2,0)</f>
        <v>GASTO CORRIENTE</v>
      </c>
      <c r="K1592" t="s">
        <v>5460</v>
      </c>
      <c r="L1592">
        <v>2000</v>
      </c>
      <c r="M1592" s="40" t="s">
        <v>5769</v>
      </c>
      <c r="N1592">
        <v>27201</v>
      </c>
      <c r="O1592" s="40" t="s">
        <v>5986</v>
      </c>
      <c r="P1592">
        <v>1</v>
      </c>
      <c r="Q1592">
        <v>25</v>
      </c>
      <c r="R1592" s="40" t="s">
        <v>5790</v>
      </c>
      <c r="S1592" t="s">
        <v>5479</v>
      </c>
      <c r="T1592">
        <v>0</v>
      </c>
      <c r="U1592" s="14">
        <v>0</v>
      </c>
      <c r="V1592" s="15">
        <v>1350907.39</v>
      </c>
      <c r="W1592" s="15">
        <v>1350907.39</v>
      </c>
      <c r="X1592" s="14">
        <v>0</v>
      </c>
      <c r="Y1592" s="15">
        <v>1350907.39</v>
      </c>
      <c r="Z1592" s="15">
        <v>1350907.39</v>
      </c>
      <c r="AA1592" s="15">
        <v>1350907.39</v>
      </c>
      <c r="AB1592" s="14">
        <v>0</v>
      </c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</row>
    <row r="1593" spans="1:50" x14ac:dyDescent="0.2">
      <c r="A1593" t="s">
        <v>1596</v>
      </c>
      <c r="B1593">
        <v>1</v>
      </c>
      <c r="C1593">
        <v>999999</v>
      </c>
      <c r="D1593">
        <v>4</v>
      </c>
      <c r="E1593">
        <v>1512</v>
      </c>
      <c r="F1593" s="40" t="str">
        <f>VLOOKUP(E1593,datos!$A$333:$B$412,2,0)</f>
        <v>DIRECCION GENERAL DE POLICÍA</v>
      </c>
      <c r="G1593">
        <v>171</v>
      </c>
      <c r="H1593">
        <v>0</v>
      </c>
      <c r="I1593">
        <v>0</v>
      </c>
      <c r="J1593" s="40" t="str">
        <f>VLOOKUP(I1593,[1]Datos!$D$3:$E$4,2,0)</f>
        <v>GASTO CORRIENTE</v>
      </c>
      <c r="K1593" t="s">
        <v>5460</v>
      </c>
      <c r="L1593">
        <v>2000</v>
      </c>
      <c r="M1593" s="40" t="s">
        <v>5769</v>
      </c>
      <c r="N1593">
        <v>27501</v>
      </c>
      <c r="O1593" s="40" t="s">
        <v>5995</v>
      </c>
      <c r="P1593">
        <v>1</v>
      </c>
      <c r="Q1593">
        <v>14</v>
      </c>
      <c r="R1593" s="40" t="s">
        <v>5785</v>
      </c>
      <c r="S1593" t="s">
        <v>5448</v>
      </c>
      <c r="T1593">
        <v>0</v>
      </c>
      <c r="U1593" s="14">
        <v>0</v>
      </c>
      <c r="V1593" s="15">
        <v>25000</v>
      </c>
      <c r="W1593" s="15">
        <v>25000</v>
      </c>
      <c r="X1593" s="14">
        <v>0</v>
      </c>
      <c r="Y1593" s="15">
        <v>24940</v>
      </c>
      <c r="Z1593" s="15">
        <v>24940</v>
      </c>
      <c r="AA1593" s="15">
        <v>24940</v>
      </c>
      <c r="AB1593" s="14">
        <v>60</v>
      </c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</row>
    <row r="1594" spans="1:50" x14ac:dyDescent="0.2">
      <c r="A1594" t="s">
        <v>1597</v>
      </c>
      <c r="B1594">
        <v>1</v>
      </c>
      <c r="C1594">
        <v>999999</v>
      </c>
      <c r="D1594">
        <v>4</v>
      </c>
      <c r="E1594">
        <v>1512</v>
      </c>
      <c r="F1594" s="40" t="str">
        <f>VLOOKUP(E1594,datos!$A$333:$B$412,2,0)</f>
        <v>DIRECCION GENERAL DE POLICÍA</v>
      </c>
      <c r="G1594">
        <v>171</v>
      </c>
      <c r="H1594">
        <v>0</v>
      </c>
      <c r="I1594">
        <v>0</v>
      </c>
      <c r="J1594" s="40" t="str">
        <f>VLOOKUP(I1594,[1]Datos!$D$3:$E$4,2,0)</f>
        <v>GASTO CORRIENTE</v>
      </c>
      <c r="K1594" t="s">
        <v>5460</v>
      </c>
      <c r="L1594">
        <v>2000</v>
      </c>
      <c r="M1594" s="40" t="s">
        <v>5769</v>
      </c>
      <c r="N1594">
        <v>28201</v>
      </c>
      <c r="O1594" s="40" t="s">
        <v>5998</v>
      </c>
      <c r="P1594">
        <v>1</v>
      </c>
      <c r="Q1594">
        <v>14</v>
      </c>
      <c r="R1594" s="40" t="s">
        <v>5785</v>
      </c>
      <c r="S1594" t="s">
        <v>5448</v>
      </c>
      <c r="T1594">
        <v>0</v>
      </c>
      <c r="U1594" s="14">
        <v>0</v>
      </c>
      <c r="V1594" s="15">
        <v>110500</v>
      </c>
      <c r="W1594" s="15">
        <v>110500</v>
      </c>
      <c r="X1594" s="14">
        <v>0</v>
      </c>
      <c r="Y1594" s="15">
        <v>106533.24</v>
      </c>
      <c r="Z1594" s="15">
        <v>106533.24</v>
      </c>
      <c r="AA1594" s="15">
        <v>106533.24</v>
      </c>
      <c r="AB1594" s="15">
        <v>3966.76</v>
      </c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</row>
    <row r="1595" spans="1:50" x14ac:dyDescent="0.2">
      <c r="A1595" t="s">
        <v>1598</v>
      </c>
      <c r="B1595">
        <v>1</v>
      </c>
      <c r="C1595">
        <v>999999</v>
      </c>
      <c r="D1595">
        <v>4</v>
      </c>
      <c r="E1595">
        <v>1512</v>
      </c>
      <c r="F1595" s="40" t="str">
        <f>VLOOKUP(E1595,datos!$A$333:$B$412,2,0)</f>
        <v>DIRECCION GENERAL DE POLICÍA</v>
      </c>
      <c r="G1595">
        <v>171</v>
      </c>
      <c r="H1595">
        <v>0</v>
      </c>
      <c r="I1595">
        <v>0</v>
      </c>
      <c r="J1595" s="40" t="str">
        <f>VLOOKUP(I1595,[1]Datos!$D$3:$E$4,2,0)</f>
        <v>GASTO CORRIENTE</v>
      </c>
      <c r="K1595" t="s">
        <v>5460</v>
      </c>
      <c r="L1595">
        <v>2000</v>
      </c>
      <c r="M1595" s="40" t="s">
        <v>5769</v>
      </c>
      <c r="N1595">
        <v>28301</v>
      </c>
      <c r="O1595" s="40" t="s">
        <v>6000</v>
      </c>
      <c r="P1595">
        <v>1</v>
      </c>
      <c r="Q1595">
        <v>14</v>
      </c>
      <c r="R1595" s="40" t="s">
        <v>5785</v>
      </c>
      <c r="S1595" t="s">
        <v>5448</v>
      </c>
      <c r="T1595">
        <v>0</v>
      </c>
      <c r="U1595" s="14">
        <v>0</v>
      </c>
      <c r="V1595" s="15">
        <v>375840</v>
      </c>
      <c r="W1595" s="15">
        <v>375840</v>
      </c>
      <c r="X1595" s="14">
        <v>0</v>
      </c>
      <c r="Y1595" s="15">
        <v>375840</v>
      </c>
      <c r="Z1595" s="15">
        <v>375840</v>
      </c>
      <c r="AA1595" s="15">
        <v>375840</v>
      </c>
      <c r="AB1595" s="14">
        <v>0</v>
      </c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</row>
    <row r="1596" spans="1:50" x14ac:dyDescent="0.2">
      <c r="A1596" t="s">
        <v>1599</v>
      </c>
      <c r="B1596">
        <v>1</v>
      </c>
      <c r="C1596">
        <v>999999</v>
      </c>
      <c r="D1596">
        <v>4</v>
      </c>
      <c r="E1596">
        <v>1512</v>
      </c>
      <c r="F1596" s="40" t="str">
        <f>VLOOKUP(E1596,datos!$A$333:$B$412,2,0)</f>
        <v>DIRECCION GENERAL DE POLICÍA</v>
      </c>
      <c r="G1596">
        <v>171</v>
      </c>
      <c r="H1596">
        <v>0</v>
      </c>
      <c r="I1596">
        <v>0</v>
      </c>
      <c r="J1596" s="40" t="str">
        <f>VLOOKUP(I1596,[1]Datos!$D$3:$E$4,2,0)</f>
        <v>GASTO CORRIENTE</v>
      </c>
      <c r="K1596" t="s">
        <v>5460</v>
      </c>
      <c r="L1596">
        <v>2000</v>
      </c>
      <c r="M1596" s="40" t="s">
        <v>5769</v>
      </c>
      <c r="N1596">
        <v>28301</v>
      </c>
      <c r="O1596" s="40" t="s">
        <v>6000</v>
      </c>
      <c r="P1596">
        <v>1</v>
      </c>
      <c r="Q1596">
        <v>25</v>
      </c>
      <c r="R1596" s="40" t="s">
        <v>5790</v>
      </c>
      <c r="S1596" t="s">
        <v>5479</v>
      </c>
      <c r="T1596">
        <v>0</v>
      </c>
      <c r="U1596" s="14">
        <v>0</v>
      </c>
      <c r="V1596" s="15">
        <v>6897650</v>
      </c>
      <c r="W1596" s="15">
        <v>6897650</v>
      </c>
      <c r="X1596" s="14">
        <v>0</v>
      </c>
      <c r="Y1596" s="15">
        <v>6897650</v>
      </c>
      <c r="Z1596" s="15">
        <v>6897650</v>
      </c>
      <c r="AA1596" s="15">
        <v>6897650</v>
      </c>
      <c r="AB1596" s="14">
        <v>0</v>
      </c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</row>
    <row r="1597" spans="1:50" x14ac:dyDescent="0.2">
      <c r="A1597" t="s">
        <v>1600</v>
      </c>
      <c r="B1597">
        <v>1</v>
      </c>
      <c r="C1597">
        <v>999999</v>
      </c>
      <c r="D1597">
        <v>4</v>
      </c>
      <c r="E1597">
        <v>1512</v>
      </c>
      <c r="F1597" s="40" t="str">
        <f>VLOOKUP(E1597,datos!$A$333:$B$412,2,0)</f>
        <v>DIRECCION GENERAL DE POLICÍA</v>
      </c>
      <c r="G1597">
        <v>171</v>
      </c>
      <c r="H1597">
        <v>0</v>
      </c>
      <c r="I1597">
        <v>0</v>
      </c>
      <c r="J1597" s="40" t="str">
        <f>VLOOKUP(I1597,[1]Datos!$D$3:$E$4,2,0)</f>
        <v>GASTO CORRIENTE</v>
      </c>
      <c r="K1597" t="s">
        <v>5460</v>
      </c>
      <c r="L1597">
        <v>2000</v>
      </c>
      <c r="M1597" s="40" t="s">
        <v>5769</v>
      </c>
      <c r="N1597">
        <v>29101</v>
      </c>
      <c r="O1597" s="40" t="s">
        <v>6003</v>
      </c>
      <c r="P1597">
        <v>1</v>
      </c>
      <c r="Q1597">
        <v>14</v>
      </c>
      <c r="R1597" s="40" t="s">
        <v>5785</v>
      </c>
      <c r="S1597" t="s">
        <v>5448</v>
      </c>
      <c r="T1597">
        <v>0</v>
      </c>
      <c r="U1597" s="15">
        <v>85000</v>
      </c>
      <c r="V1597" s="15">
        <v>-25411.42</v>
      </c>
      <c r="W1597" s="15">
        <v>59588.58</v>
      </c>
      <c r="X1597" s="15">
        <v>7679.2</v>
      </c>
      <c r="Y1597" s="15">
        <v>41085.97</v>
      </c>
      <c r="Z1597" s="15">
        <v>41085.97</v>
      </c>
      <c r="AA1597" s="15">
        <v>41085.97</v>
      </c>
      <c r="AB1597" s="15">
        <v>10823.41</v>
      </c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</row>
    <row r="1598" spans="1:50" x14ac:dyDescent="0.2">
      <c r="A1598" t="s">
        <v>1601</v>
      </c>
      <c r="B1598">
        <v>1</v>
      </c>
      <c r="C1598">
        <v>999999</v>
      </c>
      <c r="D1598">
        <v>4</v>
      </c>
      <c r="E1598">
        <v>1512</v>
      </c>
      <c r="F1598" s="40" t="str">
        <f>VLOOKUP(E1598,datos!$A$333:$B$412,2,0)</f>
        <v>DIRECCION GENERAL DE POLICÍA</v>
      </c>
      <c r="G1598">
        <v>171</v>
      </c>
      <c r="H1598">
        <v>0</v>
      </c>
      <c r="I1598">
        <v>0</v>
      </c>
      <c r="J1598" s="40" t="str">
        <f>VLOOKUP(I1598,[1]Datos!$D$3:$E$4,2,0)</f>
        <v>GASTO CORRIENTE</v>
      </c>
      <c r="K1598" t="s">
        <v>5460</v>
      </c>
      <c r="L1598">
        <v>2000</v>
      </c>
      <c r="M1598" s="40" t="s">
        <v>5769</v>
      </c>
      <c r="N1598">
        <v>29101</v>
      </c>
      <c r="O1598" s="40" t="s">
        <v>6003</v>
      </c>
      <c r="P1598">
        <v>1</v>
      </c>
      <c r="Q1598">
        <v>14</v>
      </c>
      <c r="R1598" s="40" t="s">
        <v>5785</v>
      </c>
      <c r="S1598" t="s">
        <v>5447</v>
      </c>
      <c r="T1598">
        <v>0</v>
      </c>
      <c r="U1598" s="14">
        <v>0</v>
      </c>
      <c r="V1598" s="14">
        <v>312.74</v>
      </c>
      <c r="W1598" s="14">
        <v>312.74</v>
      </c>
      <c r="X1598" s="14">
        <v>0</v>
      </c>
      <c r="Y1598" s="14">
        <v>312.74</v>
      </c>
      <c r="Z1598" s="14">
        <v>312.74</v>
      </c>
      <c r="AA1598" s="14">
        <v>312.74</v>
      </c>
      <c r="AB1598" s="14">
        <v>0</v>
      </c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</row>
    <row r="1599" spans="1:50" x14ac:dyDescent="0.2">
      <c r="A1599" t="s">
        <v>1602</v>
      </c>
      <c r="B1599">
        <v>1</v>
      </c>
      <c r="C1599">
        <v>999999</v>
      </c>
      <c r="D1599">
        <v>4</v>
      </c>
      <c r="E1599">
        <v>1512</v>
      </c>
      <c r="F1599" s="40" t="str">
        <f>VLOOKUP(E1599,datos!$A$333:$B$412,2,0)</f>
        <v>DIRECCION GENERAL DE POLICÍA</v>
      </c>
      <c r="G1599">
        <v>171</v>
      </c>
      <c r="H1599">
        <v>0</v>
      </c>
      <c r="I1599">
        <v>0</v>
      </c>
      <c r="J1599" s="40" t="str">
        <f>VLOOKUP(I1599,[1]Datos!$D$3:$E$4,2,0)</f>
        <v>GASTO CORRIENTE</v>
      </c>
      <c r="K1599" t="s">
        <v>5460</v>
      </c>
      <c r="L1599">
        <v>2000</v>
      </c>
      <c r="M1599" s="40" t="s">
        <v>5769</v>
      </c>
      <c r="N1599">
        <v>29101</v>
      </c>
      <c r="O1599" s="40" t="s">
        <v>6003</v>
      </c>
      <c r="P1599">
        <v>5</v>
      </c>
      <c r="Q1599">
        <v>15</v>
      </c>
      <c r="R1599" s="40" t="s">
        <v>5788</v>
      </c>
      <c r="S1599" t="s">
        <v>5454</v>
      </c>
      <c r="T1599">
        <v>0</v>
      </c>
      <c r="U1599" s="14">
        <v>0</v>
      </c>
      <c r="V1599" s="15">
        <v>14152</v>
      </c>
      <c r="W1599" s="15">
        <v>14152</v>
      </c>
      <c r="X1599" s="14">
        <v>0</v>
      </c>
      <c r="Y1599" s="15">
        <v>14152</v>
      </c>
      <c r="Z1599" s="15">
        <v>14152</v>
      </c>
      <c r="AA1599" s="15">
        <v>14152</v>
      </c>
      <c r="AB1599" s="14">
        <v>0</v>
      </c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</row>
    <row r="1600" spans="1:50" x14ac:dyDescent="0.2">
      <c r="A1600" t="s">
        <v>1603</v>
      </c>
      <c r="B1600">
        <v>1</v>
      </c>
      <c r="C1600">
        <v>999999</v>
      </c>
      <c r="D1600">
        <v>4</v>
      </c>
      <c r="E1600">
        <v>1512</v>
      </c>
      <c r="F1600" s="40" t="str">
        <f>VLOOKUP(E1600,datos!$A$333:$B$412,2,0)</f>
        <v>DIRECCION GENERAL DE POLICÍA</v>
      </c>
      <c r="G1600">
        <v>171</v>
      </c>
      <c r="H1600">
        <v>0</v>
      </c>
      <c r="I1600">
        <v>0</v>
      </c>
      <c r="J1600" s="40" t="str">
        <f>VLOOKUP(I1600,[1]Datos!$D$3:$E$4,2,0)</f>
        <v>GASTO CORRIENTE</v>
      </c>
      <c r="K1600" t="s">
        <v>5460</v>
      </c>
      <c r="L1600">
        <v>2000</v>
      </c>
      <c r="M1600" s="40" t="s">
        <v>5769</v>
      </c>
      <c r="N1600">
        <v>29201</v>
      </c>
      <c r="O1600" s="40" t="s">
        <v>6006</v>
      </c>
      <c r="P1600">
        <v>1</v>
      </c>
      <c r="Q1600">
        <v>14</v>
      </c>
      <c r="R1600" s="40" t="s">
        <v>5785</v>
      </c>
      <c r="S1600" t="s">
        <v>5448</v>
      </c>
      <c r="T1600">
        <v>0</v>
      </c>
      <c r="U1600" s="15">
        <v>19500</v>
      </c>
      <c r="V1600" s="15">
        <v>1247.08</v>
      </c>
      <c r="W1600" s="15">
        <v>20747.080000000002</v>
      </c>
      <c r="X1600" s="14">
        <v>0</v>
      </c>
      <c r="Y1600" s="15">
        <v>9176.89</v>
      </c>
      <c r="Z1600" s="15">
        <v>9176.89</v>
      </c>
      <c r="AA1600" s="15">
        <v>9176.89</v>
      </c>
      <c r="AB1600" s="15">
        <v>11570.19</v>
      </c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</row>
    <row r="1601" spans="1:50" x14ac:dyDescent="0.2">
      <c r="A1601" t="s">
        <v>1604</v>
      </c>
      <c r="B1601">
        <v>1</v>
      </c>
      <c r="C1601">
        <v>999999</v>
      </c>
      <c r="D1601">
        <v>4</v>
      </c>
      <c r="E1601">
        <v>1512</v>
      </c>
      <c r="F1601" s="40" t="str">
        <f>VLOOKUP(E1601,datos!$A$333:$B$412,2,0)</f>
        <v>DIRECCION GENERAL DE POLICÍA</v>
      </c>
      <c r="G1601">
        <v>171</v>
      </c>
      <c r="H1601">
        <v>0</v>
      </c>
      <c r="I1601">
        <v>0</v>
      </c>
      <c r="J1601" s="40" t="str">
        <f>VLOOKUP(I1601,[1]Datos!$D$3:$E$4,2,0)</f>
        <v>GASTO CORRIENTE</v>
      </c>
      <c r="K1601" t="s">
        <v>5460</v>
      </c>
      <c r="L1601">
        <v>2000</v>
      </c>
      <c r="M1601" s="40" t="s">
        <v>5769</v>
      </c>
      <c r="N1601">
        <v>29301</v>
      </c>
      <c r="O1601" s="40" t="s">
        <v>6009</v>
      </c>
      <c r="P1601">
        <v>1</v>
      </c>
      <c r="Q1601">
        <v>14</v>
      </c>
      <c r="R1601" s="40" t="s">
        <v>5785</v>
      </c>
      <c r="S1601" t="s">
        <v>5448</v>
      </c>
      <c r="T1601">
        <v>0</v>
      </c>
      <c r="U1601" s="15">
        <v>2400</v>
      </c>
      <c r="V1601" s="14">
        <v>-240</v>
      </c>
      <c r="W1601" s="15">
        <v>2160</v>
      </c>
      <c r="X1601" s="14">
        <v>0</v>
      </c>
      <c r="Y1601" s="14">
        <v>0</v>
      </c>
      <c r="Z1601" s="14">
        <v>0</v>
      </c>
      <c r="AA1601" s="14">
        <v>0</v>
      </c>
      <c r="AB1601" s="15">
        <v>2160</v>
      </c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</row>
    <row r="1602" spans="1:50" x14ac:dyDescent="0.2">
      <c r="A1602" t="s">
        <v>1605</v>
      </c>
      <c r="B1602">
        <v>1</v>
      </c>
      <c r="C1602">
        <v>999999</v>
      </c>
      <c r="D1602">
        <v>4</v>
      </c>
      <c r="E1602">
        <v>1512</v>
      </c>
      <c r="F1602" s="40" t="str">
        <f>VLOOKUP(E1602,datos!$A$333:$B$412,2,0)</f>
        <v>DIRECCION GENERAL DE POLICÍA</v>
      </c>
      <c r="G1602">
        <v>171</v>
      </c>
      <c r="H1602">
        <v>0</v>
      </c>
      <c r="I1602">
        <v>0</v>
      </c>
      <c r="J1602" s="40" t="str">
        <f>VLOOKUP(I1602,[1]Datos!$D$3:$E$4,2,0)</f>
        <v>GASTO CORRIENTE</v>
      </c>
      <c r="K1602" t="s">
        <v>5460</v>
      </c>
      <c r="L1602">
        <v>2000</v>
      </c>
      <c r="M1602" s="40" t="s">
        <v>5769</v>
      </c>
      <c r="N1602">
        <v>29401</v>
      </c>
      <c r="O1602" s="40" t="s">
        <v>6012</v>
      </c>
      <c r="P1602">
        <v>1</v>
      </c>
      <c r="Q1602">
        <v>14</v>
      </c>
      <c r="R1602" s="40" t="s">
        <v>5785</v>
      </c>
      <c r="S1602" t="s">
        <v>5448</v>
      </c>
      <c r="T1602">
        <v>0</v>
      </c>
      <c r="U1602" s="15">
        <v>23000</v>
      </c>
      <c r="V1602" s="15">
        <v>-1641.7</v>
      </c>
      <c r="W1602" s="15">
        <v>21358.3</v>
      </c>
      <c r="X1602" s="14">
        <v>0</v>
      </c>
      <c r="Y1602" s="15">
        <v>2886.84</v>
      </c>
      <c r="Z1602" s="15">
        <v>2886.84</v>
      </c>
      <c r="AA1602" s="15">
        <v>2886.84</v>
      </c>
      <c r="AB1602" s="15">
        <v>18471.46</v>
      </c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</row>
    <row r="1603" spans="1:50" x14ac:dyDescent="0.2">
      <c r="A1603" t="s">
        <v>1606</v>
      </c>
      <c r="B1603">
        <v>1</v>
      </c>
      <c r="C1603">
        <v>999999</v>
      </c>
      <c r="D1603">
        <v>4</v>
      </c>
      <c r="E1603">
        <v>1512</v>
      </c>
      <c r="F1603" s="40" t="str">
        <f>VLOOKUP(E1603,datos!$A$333:$B$412,2,0)</f>
        <v>DIRECCION GENERAL DE POLICÍA</v>
      </c>
      <c r="G1603">
        <v>171</v>
      </c>
      <c r="H1603">
        <v>0</v>
      </c>
      <c r="I1603">
        <v>0</v>
      </c>
      <c r="J1603" s="40" t="str">
        <f>VLOOKUP(I1603,[1]Datos!$D$3:$E$4,2,0)</f>
        <v>GASTO CORRIENTE</v>
      </c>
      <c r="K1603" t="s">
        <v>5460</v>
      </c>
      <c r="L1603">
        <v>2000</v>
      </c>
      <c r="M1603" s="40" t="s">
        <v>5769</v>
      </c>
      <c r="N1603">
        <v>29601</v>
      </c>
      <c r="O1603" s="40" t="s">
        <v>6018</v>
      </c>
      <c r="P1603">
        <v>1</v>
      </c>
      <c r="Q1603">
        <v>14</v>
      </c>
      <c r="R1603" s="40" t="s">
        <v>5785</v>
      </c>
      <c r="S1603" t="s">
        <v>5448</v>
      </c>
      <c r="T1603">
        <v>0</v>
      </c>
      <c r="U1603" s="15">
        <v>32494105.120000001</v>
      </c>
      <c r="V1603" s="15">
        <v>-3353545.86</v>
      </c>
      <c r="W1603" s="15">
        <v>29140559.260000002</v>
      </c>
      <c r="X1603" s="15">
        <v>1731559.8</v>
      </c>
      <c r="Y1603" s="15">
        <v>25270624.73</v>
      </c>
      <c r="Z1603" s="15">
        <v>25270624.73</v>
      </c>
      <c r="AA1603" s="15">
        <v>25270624.73</v>
      </c>
      <c r="AB1603" s="15">
        <v>2138374.73</v>
      </c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</row>
    <row r="1604" spans="1:50" x14ac:dyDescent="0.2">
      <c r="A1604" t="s">
        <v>1607</v>
      </c>
      <c r="B1604">
        <v>1</v>
      </c>
      <c r="C1604">
        <v>999999</v>
      </c>
      <c r="D1604">
        <v>4</v>
      </c>
      <c r="E1604">
        <v>1512</v>
      </c>
      <c r="F1604" s="40" t="str">
        <f>VLOOKUP(E1604,datos!$A$333:$B$412,2,0)</f>
        <v>DIRECCION GENERAL DE POLICÍA</v>
      </c>
      <c r="G1604">
        <v>171</v>
      </c>
      <c r="H1604">
        <v>0</v>
      </c>
      <c r="I1604">
        <v>0</v>
      </c>
      <c r="J1604" s="40" t="str">
        <f>VLOOKUP(I1604,[1]Datos!$D$3:$E$4,2,0)</f>
        <v>GASTO CORRIENTE</v>
      </c>
      <c r="K1604" t="s">
        <v>5460</v>
      </c>
      <c r="L1604">
        <v>2000</v>
      </c>
      <c r="M1604" s="40" t="s">
        <v>5769</v>
      </c>
      <c r="N1604">
        <v>29801</v>
      </c>
      <c r="O1604" s="40" t="s">
        <v>6023</v>
      </c>
      <c r="P1604">
        <v>1</v>
      </c>
      <c r="Q1604">
        <v>14</v>
      </c>
      <c r="R1604" s="40" t="s">
        <v>5785</v>
      </c>
      <c r="S1604" t="s">
        <v>5448</v>
      </c>
      <c r="T1604">
        <v>0</v>
      </c>
      <c r="U1604" s="15">
        <v>10000</v>
      </c>
      <c r="V1604" s="15">
        <v>-1000</v>
      </c>
      <c r="W1604" s="15">
        <v>9000</v>
      </c>
      <c r="X1604" s="14">
        <v>0</v>
      </c>
      <c r="Y1604" s="15">
        <v>2816.32</v>
      </c>
      <c r="Z1604" s="15">
        <v>2816.32</v>
      </c>
      <c r="AA1604" s="15">
        <v>2816.32</v>
      </c>
      <c r="AB1604" s="15">
        <v>6183.68</v>
      </c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</row>
    <row r="1605" spans="1:50" x14ac:dyDescent="0.2">
      <c r="A1605" t="s">
        <v>1608</v>
      </c>
      <c r="B1605">
        <v>1</v>
      </c>
      <c r="C1605">
        <v>999999</v>
      </c>
      <c r="D1605">
        <v>4</v>
      </c>
      <c r="E1605">
        <v>1512</v>
      </c>
      <c r="F1605" s="40" t="str">
        <f>VLOOKUP(E1605,datos!$A$333:$B$412,2,0)</f>
        <v>DIRECCION GENERAL DE POLICÍA</v>
      </c>
      <c r="G1605">
        <v>171</v>
      </c>
      <c r="H1605">
        <v>0</v>
      </c>
      <c r="I1605">
        <v>0</v>
      </c>
      <c r="J1605" s="40" t="str">
        <f>VLOOKUP(I1605,[1]Datos!$D$3:$E$4,2,0)</f>
        <v>GASTO CORRIENTE</v>
      </c>
      <c r="K1605" t="s">
        <v>5460</v>
      </c>
      <c r="L1605">
        <v>3000</v>
      </c>
      <c r="M1605" s="40" t="s">
        <v>5771</v>
      </c>
      <c r="N1605">
        <v>31101</v>
      </c>
      <c r="O1605" s="40" t="s">
        <v>6029</v>
      </c>
      <c r="P1605">
        <v>1</v>
      </c>
      <c r="Q1605">
        <v>14</v>
      </c>
      <c r="R1605" s="40" t="s">
        <v>5785</v>
      </c>
      <c r="S1605" t="s">
        <v>5448</v>
      </c>
      <c r="T1605">
        <v>0</v>
      </c>
      <c r="U1605" s="15">
        <v>2259008.81</v>
      </c>
      <c r="V1605" s="15">
        <v>-483811.87</v>
      </c>
      <c r="W1605" s="15">
        <v>1775196.94</v>
      </c>
      <c r="X1605" s="14">
        <v>0</v>
      </c>
      <c r="Y1605" s="15">
        <v>1698763.93</v>
      </c>
      <c r="Z1605" s="15">
        <v>1698763.93</v>
      </c>
      <c r="AA1605" s="15">
        <v>1698763.93</v>
      </c>
      <c r="AB1605" s="15">
        <v>76433.009999999995</v>
      </c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</row>
    <row r="1606" spans="1:50" x14ac:dyDescent="0.2">
      <c r="A1606" t="s">
        <v>1609</v>
      </c>
      <c r="B1606">
        <v>1</v>
      </c>
      <c r="C1606">
        <v>999999</v>
      </c>
      <c r="D1606">
        <v>4</v>
      </c>
      <c r="E1606">
        <v>1512</v>
      </c>
      <c r="F1606" s="40" t="str">
        <f>VLOOKUP(E1606,datos!$A$333:$B$412,2,0)</f>
        <v>DIRECCION GENERAL DE POLICÍA</v>
      </c>
      <c r="G1606">
        <v>171</v>
      </c>
      <c r="H1606">
        <v>0</v>
      </c>
      <c r="I1606">
        <v>0</v>
      </c>
      <c r="J1606" s="40" t="str">
        <f>VLOOKUP(I1606,[1]Datos!$D$3:$E$4,2,0)</f>
        <v>GASTO CORRIENTE</v>
      </c>
      <c r="K1606" t="s">
        <v>5460</v>
      </c>
      <c r="L1606">
        <v>3000</v>
      </c>
      <c r="M1606" s="40" t="s">
        <v>5771</v>
      </c>
      <c r="N1606">
        <v>31101</v>
      </c>
      <c r="O1606" s="40" t="s">
        <v>6029</v>
      </c>
      <c r="P1606">
        <v>1</v>
      </c>
      <c r="Q1606">
        <v>16</v>
      </c>
      <c r="R1606" s="40" t="s">
        <v>6566</v>
      </c>
      <c r="S1606" t="s">
        <v>5449</v>
      </c>
      <c r="T1606">
        <v>0</v>
      </c>
      <c r="U1606" s="14">
        <v>0</v>
      </c>
      <c r="V1606" s="15">
        <v>483811.87</v>
      </c>
      <c r="W1606" s="15">
        <v>483811.87</v>
      </c>
      <c r="X1606" s="14">
        <v>0</v>
      </c>
      <c r="Y1606" s="15">
        <v>483811.87</v>
      </c>
      <c r="Z1606" s="15">
        <v>483811.87</v>
      </c>
      <c r="AA1606" s="15">
        <v>483811.87</v>
      </c>
      <c r="AB1606" s="14">
        <v>0</v>
      </c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</row>
    <row r="1607" spans="1:50" x14ac:dyDescent="0.2">
      <c r="A1607" t="s">
        <v>1610</v>
      </c>
      <c r="B1607">
        <v>1</v>
      </c>
      <c r="C1607">
        <v>999999</v>
      </c>
      <c r="D1607">
        <v>4</v>
      </c>
      <c r="E1607">
        <v>1512</v>
      </c>
      <c r="F1607" s="40" t="str">
        <f>VLOOKUP(E1607,datos!$A$333:$B$412,2,0)</f>
        <v>DIRECCION GENERAL DE POLICÍA</v>
      </c>
      <c r="G1607">
        <v>171</v>
      </c>
      <c r="H1607">
        <v>0</v>
      </c>
      <c r="I1607">
        <v>0</v>
      </c>
      <c r="J1607" s="40" t="str">
        <f>VLOOKUP(I1607,[1]Datos!$D$3:$E$4,2,0)</f>
        <v>GASTO CORRIENTE</v>
      </c>
      <c r="K1607" t="s">
        <v>5460</v>
      </c>
      <c r="L1607">
        <v>3000</v>
      </c>
      <c r="M1607" s="40" t="s">
        <v>5771</v>
      </c>
      <c r="N1607">
        <v>31201</v>
      </c>
      <c r="O1607" s="40" t="s">
        <v>6038</v>
      </c>
      <c r="P1607">
        <v>1</v>
      </c>
      <c r="Q1607">
        <v>14</v>
      </c>
      <c r="R1607" s="40" t="s">
        <v>5785</v>
      </c>
      <c r="S1607" t="s">
        <v>5448</v>
      </c>
      <c r="T1607">
        <v>0</v>
      </c>
      <c r="U1607" s="15">
        <v>50000</v>
      </c>
      <c r="V1607" s="15">
        <v>34000</v>
      </c>
      <c r="W1607" s="15">
        <v>84000</v>
      </c>
      <c r="X1607" s="14">
        <v>0</v>
      </c>
      <c r="Y1607" s="15">
        <v>73742.070000000007</v>
      </c>
      <c r="Z1607" s="15">
        <v>73742.070000000007</v>
      </c>
      <c r="AA1607" s="15">
        <v>73742.070000000007</v>
      </c>
      <c r="AB1607" s="15">
        <v>10257.93</v>
      </c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</row>
    <row r="1608" spans="1:50" x14ac:dyDescent="0.2">
      <c r="A1608" t="s">
        <v>1611</v>
      </c>
      <c r="B1608">
        <v>1</v>
      </c>
      <c r="C1608">
        <v>999999</v>
      </c>
      <c r="D1608">
        <v>4</v>
      </c>
      <c r="E1608">
        <v>1512</v>
      </c>
      <c r="F1608" s="40" t="str">
        <f>VLOOKUP(E1608,datos!$A$333:$B$412,2,0)</f>
        <v>DIRECCION GENERAL DE POLICÍA</v>
      </c>
      <c r="G1608">
        <v>171</v>
      </c>
      <c r="H1608">
        <v>0</v>
      </c>
      <c r="I1608">
        <v>0</v>
      </c>
      <c r="J1608" s="40" t="str">
        <f>VLOOKUP(I1608,[1]Datos!$D$3:$E$4,2,0)</f>
        <v>GASTO CORRIENTE</v>
      </c>
      <c r="K1608" t="s">
        <v>5460</v>
      </c>
      <c r="L1608">
        <v>3000</v>
      </c>
      <c r="M1608" s="40" t="s">
        <v>5771</v>
      </c>
      <c r="N1608">
        <v>31401</v>
      </c>
      <c r="O1608" s="40" t="s">
        <v>6044</v>
      </c>
      <c r="P1608">
        <v>1</v>
      </c>
      <c r="Q1608">
        <v>14</v>
      </c>
      <c r="R1608" s="40" t="s">
        <v>5785</v>
      </c>
      <c r="S1608" t="s">
        <v>5448</v>
      </c>
      <c r="T1608">
        <v>0</v>
      </c>
      <c r="U1608" s="15">
        <v>166382.04999999999</v>
      </c>
      <c r="V1608" s="15">
        <v>20000</v>
      </c>
      <c r="W1608" s="15">
        <v>186382.05</v>
      </c>
      <c r="X1608" s="14">
        <v>0</v>
      </c>
      <c r="Y1608" s="15">
        <v>181891.92</v>
      </c>
      <c r="Z1608" s="15">
        <v>181891.92</v>
      </c>
      <c r="AA1608" s="15">
        <v>181891.92</v>
      </c>
      <c r="AB1608" s="15">
        <v>4490.13</v>
      </c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</row>
    <row r="1609" spans="1:50" x14ac:dyDescent="0.2">
      <c r="A1609" t="s">
        <v>1612</v>
      </c>
      <c r="B1609">
        <v>1</v>
      </c>
      <c r="C1609">
        <v>999999</v>
      </c>
      <c r="D1609">
        <v>4</v>
      </c>
      <c r="E1609">
        <v>1512</v>
      </c>
      <c r="F1609" s="40" t="str">
        <f>VLOOKUP(E1609,datos!$A$333:$B$412,2,0)</f>
        <v>DIRECCION GENERAL DE POLICÍA</v>
      </c>
      <c r="G1609">
        <v>171</v>
      </c>
      <c r="H1609">
        <v>0</v>
      </c>
      <c r="I1609">
        <v>0</v>
      </c>
      <c r="J1609" s="40" t="str">
        <f>VLOOKUP(I1609,[1]Datos!$D$3:$E$4,2,0)</f>
        <v>GASTO CORRIENTE</v>
      </c>
      <c r="K1609" t="s">
        <v>5460</v>
      </c>
      <c r="L1609">
        <v>3000</v>
      </c>
      <c r="M1609" s="40" t="s">
        <v>5771</v>
      </c>
      <c r="N1609">
        <v>31501</v>
      </c>
      <c r="O1609" s="40" t="s">
        <v>6047</v>
      </c>
      <c r="P1609">
        <v>1</v>
      </c>
      <c r="Q1609">
        <v>14</v>
      </c>
      <c r="R1609" s="40" t="s">
        <v>5785</v>
      </c>
      <c r="S1609" t="s">
        <v>5448</v>
      </c>
      <c r="T1609">
        <v>0</v>
      </c>
      <c r="U1609" s="15">
        <v>48792.75</v>
      </c>
      <c r="V1609" s="15">
        <v>200000</v>
      </c>
      <c r="W1609" s="15">
        <v>248792.75</v>
      </c>
      <c r="X1609" s="14">
        <v>0</v>
      </c>
      <c r="Y1609" s="15">
        <v>103880.27</v>
      </c>
      <c r="Z1609" s="15">
        <v>103880.27</v>
      </c>
      <c r="AA1609" s="15">
        <v>98616.27</v>
      </c>
      <c r="AB1609" s="15">
        <v>144912.48000000001</v>
      </c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</row>
    <row r="1610" spans="1:50" x14ac:dyDescent="0.2">
      <c r="A1610" t="s">
        <v>1613</v>
      </c>
      <c r="B1610">
        <v>1</v>
      </c>
      <c r="C1610">
        <v>999999</v>
      </c>
      <c r="D1610">
        <v>4</v>
      </c>
      <c r="E1610">
        <v>1512</v>
      </c>
      <c r="F1610" s="40" t="str">
        <f>VLOOKUP(E1610,datos!$A$333:$B$412,2,0)</f>
        <v>DIRECCION GENERAL DE POLICÍA</v>
      </c>
      <c r="G1610">
        <v>171</v>
      </c>
      <c r="H1610">
        <v>0</v>
      </c>
      <c r="I1610">
        <v>0</v>
      </c>
      <c r="J1610" s="40" t="str">
        <f>VLOOKUP(I1610,[1]Datos!$D$3:$E$4,2,0)</f>
        <v>GASTO CORRIENTE</v>
      </c>
      <c r="K1610" t="s">
        <v>5460</v>
      </c>
      <c r="L1610">
        <v>3000</v>
      </c>
      <c r="M1610" s="40" t="s">
        <v>5771</v>
      </c>
      <c r="N1610">
        <v>31701</v>
      </c>
      <c r="O1610" s="40" t="s">
        <v>6052</v>
      </c>
      <c r="P1610">
        <v>1</v>
      </c>
      <c r="Q1610">
        <v>14</v>
      </c>
      <c r="R1610" s="40" t="s">
        <v>5785</v>
      </c>
      <c r="S1610" t="s">
        <v>5448</v>
      </c>
      <c r="T1610">
        <v>0</v>
      </c>
      <c r="U1610" s="14">
        <v>0</v>
      </c>
      <c r="V1610" s="15">
        <v>812800</v>
      </c>
      <c r="W1610" s="15">
        <v>812800</v>
      </c>
      <c r="X1610" s="14">
        <v>0</v>
      </c>
      <c r="Y1610" s="15">
        <v>803923.6</v>
      </c>
      <c r="Z1610" s="15">
        <v>803923.6</v>
      </c>
      <c r="AA1610" s="15">
        <v>720468.68</v>
      </c>
      <c r="AB1610" s="15">
        <v>8876.4</v>
      </c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  <c r="AW1610" s="9"/>
      <c r="AX1610" s="9"/>
    </row>
    <row r="1611" spans="1:50" x14ac:dyDescent="0.2">
      <c r="A1611" t="s">
        <v>1614</v>
      </c>
      <c r="B1611">
        <v>1</v>
      </c>
      <c r="C1611">
        <v>999999</v>
      </c>
      <c r="D1611">
        <v>4</v>
      </c>
      <c r="E1611">
        <v>1512</v>
      </c>
      <c r="F1611" s="40" t="str">
        <f>VLOOKUP(E1611,datos!$A$333:$B$412,2,0)</f>
        <v>DIRECCION GENERAL DE POLICÍA</v>
      </c>
      <c r="G1611">
        <v>171</v>
      </c>
      <c r="H1611">
        <v>0</v>
      </c>
      <c r="I1611">
        <v>0</v>
      </c>
      <c r="J1611" s="40" t="str">
        <f>VLOOKUP(I1611,[1]Datos!$D$3:$E$4,2,0)</f>
        <v>GASTO CORRIENTE</v>
      </c>
      <c r="K1611" t="s">
        <v>5460</v>
      </c>
      <c r="L1611">
        <v>3000</v>
      </c>
      <c r="M1611" s="40" t="s">
        <v>5771</v>
      </c>
      <c r="N1611">
        <v>31801</v>
      </c>
      <c r="O1611" s="40" t="s">
        <v>6054</v>
      </c>
      <c r="P1611">
        <v>1</v>
      </c>
      <c r="Q1611">
        <v>14</v>
      </c>
      <c r="R1611" s="40" t="s">
        <v>5785</v>
      </c>
      <c r="S1611" t="s">
        <v>5448</v>
      </c>
      <c r="T1611">
        <v>0</v>
      </c>
      <c r="U1611" s="15">
        <v>1000</v>
      </c>
      <c r="V1611" s="14">
        <v>-65.790000000000006</v>
      </c>
      <c r="W1611" s="14">
        <v>934.21</v>
      </c>
      <c r="X1611" s="14">
        <v>0</v>
      </c>
      <c r="Y1611" s="14">
        <v>390.13</v>
      </c>
      <c r="Z1611" s="14">
        <v>390.13</v>
      </c>
      <c r="AA1611" s="14">
        <v>390.13</v>
      </c>
      <c r="AB1611" s="14">
        <v>544.08000000000004</v>
      </c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</row>
    <row r="1612" spans="1:50" x14ac:dyDescent="0.2">
      <c r="A1612" t="s">
        <v>1615</v>
      </c>
      <c r="B1612">
        <v>1</v>
      </c>
      <c r="C1612">
        <v>999999</v>
      </c>
      <c r="D1612">
        <v>4</v>
      </c>
      <c r="E1612">
        <v>1512</v>
      </c>
      <c r="F1612" s="40" t="str">
        <f>VLOOKUP(E1612,datos!$A$333:$B$412,2,0)</f>
        <v>DIRECCION GENERAL DE POLICÍA</v>
      </c>
      <c r="G1612">
        <v>171</v>
      </c>
      <c r="H1612">
        <v>0</v>
      </c>
      <c r="I1612">
        <v>0</v>
      </c>
      <c r="J1612" s="40" t="str">
        <f>VLOOKUP(I1612,[1]Datos!$D$3:$E$4,2,0)</f>
        <v>GASTO CORRIENTE</v>
      </c>
      <c r="K1612" t="s">
        <v>5460</v>
      </c>
      <c r="L1612">
        <v>3000</v>
      </c>
      <c r="M1612" s="40" t="s">
        <v>5771</v>
      </c>
      <c r="N1612">
        <v>32201</v>
      </c>
      <c r="O1612" s="40" t="s">
        <v>6066</v>
      </c>
      <c r="P1612">
        <v>1</v>
      </c>
      <c r="Q1612">
        <v>14</v>
      </c>
      <c r="R1612" s="40" t="s">
        <v>5785</v>
      </c>
      <c r="S1612" t="s">
        <v>5448</v>
      </c>
      <c r="T1612">
        <v>0</v>
      </c>
      <c r="U1612" s="15">
        <v>8197.2000000000007</v>
      </c>
      <c r="V1612" s="15">
        <v>458538</v>
      </c>
      <c r="W1612" s="15">
        <v>466735.2</v>
      </c>
      <c r="X1612" s="14">
        <v>0</v>
      </c>
      <c r="Y1612" s="15">
        <v>440568</v>
      </c>
      <c r="Z1612" s="15">
        <v>440568</v>
      </c>
      <c r="AA1612" s="15">
        <v>440568</v>
      </c>
      <c r="AB1612" s="15">
        <v>26167.200000000001</v>
      </c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</row>
    <row r="1613" spans="1:50" x14ac:dyDescent="0.2">
      <c r="A1613" t="s">
        <v>1616</v>
      </c>
      <c r="B1613">
        <v>1</v>
      </c>
      <c r="C1613">
        <v>999999</v>
      </c>
      <c r="D1613">
        <v>4</v>
      </c>
      <c r="E1613">
        <v>1512</v>
      </c>
      <c r="F1613" s="40" t="str">
        <f>VLOOKUP(E1613,datos!$A$333:$B$412,2,0)</f>
        <v>DIRECCION GENERAL DE POLICÍA</v>
      </c>
      <c r="G1613">
        <v>171</v>
      </c>
      <c r="H1613">
        <v>0</v>
      </c>
      <c r="I1613">
        <v>0</v>
      </c>
      <c r="J1613" s="40" t="str">
        <f>VLOOKUP(I1613,[1]Datos!$D$3:$E$4,2,0)</f>
        <v>GASTO CORRIENTE</v>
      </c>
      <c r="K1613" t="s">
        <v>5460</v>
      </c>
      <c r="L1613">
        <v>3000</v>
      </c>
      <c r="M1613" s="40" t="s">
        <v>5771</v>
      </c>
      <c r="N1613">
        <v>32303</v>
      </c>
      <c r="O1613" s="40" t="s">
        <v>6074</v>
      </c>
      <c r="P1613">
        <v>1</v>
      </c>
      <c r="Q1613">
        <v>14</v>
      </c>
      <c r="R1613" s="40" t="s">
        <v>5785</v>
      </c>
      <c r="S1613" t="s">
        <v>5448</v>
      </c>
      <c r="T1613">
        <v>0</v>
      </c>
      <c r="U1613" s="15">
        <v>208013.64</v>
      </c>
      <c r="V1613" s="14">
        <v>0</v>
      </c>
      <c r="W1613" s="15">
        <v>208013.64</v>
      </c>
      <c r="X1613" s="14">
        <v>0</v>
      </c>
      <c r="Y1613" s="15">
        <v>208013.64</v>
      </c>
      <c r="Z1613" s="15">
        <v>208013.64</v>
      </c>
      <c r="AA1613" s="15">
        <v>208013.64</v>
      </c>
      <c r="AB1613" s="14">
        <v>0</v>
      </c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</row>
    <row r="1614" spans="1:50" x14ac:dyDescent="0.2">
      <c r="A1614" t="s">
        <v>1617</v>
      </c>
      <c r="B1614">
        <v>1</v>
      </c>
      <c r="C1614">
        <v>999999</v>
      </c>
      <c r="D1614">
        <v>4</v>
      </c>
      <c r="E1614">
        <v>1512</v>
      </c>
      <c r="F1614" s="40" t="str">
        <f>VLOOKUP(E1614,datos!$A$333:$B$412,2,0)</f>
        <v>DIRECCION GENERAL DE POLICÍA</v>
      </c>
      <c r="G1614">
        <v>171</v>
      </c>
      <c r="H1614">
        <v>0</v>
      </c>
      <c r="I1614">
        <v>0</v>
      </c>
      <c r="J1614" s="40" t="str">
        <f>VLOOKUP(I1614,[1]Datos!$D$3:$E$4,2,0)</f>
        <v>GASTO CORRIENTE</v>
      </c>
      <c r="K1614" t="s">
        <v>5460</v>
      </c>
      <c r="L1614">
        <v>3000</v>
      </c>
      <c r="M1614" s="40" t="s">
        <v>5771</v>
      </c>
      <c r="N1614">
        <v>32701</v>
      </c>
      <c r="O1614" s="40" t="s">
        <v>6089</v>
      </c>
      <c r="P1614">
        <v>1</v>
      </c>
      <c r="Q1614">
        <v>14</v>
      </c>
      <c r="R1614" s="40" t="s">
        <v>5785</v>
      </c>
      <c r="S1614" t="s">
        <v>5448</v>
      </c>
      <c r="T1614">
        <v>0</v>
      </c>
      <c r="U1614" s="14">
        <v>0</v>
      </c>
      <c r="V1614" s="15">
        <v>196000</v>
      </c>
      <c r="W1614" s="15">
        <v>196000</v>
      </c>
      <c r="X1614" s="15">
        <v>159799.85999999999</v>
      </c>
      <c r="Y1614" s="14">
        <v>0</v>
      </c>
      <c r="Z1614" s="14">
        <v>0</v>
      </c>
      <c r="AA1614" s="14">
        <v>0</v>
      </c>
      <c r="AB1614" s="15">
        <v>36200.14</v>
      </c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</row>
    <row r="1615" spans="1:50" x14ac:dyDescent="0.2">
      <c r="A1615" t="s">
        <v>1618</v>
      </c>
      <c r="B1615">
        <v>1</v>
      </c>
      <c r="C1615">
        <v>999999</v>
      </c>
      <c r="D1615">
        <v>4</v>
      </c>
      <c r="E1615">
        <v>1512</v>
      </c>
      <c r="F1615" s="40" t="str">
        <f>VLOOKUP(E1615,datos!$A$333:$B$412,2,0)</f>
        <v>DIRECCION GENERAL DE POLICÍA</v>
      </c>
      <c r="G1615">
        <v>171</v>
      </c>
      <c r="H1615">
        <v>0</v>
      </c>
      <c r="I1615">
        <v>0</v>
      </c>
      <c r="J1615" s="40" t="str">
        <f>VLOOKUP(I1615,[1]Datos!$D$3:$E$4,2,0)</f>
        <v>GASTO CORRIENTE</v>
      </c>
      <c r="K1615" t="s">
        <v>5460</v>
      </c>
      <c r="L1615">
        <v>3000</v>
      </c>
      <c r="M1615" s="40" t="s">
        <v>5771</v>
      </c>
      <c r="N1615">
        <v>33401</v>
      </c>
      <c r="O1615" s="40" t="s">
        <v>6108</v>
      </c>
      <c r="P1615">
        <v>1</v>
      </c>
      <c r="Q1615">
        <v>14</v>
      </c>
      <c r="R1615" s="40" t="s">
        <v>5785</v>
      </c>
      <c r="S1615" t="s">
        <v>5448</v>
      </c>
      <c r="T1615">
        <v>0</v>
      </c>
      <c r="U1615" s="15">
        <v>700000</v>
      </c>
      <c r="V1615" s="14">
        <v>0.01</v>
      </c>
      <c r="W1615" s="15">
        <v>700000.01</v>
      </c>
      <c r="X1615" s="14">
        <v>0</v>
      </c>
      <c r="Y1615" s="14">
        <v>0</v>
      </c>
      <c r="Z1615" s="14">
        <v>0</v>
      </c>
      <c r="AA1615" s="14">
        <v>0</v>
      </c>
      <c r="AB1615" s="15">
        <v>700000.01</v>
      </c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</row>
    <row r="1616" spans="1:50" x14ac:dyDescent="0.2">
      <c r="A1616" t="s">
        <v>1619</v>
      </c>
      <c r="B1616">
        <v>1</v>
      </c>
      <c r="C1616">
        <v>999999</v>
      </c>
      <c r="D1616">
        <v>4</v>
      </c>
      <c r="E1616">
        <v>1512</v>
      </c>
      <c r="F1616" s="40" t="str">
        <f>VLOOKUP(E1616,datos!$A$333:$B$412,2,0)</f>
        <v>DIRECCION GENERAL DE POLICÍA</v>
      </c>
      <c r="G1616">
        <v>171</v>
      </c>
      <c r="H1616">
        <v>0</v>
      </c>
      <c r="I1616">
        <v>0</v>
      </c>
      <c r="J1616" s="40" t="str">
        <f>VLOOKUP(I1616,[1]Datos!$D$3:$E$4,2,0)</f>
        <v>GASTO CORRIENTE</v>
      </c>
      <c r="K1616" t="s">
        <v>5460</v>
      </c>
      <c r="L1616">
        <v>3000</v>
      </c>
      <c r="M1616" s="40" t="s">
        <v>5771</v>
      </c>
      <c r="N1616">
        <v>33601</v>
      </c>
      <c r="O1616" s="40" t="s">
        <v>6113</v>
      </c>
      <c r="P1616">
        <v>1</v>
      </c>
      <c r="Q1616">
        <v>14</v>
      </c>
      <c r="R1616" s="40" t="s">
        <v>5785</v>
      </c>
      <c r="S1616" t="s">
        <v>5448</v>
      </c>
      <c r="T1616">
        <v>0</v>
      </c>
      <c r="U1616" s="15">
        <v>707000</v>
      </c>
      <c r="V1616" s="15">
        <v>-271063.5</v>
      </c>
      <c r="W1616" s="15">
        <v>435936.5</v>
      </c>
      <c r="X1616" s="14">
        <v>0</v>
      </c>
      <c r="Y1616" s="15">
        <v>432630.51</v>
      </c>
      <c r="Z1616" s="15">
        <v>432630.51</v>
      </c>
      <c r="AA1616" s="15">
        <v>432630.51</v>
      </c>
      <c r="AB1616" s="15">
        <v>3305.99</v>
      </c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</row>
    <row r="1617" spans="1:50" x14ac:dyDescent="0.2">
      <c r="A1617" t="s">
        <v>1620</v>
      </c>
      <c r="B1617">
        <v>1</v>
      </c>
      <c r="C1617">
        <v>999999</v>
      </c>
      <c r="D1617">
        <v>4</v>
      </c>
      <c r="E1617">
        <v>1512</v>
      </c>
      <c r="F1617" s="40" t="str">
        <f>VLOOKUP(E1617,datos!$A$333:$B$412,2,0)</f>
        <v>DIRECCION GENERAL DE POLICÍA</v>
      </c>
      <c r="G1617">
        <v>171</v>
      </c>
      <c r="H1617">
        <v>0</v>
      </c>
      <c r="I1617">
        <v>0</v>
      </c>
      <c r="J1617" s="40" t="str">
        <f>VLOOKUP(I1617,[1]Datos!$D$3:$E$4,2,0)</f>
        <v>GASTO CORRIENTE</v>
      </c>
      <c r="K1617" t="s">
        <v>5460</v>
      </c>
      <c r="L1617">
        <v>3000</v>
      </c>
      <c r="M1617" s="40" t="s">
        <v>5771</v>
      </c>
      <c r="N1617">
        <v>33603</v>
      </c>
      <c r="O1617" s="40" t="s">
        <v>6118</v>
      </c>
      <c r="P1617">
        <v>1</v>
      </c>
      <c r="Q1617">
        <v>14</v>
      </c>
      <c r="R1617" s="40" t="s">
        <v>5785</v>
      </c>
      <c r="S1617" t="s">
        <v>5448</v>
      </c>
      <c r="T1617">
        <v>0</v>
      </c>
      <c r="U1617" s="15">
        <v>97984.68</v>
      </c>
      <c r="V1617" s="15">
        <v>-76051.509999999995</v>
      </c>
      <c r="W1617" s="15">
        <v>21933.17</v>
      </c>
      <c r="X1617" s="15">
        <v>14561.89</v>
      </c>
      <c r="Y1617" s="15">
        <v>7171.28</v>
      </c>
      <c r="Z1617" s="15">
        <v>7171.28</v>
      </c>
      <c r="AA1617" s="15">
        <v>7171.28</v>
      </c>
      <c r="AB1617" s="14">
        <v>200</v>
      </c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</row>
    <row r="1618" spans="1:50" x14ac:dyDescent="0.2">
      <c r="A1618" t="s">
        <v>1621</v>
      </c>
      <c r="B1618">
        <v>1</v>
      </c>
      <c r="C1618">
        <v>999999</v>
      </c>
      <c r="D1618">
        <v>4</v>
      </c>
      <c r="E1618">
        <v>1512</v>
      </c>
      <c r="F1618" s="40" t="str">
        <f>VLOOKUP(E1618,datos!$A$333:$B$412,2,0)</f>
        <v>DIRECCION GENERAL DE POLICÍA</v>
      </c>
      <c r="G1618">
        <v>171</v>
      </c>
      <c r="H1618">
        <v>0</v>
      </c>
      <c r="I1618">
        <v>0</v>
      </c>
      <c r="J1618" s="40" t="str">
        <f>VLOOKUP(I1618,[1]Datos!$D$3:$E$4,2,0)</f>
        <v>GASTO CORRIENTE</v>
      </c>
      <c r="K1618" t="s">
        <v>5460</v>
      </c>
      <c r="L1618">
        <v>3000</v>
      </c>
      <c r="M1618" s="40" t="s">
        <v>5771</v>
      </c>
      <c r="N1618">
        <v>33901</v>
      </c>
      <c r="O1618" s="40" t="s">
        <v>6126</v>
      </c>
      <c r="P1618">
        <v>1</v>
      </c>
      <c r="Q1618">
        <v>14</v>
      </c>
      <c r="R1618" s="40" t="s">
        <v>5785</v>
      </c>
      <c r="S1618" t="s">
        <v>5448</v>
      </c>
      <c r="T1618">
        <v>0</v>
      </c>
      <c r="U1618" s="15">
        <v>104000</v>
      </c>
      <c r="V1618" s="15">
        <v>195922.94</v>
      </c>
      <c r="W1618" s="15">
        <v>299922.94</v>
      </c>
      <c r="X1618" s="14">
        <v>0</v>
      </c>
      <c r="Y1618" s="15">
        <v>250941.87</v>
      </c>
      <c r="Z1618" s="15">
        <v>250941.87</v>
      </c>
      <c r="AA1618" s="15">
        <v>250941.87</v>
      </c>
      <c r="AB1618" s="15">
        <v>48981.07</v>
      </c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</row>
    <row r="1619" spans="1:50" x14ac:dyDescent="0.2">
      <c r="A1619" t="s">
        <v>1622</v>
      </c>
      <c r="B1619">
        <v>1</v>
      </c>
      <c r="C1619">
        <v>999999</v>
      </c>
      <c r="D1619">
        <v>4</v>
      </c>
      <c r="E1619">
        <v>1512</v>
      </c>
      <c r="F1619" s="40" t="str">
        <f>VLOOKUP(E1619,datos!$A$333:$B$412,2,0)</f>
        <v>DIRECCION GENERAL DE POLICÍA</v>
      </c>
      <c r="G1619">
        <v>171</v>
      </c>
      <c r="H1619">
        <v>0</v>
      </c>
      <c r="I1619">
        <v>0</v>
      </c>
      <c r="J1619" s="40" t="str">
        <f>VLOOKUP(I1619,[1]Datos!$D$3:$E$4,2,0)</f>
        <v>GASTO CORRIENTE</v>
      </c>
      <c r="K1619" t="s">
        <v>5460</v>
      </c>
      <c r="L1619">
        <v>3000</v>
      </c>
      <c r="M1619" s="40" t="s">
        <v>5771</v>
      </c>
      <c r="N1619">
        <v>33901</v>
      </c>
      <c r="O1619" s="40" t="s">
        <v>6126</v>
      </c>
      <c r="P1619">
        <v>5</v>
      </c>
      <c r="Q1619">
        <v>15</v>
      </c>
      <c r="R1619" s="40" t="s">
        <v>5788</v>
      </c>
      <c r="S1619" t="s">
        <v>5454</v>
      </c>
      <c r="T1619">
        <v>0</v>
      </c>
      <c r="U1619" s="14">
        <v>0</v>
      </c>
      <c r="V1619" s="15">
        <v>196388</v>
      </c>
      <c r="W1619" s="15">
        <v>196388</v>
      </c>
      <c r="X1619" s="14">
        <v>0</v>
      </c>
      <c r="Y1619" s="15">
        <v>196388</v>
      </c>
      <c r="Z1619" s="15">
        <v>196388</v>
      </c>
      <c r="AA1619" s="15">
        <v>196388</v>
      </c>
      <c r="AB1619" s="14">
        <v>0</v>
      </c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</row>
    <row r="1620" spans="1:50" x14ac:dyDescent="0.2">
      <c r="A1620" t="s">
        <v>1623</v>
      </c>
      <c r="B1620">
        <v>1</v>
      </c>
      <c r="C1620">
        <v>999999</v>
      </c>
      <c r="D1620">
        <v>4</v>
      </c>
      <c r="E1620">
        <v>1512</v>
      </c>
      <c r="F1620" s="40" t="str">
        <f>VLOOKUP(E1620,datos!$A$333:$B$412,2,0)</f>
        <v>DIRECCION GENERAL DE POLICÍA</v>
      </c>
      <c r="G1620">
        <v>171</v>
      </c>
      <c r="H1620">
        <v>0</v>
      </c>
      <c r="I1620">
        <v>0</v>
      </c>
      <c r="J1620" s="40" t="str">
        <f>VLOOKUP(I1620,[1]Datos!$D$3:$E$4,2,0)</f>
        <v>GASTO CORRIENTE</v>
      </c>
      <c r="K1620" t="s">
        <v>5460</v>
      </c>
      <c r="L1620">
        <v>3000</v>
      </c>
      <c r="M1620" s="40" t="s">
        <v>5771</v>
      </c>
      <c r="N1620">
        <v>34501</v>
      </c>
      <c r="O1620" s="40" t="s">
        <v>6141</v>
      </c>
      <c r="P1620">
        <v>1</v>
      </c>
      <c r="Q1620">
        <v>14</v>
      </c>
      <c r="R1620" s="40" t="s">
        <v>5785</v>
      </c>
      <c r="S1620" t="s">
        <v>5447</v>
      </c>
      <c r="T1620">
        <v>0</v>
      </c>
      <c r="U1620" s="14">
        <v>0</v>
      </c>
      <c r="V1620" s="15">
        <v>320371.17</v>
      </c>
      <c r="W1620" s="15">
        <v>320371.17</v>
      </c>
      <c r="X1620" s="14">
        <v>0</v>
      </c>
      <c r="Y1620" s="15">
        <v>283170.73</v>
      </c>
      <c r="Z1620" s="15">
        <v>283170.73</v>
      </c>
      <c r="AA1620" s="15">
        <v>283170.73</v>
      </c>
      <c r="AB1620" s="15">
        <v>37200.44</v>
      </c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</row>
    <row r="1621" spans="1:50" x14ac:dyDescent="0.2">
      <c r="A1621" t="s">
        <v>1624</v>
      </c>
      <c r="B1621">
        <v>1</v>
      </c>
      <c r="C1621">
        <v>999999</v>
      </c>
      <c r="D1621">
        <v>4</v>
      </c>
      <c r="E1621">
        <v>1512</v>
      </c>
      <c r="F1621" s="40" t="str">
        <f>VLOOKUP(E1621,datos!$A$333:$B$412,2,0)</f>
        <v>DIRECCION GENERAL DE POLICÍA</v>
      </c>
      <c r="G1621">
        <v>171</v>
      </c>
      <c r="H1621">
        <v>0</v>
      </c>
      <c r="I1621">
        <v>0</v>
      </c>
      <c r="J1621" s="40" t="str">
        <f>VLOOKUP(I1621,[1]Datos!$D$3:$E$4,2,0)</f>
        <v>GASTO CORRIENTE</v>
      </c>
      <c r="K1621" t="s">
        <v>5460</v>
      </c>
      <c r="L1621">
        <v>3000</v>
      </c>
      <c r="M1621" s="40" t="s">
        <v>5771</v>
      </c>
      <c r="N1621">
        <v>34501</v>
      </c>
      <c r="O1621" s="40" t="s">
        <v>6141</v>
      </c>
      <c r="P1621">
        <v>1</v>
      </c>
      <c r="Q1621">
        <v>25</v>
      </c>
      <c r="R1621" s="40" t="s">
        <v>5790</v>
      </c>
      <c r="S1621" t="s">
        <v>5479</v>
      </c>
      <c r="T1621">
        <v>0</v>
      </c>
      <c r="U1621" s="15">
        <v>10083840</v>
      </c>
      <c r="V1621" s="15">
        <v>-749459.55</v>
      </c>
      <c r="W1621" s="15">
        <v>9334380.4499999993</v>
      </c>
      <c r="X1621" s="14">
        <v>0</v>
      </c>
      <c r="Y1621" s="15">
        <v>9334380.4499999993</v>
      </c>
      <c r="Z1621" s="15">
        <v>9334380.4499999993</v>
      </c>
      <c r="AA1621" s="15">
        <v>9334380.4499999993</v>
      </c>
      <c r="AB1621" s="14">
        <v>0</v>
      </c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</row>
    <row r="1622" spans="1:50" x14ac:dyDescent="0.2">
      <c r="A1622" t="s">
        <v>1625</v>
      </c>
      <c r="B1622">
        <v>1</v>
      </c>
      <c r="C1622">
        <v>999999</v>
      </c>
      <c r="D1622">
        <v>4</v>
      </c>
      <c r="E1622">
        <v>1512</v>
      </c>
      <c r="F1622" s="40" t="str">
        <f>VLOOKUP(E1622,datos!$A$333:$B$412,2,0)</f>
        <v>DIRECCION GENERAL DE POLICÍA</v>
      </c>
      <c r="G1622">
        <v>171</v>
      </c>
      <c r="H1622">
        <v>0</v>
      </c>
      <c r="I1622">
        <v>0</v>
      </c>
      <c r="J1622" s="40" t="str">
        <f>VLOOKUP(I1622,[1]Datos!$D$3:$E$4,2,0)</f>
        <v>GASTO CORRIENTE</v>
      </c>
      <c r="K1622" t="s">
        <v>5460</v>
      </c>
      <c r="L1622">
        <v>3000</v>
      </c>
      <c r="M1622" s="40" t="s">
        <v>5771</v>
      </c>
      <c r="N1622">
        <v>34701</v>
      </c>
      <c r="O1622" s="40" t="s">
        <v>6146</v>
      </c>
      <c r="P1622">
        <v>1</v>
      </c>
      <c r="Q1622">
        <v>14</v>
      </c>
      <c r="R1622" s="40" t="s">
        <v>5785</v>
      </c>
      <c r="S1622" t="s">
        <v>5448</v>
      </c>
      <c r="T1622">
        <v>0</v>
      </c>
      <c r="U1622" s="15">
        <v>30000</v>
      </c>
      <c r="V1622" s="15">
        <v>10334</v>
      </c>
      <c r="W1622" s="15">
        <v>40334</v>
      </c>
      <c r="X1622" s="14">
        <v>0</v>
      </c>
      <c r="Y1622" s="15">
        <v>40334</v>
      </c>
      <c r="Z1622" s="15">
        <v>40334</v>
      </c>
      <c r="AA1622" s="15">
        <v>40334</v>
      </c>
      <c r="AB1622" s="14">
        <v>0</v>
      </c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</row>
    <row r="1623" spans="1:50" x14ac:dyDescent="0.2">
      <c r="A1623" t="s">
        <v>1626</v>
      </c>
      <c r="B1623">
        <v>1</v>
      </c>
      <c r="C1623">
        <v>999999</v>
      </c>
      <c r="D1623">
        <v>4</v>
      </c>
      <c r="E1623">
        <v>1512</v>
      </c>
      <c r="F1623" s="40" t="str">
        <f>VLOOKUP(E1623,datos!$A$333:$B$412,2,0)</f>
        <v>DIRECCION GENERAL DE POLICÍA</v>
      </c>
      <c r="G1623">
        <v>171</v>
      </c>
      <c r="H1623">
        <v>0</v>
      </c>
      <c r="I1623">
        <v>0</v>
      </c>
      <c r="J1623" s="40" t="str">
        <f>VLOOKUP(I1623,[1]Datos!$D$3:$E$4,2,0)</f>
        <v>GASTO CORRIENTE</v>
      </c>
      <c r="K1623" t="s">
        <v>5460</v>
      </c>
      <c r="L1623">
        <v>3000</v>
      </c>
      <c r="M1623" s="40" t="s">
        <v>5771</v>
      </c>
      <c r="N1623">
        <v>35101</v>
      </c>
      <c r="O1623" s="40" t="s">
        <v>6152</v>
      </c>
      <c r="P1623">
        <v>1</v>
      </c>
      <c r="Q1623">
        <v>14</v>
      </c>
      <c r="R1623" s="40" t="s">
        <v>5785</v>
      </c>
      <c r="S1623" t="s">
        <v>5448</v>
      </c>
      <c r="T1623">
        <v>0</v>
      </c>
      <c r="U1623" s="15">
        <v>349524.13</v>
      </c>
      <c r="V1623" s="15">
        <v>-347812.21</v>
      </c>
      <c r="W1623" s="15">
        <v>1711.92</v>
      </c>
      <c r="X1623" s="14">
        <v>0</v>
      </c>
      <c r="Y1623" s="15">
        <v>1711.92</v>
      </c>
      <c r="Z1623" s="15">
        <v>1711.92</v>
      </c>
      <c r="AA1623" s="15">
        <v>1711.92</v>
      </c>
      <c r="AB1623" s="14">
        <v>0</v>
      </c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</row>
    <row r="1624" spans="1:50" x14ac:dyDescent="0.2">
      <c r="A1624" t="s">
        <v>1627</v>
      </c>
      <c r="B1624">
        <v>1</v>
      </c>
      <c r="C1624">
        <v>999999</v>
      </c>
      <c r="D1624">
        <v>4</v>
      </c>
      <c r="E1624">
        <v>1512</v>
      </c>
      <c r="F1624" s="40" t="str">
        <f>VLOOKUP(E1624,datos!$A$333:$B$412,2,0)</f>
        <v>DIRECCION GENERAL DE POLICÍA</v>
      </c>
      <c r="G1624">
        <v>171</v>
      </c>
      <c r="H1624">
        <v>0</v>
      </c>
      <c r="I1624">
        <v>0</v>
      </c>
      <c r="J1624" s="40" t="str">
        <f>VLOOKUP(I1624,[1]Datos!$D$3:$E$4,2,0)</f>
        <v>GASTO CORRIENTE</v>
      </c>
      <c r="K1624" t="s">
        <v>5460</v>
      </c>
      <c r="L1624">
        <v>3000</v>
      </c>
      <c r="M1624" s="40" t="s">
        <v>5771</v>
      </c>
      <c r="N1624">
        <v>35102</v>
      </c>
      <c r="O1624" s="40" t="s">
        <v>6153</v>
      </c>
      <c r="P1624">
        <v>1</v>
      </c>
      <c r="Q1624">
        <v>14</v>
      </c>
      <c r="R1624" s="40" t="s">
        <v>5785</v>
      </c>
      <c r="S1624" t="s">
        <v>5448</v>
      </c>
      <c r="T1624">
        <v>0</v>
      </c>
      <c r="U1624" s="15">
        <v>66349.52</v>
      </c>
      <c r="V1624" s="15">
        <v>-63377.599999999999</v>
      </c>
      <c r="W1624" s="15">
        <v>2971.92</v>
      </c>
      <c r="X1624" s="14">
        <v>0</v>
      </c>
      <c r="Y1624" s="15">
        <v>2971.92</v>
      </c>
      <c r="Z1624" s="15">
        <v>2971.92</v>
      </c>
      <c r="AA1624" s="15">
        <v>2971.92</v>
      </c>
      <c r="AB1624" s="14">
        <v>0</v>
      </c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</row>
    <row r="1625" spans="1:50" x14ac:dyDescent="0.2">
      <c r="A1625" t="s">
        <v>1628</v>
      </c>
      <c r="B1625">
        <v>1</v>
      </c>
      <c r="C1625">
        <v>999999</v>
      </c>
      <c r="D1625">
        <v>4</v>
      </c>
      <c r="E1625">
        <v>1512</v>
      </c>
      <c r="F1625" s="40" t="str">
        <f>VLOOKUP(E1625,datos!$A$333:$B$412,2,0)</f>
        <v>DIRECCION GENERAL DE POLICÍA</v>
      </c>
      <c r="G1625">
        <v>171</v>
      </c>
      <c r="H1625">
        <v>0</v>
      </c>
      <c r="I1625">
        <v>0</v>
      </c>
      <c r="J1625" s="40" t="str">
        <f>VLOOKUP(I1625,[1]Datos!$D$3:$E$4,2,0)</f>
        <v>GASTO CORRIENTE</v>
      </c>
      <c r="K1625" t="s">
        <v>5460</v>
      </c>
      <c r="L1625">
        <v>3000</v>
      </c>
      <c r="M1625" s="40" t="s">
        <v>5771</v>
      </c>
      <c r="N1625">
        <v>35102</v>
      </c>
      <c r="O1625" s="40" t="s">
        <v>6153</v>
      </c>
      <c r="P1625">
        <v>1</v>
      </c>
      <c r="Q1625">
        <v>14</v>
      </c>
      <c r="R1625" s="40" t="s">
        <v>5785</v>
      </c>
      <c r="S1625" t="s">
        <v>5447</v>
      </c>
      <c r="T1625">
        <v>0</v>
      </c>
      <c r="U1625" s="14">
        <v>0</v>
      </c>
      <c r="V1625" s="15">
        <v>164516</v>
      </c>
      <c r="W1625" s="15">
        <v>164516</v>
      </c>
      <c r="X1625" s="14">
        <v>0</v>
      </c>
      <c r="Y1625" s="15">
        <v>133516</v>
      </c>
      <c r="Z1625" s="15">
        <v>133516</v>
      </c>
      <c r="AA1625" s="15">
        <v>133516</v>
      </c>
      <c r="AB1625" s="15">
        <v>31000</v>
      </c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</row>
    <row r="1626" spans="1:50" x14ac:dyDescent="0.2">
      <c r="A1626" t="s">
        <v>1629</v>
      </c>
      <c r="B1626">
        <v>1</v>
      </c>
      <c r="C1626">
        <v>999999</v>
      </c>
      <c r="D1626">
        <v>4</v>
      </c>
      <c r="E1626">
        <v>1512</v>
      </c>
      <c r="F1626" s="40" t="str">
        <f>VLOOKUP(E1626,datos!$A$333:$B$412,2,0)</f>
        <v>DIRECCION GENERAL DE POLICÍA</v>
      </c>
      <c r="G1626">
        <v>171</v>
      </c>
      <c r="H1626">
        <v>0</v>
      </c>
      <c r="I1626">
        <v>0</v>
      </c>
      <c r="J1626" s="40" t="str">
        <f>VLOOKUP(I1626,[1]Datos!$D$3:$E$4,2,0)</f>
        <v>GASTO CORRIENTE</v>
      </c>
      <c r="K1626" t="s">
        <v>5460</v>
      </c>
      <c r="L1626">
        <v>3000</v>
      </c>
      <c r="M1626" s="40" t="s">
        <v>5771</v>
      </c>
      <c r="N1626">
        <v>35103</v>
      </c>
      <c r="O1626" s="40" t="s">
        <v>6156</v>
      </c>
      <c r="P1626">
        <v>1</v>
      </c>
      <c r="Q1626">
        <v>14</v>
      </c>
      <c r="R1626" s="40" t="s">
        <v>5785</v>
      </c>
      <c r="S1626" t="s">
        <v>5448</v>
      </c>
      <c r="T1626">
        <v>0</v>
      </c>
      <c r="U1626" s="15">
        <v>60000</v>
      </c>
      <c r="V1626" s="15">
        <v>22000</v>
      </c>
      <c r="W1626" s="15">
        <v>82000</v>
      </c>
      <c r="X1626" s="14">
        <v>0</v>
      </c>
      <c r="Y1626" s="15">
        <v>80214</v>
      </c>
      <c r="Z1626" s="15">
        <v>80214</v>
      </c>
      <c r="AA1626" s="15">
        <v>80214</v>
      </c>
      <c r="AB1626" s="15">
        <v>1786</v>
      </c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</row>
    <row r="1627" spans="1:50" x14ac:dyDescent="0.2">
      <c r="A1627" t="s">
        <v>1630</v>
      </c>
      <c r="B1627">
        <v>1</v>
      </c>
      <c r="C1627">
        <v>999999</v>
      </c>
      <c r="D1627">
        <v>4</v>
      </c>
      <c r="E1627">
        <v>1512</v>
      </c>
      <c r="F1627" s="40" t="str">
        <f>VLOOKUP(E1627,datos!$A$333:$B$412,2,0)</f>
        <v>DIRECCION GENERAL DE POLICÍA</v>
      </c>
      <c r="G1627">
        <v>171</v>
      </c>
      <c r="H1627">
        <v>0</v>
      </c>
      <c r="I1627">
        <v>0</v>
      </c>
      <c r="J1627" s="40" t="str">
        <f>VLOOKUP(I1627,[1]Datos!$D$3:$E$4,2,0)</f>
        <v>GASTO CORRIENTE</v>
      </c>
      <c r="K1627" t="s">
        <v>5460</v>
      </c>
      <c r="L1627">
        <v>3000</v>
      </c>
      <c r="M1627" s="40" t="s">
        <v>5771</v>
      </c>
      <c r="N1627">
        <v>35201</v>
      </c>
      <c r="O1627" s="40" t="s">
        <v>6159</v>
      </c>
      <c r="P1627">
        <v>1</v>
      </c>
      <c r="Q1627">
        <v>14</v>
      </c>
      <c r="R1627" s="40" t="s">
        <v>5785</v>
      </c>
      <c r="S1627" t="s">
        <v>5448</v>
      </c>
      <c r="T1627">
        <v>0</v>
      </c>
      <c r="U1627" s="15">
        <v>5000</v>
      </c>
      <c r="V1627" s="14">
        <v>-500</v>
      </c>
      <c r="W1627" s="15">
        <v>4500</v>
      </c>
      <c r="X1627" s="14">
        <v>0</v>
      </c>
      <c r="Y1627" s="14">
        <v>933.8</v>
      </c>
      <c r="Z1627" s="14">
        <v>933.8</v>
      </c>
      <c r="AA1627" s="14">
        <v>933.8</v>
      </c>
      <c r="AB1627" s="15">
        <v>3566.2</v>
      </c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</row>
    <row r="1628" spans="1:50" x14ac:dyDescent="0.2">
      <c r="A1628" t="s">
        <v>1631</v>
      </c>
      <c r="B1628">
        <v>1</v>
      </c>
      <c r="C1628">
        <v>999999</v>
      </c>
      <c r="D1628">
        <v>4</v>
      </c>
      <c r="E1628">
        <v>1512</v>
      </c>
      <c r="F1628" s="40" t="str">
        <f>VLOOKUP(E1628,datos!$A$333:$B$412,2,0)</f>
        <v>DIRECCION GENERAL DE POLICÍA</v>
      </c>
      <c r="G1628">
        <v>171</v>
      </c>
      <c r="H1628">
        <v>0</v>
      </c>
      <c r="I1628">
        <v>0</v>
      </c>
      <c r="J1628" s="40" t="str">
        <f>VLOOKUP(I1628,[1]Datos!$D$3:$E$4,2,0)</f>
        <v>GASTO CORRIENTE</v>
      </c>
      <c r="K1628" t="s">
        <v>5460</v>
      </c>
      <c r="L1628">
        <v>3000</v>
      </c>
      <c r="M1628" s="40" t="s">
        <v>5771</v>
      </c>
      <c r="N1628">
        <v>35301</v>
      </c>
      <c r="O1628" s="40" t="s">
        <v>6161</v>
      </c>
      <c r="P1628">
        <v>1</v>
      </c>
      <c r="Q1628">
        <v>14</v>
      </c>
      <c r="R1628" s="40" t="s">
        <v>5785</v>
      </c>
      <c r="S1628" t="s">
        <v>5448</v>
      </c>
      <c r="T1628">
        <v>0</v>
      </c>
      <c r="U1628" s="15">
        <v>26715.18</v>
      </c>
      <c r="V1628" s="15">
        <v>-2671.52</v>
      </c>
      <c r="W1628" s="15">
        <v>24043.66</v>
      </c>
      <c r="X1628" s="14">
        <v>0</v>
      </c>
      <c r="Y1628" s="15">
        <v>13262.24</v>
      </c>
      <c r="Z1628" s="15">
        <v>13262.24</v>
      </c>
      <c r="AA1628" s="15">
        <v>13262.24</v>
      </c>
      <c r="AB1628" s="15">
        <v>10781.42</v>
      </c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  <c r="AW1628" s="9"/>
      <c r="AX1628" s="9"/>
    </row>
    <row r="1629" spans="1:50" x14ac:dyDescent="0.2">
      <c r="A1629" t="s">
        <v>1632</v>
      </c>
      <c r="B1629">
        <v>1</v>
      </c>
      <c r="C1629">
        <v>999999</v>
      </c>
      <c r="D1629">
        <v>4</v>
      </c>
      <c r="E1629">
        <v>1512</v>
      </c>
      <c r="F1629" s="40" t="str">
        <f>VLOOKUP(E1629,datos!$A$333:$B$412,2,0)</f>
        <v>DIRECCION GENERAL DE POLICÍA</v>
      </c>
      <c r="G1629">
        <v>171</v>
      </c>
      <c r="H1629">
        <v>0</v>
      </c>
      <c r="I1629">
        <v>0</v>
      </c>
      <c r="J1629" s="40" t="str">
        <f>VLOOKUP(I1629,[1]Datos!$D$3:$E$4,2,0)</f>
        <v>GASTO CORRIENTE</v>
      </c>
      <c r="K1629" t="s">
        <v>5460</v>
      </c>
      <c r="L1629">
        <v>3000</v>
      </c>
      <c r="M1629" s="40" t="s">
        <v>5771</v>
      </c>
      <c r="N1629">
        <v>35501</v>
      </c>
      <c r="O1629" s="40" t="s">
        <v>6164</v>
      </c>
      <c r="P1629">
        <v>1</v>
      </c>
      <c r="Q1629">
        <v>14</v>
      </c>
      <c r="R1629" s="40" t="s">
        <v>5785</v>
      </c>
      <c r="S1629" t="s">
        <v>5448</v>
      </c>
      <c r="T1629">
        <v>0</v>
      </c>
      <c r="U1629" s="15">
        <v>33680943.469999999</v>
      </c>
      <c r="V1629" s="15">
        <v>3199010.47</v>
      </c>
      <c r="W1629" s="15">
        <v>36879953.939999998</v>
      </c>
      <c r="X1629" s="15">
        <v>164207.14000000001</v>
      </c>
      <c r="Y1629" s="15">
        <v>30996738.32</v>
      </c>
      <c r="Z1629" s="15">
        <v>30996738.32</v>
      </c>
      <c r="AA1629" s="15">
        <v>30996738.32</v>
      </c>
      <c r="AB1629" s="15">
        <v>5719008.4800000004</v>
      </c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</row>
    <row r="1630" spans="1:50" x14ac:dyDescent="0.2">
      <c r="A1630" t="s">
        <v>1633</v>
      </c>
      <c r="B1630">
        <v>1</v>
      </c>
      <c r="C1630">
        <v>999999</v>
      </c>
      <c r="D1630">
        <v>4</v>
      </c>
      <c r="E1630">
        <v>1512</v>
      </c>
      <c r="F1630" s="40" t="str">
        <f>VLOOKUP(E1630,datos!$A$333:$B$412,2,0)</f>
        <v>DIRECCION GENERAL DE POLICÍA</v>
      </c>
      <c r="G1630">
        <v>171</v>
      </c>
      <c r="H1630">
        <v>0</v>
      </c>
      <c r="I1630">
        <v>0</v>
      </c>
      <c r="J1630" s="40" t="str">
        <f>VLOOKUP(I1630,[1]Datos!$D$3:$E$4,2,0)</f>
        <v>GASTO CORRIENTE</v>
      </c>
      <c r="K1630" t="s">
        <v>5460</v>
      </c>
      <c r="L1630">
        <v>3000</v>
      </c>
      <c r="M1630" s="40" t="s">
        <v>5771</v>
      </c>
      <c r="N1630">
        <v>35501</v>
      </c>
      <c r="O1630" s="40" t="s">
        <v>6164</v>
      </c>
      <c r="P1630">
        <v>1</v>
      </c>
      <c r="Q1630">
        <v>16</v>
      </c>
      <c r="R1630" s="40" t="s">
        <v>6566</v>
      </c>
      <c r="S1630" t="s">
        <v>5449</v>
      </c>
      <c r="T1630">
        <v>0</v>
      </c>
      <c r="U1630" s="14">
        <v>0</v>
      </c>
      <c r="V1630" s="15">
        <v>1786821.34</v>
      </c>
      <c r="W1630" s="15">
        <v>1786821.34</v>
      </c>
      <c r="X1630" s="14">
        <v>0</v>
      </c>
      <c r="Y1630" s="15">
        <v>1786821.34</v>
      </c>
      <c r="Z1630" s="15">
        <v>1786821.34</v>
      </c>
      <c r="AA1630" s="15">
        <v>1786821.34</v>
      </c>
      <c r="AB1630" s="14">
        <v>0</v>
      </c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  <c r="AW1630" s="9"/>
      <c r="AX1630" s="9"/>
    </row>
    <row r="1631" spans="1:50" x14ac:dyDescent="0.2">
      <c r="A1631" t="s">
        <v>1634</v>
      </c>
      <c r="B1631">
        <v>1</v>
      </c>
      <c r="C1631">
        <v>999999</v>
      </c>
      <c r="D1631">
        <v>4</v>
      </c>
      <c r="E1631">
        <v>1512</v>
      </c>
      <c r="F1631" s="40" t="str">
        <f>VLOOKUP(E1631,datos!$A$333:$B$412,2,0)</f>
        <v>DIRECCION GENERAL DE POLICÍA</v>
      </c>
      <c r="G1631">
        <v>171</v>
      </c>
      <c r="H1631">
        <v>0</v>
      </c>
      <c r="I1631">
        <v>0</v>
      </c>
      <c r="J1631" s="40" t="str">
        <f>VLOOKUP(I1631,[1]Datos!$D$3:$E$4,2,0)</f>
        <v>GASTO CORRIENTE</v>
      </c>
      <c r="K1631" t="s">
        <v>5460</v>
      </c>
      <c r="L1631">
        <v>3000</v>
      </c>
      <c r="M1631" s="40" t="s">
        <v>5771</v>
      </c>
      <c r="N1631">
        <v>35601</v>
      </c>
      <c r="O1631" s="40" t="s">
        <v>6167</v>
      </c>
      <c r="P1631">
        <v>1</v>
      </c>
      <c r="Q1631">
        <v>14</v>
      </c>
      <c r="R1631" s="40" t="s">
        <v>5785</v>
      </c>
      <c r="S1631" t="s">
        <v>5448</v>
      </c>
      <c r="T1631">
        <v>0</v>
      </c>
      <c r="U1631" s="14">
        <v>0</v>
      </c>
      <c r="V1631" s="15">
        <v>34000</v>
      </c>
      <c r="W1631" s="15">
        <v>34000</v>
      </c>
      <c r="X1631" s="14">
        <v>0</v>
      </c>
      <c r="Y1631" s="14">
        <v>0</v>
      </c>
      <c r="Z1631" s="14">
        <v>0</v>
      </c>
      <c r="AA1631" s="14">
        <v>0</v>
      </c>
      <c r="AB1631" s="15">
        <v>34000</v>
      </c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</row>
    <row r="1632" spans="1:50" x14ac:dyDescent="0.2">
      <c r="A1632" t="s">
        <v>1635</v>
      </c>
      <c r="B1632">
        <v>1</v>
      </c>
      <c r="C1632">
        <v>999999</v>
      </c>
      <c r="D1632">
        <v>4</v>
      </c>
      <c r="E1632">
        <v>1512</v>
      </c>
      <c r="F1632" s="40" t="str">
        <f>VLOOKUP(E1632,datos!$A$333:$B$412,2,0)</f>
        <v>DIRECCION GENERAL DE POLICÍA</v>
      </c>
      <c r="G1632">
        <v>171</v>
      </c>
      <c r="H1632">
        <v>0</v>
      </c>
      <c r="I1632">
        <v>0</v>
      </c>
      <c r="J1632" s="40" t="str">
        <f>VLOOKUP(I1632,[1]Datos!$D$3:$E$4,2,0)</f>
        <v>GASTO CORRIENTE</v>
      </c>
      <c r="K1632" t="s">
        <v>5460</v>
      </c>
      <c r="L1632">
        <v>3000</v>
      </c>
      <c r="M1632" s="40" t="s">
        <v>5771</v>
      </c>
      <c r="N1632">
        <v>35701</v>
      </c>
      <c r="O1632" s="40" t="s">
        <v>6169</v>
      </c>
      <c r="P1632">
        <v>1</v>
      </c>
      <c r="Q1632">
        <v>14</v>
      </c>
      <c r="R1632" s="40" t="s">
        <v>5785</v>
      </c>
      <c r="S1632" t="s">
        <v>5448</v>
      </c>
      <c r="T1632">
        <v>0</v>
      </c>
      <c r="U1632" s="15">
        <v>728100</v>
      </c>
      <c r="V1632" s="15">
        <v>-452138.8</v>
      </c>
      <c r="W1632" s="15">
        <v>275961.2</v>
      </c>
      <c r="X1632" s="15">
        <v>3653.16</v>
      </c>
      <c r="Y1632" s="15">
        <v>272307.93</v>
      </c>
      <c r="Z1632" s="15">
        <v>272307.93</v>
      </c>
      <c r="AA1632" s="15">
        <v>272307.93</v>
      </c>
      <c r="AB1632" s="14">
        <v>0.11</v>
      </c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</row>
    <row r="1633" spans="1:50" x14ac:dyDescent="0.2">
      <c r="A1633" t="s">
        <v>1636</v>
      </c>
      <c r="B1633">
        <v>1</v>
      </c>
      <c r="C1633">
        <v>999999</v>
      </c>
      <c r="D1633">
        <v>4</v>
      </c>
      <c r="E1633">
        <v>1512</v>
      </c>
      <c r="F1633" s="40" t="str">
        <f>VLOOKUP(E1633,datos!$A$333:$B$412,2,0)</f>
        <v>DIRECCION GENERAL DE POLICÍA</v>
      </c>
      <c r="G1633">
        <v>171</v>
      </c>
      <c r="H1633">
        <v>0</v>
      </c>
      <c r="I1633">
        <v>0</v>
      </c>
      <c r="J1633" s="40" t="str">
        <f>VLOOKUP(I1633,[1]Datos!$D$3:$E$4,2,0)</f>
        <v>GASTO CORRIENTE</v>
      </c>
      <c r="K1633" t="s">
        <v>5460</v>
      </c>
      <c r="L1633">
        <v>3000</v>
      </c>
      <c r="M1633" s="40" t="s">
        <v>5771</v>
      </c>
      <c r="N1633">
        <v>35701</v>
      </c>
      <c r="O1633" s="40" t="s">
        <v>6169</v>
      </c>
      <c r="P1633">
        <v>1</v>
      </c>
      <c r="Q1633">
        <v>14</v>
      </c>
      <c r="R1633" s="40" t="s">
        <v>5785</v>
      </c>
      <c r="S1633" t="s">
        <v>5447</v>
      </c>
      <c r="T1633">
        <v>0</v>
      </c>
      <c r="U1633" s="14">
        <v>0</v>
      </c>
      <c r="V1633" s="15">
        <v>1099.95</v>
      </c>
      <c r="W1633" s="15">
        <v>1099.95</v>
      </c>
      <c r="X1633" s="14">
        <v>0</v>
      </c>
      <c r="Y1633" s="15">
        <v>1033.8</v>
      </c>
      <c r="Z1633" s="15">
        <v>1033.8</v>
      </c>
      <c r="AA1633" s="15">
        <v>1033.8</v>
      </c>
      <c r="AB1633" s="14">
        <v>66.150000000000006</v>
      </c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</row>
    <row r="1634" spans="1:50" x14ac:dyDescent="0.2">
      <c r="A1634" t="s">
        <v>1637</v>
      </c>
      <c r="B1634">
        <v>1</v>
      </c>
      <c r="C1634">
        <v>999999</v>
      </c>
      <c r="D1634">
        <v>4</v>
      </c>
      <c r="E1634">
        <v>1512</v>
      </c>
      <c r="F1634" s="40" t="str">
        <f>VLOOKUP(E1634,datos!$A$333:$B$412,2,0)</f>
        <v>DIRECCION GENERAL DE POLICÍA</v>
      </c>
      <c r="G1634">
        <v>171</v>
      </c>
      <c r="H1634">
        <v>0</v>
      </c>
      <c r="I1634">
        <v>0</v>
      </c>
      <c r="J1634" s="40" t="str">
        <f>VLOOKUP(I1634,[1]Datos!$D$3:$E$4,2,0)</f>
        <v>GASTO CORRIENTE</v>
      </c>
      <c r="K1634" t="s">
        <v>5460</v>
      </c>
      <c r="L1634">
        <v>3000</v>
      </c>
      <c r="M1634" s="40" t="s">
        <v>5771</v>
      </c>
      <c r="N1634">
        <v>35801</v>
      </c>
      <c r="O1634" s="40" t="s">
        <v>6172</v>
      </c>
      <c r="P1634">
        <v>1</v>
      </c>
      <c r="Q1634">
        <v>14</v>
      </c>
      <c r="R1634" s="40" t="s">
        <v>5785</v>
      </c>
      <c r="S1634" t="s">
        <v>5448</v>
      </c>
      <c r="T1634">
        <v>0</v>
      </c>
      <c r="U1634" s="15">
        <v>2229045.23</v>
      </c>
      <c r="V1634" s="14">
        <v>0</v>
      </c>
      <c r="W1634" s="15">
        <v>2229045.23</v>
      </c>
      <c r="X1634" s="15">
        <v>319601.09000000003</v>
      </c>
      <c r="Y1634" s="15">
        <v>1909444.14</v>
      </c>
      <c r="Z1634" s="15">
        <v>1909444.14</v>
      </c>
      <c r="AA1634" s="15">
        <v>1909444.14</v>
      </c>
      <c r="AB1634" s="14">
        <v>0</v>
      </c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</row>
    <row r="1635" spans="1:50" x14ac:dyDescent="0.2">
      <c r="A1635" t="s">
        <v>1638</v>
      </c>
      <c r="B1635">
        <v>1</v>
      </c>
      <c r="C1635">
        <v>999999</v>
      </c>
      <c r="D1635">
        <v>4</v>
      </c>
      <c r="E1635">
        <v>1512</v>
      </c>
      <c r="F1635" s="40" t="str">
        <f>VLOOKUP(E1635,datos!$A$333:$B$412,2,0)</f>
        <v>DIRECCION GENERAL DE POLICÍA</v>
      </c>
      <c r="G1635">
        <v>171</v>
      </c>
      <c r="H1635">
        <v>0</v>
      </c>
      <c r="I1635">
        <v>0</v>
      </c>
      <c r="J1635" s="40" t="str">
        <f>VLOOKUP(I1635,[1]Datos!$D$3:$E$4,2,0)</f>
        <v>GASTO CORRIENTE</v>
      </c>
      <c r="K1635" t="s">
        <v>5460</v>
      </c>
      <c r="L1635">
        <v>3000</v>
      </c>
      <c r="M1635" s="40" t="s">
        <v>5771</v>
      </c>
      <c r="N1635">
        <v>35801</v>
      </c>
      <c r="O1635" s="40" t="s">
        <v>6172</v>
      </c>
      <c r="P1635">
        <v>1</v>
      </c>
      <c r="Q1635">
        <v>14</v>
      </c>
      <c r="R1635" s="40" t="s">
        <v>5785</v>
      </c>
      <c r="S1635" t="s">
        <v>5447</v>
      </c>
      <c r="T1635">
        <v>0</v>
      </c>
      <c r="U1635" s="14">
        <v>0</v>
      </c>
      <c r="V1635" s="15">
        <v>158232.5</v>
      </c>
      <c r="W1635" s="15">
        <v>158232.5</v>
      </c>
      <c r="X1635" s="14">
        <v>0</v>
      </c>
      <c r="Y1635" s="15">
        <v>158232.5</v>
      </c>
      <c r="Z1635" s="15">
        <v>158232.5</v>
      </c>
      <c r="AA1635" s="15">
        <v>158232.5</v>
      </c>
      <c r="AB1635" s="14">
        <v>0</v>
      </c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</row>
    <row r="1636" spans="1:50" x14ac:dyDescent="0.2">
      <c r="A1636" t="s">
        <v>1639</v>
      </c>
      <c r="B1636">
        <v>1</v>
      </c>
      <c r="C1636">
        <v>999999</v>
      </c>
      <c r="D1636">
        <v>4</v>
      </c>
      <c r="E1636">
        <v>1512</v>
      </c>
      <c r="F1636" s="40" t="str">
        <f>VLOOKUP(E1636,datos!$A$333:$B$412,2,0)</f>
        <v>DIRECCION GENERAL DE POLICÍA</v>
      </c>
      <c r="G1636">
        <v>171</v>
      </c>
      <c r="H1636">
        <v>0</v>
      </c>
      <c r="I1636">
        <v>0</v>
      </c>
      <c r="J1636" s="40" t="str">
        <f>VLOOKUP(I1636,[1]Datos!$D$3:$E$4,2,0)</f>
        <v>GASTO CORRIENTE</v>
      </c>
      <c r="K1636" t="s">
        <v>5460</v>
      </c>
      <c r="L1636">
        <v>3000</v>
      </c>
      <c r="M1636" s="40" t="s">
        <v>5771</v>
      </c>
      <c r="N1636">
        <v>35801</v>
      </c>
      <c r="O1636" s="40" t="s">
        <v>6172</v>
      </c>
      <c r="P1636">
        <v>1</v>
      </c>
      <c r="Q1636">
        <v>14</v>
      </c>
      <c r="R1636" s="40" t="s">
        <v>5785</v>
      </c>
      <c r="S1636" t="s">
        <v>5450</v>
      </c>
      <c r="T1636">
        <v>0</v>
      </c>
      <c r="U1636" s="14">
        <v>0</v>
      </c>
      <c r="V1636" s="15">
        <v>23191.24</v>
      </c>
      <c r="W1636" s="15">
        <v>23191.24</v>
      </c>
      <c r="X1636" s="14">
        <v>0</v>
      </c>
      <c r="Y1636" s="15">
        <v>23191.24</v>
      </c>
      <c r="Z1636" s="15">
        <v>23191.24</v>
      </c>
      <c r="AA1636" s="15">
        <v>23191.24</v>
      </c>
      <c r="AB1636" s="14">
        <v>0</v>
      </c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</row>
    <row r="1637" spans="1:50" x14ac:dyDescent="0.2">
      <c r="A1637" t="s">
        <v>1640</v>
      </c>
      <c r="B1637">
        <v>1</v>
      </c>
      <c r="C1637">
        <v>999999</v>
      </c>
      <c r="D1637">
        <v>4</v>
      </c>
      <c r="E1637">
        <v>1512</v>
      </c>
      <c r="F1637" s="40" t="str">
        <f>VLOOKUP(E1637,datos!$A$333:$B$412,2,0)</f>
        <v>DIRECCION GENERAL DE POLICÍA</v>
      </c>
      <c r="G1637">
        <v>171</v>
      </c>
      <c r="H1637">
        <v>0</v>
      </c>
      <c r="I1637">
        <v>0</v>
      </c>
      <c r="J1637" s="40" t="str">
        <f>VLOOKUP(I1637,[1]Datos!$D$3:$E$4,2,0)</f>
        <v>GASTO CORRIENTE</v>
      </c>
      <c r="K1637" t="s">
        <v>5460</v>
      </c>
      <c r="L1637">
        <v>3000</v>
      </c>
      <c r="M1637" s="40" t="s">
        <v>5771</v>
      </c>
      <c r="N1637">
        <v>35901</v>
      </c>
      <c r="O1637" s="40" t="s">
        <v>6175</v>
      </c>
      <c r="P1637">
        <v>1</v>
      </c>
      <c r="Q1637">
        <v>14</v>
      </c>
      <c r="R1637" s="40" t="s">
        <v>5785</v>
      </c>
      <c r="S1637" t="s">
        <v>5448</v>
      </c>
      <c r="T1637">
        <v>0</v>
      </c>
      <c r="U1637" s="15">
        <v>99483.96</v>
      </c>
      <c r="V1637" s="15">
        <v>76251.509999999995</v>
      </c>
      <c r="W1637" s="15">
        <v>175735.47</v>
      </c>
      <c r="X1637" s="15">
        <v>24870.98</v>
      </c>
      <c r="Y1637" s="15">
        <v>150864.49</v>
      </c>
      <c r="Z1637" s="15">
        <v>150864.49</v>
      </c>
      <c r="AA1637" s="15">
        <v>150864.49</v>
      </c>
      <c r="AB1637" s="14">
        <v>0</v>
      </c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</row>
    <row r="1638" spans="1:50" x14ac:dyDescent="0.2">
      <c r="A1638" t="s">
        <v>2393</v>
      </c>
      <c r="B1638">
        <v>1</v>
      </c>
      <c r="C1638">
        <v>999999</v>
      </c>
      <c r="D1638">
        <v>4</v>
      </c>
      <c r="E1638">
        <v>1610</v>
      </c>
      <c r="F1638" s="40" t="str">
        <f>VLOOKUP(E1638,datos!$A$333:$B$412,2,0)</f>
        <v>DIRECCIÓN GENERAL DE COMUNICACIÓN SOCIAL</v>
      </c>
      <c r="G1638">
        <v>183</v>
      </c>
      <c r="H1638">
        <v>0</v>
      </c>
      <c r="I1638">
        <v>0</v>
      </c>
      <c r="J1638" s="40" t="str">
        <f>VLOOKUP(I1638,[1]Datos!$D$3:$E$4,2,0)</f>
        <v>GASTO CORRIENTE</v>
      </c>
      <c r="K1638" t="s">
        <v>5453</v>
      </c>
      <c r="L1638">
        <v>3000</v>
      </c>
      <c r="M1638" s="40" t="s">
        <v>5771</v>
      </c>
      <c r="N1638">
        <v>36101</v>
      </c>
      <c r="O1638" s="40" t="s">
        <v>6178</v>
      </c>
      <c r="P1638">
        <v>1</v>
      </c>
      <c r="Q1638">
        <v>14</v>
      </c>
      <c r="R1638" s="40" t="s">
        <v>5785</v>
      </c>
      <c r="S1638" t="s">
        <v>5448</v>
      </c>
      <c r="T1638">
        <v>0</v>
      </c>
      <c r="U1638" s="15">
        <v>51427459.200000003</v>
      </c>
      <c r="V1638" s="15">
        <v>-3467848.48</v>
      </c>
      <c r="W1638" s="15">
        <v>47959610.719999999</v>
      </c>
      <c r="X1638" s="14">
        <v>0.01</v>
      </c>
      <c r="Y1638" s="15">
        <v>47862817.670000002</v>
      </c>
      <c r="Z1638" s="15">
        <v>47862817.670000002</v>
      </c>
      <c r="AA1638" s="15">
        <v>43638546.469999999</v>
      </c>
      <c r="AB1638" s="15">
        <v>96793.04</v>
      </c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</row>
    <row r="1639" spans="1:50" x14ac:dyDescent="0.2">
      <c r="A1639" t="s">
        <v>1642</v>
      </c>
      <c r="B1639">
        <v>1</v>
      </c>
      <c r="C1639">
        <v>999999</v>
      </c>
      <c r="D1639">
        <v>4</v>
      </c>
      <c r="E1639">
        <v>1512</v>
      </c>
      <c r="F1639" s="40" t="str">
        <f>VLOOKUP(E1639,datos!$A$333:$B$412,2,0)</f>
        <v>DIRECCION GENERAL DE POLICÍA</v>
      </c>
      <c r="G1639">
        <v>171</v>
      </c>
      <c r="H1639">
        <v>0</v>
      </c>
      <c r="I1639">
        <v>0</v>
      </c>
      <c r="J1639" s="40" t="str">
        <f>VLOOKUP(I1639,[1]Datos!$D$3:$E$4,2,0)</f>
        <v>GASTO CORRIENTE</v>
      </c>
      <c r="K1639" t="s">
        <v>5460</v>
      </c>
      <c r="L1639">
        <v>3000</v>
      </c>
      <c r="M1639" s="40" t="s">
        <v>5771</v>
      </c>
      <c r="N1639">
        <v>37101</v>
      </c>
      <c r="O1639" s="40" t="s">
        <v>6200</v>
      </c>
      <c r="P1639">
        <v>1</v>
      </c>
      <c r="Q1639">
        <v>14</v>
      </c>
      <c r="R1639" s="40" t="s">
        <v>5785</v>
      </c>
      <c r="S1639" t="s">
        <v>5448</v>
      </c>
      <c r="T1639">
        <v>0</v>
      </c>
      <c r="U1639" s="15">
        <v>40000</v>
      </c>
      <c r="V1639" s="15">
        <v>-35133</v>
      </c>
      <c r="W1639" s="15">
        <v>4867</v>
      </c>
      <c r="X1639" s="14">
        <v>0</v>
      </c>
      <c r="Y1639" s="15">
        <v>4867</v>
      </c>
      <c r="Z1639" s="15">
        <v>4867</v>
      </c>
      <c r="AA1639" s="15">
        <v>4867</v>
      </c>
      <c r="AB1639" s="14">
        <v>0</v>
      </c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</row>
    <row r="1640" spans="1:50" x14ac:dyDescent="0.2">
      <c r="A1640" t="s">
        <v>1643</v>
      </c>
      <c r="B1640">
        <v>1</v>
      </c>
      <c r="C1640">
        <v>999999</v>
      </c>
      <c r="D1640">
        <v>4</v>
      </c>
      <c r="E1640">
        <v>1512</v>
      </c>
      <c r="F1640" s="40" t="str">
        <f>VLOOKUP(E1640,datos!$A$333:$B$412,2,0)</f>
        <v>DIRECCION GENERAL DE POLICÍA</v>
      </c>
      <c r="G1640">
        <v>171</v>
      </c>
      <c r="H1640">
        <v>0</v>
      </c>
      <c r="I1640">
        <v>0</v>
      </c>
      <c r="J1640" s="40" t="str">
        <f>VLOOKUP(I1640,[1]Datos!$D$3:$E$4,2,0)</f>
        <v>GASTO CORRIENTE</v>
      </c>
      <c r="K1640" t="s">
        <v>5460</v>
      </c>
      <c r="L1640">
        <v>3000</v>
      </c>
      <c r="M1640" s="40" t="s">
        <v>5771</v>
      </c>
      <c r="N1640">
        <v>37201</v>
      </c>
      <c r="O1640" s="40" t="s">
        <v>6204</v>
      </c>
      <c r="P1640">
        <v>1</v>
      </c>
      <c r="Q1640">
        <v>14</v>
      </c>
      <c r="R1640" s="40" t="s">
        <v>5785</v>
      </c>
      <c r="S1640" t="s">
        <v>5448</v>
      </c>
      <c r="T1640">
        <v>0</v>
      </c>
      <c r="U1640" s="15">
        <v>10400</v>
      </c>
      <c r="V1640" s="15">
        <v>-1019.2</v>
      </c>
      <c r="W1640" s="15">
        <v>9380.7999999999993</v>
      </c>
      <c r="X1640" s="14">
        <v>0</v>
      </c>
      <c r="Y1640" s="15">
        <v>4985.01</v>
      </c>
      <c r="Z1640" s="15">
        <v>4985.01</v>
      </c>
      <c r="AA1640" s="15">
        <v>4985.01</v>
      </c>
      <c r="AB1640" s="15">
        <v>4395.79</v>
      </c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</row>
    <row r="1641" spans="1:50" x14ac:dyDescent="0.2">
      <c r="A1641" t="s">
        <v>1644</v>
      </c>
      <c r="B1641">
        <v>1</v>
      </c>
      <c r="C1641">
        <v>999999</v>
      </c>
      <c r="D1641">
        <v>4</v>
      </c>
      <c r="E1641">
        <v>1512</v>
      </c>
      <c r="F1641" s="40" t="str">
        <f>VLOOKUP(E1641,datos!$A$333:$B$412,2,0)</f>
        <v>DIRECCION GENERAL DE POLICÍA</v>
      </c>
      <c r="G1641">
        <v>171</v>
      </c>
      <c r="H1641">
        <v>0</v>
      </c>
      <c r="I1641">
        <v>0</v>
      </c>
      <c r="J1641" s="40" t="str">
        <f>VLOOKUP(I1641,[1]Datos!$D$3:$E$4,2,0)</f>
        <v>GASTO CORRIENTE</v>
      </c>
      <c r="K1641" t="s">
        <v>5460</v>
      </c>
      <c r="L1641">
        <v>3000</v>
      </c>
      <c r="M1641" s="40" t="s">
        <v>5771</v>
      </c>
      <c r="N1641">
        <v>37202</v>
      </c>
      <c r="O1641" s="40" t="s">
        <v>6206</v>
      </c>
      <c r="P1641">
        <v>1</v>
      </c>
      <c r="Q1641">
        <v>14</v>
      </c>
      <c r="R1641" s="40" t="s">
        <v>5785</v>
      </c>
      <c r="S1641" t="s">
        <v>5448</v>
      </c>
      <c r="T1641">
        <v>0</v>
      </c>
      <c r="U1641" s="15">
        <v>15000</v>
      </c>
      <c r="V1641" s="15">
        <v>-1480.8</v>
      </c>
      <c r="W1641" s="15">
        <v>13519.2</v>
      </c>
      <c r="X1641" s="14">
        <v>0</v>
      </c>
      <c r="Y1641" s="15">
        <v>8096.84</v>
      </c>
      <c r="Z1641" s="15">
        <v>8096.84</v>
      </c>
      <c r="AA1641" s="15">
        <v>8096.84</v>
      </c>
      <c r="AB1641" s="15">
        <v>5422.36</v>
      </c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</row>
    <row r="1642" spans="1:50" x14ac:dyDescent="0.2">
      <c r="A1642" t="s">
        <v>1645</v>
      </c>
      <c r="B1642">
        <v>1</v>
      </c>
      <c r="C1642">
        <v>999999</v>
      </c>
      <c r="D1642">
        <v>4</v>
      </c>
      <c r="E1642">
        <v>1512</v>
      </c>
      <c r="F1642" s="40" t="str">
        <f>VLOOKUP(E1642,datos!$A$333:$B$412,2,0)</f>
        <v>DIRECCION GENERAL DE POLICÍA</v>
      </c>
      <c r="G1642">
        <v>171</v>
      </c>
      <c r="H1642">
        <v>0</v>
      </c>
      <c r="I1642">
        <v>0</v>
      </c>
      <c r="J1642" s="40" t="str">
        <f>VLOOKUP(I1642,[1]Datos!$D$3:$E$4,2,0)</f>
        <v>GASTO CORRIENTE</v>
      </c>
      <c r="K1642" t="s">
        <v>5460</v>
      </c>
      <c r="L1642">
        <v>3000</v>
      </c>
      <c r="M1642" s="40" t="s">
        <v>5771</v>
      </c>
      <c r="N1642">
        <v>37501</v>
      </c>
      <c r="O1642" s="40" t="s">
        <v>6209</v>
      </c>
      <c r="P1642">
        <v>1</v>
      </c>
      <c r="Q1642">
        <v>14</v>
      </c>
      <c r="R1642" s="40" t="s">
        <v>5785</v>
      </c>
      <c r="S1642" t="s">
        <v>5448</v>
      </c>
      <c r="T1642">
        <v>0</v>
      </c>
      <c r="U1642" s="15">
        <v>100000</v>
      </c>
      <c r="V1642" s="15">
        <v>-60282</v>
      </c>
      <c r="W1642" s="15">
        <v>39718</v>
      </c>
      <c r="X1642" s="14">
        <v>0</v>
      </c>
      <c r="Y1642" s="15">
        <v>29882.99</v>
      </c>
      <c r="Z1642" s="15">
        <v>29882.99</v>
      </c>
      <c r="AA1642" s="15">
        <v>29882.99</v>
      </c>
      <c r="AB1642" s="15">
        <v>9835.01</v>
      </c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</row>
    <row r="1643" spans="1:50" x14ac:dyDescent="0.2">
      <c r="A1643" t="s">
        <v>1646</v>
      </c>
      <c r="B1643">
        <v>1</v>
      </c>
      <c r="C1643">
        <v>999999</v>
      </c>
      <c r="D1643">
        <v>4</v>
      </c>
      <c r="E1643">
        <v>1512</v>
      </c>
      <c r="F1643" s="40" t="str">
        <f>VLOOKUP(E1643,datos!$A$333:$B$412,2,0)</f>
        <v>DIRECCION GENERAL DE POLICÍA</v>
      </c>
      <c r="G1643">
        <v>171</v>
      </c>
      <c r="H1643">
        <v>0</v>
      </c>
      <c r="I1643">
        <v>0</v>
      </c>
      <c r="J1643" s="40" t="str">
        <f>VLOOKUP(I1643,[1]Datos!$D$3:$E$4,2,0)</f>
        <v>GASTO CORRIENTE</v>
      </c>
      <c r="K1643" t="s">
        <v>5460</v>
      </c>
      <c r="L1643">
        <v>3000</v>
      </c>
      <c r="M1643" s="40" t="s">
        <v>5771</v>
      </c>
      <c r="N1643">
        <v>38102</v>
      </c>
      <c r="O1643" s="40" t="s">
        <v>6220</v>
      </c>
      <c r="P1643">
        <v>1</v>
      </c>
      <c r="Q1643">
        <v>14</v>
      </c>
      <c r="R1643" s="40" t="s">
        <v>5785</v>
      </c>
      <c r="S1643" t="s">
        <v>5448</v>
      </c>
      <c r="T1643">
        <v>0</v>
      </c>
      <c r="U1643" s="15">
        <v>1235000</v>
      </c>
      <c r="V1643" s="15">
        <v>-245673.86</v>
      </c>
      <c r="W1643" s="15">
        <v>989326.14</v>
      </c>
      <c r="X1643" s="14">
        <v>0</v>
      </c>
      <c r="Y1643" s="15">
        <v>640350</v>
      </c>
      <c r="Z1643" s="15">
        <v>640350</v>
      </c>
      <c r="AA1643" s="15">
        <v>640350</v>
      </c>
      <c r="AB1643" s="15">
        <v>348976.14</v>
      </c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</row>
    <row r="1644" spans="1:50" x14ac:dyDescent="0.2">
      <c r="A1644" t="s">
        <v>2394</v>
      </c>
      <c r="B1644">
        <v>1</v>
      </c>
      <c r="C1644">
        <v>999999</v>
      </c>
      <c r="D1644">
        <v>4</v>
      </c>
      <c r="E1644">
        <v>1610</v>
      </c>
      <c r="F1644" s="40" t="str">
        <f>VLOOKUP(E1644,datos!$A$333:$B$412,2,0)</f>
        <v>DIRECCIÓN GENERAL DE COMUNICACIÓN SOCIAL</v>
      </c>
      <c r="G1644">
        <v>183</v>
      </c>
      <c r="H1644">
        <v>0</v>
      </c>
      <c r="I1644">
        <v>0</v>
      </c>
      <c r="J1644" s="40" t="str">
        <f>VLOOKUP(I1644,[1]Datos!$D$3:$E$4,2,0)</f>
        <v>GASTO CORRIENTE</v>
      </c>
      <c r="K1644" t="s">
        <v>5453</v>
      </c>
      <c r="L1644">
        <v>3000</v>
      </c>
      <c r="M1644" s="40" t="s">
        <v>5771</v>
      </c>
      <c r="N1644">
        <v>36101</v>
      </c>
      <c r="O1644" s="40" t="s">
        <v>6178</v>
      </c>
      <c r="P1644">
        <v>1</v>
      </c>
      <c r="Q1644">
        <v>16</v>
      </c>
      <c r="R1644" s="40" t="s">
        <v>6566</v>
      </c>
      <c r="S1644" t="s">
        <v>5449</v>
      </c>
      <c r="T1644">
        <v>0</v>
      </c>
      <c r="U1644" s="14">
        <v>0</v>
      </c>
      <c r="V1644" s="15">
        <v>1850000</v>
      </c>
      <c r="W1644" s="15">
        <v>1850000</v>
      </c>
      <c r="X1644" s="14">
        <v>0</v>
      </c>
      <c r="Y1644" s="15">
        <v>1850000</v>
      </c>
      <c r="Z1644" s="15">
        <v>1850000</v>
      </c>
      <c r="AA1644" s="15">
        <v>1850000</v>
      </c>
      <c r="AB1644" s="14">
        <v>0</v>
      </c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</row>
    <row r="1645" spans="1:50" x14ac:dyDescent="0.2">
      <c r="A1645" t="s">
        <v>1648</v>
      </c>
      <c r="B1645">
        <v>1</v>
      </c>
      <c r="C1645">
        <v>999999</v>
      </c>
      <c r="D1645">
        <v>4</v>
      </c>
      <c r="E1645">
        <v>1512</v>
      </c>
      <c r="F1645" s="40" t="str">
        <f>VLOOKUP(E1645,datos!$A$333:$B$412,2,0)</f>
        <v>DIRECCION GENERAL DE POLICÍA</v>
      </c>
      <c r="G1645">
        <v>171</v>
      </c>
      <c r="H1645">
        <v>0</v>
      </c>
      <c r="I1645">
        <v>0</v>
      </c>
      <c r="J1645" s="40" t="str">
        <f>VLOOKUP(I1645,[1]Datos!$D$3:$E$4,2,0)</f>
        <v>GASTO CORRIENTE</v>
      </c>
      <c r="K1645" t="s">
        <v>5460</v>
      </c>
      <c r="L1645">
        <v>3000</v>
      </c>
      <c r="M1645" s="40" t="s">
        <v>5771</v>
      </c>
      <c r="N1645">
        <v>38501</v>
      </c>
      <c r="O1645" s="40" t="s">
        <v>6230</v>
      </c>
      <c r="P1645">
        <v>1</v>
      </c>
      <c r="Q1645">
        <v>14</v>
      </c>
      <c r="R1645" s="40" t="s">
        <v>5785</v>
      </c>
      <c r="S1645" t="s">
        <v>5448</v>
      </c>
      <c r="T1645">
        <v>0</v>
      </c>
      <c r="U1645" s="15">
        <v>100000</v>
      </c>
      <c r="V1645" s="15">
        <v>-11960.7</v>
      </c>
      <c r="W1645" s="15">
        <v>88039.3</v>
      </c>
      <c r="X1645" s="14">
        <v>0</v>
      </c>
      <c r="Y1645" s="15">
        <v>51832</v>
      </c>
      <c r="Z1645" s="15">
        <v>51832</v>
      </c>
      <c r="AA1645" s="15">
        <v>51832</v>
      </c>
      <c r="AB1645" s="15">
        <v>36207.300000000003</v>
      </c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</row>
    <row r="1646" spans="1:50" x14ac:dyDescent="0.2">
      <c r="A1646" t="s">
        <v>1649</v>
      </c>
      <c r="B1646">
        <v>1</v>
      </c>
      <c r="C1646">
        <v>999999</v>
      </c>
      <c r="D1646">
        <v>4</v>
      </c>
      <c r="E1646">
        <v>1512</v>
      </c>
      <c r="F1646" s="40" t="str">
        <f>VLOOKUP(E1646,datos!$A$333:$B$412,2,0)</f>
        <v>DIRECCION GENERAL DE POLICÍA</v>
      </c>
      <c r="G1646">
        <v>171</v>
      </c>
      <c r="H1646">
        <v>0</v>
      </c>
      <c r="I1646">
        <v>0</v>
      </c>
      <c r="J1646" s="40" t="str">
        <f>VLOOKUP(I1646,[1]Datos!$D$3:$E$4,2,0)</f>
        <v>GASTO CORRIENTE</v>
      </c>
      <c r="K1646" t="s">
        <v>5460</v>
      </c>
      <c r="L1646">
        <v>3000</v>
      </c>
      <c r="M1646" s="40" t="s">
        <v>5771</v>
      </c>
      <c r="N1646">
        <v>39201</v>
      </c>
      <c r="O1646" s="40" t="s">
        <v>6235</v>
      </c>
      <c r="P1646">
        <v>1</v>
      </c>
      <c r="Q1646">
        <v>14</v>
      </c>
      <c r="R1646" s="40" t="s">
        <v>5785</v>
      </c>
      <c r="S1646" t="s">
        <v>5448</v>
      </c>
      <c r="T1646">
        <v>0</v>
      </c>
      <c r="U1646" s="15">
        <v>518000</v>
      </c>
      <c r="V1646" s="15">
        <v>-337904</v>
      </c>
      <c r="W1646" s="15">
        <v>180096</v>
      </c>
      <c r="X1646" s="14">
        <v>0</v>
      </c>
      <c r="Y1646" s="15">
        <v>135597.5</v>
      </c>
      <c r="Z1646" s="15">
        <v>135597.5</v>
      </c>
      <c r="AA1646" s="15">
        <v>135597.5</v>
      </c>
      <c r="AB1646" s="15">
        <v>44498.5</v>
      </c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</row>
    <row r="1647" spans="1:50" x14ac:dyDescent="0.2">
      <c r="A1647" t="s">
        <v>1650</v>
      </c>
      <c r="B1647">
        <v>1</v>
      </c>
      <c r="C1647">
        <v>999999</v>
      </c>
      <c r="D1647">
        <v>4</v>
      </c>
      <c r="E1647">
        <v>1512</v>
      </c>
      <c r="F1647" s="40" t="str">
        <f>VLOOKUP(E1647,datos!$A$333:$B$412,2,0)</f>
        <v>DIRECCION GENERAL DE POLICÍA</v>
      </c>
      <c r="G1647">
        <v>171</v>
      </c>
      <c r="H1647">
        <v>0</v>
      </c>
      <c r="I1647">
        <v>0</v>
      </c>
      <c r="J1647" s="40" t="str">
        <f>VLOOKUP(I1647,[1]Datos!$D$3:$E$4,2,0)</f>
        <v>GASTO CORRIENTE</v>
      </c>
      <c r="K1647" t="s">
        <v>5460</v>
      </c>
      <c r="L1647">
        <v>3000</v>
      </c>
      <c r="M1647" s="40" t="s">
        <v>5771</v>
      </c>
      <c r="N1647">
        <v>39201</v>
      </c>
      <c r="O1647" s="40" t="s">
        <v>6235</v>
      </c>
      <c r="P1647">
        <v>1</v>
      </c>
      <c r="Q1647">
        <v>14</v>
      </c>
      <c r="R1647" s="40" t="s">
        <v>5785</v>
      </c>
      <c r="S1647" t="s">
        <v>5447</v>
      </c>
      <c r="T1647">
        <v>0</v>
      </c>
      <c r="U1647" s="14">
        <v>0</v>
      </c>
      <c r="V1647" s="15">
        <v>187526.9</v>
      </c>
      <c r="W1647" s="15">
        <v>187526.9</v>
      </c>
      <c r="X1647" s="14">
        <v>0</v>
      </c>
      <c r="Y1647" s="15">
        <v>42535.6</v>
      </c>
      <c r="Z1647" s="15">
        <v>42535.6</v>
      </c>
      <c r="AA1647" s="15">
        <v>42535.6</v>
      </c>
      <c r="AB1647" s="15">
        <v>144991.29999999999</v>
      </c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</row>
    <row r="1648" spans="1:50" x14ac:dyDescent="0.2">
      <c r="A1648" t="s">
        <v>1651</v>
      </c>
      <c r="B1648">
        <v>1</v>
      </c>
      <c r="C1648">
        <v>999999</v>
      </c>
      <c r="D1648">
        <v>4</v>
      </c>
      <c r="E1648">
        <v>1512</v>
      </c>
      <c r="F1648" s="40" t="str">
        <f>VLOOKUP(E1648,datos!$A$333:$B$412,2,0)</f>
        <v>DIRECCION GENERAL DE POLICÍA</v>
      </c>
      <c r="G1648">
        <v>171</v>
      </c>
      <c r="H1648">
        <v>0</v>
      </c>
      <c r="I1648">
        <v>0</v>
      </c>
      <c r="J1648" s="40" t="str">
        <f>VLOOKUP(I1648,[1]Datos!$D$3:$E$4,2,0)</f>
        <v>GASTO CORRIENTE</v>
      </c>
      <c r="K1648" t="s">
        <v>5460</v>
      </c>
      <c r="L1648">
        <v>3000</v>
      </c>
      <c r="M1648" s="40" t="s">
        <v>5771</v>
      </c>
      <c r="N1648">
        <v>39401</v>
      </c>
      <c r="O1648" s="40" t="s">
        <v>6240</v>
      </c>
      <c r="P1648">
        <v>1</v>
      </c>
      <c r="Q1648">
        <v>14</v>
      </c>
      <c r="R1648" s="40" t="s">
        <v>5785</v>
      </c>
      <c r="S1648" t="s">
        <v>5448</v>
      </c>
      <c r="T1648">
        <v>0</v>
      </c>
      <c r="U1648" s="15">
        <v>400000</v>
      </c>
      <c r="V1648" s="15">
        <v>-254000</v>
      </c>
      <c r="W1648" s="15">
        <v>146000</v>
      </c>
      <c r="X1648" s="14">
        <v>0</v>
      </c>
      <c r="Y1648" s="15">
        <v>19691.349999999999</v>
      </c>
      <c r="Z1648" s="15">
        <v>19691.349999999999</v>
      </c>
      <c r="AA1648" s="15">
        <v>19691.349999999999</v>
      </c>
      <c r="AB1648" s="15">
        <v>126308.65</v>
      </c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9"/>
      <c r="AU1648" s="9"/>
      <c r="AV1648" s="9"/>
      <c r="AW1648" s="9"/>
      <c r="AX1648" s="9"/>
    </row>
    <row r="1649" spans="1:50" x14ac:dyDescent="0.2">
      <c r="A1649" t="s">
        <v>1652</v>
      </c>
      <c r="B1649">
        <v>1</v>
      </c>
      <c r="C1649">
        <v>999999</v>
      </c>
      <c r="D1649">
        <v>4</v>
      </c>
      <c r="E1649">
        <v>1512</v>
      </c>
      <c r="F1649" s="40" t="str">
        <f>VLOOKUP(E1649,datos!$A$333:$B$412,2,0)</f>
        <v>DIRECCION GENERAL DE POLICÍA</v>
      </c>
      <c r="G1649">
        <v>171</v>
      </c>
      <c r="H1649">
        <v>0</v>
      </c>
      <c r="I1649">
        <v>0</v>
      </c>
      <c r="J1649" s="40" t="str">
        <f>VLOOKUP(I1649,[1]Datos!$D$3:$E$4,2,0)</f>
        <v>GASTO CORRIENTE</v>
      </c>
      <c r="K1649" t="s">
        <v>5460</v>
      </c>
      <c r="L1649">
        <v>3000</v>
      </c>
      <c r="M1649" s="40" t="s">
        <v>5771</v>
      </c>
      <c r="N1649">
        <v>39501</v>
      </c>
      <c r="O1649" s="40" t="s">
        <v>6242</v>
      </c>
      <c r="P1649">
        <v>1</v>
      </c>
      <c r="Q1649">
        <v>14</v>
      </c>
      <c r="R1649" s="40" t="s">
        <v>5785</v>
      </c>
      <c r="S1649" t="s">
        <v>5448</v>
      </c>
      <c r="T1649">
        <v>0</v>
      </c>
      <c r="U1649" s="14">
        <v>0</v>
      </c>
      <c r="V1649" s="15">
        <v>1998.4</v>
      </c>
      <c r="W1649" s="15">
        <v>1998.4</v>
      </c>
      <c r="X1649" s="14">
        <v>0</v>
      </c>
      <c r="Y1649" s="15">
        <v>1984</v>
      </c>
      <c r="Z1649" s="15">
        <v>1984</v>
      </c>
      <c r="AA1649" s="15">
        <v>1984</v>
      </c>
      <c r="AB1649" s="14">
        <v>14.4</v>
      </c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</row>
    <row r="1650" spans="1:50" x14ac:dyDescent="0.2">
      <c r="A1650" t="s">
        <v>1653</v>
      </c>
      <c r="B1650">
        <v>1</v>
      </c>
      <c r="C1650">
        <v>999999</v>
      </c>
      <c r="D1650">
        <v>4</v>
      </c>
      <c r="E1650">
        <v>1512</v>
      </c>
      <c r="F1650" s="40" t="str">
        <f>VLOOKUP(E1650,datos!$A$333:$B$412,2,0)</f>
        <v>DIRECCION GENERAL DE POLICÍA</v>
      </c>
      <c r="G1650">
        <v>171</v>
      </c>
      <c r="H1650">
        <v>0</v>
      </c>
      <c r="I1650">
        <v>0</v>
      </c>
      <c r="J1650" s="40" t="str">
        <f>VLOOKUP(I1650,[1]Datos!$D$3:$E$4,2,0)</f>
        <v>GASTO CORRIENTE</v>
      </c>
      <c r="K1650" t="s">
        <v>5460</v>
      </c>
      <c r="L1650">
        <v>3000</v>
      </c>
      <c r="M1650" s="40" t="s">
        <v>5771</v>
      </c>
      <c r="N1650">
        <v>39601</v>
      </c>
      <c r="O1650" s="40" t="s">
        <v>6244</v>
      </c>
      <c r="P1650">
        <v>1</v>
      </c>
      <c r="Q1650">
        <v>14</v>
      </c>
      <c r="R1650" s="40" t="s">
        <v>5785</v>
      </c>
      <c r="S1650" t="s">
        <v>5448</v>
      </c>
      <c r="T1650">
        <v>0</v>
      </c>
      <c r="U1650" s="15">
        <v>45000</v>
      </c>
      <c r="V1650" s="14">
        <v>100</v>
      </c>
      <c r="W1650" s="15">
        <v>45100</v>
      </c>
      <c r="X1650" s="14">
        <v>0</v>
      </c>
      <c r="Y1650" s="15">
        <v>41278.699999999997</v>
      </c>
      <c r="Z1650" s="15">
        <v>41278.699999999997</v>
      </c>
      <c r="AA1650" s="15">
        <v>41278.699999999997</v>
      </c>
      <c r="AB1650" s="15">
        <v>3821.3</v>
      </c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9"/>
      <c r="AU1650" s="9"/>
      <c r="AV1650" s="9"/>
      <c r="AW1650" s="9"/>
      <c r="AX1650" s="9"/>
    </row>
    <row r="1651" spans="1:50" x14ac:dyDescent="0.2">
      <c r="A1651" t="s">
        <v>1654</v>
      </c>
      <c r="B1651">
        <v>1</v>
      </c>
      <c r="C1651">
        <v>999999</v>
      </c>
      <c r="D1651">
        <v>4</v>
      </c>
      <c r="E1651">
        <v>1512</v>
      </c>
      <c r="F1651" s="40" t="str">
        <f>VLOOKUP(E1651,datos!$A$333:$B$412,2,0)</f>
        <v>DIRECCION GENERAL DE POLICÍA</v>
      </c>
      <c r="G1651">
        <v>171</v>
      </c>
      <c r="H1651">
        <v>0</v>
      </c>
      <c r="I1651">
        <v>0</v>
      </c>
      <c r="J1651" s="40" t="str">
        <f>VLOOKUP(I1651,[1]Datos!$D$3:$E$4,2,0)</f>
        <v>GASTO CORRIENTE</v>
      </c>
      <c r="K1651" t="s">
        <v>5460</v>
      </c>
      <c r="L1651">
        <v>3000</v>
      </c>
      <c r="M1651" s="40" t="s">
        <v>5771</v>
      </c>
      <c r="N1651">
        <v>39801</v>
      </c>
      <c r="O1651" s="40" t="s">
        <v>6246</v>
      </c>
      <c r="P1651">
        <v>1</v>
      </c>
      <c r="Q1651">
        <v>14</v>
      </c>
      <c r="R1651" s="40" t="s">
        <v>5785</v>
      </c>
      <c r="S1651" t="s">
        <v>5448</v>
      </c>
      <c r="T1651">
        <v>0</v>
      </c>
      <c r="U1651" s="15">
        <v>8480514.9199999999</v>
      </c>
      <c r="V1651" s="15">
        <v>3352295.23</v>
      </c>
      <c r="W1651" s="15">
        <v>11832810.15</v>
      </c>
      <c r="X1651" s="14">
        <v>0</v>
      </c>
      <c r="Y1651" s="15">
        <v>11832810.15</v>
      </c>
      <c r="Z1651" s="15">
        <v>11832810.15</v>
      </c>
      <c r="AA1651" s="15">
        <v>11832810.15</v>
      </c>
      <c r="AB1651" s="14">
        <v>0</v>
      </c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</row>
    <row r="1652" spans="1:50" x14ac:dyDescent="0.2">
      <c r="A1652" t="s">
        <v>1655</v>
      </c>
      <c r="B1652">
        <v>1</v>
      </c>
      <c r="C1652">
        <v>999999</v>
      </c>
      <c r="D1652">
        <v>4</v>
      </c>
      <c r="E1652">
        <v>1512</v>
      </c>
      <c r="F1652" s="40" t="str">
        <f>VLOOKUP(E1652,datos!$A$333:$B$412,2,0)</f>
        <v>DIRECCION GENERAL DE POLICÍA</v>
      </c>
      <c r="G1652">
        <v>171</v>
      </c>
      <c r="H1652">
        <v>0</v>
      </c>
      <c r="I1652">
        <v>0</v>
      </c>
      <c r="J1652" s="40" t="str">
        <f>VLOOKUP(I1652,[1]Datos!$D$3:$E$4,2,0)</f>
        <v>GASTO CORRIENTE</v>
      </c>
      <c r="K1652" t="s">
        <v>5460</v>
      </c>
      <c r="L1652">
        <v>3000</v>
      </c>
      <c r="M1652" s="40" t="s">
        <v>5771</v>
      </c>
      <c r="N1652">
        <v>39901</v>
      </c>
      <c r="O1652" s="40" t="s">
        <v>6251</v>
      </c>
      <c r="P1652">
        <v>1</v>
      </c>
      <c r="Q1652">
        <v>14</v>
      </c>
      <c r="R1652" s="40" t="s">
        <v>5785</v>
      </c>
      <c r="S1652" t="s">
        <v>5448</v>
      </c>
      <c r="T1652">
        <v>0</v>
      </c>
      <c r="U1652" s="15">
        <v>1000</v>
      </c>
      <c r="V1652" s="15">
        <v>53804</v>
      </c>
      <c r="W1652" s="15">
        <v>54804</v>
      </c>
      <c r="X1652" s="14">
        <v>0</v>
      </c>
      <c r="Y1652" s="15">
        <v>53817.279999999999</v>
      </c>
      <c r="Z1652" s="15">
        <v>53817.279999999999</v>
      </c>
      <c r="AA1652" s="15">
        <v>53817.279999999999</v>
      </c>
      <c r="AB1652" s="14">
        <v>986.72</v>
      </c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  <c r="AW1652" s="9"/>
      <c r="AX1652" s="9"/>
    </row>
    <row r="1653" spans="1:50" x14ac:dyDescent="0.2">
      <c r="A1653" t="s">
        <v>1656</v>
      </c>
      <c r="B1653">
        <v>1</v>
      </c>
      <c r="C1653">
        <v>999999</v>
      </c>
      <c r="D1653">
        <v>4</v>
      </c>
      <c r="E1653">
        <v>1512</v>
      </c>
      <c r="F1653" s="40" t="str">
        <f>VLOOKUP(E1653,datos!$A$333:$B$412,2,0)</f>
        <v>DIRECCION GENERAL DE POLICÍA</v>
      </c>
      <c r="G1653">
        <v>171</v>
      </c>
      <c r="H1653">
        <v>0</v>
      </c>
      <c r="I1653">
        <v>0</v>
      </c>
      <c r="J1653" s="40" t="str">
        <f>VLOOKUP(I1653,[1]Datos!$D$3:$E$4,2,0)</f>
        <v>GASTO CORRIENTE</v>
      </c>
      <c r="K1653" t="s">
        <v>5460</v>
      </c>
      <c r="L1653">
        <v>3000</v>
      </c>
      <c r="M1653" s="40" t="s">
        <v>5771</v>
      </c>
      <c r="N1653">
        <v>39902</v>
      </c>
      <c r="O1653" s="40" t="s">
        <v>6254</v>
      </c>
      <c r="P1653">
        <v>1</v>
      </c>
      <c r="Q1653">
        <v>25</v>
      </c>
      <c r="R1653" s="40" t="s">
        <v>5790</v>
      </c>
      <c r="S1653" t="s">
        <v>5479</v>
      </c>
      <c r="T1653">
        <v>0</v>
      </c>
      <c r="U1653" s="15">
        <v>3608820.91</v>
      </c>
      <c r="V1653" s="15">
        <v>-2907368.14</v>
      </c>
      <c r="W1653" s="15">
        <v>701452.77</v>
      </c>
      <c r="X1653" s="14">
        <v>0</v>
      </c>
      <c r="Y1653" s="15">
        <v>701452.77</v>
      </c>
      <c r="Z1653" s="15">
        <v>701452.77</v>
      </c>
      <c r="AA1653" s="15">
        <v>701452.77</v>
      </c>
      <c r="AB1653" s="14">
        <v>0</v>
      </c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</row>
    <row r="1654" spans="1:50" x14ac:dyDescent="0.2">
      <c r="A1654" t="s">
        <v>1657</v>
      </c>
      <c r="B1654">
        <v>1</v>
      </c>
      <c r="C1654">
        <v>999999</v>
      </c>
      <c r="D1654">
        <v>4</v>
      </c>
      <c r="E1654">
        <v>1512</v>
      </c>
      <c r="F1654" s="40" t="str">
        <f>VLOOKUP(E1654,datos!$A$333:$B$412,2,0)</f>
        <v>DIRECCION GENERAL DE POLICÍA</v>
      </c>
      <c r="G1654">
        <v>171</v>
      </c>
      <c r="H1654">
        <v>0</v>
      </c>
      <c r="I1654">
        <v>0</v>
      </c>
      <c r="J1654" s="40" t="str">
        <f>VLOOKUP(I1654,[1]Datos!$D$3:$E$4,2,0)</f>
        <v>GASTO CORRIENTE</v>
      </c>
      <c r="K1654" t="s">
        <v>5460</v>
      </c>
      <c r="L1654">
        <v>5000</v>
      </c>
      <c r="M1654" s="40" t="s">
        <v>5774</v>
      </c>
      <c r="N1654">
        <v>51101</v>
      </c>
      <c r="O1654" s="40" t="s">
        <v>6333</v>
      </c>
      <c r="P1654">
        <v>2</v>
      </c>
      <c r="Q1654">
        <v>14</v>
      </c>
      <c r="R1654" s="40" t="s">
        <v>5785</v>
      </c>
      <c r="S1654" t="s">
        <v>5448</v>
      </c>
      <c r="T1654">
        <v>0</v>
      </c>
      <c r="U1654" s="15">
        <v>873000</v>
      </c>
      <c r="V1654" s="15">
        <v>-808850</v>
      </c>
      <c r="W1654" s="15">
        <v>64150</v>
      </c>
      <c r="X1654" s="15">
        <v>15660</v>
      </c>
      <c r="Y1654" s="15">
        <v>24005.62</v>
      </c>
      <c r="Z1654" s="15">
        <v>24005.62</v>
      </c>
      <c r="AA1654" s="15">
        <v>24005.62</v>
      </c>
      <c r="AB1654" s="15">
        <v>24484.38</v>
      </c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  <c r="AW1654" s="9"/>
      <c r="AX1654" s="9"/>
    </row>
    <row r="1655" spans="1:50" x14ac:dyDescent="0.2">
      <c r="A1655" t="s">
        <v>1658</v>
      </c>
      <c r="B1655">
        <v>1</v>
      </c>
      <c r="C1655">
        <v>999999</v>
      </c>
      <c r="D1655">
        <v>4</v>
      </c>
      <c r="E1655">
        <v>1512</v>
      </c>
      <c r="F1655" s="40" t="str">
        <f>VLOOKUP(E1655,datos!$A$333:$B$412,2,0)</f>
        <v>DIRECCION GENERAL DE POLICÍA</v>
      </c>
      <c r="G1655">
        <v>171</v>
      </c>
      <c r="H1655">
        <v>0</v>
      </c>
      <c r="I1655">
        <v>0</v>
      </c>
      <c r="J1655" s="40" t="str">
        <f>VLOOKUP(I1655,[1]Datos!$D$3:$E$4,2,0)</f>
        <v>GASTO CORRIENTE</v>
      </c>
      <c r="K1655" t="s">
        <v>5460</v>
      </c>
      <c r="L1655">
        <v>5000</v>
      </c>
      <c r="M1655" s="40" t="s">
        <v>5774</v>
      </c>
      <c r="N1655">
        <v>51101</v>
      </c>
      <c r="O1655" s="40" t="s">
        <v>6333</v>
      </c>
      <c r="P1655">
        <v>2</v>
      </c>
      <c r="Q1655">
        <v>14</v>
      </c>
      <c r="R1655" s="40" t="s">
        <v>5785</v>
      </c>
      <c r="S1655" t="s">
        <v>5447</v>
      </c>
      <c r="T1655">
        <v>0</v>
      </c>
      <c r="U1655" s="14">
        <v>0</v>
      </c>
      <c r="V1655" s="15">
        <v>6960</v>
      </c>
      <c r="W1655" s="15">
        <v>6960</v>
      </c>
      <c r="X1655" s="14">
        <v>0</v>
      </c>
      <c r="Y1655" s="15">
        <v>6960</v>
      </c>
      <c r="Z1655" s="15">
        <v>6960</v>
      </c>
      <c r="AA1655" s="15">
        <v>6960</v>
      </c>
      <c r="AB1655" s="14">
        <v>0</v>
      </c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</row>
    <row r="1656" spans="1:50" x14ac:dyDescent="0.2">
      <c r="A1656" t="s">
        <v>1659</v>
      </c>
      <c r="B1656">
        <v>1</v>
      </c>
      <c r="C1656">
        <v>999999</v>
      </c>
      <c r="D1656">
        <v>4</v>
      </c>
      <c r="E1656">
        <v>1512</v>
      </c>
      <c r="F1656" s="40" t="str">
        <f>VLOOKUP(E1656,datos!$A$333:$B$412,2,0)</f>
        <v>DIRECCION GENERAL DE POLICÍA</v>
      </c>
      <c r="G1656">
        <v>171</v>
      </c>
      <c r="H1656">
        <v>0</v>
      </c>
      <c r="I1656">
        <v>0</v>
      </c>
      <c r="J1656" s="40" t="str">
        <f>VLOOKUP(I1656,[1]Datos!$D$3:$E$4,2,0)</f>
        <v>GASTO CORRIENTE</v>
      </c>
      <c r="K1656" t="s">
        <v>5460</v>
      </c>
      <c r="L1656">
        <v>5000</v>
      </c>
      <c r="M1656" s="40" t="s">
        <v>5774</v>
      </c>
      <c r="N1656">
        <v>51101</v>
      </c>
      <c r="O1656" s="40" t="s">
        <v>6333</v>
      </c>
      <c r="P1656">
        <v>5</v>
      </c>
      <c r="Q1656">
        <v>15</v>
      </c>
      <c r="R1656" s="40" t="s">
        <v>5788</v>
      </c>
      <c r="S1656" t="s">
        <v>5454</v>
      </c>
      <c r="T1656">
        <v>0</v>
      </c>
      <c r="U1656" s="14">
        <v>0</v>
      </c>
      <c r="V1656" s="15">
        <v>105375.56</v>
      </c>
      <c r="W1656" s="15">
        <v>105375.56</v>
      </c>
      <c r="X1656" s="14">
        <v>0</v>
      </c>
      <c r="Y1656" s="15">
        <v>105375.56</v>
      </c>
      <c r="Z1656" s="15">
        <v>105375.56</v>
      </c>
      <c r="AA1656" s="15">
        <v>105375.56</v>
      </c>
      <c r="AB1656" s="14">
        <v>0</v>
      </c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</row>
    <row r="1657" spans="1:50" x14ac:dyDescent="0.2">
      <c r="A1657" t="s">
        <v>1660</v>
      </c>
      <c r="B1657">
        <v>1</v>
      </c>
      <c r="C1657">
        <v>999999</v>
      </c>
      <c r="D1657">
        <v>4</v>
      </c>
      <c r="E1657">
        <v>1512</v>
      </c>
      <c r="F1657" s="40" t="str">
        <f>VLOOKUP(E1657,datos!$A$333:$B$412,2,0)</f>
        <v>DIRECCION GENERAL DE POLICÍA</v>
      </c>
      <c r="G1657">
        <v>171</v>
      </c>
      <c r="H1657">
        <v>0</v>
      </c>
      <c r="I1657">
        <v>0</v>
      </c>
      <c r="J1657" s="40" t="str">
        <f>VLOOKUP(I1657,[1]Datos!$D$3:$E$4,2,0)</f>
        <v>GASTO CORRIENTE</v>
      </c>
      <c r="K1657" t="s">
        <v>5460</v>
      </c>
      <c r="L1657">
        <v>5000</v>
      </c>
      <c r="M1657" s="40" t="s">
        <v>5774</v>
      </c>
      <c r="N1657">
        <v>51501</v>
      </c>
      <c r="O1657" s="40" t="s">
        <v>6337</v>
      </c>
      <c r="P1657">
        <v>2</v>
      </c>
      <c r="Q1657">
        <v>14</v>
      </c>
      <c r="R1657" s="40" t="s">
        <v>5785</v>
      </c>
      <c r="S1657" t="s">
        <v>5448</v>
      </c>
      <c r="T1657">
        <v>0</v>
      </c>
      <c r="U1657" s="14">
        <v>0</v>
      </c>
      <c r="V1657" s="15">
        <v>14400</v>
      </c>
      <c r="W1657" s="15">
        <v>14400</v>
      </c>
      <c r="X1657" s="14">
        <v>0</v>
      </c>
      <c r="Y1657" s="15">
        <v>9775.18</v>
      </c>
      <c r="Z1657" s="15">
        <v>9775.18</v>
      </c>
      <c r="AA1657" s="15">
        <v>9775.18</v>
      </c>
      <c r="AB1657" s="15">
        <v>4624.82</v>
      </c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</row>
    <row r="1658" spans="1:50" x14ac:dyDescent="0.2">
      <c r="A1658" t="s">
        <v>1661</v>
      </c>
      <c r="B1658">
        <v>1</v>
      </c>
      <c r="C1658">
        <v>999999</v>
      </c>
      <c r="D1658">
        <v>4</v>
      </c>
      <c r="E1658">
        <v>1512</v>
      </c>
      <c r="F1658" s="40" t="str">
        <f>VLOOKUP(E1658,datos!$A$333:$B$412,2,0)</f>
        <v>DIRECCION GENERAL DE POLICÍA</v>
      </c>
      <c r="G1658">
        <v>171</v>
      </c>
      <c r="H1658">
        <v>0</v>
      </c>
      <c r="I1658">
        <v>0</v>
      </c>
      <c r="J1658" s="40" t="str">
        <f>VLOOKUP(I1658,[1]Datos!$D$3:$E$4,2,0)</f>
        <v>GASTO CORRIENTE</v>
      </c>
      <c r="K1658" t="s">
        <v>5460</v>
      </c>
      <c r="L1658">
        <v>5000</v>
      </c>
      <c r="M1658" s="40" t="s">
        <v>5774</v>
      </c>
      <c r="N1658">
        <v>51501</v>
      </c>
      <c r="O1658" s="40" t="s">
        <v>6337</v>
      </c>
      <c r="P1658">
        <v>5</v>
      </c>
      <c r="Q1658">
        <v>15</v>
      </c>
      <c r="R1658" s="40" t="s">
        <v>5788</v>
      </c>
      <c r="S1658" t="s">
        <v>5454</v>
      </c>
      <c r="T1658">
        <v>0</v>
      </c>
      <c r="U1658" s="14">
        <v>0</v>
      </c>
      <c r="V1658" s="15">
        <v>208606.28</v>
      </c>
      <c r="W1658" s="15">
        <v>208606.28</v>
      </c>
      <c r="X1658" s="14">
        <v>0</v>
      </c>
      <c r="Y1658" s="15">
        <v>208606.28</v>
      </c>
      <c r="Z1658" s="15">
        <v>208606.28</v>
      </c>
      <c r="AA1658" s="15">
        <v>208606.28</v>
      </c>
      <c r="AB1658" s="14">
        <v>0</v>
      </c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</row>
    <row r="1659" spans="1:50" x14ac:dyDescent="0.2">
      <c r="A1659" t="s">
        <v>1662</v>
      </c>
      <c r="B1659">
        <v>1</v>
      </c>
      <c r="C1659">
        <v>999999</v>
      </c>
      <c r="D1659">
        <v>4</v>
      </c>
      <c r="E1659">
        <v>1512</v>
      </c>
      <c r="F1659" s="40" t="str">
        <f>VLOOKUP(E1659,datos!$A$333:$B$412,2,0)</f>
        <v>DIRECCION GENERAL DE POLICÍA</v>
      </c>
      <c r="G1659">
        <v>171</v>
      </c>
      <c r="H1659">
        <v>0</v>
      </c>
      <c r="I1659">
        <v>0</v>
      </c>
      <c r="J1659" s="40" t="str">
        <f>VLOOKUP(I1659,[1]Datos!$D$3:$E$4,2,0)</f>
        <v>GASTO CORRIENTE</v>
      </c>
      <c r="K1659" t="s">
        <v>5460</v>
      </c>
      <c r="L1659">
        <v>5000</v>
      </c>
      <c r="M1659" s="40" t="s">
        <v>5774</v>
      </c>
      <c r="N1659">
        <v>51901</v>
      </c>
      <c r="O1659" s="40" t="s">
        <v>6338</v>
      </c>
      <c r="P1659">
        <v>2</v>
      </c>
      <c r="Q1659">
        <v>14</v>
      </c>
      <c r="R1659" s="40" t="s">
        <v>5785</v>
      </c>
      <c r="S1659" t="s">
        <v>5448</v>
      </c>
      <c r="T1659">
        <v>0</v>
      </c>
      <c r="U1659" s="15">
        <v>168000</v>
      </c>
      <c r="V1659" s="15">
        <v>-131299.99</v>
      </c>
      <c r="W1659" s="15">
        <v>36700.01</v>
      </c>
      <c r="X1659" s="14">
        <v>0</v>
      </c>
      <c r="Y1659" s="15">
        <v>26934.02</v>
      </c>
      <c r="Z1659" s="15">
        <v>26934.02</v>
      </c>
      <c r="AA1659" s="15">
        <v>26934.02</v>
      </c>
      <c r="AB1659" s="15">
        <v>9765.99</v>
      </c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</row>
    <row r="1660" spans="1:50" x14ac:dyDescent="0.2">
      <c r="A1660" t="s">
        <v>1663</v>
      </c>
      <c r="B1660">
        <v>1</v>
      </c>
      <c r="C1660">
        <v>999999</v>
      </c>
      <c r="D1660">
        <v>4</v>
      </c>
      <c r="E1660">
        <v>1512</v>
      </c>
      <c r="F1660" s="40" t="str">
        <f>VLOOKUP(E1660,datos!$A$333:$B$412,2,0)</f>
        <v>DIRECCION GENERAL DE POLICÍA</v>
      </c>
      <c r="G1660">
        <v>171</v>
      </c>
      <c r="H1660">
        <v>0</v>
      </c>
      <c r="I1660">
        <v>0</v>
      </c>
      <c r="J1660" s="40" t="str">
        <f>VLOOKUP(I1660,[1]Datos!$D$3:$E$4,2,0)</f>
        <v>GASTO CORRIENTE</v>
      </c>
      <c r="K1660" t="s">
        <v>5460</v>
      </c>
      <c r="L1660">
        <v>5000</v>
      </c>
      <c r="M1660" s="40" t="s">
        <v>5774</v>
      </c>
      <c r="N1660">
        <v>51901</v>
      </c>
      <c r="O1660" s="40" t="s">
        <v>6338</v>
      </c>
      <c r="P1660">
        <v>2</v>
      </c>
      <c r="Q1660">
        <v>14</v>
      </c>
      <c r="R1660" s="40" t="s">
        <v>5785</v>
      </c>
      <c r="S1660" t="s">
        <v>5447</v>
      </c>
      <c r="T1660">
        <v>0</v>
      </c>
      <c r="U1660" s="14">
        <v>0</v>
      </c>
      <c r="V1660" s="15">
        <v>66806.289999999994</v>
      </c>
      <c r="W1660" s="15">
        <v>66806.289999999994</v>
      </c>
      <c r="X1660" s="14">
        <v>0</v>
      </c>
      <c r="Y1660" s="15">
        <v>66806.179999999993</v>
      </c>
      <c r="Z1660" s="15">
        <v>66806.179999999993</v>
      </c>
      <c r="AA1660" s="15">
        <v>66806.179999999993</v>
      </c>
      <c r="AB1660" s="14">
        <v>0.11</v>
      </c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</row>
    <row r="1661" spans="1:50" x14ac:dyDescent="0.2">
      <c r="A1661" t="s">
        <v>1664</v>
      </c>
      <c r="B1661">
        <v>1</v>
      </c>
      <c r="C1661">
        <v>999999</v>
      </c>
      <c r="D1661">
        <v>4</v>
      </c>
      <c r="E1661">
        <v>1512</v>
      </c>
      <c r="F1661" s="40" t="str">
        <f>VLOOKUP(E1661,datos!$A$333:$B$412,2,0)</f>
        <v>DIRECCION GENERAL DE POLICÍA</v>
      </c>
      <c r="G1661">
        <v>171</v>
      </c>
      <c r="H1661">
        <v>0</v>
      </c>
      <c r="I1661">
        <v>0</v>
      </c>
      <c r="J1661" s="40" t="str">
        <f>VLOOKUP(I1661,[1]Datos!$D$3:$E$4,2,0)</f>
        <v>GASTO CORRIENTE</v>
      </c>
      <c r="K1661" t="s">
        <v>5460</v>
      </c>
      <c r="L1661">
        <v>5000</v>
      </c>
      <c r="M1661" s="40" t="s">
        <v>5774</v>
      </c>
      <c r="N1661">
        <v>51901</v>
      </c>
      <c r="O1661" s="40" t="s">
        <v>6338</v>
      </c>
      <c r="P1661">
        <v>5</v>
      </c>
      <c r="Q1661">
        <v>15</v>
      </c>
      <c r="R1661" s="40" t="s">
        <v>5788</v>
      </c>
      <c r="S1661" t="s">
        <v>5454</v>
      </c>
      <c r="T1661">
        <v>0</v>
      </c>
      <c r="U1661" s="14">
        <v>0</v>
      </c>
      <c r="V1661" s="15">
        <v>1999.4</v>
      </c>
      <c r="W1661" s="15">
        <v>1999.4</v>
      </c>
      <c r="X1661" s="14">
        <v>0</v>
      </c>
      <c r="Y1661" s="15">
        <v>1999.39</v>
      </c>
      <c r="Z1661" s="15">
        <v>1999.39</v>
      </c>
      <c r="AA1661" s="15">
        <v>1999.39</v>
      </c>
      <c r="AB1661" s="14">
        <v>0.01</v>
      </c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</row>
    <row r="1662" spans="1:50" x14ac:dyDescent="0.2">
      <c r="A1662" t="s">
        <v>1665</v>
      </c>
      <c r="B1662">
        <v>1</v>
      </c>
      <c r="C1662">
        <v>999999</v>
      </c>
      <c r="D1662">
        <v>4</v>
      </c>
      <c r="E1662">
        <v>1512</v>
      </c>
      <c r="F1662" s="40" t="str">
        <f>VLOOKUP(E1662,datos!$A$333:$B$412,2,0)</f>
        <v>DIRECCION GENERAL DE POLICÍA</v>
      </c>
      <c r="G1662">
        <v>171</v>
      </c>
      <c r="H1662">
        <v>0</v>
      </c>
      <c r="I1662">
        <v>0</v>
      </c>
      <c r="J1662" s="40" t="str">
        <f>VLOOKUP(I1662,[1]Datos!$D$3:$E$4,2,0)</f>
        <v>GASTO CORRIENTE</v>
      </c>
      <c r="K1662" t="s">
        <v>5460</v>
      </c>
      <c r="L1662">
        <v>5000</v>
      </c>
      <c r="M1662" s="40" t="s">
        <v>5774</v>
      </c>
      <c r="N1662">
        <v>55101</v>
      </c>
      <c r="O1662" s="40" t="s">
        <v>6349</v>
      </c>
      <c r="P1662">
        <v>2</v>
      </c>
      <c r="Q1662">
        <v>14</v>
      </c>
      <c r="R1662" s="40" t="s">
        <v>5785</v>
      </c>
      <c r="S1662" t="s">
        <v>5448</v>
      </c>
      <c r="T1662">
        <v>0</v>
      </c>
      <c r="U1662" s="14">
        <v>0</v>
      </c>
      <c r="V1662" s="15">
        <v>128760</v>
      </c>
      <c r="W1662" s="15">
        <v>128760</v>
      </c>
      <c r="X1662" s="14">
        <v>0</v>
      </c>
      <c r="Y1662" s="15">
        <v>128760</v>
      </c>
      <c r="Z1662" s="15">
        <v>128760</v>
      </c>
      <c r="AA1662" s="15">
        <v>128760</v>
      </c>
      <c r="AB1662" s="14">
        <v>0</v>
      </c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</row>
    <row r="1663" spans="1:50" x14ac:dyDescent="0.2">
      <c r="A1663" t="s">
        <v>1666</v>
      </c>
      <c r="B1663">
        <v>1</v>
      </c>
      <c r="C1663">
        <v>999999</v>
      </c>
      <c r="D1663">
        <v>4</v>
      </c>
      <c r="E1663">
        <v>1512</v>
      </c>
      <c r="F1663" s="40" t="str">
        <f>VLOOKUP(E1663,datos!$A$333:$B$412,2,0)</f>
        <v>DIRECCION GENERAL DE POLICÍA</v>
      </c>
      <c r="G1663">
        <v>171</v>
      </c>
      <c r="H1663">
        <v>0</v>
      </c>
      <c r="I1663">
        <v>0</v>
      </c>
      <c r="J1663" s="40" t="str">
        <f>VLOOKUP(I1663,[1]Datos!$D$3:$E$4,2,0)</f>
        <v>GASTO CORRIENTE</v>
      </c>
      <c r="K1663" t="s">
        <v>5460</v>
      </c>
      <c r="L1663">
        <v>5000</v>
      </c>
      <c r="M1663" s="40" t="s">
        <v>5774</v>
      </c>
      <c r="N1663">
        <v>55101</v>
      </c>
      <c r="O1663" s="40" t="s">
        <v>6349</v>
      </c>
      <c r="P1663">
        <v>2</v>
      </c>
      <c r="Q1663">
        <v>25</v>
      </c>
      <c r="R1663" s="40" t="s">
        <v>5790</v>
      </c>
      <c r="S1663" t="s">
        <v>5479</v>
      </c>
      <c r="T1663">
        <v>0</v>
      </c>
      <c r="U1663" s="14">
        <v>0</v>
      </c>
      <c r="V1663" s="15">
        <v>1159536</v>
      </c>
      <c r="W1663" s="15">
        <v>1159536</v>
      </c>
      <c r="X1663" s="14">
        <v>0</v>
      </c>
      <c r="Y1663" s="15">
        <v>1159536</v>
      </c>
      <c r="Z1663" s="15">
        <v>1159536</v>
      </c>
      <c r="AA1663" s="15">
        <v>1159536</v>
      </c>
      <c r="AB1663" s="14">
        <v>0</v>
      </c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</row>
    <row r="1664" spans="1:50" x14ac:dyDescent="0.2">
      <c r="A1664" t="s">
        <v>1667</v>
      </c>
      <c r="B1664">
        <v>1</v>
      </c>
      <c r="C1664">
        <v>999999</v>
      </c>
      <c r="D1664">
        <v>4</v>
      </c>
      <c r="E1664">
        <v>1512</v>
      </c>
      <c r="F1664" s="40" t="str">
        <f>VLOOKUP(E1664,datos!$A$333:$B$412,2,0)</f>
        <v>DIRECCION GENERAL DE POLICÍA</v>
      </c>
      <c r="G1664">
        <v>171</v>
      </c>
      <c r="H1664">
        <v>0</v>
      </c>
      <c r="I1664">
        <v>0</v>
      </c>
      <c r="J1664" s="40" t="str">
        <f>VLOOKUP(I1664,[1]Datos!$D$3:$E$4,2,0)</f>
        <v>GASTO CORRIENTE</v>
      </c>
      <c r="K1664" t="s">
        <v>5460</v>
      </c>
      <c r="L1664">
        <v>5000</v>
      </c>
      <c r="M1664" s="40" t="s">
        <v>5774</v>
      </c>
      <c r="N1664">
        <v>55102</v>
      </c>
      <c r="O1664" s="40" t="s">
        <v>6350</v>
      </c>
      <c r="P1664">
        <v>5</v>
      </c>
      <c r="Q1664">
        <v>15</v>
      </c>
      <c r="R1664" s="40" t="s">
        <v>5788</v>
      </c>
      <c r="S1664" t="s">
        <v>5446</v>
      </c>
      <c r="T1664">
        <v>0</v>
      </c>
      <c r="U1664" s="14">
        <v>0</v>
      </c>
      <c r="V1664" s="15">
        <v>3100000</v>
      </c>
      <c r="W1664" s="15">
        <v>3100000</v>
      </c>
      <c r="X1664" s="14">
        <v>0</v>
      </c>
      <c r="Y1664" s="14">
        <v>0</v>
      </c>
      <c r="Z1664" s="14">
        <v>0</v>
      </c>
      <c r="AA1664" s="14">
        <v>0</v>
      </c>
      <c r="AB1664" s="15">
        <v>3100000</v>
      </c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</row>
    <row r="1665" spans="1:50" x14ac:dyDescent="0.2">
      <c r="A1665" t="s">
        <v>1668</v>
      </c>
      <c r="B1665">
        <v>1</v>
      </c>
      <c r="C1665">
        <v>999999</v>
      </c>
      <c r="D1665">
        <v>4</v>
      </c>
      <c r="E1665">
        <v>1512</v>
      </c>
      <c r="F1665" s="40" t="str">
        <f>VLOOKUP(E1665,datos!$A$333:$B$412,2,0)</f>
        <v>DIRECCION GENERAL DE POLICÍA</v>
      </c>
      <c r="G1665">
        <v>171</v>
      </c>
      <c r="H1665">
        <v>0</v>
      </c>
      <c r="I1665">
        <v>0</v>
      </c>
      <c r="J1665" s="40" t="str">
        <f>VLOOKUP(I1665,[1]Datos!$D$3:$E$4,2,0)</f>
        <v>GASTO CORRIENTE</v>
      </c>
      <c r="K1665" t="s">
        <v>5460</v>
      </c>
      <c r="L1665">
        <v>5000</v>
      </c>
      <c r="M1665" s="40" t="s">
        <v>5774</v>
      </c>
      <c r="N1665">
        <v>56501</v>
      </c>
      <c r="O1665" s="40" t="s">
        <v>6355</v>
      </c>
      <c r="P1665">
        <v>2</v>
      </c>
      <c r="Q1665">
        <v>14</v>
      </c>
      <c r="R1665" s="40" t="s">
        <v>5785</v>
      </c>
      <c r="S1665" t="s">
        <v>5448</v>
      </c>
      <c r="T1665">
        <v>0</v>
      </c>
      <c r="U1665" s="15">
        <v>10000</v>
      </c>
      <c r="V1665" s="15">
        <v>860000</v>
      </c>
      <c r="W1665" s="15">
        <v>870000</v>
      </c>
      <c r="X1665" s="15">
        <v>863999.78</v>
      </c>
      <c r="Y1665" s="14">
        <v>0</v>
      </c>
      <c r="Z1665" s="14">
        <v>0</v>
      </c>
      <c r="AA1665" s="14">
        <v>0</v>
      </c>
      <c r="AB1665" s="15">
        <v>6000.22</v>
      </c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</row>
    <row r="1666" spans="1:50" x14ac:dyDescent="0.2">
      <c r="A1666" t="s">
        <v>1669</v>
      </c>
      <c r="B1666">
        <v>1</v>
      </c>
      <c r="C1666">
        <v>999999</v>
      </c>
      <c r="D1666">
        <v>4</v>
      </c>
      <c r="E1666">
        <v>1512</v>
      </c>
      <c r="F1666" s="40" t="str">
        <f>VLOOKUP(E1666,datos!$A$333:$B$412,2,0)</f>
        <v>DIRECCION GENERAL DE POLICÍA</v>
      </c>
      <c r="G1666">
        <v>171</v>
      </c>
      <c r="H1666">
        <v>0</v>
      </c>
      <c r="I1666">
        <v>0</v>
      </c>
      <c r="J1666" s="40" t="str">
        <f>VLOOKUP(I1666,[1]Datos!$D$3:$E$4,2,0)</f>
        <v>GASTO CORRIENTE</v>
      </c>
      <c r="K1666" t="s">
        <v>5460</v>
      </c>
      <c r="L1666">
        <v>5000</v>
      </c>
      <c r="M1666" s="40" t="s">
        <v>5774</v>
      </c>
      <c r="N1666">
        <v>56701</v>
      </c>
      <c r="O1666" s="40" t="s">
        <v>6357</v>
      </c>
      <c r="P1666">
        <v>2</v>
      </c>
      <c r="Q1666">
        <v>14</v>
      </c>
      <c r="R1666" s="40" t="s">
        <v>5785</v>
      </c>
      <c r="S1666" t="s">
        <v>5448</v>
      </c>
      <c r="T1666">
        <v>0</v>
      </c>
      <c r="U1666" s="15">
        <v>100000</v>
      </c>
      <c r="V1666" s="15">
        <v>-75610.880000000005</v>
      </c>
      <c r="W1666" s="15">
        <v>24389.119999999999</v>
      </c>
      <c r="X1666" s="14">
        <v>0</v>
      </c>
      <c r="Y1666" s="15">
        <v>24356.91</v>
      </c>
      <c r="Z1666" s="15">
        <v>24356.91</v>
      </c>
      <c r="AA1666" s="15">
        <v>24356.91</v>
      </c>
      <c r="AB1666" s="14">
        <v>32.21</v>
      </c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</row>
    <row r="1667" spans="1:50" x14ac:dyDescent="0.2">
      <c r="A1667" t="s">
        <v>1670</v>
      </c>
      <c r="B1667">
        <v>1</v>
      </c>
      <c r="C1667">
        <v>999999</v>
      </c>
      <c r="D1667">
        <v>4</v>
      </c>
      <c r="E1667">
        <v>1512</v>
      </c>
      <c r="F1667" s="40" t="str">
        <f>VLOOKUP(E1667,datos!$A$333:$B$412,2,0)</f>
        <v>DIRECCION GENERAL DE POLICÍA</v>
      </c>
      <c r="G1667">
        <v>171</v>
      </c>
      <c r="H1667">
        <v>0</v>
      </c>
      <c r="I1667">
        <v>0</v>
      </c>
      <c r="J1667" s="40" t="str">
        <f>VLOOKUP(I1667,[1]Datos!$D$3:$E$4,2,0)</f>
        <v>GASTO CORRIENTE</v>
      </c>
      <c r="K1667" t="s">
        <v>5460</v>
      </c>
      <c r="L1667">
        <v>5000</v>
      </c>
      <c r="M1667" s="40" t="s">
        <v>5774</v>
      </c>
      <c r="N1667">
        <v>56701</v>
      </c>
      <c r="O1667" s="40" t="s">
        <v>6357</v>
      </c>
      <c r="P1667">
        <v>2</v>
      </c>
      <c r="Q1667">
        <v>14</v>
      </c>
      <c r="R1667" s="40" t="s">
        <v>5785</v>
      </c>
      <c r="S1667" t="s">
        <v>5447</v>
      </c>
      <c r="T1667">
        <v>0</v>
      </c>
      <c r="U1667" s="14">
        <v>0</v>
      </c>
      <c r="V1667" s="15">
        <v>4500.01</v>
      </c>
      <c r="W1667" s="15">
        <v>4500.01</v>
      </c>
      <c r="X1667" s="14">
        <v>0</v>
      </c>
      <c r="Y1667" s="15">
        <v>4499.99</v>
      </c>
      <c r="Z1667" s="15">
        <v>4499.99</v>
      </c>
      <c r="AA1667" s="15">
        <v>4499.99</v>
      </c>
      <c r="AB1667" s="14">
        <v>0.02</v>
      </c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</row>
    <row r="1668" spans="1:50" x14ac:dyDescent="0.2">
      <c r="A1668" t="s">
        <v>1671</v>
      </c>
      <c r="B1668">
        <v>1</v>
      </c>
      <c r="C1668">
        <v>999999</v>
      </c>
      <c r="D1668">
        <v>4</v>
      </c>
      <c r="E1668">
        <v>1512</v>
      </c>
      <c r="F1668" s="40" t="str">
        <f>VLOOKUP(E1668,datos!$A$333:$B$412,2,0)</f>
        <v>DIRECCION GENERAL DE POLICÍA</v>
      </c>
      <c r="G1668">
        <v>171</v>
      </c>
      <c r="H1668">
        <v>0</v>
      </c>
      <c r="I1668">
        <v>0</v>
      </c>
      <c r="J1668" s="40" t="str">
        <f>VLOOKUP(I1668,[1]Datos!$D$3:$E$4,2,0)</f>
        <v>GASTO CORRIENTE</v>
      </c>
      <c r="K1668" t="s">
        <v>5460</v>
      </c>
      <c r="L1668">
        <v>5000</v>
      </c>
      <c r="M1668" s="40" t="s">
        <v>5774</v>
      </c>
      <c r="N1668">
        <v>59701</v>
      </c>
      <c r="O1668" s="40" t="s">
        <v>6374</v>
      </c>
      <c r="P1668">
        <v>2</v>
      </c>
      <c r="Q1668">
        <v>14</v>
      </c>
      <c r="R1668" s="40" t="s">
        <v>5785</v>
      </c>
      <c r="S1668" t="s">
        <v>5448</v>
      </c>
      <c r="T1668">
        <v>0</v>
      </c>
      <c r="U1668" s="15">
        <v>450000</v>
      </c>
      <c r="V1668" s="14">
        <v>-0.01</v>
      </c>
      <c r="W1668" s="15">
        <v>449999.99</v>
      </c>
      <c r="X1668" s="14">
        <v>0</v>
      </c>
      <c r="Y1668" s="14">
        <v>0</v>
      </c>
      <c r="Z1668" s="14">
        <v>0</v>
      </c>
      <c r="AA1668" s="14">
        <v>0</v>
      </c>
      <c r="AB1668" s="15">
        <v>449999.99</v>
      </c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</row>
    <row r="1669" spans="1:50" x14ac:dyDescent="0.2">
      <c r="A1669" t="s">
        <v>1672</v>
      </c>
      <c r="B1669">
        <v>1</v>
      </c>
      <c r="C1669">
        <v>999999</v>
      </c>
      <c r="D1669">
        <v>4</v>
      </c>
      <c r="E1669">
        <v>1512</v>
      </c>
      <c r="F1669" s="40" t="str">
        <f>VLOOKUP(E1669,datos!$A$333:$B$412,2,0)</f>
        <v>DIRECCION GENERAL DE POLICÍA</v>
      </c>
      <c r="G1669">
        <v>171</v>
      </c>
      <c r="H1669">
        <v>0</v>
      </c>
      <c r="I1669">
        <v>0</v>
      </c>
      <c r="J1669" s="40" t="str">
        <f>VLOOKUP(I1669,[1]Datos!$D$3:$E$4,2,0)</f>
        <v>GASTO CORRIENTE</v>
      </c>
      <c r="K1669" t="s">
        <v>5460</v>
      </c>
      <c r="L1669">
        <v>5000</v>
      </c>
      <c r="M1669" s="40" t="s">
        <v>5774</v>
      </c>
      <c r="N1669">
        <v>59701</v>
      </c>
      <c r="O1669" s="40" t="s">
        <v>6374</v>
      </c>
      <c r="P1669">
        <v>5</v>
      </c>
      <c r="Q1669">
        <v>15</v>
      </c>
      <c r="R1669" s="40" t="s">
        <v>5788</v>
      </c>
      <c r="S1669" t="s">
        <v>5454</v>
      </c>
      <c r="T1669">
        <v>0</v>
      </c>
      <c r="U1669" s="14">
        <v>0</v>
      </c>
      <c r="V1669" s="15">
        <v>328686</v>
      </c>
      <c r="W1669" s="15">
        <v>328686</v>
      </c>
      <c r="X1669" s="14">
        <v>0</v>
      </c>
      <c r="Y1669" s="15">
        <v>328686</v>
      </c>
      <c r="Z1669" s="15">
        <v>328686</v>
      </c>
      <c r="AA1669" s="15">
        <v>328686</v>
      </c>
      <c r="AB1669" s="14">
        <v>0</v>
      </c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</row>
    <row r="1670" spans="1:50" x14ac:dyDescent="0.2">
      <c r="A1670" t="s">
        <v>1673</v>
      </c>
      <c r="B1670">
        <v>1</v>
      </c>
      <c r="C1670">
        <v>999999</v>
      </c>
      <c r="D1670">
        <v>4</v>
      </c>
      <c r="E1670">
        <v>1512</v>
      </c>
      <c r="F1670" s="40" t="str">
        <f>VLOOKUP(E1670,datos!$A$333:$B$412,2,0)</f>
        <v>DIRECCION GENERAL DE POLICÍA</v>
      </c>
      <c r="G1670">
        <v>171</v>
      </c>
      <c r="H1670" t="s">
        <v>5480</v>
      </c>
      <c r="I1670">
        <v>1</v>
      </c>
      <c r="J1670" s="40" t="str">
        <f>VLOOKUP(I1670,[1]Datos!$D$3:$E$4,2,0)</f>
        <v>INVERSION</v>
      </c>
      <c r="K1670" t="s">
        <v>5481</v>
      </c>
      <c r="L1670">
        <v>5000</v>
      </c>
      <c r="M1670" s="40" t="s">
        <v>5774</v>
      </c>
      <c r="N1670">
        <v>51101</v>
      </c>
      <c r="O1670" s="40" t="s">
        <v>6333</v>
      </c>
      <c r="P1670">
        <v>2</v>
      </c>
      <c r="Q1670">
        <v>14</v>
      </c>
      <c r="R1670" s="40" t="s">
        <v>5785</v>
      </c>
      <c r="S1670" t="s">
        <v>5450</v>
      </c>
      <c r="T1670">
        <v>0</v>
      </c>
      <c r="U1670" s="14">
        <v>0</v>
      </c>
      <c r="V1670" s="15">
        <v>35714.959999999999</v>
      </c>
      <c r="W1670" s="15">
        <v>35714.959999999999</v>
      </c>
      <c r="X1670" s="14">
        <v>0</v>
      </c>
      <c r="Y1670" s="15">
        <v>35714.959999999999</v>
      </c>
      <c r="Z1670" s="15">
        <v>35714.959999999999</v>
      </c>
      <c r="AA1670" s="15">
        <v>35714.959999999999</v>
      </c>
      <c r="AB1670" s="14">
        <v>0</v>
      </c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</row>
    <row r="1671" spans="1:50" x14ac:dyDescent="0.2">
      <c r="A1671" t="s">
        <v>1674</v>
      </c>
      <c r="B1671">
        <v>1</v>
      </c>
      <c r="C1671">
        <v>999999</v>
      </c>
      <c r="D1671">
        <v>4</v>
      </c>
      <c r="E1671">
        <v>1512</v>
      </c>
      <c r="F1671" s="40" t="str">
        <f>VLOOKUP(E1671,datos!$A$333:$B$412,2,0)</f>
        <v>DIRECCION GENERAL DE POLICÍA</v>
      </c>
      <c r="G1671">
        <v>171</v>
      </c>
      <c r="H1671" t="s">
        <v>5480</v>
      </c>
      <c r="I1671">
        <v>1</v>
      </c>
      <c r="J1671" s="40" t="str">
        <f>VLOOKUP(I1671,[1]Datos!$D$3:$E$4,2,0)</f>
        <v>INVERSION</v>
      </c>
      <c r="K1671" t="s">
        <v>5481</v>
      </c>
      <c r="L1671">
        <v>5000</v>
      </c>
      <c r="M1671" s="40" t="s">
        <v>5774</v>
      </c>
      <c r="N1671">
        <v>51501</v>
      </c>
      <c r="O1671" s="40" t="s">
        <v>6337</v>
      </c>
      <c r="P1671">
        <v>2</v>
      </c>
      <c r="Q1671">
        <v>14</v>
      </c>
      <c r="R1671" s="40" t="s">
        <v>5785</v>
      </c>
      <c r="S1671" t="s">
        <v>5450</v>
      </c>
      <c r="T1671">
        <v>0</v>
      </c>
      <c r="U1671" s="14">
        <v>0</v>
      </c>
      <c r="V1671" s="15">
        <v>195262.8</v>
      </c>
      <c r="W1671" s="15">
        <v>195262.8</v>
      </c>
      <c r="X1671" s="14">
        <v>0</v>
      </c>
      <c r="Y1671" s="15">
        <v>195262.8</v>
      </c>
      <c r="Z1671" s="15">
        <v>195262.8</v>
      </c>
      <c r="AA1671" s="15">
        <v>195262.8</v>
      </c>
      <c r="AB1671" s="14">
        <v>0</v>
      </c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</row>
    <row r="1672" spans="1:50" x14ac:dyDescent="0.2">
      <c r="A1672" t="s">
        <v>1675</v>
      </c>
      <c r="B1672">
        <v>1</v>
      </c>
      <c r="C1672">
        <v>999999</v>
      </c>
      <c r="D1672">
        <v>4</v>
      </c>
      <c r="E1672">
        <v>1512</v>
      </c>
      <c r="F1672" s="40" t="str">
        <f>VLOOKUP(E1672,datos!$A$333:$B$412,2,0)</f>
        <v>DIRECCION GENERAL DE POLICÍA</v>
      </c>
      <c r="G1672">
        <v>171</v>
      </c>
      <c r="H1672" t="s">
        <v>5480</v>
      </c>
      <c r="I1672">
        <v>1</v>
      </c>
      <c r="J1672" s="40" t="str">
        <f>VLOOKUP(I1672,[1]Datos!$D$3:$E$4,2,0)</f>
        <v>INVERSION</v>
      </c>
      <c r="K1672" t="s">
        <v>5481</v>
      </c>
      <c r="L1672">
        <v>5000</v>
      </c>
      <c r="M1672" s="40" t="s">
        <v>5774</v>
      </c>
      <c r="N1672">
        <v>51901</v>
      </c>
      <c r="O1672" s="40" t="s">
        <v>6338</v>
      </c>
      <c r="P1672">
        <v>2</v>
      </c>
      <c r="Q1672">
        <v>14</v>
      </c>
      <c r="R1672" s="40" t="s">
        <v>5785</v>
      </c>
      <c r="S1672" t="s">
        <v>5450</v>
      </c>
      <c r="T1672">
        <v>0</v>
      </c>
      <c r="U1672" s="14">
        <v>0</v>
      </c>
      <c r="V1672" s="15">
        <v>93863.22</v>
      </c>
      <c r="W1672" s="15">
        <v>93863.22</v>
      </c>
      <c r="X1672" s="14">
        <v>0</v>
      </c>
      <c r="Y1672" s="15">
        <v>93863.22</v>
      </c>
      <c r="Z1672" s="15">
        <v>93863.22</v>
      </c>
      <c r="AA1672" s="15">
        <v>93863.22</v>
      </c>
      <c r="AB1672" s="14">
        <v>0</v>
      </c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</row>
    <row r="1673" spans="1:50" x14ac:dyDescent="0.2">
      <c r="A1673" t="s">
        <v>1676</v>
      </c>
      <c r="B1673">
        <v>1</v>
      </c>
      <c r="C1673">
        <v>999999</v>
      </c>
      <c r="D1673">
        <v>4</v>
      </c>
      <c r="E1673">
        <v>1512</v>
      </c>
      <c r="F1673" s="40" t="str">
        <f>VLOOKUP(E1673,datos!$A$333:$B$412,2,0)</f>
        <v>DIRECCION GENERAL DE POLICÍA</v>
      </c>
      <c r="G1673">
        <v>171</v>
      </c>
      <c r="H1673" t="s">
        <v>5476</v>
      </c>
      <c r="I1673">
        <v>1</v>
      </c>
      <c r="J1673" s="40" t="str">
        <f>VLOOKUP(I1673,[1]Datos!$D$3:$E$4,2,0)</f>
        <v>INVERSION</v>
      </c>
      <c r="K1673" t="s">
        <v>5477</v>
      </c>
      <c r="L1673">
        <v>2000</v>
      </c>
      <c r="M1673" s="40" t="s">
        <v>5769</v>
      </c>
      <c r="N1673">
        <v>28201</v>
      </c>
      <c r="O1673" s="40" t="s">
        <v>5998</v>
      </c>
      <c r="P1673">
        <v>1</v>
      </c>
      <c r="Q1673">
        <v>25</v>
      </c>
      <c r="R1673" s="40" t="s">
        <v>5790</v>
      </c>
      <c r="S1673" t="s">
        <v>5483</v>
      </c>
      <c r="T1673">
        <v>0</v>
      </c>
      <c r="U1673" s="14">
        <v>0</v>
      </c>
      <c r="V1673" s="15">
        <v>603200</v>
      </c>
      <c r="W1673" s="15">
        <v>603200</v>
      </c>
      <c r="X1673" s="14">
        <v>0</v>
      </c>
      <c r="Y1673" s="15">
        <v>571421.37</v>
      </c>
      <c r="Z1673" s="15">
        <v>571421.37</v>
      </c>
      <c r="AA1673" s="15">
        <v>571421.37</v>
      </c>
      <c r="AB1673" s="15">
        <v>31778.63</v>
      </c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</row>
    <row r="1674" spans="1:50" x14ac:dyDescent="0.2">
      <c r="A1674" t="s">
        <v>1677</v>
      </c>
      <c r="B1674">
        <v>1</v>
      </c>
      <c r="C1674">
        <v>999999</v>
      </c>
      <c r="D1674">
        <v>4</v>
      </c>
      <c r="E1674">
        <v>1512</v>
      </c>
      <c r="F1674" s="40" t="str">
        <f>VLOOKUP(E1674,datos!$A$333:$B$412,2,0)</f>
        <v>DIRECCION GENERAL DE POLICÍA</v>
      </c>
      <c r="G1674">
        <v>171</v>
      </c>
      <c r="H1674" t="s">
        <v>5476</v>
      </c>
      <c r="I1674">
        <v>1</v>
      </c>
      <c r="J1674" s="40" t="str">
        <f>VLOOKUP(I1674,[1]Datos!$D$3:$E$4,2,0)</f>
        <v>INVERSION</v>
      </c>
      <c r="K1674" t="s">
        <v>5477</v>
      </c>
      <c r="L1674">
        <v>2000</v>
      </c>
      <c r="M1674" s="40" t="s">
        <v>5769</v>
      </c>
      <c r="N1674">
        <v>28201</v>
      </c>
      <c r="O1674" s="40" t="s">
        <v>5998</v>
      </c>
      <c r="P1674">
        <v>1</v>
      </c>
      <c r="Q1674">
        <v>25</v>
      </c>
      <c r="R1674" s="40" t="s">
        <v>5790</v>
      </c>
      <c r="S1674" t="s">
        <v>5484</v>
      </c>
      <c r="T1674">
        <v>0</v>
      </c>
      <c r="U1674" s="14">
        <v>0</v>
      </c>
      <c r="V1674" s="15">
        <v>2150000</v>
      </c>
      <c r="W1674" s="15">
        <v>2150000</v>
      </c>
      <c r="X1674" s="14">
        <v>0</v>
      </c>
      <c r="Y1674" s="15">
        <v>1964246.96</v>
      </c>
      <c r="Z1674" s="15">
        <v>1964246.96</v>
      </c>
      <c r="AA1674" s="15">
        <v>1964246.96</v>
      </c>
      <c r="AB1674" s="15">
        <v>185753.04</v>
      </c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</row>
    <row r="1675" spans="1:50" x14ac:dyDescent="0.2">
      <c r="A1675" t="s">
        <v>1678</v>
      </c>
      <c r="B1675">
        <v>1</v>
      </c>
      <c r="C1675">
        <v>999999</v>
      </c>
      <c r="D1675">
        <v>4</v>
      </c>
      <c r="E1675">
        <v>1512</v>
      </c>
      <c r="F1675" s="40" t="str">
        <f>VLOOKUP(E1675,datos!$A$333:$B$412,2,0)</f>
        <v>DIRECCION GENERAL DE POLICÍA</v>
      </c>
      <c r="G1675">
        <v>171</v>
      </c>
      <c r="H1675" t="s">
        <v>5476</v>
      </c>
      <c r="I1675">
        <v>1</v>
      </c>
      <c r="J1675" s="40" t="str">
        <f>VLOOKUP(I1675,[1]Datos!$D$3:$E$4,2,0)</f>
        <v>INVERSION</v>
      </c>
      <c r="K1675" t="s">
        <v>5477</v>
      </c>
      <c r="L1675">
        <v>5000</v>
      </c>
      <c r="M1675" s="40" t="s">
        <v>5774</v>
      </c>
      <c r="N1675">
        <v>55102</v>
      </c>
      <c r="O1675" s="40" t="s">
        <v>6350</v>
      </c>
      <c r="P1675">
        <v>2</v>
      </c>
      <c r="Q1675">
        <v>25</v>
      </c>
      <c r="R1675" s="40" t="s">
        <v>5790</v>
      </c>
      <c r="S1675" t="s">
        <v>5484</v>
      </c>
      <c r="T1675">
        <v>0</v>
      </c>
      <c r="U1675" s="14">
        <v>0</v>
      </c>
      <c r="V1675" s="15">
        <v>2709000</v>
      </c>
      <c r="W1675" s="15">
        <v>2709000</v>
      </c>
      <c r="X1675" s="14">
        <v>0</v>
      </c>
      <c r="Y1675" s="15">
        <v>2636332.6800000002</v>
      </c>
      <c r="Z1675" s="15">
        <v>2636332.6800000002</v>
      </c>
      <c r="AA1675" s="15">
        <v>2636332.6800000002</v>
      </c>
      <c r="AB1675" s="15">
        <v>72667.320000000007</v>
      </c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</row>
    <row r="1676" spans="1:50" x14ac:dyDescent="0.2">
      <c r="A1676" t="s">
        <v>1679</v>
      </c>
      <c r="B1676">
        <v>1</v>
      </c>
      <c r="C1676">
        <v>999999</v>
      </c>
      <c r="D1676">
        <v>4</v>
      </c>
      <c r="E1676">
        <v>1512</v>
      </c>
      <c r="F1676" s="40" t="str">
        <f>VLOOKUP(E1676,datos!$A$333:$B$412,2,0)</f>
        <v>DIRECCION GENERAL DE POLICÍA</v>
      </c>
      <c r="G1676">
        <v>171</v>
      </c>
      <c r="H1676" t="s">
        <v>5485</v>
      </c>
      <c r="I1676">
        <v>1</v>
      </c>
      <c r="J1676" s="40" t="str">
        <f>VLOOKUP(I1676,[1]Datos!$D$3:$E$4,2,0)</f>
        <v>INVERSION</v>
      </c>
      <c r="K1676" t="s">
        <v>5486</v>
      </c>
      <c r="L1676">
        <v>6000</v>
      </c>
      <c r="M1676" s="40" t="s">
        <v>5775</v>
      </c>
      <c r="N1676">
        <v>62201</v>
      </c>
      <c r="O1676" s="40" t="s">
        <v>6378</v>
      </c>
      <c r="P1676">
        <v>2</v>
      </c>
      <c r="Q1676">
        <v>14</v>
      </c>
      <c r="R1676" s="40" t="s">
        <v>5785</v>
      </c>
      <c r="S1676" t="s">
        <v>5450</v>
      </c>
      <c r="T1676">
        <v>0</v>
      </c>
      <c r="U1676" s="14">
        <v>0</v>
      </c>
      <c r="V1676" s="15">
        <v>10868.59</v>
      </c>
      <c r="W1676" s="15">
        <v>10868.59</v>
      </c>
      <c r="X1676" s="14">
        <v>0</v>
      </c>
      <c r="Y1676" s="15">
        <v>10868.59</v>
      </c>
      <c r="Z1676" s="15">
        <v>10868.59</v>
      </c>
      <c r="AA1676" s="15">
        <v>10868.59</v>
      </c>
      <c r="AB1676" s="14">
        <v>0</v>
      </c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</row>
    <row r="1677" spans="1:50" x14ac:dyDescent="0.2">
      <c r="A1677" t="s">
        <v>1680</v>
      </c>
      <c r="B1677">
        <v>1</v>
      </c>
      <c r="C1677">
        <v>999999</v>
      </c>
      <c r="D1677">
        <v>4</v>
      </c>
      <c r="E1677">
        <v>1512</v>
      </c>
      <c r="F1677" s="40" t="str">
        <f>VLOOKUP(E1677,datos!$A$333:$B$412,2,0)</f>
        <v>DIRECCION GENERAL DE POLICÍA</v>
      </c>
      <c r="G1677">
        <v>171</v>
      </c>
      <c r="H1677" t="s">
        <v>5485</v>
      </c>
      <c r="I1677">
        <v>1</v>
      </c>
      <c r="J1677" s="40" t="str">
        <f>VLOOKUP(I1677,[1]Datos!$D$3:$E$4,2,0)</f>
        <v>INVERSION</v>
      </c>
      <c r="K1677" t="s">
        <v>5486</v>
      </c>
      <c r="L1677">
        <v>6000</v>
      </c>
      <c r="M1677" s="40" t="s">
        <v>5775</v>
      </c>
      <c r="N1677">
        <v>62201</v>
      </c>
      <c r="O1677" s="40" t="s">
        <v>6378</v>
      </c>
      <c r="P1677">
        <v>5</v>
      </c>
      <c r="Q1677">
        <v>15</v>
      </c>
      <c r="R1677" s="40" t="s">
        <v>5788</v>
      </c>
      <c r="S1677" t="s">
        <v>5446</v>
      </c>
      <c r="T1677">
        <v>0</v>
      </c>
      <c r="U1677" s="14">
        <v>0</v>
      </c>
      <c r="V1677" s="15">
        <v>3054792.54</v>
      </c>
      <c r="W1677" s="15">
        <v>3054792.54</v>
      </c>
      <c r="X1677" s="15">
        <v>3054792.53</v>
      </c>
      <c r="Y1677" s="14">
        <v>0</v>
      </c>
      <c r="Z1677" s="14">
        <v>0</v>
      </c>
      <c r="AA1677" s="14">
        <v>0</v>
      </c>
      <c r="AB1677" s="14">
        <v>0.01</v>
      </c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</row>
    <row r="1678" spans="1:50" x14ac:dyDescent="0.2">
      <c r="A1678" t="s">
        <v>1681</v>
      </c>
      <c r="B1678">
        <v>1</v>
      </c>
      <c r="C1678">
        <v>999999</v>
      </c>
      <c r="D1678">
        <v>4</v>
      </c>
      <c r="E1678">
        <v>1512</v>
      </c>
      <c r="F1678" s="40" t="str">
        <f>VLOOKUP(E1678,datos!$A$333:$B$412,2,0)</f>
        <v>DIRECCION GENERAL DE POLICÍA</v>
      </c>
      <c r="G1678">
        <v>171</v>
      </c>
      <c r="H1678" t="s">
        <v>5452</v>
      </c>
      <c r="I1678">
        <v>0</v>
      </c>
      <c r="J1678" s="40" t="str">
        <f>VLOOKUP(I1678,[1]Datos!$D$3:$E$4,2,0)</f>
        <v>GASTO CORRIENTE</v>
      </c>
      <c r="K1678" t="s">
        <v>5460</v>
      </c>
      <c r="L1678">
        <v>3000</v>
      </c>
      <c r="M1678" s="40" t="s">
        <v>5771</v>
      </c>
      <c r="N1678">
        <v>35701</v>
      </c>
      <c r="O1678" s="40" t="s">
        <v>6169</v>
      </c>
      <c r="P1678">
        <v>1</v>
      </c>
      <c r="Q1678">
        <v>14</v>
      </c>
      <c r="R1678" s="40" t="s">
        <v>5785</v>
      </c>
      <c r="S1678" t="s">
        <v>5448</v>
      </c>
      <c r="T1678">
        <v>0</v>
      </c>
      <c r="U1678" s="15">
        <v>905970</v>
      </c>
      <c r="V1678" s="15">
        <v>-90597</v>
      </c>
      <c r="W1678" s="15">
        <v>815373</v>
      </c>
      <c r="X1678" s="14">
        <v>0</v>
      </c>
      <c r="Y1678" s="15">
        <v>815269.7</v>
      </c>
      <c r="Z1678" s="15">
        <v>815269.7</v>
      </c>
      <c r="AA1678" s="15">
        <v>815269.7</v>
      </c>
      <c r="AB1678" s="14">
        <v>103.3</v>
      </c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</row>
    <row r="1679" spans="1:50" x14ac:dyDescent="0.2">
      <c r="A1679" t="s">
        <v>1682</v>
      </c>
      <c r="B1679">
        <v>1</v>
      </c>
      <c r="C1679">
        <v>999999</v>
      </c>
      <c r="D1679">
        <v>4</v>
      </c>
      <c r="E1679">
        <v>1513</v>
      </c>
      <c r="F1679" s="40" t="str">
        <f>VLOOKUP(E1679,datos!$A$333:$B$412,2,0)</f>
        <v>DIRECCION GENERAL DE TRÁNSITO</v>
      </c>
      <c r="G1679">
        <v>173</v>
      </c>
      <c r="H1679" t="s">
        <v>5487</v>
      </c>
      <c r="I1679">
        <v>1</v>
      </c>
      <c r="J1679" s="40" t="str">
        <f>VLOOKUP(I1679,[1]Datos!$D$3:$E$4,2,0)</f>
        <v>INVERSION</v>
      </c>
      <c r="K1679" t="s">
        <v>5488</v>
      </c>
      <c r="L1679">
        <v>5000</v>
      </c>
      <c r="M1679" s="40" t="s">
        <v>5774</v>
      </c>
      <c r="N1679">
        <v>51501</v>
      </c>
      <c r="O1679" s="40" t="s">
        <v>6337</v>
      </c>
      <c r="P1679">
        <v>2</v>
      </c>
      <c r="Q1679">
        <v>14</v>
      </c>
      <c r="R1679" s="40" t="s">
        <v>5785</v>
      </c>
      <c r="S1679" t="s">
        <v>5448</v>
      </c>
      <c r="T1679">
        <v>0</v>
      </c>
      <c r="U1679" s="14">
        <v>0</v>
      </c>
      <c r="V1679" s="15">
        <v>529249.89</v>
      </c>
      <c r="W1679" s="15">
        <v>529249.89</v>
      </c>
      <c r="X1679" s="15">
        <v>529249.89</v>
      </c>
      <c r="Y1679" s="14">
        <v>0</v>
      </c>
      <c r="Z1679" s="14">
        <v>0</v>
      </c>
      <c r="AA1679" s="14">
        <v>0</v>
      </c>
      <c r="AB1679" s="14">
        <v>0</v>
      </c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</row>
    <row r="1680" spans="1:50" x14ac:dyDescent="0.2">
      <c r="A1680" t="s">
        <v>1683</v>
      </c>
      <c r="B1680">
        <v>1</v>
      </c>
      <c r="C1680">
        <v>999999</v>
      </c>
      <c r="D1680">
        <v>4</v>
      </c>
      <c r="E1680">
        <v>1513</v>
      </c>
      <c r="F1680" s="40" t="str">
        <f>VLOOKUP(E1680,datos!$A$333:$B$412,2,0)</f>
        <v>DIRECCION GENERAL DE TRÁNSITO</v>
      </c>
      <c r="G1680">
        <v>173</v>
      </c>
      <c r="H1680" t="s">
        <v>5487</v>
      </c>
      <c r="I1680">
        <v>1</v>
      </c>
      <c r="J1680" s="40" t="str">
        <f>VLOOKUP(I1680,[1]Datos!$D$3:$E$4,2,0)</f>
        <v>INVERSION</v>
      </c>
      <c r="K1680" t="s">
        <v>5488</v>
      </c>
      <c r="L1680">
        <v>5000</v>
      </c>
      <c r="M1680" s="40" t="s">
        <v>5774</v>
      </c>
      <c r="N1680">
        <v>51501</v>
      </c>
      <c r="O1680" s="40" t="s">
        <v>6337</v>
      </c>
      <c r="P1680">
        <v>2</v>
      </c>
      <c r="Q1680">
        <v>14</v>
      </c>
      <c r="R1680" s="40" t="s">
        <v>5785</v>
      </c>
      <c r="S1680" t="s">
        <v>5447</v>
      </c>
      <c r="T1680">
        <v>0</v>
      </c>
      <c r="U1680" s="14">
        <v>0</v>
      </c>
      <c r="V1680" s="15">
        <v>19016.71</v>
      </c>
      <c r="W1680" s="15">
        <v>19016.71</v>
      </c>
      <c r="X1680" s="15">
        <v>19016.71</v>
      </c>
      <c r="Y1680" s="14">
        <v>0</v>
      </c>
      <c r="Z1680" s="14">
        <v>0</v>
      </c>
      <c r="AA1680" s="14">
        <v>0</v>
      </c>
      <c r="AB1680" s="14">
        <v>0</v>
      </c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</row>
    <row r="1681" spans="1:50" x14ac:dyDescent="0.2">
      <c r="A1681" t="s">
        <v>1684</v>
      </c>
      <c r="B1681">
        <v>1</v>
      </c>
      <c r="C1681">
        <v>999999</v>
      </c>
      <c r="D1681">
        <v>4</v>
      </c>
      <c r="E1681">
        <v>1513</v>
      </c>
      <c r="F1681" s="40" t="str">
        <f>VLOOKUP(E1681,datos!$A$333:$B$412,2,0)</f>
        <v>DIRECCION GENERAL DE TRÁNSITO</v>
      </c>
      <c r="G1681">
        <v>173</v>
      </c>
      <c r="H1681" t="s">
        <v>5487</v>
      </c>
      <c r="I1681">
        <v>1</v>
      </c>
      <c r="J1681" s="40" t="str">
        <f>VLOOKUP(I1681,[1]Datos!$D$3:$E$4,2,0)</f>
        <v>INVERSION</v>
      </c>
      <c r="K1681" t="s">
        <v>5488</v>
      </c>
      <c r="L1681">
        <v>5000</v>
      </c>
      <c r="M1681" s="40" t="s">
        <v>5774</v>
      </c>
      <c r="N1681">
        <v>51501</v>
      </c>
      <c r="O1681" s="40" t="s">
        <v>6337</v>
      </c>
      <c r="P1681">
        <v>2</v>
      </c>
      <c r="Q1681">
        <v>14</v>
      </c>
      <c r="R1681" s="40" t="s">
        <v>5785</v>
      </c>
      <c r="S1681" t="s">
        <v>5450</v>
      </c>
      <c r="T1681">
        <v>0</v>
      </c>
      <c r="U1681" s="14">
        <v>0</v>
      </c>
      <c r="V1681" s="15">
        <v>16972.21</v>
      </c>
      <c r="W1681" s="15">
        <v>16972.21</v>
      </c>
      <c r="X1681" s="15">
        <v>16972.21</v>
      </c>
      <c r="Y1681" s="14">
        <v>0</v>
      </c>
      <c r="Z1681" s="14">
        <v>0</v>
      </c>
      <c r="AA1681" s="14">
        <v>0</v>
      </c>
      <c r="AB1681" s="14">
        <v>0</v>
      </c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</row>
    <row r="1682" spans="1:50" x14ac:dyDescent="0.2">
      <c r="A1682" t="s">
        <v>1685</v>
      </c>
      <c r="B1682">
        <v>1</v>
      </c>
      <c r="C1682">
        <v>999999</v>
      </c>
      <c r="D1682">
        <v>4</v>
      </c>
      <c r="E1682">
        <v>1513</v>
      </c>
      <c r="F1682" s="40" t="str">
        <f>VLOOKUP(E1682,datos!$A$333:$B$412,2,0)</f>
        <v>DIRECCION GENERAL DE TRÁNSITO</v>
      </c>
      <c r="G1682">
        <v>173</v>
      </c>
      <c r="H1682" t="s">
        <v>5487</v>
      </c>
      <c r="I1682">
        <v>1</v>
      </c>
      <c r="J1682" s="40" t="str">
        <f>VLOOKUP(I1682,[1]Datos!$D$3:$E$4,2,0)</f>
        <v>INVERSION</v>
      </c>
      <c r="K1682" t="s">
        <v>5488</v>
      </c>
      <c r="L1682">
        <v>5000</v>
      </c>
      <c r="M1682" s="40" t="s">
        <v>5774</v>
      </c>
      <c r="N1682">
        <v>51501</v>
      </c>
      <c r="O1682" s="40" t="s">
        <v>6337</v>
      </c>
      <c r="P1682">
        <v>5</v>
      </c>
      <c r="Q1682">
        <v>15</v>
      </c>
      <c r="R1682" s="40" t="s">
        <v>5788</v>
      </c>
      <c r="S1682" t="s">
        <v>5454</v>
      </c>
      <c r="T1682">
        <v>0</v>
      </c>
      <c r="U1682" s="14">
        <v>0</v>
      </c>
      <c r="V1682" s="15">
        <v>44410.8</v>
      </c>
      <c r="W1682" s="15">
        <v>44410.8</v>
      </c>
      <c r="X1682" s="15">
        <v>44410.8</v>
      </c>
      <c r="Y1682" s="14">
        <v>0</v>
      </c>
      <c r="Z1682" s="14">
        <v>0</v>
      </c>
      <c r="AA1682" s="14">
        <v>0</v>
      </c>
      <c r="AB1682" s="14">
        <v>0</v>
      </c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</row>
    <row r="1683" spans="1:50" x14ac:dyDescent="0.2">
      <c r="A1683" t="s">
        <v>1686</v>
      </c>
      <c r="B1683">
        <v>1</v>
      </c>
      <c r="C1683">
        <v>999999</v>
      </c>
      <c r="D1683">
        <v>4</v>
      </c>
      <c r="E1683">
        <v>1513</v>
      </c>
      <c r="F1683" s="40" t="str">
        <f>VLOOKUP(E1683,datos!$A$333:$B$412,2,0)</f>
        <v>DIRECCION GENERAL DE TRÁNSITO</v>
      </c>
      <c r="G1683">
        <v>356</v>
      </c>
      <c r="H1683">
        <v>0</v>
      </c>
      <c r="I1683">
        <v>0</v>
      </c>
      <c r="J1683" s="40" t="str">
        <f>VLOOKUP(I1683,[1]Datos!$D$3:$E$4,2,0)</f>
        <v>GASTO CORRIENTE</v>
      </c>
      <c r="K1683" t="s">
        <v>5460</v>
      </c>
      <c r="L1683">
        <v>1000</v>
      </c>
      <c r="M1683" s="40" t="s">
        <v>5768</v>
      </c>
      <c r="N1683">
        <v>11301</v>
      </c>
      <c r="O1683" s="40" t="s">
        <v>5783</v>
      </c>
      <c r="P1683">
        <v>1</v>
      </c>
      <c r="Q1683">
        <v>14</v>
      </c>
      <c r="R1683" s="40" t="s">
        <v>5785</v>
      </c>
      <c r="S1683" t="s">
        <v>5448</v>
      </c>
      <c r="T1683">
        <v>0</v>
      </c>
      <c r="U1683" s="15">
        <v>103999515.91</v>
      </c>
      <c r="V1683" s="15">
        <v>-82436824.319999993</v>
      </c>
      <c r="W1683" s="15">
        <v>21562691.59</v>
      </c>
      <c r="X1683" s="14">
        <v>0</v>
      </c>
      <c r="Y1683" s="15">
        <v>21562595.079999998</v>
      </c>
      <c r="Z1683" s="15">
        <v>21562595.079999998</v>
      </c>
      <c r="AA1683" s="15">
        <v>21562595.079999998</v>
      </c>
      <c r="AB1683" s="14">
        <v>96.51</v>
      </c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</row>
    <row r="1684" spans="1:50" x14ac:dyDescent="0.2">
      <c r="A1684" t="s">
        <v>1687</v>
      </c>
      <c r="B1684">
        <v>1</v>
      </c>
      <c r="C1684">
        <v>999999</v>
      </c>
      <c r="D1684">
        <v>4</v>
      </c>
      <c r="E1684">
        <v>1513</v>
      </c>
      <c r="F1684" s="40" t="str">
        <f>VLOOKUP(E1684,datos!$A$333:$B$412,2,0)</f>
        <v>DIRECCION GENERAL DE TRÁNSITO</v>
      </c>
      <c r="G1684">
        <v>356</v>
      </c>
      <c r="H1684">
        <v>0</v>
      </c>
      <c r="I1684">
        <v>0</v>
      </c>
      <c r="J1684" s="40" t="str">
        <f>VLOOKUP(I1684,[1]Datos!$D$3:$E$4,2,0)</f>
        <v>GASTO CORRIENTE</v>
      </c>
      <c r="K1684" t="s">
        <v>5460</v>
      </c>
      <c r="L1684">
        <v>1000</v>
      </c>
      <c r="M1684" s="40" t="s">
        <v>5768</v>
      </c>
      <c r="N1684">
        <v>11301</v>
      </c>
      <c r="O1684" s="40" t="s">
        <v>5783</v>
      </c>
      <c r="P1684">
        <v>5</v>
      </c>
      <c r="Q1684">
        <v>15</v>
      </c>
      <c r="R1684" s="40" t="s">
        <v>5788</v>
      </c>
      <c r="S1684" t="s">
        <v>5446</v>
      </c>
      <c r="T1684">
        <v>0</v>
      </c>
      <c r="U1684" s="14">
        <v>0</v>
      </c>
      <c r="V1684" s="15">
        <v>88986824.370000005</v>
      </c>
      <c r="W1684" s="15">
        <v>88986824.370000005</v>
      </c>
      <c r="X1684" s="14">
        <v>0</v>
      </c>
      <c r="Y1684" s="15">
        <v>88986824.370000005</v>
      </c>
      <c r="Z1684" s="15">
        <v>88986824.370000005</v>
      </c>
      <c r="AA1684" s="15">
        <v>88986824.370000005</v>
      </c>
      <c r="AB1684" s="14">
        <v>0</v>
      </c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</row>
    <row r="1685" spans="1:50" x14ac:dyDescent="0.2">
      <c r="A1685" t="s">
        <v>1688</v>
      </c>
      <c r="B1685">
        <v>1</v>
      </c>
      <c r="C1685">
        <v>999999</v>
      </c>
      <c r="D1685">
        <v>4</v>
      </c>
      <c r="E1685">
        <v>1513</v>
      </c>
      <c r="F1685" s="40" t="str">
        <f>VLOOKUP(E1685,datos!$A$333:$B$412,2,0)</f>
        <v>DIRECCION GENERAL DE TRÁNSITO</v>
      </c>
      <c r="G1685">
        <v>356</v>
      </c>
      <c r="H1685">
        <v>0</v>
      </c>
      <c r="I1685">
        <v>0</v>
      </c>
      <c r="J1685" s="40" t="str">
        <f>VLOOKUP(I1685,[1]Datos!$D$3:$E$4,2,0)</f>
        <v>GASTO CORRIENTE</v>
      </c>
      <c r="K1685" t="s">
        <v>5460</v>
      </c>
      <c r="L1685">
        <v>1000</v>
      </c>
      <c r="M1685" s="40" t="s">
        <v>5768</v>
      </c>
      <c r="N1685">
        <v>13201</v>
      </c>
      <c r="O1685" s="40" t="s">
        <v>5794</v>
      </c>
      <c r="P1685">
        <v>5</v>
      </c>
      <c r="Q1685">
        <v>15</v>
      </c>
      <c r="R1685" s="40" t="s">
        <v>5788</v>
      </c>
      <c r="S1685" t="s">
        <v>5446</v>
      </c>
      <c r="T1685">
        <v>0</v>
      </c>
      <c r="U1685" s="15">
        <v>4256797.83</v>
      </c>
      <c r="V1685" s="15">
        <v>-923396.4</v>
      </c>
      <c r="W1685" s="15">
        <v>3333401.43</v>
      </c>
      <c r="X1685" s="14">
        <v>0</v>
      </c>
      <c r="Y1685" s="15">
        <v>3333401.43</v>
      </c>
      <c r="Z1685" s="15">
        <v>3333401.43</v>
      </c>
      <c r="AA1685" s="15">
        <v>3333401.43</v>
      </c>
      <c r="AB1685" s="14">
        <v>0</v>
      </c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</row>
    <row r="1686" spans="1:50" x14ac:dyDescent="0.2">
      <c r="A1686" t="s">
        <v>1689</v>
      </c>
      <c r="B1686">
        <v>1</v>
      </c>
      <c r="C1686">
        <v>999999</v>
      </c>
      <c r="D1686">
        <v>4</v>
      </c>
      <c r="E1686">
        <v>1513</v>
      </c>
      <c r="F1686" s="40" t="str">
        <f>VLOOKUP(E1686,datos!$A$333:$B$412,2,0)</f>
        <v>DIRECCION GENERAL DE TRÁNSITO</v>
      </c>
      <c r="G1686">
        <v>356</v>
      </c>
      <c r="H1686">
        <v>0</v>
      </c>
      <c r="I1686">
        <v>0</v>
      </c>
      <c r="J1686" s="40" t="str">
        <f>VLOOKUP(I1686,[1]Datos!$D$3:$E$4,2,0)</f>
        <v>GASTO CORRIENTE</v>
      </c>
      <c r="K1686" t="s">
        <v>5460</v>
      </c>
      <c r="L1686">
        <v>1000</v>
      </c>
      <c r="M1686" s="40" t="s">
        <v>5768</v>
      </c>
      <c r="N1686">
        <v>13203</v>
      </c>
      <c r="O1686" s="40" t="s">
        <v>5796</v>
      </c>
      <c r="P1686">
        <v>5</v>
      </c>
      <c r="Q1686">
        <v>15</v>
      </c>
      <c r="R1686" s="40" t="s">
        <v>5788</v>
      </c>
      <c r="S1686" t="s">
        <v>5446</v>
      </c>
      <c r="T1686">
        <v>0</v>
      </c>
      <c r="U1686" s="15">
        <v>18180074.079999998</v>
      </c>
      <c r="V1686" s="15">
        <v>-2405245.7599999998</v>
      </c>
      <c r="W1686" s="15">
        <v>15774828.32</v>
      </c>
      <c r="X1686" s="14">
        <v>0</v>
      </c>
      <c r="Y1686" s="15">
        <v>15774828.32</v>
      </c>
      <c r="Z1686" s="15">
        <v>15774828.32</v>
      </c>
      <c r="AA1686" s="15">
        <v>15774828.32</v>
      </c>
      <c r="AB1686" s="14">
        <v>0</v>
      </c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</row>
    <row r="1687" spans="1:50" x14ac:dyDescent="0.2">
      <c r="A1687" t="s">
        <v>1690</v>
      </c>
      <c r="B1687">
        <v>1</v>
      </c>
      <c r="C1687">
        <v>999999</v>
      </c>
      <c r="D1687">
        <v>4</v>
      </c>
      <c r="E1687">
        <v>1513</v>
      </c>
      <c r="F1687" s="40" t="str">
        <f>VLOOKUP(E1687,datos!$A$333:$B$412,2,0)</f>
        <v>DIRECCION GENERAL DE TRÁNSITO</v>
      </c>
      <c r="G1687">
        <v>356</v>
      </c>
      <c r="H1687">
        <v>0</v>
      </c>
      <c r="I1687">
        <v>0</v>
      </c>
      <c r="J1687" s="40" t="str">
        <f>VLOOKUP(I1687,[1]Datos!$D$3:$E$4,2,0)</f>
        <v>GASTO CORRIENTE</v>
      </c>
      <c r="K1687" t="s">
        <v>5460</v>
      </c>
      <c r="L1687">
        <v>1000</v>
      </c>
      <c r="M1687" s="40" t="s">
        <v>5768</v>
      </c>
      <c r="N1687">
        <v>14101</v>
      </c>
      <c r="O1687" s="40" t="s">
        <v>5811</v>
      </c>
      <c r="P1687">
        <v>1</v>
      </c>
      <c r="Q1687">
        <v>25</v>
      </c>
      <c r="R1687" s="40" t="s">
        <v>5790</v>
      </c>
      <c r="S1687" t="s">
        <v>5479</v>
      </c>
      <c r="T1687">
        <v>0</v>
      </c>
      <c r="U1687" s="15">
        <v>44860213.479999997</v>
      </c>
      <c r="V1687" s="15">
        <v>539100.96</v>
      </c>
      <c r="W1687" s="15">
        <v>45399314.439999998</v>
      </c>
      <c r="X1687" s="14">
        <v>0</v>
      </c>
      <c r="Y1687" s="15">
        <v>45399314.439999998</v>
      </c>
      <c r="Z1687" s="15">
        <v>45399314.439999998</v>
      </c>
      <c r="AA1687" s="15">
        <v>40156551.030000001</v>
      </c>
      <c r="AB1687" s="14">
        <v>0</v>
      </c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</row>
    <row r="1688" spans="1:50" x14ac:dyDescent="0.2">
      <c r="A1688" t="s">
        <v>1691</v>
      </c>
      <c r="B1688">
        <v>1</v>
      </c>
      <c r="C1688">
        <v>999999</v>
      </c>
      <c r="D1688">
        <v>4</v>
      </c>
      <c r="E1688">
        <v>1513</v>
      </c>
      <c r="F1688" s="40" t="str">
        <f>VLOOKUP(E1688,datos!$A$333:$B$412,2,0)</f>
        <v>DIRECCION GENERAL DE TRÁNSITO</v>
      </c>
      <c r="G1688">
        <v>356</v>
      </c>
      <c r="H1688">
        <v>0</v>
      </c>
      <c r="I1688">
        <v>0</v>
      </c>
      <c r="J1688" s="40" t="str">
        <f>VLOOKUP(I1688,[1]Datos!$D$3:$E$4,2,0)</f>
        <v>GASTO CORRIENTE</v>
      </c>
      <c r="K1688" t="s">
        <v>5460</v>
      </c>
      <c r="L1688">
        <v>1000</v>
      </c>
      <c r="M1688" s="40" t="s">
        <v>5768</v>
      </c>
      <c r="N1688">
        <v>14201</v>
      </c>
      <c r="O1688" s="40" t="s">
        <v>5812</v>
      </c>
      <c r="P1688">
        <v>1</v>
      </c>
      <c r="Q1688">
        <v>25</v>
      </c>
      <c r="R1688" s="40" t="s">
        <v>5790</v>
      </c>
      <c r="S1688" t="s">
        <v>5479</v>
      </c>
      <c r="T1688">
        <v>0</v>
      </c>
      <c r="U1688" s="15">
        <v>9697814.3300000001</v>
      </c>
      <c r="V1688" s="15">
        <v>-1539101.05</v>
      </c>
      <c r="W1688" s="15">
        <v>8158713.2800000003</v>
      </c>
      <c r="X1688" s="14">
        <v>0</v>
      </c>
      <c r="Y1688" s="15">
        <v>8158713.2800000003</v>
      </c>
      <c r="Z1688" s="15">
        <v>8158713.2800000003</v>
      </c>
      <c r="AA1688" s="15">
        <v>6918531.46</v>
      </c>
      <c r="AB1688" s="14">
        <v>0</v>
      </c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</row>
    <row r="1689" spans="1:50" x14ac:dyDescent="0.2">
      <c r="A1689" t="s">
        <v>1692</v>
      </c>
      <c r="B1689">
        <v>1</v>
      </c>
      <c r="C1689">
        <v>999999</v>
      </c>
      <c r="D1689">
        <v>4</v>
      </c>
      <c r="E1689">
        <v>1513</v>
      </c>
      <c r="F1689" s="40" t="str">
        <f>VLOOKUP(E1689,datos!$A$333:$B$412,2,0)</f>
        <v>DIRECCION GENERAL DE TRÁNSITO</v>
      </c>
      <c r="G1689">
        <v>356</v>
      </c>
      <c r="H1689">
        <v>0</v>
      </c>
      <c r="I1689">
        <v>0</v>
      </c>
      <c r="J1689" s="40" t="str">
        <f>VLOOKUP(I1689,[1]Datos!$D$3:$E$4,2,0)</f>
        <v>GASTO CORRIENTE</v>
      </c>
      <c r="K1689" t="s">
        <v>5460</v>
      </c>
      <c r="L1689">
        <v>1000</v>
      </c>
      <c r="M1689" s="40" t="s">
        <v>5768</v>
      </c>
      <c r="N1689">
        <v>15101</v>
      </c>
      <c r="O1689" s="40" t="s">
        <v>5818</v>
      </c>
      <c r="P1689">
        <v>5</v>
      </c>
      <c r="Q1689">
        <v>15</v>
      </c>
      <c r="R1689" s="40" t="s">
        <v>5788</v>
      </c>
      <c r="S1689" t="s">
        <v>5446</v>
      </c>
      <c r="T1689">
        <v>0</v>
      </c>
      <c r="U1689" s="15">
        <v>5894980</v>
      </c>
      <c r="V1689" s="15">
        <v>-708368.86</v>
      </c>
      <c r="W1689" s="15">
        <v>5186611.1399999997</v>
      </c>
      <c r="X1689" s="14">
        <v>0</v>
      </c>
      <c r="Y1689" s="15">
        <v>5186611.1399999997</v>
      </c>
      <c r="Z1689" s="15">
        <v>5186611.1399999997</v>
      </c>
      <c r="AA1689" s="15">
        <v>5186611.1399999997</v>
      </c>
      <c r="AB1689" s="14">
        <v>0</v>
      </c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</row>
    <row r="1690" spans="1:50" x14ac:dyDescent="0.2">
      <c r="A1690" t="s">
        <v>1693</v>
      </c>
      <c r="B1690">
        <v>1</v>
      </c>
      <c r="C1690">
        <v>999999</v>
      </c>
      <c r="D1690">
        <v>4</v>
      </c>
      <c r="E1690">
        <v>1513</v>
      </c>
      <c r="F1690" s="40" t="str">
        <f>VLOOKUP(E1690,datos!$A$333:$B$412,2,0)</f>
        <v>DIRECCION GENERAL DE TRÁNSITO</v>
      </c>
      <c r="G1690">
        <v>356</v>
      </c>
      <c r="H1690">
        <v>0</v>
      </c>
      <c r="I1690">
        <v>0</v>
      </c>
      <c r="J1690" s="40" t="str">
        <f>VLOOKUP(I1690,[1]Datos!$D$3:$E$4,2,0)</f>
        <v>GASTO CORRIENTE</v>
      </c>
      <c r="K1690" t="s">
        <v>5460</v>
      </c>
      <c r="L1690">
        <v>1000</v>
      </c>
      <c r="M1690" s="40" t="s">
        <v>5768</v>
      </c>
      <c r="N1690">
        <v>15201</v>
      </c>
      <c r="O1690" s="40" t="s">
        <v>5821</v>
      </c>
      <c r="P1690">
        <v>5</v>
      </c>
      <c r="Q1690">
        <v>15</v>
      </c>
      <c r="R1690" s="40" t="s">
        <v>5788</v>
      </c>
      <c r="S1690" t="s">
        <v>5446</v>
      </c>
      <c r="T1690">
        <v>0</v>
      </c>
      <c r="U1690" s="15">
        <v>5000000</v>
      </c>
      <c r="V1690" s="15">
        <v>9662357.5999999996</v>
      </c>
      <c r="W1690" s="15">
        <v>14662357.6</v>
      </c>
      <c r="X1690" s="14">
        <v>0</v>
      </c>
      <c r="Y1690" s="15">
        <v>14662357.6</v>
      </c>
      <c r="Z1690" s="15">
        <v>14662357.6</v>
      </c>
      <c r="AA1690" s="15">
        <v>14662357.6</v>
      </c>
      <c r="AB1690" s="14">
        <v>0</v>
      </c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  <c r="AW1690" s="9"/>
      <c r="AX1690" s="9"/>
    </row>
    <row r="1691" spans="1:50" x14ac:dyDescent="0.2">
      <c r="A1691" t="s">
        <v>1694</v>
      </c>
      <c r="B1691">
        <v>1</v>
      </c>
      <c r="C1691">
        <v>999999</v>
      </c>
      <c r="D1691">
        <v>4</v>
      </c>
      <c r="E1691">
        <v>1513</v>
      </c>
      <c r="F1691" s="40" t="str">
        <f>VLOOKUP(E1691,datos!$A$333:$B$412,2,0)</f>
        <v>DIRECCION GENERAL DE TRÁNSITO</v>
      </c>
      <c r="G1691">
        <v>356</v>
      </c>
      <c r="H1691">
        <v>0</v>
      </c>
      <c r="I1691">
        <v>0</v>
      </c>
      <c r="J1691" s="40" t="str">
        <f>VLOOKUP(I1691,[1]Datos!$D$3:$E$4,2,0)</f>
        <v>GASTO CORRIENTE</v>
      </c>
      <c r="K1691" t="s">
        <v>5460</v>
      </c>
      <c r="L1691">
        <v>1000</v>
      </c>
      <c r="M1691" s="40" t="s">
        <v>5768</v>
      </c>
      <c r="N1691">
        <v>15405</v>
      </c>
      <c r="O1691" s="40" t="s">
        <v>5837</v>
      </c>
      <c r="P1691">
        <v>5</v>
      </c>
      <c r="Q1691">
        <v>15</v>
      </c>
      <c r="R1691" s="40" t="s">
        <v>5788</v>
      </c>
      <c r="S1691" t="s">
        <v>5446</v>
      </c>
      <c r="T1691">
        <v>0</v>
      </c>
      <c r="U1691" s="15">
        <v>7736414.4000000004</v>
      </c>
      <c r="V1691" s="15">
        <v>4105837.8</v>
      </c>
      <c r="W1691" s="15">
        <v>11842252.199999999</v>
      </c>
      <c r="X1691" s="14">
        <v>0</v>
      </c>
      <c r="Y1691" s="15">
        <v>11842252.199999999</v>
      </c>
      <c r="Z1691" s="15">
        <v>11842252.199999999</v>
      </c>
      <c r="AA1691" s="15">
        <v>11842252.199999999</v>
      </c>
      <c r="AB1691" s="14">
        <v>0</v>
      </c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</row>
    <row r="1692" spans="1:50" x14ac:dyDescent="0.2">
      <c r="A1692" t="s">
        <v>1695</v>
      </c>
      <c r="B1692">
        <v>1</v>
      </c>
      <c r="C1692">
        <v>999999</v>
      </c>
      <c r="D1692">
        <v>4</v>
      </c>
      <c r="E1692">
        <v>1513</v>
      </c>
      <c r="F1692" s="40" t="str">
        <f>VLOOKUP(E1692,datos!$A$333:$B$412,2,0)</f>
        <v>DIRECCION GENERAL DE TRÁNSITO</v>
      </c>
      <c r="G1692">
        <v>356</v>
      </c>
      <c r="H1692">
        <v>0</v>
      </c>
      <c r="I1692">
        <v>0</v>
      </c>
      <c r="J1692" s="40" t="str">
        <f>VLOOKUP(I1692,[1]Datos!$D$3:$E$4,2,0)</f>
        <v>GASTO CORRIENTE</v>
      </c>
      <c r="K1692" t="s">
        <v>5460</v>
      </c>
      <c r="L1692">
        <v>1000</v>
      </c>
      <c r="M1692" s="40" t="s">
        <v>5768</v>
      </c>
      <c r="N1692">
        <v>15407</v>
      </c>
      <c r="O1692" s="40" t="s">
        <v>5842</v>
      </c>
      <c r="P1692">
        <v>5</v>
      </c>
      <c r="Q1692">
        <v>15</v>
      </c>
      <c r="R1692" s="40" t="s">
        <v>5788</v>
      </c>
      <c r="S1692" t="s">
        <v>5446</v>
      </c>
      <c r="T1692">
        <v>0</v>
      </c>
      <c r="U1692" s="15">
        <v>1330249.32</v>
      </c>
      <c r="V1692" s="15">
        <v>-146935.42000000001</v>
      </c>
      <c r="W1692" s="15">
        <v>1183313.8999999999</v>
      </c>
      <c r="X1692" s="14">
        <v>0</v>
      </c>
      <c r="Y1692" s="15">
        <v>1183313.8999999999</v>
      </c>
      <c r="Z1692" s="15">
        <v>1183313.8999999999</v>
      </c>
      <c r="AA1692" s="15">
        <v>1183313.8999999999</v>
      </c>
      <c r="AB1692" s="14">
        <v>0</v>
      </c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</row>
    <row r="1693" spans="1:50" x14ac:dyDescent="0.2">
      <c r="A1693" t="s">
        <v>1696</v>
      </c>
      <c r="B1693">
        <v>1</v>
      </c>
      <c r="C1693">
        <v>999999</v>
      </c>
      <c r="D1693">
        <v>4</v>
      </c>
      <c r="E1693">
        <v>1513</v>
      </c>
      <c r="F1693" s="40" t="str">
        <f>VLOOKUP(E1693,datos!$A$333:$B$412,2,0)</f>
        <v>DIRECCION GENERAL DE TRÁNSITO</v>
      </c>
      <c r="G1693">
        <v>356</v>
      </c>
      <c r="H1693">
        <v>0</v>
      </c>
      <c r="I1693">
        <v>0</v>
      </c>
      <c r="J1693" s="40" t="str">
        <f>VLOOKUP(I1693,[1]Datos!$D$3:$E$4,2,0)</f>
        <v>GASTO CORRIENTE</v>
      </c>
      <c r="K1693" t="s">
        <v>5460</v>
      </c>
      <c r="L1693">
        <v>1000</v>
      </c>
      <c r="M1693" s="40" t="s">
        <v>5768</v>
      </c>
      <c r="N1693">
        <v>15408</v>
      </c>
      <c r="O1693" s="40" t="s">
        <v>5844</v>
      </c>
      <c r="P1693">
        <v>5</v>
      </c>
      <c r="Q1693">
        <v>15</v>
      </c>
      <c r="R1693" s="40" t="s">
        <v>5788</v>
      </c>
      <c r="S1693" t="s">
        <v>5446</v>
      </c>
      <c r="T1693">
        <v>0</v>
      </c>
      <c r="U1693" s="15">
        <v>1773665.76</v>
      </c>
      <c r="V1693" s="15">
        <v>-206008.43</v>
      </c>
      <c r="W1693" s="15">
        <v>1567657.33</v>
      </c>
      <c r="X1693" s="14">
        <v>0</v>
      </c>
      <c r="Y1693" s="15">
        <v>1567657.33</v>
      </c>
      <c r="Z1693" s="15">
        <v>1567657.33</v>
      </c>
      <c r="AA1693" s="15">
        <v>1567657.33</v>
      </c>
      <c r="AB1693" s="14">
        <v>0</v>
      </c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</row>
    <row r="1694" spans="1:50" x14ac:dyDescent="0.2">
      <c r="A1694" t="s">
        <v>1697</v>
      </c>
      <c r="B1694">
        <v>1</v>
      </c>
      <c r="C1694">
        <v>999999</v>
      </c>
      <c r="D1694">
        <v>4</v>
      </c>
      <c r="E1694">
        <v>1513</v>
      </c>
      <c r="F1694" s="40" t="str">
        <f>VLOOKUP(E1694,datos!$A$333:$B$412,2,0)</f>
        <v>DIRECCION GENERAL DE TRÁNSITO</v>
      </c>
      <c r="G1694">
        <v>356</v>
      </c>
      <c r="H1694">
        <v>0</v>
      </c>
      <c r="I1694">
        <v>0</v>
      </c>
      <c r="J1694" s="40" t="str">
        <f>VLOOKUP(I1694,[1]Datos!$D$3:$E$4,2,0)</f>
        <v>GASTO CORRIENTE</v>
      </c>
      <c r="K1694" t="s">
        <v>5460</v>
      </c>
      <c r="L1694">
        <v>1000</v>
      </c>
      <c r="M1694" s="40" t="s">
        <v>5768</v>
      </c>
      <c r="N1694">
        <v>15902</v>
      </c>
      <c r="O1694" s="40" t="s">
        <v>5853</v>
      </c>
      <c r="P1694">
        <v>5</v>
      </c>
      <c r="Q1694">
        <v>15</v>
      </c>
      <c r="R1694" s="40" t="s">
        <v>5788</v>
      </c>
      <c r="S1694" t="s">
        <v>5446</v>
      </c>
      <c r="T1694">
        <v>0</v>
      </c>
      <c r="U1694" s="15">
        <v>14116616.119999999</v>
      </c>
      <c r="V1694" s="15">
        <v>-158311.04000000001</v>
      </c>
      <c r="W1694" s="15">
        <v>13958305.08</v>
      </c>
      <c r="X1694" s="14">
        <v>0</v>
      </c>
      <c r="Y1694" s="15">
        <v>12692418.57</v>
      </c>
      <c r="Z1694" s="15">
        <v>12692418.57</v>
      </c>
      <c r="AA1694" s="15">
        <v>12692418.57</v>
      </c>
      <c r="AB1694" s="15">
        <v>1265886.51</v>
      </c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</row>
    <row r="1695" spans="1:50" x14ac:dyDescent="0.2">
      <c r="A1695" t="s">
        <v>1698</v>
      </c>
      <c r="B1695">
        <v>1</v>
      </c>
      <c r="C1695">
        <v>999999</v>
      </c>
      <c r="D1695">
        <v>4</v>
      </c>
      <c r="E1695">
        <v>1513</v>
      </c>
      <c r="F1695" s="40" t="str">
        <f>VLOOKUP(E1695,datos!$A$333:$B$412,2,0)</f>
        <v>DIRECCION GENERAL DE TRÁNSITO</v>
      </c>
      <c r="G1695">
        <v>356</v>
      </c>
      <c r="H1695">
        <v>0</v>
      </c>
      <c r="I1695">
        <v>0</v>
      </c>
      <c r="J1695" s="40" t="str">
        <f>VLOOKUP(I1695,[1]Datos!$D$3:$E$4,2,0)</f>
        <v>GASTO CORRIENTE</v>
      </c>
      <c r="K1695" t="s">
        <v>5460</v>
      </c>
      <c r="L1695">
        <v>1000</v>
      </c>
      <c r="M1695" s="40" t="s">
        <v>5768</v>
      </c>
      <c r="N1695">
        <v>15903</v>
      </c>
      <c r="O1695" s="40" t="s">
        <v>5856</v>
      </c>
      <c r="P1695">
        <v>5</v>
      </c>
      <c r="Q1695">
        <v>15</v>
      </c>
      <c r="R1695" s="40" t="s">
        <v>5788</v>
      </c>
      <c r="S1695" t="s">
        <v>5446</v>
      </c>
      <c r="T1695">
        <v>0</v>
      </c>
      <c r="U1695" s="15">
        <v>14116616.119999999</v>
      </c>
      <c r="V1695" s="15">
        <v>-1515397.55</v>
      </c>
      <c r="W1695" s="15">
        <v>12601218.57</v>
      </c>
      <c r="X1695" s="14">
        <v>0</v>
      </c>
      <c r="Y1695" s="15">
        <v>12601218.57</v>
      </c>
      <c r="Z1695" s="15">
        <v>12601218.57</v>
      </c>
      <c r="AA1695" s="15">
        <v>12601218.57</v>
      </c>
      <c r="AB1695" s="14">
        <v>0</v>
      </c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</row>
    <row r="1696" spans="1:50" x14ac:dyDescent="0.2">
      <c r="A1696" t="s">
        <v>1699</v>
      </c>
      <c r="B1696">
        <v>1</v>
      </c>
      <c r="C1696">
        <v>999999</v>
      </c>
      <c r="D1696">
        <v>4</v>
      </c>
      <c r="E1696">
        <v>1513</v>
      </c>
      <c r="F1696" s="40" t="str">
        <f>VLOOKUP(E1696,datos!$A$333:$B$412,2,0)</f>
        <v>DIRECCION GENERAL DE TRÁNSITO</v>
      </c>
      <c r="G1696">
        <v>356</v>
      </c>
      <c r="H1696">
        <v>0</v>
      </c>
      <c r="I1696">
        <v>0</v>
      </c>
      <c r="J1696" s="40" t="str">
        <f>VLOOKUP(I1696,[1]Datos!$D$3:$E$4,2,0)</f>
        <v>GASTO CORRIENTE</v>
      </c>
      <c r="K1696" t="s">
        <v>5460</v>
      </c>
      <c r="L1696">
        <v>1000</v>
      </c>
      <c r="M1696" s="40" t="s">
        <v>5768</v>
      </c>
      <c r="N1696">
        <v>15904</v>
      </c>
      <c r="O1696" s="40" t="s">
        <v>5859</v>
      </c>
      <c r="P1696">
        <v>5</v>
      </c>
      <c r="Q1696">
        <v>15</v>
      </c>
      <c r="R1696" s="40" t="s">
        <v>5788</v>
      </c>
      <c r="S1696" t="s">
        <v>5446</v>
      </c>
      <c r="T1696">
        <v>0</v>
      </c>
      <c r="U1696" s="15">
        <v>6385196.75</v>
      </c>
      <c r="V1696" s="15">
        <v>-798067.12</v>
      </c>
      <c r="W1696" s="15">
        <v>5587129.6299999999</v>
      </c>
      <c r="X1696" s="14">
        <v>0</v>
      </c>
      <c r="Y1696" s="15">
        <v>5587129.6299999999</v>
      </c>
      <c r="Z1696" s="15">
        <v>5587129.6299999999</v>
      </c>
      <c r="AA1696" s="15">
        <v>5587129.6299999999</v>
      </c>
      <c r="AB1696" s="14">
        <v>0</v>
      </c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</row>
    <row r="1697" spans="1:50" x14ac:dyDescent="0.2">
      <c r="A1697" t="s">
        <v>1700</v>
      </c>
      <c r="B1697">
        <v>1</v>
      </c>
      <c r="C1697">
        <v>999999</v>
      </c>
      <c r="D1697">
        <v>4</v>
      </c>
      <c r="E1697">
        <v>1513</v>
      </c>
      <c r="F1697" s="40" t="str">
        <f>VLOOKUP(E1697,datos!$A$333:$B$412,2,0)</f>
        <v>DIRECCION GENERAL DE TRÁNSITO</v>
      </c>
      <c r="G1697">
        <v>356</v>
      </c>
      <c r="H1697">
        <v>0</v>
      </c>
      <c r="I1697">
        <v>0</v>
      </c>
      <c r="J1697" s="40" t="str">
        <f>VLOOKUP(I1697,[1]Datos!$D$3:$E$4,2,0)</f>
        <v>GASTO CORRIENTE</v>
      </c>
      <c r="K1697" t="s">
        <v>5460</v>
      </c>
      <c r="L1697">
        <v>1000</v>
      </c>
      <c r="M1697" s="40" t="s">
        <v>5768</v>
      </c>
      <c r="N1697">
        <v>15905</v>
      </c>
      <c r="O1697" s="40" t="s">
        <v>5862</v>
      </c>
      <c r="P1697">
        <v>5</v>
      </c>
      <c r="Q1697">
        <v>15</v>
      </c>
      <c r="R1697" s="40" t="s">
        <v>5788</v>
      </c>
      <c r="S1697" t="s">
        <v>5446</v>
      </c>
      <c r="T1697">
        <v>0</v>
      </c>
      <c r="U1697" s="15">
        <v>1762100.62</v>
      </c>
      <c r="V1697" s="15">
        <v>491099.53</v>
      </c>
      <c r="W1697" s="15">
        <v>2253200.15</v>
      </c>
      <c r="X1697" s="14">
        <v>0</v>
      </c>
      <c r="Y1697" s="15">
        <v>2253200.15</v>
      </c>
      <c r="Z1697" s="15">
        <v>2253200.15</v>
      </c>
      <c r="AA1697" s="15">
        <v>2253200.15</v>
      </c>
      <c r="AB1697" s="14">
        <v>0</v>
      </c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</row>
    <row r="1698" spans="1:50" x14ac:dyDescent="0.2">
      <c r="A1698" t="s">
        <v>1701</v>
      </c>
      <c r="B1698">
        <v>1</v>
      </c>
      <c r="C1698">
        <v>999999</v>
      </c>
      <c r="D1698">
        <v>4</v>
      </c>
      <c r="E1698">
        <v>1513</v>
      </c>
      <c r="F1698" s="40" t="str">
        <f>VLOOKUP(E1698,datos!$A$333:$B$412,2,0)</f>
        <v>DIRECCION GENERAL DE TRÁNSITO</v>
      </c>
      <c r="G1698">
        <v>356</v>
      </c>
      <c r="H1698">
        <v>0</v>
      </c>
      <c r="I1698">
        <v>0</v>
      </c>
      <c r="J1698" s="40" t="str">
        <f>VLOOKUP(I1698,[1]Datos!$D$3:$E$4,2,0)</f>
        <v>GASTO CORRIENTE</v>
      </c>
      <c r="K1698" t="s">
        <v>5460</v>
      </c>
      <c r="L1698">
        <v>1000</v>
      </c>
      <c r="M1698" s="40" t="s">
        <v>5768</v>
      </c>
      <c r="N1698">
        <v>15907</v>
      </c>
      <c r="O1698" s="40" t="s">
        <v>5868</v>
      </c>
      <c r="P1698">
        <v>5</v>
      </c>
      <c r="Q1698">
        <v>15</v>
      </c>
      <c r="R1698" s="40" t="s">
        <v>5788</v>
      </c>
      <c r="S1698" t="s">
        <v>5446</v>
      </c>
      <c r="T1698">
        <v>0</v>
      </c>
      <c r="U1698" s="15">
        <v>5037271.54</v>
      </c>
      <c r="V1698" s="15">
        <v>-1047564.29</v>
      </c>
      <c r="W1698" s="15">
        <v>3989707.25</v>
      </c>
      <c r="X1698" s="14">
        <v>0</v>
      </c>
      <c r="Y1698" s="15">
        <v>3989707.25</v>
      </c>
      <c r="Z1698" s="15">
        <v>3989707.25</v>
      </c>
      <c r="AA1698" s="15">
        <v>3989707.25</v>
      </c>
      <c r="AB1698" s="14">
        <v>0</v>
      </c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</row>
    <row r="1699" spans="1:50" x14ac:dyDescent="0.2">
      <c r="A1699" t="s">
        <v>1702</v>
      </c>
      <c r="B1699">
        <v>1</v>
      </c>
      <c r="C1699">
        <v>999999</v>
      </c>
      <c r="D1699">
        <v>4</v>
      </c>
      <c r="E1699">
        <v>1513</v>
      </c>
      <c r="F1699" s="40" t="str">
        <f>VLOOKUP(E1699,datos!$A$333:$B$412,2,0)</f>
        <v>DIRECCION GENERAL DE TRÁNSITO</v>
      </c>
      <c r="G1699">
        <v>356</v>
      </c>
      <c r="H1699">
        <v>0</v>
      </c>
      <c r="I1699">
        <v>0</v>
      </c>
      <c r="J1699" s="40" t="str">
        <f>VLOOKUP(I1699,[1]Datos!$D$3:$E$4,2,0)</f>
        <v>GASTO CORRIENTE</v>
      </c>
      <c r="K1699" t="s">
        <v>5460</v>
      </c>
      <c r="L1699">
        <v>2000</v>
      </c>
      <c r="M1699" s="40" t="s">
        <v>5769</v>
      </c>
      <c r="N1699">
        <v>21101</v>
      </c>
      <c r="O1699" s="40" t="s">
        <v>5888</v>
      </c>
      <c r="P1699">
        <v>1</v>
      </c>
      <c r="Q1699">
        <v>14</v>
      </c>
      <c r="R1699" s="40" t="s">
        <v>5785</v>
      </c>
      <c r="S1699" t="s">
        <v>5448</v>
      </c>
      <c r="T1699">
        <v>0</v>
      </c>
      <c r="U1699" s="15">
        <v>371490</v>
      </c>
      <c r="V1699" s="15">
        <v>64665.77</v>
      </c>
      <c r="W1699" s="15">
        <v>436155.77</v>
      </c>
      <c r="X1699" s="14">
        <v>0</v>
      </c>
      <c r="Y1699" s="15">
        <v>336038.67</v>
      </c>
      <c r="Z1699" s="15">
        <v>336038.67</v>
      </c>
      <c r="AA1699" s="15">
        <v>336038.67</v>
      </c>
      <c r="AB1699" s="15">
        <v>100117.1</v>
      </c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</row>
    <row r="1700" spans="1:50" x14ac:dyDescent="0.2">
      <c r="A1700" t="s">
        <v>1703</v>
      </c>
      <c r="B1700">
        <v>1</v>
      </c>
      <c r="C1700">
        <v>999999</v>
      </c>
      <c r="D1700">
        <v>4</v>
      </c>
      <c r="E1700">
        <v>1513</v>
      </c>
      <c r="F1700" s="40" t="str">
        <f>VLOOKUP(E1700,datos!$A$333:$B$412,2,0)</f>
        <v>DIRECCION GENERAL DE TRÁNSITO</v>
      </c>
      <c r="G1700">
        <v>356</v>
      </c>
      <c r="H1700">
        <v>0</v>
      </c>
      <c r="I1700">
        <v>0</v>
      </c>
      <c r="J1700" s="40" t="str">
        <f>VLOOKUP(I1700,[1]Datos!$D$3:$E$4,2,0)</f>
        <v>GASTO CORRIENTE</v>
      </c>
      <c r="K1700" t="s">
        <v>5460</v>
      </c>
      <c r="L1700">
        <v>2000</v>
      </c>
      <c r="M1700" s="40" t="s">
        <v>5769</v>
      </c>
      <c r="N1700">
        <v>21401</v>
      </c>
      <c r="O1700" s="40" t="s">
        <v>5897</v>
      </c>
      <c r="P1700">
        <v>1</v>
      </c>
      <c r="Q1700">
        <v>14</v>
      </c>
      <c r="R1700" s="40" t="s">
        <v>5785</v>
      </c>
      <c r="S1700" t="s">
        <v>5448</v>
      </c>
      <c r="T1700">
        <v>0</v>
      </c>
      <c r="U1700" s="15">
        <v>439293.13</v>
      </c>
      <c r="V1700" s="15">
        <v>-29810.84</v>
      </c>
      <c r="W1700" s="15">
        <v>409482.29</v>
      </c>
      <c r="X1700" s="14">
        <v>0</v>
      </c>
      <c r="Y1700" s="15">
        <v>345972.23</v>
      </c>
      <c r="Z1700" s="15">
        <v>345972.23</v>
      </c>
      <c r="AA1700" s="15">
        <v>345972.23</v>
      </c>
      <c r="AB1700" s="15">
        <v>63510.06</v>
      </c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  <c r="AW1700" s="9"/>
      <c r="AX1700" s="9"/>
    </row>
    <row r="1701" spans="1:50" x14ac:dyDescent="0.2">
      <c r="A1701" t="s">
        <v>1704</v>
      </c>
      <c r="B1701">
        <v>1</v>
      </c>
      <c r="C1701">
        <v>999999</v>
      </c>
      <c r="D1701">
        <v>4</v>
      </c>
      <c r="E1701">
        <v>1513</v>
      </c>
      <c r="F1701" s="40" t="str">
        <f>VLOOKUP(E1701,datos!$A$333:$B$412,2,0)</f>
        <v>DIRECCION GENERAL DE TRÁNSITO</v>
      </c>
      <c r="G1701">
        <v>356</v>
      </c>
      <c r="H1701">
        <v>0</v>
      </c>
      <c r="I1701">
        <v>0</v>
      </c>
      <c r="J1701" s="40" t="str">
        <f>VLOOKUP(I1701,[1]Datos!$D$3:$E$4,2,0)</f>
        <v>GASTO CORRIENTE</v>
      </c>
      <c r="K1701" t="s">
        <v>5460</v>
      </c>
      <c r="L1701">
        <v>2000</v>
      </c>
      <c r="M1701" s="40" t="s">
        <v>5769</v>
      </c>
      <c r="N1701">
        <v>21501</v>
      </c>
      <c r="O1701" s="40" t="s">
        <v>5900</v>
      </c>
      <c r="P1701">
        <v>1</v>
      </c>
      <c r="Q1701">
        <v>14</v>
      </c>
      <c r="R1701" s="40" t="s">
        <v>5785</v>
      </c>
      <c r="S1701" t="s">
        <v>5448</v>
      </c>
      <c r="T1701">
        <v>0</v>
      </c>
      <c r="U1701" s="14">
        <v>0</v>
      </c>
      <c r="V1701" s="15">
        <v>162700</v>
      </c>
      <c r="W1701" s="15">
        <v>162700</v>
      </c>
      <c r="X1701" s="14">
        <v>0</v>
      </c>
      <c r="Y1701" s="15">
        <v>161472</v>
      </c>
      <c r="Z1701" s="15">
        <v>161472</v>
      </c>
      <c r="AA1701" s="15">
        <v>161472</v>
      </c>
      <c r="AB1701" s="15">
        <v>1228</v>
      </c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</row>
    <row r="1702" spans="1:50" x14ac:dyDescent="0.2">
      <c r="A1702" t="s">
        <v>1705</v>
      </c>
      <c r="B1702">
        <v>1</v>
      </c>
      <c r="C1702">
        <v>999999</v>
      </c>
      <c r="D1702">
        <v>4</v>
      </c>
      <c r="E1702">
        <v>1513</v>
      </c>
      <c r="F1702" s="40" t="str">
        <f>VLOOKUP(E1702,datos!$A$333:$B$412,2,0)</f>
        <v>DIRECCION GENERAL DE TRÁNSITO</v>
      </c>
      <c r="G1702">
        <v>356</v>
      </c>
      <c r="H1702">
        <v>0</v>
      </c>
      <c r="I1702">
        <v>0</v>
      </c>
      <c r="J1702" s="40" t="str">
        <f>VLOOKUP(I1702,[1]Datos!$D$3:$E$4,2,0)</f>
        <v>GASTO CORRIENTE</v>
      </c>
      <c r="K1702" t="s">
        <v>5460</v>
      </c>
      <c r="L1702">
        <v>2000</v>
      </c>
      <c r="M1702" s="40" t="s">
        <v>5769</v>
      </c>
      <c r="N1702">
        <v>21601</v>
      </c>
      <c r="O1702" s="40" t="s">
        <v>5903</v>
      </c>
      <c r="P1702">
        <v>1</v>
      </c>
      <c r="Q1702">
        <v>14</v>
      </c>
      <c r="R1702" s="40" t="s">
        <v>5785</v>
      </c>
      <c r="S1702" t="s">
        <v>5448</v>
      </c>
      <c r="T1702">
        <v>0</v>
      </c>
      <c r="U1702" s="15">
        <v>42935</v>
      </c>
      <c r="V1702" s="15">
        <v>90648.26</v>
      </c>
      <c r="W1702" s="15">
        <v>133583.26</v>
      </c>
      <c r="X1702" s="15">
        <v>2897.85</v>
      </c>
      <c r="Y1702" s="15">
        <v>59255.09</v>
      </c>
      <c r="Z1702" s="15">
        <v>59255.09</v>
      </c>
      <c r="AA1702" s="15">
        <v>59255.09</v>
      </c>
      <c r="AB1702" s="15">
        <v>71430.320000000007</v>
      </c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  <c r="AW1702" s="9"/>
      <c r="AX1702" s="9"/>
    </row>
    <row r="1703" spans="1:50" x14ac:dyDescent="0.2">
      <c r="A1703" t="s">
        <v>1706</v>
      </c>
      <c r="B1703">
        <v>1</v>
      </c>
      <c r="C1703">
        <v>999999</v>
      </c>
      <c r="D1703">
        <v>4</v>
      </c>
      <c r="E1703">
        <v>1513</v>
      </c>
      <c r="F1703" s="40" t="str">
        <f>VLOOKUP(E1703,datos!$A$333:$B$412,2,0)</f>
        <v>DIRECCION GENERAL DE TRÁNSITO</v>
      </c>
      <c r="G1703">
        <v>356</v>
      </c>
      <c r="H1703">
        <v>0</v>
      </c>
      <c r="I1703">
        <v>0</v>
      </c>
      <c r="J1703" s="40" t="str">
        <f>VLOOKUP(I1703,[1]Datos!$D$3:$E$4,2,0)</f>
        <v>GASTO CORRIENTE</v>
      </c>
      <c r="K1703" t="s">
        <v>5460</v>
      </c>
      <c r="L1703">
        <v>2000</v>
      </c>
      <c r="M1703" s="40" t="s">
        <v>5769</v>
      </c>
      <c r="N1703">
        <v>22101</v>
      </c>
      <c r="O1703" s="40" t="s">
        <v>5911</v>
      </c>
      <c r="P1703">
        <v>1</v>
      </c>
      <c r="Q1703">
        <v>14</v>
      </c>
      <c r="R1703" s="40" t="s">
        <v>5785</v>
      </c>
      <c r="S1703" t="s">
        <v>5448</v>
      </c>
      <c r="T1703">
        <v>0</v>
      </c>
      <c r="U1703" s="15">
        <v>2950000</v>
      </c>
      <c r="V1703" s="14">
        <v>0</v>
      </c>
      <c r="W1703" s="15">
        <v>2950000</v>
      </c>
      <c r="X1703" s="15">
        <v>26576.39</v>
      </c>
      <c r="Y1703" s="15">
        <v>2923306.61</v>
      </c>
      <c r="Z1703" s="15">
        <v>2923306.61</v>
      </c>
      <c r="AA1703" s="15">
        <v>2923306.61</v>
      </c>
      <c r="AB1703" s="14">
        <v>117</v>
      </c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</row>
    <row r="1704" spans="1:50" x14ac:dyDescent="0.2">
      <c r="A1704" t="s">
        <v>1707</v>
      </c>
      <c r="B1704">
        <v>1</v>
      </c>
      <c r="C1704">
        <v>999999</v>
      </c>
      <c r="D1704">
        <v>4</v>
      </c>
      <c r="E1704">
        <v>1513</v>
      </c>
      <c r="F1704" s="40" t="str">
        <f>VLOOKUP(E1704,datos!$A$333:$B$412,2,0)</f>
        <v>DIRECCION GENERAL DE TRÁNSITO</v>
      </c>
      <c r="G1704">
        <v>356</v>
      </c>
      <c r="H1704">
        <v>0</v>
      </c>
      <c r="I1704">
        <v>0</v>
      </c>
      <c r="J1704" s="40" t="str">
        <f>VLOOKUP(I1704,[1]Datos!$D$3:$E$4,2,0)</f>
        <v>GASTO CORRIENTE</v>
      </c>
      <c r="K1704" t="s">
        <v>5460</v>
      </c>
      <c r="L1704">
        <v>2000</v>
      </c>
      <c r="M1704" s="40" t="s">
        <v>5769</v>
      </c>
      <c r="N1704">
        <v>22101</v>
      </c>
      <c r="O1704" s="40" t="s">
        <v>5911</v>
      </c>
      <c r="P1704">
        <v>1</v>
      </c>
      <c r="Q1704">
        <v>14</v>
      </c>
      <c r="R1704" s="40" t="s">
        <v>5785</v>
      </c>
      <c r="S1704" t="s">
        <v>5447</v>
      </c>
      <c r="T1704">
        <v>0</v>
      </c>
      <c r="U1704" s="14">
        <v>0</v>
      </c>
      <c r="V1704" s="15">
        <v>312662.36</v>
      </c>
      <c r="W1704" s="15">
        <v>312662.36</v>
      </c>
      <c r="X1704" s="14">
        <v>0</v>
      </c>
      <c r="Y1704" s="14">
        <v>0</v>
      </c>
      <c r="Z1704" s="14">
        <v>0</v>
      </c>
      <c r="AA1704" s="14">
        <v>0</v>
      </c>
      <c r="AB1704" s="15">
        <v>312662.36</v>
      </c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  <c r="AW1704" s="9"/>
      <c r="AX1704" s="9"/>
    </row>
    <row r="1705" spans="1:50" x14ac:dyDescent="0.2">
      <c r="A1705" t="s">
        <v>1708</v>
      </c>
      <c r="B1705">
        <v>1</v>
      </c>
      <c r="C1705">
        <v>999999</v>
      </c>
      <c r="D1705">
        <v>4</v>
      </c>
      <c r="E1705">
        <v>1513</v>
      </c>
      <c r="F1705" s="40" t="str">
        <f>VLOOKUP(E1705,datos!$A$333:$B$412,2,0)</f>
        <v>DIRECCION GENERAL DE TRÁNSITO</v>
      </c>
      <c r="G1705">
        <v>356</v>
      </c>
      <c r="H1705">
        <v>0</v>
      </c>
      <c r="I1705">
        <v>0</v>
      </c>
      <c r="J1705" s="40" t="str">
        <f>VLOOKUP(I1705,[1]Datos!$D$3:$E$4,2,0)</f>
        <v>GASTO CORRIENTE</v>
      </c>
      <c r="K1705" t="s">
        <v>5460</v>
      </c>
      <c r="L1705">
        <v>2000</v>
      </c>
      <c r="M1705" s="40" t="s">
        <v>5769</v>
      </c>
      <c r="N1705">
        <v>24101</v>
      </c>
      <c r="O1705" s="40" t="s">
        <v>5931</v>
      </c>
      <c r="P1705">
        <v>1</v>
      </c>
      <c r="Q1705">
        <v>14</v>
      </c>
      <c r="R1705" s="40" t="s">
        <v>5785</v>
      </c>
      <c r="S1705" t="s">
        <v>5448</v>
      </c>
      <c r="T1705">
        <v>0</v>
      </c>
      <c r="U1705" s="14">
        <v>0</v>
      </c>
      <c r="V1705" s="15">
        <v>2500</v>
      </c>
      <c r="W1705" s="15">
        <v>2500</v>
      </c>
      <c r="X1705" s="14">
        <v>0</v>
      </c>
      <c r="Y1705" s="15">
        <v>1401</v>
      </c>
      <c r="Z1705" s="15">
        <v>1401</v>
      </c>
      <c r="AA1705" s="15">
        <v>1401</v>
      </c>
      <c r="AB1705" s="15">
        <v>1099</v>
      </c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</row>
    <row r="1706" spans="1:50" x14ac:dyDescent="0.2">
      <c r="A1706" t="s">
        <v>1709</v>
      </c>
      <c r="B1706">
        <v>1</v>
      </c>
      <c r="C1706">
        <v>999999</v>
      </c>
      <c r="D1706">
        <v>4</v>
      </c>
      <c r="E1706">
        <v>1513</v>
      </c>
      <c r="F1706" s="40" t="str">
        <f>VLOOKUP(E1706,datos!$A$333:$B$412,2,0)</f>
        <v>DIRECCION GENERAL DE TRÁNSITO</v>
      </c>
      <c r="G1706">
        <v>356</v>
      </c>
      <c r="H1706">
        <v>0</v>
      </c>
      <c r="I1706">
        <v>0</v>
      </c>
      <c r="J1706" s="40" t="str">
        <f>VLOOKUP(I1706,[1]Datos!$D$3:$E$4,2,0)</f>
        <v>GASTO CORRIENTE</v>
      </c>
      <c r="K1706" t="s">
        <v>5460</v>
      </c>
      <c r="L1706">
        <v>2000</v>
      </c>
      <c r="M1706" s="40" t="s">
        <v>5769</v>
      </c>
      <c r="N1706">
        <v>24201</v>
      </c>
      <c r="O1706" s="40" t="s">
        <v>5934</v>
      </c>
      <c r="P1706">
        <v>1</v>
      </c>
      <c r="Q1706">
        <v>14</v>
      </c>
      <c r="R1706" s="40" t="s">
        <v>5785</v>
      </c>
      <c r="S1706" t="s">
        <v>5448</v>
      </c>
      <c r="T1706">
        <v>0</v>
      </c>
      <c r="U1706" s="14">
        <v>0</v>
      </c>
      <c r="V1706" s="15">
        <v>1500</v>
      </c>
      <c r="W1706" s="15">
        <v>1500</v>
      </c>
      <c r="X1706" s="14">
        <v>0</v>
      </c>
      <c r="Y1706" s="14">
        <v>528.02</v>
      </c>
      <c r="Z1706" s="14">
        <v>528.02</v>
      </c>
      <c r="AA1706" s="14">
        <v>528.02</v>
      </c>
      <c r="AB1706" s="14">
        <v>971.98</v>
      </c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  <c r="AW1706" s="9"/>
      <c r="AX1706" s="9"/>
    </row>
    <row r="1707" spans="1:50" x14ac:dyDescent="0.2">
      <c r="A1707" t="s">
        <v>1710</v>
      </c>
      <c r="B1707">
        <v>1</v>
      </c>
      <c r="C1707">
        <v>999999</v>
      </c>
      <c r="D1707">
        <v>4</v>
      </c>
      <c r="E1707">
        <v>1513</v>
      </c>
      <c r="F1707" s="40" t="str">
        <f>VLOOKUP(E1707,datos!$A$333:$B$412,2,0)</f>
        <v>DIRECCION GENERAL DE TRÁNSITO</v>
      </c>
      <c r="G1707">
        <v>356</v>
      </c>
      <c r="H1707">
        <v>0</v>
      </c>
      <c r="I1707">
        <v>0</v>
      </c>
      <c r="J1707" s="40" t="str">
        <f>VLOOKUP(I1707,[1]Datos!$D$3:$E$4,2,0)</f>
        <v>GASTO CORRIENTE</v>
      </c>
      <c r="K1707" t="s">
        <v>5460</v>
      </c>
      <c r="L1707">
        <v>2000</v>
      </c>
      <c r="M1707" s="40" t="s">
        <v>5769</v>
      </c>
      <c r="N1707">
        <v>24301</v>
      </c>
      <c r="O1707" s="40" t="s">
        <v>5937</v>
      </c>
      <c r="P1707">
        <v>1</v>
      </c>
      <c r="Q1707">
        <v>14</v>
      </c>
      <c r="R1707" s="40" t="s">
        <v>5785</v>
      </c>
      <c r="S1707" t="s">
        <v>5448</v>
      </c>
      <c r="T1707">
        <v>0</v>
      </c>
      <c r="U1707" s="14">
        <v>0</v>
      </c>
      <c r="V1707" s="15">
        <v>2000</v>
      </c>
      <c r="W1707" s="15">
        <v>2000</v>
      </c>
      <c r="X1707" s="14">
        <v>0</v>
      </c>
      <c r="Y1707" s="14">
        <v>160</v>
      </c>
      <c r="Z1707" s="14">
        <v>160</v>
      </c>
      <c r="AA1707" s="14">
        <v>160</v>
      </c>
      <c r="AB1707" s="15">
        <v>1840</v>
      </c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</row>
    <row r="1708" spans="1:50" x14ac:dyDescent="0.2">
      <c r="A1708" t="s">
        <v>1711</v>
      </c>
      <c r="B1708">
        <v>1</v>
      </c>
      <c r="C1708">
        <v>999999</v>
      </c>
      <c r="D1708">
        <v>4</v>
      </c>
      <c r="E1708">
        <v>1513</v>
      </c>
      <c r="F1708" s="40" t="str">
        <f>VLOOKUP(E1708,datos!$A$333:$B$412,2,0)</f>
        <v>DIRECCION GENERAL DE TRÁNSITO</v>
      </c>
      <c r="G1708">
        <v>356</v>
      </c>
      <c r="H1708">
        <v>0</v>
      </c>
      <c r="I1708">
        <v>0</v>
      </c>
      <c r="J1708" s="40" t="str">
        <f>VLOOKUP(I1708,[1]Datos!$D$3:$E$4,2,0)</f>
        <v>GASTO CORRIENTE</v>
      </c>
      <c r="K1708" t="s">
        <v>5460</v>
      </c>
      <c r="L1708">
        <v>2000</v>
      </c>
      <c r="M1708" s="40" t="s">
        <v>5769</v>
      </c>
      <c r="N1708">
        <v>24601</v>
      </c>
      <c r="O1708" s="40" t="s">
        <v>5946</v>
      </c>
      <c r="P1708">
        <v>1</v>
      </c>
      <c r="Q1708">
        <v>14</v>
      </c>
      <c r="R1708" s="40" t="s">
        <v>5785</v>
      </c>
      <c r="S1708" t="s">
        <v>5448</v>
      </c>
      <c r="T1708">
        <v>0</v>
      </c>
      <c r="U1708" s="15">
        <v>43618.64</v>
      </c>
      <c r="V1708" s="15">
        <v>-16242.02</v>
      </c>
      <c r="W1708" s="15">
        <v>27376.62</v>
      </c>
      <c r="X1708" s="14">
        <v>0</v>
      </c>
      <c r="Y1708" s="15">
        <v>26821.1</v>
      </c>
      <c r="Z1708" s="15">
        <v>26821.1</v>
      </c>
      <c r="AA1708" s="15">
        <v>26821.1</v>
      </c>
      <c r="AB1708" s="14">
        <v>555.52</v>
      </c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  <c r="AW1708" s="9"/>
      <c r="AX1708" s="9"/>
    </row>
    <row r="1709" spans="1:50" x14ac:dyDescent="0.2">
      <c r="A1709" t="s">
        <v>1712</v>
      </c>
      <c r="B1709">
        <v>1</v>
      </c>
      <c r="C1709">
        <v>999999</v>
      </c>
      <c r="D1709">
        <v>4</v>
      </c>
      <c r="E1709">
        <v>1513</v>
      </c>
      <c r="F1709" s="40" t="str">
        <f>VLOOKUP(E1709,datos!$A$333:$B$412,2,0)</f>
        <v>DIRECCION GENERAL DE TRÁNSITO</v>
      </c>
      <c r="G1709">
        <v>356</v>
      </c>
      <c r="H1709">
        <v>0</v>
      </c>
      <c r="I1709">
        <v>0</v>
      </c>
      <c r="J1709" s="40" t="str">
        <f>VLOOKUP(I1709,[1]Datos!$D$3:$E$4,2,0)</f>
        <v>GASTO CORRIENTE</v>
      </c>
      <c r="K1709" t="s">
        <v>5460</v>
      </c>
      <c r="L1709">
        <v>2000</v>
      </c>
      <c r="M1709" s="40" t="s">
        <v>5769</v>
      </c>
      <c r="N1709">
        <v>24701</v>
      </c>
      <c r="O1709" s="40" t="s">
        <v>5949</v>
      </c>
      <c r="P1709">
        <v>1</v>
      </c>
      <c r="Q1709">
        <v>14</v>
      </c>
      <c r="R1709" s="40" t="s">
        <v>5785</v>
      </c>
      <c r="S1709" t="s">
        <v>5448</v>
      </c>
      <c r="T1709">
        <v>0</v>
      </c>
      <c r="U1709" s="14">
        <v>0</v>
      </c>
      <c r="V1709" s="15">
        <v>3210.99</v>
      </c>
      <c r="W1709" s="15">
        <v>3210.99</v>
      </c>
      <c r="X1709" s="14">
        <v>0</v>
      </c>
      <c r="Y1709" s="14">
        <v>757.28</v>
      </c>
      <c r="Z1709" s="14">
        <v>757.28</v>
      </c>
      <c r="AA1709" s="14">
        <v>757.28</v>
      </c>
      <c r="AB1709" s="15">
        <v>2453.71</v>
      </c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</row>
    <row r="1710" spans="1:50" x14ac:dyDescent="0.2">
      <c r="A1710" t="s">
        <v>1713</v>
      </c>
      <c r="B1710">
        <v>1</v>
      </c>
      <c r="C1710">
        <v>999999</v>
      </c>
      <c r="D1710">
        <v>4</v>
      </c>
      <c r="E1710">
        <v>1513</v>
      </c>
      <c r="F1710" s="40" t="str">
        <f>VLOOKUP(E1710,datos!$A$333:$B$412,2,0)</f>
        <v>DIRECCION GENERAL DE TRÁNSITO</v>
      </c>
      <c r="G1710">
        <v>356</v>
      </c>
      <c r="H1710">
        <v>0</v>
      </c>
      <c r="I1710">
        <v>0</v>
      </c>
      <c r="J1710" s="40" t="str">
        <f>VLOOKUP(I1710,[1]Datos!$D$3:$E$4,2,0)</f>
        <v>GASTO CORRIENTE</v>
      </c>
      <c r="K1710" t="s">
        <v>5460</v>
      </c>
      <c r="L1710">
        <v>2000</v>
      </c>
      <c r="M1710" s="40" t="s">
        <v>5769</v>
      </c>
      <c r="N1710">
        <v>24801</v>
      </c>
      <c r="O1710" s="40" t="s">
        <v>5951</v>
      </c>
      <c r="P1710">
        <v>1</v>
      </c>
      <c r="Q1710">
        <v>14</v>
      </c>
      <c r="R1710" s="40" t="s">
        <v>5785</v>
      </c>
      <c r="S1710" t="s">
        <v>5448</v>
      </c>
      <c r="T1710">
        <v>0</v>
      </c>
      <c r="U1710" s="15">
        <v>515522</v>
      </c>
      <c r="V1710" s="15">
        <v>-8525.24</v>
      </c>
      <c r="W1710" s="15">
        <v>506996.76</v>
      </c>
      <c r="X1710" s="15">
        <v>139200</v>
      </c>
      <c r="Y1710" s="15">
        <v>300693.46000000002</v>
      </c>
      <c r="Z1710" s="15">
        <v>300693.46000000002</v>
      </c>
      <c r="AA1710" s="15">
        <v>300693.46000000002</v>
      </c>
      <c r="AB1710" s="15">
        <v>67103.3</v>
      </c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  <c r="AW1710" s="9"/>
      <c r="AX1710" s="9"/>
    </row>
    <row r="1711" spans="1:50" x14ac:dyDescent="0.2">
      <c r="A1711" t="s">
        <v>1714</v>
      </c>
      <c r="B1711">
        <v>1</v>
      </c>
      <c r="C1711">
        <v>999999</v>
      </c>
      <c r="D1711">
        <v>4</v>
      </c>
      <c r="E1711">
        <v>1513</v>
      </c>
      <c r="F1711" s="40" t="str">
        <f>VLOOKUP(E1711,datos!$A$333:$B$412,2,0)</f>
        <v>DIRECCION GENERAL DE TRÁNSITO</v>
      </c>
      <c r="G1711">
        <v>356</v>
      </c>
      <c r="H1711">
        <v>0</v>
      </c>
      <c r="I1711">
        <v>0</v>
      </c>
      <c r="J1711" s="40" t="str">
        <f>VLOOKUP(I1711,[1]Datos!$D$3:$E$4,2,0)</f>
        <v>GASTO CORRIENTE</v>
      </c>
      <c r="K1711" t="s">
        <v>5460</v>
      </c>
      <c r="L1711">
        <v>2000</v>
      </c>
      <c r="M1711" s="40" t="s">
        <v>5769</v>
      </c>
      <c r="N1711">
        <v>24901</v>
      </c>
      <c r="O1711" s="40" t="s">
        <v>5954</v>
      </c>
      <c r="P1711">
        <v>1</v>
      </c>
      <c r="Q1711">
        <v>14</v>
      </c>
      <c r="R1711" s="40" t="s">
        <v>5785</v>
      </c>
      <c r="S1711" t="s">
        <v>5448</v>
      </c>
      <c r="T1711">
        <v>0</v>
      </c>
      <c r="U1711" s="15">
        <v>63134.400000000001</v>
      </c>
      <c r="V1711" s="15">
        <v>-12025.07</v>
      </c>
      <c r="W1711" s="15">
        <v>51109.33</v>
      </c>
      <c r="X1711" s="14">
        <v>0</v>
      </c>
      <c r="Y1711" s="15">
        <v>30427</v>
      </c>
      <c r="Z1711" s="15">
        <v>30427</v>
      </c>
      <c r="AA1711" s="15">
        <v>30427</v>
      </c>
      <c r="AB1711" s="15">
        <v>20682.330000000002</v>
      </c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</row>
    <row r="1712" spans="1:50" x14ac:dyDescent="0.2">
      <c r="A1712" t="s">
        <v>1715</v>
      </c>
      <c r="B1712">
        <v>1</v>
      </c>
      <c r="C1712">
        <v>999999</v>
      </c>
      <c r="D1712">
        <v>4</v>
      </c>
      <c r="E1712">
        <v>1513</v>
      </c>
      <c r="F1712" s="40" t="str">
        <f>VLOOKUP(E1712,datos!$A$333:$B$412,2,0)</f>
        <v>DIRECCION GENERAL DE TRÁNSITO</v>
      </c>
      <c r="G1712">
        <v>356</v>
      </c>
      <c r="H1712">
        <v>0</v>
      </c>
      <c r="I1712">
        <v>0</v>
      </c>
      <c r="J1712" s="40" t="str">
        <f>VLOOKUP(I1712,[1]Datos!$D$3:$E$4,2,0)</f>
        <v>GASTO CORRIENTE</v>
      </c>
      <c r="K1712" t="s">
        <v>5460</v>
      </c>
      <c r="L1712">
        <v>2000</v>
      </c>
      <c r="M1712" s="40" t="s">
        <v>5769</v>
      </c>
      <c r="N1712">
        <v>25101</v>
      </c>
      <c r="O1712" s="40" t="s">
        <v>5957</v>
      </c>
      <c r="P1712">
        <v>1</v>
      </c>
      <c r="Q1712">
        <v>14</v>
      </c>
      <c r="R1712" s="40" t="s">
        <v>5785</v>
      </c>
      <c r="S1712" t="s">
        <v>5448</v>
      </c>
      <c r="T1712">
        <v>0</v>
      </c>
      <c r="U1712" s="14">
        <v>0</v>
      </c>
      <c r="V1712" s="15">
        <v>5022.8</v>
      </c>
      <c r="W1712" s="15">
        <v>5022.8</v>
      </c>
      <c r="X1712" s="14">
        <v>0</v>
      </c>
      <c r="Y1712" s="15">
        <v>5022.8</v>
      </c>
      <c r="Z1712" s="15">
        <v>5022.8</v>
      </c>
      <c r="AA1712" s="15">
        <v>5022.8</v>
      </c>
      <c r="AB1712" s="14">
        <v>0</v>
      </c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9"/>
      <c r="AU1712" s="9"/>
      <c r="AV1712" s="9"/>
      <c r="AW1712" s="9"/>
      <c r="AX1712" s="9"/>
    </row>
    <row r="1713" spans="1:50" x14ac:dyDescent="0.2">
      <c r="A1713" t="s">
        <v>1716</v>
      </c>
      <c r="B1713">
        <v>1</v>
      </c>
      <c r="C1713">
        <v>999999</v>
      </c>
      <c r="D1713">
        <v>4</v>
      </c>
      <c r="E1713">
        <v>1513</v>
      </c>
      <c r="F1713" s="40" t="str">
        <f>VLOOKUP(E1713,datos!$A$333:$B$412,2,0)</f>
        <v>DIRECCION GENERAL DE TRÁNSITO</v>
      </c>
      <c r="G1713">
        <v>356</v>
      </c>
      <c r="H1713">
        <v>0</v>
      </c>
      <c r="I1713">
        <v>0</v>
      </c>
      <c r="J1713" s="40" t="str">
        <f>VLOOKUP(I1713,[1]Datos!$D$3:$E$4,2,0)</f>
        <v>GASTO CORRIENTE</v>
      </c>
      <c r="K1713" t="s">
        <v>5460</v>
      </c>
      <c r="L1713">
        <v>2000</v>
      </c>
      <c r="M1713" s="40" t="s">
        <v>5769</v>
      </c>
      <c r="N1713">
        <v>25201</v>
      </c>
      <c r="O1713" s="40" t="s">
        <v>5960</v>
      </c>
      <c r="P1713">
        <v>1</v>
      </c>
      <c r="Q1713">
        <v>14</v>
      </c>
      <c r="R1713" s="40" t="s">
        <v>5785</v>
      </c>
      <c r="S1713" t="s">
        <v>5448</v>
      </c>
      <c r="T1713">
        <v>0</v>
      </c>
      <c r="U1713" s="14">
        <v>0</v>
      </c>
      <c r="V1713" s="15">
        <v>1300</v>
      </c>
      <c r="W1713" s="15">
        <v>1300</v>
      </c>
      <c r="X1713" s="14">
        <v>0</v>
      </c>
      <c r="Y1713" s="14">
        <v>679.98</v>
      </c>
      <c r="Z1713" s="14">
        <v>679.98</v>
      </c>
      <c r="AA1713" s="14">
        <v>679.98</v>
      </c>
      <c r="AB1713" s="14">
        <v>620.02</v>
      </c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</row>
    <row r="1714" spans="1:50" x14ac:dyDescent="0.2">
      <c r="A1714" t="s">
        <v>1717</v>
      </c>
      <c r="B1714">
        <v>1</v>
      </c>
      <c r="C1714">
        <v>999999</v>
      </c>
      <c r="D1714">
        <v>4</v>
      </c>
      <c r="E1714">
        <v>1513</v>
      </c>
      <c r="F1714" s="40" t="str">
        <f>VLOOKUP(E1714,datos!$A$333:$B$412,2,0)</f>
        <v>DIRECCION GENERAL DE TRÁNSITO</v>
      </c>
      <c r="G1714">
        <v>356</v>
      </c>
      <c r="H1714">
        <v>0</v>
      </c>
      <c r="I1714">
        <v>0</v>
      </c>
      <c r="J1714" s="40" t="str">
        <f>VLOOKUP(I1714,[1]Datos!$D$3:$E$4,2,0)</f>
        <v>GASTO CORRIENTE</v>
      </c>
      <c r="K1714" t="s">
        <v>5460</v>
      </c>
      <c r="L1714">
        <v>2000</v>
      </c>
      <c r="M1714" s="40" t="s">
        <v>5769</v>
      </c>
      <c r="N1714">
        <v>25301</v>
      </c>
      <c r="O1714" s="40" t="s">
        <v>5963</v>
      </c>
      <c r="P1714">
        <v>1</v>
      </c>
      <c r="Q1714">
        <v>14</v>
      </c>
      <c r="R1714" s="40" t="s">
        <v>5785</v>
      </c>
      <c r="S1714" t="s">
        <v>5448</v>
      </c>
      <c r="T1714">
        <v>0</v>
      </c>
      <c r="U1714" s="15">
        <v>45459.28</v>
      </c>
      <c r="V1714" s="14">
        <v>111.54</v>
      </c>
      <c r="W1714" s="15">
        <v>45570.82</v>
      </c>
      <c r="X1714" s="14">
        <v>0</v>
      </c>
      <c r="Y1714" s="15">
        <v>45258.5</v>
      </c>
      <c r="Z1714" s="15">
        <v>45258.5</v>
      </c>
      <c r="AA1714" s="15">
        <v>45258.5</v>
      </c>
      <c r="AB1714" s="14">
        <v>312.32</v>
      </c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  <c r="AW1714" s="9"/>
      <c r="AX1714" s="9"/>
    </row>
    <row r="1715" spans="1:50" x14ac:dyDescent="0.2">
      <c r="A1715" t="s">
        <v>1718</v>
      </c>
      <c r="B1715">
        <v>1</v>
      </c>
      <c r="C1715">
        <v>999999</v>
      </c>
      <c r="D1715">
        <v>4</v>
      </c>
      <c r="E1715">
        <v>1513</v>
      </c>
      <c r="F1715" s="40" t="str">
        <f>VLOOKUP(E1715,datos!$A$333:$B$412,2,0)</f>
        <v>DIRECCION GENERAL DE TRÁNSITO</v>
      </c>
      <c r="G1715">
        <v>356</v>
      </c>
      <c r="H1715">
        <v>0</v>
      </c>
      <c r="I1715">
        <v>0</v>
      </c>
      <c r="J1715" s="40" t="str">
        <f>VLOOKUP(I1715,[1]Datos!$D$3:$E$4,2,0)</f>
        <v>GASTO CORRIENTE</v>
      </c>
      <c r="K1715" t="s">
        <v>5460</v>
      </c>
      <c r="L1715">
        <v>2000</v>
      </c>
      <c r="M1715" s="40" t="s">
        <v>5769</v>
      </c>
      <c r="N1715">
        <v>25301</v>
      </c>
      <c r="O1715" s="40" t="s">
        <v>5963</v>
      </c>
      <c r="P1715">
        <v>5</v>
      </c>
      <c r="Q1715">
        <v>15</v>
      </c>
      <c r="R1715" s="40" t="s">
        <v>5788</v>
      </c>
      <c r="S1715" t="s">
        <v>5454</v>
      </c>
      <c r="T1715">
        <v>0</v>
      </c>
      <c r="U1715" s="14">
        <v>0</v>
      </c>
      <c r="V1715" s="15">
        <v>18758.47</v>
      </c>
      <c r="W1715" s="15">
        <v>18758.47</v>
      </c>
      <c r="X1715" s="14">
        <v>0</v>
      </c>
      <c r="Y1715" s="15">
        <v>18758.47</v>
      </c>
      <c r="Z1715" s="15">
        <v>18758.47</v>
      </c>
      <c r="AA1715" s="15">
        <v>18758.47</v>
      </c>
      <c r="AB1715" s="14">
        <v>0</v>
      </c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</row>
    <row r="1716" spans="1:50" x14ac:dyDescent="0.2">
      <c r="A1716" t="s">
        <v>1719</v>
      </c>
      <c r="B1716">
        <v>1</v>
      </c>
      <c r="C1716">
        <v>999999</v>
      </c>
      <c r="D1716">
        <v>4</v>
      </c>
      <c r="E1716">
        <v>1513</v>
      </c>
      <c r="F1716" s="40" t="str">
        <f>VLOOKUP(E1716,datos!$A$333:$B$412,2,0)</f>
        <v>DIRECCION GENERAL DE TRÁNSITO</v>
      </c>
      <c r="G1716">
        <v>356</v>
      </c>
      <c r="H1716">
        <v>0</v>
      </c>
      <c r="I1716">
        <v>0</v>
      </c>
      <c r="J1716" s="40" t="str">
        <f>VLOOKUP(I1716,[1]Datos!$D$3:$E$4,2,0)</f>
        <v>GASTO CORRIENTE</v>
      </c>
      <c r="K1716" t="s">
        <v>5460</v>
      </c>
      <c r="L1716">
        <v>2000</v>
      </c>
      <c r="M1716" s="40" t="s">
        <v>5769</v>
      </c>
      <c r="N1716">
        <v>25401</v>
      </c>
      <c r="O1716" s="40" t="s">
        <v>5966</v>
      </c>
      <c r="P1716">
        <v>1</v>
      </c>
      <c r="Q1716">
        <v>14</v>
      </c>
      <c r="R1716" s="40" t="s">
        <v>5785</v>
      </c>
      <c r="S1716" t="s">
        <v>5448</v>
      </c>
      <c r="T1716">
        <v>0</v>
      </c>
      <c r="U1716" s="15">
        <v>9978.4</v>
      </c>
      <c r="V1716" s="14">
        <v>450.59</v>
      </c>
      <c r="W1716" s="15">
        <v>10428.99</v>
      </c>
      <c r="X1716" s="14">
        <v>0</v>
      </c>
      <c r="Y1716" s="15">
        <v>6374.18</v>
      </c>
      <c r="Z1716" s="15">
        <v>6374.18</v>
      </c>
      <c r="AA1716" s="15">
        <v>6374.18</v>
      </c>
      <c r="AB1716" s="15">
        <v>4054.81</v>
      </c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</row>
    <row r="1717" spans="1:50" x14ac:dyDescent="0.2">
      <c r="A1717" t="s">
        <v>1720</v>
      </c>
      <c r="B1717">
        <v>1</v>
      </c>
      <c r="C1717">
        <v>999999</v>
      </c>
      <c r="D1717">
        <v>4</v>
      </c>
      <c r="E1717">
        <v>1513</v>
      </c>
      <c r="F1717" s="40" t="str">
        <f>VLOOKUP(E1717,datos!$A$333:$B$412,2,0)</f>
        <v>DIRECCION GENERAL DE TRÁNSITO</v>
      </c>
      <c r="G1717">
        <v>356</v>
      </c>
      <c r="H1717">
        <v>0</v>
      </c>
      <c r="I1717">
        <v>0</v>
      </c>
      <c r="J1717" s="40" t="str">
        <f>VLOOKUP(I1717,[1]Datos!$D$3:$E$4,2,0)</f>
        <v>GASTO CORRIENTE</v>
      </c>
      <c r="K1717" t="s">
        <v>5460</v>
      </c>
      <c r="L1717">
        <v>2000</v>
      </c>
      <c r="M1717" s="40" t="s">
        <v>5769</v>
      </c>
      <c r="N1717">
        <v>25401</v>
      </c>
      <c r="O1717" s="40" t="s">
        <v>5966</v>
      </c>
      <c r="P1717">
        <v>1</v>
      </c>
      <c r="Q1717">
        <v>14</v>
      </c>
      <c r="R1717" s="40" t="s">
        <v>5785</v>
      </c>
      <c r="S1717" t="s">
        <v>5447</v>
      </c>
      <c r="T1717">
        <v>0</v>
      </c>
      <c r="U1717" s="14">
        <v>0</v>
      </c>
      <c r="V1717" s="15">
        <v>1811.84</v>
      </c>
      <c r="W1717" s="15">
        <v>1811.84</v>
      </c>
      <c r="X1717" s="14">
        <v>0</v>
      </c>
      <c r="Y1717" s="15">
        <v>1811.84</v>
      </c>
      <c r="Z1717" s="15">
        <v>1811.84</v>
      </c>
      <c r="AA1717" s="15">
        <v>1811.84</v>
      </c>
      <c r="AB1717" s="14">
        <v>0</v>
      </c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</row>
    <row r="1718" spans="1:50" x14ac:dyDescent="0.2">
      <c r="A1718" t="s">
        <v>1721</v>
      </c>
      <c r="B1718">
        <v>1</v>
      </c>
      <c r="C1718">
        <v>999999</v>
      </c>
      <c r="D1718">
        <v>4</v>
      </c>
      <c r="E1718">
        <v>1513</v>
      </c>
      <c r="F1718" s="40" t="str">
        <f>VLOOKUP(E1718,datos!$A$333:$B$412,2,0)</f>
        <v>DIRECCION GENERAL DE TRÁNSITO</v>
      </c>
      <c r="G1718">
        <v>356</v>
      </c>
      <c r="H1718">
        <v>0</v>
      </c>
      <c r="I1718">
        <v>0</v>
      </c>
      <c r="J1718" s="40" t="str">
        <f>VLOOKUP(I1718,[1]Datos!$D$3:$E$4,2,0)</f>
        <v>GASTO CORRIENTE</v>
      </c>
      <c r="K1718" t="s">
        <v>5460</v>
      </c>
      <c r="L1718">
        <v>2000</v>
      </c>
      <c r="M1718" s="40" t="s">
        <v>5769</v>
      </c>
      <c r="N1718">
        <v>25601</v>
      </c>
      <c r="O1718" s="40" t="s">
        <v>5972</v>
      </c>
      <c r="P1718">
        <v>1</v>
      </c>
      <c r="Q1718">
        <v>14</v>
      </c>
      <c r="R1718" s="40" t="s">
        <v>5785</v>
      </c>
      <c r="S1718" t="s">
        <v>5448</v>
      </c>
      <c r="T1718">
        <v>0</v>
      </c>
      <c r="U1718" s="14">
        <v>0</v>
      </c>
      <c r="V1718" s="15">
        <v>6500</v>
      </c>
      <c r="W1718" s="15">
        <v>6500</v>
      </c>
      <c r="X1718" s="14">
        <v>0</v>
      </c>
      <c r="Y1718" s="15">
        <v>4832.74</v>
      </c>
      <c r="Z1718" s="15">
        <v>4832.74</v>
      </c>
      <c r="AA1718" s="15">
        <v>4832.74</v>
      </c>
      <c r="AB1718" s="15">
        <v>1667.26</v>
      </c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  <c r="AW1718" s="9"/>
      <c r="AX1718" s="9"/>
    </row>
    <row r="1719" spans="1:50" x14ac:dyDescent="0.2">
      <c r="A1719" t="s">
        <v>1722</v>
      </c>
      <c r="B1719">
        <v>1</v>
      </c>
      <c r="C1719">
        <v>999999</v>
      </c>
      <c r="D1719">
        <v>4</v>
      </c>
      <c r="E1719">
        <v>1513</v>
      </c>
      <c r="F1719" s="40" t="str">
        <f>VLOOKUP(E1719,datos!$A$333:$B$412,2,0)</f>
        <v>DIRECCION GENERAL DE TRÁNSITO</v>
      </c>
      <c r="G1719">
        <v>356</v>
      </c>
      <c r="H1719">
        <v>0</v>
      </c>
      <c r="I1719">
        <v>0</v>
      </c>
      <c r="J1719" s="40" t="str">
        <f>VLOOKUP(I1719,[1]Datos!$D$3:$E$4,2,0)</f>
        <v>GASTO CORRIENTE</v>
      </c>
      <c r="K1719" t="s">
        <v>5460</v>
      </c>
      <c r="L1719">
        <v>2000</v>
      </c>
      <c r="M1719" s="40" t="s">
        <v>5769</v>
      </c>
      <c r="N1719">
        <v>26101</v>
      </c>
      <c r="O1719" s="40" t="s">
        <v>5975</v>
      </c>
      <c r="P1719">
        <v>1</v>
      </c>
      <c r="Q1719">
        <v>14</v>
      </c>
      <c r="R1719" s="40" t="s">
        <v>5785</v>
      </c>
      <c r="S1719" t="s">
        <v>5447</v>
      </c>
      <c r="T1719">
        <v>0</v>
      </c>
      <c r="U1719" s="14">
        <v>0</v>
      </c>
      <c r="V1719" s="15">
        <v>317011.86</v>
      </c>
      <c r="W1719" s="15">
        <v>317011.86</v>
      </c>
      <c r="X1719" s="14">
        <v>0</v>
      </c>
      <c r="Y1719" s="15">
        <v>317008.78000000003</v>
      </c>
      <c r="Z1719" s="15">
        <v>317008.78000000003</v>
      </c>
      <c r="AA1719" s="15">
        <v>317008.78000000003</v>
      </c>
      <c r="AB1719" s="14">
        <v>3.08</v>
      </c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</row>
    <row r="1720" spans="1:50" x14ac:dyDescent="0.2">
      <c r="A1720" t="s">
        <v>1723</v>
      </c>
      <c r="B1720">
        <v>1</v>
      </c>
      <c r="C1720">
        <v>999999</v>
      </c>
      <c r="D1720">
        <v>4</v>
      </c>
      <c r="E1720">
        <v>1513</v>
      </c>
      <c r="F1720" s="40" t="str">
        <f>VLOOKUP(E1720,datos!$A$333:$B$412,2,0)</f>
        <v>DIRECCION GENERAL DE TRÁNSITO</v>
      </c>
      <c r="G1720">
        <v>356</v>
      </c>
      <c r="H1720">
        <v>0</v>
      </c>
      <c r="I1720">
        <v>0</v>
      </c>
      <c r="J1720" s="40" t="str">
        <f>VLOOKUP(I1720,[1]Datos!$D$3:$E$4,2,0)</f>
        <v>GASTO CORRIENTE</v>
      </c>
      <c r="K1720" t="s">
        <v>5460</v>
      </c>
      <c r="L1720">
        <v>2000</v>
      </c>
      <c r="M1720" s="40" t="s">
        <v>5769</v>
      </c>
      <c r="N1720">
        <v>26101</v>
      </c>
      <c r="O1720" s="40" t="s">
        <v>5975</v>
      </c>
      <c r="P1720">
        <v>1</v>
      </c>
      <c r="Q1720">
        <v>25</v>
      </c>
      <c r="R1720" s="40" t="s">
        <v>5790</v>
      </c>
      <c r="S1720" t="s">
        <v>5479</v>
      </c>
      <c r="T1720">
        <v>0</v>
      </c>
      <c r="U1720" s="15">
        <v>24812021.920000002</v>
      </c>
      <c r="V1720" s="15">
        <v>-2138614.5699999998</v>
      </c>
      <c r="W1720" s="15">
        <v>22673407.350000001</v>
      </c>
      <c r="X1720" s="14">
        <v>0</v>
      </c>
      <c r="Y1720" s="15">
        <v>22673407.350000001</v>
      </c>
      <c r="Z1720" s="15">
        <v>22673407.350000001</v>
      </c>
      <c r="AA1720" s="15">
        <v>22666091.559999999</v>
      </c>
      <c r="AB1720" s="14">
        <v>0</v>
      </c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  <c r="AW1720" s="9"/>
      <c r="AX1720" s="9"/>
    </row>
    <row r="1721" spans="1:50" x14ac:dyDescent="0.2">
      <c r="A1721" t="s">
        <v>1724</v>
      </c>
      <c r="B1721">
        <v>1</v>
      </c>
      <c r="C1721">
        <v>999999</v>
      </c>
      <c r="D1721">
        <v>4</v>
      </c>
      <c r="E1721">
        <v>1513</v>
      </c>
      <c r="F1721" s="40" t="str">
        <f>VLOOKUP(E1721,datos!$A$333:$B$412,2,0)</f>
        <v>DIRECCION GENERAL DE TRÁNSITO</v>
      </c>
      <c r="G1721">
        <v>356</v>
      </c>
      <c r="H1721">
        <v>0</v>
      </c>
      <c r="I1721">
        <v>0</v>
      </c>
      <c r="J1721" s="40" t="str">
        <f>VLOOKUP(I1721,[1]Datos!$D$3:$E$4,2,0)</f>
        <v>GASTO CORRIENTE</v>
      </c>
      <c r="K1721" t="s">
        <v>5460</v>
      </c>
      <c r="L1721">
        <v>2000</v>
      </c>
      <c r="M1721" s="40" t="s">
        <v>5769</v>
      </c>
      <c r="N1721">
        <v>27102</v>
      </c>
      <c r="O1721" s="40" t="s">
        <v>5984</v>
      </c>
      <c r="P1721">
        <v>1</v>
      </c>
      <c r="Q1721">
        <v>14</v>
      </c>
      <c r="R1721" s="40" t="s">
        <v>5785</v>
      </c>
      <c r="S1721" t="s">
        <v>5448</v>
      </c>
      <c r="T1721">
        <v>0</v>
      </c>
      <c r="U1721" s="15">
        <v>7469240</v>
      </c>
      <c r="V1721" s="15">
        <v>-649936.72</v>
      </c>
      <c r="W1721" s="15">
        <v>6819303.2800000003</v>
      </c>
      <c r="X1721" s="15">
        <v>5096008.76</v>
      </c>
      <c r="Y1721" s="15">
        <v>137407.23000000001</v>
      </c>
      <c r="Z1721" s="15">
        <v>137407.23000000001</v>
      </c>
      <c r="AA1721" s="15">
        <v>137407.23000000001</v>
      </c>
      <c r="AB1721" s="15">
        <v>1585887.29</v>
      </c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</row>
    <row r="1722" spans="1:50" x14ac:dyDescent="0.2">
      <c r="A1722" t="s">
        <v>1725</v>
      </c>
      <c r="B1722">
        <v>1</v>
      </c>
      <c r="C1722">
        <v>999999</v>
      </c>
      <c r="D1722">
        <v>4</v>
      </c>
      <c r="E1722">
        <v>1513</v>
      </c>
      <c r="F1722" s="40" t="str">
        <f>VLOOKUP(E1722,datos!$A$333:$B$412,2,0)</f>
        <v>DIRECCION GENERAL DE TRÁNSITO</v>
      </c>
      <c r="G1722">
        <v>356</v>
      </c>
      <c r="H1722">
        <v>0</v>
      </c>
      <c r="I1722">
        <v>0</v>
      </c>
      <c r="J1722" s="40" t="str">
        <f>VLOOKUP(I1722,[1]Datos!$D$3:$E$4,2,0)</f>
        <v>GASTO CORRIENTE</v>
      </c>
      <c r="K1722" t="s">
        <v>5460</v>
      </c>
      <c r="L1722">
        <v>2000</v>
      </c>
      <c r="M1722" s="40" t="s">
        <v>5769</v>
      </c>
      <c r="N1722">
        <v>27102</v>
      </c>
      <c r="O1722" s="40" t="s">
        <v>5984</v>
      </c>
      <c r="P1722">
        <v>1</v>
      </c>
      <c r="Q1722">
        <v>14</v>
      </c>
      <c r="R1722" s="40" t="s">
        <v>5785</v>
      </c>
      <c r="S1722" t="s">
        <v>5447</v>
      </c>
      <c r="T1722">
        <v>0</v>
      </c>
      <c r="U1722" s="14">
        <v>0</v>
      </c>
      <c r="V1722" s="15">
        <v>115988.3</v>
      </c>
      <c r="W1722" s="15">
        <v>115988.3</v>
      </c>
      <c r="X1722" s="14">
        <v>0</v>
      </c>
      <c r="Y1722" s="15">
        <v>99911.96</v>
      </c>
      <c r="Z1722" s="15">
        <v>99911.96</v>
      </c>
      <c r="AA1722" s="15">
        <v>99911.96</v>
      </c>
      <c r="AB1722" s="15">
        <v>16076.34</v>
      </c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  <c r="AW1722" s="9"/>
      <c r="AX1722" s="9"/>
    </row>
    <row r="1723" spans="1:50" x14ac:dyDescent="0.2">
      <c r="A1723" t="s">
        <v>1726</v>
      </c>
      <c r="B1723">
        <v>1</v>
      </c>
      <c r="C1723">
        <v>999999</v>
      </c>
      <c r="D1723">
        <v>4</v>
      </c>
      <c r="E1723">
        <v>1513</v>
      </c>
      <c r="F1723" s="40" t="str">
        <f>VLOOKUP(E1723,datos!$A$333:$B$412,2,0)</f>
        <v>DIRECCION GENERAL DE TRÁNSITO</v>
      </c>
      <c r="G1723">
        <v>356</v>
      </c>
      <c r="H1723">
        <v>0</v>
      </c>
      <c r="I1723">
        <v>0</v>
      </c>
      <c r="J1723" s="40" t="str">
        <f>VLOOKUP(I1723,[1]Datos!$D$3:$E$4,2,0)</f>
        <v>GASTO CORRIENTE</v>
      </c>
      <c r="K1723" t="s">
        <v>5460</v>
      </c>
      <c r="L1723">
        <v>2000</v>
      </c>
      <c r="M1723" s="40" t="s">
        <v>5769</v>
      </c>
      <c r="N1723">
        <v>27102</v>
      </c>
      <c r="O1723" s="40" t="s">
        <v>5984</v>
      </c>
      <c r="P1723">
        <v>5</v>
      </c>
      <c r="Q1723">
        <v>15</v>
      </c>
      <c r="R1723" s="40" t="s">
        <v>5788</v>
      </c>
      <c r="S1723" t="s">
        <v>5454</v>
      </c>
      <c r="T1723">
        <v>0</v>
      </c>
      <c r="U1723" s="14">
        <v>0</v>
      </c>
      <c r="V1723" s="15">
        <v>4614844.8899999997</v>
      </c>
      <c r="W1723" s="15">
        <v>4614844.8899999997</v>
      </c>
      <c r="X1723" s="14">
        <v>0</v>
      </c>
      <c r="Y1723" s="15">
        <v>4614844.8899999997</v>
      </c>
      <c r="Z1723" s="15">
        <v>4614844.8899999997</v>
      </c>
      <c r="AA1723" s="15">
        <v>4614844.8899999997</v>
      </c>
      <c r="AB1723" s="14">
        <v>0</v>
      </c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</row>
    <row r="1724" spans="1:50" x14ac:dyDescent="0.2">
      <c r="A1724" t="s">
        <v>1727</v>
      </c>
      <c r="B1724">
        <v>1</v>
      </c>
      <c r="C1724">
        <v>999999</v>
      </c>
      <c r="D1724">
        <v>4</v>
      </c>
      <c r="E1724">
        <v>1513</v>
      </c>
      <c r="F1724" s="40" t="str">
        <f>VLOOKUP(E1724,datos!$A$333:$B$412,2,0)</f>
        <v>DIRECCION GENERAL DE TRÁNSITO</v>
      </c>
      <c r="G1724">
        <v>356</v>
      </c>
      <c r="H1724">
        <v>0</v>
      </c>
      <c r="I1724">
        <v>0</v>
      </c>
      <c r="J1724" s="40" t="str">
        <f>VLOOKUP(I1724,[1]Datos!$D$3:$E$4,2,0)</f>
        <v>GASTO CORRIENTE</v>
      </c>
      <c r="K1724" t="s">
        <v>5460</v>
      </c>
      <c r="L1724">
        <v>2000</v>
      </c>
      <c r="M1724" s="40" t="s">
        <v>5769</v>
      </c>
      <c r="N1724">
        <v>27201</v>
      </c>
      <c r="O1724" s="40" t="s">
        <v>5986</v>
      </c>
      <c r="P1724">
        <v>1</v>
      </c>
      <c r="Q1724">
        <v>14</v>
      </c>
      <c r="R1724" s="40" t="s">
        <v>5785</v>
      </c>
      <c r="S1724" t="s">
        <v>5448</v>
      </c>
      <c r="T1724">
        <v>0</v>
      </c>
      <c r="U1724" s="15">
        <v>977080</v>
      </c>
      <c r="V1724" s="15">
        <v>-141330.79999999999</v>
      </c>
      <c r="W1724" s="15">
        <v>835749.2</v>
      </c>
      <c r="X1724" s="14">
        <v>0</v>
      </c>
      <c r="Y1724" s="15">
        <v>643786.57999999996</v>
      </c>
      <c r="Z1724" s="15">
        <v>643786.57999999996</v>
      </c>
      <c r="AA1724" s="15">
        <v>643786.57999999996</v>
      </c>
      <c r="AB1724" s="15">
        <v>191962.62</v>
      </c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  <c r="AW1724" s="9"/>
      <c r="AX1724" s="9"/>
    </row>
    <row r="1725" spans="1:50" x14ac:dyDescent="0.2">
      <c r="A1725" t="s">
        <v>1728</v>
      </c>
      <c r="B1725">
        <v>1</v>
      </c>
      <c r="C1725">
        <v>999999</v>
      </c>
      <c r="D1725">
        <v>4</v>
      </c>
      <c r="E1725">
        <v>1513</v>
      </c>
      <c r="F1725" s="40" t="str">
        <f>VLOOKUP(E1725,datos!$A$333:$B$412,2,0)</f>
        <v>DIRECCION GENERAL DE TRÁNSITO</v>
      </c>
      <c r="G1725">
        <v>356</v>
      </c>
      <c r="H1725">
        <v>0</v>
      </c>
      <c r="I1725">
        <v>0</v>
      </c>
      <c r="J1725" s="40" t="str">
        <f>VLOOKUP(I1725,[1]Datos!$D$3:$E$4,2,0)</f>
        <v>GASTO CORRIENTE</v>
      </c>
      <c r="K1725" t="s">
        <v>5460</v>
      </c>
      <c r="L1725">
        <v>2000</v>
      </c>
      <c r="M1725" s="40" t="s">
        <v>5769</v>
      </c>
      <c r="N1725">
        <v>27201</v>
      </c>
      <c r="O1725" s="40" t="s">
        <v>5986</v>
      </c>
      <c r="P1725">
        <v>5</v>
      </c>
      <c r="Q1725">
        <v>15</v>
      </c>
      <c r="R1725" s="40" t="s">
        <v>5788</v>
      </c>
      <c r="S1725" t="s">
        <v>5454</v>
      </c>
      <c r="T1725">
        <v>0</v>
      </c>
      <c r="U1725" s="14">
        <v>0</v>
      </c>
      <c r="V1725" s="15">
        <v>307300.59000000003</v>
      </c>
      <c r="W1725" s="15">
        <v>307300.59000000003</v>
      </c>
      <c r="X1725" s="14">
        <v>0</v>
      </c>
      <c r="Y1725" s="15">
        <v>307300.59000000003</v>
      </c>
      <c r="Z1725" s="15">
        <v>307300.59000000003</v>
      </c>
      <c r="AA1725" s="15">
        <v>307300.59000000003</v>
      </c>
      <c r="AB1725" s="14">
        <v>0</v>
      </c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</row>
    <row r="1726" spans="1:50" x14ac:dyDescent="0.2">
      <c r="A1726" t="s">
        <v>1729</v>
      </c>
      <c r="B1726">
        <v>1</v>
      </c>
      <c r="C1726">
        <v>999999</v>
      </c>
      <c r="D1726">
        <v>4</v>
      </c>
      <c r="E1726">
        <v>1513</v>
      </c>
      <c r="F1726" s="40" t="str">
        <f>VLOOKUP(E1726,datos!$A$333:$B$412,2,0)</f>
        <v>DIRECCION GENERAL DE TRÁNSITO</v>
      </c>
      <c r="G1726">
        <v>356</v>
      </c>
      <c r="H1726">
        <v>0</v>
      </c>
      <c r="I1726">
        <v>0</v>
      </c>
      <c r="J1726" s="40" t="str">
        <f>VLOOKUP(I1726,[1]Datos!$D$3:$E$4,2,0)</f>
        <v>GASTO CORRIENTE</v>
      </c>
      <c r="K1726" t="s">
        <v>5460</v>
      </c>
      <c r="L1726">
        <v>2000</v>
      </c>
      <c r="M1726" s="40" t="s">
        <v>5769</v>
      </c>
      <c r="N1726">
        <v>28201</v>
      </c>
      <c r="O1726" s="40" t="s">
        <v>5998</v>
      </c>
      <c r="P1726">
        <v>1</v>
      </c>
      <c r="Q1726">
        <v>14</v>
      </c>
      <c r="R1726" s="40" t="s">
        <v>5785</v>
      </c>
      <c r="S1726" t="s">
        <v>5448</v>
      </c>
      <c r="T1726">
        <v>0</v>
      </c>
      <c r="U1726" s="15">
        <v>34100</v>
      </c>
      <c r="V1726" s="15">
        <v>80740</v>
      </c>
      <c r="W1726" s="15">
        <v>114840</v>
      </c>
      <c r="X1726" s="14">
        <v>0</v>
      </c>
      <c r="Y1726" s="15">
        <v>66120</v>
      </c>
      <c r="Z1726" s="15">
        <v>66120</v>
      </c>
      <c r="AA1726" s="15">
        <v>66120</v>
      </c>
      <c r="AB1726" s="15">
        <v>48720</v>
      </c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</row>
    <row r="1727" spans="1:50" x14ac:dyDescent="0.2">
      <c r="A1727" t="s">
        <v>1730</v>
      </c>
      <c r="B1727">
        <v>1</v>
      </c>
      <c r="C1727">
        <v>999999</v>
      </c>
      <c r="D1727">
        <v>4</v>
      </c>
      <c r="E1727">
        <v>1513</v>
      </c>
      <c r="F1727" s="40" t="str">
        <f>VLOOKUP(E1727,datos!$A$333:$B$412,2,0)</f>
        <v>DIRECCION GENERAL DE TRÁNSITO</v>
      </c>
      <c r="G1727">
        <v>356</v>
      </c>
      <c r="H1727">
        <v>0</v>
      </c>
      <c r="I1727">
        <v>0</v>
      </c>
      <c r="J1727" s="40" t="str">
        <f>VLOOKUP(I1727,[1]Datos!$D$3:$E$4,2,0)</f>
        <v>GASTO CORRIENTE</v>
      </c>
      <c r="K1727" t="s">
        <v>5460</v>
      </c>
      <c r="L1727">
        <v>2000</v>
      </c>
      <c r="M1727" s="40" t="s">
        <v>5769</v>
      </c>
      <c r="N1727">
        <v>28301</v>
      </c>
      <c r="O1727" s="40" t="s">
        <v>6000</v>
      </c>
      <c r="P1727">
        <v>1</v>
      </c>
      <c r="Q1727">
        <v>14</v>
      </c>
      <c r="R1727" s="40" t="s">
        <v>5785</v>
      </c>
      <c r="S1727" t="s">
        <v>5448</v>
      </c>
      <c r="T1727">
        <v>0</v>
      </c>
      <c r="U1727" s="15">
        <v>316750</v>
      </c>
      <c r="V1727" s="15">
        <v>-102811.2</v>
      </c>
      <c r="W1727" s="15">
        <v>213938.8</v>
      </c>
      <c r="X1727" s="15">
        <v>126648.8</v>
      </c>
      <c r="Y1727" s="15">
        <v>60900</v>
      </c>
      <c r="Z1727" s="15">
        <v>60900</v>
      </c>
      <c r="AA1727" s="15">
        <v>60900</v>
      </c>
      <c r="AB1727" s="15">
        <v>26390</v>
      </c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</row>
    <row r="1728" spans="1:50" x14ac:dyDescent="0.2">
      <c r="A1728" t="s">
        <v>1731</v>
      </c>
      <c r="B1728">
        <v>1</v>
      </c>
      <c r="C1728">
        <v>999999</v>
      </c>
      <c r="D1728">
        <v>4</v>
      </c>
      <c r="E1728">
        <v>1513</v>
      </c>
      <c r="F1728" s="40" t="str">
        <f>VLOOKUP(E1728,datos!$A$333:$B$412,2,0)</f>
        <v>DIRECCION GENERAL DE TRÁNSITO</v>
      </c>
      <c r="G1728">
        <v>356</v>
      </c>
      <c r="H1728">
        <v>0</v>
      </c>
      <c r="I1728">
        <v>0</v>
      </c>
      <c r="J1728" s="40" t="str">
        <f>VLOOKUP(I1728,[1]Datos!$D$3:$E$4,2,0)</f>
        <v>GASTO CORRIENTE</v>
      </c>
      <c r="K1728" t="s">
        <v>5460</v>
      </c>
      <c r="L1728">
        <v>2000</v>
      </c>
      <c r="M1728" s="40" t="s">
        <v>5769</v>
      </c>
      <c r="N1728">
        <v>29101</v>
      </c>
      <c r="O1728" s="40" t="s">
        <v>6003</v>
      </c>
      <c r="P1728">
        <v>1</v>
      </c>
      <c r="Q1728">
        <v>14</v>
      </c>
      <c r="R1728" s="40" t="s">
        <v>5785</v>
      </c>
      <c r="S1728" t="s">
        <v>5448</v>
      </c>
      <c r="T1728">
        <v>0</v>
      </c>
      <c r="U1728" s="15">
        <v>26312.6</v>
      </c>
      <c r="V1728" s="15">
        <v>7648.06</v>
      </c>
      <c r="W1728" s="15">
        <v>33960.660000000003</v>
      </c>
      <c r="X1728" s="15">
        <v>5423.99</v>
      </c>
      <c r="Y1728" s="15">
        <v>25180.29</v>
      </c>
      <c r="Z1728" s="15">
        <v>25180.29</v>
      </c>
      <c r="AA1728" s="15">
        <v>25180.29</v>
      </c>
      <c r="AB1728" s="15">
        <v>3356.38</v>
      </c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  <c r="AW1728" s="9"/>
      <c r="AX1728" s="9"/>
    </row>
    <row r="1729" spans="1:50" x14ac:dyDescent="0.2">
      <c r="A1729" t="s">
        <v>1732</v>
      </c>
      <c r="B1729">
        <v>1</v>
      </c>
      <c r="C1729">
        <v>999999</v>
      </c>
      <c r="D1729">
        <v>4</v>
      </c>
      <c r="E1729">
        <v>1513</v>
      </c>
      <c r="F1729" s="40" t="str">
        <f>VLOOKUP(E1729,datos!$A$333:$B$412,2,0)</f>
        <v>DIRECCION GENERAL DE TRÁNSITO</v>
      </c>
      <c r="G1729">
        <v>356</v>
      </c>
      <c r="H1729">
        <v>0</v>
      </c>
      <c r="I1729">
        <v>0</v>
      </c>
      <c r="J1729" s="40" t="str">
        <f>VLOOKUP(I1729,[1]Datos!$D$3:$E$4,2,0)</f>
        <v>GASTO CORRIENTE</v>
      </c>
      <c r="K1729" t="s">
        <v>5460</v>
      </c>
      <c r="L1729">
        <v>2000</v>
      </c>
      <c r="M1729" s="40" t="s">
        <v>5769</v>
      </c>
      <c r="N1729">
        <v>29101</v>
      </c>
      <c r="O1729" s="40" t="s">
        <v>6003</v>
      </c>
      <c r="P1729">
        <v>1</v>
      </c>
      <c r="Q1729">
        <v>14</v>
      </c>
      <c r="R1729" s="40" t="s">
        <v>5785</v>
      </c>
      <c r="S1729" t="s">
        <v>5447</v>
      </c>
      <c r="T1729">
        <v>0</v>
      </c>
      <c r="U1729" s="14">
        <v>0</v>
      </c>
      <c r="V1729" s="15">
        <v>11818.58</v>
      </c>
      <c r="W1729" s="15">
        <v>11818.58</v>
      </c>
      <c r="X1729" s="14">
        <v>0</v>
      </c>
      <c r="Y1729" s="15">
        <v>11818.49</v>
      </c>
      <c r="Z1729" s="15">
        <v>11818.49</v>
      </c>
      <c r="AA1729" s="15">
        <v>11818.49</v>
      </c>
      <c r="AB1729" s="14">
        <v>0.09</v>
      </c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</row>
    <row r="1730" spans="1:50" x14ac:dyDescent="0.2">
      <c r="A1730" t="s">
        <v>1733</v>
      </c>
      <c r="B1730">
        <v>1</v>
      </c>
      <c r="C1730">
        <v>999999</v>
      </c>
      <c r="D1730">
        <v>4</v>
      </c>
      <c r="E1730">
        <v>1513</v>
      </c>
      <c r="F1730" s="40" t="str">
        <f>VLOOKUP(E1730,datos!$A$333:$B$412,2,0)</f>
        <v>DIRECCION GENERAL DE TRÁNSITO</v>
      </c>
      <c r="G1730">
        <v>356</v>
      </c>
      <c r="H1730">
        <v>0</v>
      </c>
      <c r="I1730">
        <v>0</v>
      </c>
      <c r="J1730" s="40" t="str">
        <f>VLOOKUP(I1730,[1]Datos!$D$3:$E$4,2,0)</f>
        <v>GASTO CORRIENTE</v>
      </c>
      <c r="K1730" t="s">
        <v>5460</v>
      </c>
      <c r="L1730">
        <v>2000</v>
      </c>
      <c r="M1730" s="40" t="s">
        <v>5769</v>
      </c>
      <c r="N1730">
        <v>29101</v>
      </c>
      <c r="O1730" s="40" t="s">
        <v>6003</v>
      </c>
      <c r="P1730">
        <v>5</v>
      </c>
      <c r="Q1730">
        <v>15</v>
      </c>
      <c r="R1730" s="40" t="s">
        <v>5788</v>
      </c>
      <c r="S1730" t="s">
        <v>5454</v>
      </c>
      <c r="T1730">
        <v>0</v>
      </c>
      <c r="U1730" s="14">
        <v>0</v>
      </c>
      <c r="V1730" s="15">
        <v>5369.64</v>
      </c>
      <c r="W1730" s="15">
        <v>5369.64</v>
      </c>
      <c r="X1730" s="14">
        <v>0</v>
      </c>
      <c r="Y1730" s="15">
        <v>5369.64</v>
      </c>
      <c r="Z1730" s="15">
        <v>5369.64</v>
      </c>
      <c r="AA1730" s="15">
        <v>5369.64</v>
      </c>
      <c r="AB1730" s="14">
        <v>0</v>
      </c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  <c r="AW1730" s="9"/>
      <c r="AX1730" s="9"/>
    </row>
    <row r="1731" spans="1:50" x14ac:dyDescent="0.2">
      <c r="A1731" t="s">
        <v>1734</v>
      </c>
      <c r="B1731">
        <v>1</v>
      </c>
      <c r="C1731">
        <v>999999</v>
      </c>
      <c r="D1731">
        <v>4</v>
      </c>
      <c r="E1731">
        <v>1513</v>
      </c>
      <c r="F1731" s="40" t="str">
        <f>VLOOKUP(E1731,datos!$A$333:$B$412,2,0)</f>
        <v>DIRECCION GENERAL DE TRÁNSITO</v>
      </c>
      <c r="G1731">
        <v>356</v>
      </c>
      <c r="H1731">
        <v>0</v>
      </c>
      <c r="I1731">
        <v>0</v>
      </c>
      <c r="J1731" s="40" t="str">
        <f>VLOOKUP(I1731,[1]Datos!$D$3:$E$4,2,0)</f>
        <v>GASTO CORRIENTE</v>
      </c>
      <c r="K1731" t="s">
        <v>5460</v>
      </c>
      <c r="L1731">
        <v>2000</v>
      </c>
      <c r="M1731" s="40" t="s">
        <v>5769</v>
      </c>
      <c r="N1731">
        <v>29201</v>
      </c>
      <c r="O1731" s="40" t="s">
        <v>6006</v>
      </c>
      <c r="P1731">
        <v>1</v>
      </c>
      <c r="Q1731">
        <v>14</v>
      </c>
      <c r="R1731" s="40" t="s">
        <v>5785</v>
      </c>
      <c r="S1731" t="s">
        <v>5448</v>
      </c>
      <c r="T1731">
        <v>0</v>
      </c>
      <c r="U1731" s="15">
        <v>7280</v>
      </c>
      <c r="V1731" s="14">
        <v>-728</v>
      </c>
      <c r="W1731" s="15">
        <v>6552</v>
      </c>
      <c r="X1731" s="14">
        <v>0</v>
      </c>
      <c r="Y1731" s="15">
        <v>3617.69</v>
      </c>
      <c r="Z1731" s="15">
        <v>3617.69</v>
      </c>
      <c r="AA1731" s="15">
        <v>3617.69</v>
      </c>
      <c r="AB1731" s="15">
        <v>2934.31</v>
      </c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</row>
    <row r="1732" spans="1:50" x14ac:dyDescent="0.2">
      <c r="A1732" t="s">
        <v>1735</v>
      </c>
      <c r="B1732">
        <v>1</v>
      </c>
      <c r="C1732">
        <v>999999</v>
      </c>
      <c r="D1732">
        <v>4</v>
      </c>
      <c r="E1732">
        <v>1513</v>
      </c>
      <c r="F1732" s="40" t="str">
        <f>VLOOKUP(E1732,datos!$A$333:$B$412,2,0)</f>
        <v>DIRECCION GENERAL DE TRÁNSITO</v>
      </c>
      <c r="G1732">
        <v>356</v>
      </c>
      <c r="H1732">
        <v>0</v>
      </c>
      <c r="I1732">
        <v>0</v>
      </c>
      <c r="J1732" s="40" t="str">
        <f>VLOOKUP(I1732,[1]Datos!$D$3:$E$4,2,0)</f>
        <v>GASTO CORRIENTE</v>
      </c>
      <c r="K1732" t="s">
        <v>5460</v>
      </c>
      <c r="L1732">
        <v>2000</v>
      </c>
      <c r="M1732" s="40" t="s">
        <v>5769</v>
      </c>
      <c r="N1732">
        <v>29301</v>
      </c>
      <c r="O1732" s="40" t="s">
        <v>6009</v>
      </c>
      <c r="P1732">
        <v>1</v>
      </c>
      <c r="Q1732">
        <v>14</v>
      </c>
      <c r="R1732" s="40" t="s">
        <v>5785</v>
      </c>
      <c r="S1732" t="s">
        <v>5448</v>
      </c>
      <c r="T1732">
        <v>0</v>
      </c>
      <c r="U1732" s="14">
        <v>0</v>
      </c>
      <c r="V1732" s="15">
        <v>1770</v>
      </c>
      <c r="W1732" s="15">
        <v>1770</v>
      </c>
      <c r="X1732" s="14">
        <v>0</v>
      </c>
      <c r="Y1732" s="15">
        <v>1749.01</v>
      </c>
      <c r="Z1732" s="15">
        <v>1749.01</v>
      </c>
      <c r="AA1732" s="15">
        <v>1749.01</v>
      </c>
      <c r="AB1732" s="14">
        <v>20.99</v>
      </c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9"/>
      <c r="AU1732" s="9"/>
      <c r="AV1732" s="9"/>
      <c r="AW1732" s="9"/>
      <c r="AX1732" s="9"/>
    </row>
    <row r="1733" spans="1:50" x14ac:dyDescent="0.2">
      <c r="A1733" t="s">
        <v>1736</v>
      </c>
      <c r="B1733">
        <v>1</v>
      </c>
      <c r="C1733">
        <v>999999</v>
      </c>
      <c r="D1733">
        <v>4</v>
      </c>
      <c r="E1733">
        <v>1513</v>
      </c>
      <c r="F1733" s="40" t="str">
        <f>VLOOKUP(E1733,datos!$A$333:$B$412,2,0)</f>
        <v>DIRECCION GENERAL DE TRÁNSITO</v>
      </c>
      <c r="G1733">
        <v>356</v>
      </c>
      <c r="H1733">
        <v>0</v>
      </c>
      <c r="I1733">
        <v>0</v>
      </c>
      <c r="J1733" s="40" t="str">
        <f>VLOOKUP(I1733,[1]Datos!$D$3:$E$4,2,0)</f>
        <v>GASTO CORRIENTE</v>
      </c>
      <c r="K1733" t="s">
        <v>5460</v>
      </c>
      <c r="L1733">
        <v>2000</v>
      </c>
      <c r="M1733" s="40" t="s">
        <v>5769</v>
      </c>
      <c r="N1733">
        <v>29401</v>
      </c>
      <c r="O1733" s="40" t="s">
        <v>6012</v>
      </c>
      <c r="P1733">
        <v>1</v>
      </c>
      <c r="Q1733">
        <v>14</v>
      </c>
      <c r="R1733" s="40" t="s">
        <v>5785</v>
      </c>
      <c r="S1733" t="s">
        <v>5448</v>
      </c>
      <c r="T1733">
        <v>0</v>
      </c>
      <c r="U1733" s="15">
        <v>10920</v>
      </c>
      <c r="V1733" s="15">
        <v>3388.21</v>
      </c>
      <c r="W1733" s="15">
        <v>14308.21</v>
      </c>
      <c r="X1733" s="14">
        <v>0</v>
      </c>
      <c r="Y1733" s="15">
        <v>13090.31</v>
      </c>
      <c r="Z1733" s="15">
        <v>13090.31</v>
      </c>
      <c r="AA1733" s="15">
        <v>13090.31</v>
      </c>
      <c r="AB1733" s="15">
        <v>1217.9000000000001</v>
      </c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</row>
    <row r="1734" spans="1:50" x14ac:dyDescent="0.2">
      <c r="A1734" t="s">
        <v>1737</v>
      </c>
      <c r="B1734">
        <v>1</v>
      </c>
      <c r="C1734">
        <v>999999</v>
      </c>
      <c r="D1734">
        <v>4</v>
      </c>
      <c r="E1734">
        <v>1513</v>
      </c>
      <c r="F1734" s="40" t="str">
        <f>VLOOKUP(E1734,datos!$A$333:$B$412,2,0)</f>
        <v>DIRECCION GENERAL DE TRÁNSITO</v>
      </c>
      <c r="G1734">
        <v>356</v>
      </c>
      <c r="H1734">
        <v>0</v>
      </c>
      <c r="I1734">
        <v>0</v>
      </c>
      <c r="J1734" s="40" t="str">
        <f>VLOOKUP(I1734,[1]Datos!$D$3:$E$4,2,0)</f>
        <v>GASTO CORRIENTE</v>
      </c>
      <c r="K1734" t="s">
        <v>5460</v>
      </c>
      <c r="L1734">
        <v>2000</v>
      </c>
      <c r="M1734" s="40" t="s">
        <v>5769</v>
      </c>
      <c r="N1734">
        <v>29601</v>
      </c>
      <c r="O1734" s="40" t="s">
        <v>6018</v>
      </c>
      <c r="P1734">
        <v>1</v>
      </c>
      <c r="Q1734">
        <v>14</v>
      </c>
      <c r="R1734" s="40" t="s">
        <v>5785</v>
      </c>
      <c r="S1734" t="s">
        <v>5448</v>
      </c>
      <c r="T1734">
        <v>0</v>
      </c>
      <c r="U1734" s="15">
        <v>9549086.0299999993</v>
      </c>
      <c r="V1734" s="15">
        <v>-3309394.89</v>
      </c>
      <c r="W1734" s="15">
        <v>6239691.1399999997</v>
      </c>
      <c r="X1734" s="15">
        <v>323169.40000000002</v>
      </c>
      <c r="Y1734" s="15">
        <v>5261792.63</v>
      </c>
      <c r="Z1734" s="15">
        <v>5261792.63</v>
      </c>
      <c r="AA1734" s="15">
        <v>5261792.63</v>
      </c>
      <c r="AB1734" s="15">
        <v>654729.11</v>
      </c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</row>
    <row r="1735" spans="1:50" x14ac:dyDescent="0.2">
      <c r="A1735" t="s">
        <v>1738</v>
      </c>
      <c r="B1735">
        <v>1</v>
      </c>
      <c r="C1735">
        <v>999999</v>
      </c>
      <c r="D1735">
        <v>4</v>
      </c>
      <c r="E1735">
        <v>1513</v>
      </c>
      <c r="F1735" s="40" t="str">
        <f>VLOOKUP(E1735,datos!$A$333:$B$412,2,0)</f>
        <v>DIRECCION GENERAL DE TRÁNSITO</v>
      </c>
      <c r="G1735">
        <v>356</v>
      </c>
      <c r="H1735">
        <v>0</v>
      </c>
      <c r="I1735">
        <v>0</v>
      </c>
      <c r="J1735" s="40" t="str">
        <f>VLOOKUP(I1735,[1]Datos!$D$3:$E$4,2,0)</f>
        <v>GASTO CORRIENTE</v>
      </c>
      <c r="K1735" t="s">
        <v>5460</v>
      </c>
      <c r="L1735">
        <v>2000</v>
      </c>
      <c r="M1735" s="40" t="s">
        <v>5769</v>
      </c>
      <c r="N1735">
        <v>29801</v>
      </c>
      <c r="O1735" s="40" t="s">
        <v>6023</v>
      </c>
      <c r="P1735">
        <v>1</v>
      </c>
      <c r="Q1735">
        <v>14</v>
      </c>
      <c r="R1735" s="40" t="s">
        <v>5785</v>
      </c>
      <c r="S1735" t="s">
        <v>5448</v>
      </c>
      <c r="T1735">
        <v>0</v>
      </c>
      <c r="U1735" s="14">
        <v>0</v>
      </c>
      <c r="V1735" s="15">
        <v>17589.009999999998</v>
      </c>
      <c r="W1735" s="15">
        <v>17589.009999999998</v>
      </c>
      <c r="X1735" s="14">
        <v>0</v>
      </c>
      <c r="Y1735" s="14">
        <v>879.64</v>
      </c>
      <c r="Z1735" s="14">
        <v>879.64</v>
      </c>
      <c r="AA1735" s="14">
        <v>879.64</v>
      </c>
      <c r="AB1735" s="15">
        <v>16709.37</v>
      </c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</row>
    <row r="1736" spans="1:50" x14ac:dyDescent="0.2">
      <c r="A1736" t="s">
        <v>1739</v>
      </c>
      <c r="B1736">
        <v>1</v>
      </c>
      <c r="C1736">
        <v>999999</v>
      </c>
      <c r="D1736">
        <v>4</v>
      </c>
      <c r="E1736">
        <v>1513</v>
      </c>
      <c r="F1736" s="40" t="str">
        <f>VLOOKUP(E1736,datos!$A$333:$B$412,2,0)</f>
        <v>DIRECCION GENERAL DE TRÁNSITO</v>
      </c>
      <c r="G1736">
        <v>356</v>
      </c>
      <c r="H1736">
        <v>0</v>
      </c>
      <c r="I1736">
        <v>0</v>
      </c>
      <c r="J1736" s="40" t="str">
        <f>VLOOKUP(I1736,[1]Datos!$D$3:$E$4,2,0)</f>
        <v>GASTO CORRIENTE</v>
      </c>
      <c r="K1736" t="s">
        <v>5460</v>
      </c>
      <c r="L1736">
        <v>3000</v>
      </c>
      <c r="M1736" s="40" t="s">
        <v>5771</v>
      </c>
      <c r="N1736">
        <v>31101</v>
      </c>
      <c r="O1736" s="40" t="s">
        <v>6029</v>
      </c>
      <c r="P1736">
        <v>1</v>
      </c>
      <c r="Q1736">
        <v>14</v>
      </c>
      <c r="R1736" s="40" t="s">
        <v>5785</v>
      </c>
      <c r="S1736" t="s">
        <v>5448</v>
      </c>
      <c r="T1736">
        <v>0</v>
      </c>
      <c r="U1736" s="15">
        <v>808363.38</v>
      </c>
      <c r="V1736" s="15">
        <v>-173127.18</v>
      </c>
      <c r="W1736" s="15">
        <v>635236.19999999995</v>
      </c>
      <c r="X1736" s="14">
        <v>0</v>
      </c>
      <c r="Y1736" s="15">
        <v>598780.1</v>
      </c>
      <c r="Z1736" s="15">
        <v>598780.1</v>
      </c>
      <c r="AA1736" s="15">
        <v>598780.1</v>
      </c>
      <c r="AB1736" s="15">
        <v>36456.1</v>
      </c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  <c r="AW1736" s="9"/>
      <c r="AX1736" s="9"/>
    </row>
    <row r="1737" spans="1:50" x14ac:dyDescent="0.2">
      <c r="A1737" t="s">
        <v>1740</v>
      </c>
      <c r="B1737">
        <v>1</v>
      </c>
      <c r="C1737">
        <v>999999</v>
      </c>
      <c r="D1737">
        <v>4</v>
      </c>
      <c r="E1737">
        <v>1513</v>
      </c>
      <c r="F1737" s="40" t="str">
        <f>VLOOKUP(E1737,datos!$A$333:$B$412,2,0)</f>
        <v>DIRECCION GENERAL DE TRÁNSITO</v>
      </c>
      <c r="G1737">
        <v>356</v>
      </c>
      <c r="H1737">
        <v>0</v>
      </c>
      <c r="I1737">
        <v>0</v>
      </c>
      <c r="J1737" s="40" t="str">
        <f>VLOOKUP(I1737,[1]Datos!$D$3:$E$4,2,0)</f>
        <v>GASTO CORRIENTE</v>
      </c>
      <c r="K1737" t="s">
        <v>5460</v>
      </c>
      <c r="L1737">
        <v>3000</v>
      </c>
      <c r="M1737" s="40" t="s">
        <v>5771</v>
      </c>
      <c r="N1737">
        <v>31101</v>
      </c>
      <c r="O1737" s="40" t="s">
        <v>6029</v>
      </c>
      <c r="P1737">
        <v>1</v>
      </c>
      <c r="Q1737">
        <v>16</v>
      </c>
      <c r="R1737" s="40" t="s">
        <v>6566</v>
      </c>
      <c r="S1737" t="s">
        <v>5449</v>
      </c>
      <c r="T1737">
        <v>0</v>
      </c>
      <c r="U1737" s="14">
        <v>0</v>
      </c>
      <c r="V1737" s="15">
        <v>173127.18</v>
      </c>
      <c r="W1737" s="15">
        <v>173127.18</v>
      </c>
      <c r="X1737" s="14">
        <v>0</v>
      </c>
      <c r="Y1737" s="15">
        <v>173127.18</v>
      </c>
      <c r="Z1737" s="15">
        <v>173127.18</v>
      </c>
      <c r="AA1737" s="15">
        <v>173127.18</v>
      </c>
      <c r="AB1737" s="14">
        <v>0</v>
      </c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</row>
    <row r="1738" spans="1:50" x14ac:dyDescent="0.2">
      <c r="A1738" t="s">
        <v>1741</v>
      </c>
      <c r="B1738">
        <v>1</v>
      </c>
      <c r="C1738">
        <v>999999</v>
      </c>
      <c r="D1738">
        <v>4</v>
      </c>
      <c r="E1738">
        <v>1513</v>
      </c>
      <c r="F1738" s="40" t="str">
        <f>VLOOKUP(E1738,datos!$A$333:$B$412,2,0)</f>
        <v>DIRECCION GENERAL DE TRÁNSITO</v>
      </c>
      <c r="G1738">
        <v>356</v>
      </c>
      <c r="H1738">
        <v>0</v>
      </c>
      <c r="I1738">
        <v>0</v>
      </c>
      <c r="J1738" s="40" t="str">
        <f>VLOOKUP(I1738,[1]Datos!$D$3:$E$4,2,0)</f>
        <v>GASTO CORRIENTE</v>
      </c>
      <c r="K1738" t="s">
        <v>5460</v>
      </c>
      <c r="L1738">
        <v>3000</v>
      </c>
      <c r="M1738" s="40" t="s">
        <v>5771</v>
      </c>
      <c r="N1738">
        <v>31401</v>
      </c>
      <c r="O1738" s="40" t="s">
        <v>6044</v>
      </c>
      <c r="P1738">
        <v>1</v>
      </c>
      <c r="Q1738">
        <v>14</v>
      </c>
      <c r="R1738" s="40" t="s">
        <v>5785</v>
      </c>
      <c r="S1738" t="s">
        <v>5448</v>
      </c>
      <c r="T1738">
        <v>0</v>
      </c>
      <c r="U1738" s="15">
        <v>264987.78000000003</v>
      </c>
      <c r="V1738" s="14">
        <v>0</v>
      </c>
      <c r="W1738" s="15">
        <v>264987.78000000003</v>
      </c>
      <c r="X1738" s="14">
        <v>0</v>
      </c>
      <c r="Y1738" s="15">
        <v>256618.28</v>
      </c>
      <c r="Z1738" s="15">
        <v>256618.28</v>
      </c>
      <c r="AA1738" s="15">
        <v>256618.28</v>
      </c>
      <c r="AB1738" s="15">
        <v>8369.5</v>
      </c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  <c r="AW1738" s="9"/>
      <c r="AX1738" s="9"/>
    </row>
    <row r="1739" spans="1:50" x14ac:dyDescent="0.2">
      <c r="A1739" t="s">
        <v>1742</v>
      </c>
      <c r="B1739">
        <v>1</v>
      </c>
      <c r="C1739">
        <v>999999</v>
      </c>
      <c r="D1739">
        <v>4</v>
      </c>
      <c r="E1739">
        <v>1513</v>
      </c>
      <c r="F1739" s="40" t="str">
        <f>VLOOKUP(E1739,datos!$A$333:$B$412,2,0)</f>
        <v>DIRECCION GENERAL DE TRÁNSITO</v>
      </c>
      <c r="G1739">
        <v>356</v>
      </c>
      <c r="H1739">
        <v>0</v>
      </c>
      <c r="I1739">
        <v>0</v>
      </c>
      <c r="J1739" s="40" t="str">
        <f>VLOOKUP(I1739,[1]Datos!$D$3:$E$4,2,0)</f>
        <v>GASTO CORRIENTE</v>
      </c>
      <c r="K1739" t="s">
        <v>5460</v>
      </c>
      <c r="L1739">
        <v>3000</v>
      </c>
      <c r="M1739" s="40" t="s">
        <v>5771</v>
      </c>
      <c r="N1739">
        <v>31501</v>
      </c>
      <c r="O1739" s="40" t="s">
        <v>6047</v>
      </c>
      <c r="P1739">
        <v>1</v>
      </c>
      <c r="Q1739">
        <v>14</v>
      </c>
      <c r="R1739" s="40" t="s">
        <v>5785</v>
      </c>
      <c r="S1739" t="s">
        <v>5448</v>
      </c>
      <c r="T1739">
        <v>0</v>
      </c>
      <c r="U1739" s="15">
        <v>367467.38</v>
      </c>
      <c r="V1739" s="14">
        <v>0</v>
      </c>
      <c r="W1739" s="15">
        <v>367467.38</v>
      </c>
      <c r="X1739" s="14">
        <v>0</v>
      </c>
      <c r="Y1739" s="15">
        <v>360140.09</v>
      </c>
      <c r="Z1739" s="15">
        <v>360140.09</v>
      </c>
      <c r="AA1739" s="15">
        <v>340217.07</v>
      </c>
      <c r="AB1739" s="15">
        <v>7327.29</v>
      </c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</row>
    <row r="1740" spans="1:50" x14ac:dyDescent="0.2">
      <c r="A1740" t="s">
        <v>1743</v>
      </c>
      <c r="B1740">
        <v>1</v>
      </c>
      <c r="C1740">
        <v>999999</v>
      </c>
      <c r="D1740">
        <v>4</v>
      </c>
      <c r="E1740">
        <v>1513</v>
      </c>
      <c r="F1740" s="40" t="str">
        <f>VLOOKUP(E1740,datos!$A$333:$B$412,2,0)</f>
        <v>DIRECCION GENERAL DE TRÁNSITO</v>
      </c>
      <c r="G1740">
        <v>356</v>
      </c>
      <c r="H1740">
        <v>0</v>
      </c>
      <c r="I1740">
        <v>0</v>
      </c>
      <c r="J1740" s="40" t="str">
        <f>VLOOKUP(I1740,[1]Datos!$D$3:$E$4,2,0)</f>
        <v>GASTO CORRIENTE</v>
      </c>
      <c r="K1740" t="s">
        <v>5460</v>
      </c>
      <c r="L1740">
        <v>3000</v>
      </c>
      <c r="M1740" s="40" t="s">
        <v>5771</v>
      </c>
      <c r="N1740">
        <v>31701</v>
      </c>
      <c r="O1740" s="40" t="s">
        <v>6052</v>
      </c>
      <c r="P1740">
        <v>1</v>
      </c>
      <c r="Q1740">
        <v>14</v>
      </c>
      <c r="R1740" s="40" t="s">
        <v>5785</v>
      </c>
      <c r="S1740" t="s">
        <v>5448</v>
      </c>
      <c r="T1740">
        <v>0</v>
      </c>
      <c r="U1740" s="15">
        <v>33034.81</v>
      </c>
      <c r="V1740" s="14">
        <v>0</v>
      </c>
      <c r="W1740" s="15">
        <v>33034.81</v>
      </c>
      <c r="X1740" s="14">
        <v>0</v>
      </c>
      <c r="Y1740" s="15">
        <v>33033.86</v>
      </c>
      <c r="Z1740" s="15">
        <v>33033.86</v>
      </c>
      <c r="AA1740" s="15">
        <v>20167.14</v>
      </c>
      <c r="AB1740" s="14">
        <v>0.95</v>
      </c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</row>
    <row r="1741" spans="1:50" x14ac:dyDescent="0.2">
      <c r="A1741" t="s">
        <v>1744</v>
      </c>
      <c r="B1741">
        <v>1</v>
      </c>
      <c r="C1741">
        <v>999999</v>
      </c>
      <c r="D1741">
        <v>4</v>
      </c>
      <c r="E1741">
        <v>1513</v>
      </c>
      <c r="F1741" s="40" t="str">
        <f>VLOOKUP(E1741,datos!$A$333:$B$412,2,0)</f>
        <v>DIRECCION GENERAL DE TRÁNSITO</v>
      </c>
      <c r="G1741">
        <v>356</v>
      </c>
      <c r="H1741">
        <v>0</v>
      </c>
      <c r="I1741">
        <v>0</v>
      </c>
      <c r="J1741" s="40" t="str">
        <f>VLOOKUP(I1741,[1]Datos!$D$3:$E$4,2,0)</f>
        <v>GASTO CORRIENTE</v>
      </c>
      <c r="K1741" t="s">
        <v>5460</v>
      </c>
      <c r="L1741">
        <v>3000</v>
      </c>
      <c r="M1741" s="40" t="s">
        <v>5771</v>
      </c>
      <c r="N1741">
        <v>31801</v>
      </c>
      <c r="O1741" s="40" t="s">
        <v>6054</v>
      </c>
      <c r="P1741">
        <v>1</v>
      </c>
      <c r="Q1741">
        <v>14</v>
      </c>
      <c r="R1741" s="40" t="s">
        <v>5785</v>
      </c>
      <c r="S1741" t="s">
        <v>5448</v>
      </c>
      <c r="T1741">
        <v>0</v>
      </c>
      <c r="U1741" s="14">
        <v>0</v>
      </c>
      <c r="V1741" s="14">
        <v>100</v>
      </c>
      <c r="W1741" s="14">
        <v>100</v>
      </c>
      <c r="X1741" s="14">
        <v>0</v>
      </c>
      <c r="Y1741" s="14">
        <v>34.5</v>
      </c>
      <c r="Z1741" s="14">
        <v>34.5</v>
      </c>
      <c r="AA1741" s="14">
        <v>34.5</v>
      </c>
      <c r="AB1741" s="14">
        <v>65.5</v>
      </c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</row>
    <row r="1742" spans="1:50" x14ac:dyDescent="0.2">
      <c r="A1742" t="s">
        <v>1745</v>
      </c>
      <c r="B1742">
        <v>1</v>
      </c>
      <c r="C1742">
        <v>999999</v>
      </c>
      <c r="D1742">
        <v>4</v>
      </c>
      <c r="E1742">
        <v>1513</v>
      </c>
      <c r="F1742" s="40" t="str">
        <f>VLOOKUP(E1742,datos!$A$333:$B$412,2,0)</f>
        <v>DIRECCION GENERAL DE TRÁNSITO</v>
      </c>
      <c r="G1742">
        <v>356</v>
      </c>
      <c r="H1742">
        <v>0</v>
      </c>
      <c r="I1742">
        <v>0</v>
      </c>
      <c r="J1742" s="40" t="str">
        <f>VLOOKUP(I1742,[1]Datos!$D$3:$E$4,2,0)</f>
        <v>GASTO CORRIENTE</v>
      </c>
      <c r="K1742" t="s">
        <v>5460</v>
      </c>
      <c r="L1742">
        <v>3000</v>
      </c>
      <c r="M1742" s="40" t="s">
        <v>5771</v>
      </c>
      <c r="N1742">
        <v>32201</v>
      </c>
      <c r="O1742" s="40" t="s">
        <v>6066</v>
      </c>
      <c r="P1742">
        <v>1</v>
      </c>
      <c r="Q1742">
        <v>14</v>
      </c>
      <c r="R1742" s="40" t="s">
        <v>5785</v>
      </c>
      <c r="S1742" t="s">
        <v>5448</v>
      </c>
      <c r="T1742">
        <v>0</v>
      </c>
      <c r="U1742" s="15">
        <v>6831</v>
      </c>
      <c r="V1742" s="14">
        <v>0</v>
      </c>
      <c r="W1742" s="15">
        <v>6831</v>
      </c>
      <c r="X1742" s="14">
        <v>0</v>
      </c>
      <c r="Y1742" s="14">
        <v>0</v>
      </c>
      <c r="Z1742" s="14">
        <v>0</v>
      </c>
      <c r="AA1742" s="14">
        <v>0</v>
      </c>
      <c r="AB1742" s="15">
        <v>6831</v>
      </c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  <c r="AW1742" s="9"/>
      <c r="AX1742" s="9"/>
    </row>
    <row r="1743" spans="1:50" x14ac:dyDescent="0.2">
      <c r="A1743" t="s">
        <v>1746</v>
      </c>
      <c r="B1743">
        <v>1</v>
      </c>
      <c r="C1743">
        <v>999999</v>
      </c>
      <c r="D1743">
        <v>4</v>
      </c>
      <c r="E1743">
        <v>1513</v>
      </c>
      <c r="F1743" s="40" t="str">
        <f>VLOOKUP(E1743,datos!$A$333:$B$412,2,0)</f>
        <v>DIRECCION GENERAL DE TRÁNSITO</v>
      </c>
      <c r="G1743">
        <v>356</v>
      </c>
      <c r="H1743">
        <v>0</v>
      </c>
      <c r="I1743">
        <v>0</v>
      </c>
      <c r="J1743" s="40" t="str">
        <f>VLOOKUP(I1743,[1]Datos!$D$3:$E$4,2,0)</f>
        <v>GASTO CORRIENTE</v>
      </c>
      <c r="K1743" t="s">
        <v>5460</v>
      </c>
      <c r="L1743">
        <v>3000</v>
      </c>
      <c r="M1743" s="40" t="s">
        <v>5771</v>
      </c>
      <c r="N1743">
        <v>32303</v>
      </c>
      <c r="O1743" s="40" t="s">
        <v>6074</v>
      </c>
      <c r="P1743">
        <v>1</v>
      </c>
      <c r="Q1743">
        <v>14</v>
      </c>
      <c r="R1743" s="40" t="s">
        <v>5785</v>
      </c>
      <c r="S1743" t="s">
        <v>5448</v>
      </c>
      <c r="T1743">
        <v>0</v>
      </c>
      <c r="U1743" s="15">
        <v>111939.24</v>
      </c>
      <c r="V1743" s="14">
        <v>0</v>
      </c>
      <c r="W1743" s="15">
        <v>111939.24</v>
      </c>
      <c r="X1743" s="14">
        <v>0</v>
      </c>
      <c r="Y1743" s="15">
        <v>111939.23</v>
      </c>
      <c r="Z1743" s="15">
        <v>111939.23</v>
      </c>
      <c r="AA1743" s="15">
        <v>111939.23</v>
      </c>
      <c r="AB1743" s="14">
        <v>0.01</v>
      </c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</row>
    <row r="1744" spans="1:50" x14ac:dyDescent="0.2">
      <c r="A1744" t="s">
        <v>3119</v>
      </c>
      <c r="B1744">
        <v>1</v>
      </c>
      <c r="C1744">
        <v>999999</v>
      </c>
      <c r="D1744">
        <v>4</v>
      </c>
      <c r="E1744">
        <v>2010</v>
      </c>
      <c r="F1744" s="40" t="str">
        <f>VLOOKUP(E1744,datos!$A$333:$B$412,2,0)</f>
        <v>DIRECCIÓN GENERAL DE DESARROLLO URBANO</v>
      </c>
      <c r="G1744">
        <v>221</v>
      </c>
      <c r="H1744">
        <v>0</v>
      </c>
      <c r="I1744">
        <v>0</v>
      </c>
      <c r="J1744" s="40" t="str">
        <f>VLOOKUP(I1744,[1]Datos!$D$3:$E$4,2,0)</f>
        <v>GASTO CORRIENTE</v>
      </c>
      <c r="K1744" t="s">
        <v>5445</v>
      </c>
      <c r="L1744">
        <v>3000</v>
      </c>
      <c r="M1744" s="40" t="s">
        <v>5771</v>
      </c>
      <c r="N1744">
        <v>36101</v>
      </c>
      <c r="O1744" s="40" t="s">
        <v>6178</v>
      </c>
      <c r="P1744">
        <v>1</v>
      </c>
      <c r="Q1744">
        <v>14</v>
      </c>
      <c r="R1744" s="40" t="s">
        <v>5785</v>
      </c>
      <c r="S1744" t="s">
        <v>5448</v>
      </c>
      <c r="T1744">
        <v>0</v>
      </c>
      <c r="U1744" s="15">
        <v>40332</v>
      </c>
      <c r="V1744" s="14">
        <v>0</v>
      </c>
      <c r="W1744" s="15">
        <v>40332</v>
      </c>
      <c r="X1744" s="14">
        <v>0</v>
      </c>
      <c r="Y1744" s="14">
        <v>0</v>
      </c>
      <c r="Z1744" s="14">
        <v>0</v>
      </c>
      <c r="AA1744" s="14">
        <v>0</v>
      </c>
      <c r="AB1744" s="15">
        <v>40332</v>
      </c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  <c r="AW1744" s="9"/>
      <c r="AX1744" s="9"/>
    </row>
    <row r="1745" spans="1:50" x14ac:dyDescent="0.2">
      <c r="A1745" t="s">
        <v>1748</v>
      </c>
      <c r="B1745">
        <v>1</v>
      </c>
      <c r="C1745">
        <v>999999</v>
      </c>
      <c r="D1745">
        <v>4</v>
      </c>
      <c r="E1745">
        <v>1513</v>
      </c>
      <c r="F1745" s="40" t="str">
        <f>VLOOKUP(E1745,datos!$A$333:$B$412,2,0)</f>
        <v>DIRECCION GENERAL DE TRÁNSITO</v>
      </c>
      <c r="G1745">
        <v>356</v>
      </c>
      <c r="H1745">
        <v>0</v>
      </c>
      <c r="I1745">
        <v>0</v>
      </c>
      <c r="J1745" s="40" t="str">
        <f>VLOOKUP(I1745,[1]Datos!$D$3:$E$4,2,0)</f>
        <v>GASTO CORRIENTE</v>
      </c>
      <c r="K1745" t="s">
        <v>5460</v>
      </c>
      <c r="L1745">
        <v>3000</v>
      </c>
      <c r="M1745" s="40" t="s">
        <v>5771</v>
      </c>
      <c r="N1745">
        <v>33601</v>
      </c>
      <c r="O1745" s="40" t="s">
        <v>6113</v>
      </c>
      <c r="P1745">
        <v>1</v>
      </c>
      <c r="Q1745">
        <v>14</v>
      </c>
      <c r="R1745" s="40" t="s">
        <v>5785</v>
      </c>
      <c r="S1745" t="s">
        <v>5448</v>
      </c>
      <c r="T1745">
        <v>0</v>
      </c>
      <c r="U1745" s="15">
        <v>1203200</v>
      </c>
      <c r="V1745" s="15">
        <v>-184994.84</v>
      </c>
      <c r="W1745" s="15">
        <v>1018205.16</v>
      </c>
      <c r="X1745" s="14">
        <v>0</v>
      </c>
      <c r="Y1745" s="15">
        <v>1016139.82</v>
      </c>
      <c r="Z1745" s="15">
        <v>1016139.82</v>
      </c>
      <c r="AA1745" s="15">
        <v>1016139.82</v>
      </c>
      <c r="AB1745" s="15">
        <v>2065.34</v>
      </c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</row>
    <row r="1746" spans="1:50" x14ac:dyDescent="0.2">
      <c r="A1746" t="s">
        <v>1749</v>
      </c>
      <c r="B1746">
        <v>1</v>
      </c>
      <c r="C1746">
        <v>999999</v>
      </c>
      <c r="D1746">
        <v>4</v>
      </c>
      <c r="E1746">
        <v>1513</v>
      </c>
      <c r="F1746" s="40" t="str">
        <f>VLOOKUP(E1746,datos!$A$333:$B$412,2,0)</f>
        <v>DIRECCION GENERAL DE TRÁNSITO</v>
      </c>
      <c r="G1746">
        <v>356</v>
      </c>
      <c r="H1746">
        <v>0</v>
      </c>
      <c r="I1746">
        <v>0</v>
      </c>
      <c r="J1746" s="40" t="str">
        <f>VLOOKUP(I1746,[1]Datos!$D$3:$E$4,2,0)</f>
        <v>GASTO CORRIENTE</v>
      </c>
      <c r="K1746" t="s">
        <v>5460</v>
      </c>
      <c r="L1746">
        <v>3000</v>
      </c>
      <c r="M1746" s="40" t="s">
        <v>5771</v>
      </c>
      <c r="N1746">
        <v>33601</v>
      </c>
      <c r="O1746" s="40" t="s">
        <v>6113</v>
      </c>
      <c r="P1746">
        <v>5</v>
      </c>
      <c r="Q1746">
        <v>15</v>
      </c>
      <c r="R1746" s="40" t="s">
        <v>5788</v>
      </c>
      <c r="S1746" t="s">
        <v>5454</v>
      </c>
      <c r="T1746">
        <v>0</v>
      </c>
      <c r="U1746" s="14">
        <v>0</v>
      </c>
      <c r="V1746" s="15">
        <v>639363</v>
      </c>
      <c r="W1746" s="15">
        <v>639363</v>
      </c>
      <c r="X1746" s="14">
        <v>0</v>
      </c>
      <c r="Y1746" s="15">
        <v>639363</v>
      </c>
      <c r="Z1746" s="15">
        <v>639363</v>
      </c>
      <c r="AA1746" s="15">
        <v>639363</v>
      </c>
      <c r="AB1746" s="14">
        <v>0</v>
      </c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9"/>
      <c r="AU1746" s="9"/>
      <c r="AV1746" s="9"/>
      <c r="AW1746" s="9"/>
      <c r="AX1746" s="9"/>
    </row>
    <row r="1747" spans="1:50" x14ac:dyDescent="0.2">
      <c r="A1747" t="s">
        <v>1750</v>
      </c>
      <c r="B1747">
        <v>1</v>
      </c>
      <c r="C1747">
        <v>999999</v>
      </c>
      <c r="D1747">
        <v>4</v>
      </c>
      <c r="E1747">
        <v>1513</v>
      </c>
      <c r="F1747" s="40" t="str">
        <f>VLOOKUP(E1747,datos!$A$333:$B$412,2,0)</f>
        <v>DIRECCION GENERAL DE TRÁNSITO</v>
      </c>
      <c r="G1747">
        <v>356</v>
      </c>
      <c r="H1747">
        <v>0</v>
      </c>
      <c r="I1747">
        <v>0</v>
      </c>
      <c r="J1747" s="40" t="str">
        <f>VLOOKUP(I1747,[1]Datos!$D$3:$E$4,2,0)</f>
        <v>GASTO CORRIENTE</v>
      </c>
      <c r="K1747" t="s">
        <v>5460</v>
      </c>
      <c r="L1747">
        <v>3000</v>
      </c>
      <c r="M1747" s="40" t="s">
        <v>5771</v>
      </c>
      <c r="N1747">
        <v>33603</v>
      </c>
      <c r="O1747" s="40" t="s">
        <v>6118</v>
      </c>
      <c r="P1747">
        <v>1</v>
      </c>
      <c r="Q1747">
        <v>14</v>
      </c>
      <c r="R1747" s="40" t="s">
        <v>5785</v>
      </c>
      <c r="S1747" t="s">
        <v>5448</v>
      </c>
      <c r="T1747">
        <v>0</v>
      </c>
      <c r="U1747" s="15">
        <v>59857.2</v>
      </c>
      <c r="V1747" s="15">
        <v>-35174.720000000001</v>
      </c>
      <c r="W1747" s="15">
        <v>24682.48</v>
      </c>
      <c r="X1747" s="15">
        <v>6818.32</v>
      </c>
      <c r="Y1747" s="15">
        <v>17830.96</v>
      </c>
      <c r="Z1747" s="15">
        <v>17830.96</v>
      </c>
      <c r="AA1747" s="15">
        <v>17830.96</v>
      </c>
      <c r="AB1747" s="14">
        <v>33.200000000000003</v>
      </c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</row>
    <row r="1748" spans="1:50" x14ac:dyDescent="0.2">
      <c r="A1748" t="s">
        <v>1751</v>
      </c>
      <c r="B1748">
        <v>1</v>
      </c>
      <c r="C1748">
        <v>999999</v>
      </c>
      <c r="D1748">
        <v>4</v>
      </c>
      <c r="E1748">
        <v>1513</v>
      </c>
      <c r="F1748" s="40" t="str">
        <f>VLOOKUP(E1748,datos!$A$333:$B$412,2,0)</f>
        <v>DIRECCION GENERAL DE TRÁNSITO</v>
      </c>
      <c r="G1748">
        <v>356</v>
      </c>
      <c r="H1748">
        <v>0</v>
      </c>
      <c r="I1748">
        <v>0</v>
      </c>
      <c r="J1748" s="40" t="str">
        <f>VLOOKUP(I1748,[1]Datos!$D$3:$E$4,2,0)</f>
        <v>GASTO CORRIENTE</v>
      </c>
      <c r="K1748" t="s">
        <v>5460</v>
      </c>
      <c r="L1748">
        <v>3000</v>
      </c>
      <c r="M1748" s="40" t="s">
        <v>5771</v>
      </c>
      <c r="N1748">
        <v>33901</v>
      </c>
      <c r="O1748" s="40" t="s">
        <v>6126</v>
      </c>
      <c r="P1748">
        <v>1</v>
      </c>
      <c r="Q1748">
        <v>14</v>
      </c>
      <c r="R1748" s="40" t="s">
        <v>5785</v>
      </c>
      <c r="S1748" t="s">
        <v>5448</v>
      </c>
      <c r="T1748">
        <v>0</v>
      </c>
      <c r="U1748" s="14">
        <v>0</v>
      </c>
      <c r="V1748" s="15">
        <v>62000</v>
      </c>
      <c r="W1748" s="15">
        <v>62000</v>
      </c>
      <c r="X1748" s="14">
        <v>0</v>
      </c>
      <c r="Y1748" s="15">
        <v>55341.760000000002</v>
      </c>
      <c r="Z1748" s="15">
        <v>55341.760000000002</v>
      </c>
      <c r="AA1748" s="15">
        <v>55341.760000000002</v>
      </c>
      <c r="AB1748" s="15">
        <v>6658.24</v>
      </c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  <c r="AW1748" s="9"/>
      <c r="AX1748" s="9"/>
    </row>
    <row r="1749" spans="1:50" x14ac:dyDescent="0.2">
      <c r="A1749" t="s">
        <v>1752</v>
      </c>
      <c r="B1749">
        <v>1</v>
      </c>
      <c r="C1749">
        <v>999999</v>
      </c>
      <c r="D1749">
        <v>4</v>
      </c>
      <c r="E1749">
        <v>1513</v>
      </c>
      <c r="F1749" s="40" t="str">
        <f>VLOOKUP(E1749,datos!$A$333:$B$412,2,0)</f>
        <v>DIRECCION GENERAL DE TRÁNSITO</v>
      </c>
      <c r="G1749">
        <v>356</v>
      </c>
      <c r="H1749">
        <v>0</v>
      </c>
      <c r="I1749">
        <v>0</v>
      </c>
      <c r="J1749" s="40" t="str">
        <f>VLOOKUP(I1749,[1]Datos!$D$3:$E$4,2,0)</f>
        <v>GASTO CORRIENTE</v>
      </c>
      <c r="K1749" t="s">
        <v>5460</v>
      </c>
      <c r="L1749">
        <v>3000</v>
      </c>
      <c r="M1749" s="40" t="s">
        <v>5771</v>
      </c>
      <c r="N1749">
        <v>34101</v>
      </c>
      <c r="O1749" s="40" t="s">
        <v>6128</v>
      </c>
      <c r="P1749">
        <v>1</v>
      </c>
      <c r="Q1749">
        <v>14</v>
      </c>
      <c r="R1749" s="40" t="s">
        <v>5785</v>
      </c>
      <c r="S1749" t="s">
        <v>5448</v>
      </c>
      <c r="T1749">
        <v>0</v>
      </c>
      <c r="U1749" s="14">
        <v>0</v>
      </c>
      <c r="V1749" s="15">
        <v>470777</v>
      </c>
      <c r="W1749" s="15">
        <v>470777</v>
      </c>
      <c r="X1749" s="14">
        <v>0</v>
      </c>
      <c r="Y1749" s="14">
        <v>0</v>
      </c>
      <c r="Z1749" s="14">
        <v>0</v>
      </c>
      <c r="AA1749" s="14">
        <v>0</v>
      </c>
      <c r="AB1749" s="15">
        <v>470777</v>
      </c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</row>
    <row r="1750" spans="1:50" x14ac:dyDescent="0.2">
      <c r="A1750" t="s">
        <v>1753</v>
      </c>
      <c r="B1750">
        <v>1</v>
      </c>
      <c r="C1750">
        <v>999999</v>
      </c>
      <c r="D1750">
        <v>4</v>
      </c>
      <c r="E1750">
        <v>1513</v>
      </c>
      <c r="F1750" s="40" t="str">
        <f>VLOOKUP(E1750,datos!$A$333:$B$412,2,0)</f>
        <v>DIRECCION GENERAL DE TRÁNSITO</v>
      </c>
      <c r="G1750">
        <v>356</v>
      </c>
      <c r="H1750">
        <v>0</v>
      </c>
      <c r="I1750">
        <v>0</v>
      </c>
      <c r="J1750" s="40" t="str">
        <f>VLOOKUP(I1750,[1]Datos!$D$3:$E$4,2,0)</f>
        <v>GASTO CORRIENTE</v>
      </c>
      <c r="K1750" t="s">
        <v>5460</v>
      </c>
      <c r="L1750">
        <v>3000</v>
      </c>
      <c r="M1750" s="40" t="s">
        <v>5771</v>
      </c>
      <c r="N1750">
        <v>34501</v>
      </c>
      <c r="O1750" s="40" t="s">
        <v>6141</v>
      </c>
      <c r="P1750">
        <v>1</v>
      </c>
      <c r="Q1750">
        <v>14</v>
      </c>
      <c r="R1750" s="40" t="s">
        <v>5785</v>
      </c>
      <c r="S1750" t="s">
        <v>5447</v>
      </c>
      <c r="T1750">
        <v>0</v>
      </c>
      <c r="U1750" s="14">
        <v>0</v>
      </c>
      <c r="V1750" s="15">
        <v>255835.48</v>
      </c>
      <c r="W1750" s="15">
        <v>255835.48</v>
      </c>
      <c r="X1750" s="14">
        <v>0</v>
      </c>
      <c r="Y1750" s="15">
        <v>41761.17</v>
      </c>
      <c r="Z1750" s="15">
        <v>41761.17</v>
      </c>
      <c r="AA1750" s="15">
        <v>41761.17</v>
      </c>
      <c r="AB1750" s="15">
        <v>214074.31</v>
      </c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  <c r="AW1750" s="9"/>
      <c r="AX1750" s="9"/>
    </row>
    <row r="1751" spans="1:50" x14ac:dyDescent="0.2">
      <c r="A1751" t="s">
        <v>1754</v>
      </c>
      <c r="B1751">
        <v>1</v>
      </c>
      <c r="C1751">
        <v>999999</v>
      </c>
      <c r="D1751">
        <v>4</v>
      </c>
      <c r="E1751">
        <v>1513</v>
      </c>
      <c r="F1751" s="40" t="str">
        <f>VLOOKUP(E1751,datos!$A$333:$B$412,2,0)</f>
        <v>DIRECCION GENERAL DE TRÁNSITO</v>
      </c>
      <c r="G1751">
        <v>356</v>
      </c>
      <c r="H1751">
        <v>0</v>
      </c>
      <c r="I1751">
        <v>0</v>
      </c>
      <c r="J1751" s="40" t="str">
        <f>VLOOKUP(I1751,[1]Datos!$D$3:$E$4,2,0)</f>
        <v>GASTO CORRIENTE</v>
      </c>
      <c r="K1751" t="s">
        <v>5460</v>
      </c>
      <c r="L1751">
        <v>3000</v>
      </c>
      <c r="M1751" s="40" t="s">
        <v>5771</v>
      </c>
      <c r="N1751">
        <v>34501</v>
      </c>
      <c r="O1751" s="40" t="s">
        <v>6141</v>
      </c>
      <c r="P1751">
        <v>1</v>
      </c>
      <c r="Q1751">
        <v>25</v>
      </c>
      <c r="R1751" s="40" t="s">
        <v>5790</v>
      </c>
      <c r="S1751" t="s">
        <v>5479</v>
      </c>
      <c r="T1751">
        <v>0</v>
      </c>
      <c r="U1751" s="15">
        <v>3456960</v>
      </c>
      <c r="V1751" s="14">
        <v>0</v>
      </c>
      <c r="W1751" s="15">
        <v>3456960</v>
      </c>
      <c r="X1751" s="14">
        <v>0</v>
      </c>
      <c r="Y1751" s="15">
        <v>3456960</v>
      </c>
      <c r="Z1751" s="15">
        <v>3456960</v>
      </c>
      <c r="AA1751" s="15">
        <v>3456960</v>
      </c>
      <c r="AB1751" s="14">
        <v>0</v>
      </c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</row>
    <row r="1752" spans="1:50" x14ac:dyDescent="0.2">
      <c r="A1752" t="s">
        <v>1755</v>
      </c>
      <c r="B1752">
        <v>1</v>
      </c>
      <c r="C1752">
        <v>999999</v>
      </c>
      <c r="D1752">
        <v>4</v>
      </c>
      <c r="E1752">
        <v>1513</v>
      </c>
      <c r="F1752" s="40" t="str">
        <f>VLOOKUP(E1752,datos!$A$333:$B$412,2,0)</f>
        <v>DIRECCION GENERAL DE TRÁNSITO</v>
      </c>
      <c r="G1752">
        <v>356</v>
      </c>
      <c r="H1752">
        <v>0</v>
      </c>
      <c r="I1752">
        <v>0</v>
      </c>
      <c r="J1752" s="40" t="str">
        <f>VLOOKUP(I1752,[1]Datos!$D$3:$E$4,2,0)</f>
        <v>GASTO CORRIENTE</v>
      </c>
      <c r="K1752" t="s">
        <v>5460</v>
      </c>
      <c r="L1752">
        <v>3000</v>
      </c>
      <c r="M1752" s="40" t="s">
        <v>5771</v>
      </c>
      <c r="N1752">
        <v>35101</v>
      </c>
      <c r="O1752" s="40" t="s">
        <v>6152</v>
      </c>
      <c r="P1752">
        <v>1</v>
      </c>
      <c r="Q1752">
        <v>14</v>
      </c>
      <c r="R1752" s="40" t="s">
        <v>5785</v>
      </c>
      <c r="S1752" t="s">
        <v>5448</v>
      </c>
      <c r="T1752">
        <v>0</v>
      </c>
      <c r="U1752" s="15">
        <v>24542</v>
      </c>
      <c r="V1752" s="15">
        <v>-18000</v>
      </c>
      <c r="W1752" s="15">
        <v>6542</v>
      </c>
      <c r="X1752" s="14">
        <v>0</v>
      </c>
      <c r="Y1752" s="14">
        <v>302.33999999999997</v>
      </c>
      <c r="Z1752" s="14">
        <v>302.33999999999997</v>
      </c>
      <c r="AA1752" s="14">
        <v>302.33999999999997</v>
      </c>
      <c r="AB1752" s="15">
        <v>6239.66</v>
      </c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  <c r="AW1752" s="9"/>
      <c r="AX1752" s="9"/>
    </row>
    <row r="1753" spans="1:50" x14ac:dyDescent="0.2">
      <c r="A1753" t="s">
        <v>1756</v>
      </c>
      <c r="B1753">
        <v>1</v>
      </c>
      <c r="C1753">
        <v>999999</v>
      </c>
      <c r="D1753">
        <v>4</v>
      </c>
      <c r="E1753">
        <v>1513</v>
      </c>
      <c r="F1753" s="40" t="str">
        <f>VLOOKUP(E1753,datos!$A$333:$B$412,2,0)</f>
        <v>DIRECCION GENERAL DE TRÁNSITO</v>
      </c>
      <c r="G1753">
        <v>356</v>
      </c>
      <c r="H1753">
        <v>0</v>
      </c>
      <c r="I1753">
        <v>0</v>
      </c>
      <c r="J1753" s="40" t="str">
        <f>VLOOKUP(I1753,[1]Datos!$D$3:$E$4,2,0)</f>
        <v>GASTO CORRIENTE</v>
      </c>
      <c r="K1753" t="s">
        <v>5460</v>
      </c>
      <c r="L1753">
        <v>3000</v>
      </c>
      <c r="M1753" s="40" t="s">
        <v>5771</v>
      </c>
      <c r="N1753">
        <v>35102</v>
      </c>
      <c r="O1753" s="40" t="s">
        <v>6153</v>
      </c>
      <c r="P1753">
        <v>1</v>
      </c>
      <c r="Q1753">
        <v>14</v>
      </c>
      <c r="R1753" s="40" t="s">
        <v>5785</v>
      </c>
      <c r="S1753" t="s">
        <v>5448</v>
      </c>
      <c r="T1753">
        <v>0</v>
      </c>
      <c r="U1753" s="14">
        <v>0</v>
      </c>
      <c r="V1753" s="15">
        <v>15193</v>
      </c>
      <c r="W1753" s="15">
        <v>15193</v>
      </c>
      <c r="X1753" s="14">
        <v>0</v>
      </c>
      <c r="Y1753" s="15">
        <v>15192.28</v>
      </c>
      <c r="Z1753" s="15">
        <v>15192.28</v>
      </c>
      <c r="AA1753" s="15">
        <v>15192.28</v>
      </c>
      <c r="AB1753" s="14">
        <v>0.72</v>
      </c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</row>
    <row r="1754" spans="1:50" x14ac:dyDescent="0.2">
      <c r="A1754" t="s">
        <v>1757</v>
      </c>
      <c r="B1754">
        <v>1</v>
      </c>
      <c r="C1754">
        <v>999999</v>
      </c>
      <c r="D1754">
        <v>4</v>
      </c>
      <c r="E1754">
        <v>1513</v>
      </c>
      <c r="F1754" s="40" t="str">
        <f>VLOOKUP(E1754,datos!$A$333:$B$412,2,0)</f>
        <v>DIRECCION GENERAL DE TRÁNSITO</v>
      </c>
      <c r="G1754">
        <v>356</v>
      </c>
      <c r="H1754">
        <v>0</v>
      </c>
      <c r="I1754">
        <v>0</v>
      </c>
      <c r="J1754" s="40" t="str">
        <f>VLOOKUP(I1754,[1]Datos!$D$3:$E$4,2,0)</f>
        <v>GASTO CORRIENTE</v>
      </c>
      <c r="K1754" t="s">
        <v>5460</v>
      </c>
      <c r="L1754">
        <v>3000</v>
      </c>
      <c r="M1754" s="40" t="s">
        <v>5771</v>
      </c>
      <c r="N1754">
        <v>35301</v>
      </c>
      <c r="O1754" s="40" t="s">
        <v>6161</v>
      </c>
      <c r="P1754">
        <v>1</v>
      </c>
      <c r="Q1754">
        <v>14</v>
      </c>
      <c r="R1754" s="40" t="s">
        <v>5785</v>
      </c>
      <c r="S1754" t="s">
        <v>5448</v>
      </c>
      <c r="T1754">
        <v>0</v>
      </c>
      <c r="U1754" s="15">
        <v>13357.59</v>
      </c>
      <c r="V1754" s="15">
        <v>-1335.76</v>
      </c>
      <c r="W1754" s="15">
        <v>12021.83</v>
      </c>
      <c r="X1754" s="14">
        <v>0</v>
      </c>
      <c r="Y1754" s="15">
        <v>6631.13</v>
      </c>
      <c r="Z1754" s="15">
        <v>6631.13</v>
      </c>
      <c r="AA1754" s="15">
        <v>6631.13</v>
      </c>
      <c r="AB1754" s="15">
        <v>5390.7</v>
      </c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  <c r="AW1754" s="9"/>
      <c r="AX1754" s="9"/>
    </row>
    <row r="1755" spans="1:50" x14ac:dyDescent="0.2">
      <c r="A1755" t="s">
        <v>1758</v>
      </c>
      <c r="B1755">
        <v>1</v>
      </c>
      <c r="C1755">
        <v>999999</v>
      </c>
      <c r="D1755">
        <v>4</v>
      </c>
      <c r="E1755">
        <v>1513</v>
      </c>
      <c r="F1755" s="40" t="str">
        <f>VLOOKUP(E1755,datos!$A$333:$B$412,2,0)</f>
        <v>DIRECCION GENERAL DE TRÁNSITO</v>
      </c>
      <c r="G1755">
        <v>356</v>
      </c>
      <c r="H1755">
        <v>0</v>
      </c>
      <c r="I1755">
        <v>0</v>
      </c>
      <c r="J1755" s="40" t="str">
        <f>VLOOKUP(I1755,[1]Datos!$D$3:$E$4,2,0)</f>
        <v>GASTO CORRIENTE</v>
      </c>
      <c r="K1755" t="s">
        <v>5460</v>
      </c>
      <c r="L1755">
        <v>3000</v>
      </c>
      <c r="M1755" s="40" t="s">
        <v>5771</v>
      </c>
      <c r="N1755">
        <v>35501</v>
      </c>
      <c r="O1755" s="40" t="s">
        <v>6164</v>
      </c>
      <c r="P1755">
        <v>1</v>
      </c>
      <c r="Q1755">
        <v>14</v>
      </c>
      <c r="R1755" s="40" t="s">
        <v>5785</v>
      </c>
      <c r="S1755" t="s">
        <v>5448</v>
      </c>
      <c r="T1755">
        <v>0</v>
      </c>
      <c r="U1755" s="15">
        <v>9246316.0600000005</v>
      </c>
      <c r="V1755" s="15">
        <v>-2500000</v>
      </c>
      <c r="W1755" s="15">
        <v>6746316.0599999996</v>
      </c>
      <c r="X1755" s="14">
        <v>0</v>
      </c>
      <c r="Y1755" s="15">
        <v>5306614.1900000004</v>
      </c>
      <c r="Z1755" s="15">
        <v>5306614.1900000004</v>
      </c>
      <c r="AA1755" s="15">
        <v>5306614.1900000004</v>
      </c>
      <c r="AB1755" s="15">
        <v>1439701.87</v>
      </c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</row>
    <row r="1756" spans="1:50" x14ac:dyDescent="0.2">
      <c r="A1756" t="s">
        <v>1759</v>
      </c>
      <c r="B1756">
        <v>1</v>
      </c>
      <c r="C1756">
        <v>999999</v>
      </c>
      <c r="D1756">
        <v>4</v>
      </c>
      <c r="E1756">
        <v>1513</v>
      </c>
      <c r="F1756" s="40" t="str">
        <f>VLOOKUP(E1756,datos!$A$333:$B$412,2,0)</f>
        <v>DIRECCION GENERAL DE TRÁNSITO</v>
      </c>
      <c r="G1756">
        <v>356</v>
      </c>
      <c r="H1756">
        <v>0</v>
      </c>
      <c r="I1756">
        <v>0</v>
      </c>
      <c r="J1756" s="40" t="str">
        <f>VLOOKUP(I1756,[1]Datos!$D$3:$E$4,2,0)</f>
        <v>GASTO CORRIENTE</v>
      </c>
      <c r="K1756" t="s">
        <v>5460</v>
      </c>
      <c r="L1756">
        <v>3000</v>
      </c>
      <c r="M1756" s="40" t="s">
        <v>5771</v>
      </c>
      <c r="N1756">
        <v>35701</v>
      </c>
      <c r="O1756" s="40" t="s">
        <v>6169</v>
      </c>
      <c r="P1756">
        <v>1</v>
      </c>
      <c r="Q1756">
        <v>14</v>
      </c>
      <c r="R1756" s="40" t="s">
        <v>5785</v>
      </c>
      <c r="S1756" t="s">
        <v>5448</v>
      </c>
      <c r="T1756">
        <v>0</v>
      </c>
      <c r="U1756" s="15">
        <v>490396.73</v>
      </c>
      <c r="V1756" s="15">
        <v>-64232.67</v>
      </c>
      <c r="W1756" s="15">
        <v>426164.06</v>
      </c>
      <c r="X1756" s="15">
        <v>51217.63</v>
      </c>
      <c r="Y1756" s="15">
        <v>374946.41</v>
      </c>
      <c r="Z1756" s="15">
        <v>374946.41</v>
      </c>
      <c r="AA1756" s="15">
        <v>374946.41</v>
      </c>
      <c r="AB1756" s="14">
        <v>0.02</v>
      </c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</row>
    <row r="1757" spans="1:50" x14ac:dyDescent="0.2">
      <c r="A1757" t="s">
        <v>1760</v>
      </c>
      <c r="B1757">
        <v>1</v>
      </c>
      <c r="C1757">
        <v>999999</v>
      </c>
      <c r="D1757">
        <v>4</v>
      </c>
      <c r="E1757">
        <v>1513</v>
      </c>
      <c r="F1757" s="40" t="str">
        <f>VLOOKUP(E1757,datos!$A$333:$B$412,2,0)</f>
        <v>DIRECCION GENERAL DE TRÁNSITO</v>
      </c>
      <c r="G1757">
        <v>356</v>
      </c>
      <c r="H1757">
        <v>0</v>
      </c>
      <c r="I1757">
        <v>0</v>
      </c>
      <c r="J1757" s="40" t="str">
        <f>VLOOKUP(I1757,[1]Datos!$D$3:$E$4,2,0)</f>
        <v>GASTO CORRIENTE</v>
      </c>
      <c r="K1757" t="s">
        <v>5460</v>
      </c>
      <c r="L1757">
        <v>3000</v>
      </c>
      <c r="M1757" s="40" t="s">
        <v>5771</v>
      </c>
      <c r="N1757">
        <v>35801</v>
      </c>
      <c r="O1757" s="40" t="s">
        <v>6172</v>
      </c>
      <c r="P1757">
        <v>1</v>
      </c>
      <c r="Q1757">
        <v>14</v>
      </c>
      <c r="R1757" s="40" t="s">
        <v>5785</v>
      </c>
      <c r="S1757" t="s">
        <v>5448</v>
      </c>
      <c r="T1757">
        <v>0</v>
      </c>
      <c r="U1757" s="15">
        <v>1251535.51</v>
      </c>
      <c r="V1757" s="15">
        <v>92500</v>
      </c>
      <c r="W1757" s="15">
        <v>1344035.51</v>
      </c>
      <c r="X1757" s="15">
        <v>179430.7</v>
      </c>
      <c r="Y1757" s="15">
        <v>1163976.81</v>
      </c>
      <c r="Z1757" s="15">
        <v>1163976.81</v>
      </c>
      <c r="AA1757" s="15">
        <v>1163976.81</v>
      </c>
      <c r="AB1757" s="14">
        <v>628</v>
      </c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</row>
    <row r="1758" spans="1:50" x14ac:dyDescent="0.2">
      <c r="A1758" t="s">
        <v>1761</v>
      </c>
      <c r="B1758">
        <v>1</v>
      </c>
      <c r="C1758">
        <v>999999</v>
      </c>
      <c r="D1758">
        <v>4</v>
      </c>
      <c r="E1758">
        <v>1513</v>
      </c>
      <c r="F1758" s="40" t="str">
        <f>VLOOKUP(E1758,datos!$A$333:$B$412,2,0)</f>
        <v>DIRECCION GENERAL DE TRÁNSITO</v>
      </c>
      <c r="G1758">
        <v>356</v>
      </c>
      <c r="H1758">
        <v>0</v>
      </c>
      <c r="I1758">
        <v>0</v>
      </c>
      <c r="J1758" s="40" t="str">
        <f>VLOOKUP(I1758,[1]Datos!$D$3:$E$4,2,0)</f>
        <v>GASTO CORRIENTE</v>
      </c>
      <c r="K1758" t="s">
        <v>5460</v>
      </c>
      <c r="L1758">
        <v>3000</v>
      </c>
      <c r="M1758" s="40" t="s">
        <v>5771</v>
      </c>
      <c r="N1758">
        <v>35801</v>
      </c>
      <c r="O1758" s="40" t="s">
        <v>6172</v>
      </c>
      <c r="P1758">
        <v>1</v>
      </c>
      <c r="Q1758">
        <v>14</v>
      </c>
      <c r="R1758" s="40" t="s">
        <v>5785</v>
      </c>
      <c r="S1758" t="s">
        <v>5447</v>
      </c>
      <c r="T1758">
        <v>0</v>
      </c>
      <c r="U1758" s="14">
        <v>0</v>
      </c>
      <c r="V1758" s="15">
        <v>87362.26</v>
      </c>
      <c r="W1758" s="15">
        <v>87362.26</v>
      </c>
      <c r="X1758" s="14">
        <v>0</v>
      </c>
      <c r="Y1758" s="15">
        <v>87362.240000000005</v>
      </c>
      <c r="Z1758" s="15">
        <v>87362.240000000005</v>
      </c>
      <c r="AA1758" s="15">
        <v>87362.240000000005</v>
      </c>
      <c r="AB1758" s="14">
        <v>0.02</v>
      </c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  <c r="AW1758" s="9"/>
      <c r="AX1758" s="9"/>
    </row>
    <row r="1759" spans="1:50" x14ac:dyDescent="0.2">
      <c r="A1759" t="s">
        <v>1762</v>
      </c>
      <c r="B1759">
        <v>1</v>
      </c>
      <c r="C1759">
        <v>999999</v>
      </c>
      <c r="D1759">
        <v>4</v>
      </c>
      <c r="E1759">
        <v>1513</v>
      </c>
      <c r="F1759" s="40" t="str">
        <f>VLOOKUP(E1759,datos!$A$333:$B$412,2,0)</f>
        <v>DIRECCION GENERAL DE TRÁNSITO</v>
      </c>
      <c r="G1759">
        <v>356</v>
      </c>
      <c r="H1759">
        <v>0</v>
      </c>
      <c r="I1759">
        <v>0</v>
      </c>
      <c r="J1759" s="40" t="str">
        <f>VLOOKUP(I1759,[1]Datos!$D$3:$E$4,2,0)</f>
        <v>GASTO CORRIENTE</v>
      </c>
      <c r="K1759" t="s">
        <v>5460</v>
      </c>
      <c r="L1759">
        <v>3000</v>
      </c>
      <c r="M1759" s="40" t="s">
        <v>5771</v>
      </c>
      <c r="N1759">
        <v>35901</v>
      </c>
      <c r="O1759" s="40" t="s">
        <v>6175</v>
      </c>
      <c r="P1759">
        <v>1</v>
      </c>
      <c r="Q1759">
        <v>14</v>
      </c>
      <c r="R1759" s="40" t="s">
        <v>5785</v>
      </c>
      <c r="S1759" t="s">
        <v>5448</v>
      </c>
      <c r="T1759">
        <v>0</v>
      </c>
      <c r="U1759" s="15">
        <v>55093.919999999998</v>
      </c>
      <c r="V1759" s="15">
        <v>35474.720000000001</v>
      </c>
      <c r="W1759" s="15">
        <v>90568.639999999999</v>
      </c>
      <c r="X1759" s="15">
        <v>13773.48</v>
      </c>
      <c r="Y1759" s="15">
        <v>76795.149999999994</v>
      </c>
      <c r="Z1759" s="15">
        <v>76795.149999999994</v>
      </c>
      <c r="AA1759" s="15">
        <v>76795.149999999994</v>
      </c>
      <c r="AB1759" s="14">
        <v>0.01</v>
      </c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</row>
    <row r="1760" spans="1:50" x14ac:dyDescent="0.2">
      <c r="A1760" t="s">
        <v>3235</v>
      </c>
      <c r="B1760">
        <v>1</v>
      </c>
      <c r="C1760">
        <v>999999</v>
      </c>
      <c r="D1760">
        <v>4</v>
      </c>
      <c r="E1760">
        <v>2110</v>
      </c>
      <c r="F1760" s="40" t="str">
        <f>VLOOKUP(E1760,datos!$A$333:$B$412,2,0)</f>
        <v>DIRECCIÓN GENERAL DE ECONOMÍA</v>
      </c>
      <c r="G1760">
        <v>311</v>
      </c>
      <c r="H1760">
        <v>0</v>
      </c>
      <c r="I1760">
        <v>0</v>
      </c>
      <c r="J1760" s="40" t="str">
        <f>VLOOKUP(I1760,[1]Datos!$D$3:$E$4,2,0)</f>
        <v>GASTO CORRIENTE</v>
      </c>
      <c r="K1760" t="s">
        <v>5568</v>
      </c>
      <c r="L1760">
        <v>3000</v>
      </c>
      <c r="M1760" s="40" t="s">
        <v>5771</v>
      </c>
      <c r="N1760">
        <v>36101</v>
      </c>
      <c r="O1760" s="40" t="s">
        <v>6178</v>
      </c>
      <c r="P1760">
        <v>1</v>
      </c>
      <c r="Q1760">
        <v>14</v>
      </c>
      <c r="R1760" s="40" t="s">
        <v>5785</v>
      </c>
      <c r="S1760" t="s">
        <v>5448</v>
      </c>
      <c r="T1760">
        <v>0</v>
      </c>
      <c r="U1760" s="15">
        <v>21848</v>
      </c>
      <c r="V1760" s="15">
        <v>36152</v>
      </c>
      <c r="W1760" s="15">
        <v>58000</v>
      </c>
      <c r="X1760" s="14">
        <v>0</v>
      </c>
      <c r="Y1760" s="15">
        <v>58000</v>
      </c>
      <c r="Z1760" s="15">
        <v>58000</v>
      </c>
      <c r="AA1760" s="15">
        <v>58000</v>
      </c>
      <c r="AB1760" s="14">
        <v>0</v>
      </c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  <c r="AW1760" s="9"/>
      <c r="AX1760" s="9"/>
    </row>
    <row r="1761" spans="1:50" x14ac:dyDescent="0.2">
      <c r="A1761" t="s">
        <v>3620</v>
      </c>
      <c r="B1761">
        <v>1</v>
      </c>
      <c r="C1761">
        <v>999999</v>
      </c>
      <c r="D1761">
        <v>4</v>
      </c>
      <c r="E1761">
        <v>2310</v>
      </c>
      <c r="F1761" s="40" t="str">
        <f>VLOOKUP(E1761,datos!$A$333:$B$412,2,0)</f>
        <v>DIRECCIÓN GENERAL DE MEDIO AMBIENTE</v>
      </c>
      <c r="G1761">
        <v>216</v>
      </c>
      <c r="H1761">
        <v>0</v>
      </c>
      <c r="I1761">
        <v>0</v>
      </c>
      <c r="J1761" s="40" t="str">
        <f>VLOOKUP(I1761,[1]Datos!$D$3:$E$4,2,0)</f>
        <v>GASTO CORRIENTE</v>
      </c>
      <c r="K1761" t="s">
        <v>5455</v>
      </c>
      <c r="L1761">
        <v>3000</v>
      </c>
      <c r="M1761" s="40" t="s">
        <v>5771</v>
      </c>
      <c r="N1761">
        <v>36101</v>
      </c>
      <c r="O1761" s="40" t="s">
        <v>6178</v>
      </c>
      <c r="P1761">
        <v>1</v>
      </c>
      <c r="Q1761">
        <v>14</v>
      </c>
      <c r="R1761" s="40" t="s">
        <v>5785</v>
      </c>
      <c r="S1761" t="s">
        <v>5448</v>
      </c>
      <c r="T1761">
        <v>0</v>
      </c>
      <c r="U1761" s="15">
        <v>512880.96</v>
      </c>
      <c r="V1761" s="14">
        <v>0</v>
      </c>
      <c r="W1761" s="15">
        <v>512880.96</v>
      </c>
      <c r="X1761" s="14">
        <v>0</v>
      </c>
      <c r="Y1761" s="15">
        <v>264419.96999999997</v>
      </c>
      <c r="Z1761" s="15">
        <v>264419.96999999997</v>
      </c>
      <c r="AA1761" s="15">
        <v>264419.96999999997</v>
      </c>
      <c r="AB1761" s="15">
        <v>248460.99</v>
      </c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</row>
    <row r="1762" spans="1:50" x14ac:dyDescent="0.2">
      <c r="A1762" t="s">
        <v>1765</v>
      </c>
      <c r="B1762">
        <v>1</v>
      </c>
      <c r="C1762">
        <v>999999</v>
      </c>
      <c r="D1762">
        <v>4</v>
      </c>
      <c r="E1762">
        <v>1513</v>
      </c>
      <c r="F1762" s="40" t="str">
        <f>VLOOKUP(E1762,datos!$A$333:$B$412,2,0)</f>
        <v>DIRECCION GENERAL DE TRÁNSITO</v>
      </c>
      <c r="G1762">
        <v>356</v>
      </c>
      <c r="H1762">
        <v>0</v>
      </c>
      <c r="I1762">
        <v>0</v>
      </c>
      <c r="J1762" s="40" t="str">
        <f>VLOOKUP(I1762,[1]Datos!$D$3:$E$4,2,0)</f>
        <v>GASTO CORRIENTE</v>
      </c>
      <c r="K1762" t="s">
        <v>5460</v>
      </c>
      <c r="L1762">
        <v>3000</v>
      </c>
      <c r="M1762" s="40" t="s">
        <v>5771</v>
      </c>
      <c r="N1762">
        <v>37201</v>
      </c>
      <c r="O1762" s="40" t="s">
        <v>6204</v>
      </c>
      <c r="P1762">
        <v>1</v>
      </c>
      <c r="Q1762">
        <v>14</v>
      </c>
      <c r="R1762" s="40" t="s">
        <v>5785</v>
      </c>
      <c r="S1762" t="s">
        <v>5448</v>
      </c>
      <c r="T1762">
        <v>0</v>
      </c>
      <c r="U1762" s="15">
        <v>5000</v>
      </c>
      <c r="V1762" s="15">
        <v>-1516.2</v>
      </c>
      <c r="W1762" s="15">
        <v>3483.8</v>
      </c>
      <c r="X1762" s="14">
        <v>0</v>
      </c>
      <c r="Y1762" s="15">
        <v>1922</v>
      </c>
      <c r="Z1762" s="15">
        <v>1922</v>
      </c>
      <c r="AA1762" s="15">
        <v>1922</v>
      </c>
      <c r="AB1762" s="15">
        <v>1561.8</v>
      </c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  <c r="AW1762" s="9"/>
      <c r="AX1762" s="9"/>
    </row>
    <row r="1763" spans="1:50" x14ac:dyDescent="0.2">
      <c r="A1763" t="s">
        <v>1766</v>
      </c>
      <c r="B1763">
        <v>1</v>
      </c>
      <c r="C1763">
        <v>999999</v>
      </c>
      <c r="D1763">
        <v>4</v>
      </c>
      <c r="E1763">
        <v>1513</v>
      </c>
      <c r="F1763" s="40" t="str">
        <f>VLOOKUP(E1763,datos!$A$333:$B$412,2,0)</f>
        <v>DIRECCION GENERAL DE TRÁNSITO</v>
      </c>
      <c r="G1763">
        <v>356</v>
      </c>
      <c r="H1763">
        <v>0</v>
      </c>
      <c r="I1763">
        <v>0</v>
      </c>
      <c r="J1763" s="40" t="str">
        <f>VLOOKUP(I1763,[1]Datos!$D$3:$E$4,2,0)</f>
        <v>GASTO CORRIENTE</v>
      </c>
      <c r="K1763" t="s">
        <v>5460</v>
      </c>
      <c r="L1763">
        <v>3000</v>
      </c>
      <c r="M1763" s="40" t="s">
        <v>5771</v>
      </c>
      <c r="N1763">
        <v>37202</v>
      </c>
      <c r="O1763" s="40" t="s">
        <v>6206</v>
      </c>
      <c r="P1763">
        <v>1</v>
      </c>
      <c r="Q1763">
        <v>14</v>
      </c>
      <c r="R1763" s="40" t="s">
        <v>5785</v>
      </c>
      <c r="S1763" t="s">
        <v>5448</v>
      </c>
      <c r="T1763">
        <v>0</v>
      </c>
      <c r="U1763" s="14">
        <v>0</v>
      </c>
      <c r="V1763" s="15">
        <v>1000</v>
      </c>
      <c r="W1763" s="15">
        <v>1000</v>
      </c>
      <c r="X1763" s="14">
        <v>0</v>
      </c>
      <c r="Y1763" s="14">
        <v>684.01</v>
      </c>
      <c r="Z1763" s="14">
        <v>684.01</v>
      </c>
      <c r="AA1763" s="14">
        <v>684.01</v>
      </c>
      <c r="AB1763" s="14">
        <v>315.99</v>
      </c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</row>
    <row r="1764" spans="1:50" x14ac:dyDescent="0.2">
      <c r="A1764" t="s">
        <v>1767</v>
      </c>
      <c r="B1764">
        <v>1</v>
      </c>
      <c r="C1764">
        <v>999999</v>
      </c>
      <c r="D1764">
        <v>4</v>
      </c>
      <c r="E1764">
        <v>1513</v>
      </c>
      <c r="F1764" s="40" t="str">
        <f>VLOOKUP(E1764,datos!$A$333:$B$412,2,0)</f>
        <v>DIRECCION GENERAL DE TRÁNSITO</v>
      </c>
      <c r="G1764">
        <v>356</v>
      </c>
      <c r="H1764">
        <v>0</v>
      </c>
      <c r="I1764">
        <v>0</v>
      </c>
      <c r="J1764" s="40" t="str">
        <f>VLOOKUP(I1764,[1]Datos!$D$3:$E$4,2,0)</f>
        <v>GASTO CORRIENTE</v>
      </c>
      <c r="K1764" t="s">
        <v>5460</v>
      </c>
      <c r="L1764">
        <v>3000</v>
      </c>
      <c r="M1764" s="40" t="s">
        <v>5771</v>
      </c>
      <c r="N1764">
        <v>37501</v>
      </c>
      <c r="O1764" s="40" t="s">
        <v>6209</v>
      </c>
      <c r="P1764">
        <v>1</v>
      </c>
      <c r="Q1764">
        <v>14</v>
      </c>
      <c r="R1764" s="40" t="s">
        <v>5785</v>
      </c>
      <c r="S1764" t="s">
        <v>5448</v>
      </c>
      <c r="T1764">
        <v>0</v>
      </c>
      <c r="U1764" s="15">
        <v>7000</v>
      </c>
      <c r="V1764" s="15">
        <v>-7000</v>
      </c>
      <c r="W1764" s="14">
        <v>0</v>
      </c>
      <c r="X1764" s="14">
        <v>0</v>
      </c>
      <c r="Y1764" s="14">
        <v>0</v>
      </c>
      <c r="Z1764" s="14">
        <v>0</v>
      </c>
      <c r="AA1764" s="14">
        <v>0</v>
      </c>
      <c r="AB1764" s="14">
        <v>0</v>
      </c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  <c r="AW1764" s="9"/>
      <c r="AX1764" s="9"/>
    </row>
    <row r="1765" spans="1:50" x14ac:dyDescent="0.2">
      <c r="A1765" t="s">
        <v>1768</v>
      </c>
      <c r="B1765">
        <v>1</v>
      </c>
      <c r="C1765">
        <v>999999</v>
      </c>
      <c r="D1765">
        <v>4</v>
      </c>
      <c r="E1765">
        <v>1513</v>
      </c>
      <c r="F1765" s="40" t="str">
        <f>VLOOKUP(E1765,datos!$A$333:$B$412,2,0)</f>
        <v>DIRECCION GENERAL DE TRÁNSITO</v>
      </c>
      <c r="G1765">
        <v>356</v>
      </c>
      <c r="H1765">
        <v>0</v>
      </c>
      <c r="I1765">
        <v>0</v>
      </c>
      <c r="J1765" s="40" t="str">
        <f>VLOOKUP(I1765,[1]Datos!$D$3:$E$4,2,0)</f>
        <v>GASTO CORRIENTE</v>
      </c>
      <c r="K1765" t="s">
        <v>5460</v>
      </c>
      <c r="L1765">
        <v>3000</v>
      </c>
      <c r="M1765" s="40" t="s">
        <v>5771</v>
      </c>
      <c r="N1765">
        <v>38102</v>
      </c>
      <c r="O1765" s="40" t="s">
        <v>6220</v>
      </c>
      <c r="P1765">
        <v>1</v>
      </c>
      <c r="Q1765">
        <v>14</v>
      </c>
      <c r="R1765" s="40" t="s">
        <v>5785</v>
      </c>
      <c r="S1765" t="s">
        <v>5448</v>
      </c>
      <c r="T1765">
        <v>0</v>
      </c>
      <c r="U1765" s="15">
        <v>658937.55000000005</v>
      </c>
      <c r="V1765" s="15">
        <v>-336457.55</v>
      </c>
      <c r="W1765" s="15">
        <v>322480</v>
      </c>
      <c r="X1765" s="14">
        <v>0</v>
      </c>
      <c r="Y1765" s="15">
        <v>322480</v>
      </c>
      <c r="Z1765" s="15">
        <v>322480</v>
      </c>
      <c r="AA1765" s="15">
        <v>322480</v>
      </c>
      <c r="AB1765" s="14">
        <v>0</v>
      </c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</row>
    <row r="1766" spans="1:50" x14ac:dyDescent="0.2">
      <c r="A1766" t="s">
        <v>3621</v>
      </c>
      <c r="B1766">
        <v>1</v>
      </c>
      <c r="C1766">
        <v>999999</v>
      </c>
      <c r="D1766">
        <v>4</v>
      </c>
      <c r="E1766">
        <v>2310</v>
      </c>
      <c r="F1766" s="40" t="str">
        <f>VLOOKUP(E1766,datos!$A$333:$B$412,2,0)</f>
        <v>DIRECCIÓN GENERAL DE MEDIO AMBIENTE</v>
      </c>
      <c r="G1766">
        <v>216</v>
      </c>
      <c r="H1766">
        <v>0</v>
      </c>
      <c r="I1766">
        <v>0</v>
      </c>
      <c r="J1766" s="40" t="str">
        <f>VLOOKUP(I1766,[1]Datos!$D$3:$E$4,2,0)</f>
        <v>GASTO CORRIENTE</v>
      </c>
      <c r="K1766" t="s">
        <v>5455</v>
      </c>
      <c r="L1766">
        <v>3000</v>
      </c>
      <c r="M1766" s="40" t="s">
        <v>5771</v>
      </c>
      <c r="N1766">
        <v>36101</v>
      </c>
      <c r="O1766" s="40" t="s">
        <v>6178</v>
      </c>
      <c r="P1766">
        <v>5</v>
      </c>
      <c r="Q1766">
        <v>15</v>
      </c>
      <c r="R1766" s="40" t="s">
        <v>5788</v>
      </c>
      <c r="S1766" t="s">
        <v>5454</v>
      </c>
      <c r="T1766">
        <v>0</v>
      </c>
      <c r="U1766" s="14">
        <v>0</v>
      </c>
      <c r="V1766" s="15">
        <v>139200</v>
      </c>
      <c r="W1766" s="15">
        <v>139200</v>
      </c>
      <c r="X1766" s="14">
        <v>0</v>
      </c>
      <c r="Y1766" s="15">
        <v>139200</v>
      </c>
      <c r="Z1766" s="15">
        <v>139200</v>
      </c>
      <c r="AA1766" s="15">
        <v>139200</v>
      </c>
      <c r="AB1766" s="14">
        <v>0</v>
      </c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  <c r="AW1766" s="9"/>
      <c r="AX1766" s="9"/>
    </row>
    <row r="1767" spans="1:50" x14ac:dyDescent="0.2">
      <c r="A1767" t="s">
        <v>1770</v>
      </c>
      <c r="B1767">
        <v>1</v>
      </c>
      <c r="C1767">
        <v>999999</v>
      </c>
      <c r="D1767">
        <v>4</v>
      </c>
      <c r="E1767">
        <v>1513</v>
      </c>
      <c r="F1767" s="40" t="str">
        <f>VLOOKUP(E1767,datos!$A$333:$B$412,2,0)</f>
        <v>DIRECCION GENERAL DE TRÁNSITO</v>
      </c>
      <c r="G1767">
        <v>356</v>
      </c>
      <c r="H1767">
        <v>0</v>
      </c>
      <c r="I1767">
        <v>0</v>
      </c>
      <c r="J1767" s="40" t="str">
        <f>VLOOKUP(I1767,[1]Datos!$D$3:$E$4,2,0)</f>
        <v>GASTO CORRIENTE</v>
      </c>
      <c r="K1767" t="s">
        <v>5460</v>
      </c>
      <c r="L1767">
        <v>3000</v>
      </c>
      <c r="M1767" s="40" t="s">
        <v>5771</v>
      </c>
      <c r="N1767">
        <v>38501</v>
      </c>
      <c r="O1767" s="40" t="s">
        <v>6230</v>
      </c>
      <c r="P1767">
        <v>1</v>
      </c>
      <c r="Q1767">
        <v>14</v>
      </c>
      <c r="R1767" s="40" t="s">
        <v>5785</v>
      </c>
      <c r="S1767" t="s">
        <v>5448</v>
      </c>
      <c r="T1767">
        <v>0</v>
      </c>
      <c r="U1767" s="15">
        <v>65000</v>
      </c>
      <c r="V1767" s="15">
        <v>12506.47</v>
      </c>
      <c r="W1767" s="15">
        <v>77506.47</v>
      </c>
      <c r="X1767" s="14">
        <v>0</v>
      </c>
      <c r="Y1767" s="15">
        <v>77506</v>
      </c>
      <c r="Z1767" s="15">
        <v>77506</v>
      </c>
      <c r="AA1767" s="15">
        <v>77506</v>
      </c>
      <c r="AB1767" s="14">
        <v>0.47</v>
      </c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</row>
    <row r="1768" spans="1:50" x14ac:dyDescent="0.2">
      <c r="A1768" t="s">
        <v>1771</v>
      </c>
      <c r="B1768">
        <v>1</v>
      </c>
      <c r="C1768">
        <v>999999</v>
      </c>
      <c r="D1768">
        <v>4</v>
      </c>
      <c r="E1768">
        <v>1513</v>
      </c>
      <c r="F1768" s="40" t="str">
        <f>VLOOKUP(E1768,datos!$A$333:$B$412,2,0)</f>
        <v>DIRECCION GENERAL DE TRÁNSITO</v>
      </c>
      <c r="G1768">
        <v>356</v>
      </c>
      <c r="H1768">
        <v>0</v>
      </c>
      <c r="I1768">
        <v>0</v>
      </c>
      <c r="J1768" s="40" t="str">
        <f>VLOOKUP(I1768,[1]Datos!$D$3:$E$4,2,0)</f>
        <v>GASTO CORRIENTE</v>
      </c>
      <c r="K1768" t="s">
        <v>5460</v>
      </c>
      <c r="L1768">
        <v>3000</v>
      </c>
      <c r="M1768" s="40" t="s">
        <v>5771</v>
      </c>
      <c r="N1768">
        <v>38502</v>
      </c>
      <c r="O1768" s="40" t="s">
        <v>6233</v>
      </c>
      <c r="P1768">
        <v>1</v>
      </c>
      <c r="Q1768">
        <v>14</v>
      </c>
      <c r="R1768" s="40" t="s">
        <v>5785</v>
      </c>
      <c r="S1768" t="s">
        <v>5448</v>
      </c>
      <c r="T1768">
        <v>0</v>
      </c>
      <c r="U1768" s="15">
        <v>15000</v>
      </c>
      <c r="V1768" s="15">
        <v>-2713.41</v>
      </c>
      <c r="W1768" s="15">
        <v>12286.59</v>
      </c>
      <c r="X1768" s="14">
        <v>0</v>
      </c>
      <c r="Y1768" s="15">
        <v>11144.53</v>
      </c>
      <c r="Z1768" s="15">
        <v>11144.53</v>
      </c>
      <c r="AA1768" s="15">
        <v>11144.53</v>
      </c>
      <c r="AB1768" s="15">
        <v>1142.06</v>
      </c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  <c r="AW1768" s="9"/>
      <c r="AX1768" s="9"/>
    </row>
    <row r="1769" spans="1:50" x14ac:dyDescent="0.2">
      <c r="A1769" t="s">
        <v>1772</v>
      </c>
      <c r="B1769">
        <v>1</v>
      </c>
      <c r="C1769">
        <v>999999</v>
      </c>
      <c r="D1769">
        <v>4</v>
      </c>
      <c r="E1769">
        <v>1513</v>
      </c>
      <c r="F1769" s="40" t="str">
        <f>VLOOKUP(E1769,datos!$A$333:$B$412,2,0)</f>
        <v>DIRECCION GENERAL DE TRÁNSITO</v>
      </c>
      <c r="G1769">
        <v>356</v>
      </c>
      <c r="H1769">
        <v>0</v>
      </c>
      <c r="I1769">
        <v>0</v>
      </c>
      <c r="J1769" s="40" t="str">
        <f>VLOOKUP(I1769,[1]Datos!$D$3:$E$4,2,0)</f>
        <v>GASTO CORRIENTE</v>
      </c>
      <c r="K1769" t="s">
        <v>5460</v>
      </c>
      <c r="L1769">
        <v>3000</v>
      </c>
      <c r="M1769" s="40" t="s">
        <v>5771</v>
      </c>
      <c r="N1769">
        <v>39201</v>
      </c>
      <c r="O1769" s="40" t="s">
        <v>6235</v>
      </c>
      <c r="P1769">
        <v>1</v>
      </c>
      <c r="Q1769">
        <v>14</v>
      </c>
      <c r="R1769" s="40" t="s">
        <v>5785</v>
      </c>
      <c r="S1769" t="s">
        <v>5448</v>
      </c>
      <c r="T1769">
        <v>0</v>
      </c>
      <c r="U1769" s="15">
        <v>45000</v>
      </c>
      <c r="V1769" s="14">
        <v>-381</v>
      </c>
      <c r="W1769" s="15">
        <v>44619</v>
      </c>
      <c r="X1769" s="14">
        <v>0</v>
      </c>
      <c r="Y1769" s="15">
        <v>44619</v>
      </c>
      <c r="Z1769" s="15">
        <v>44619</v>
      </c>
      <c r="AA1769" s="15">
        <v>44619</v>
      </c>
      <c r="AB1769" s="14">
        <v>0</v>
      </c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</row>
    <row r="1770" spans="1:50" x14ac:dyDescent="0.2">
      <c r="A1770" t="s">
        <v>1773</v>
      </c>
      <c r="B1770">
        <v>1</v>
      </c>
      <c r="C1770">
        <v>999999</v>
      </c>
      <c r="D1770">
        <v>4</v>
      </c>
      <c r="E1770">
        <v>1513</v>
      </c>
      <c r="F1770" s="40" t="str">
        <f>VLOOKUP(E1770,datos!$A$333:$B$412,2,0)</f>
        <v>DIRECCION GENERAL DE TRÁNSITO</v>
      </c>
      <c r="G1770">
        <v>356</v>
      </c>
      <c r="H1770">
        <v>0</v>
      </c>
      <c r="I1770">
        <v>0</v>
      </c>
      <c r="J1770" s="40" t="str">
        <f>VLOOKUP(I1770,[1]Datos!$D$3:$E$4,2,0)</f>
        <v>GASTO CORRIENTE</v>
      </c>
      <c r="K1770" t="s">
        <v>5460</v>
      </c>
      <c r="L1770">
        <v>3000</v>
      </c>
      <c r="M1770" s="40" t="s">
        <v>5771</v>
      </c>
      <c r="N1770">
        <v>39601</v>
      </c>
      <c r="O1770" s="40" t="s">
        <v>6244</v>
      </c>
      <c r="P1770">
        <v>1</v>
      </c>
      <c r="Q1770">
        <v>14</v>
      </c>
      <c r="R1770" s="40" t="s">
        <v>5785</v>
      </c>
      <c r="S1770" t="s">
        <v>5448</v>
      </c>
      <c r="T1770">
        <v>0</v>
      </c>
      <c r="U1770" s="14">
        <v>0</v>
      </c>
      <c r="V1770" s="15">
        <v>59283</v>
      </c>
      <c r="W1770" s="15">
        <v>59283</v>
      </c>
      <c r="X1770" s="14">
        <v>0</v>
      </c>
      <c r="Y1770" s="14">
        <v>0</v>
      </c>
      <c r="Z1770" s="14">
        <v>0</v>
      </c>
      <c r="AA1770" s="14">
        <v>0</v>
      </c>
      <c r="AB1770" s="15">
        <v>59283</v>
      </c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9"/>
      <c r="AU1770" s="9"/>
      <c r="AV1770" s="9"/>
      <c r="AW1770" s="9"/>
      <c r="AX1770" s="9"/>
    </row>
    <row r="1771" spans="1:50" x14ac:dyDescent="0.2">
      <c r="A1771" t="s">
        <v>1774</v>
      </c>
      <c r="B1771">
        <v>1</v>
      </c>
      <c r="C1771">
        <v>999999</v>
      </c>
      <c r="D1771">
        <v>4</v>
      </c>
      <c r="E1771">
        <v>1513</v>
      </c>
      <c r="F1771" s="40" t="str">
        <f>VLOOKUP(E1771,datos!$A$333:$B$412,2,0)</f>
        <v>DIRECCION GENERAL DE TRÁNSITO</v>
      </c>
      <c r="G1771">
        <v>356</v>
      </c>
      <c r="H1771">
        <v>0</v>
      </c>
      <c r="I1771">
        <v>0</v>
      </c>
      <c r="J1771" s="40" t="str">
        <f>VLOOKUP(I1771,[1]Datos!$D$3:$E$4,2,0)</f>
        <v>GASTO CORRIENTE</v>
      </c>
      <c r="K1771" t="s">
        <v>5460</v>
      </c>
      <c r="L1771">
        <v>3000</v>
      </c>
      <c r="M1771" s="40" t="s">
        <v>5771</v>
      </c>
      <c r="N1771">
        <v>39801</v>
      </c>
      <c r="O1771" s="40" t="s">
        <v>6246</v>
      </c>
      <c r="P1771">
        <v>1</v>
      </c>
      <c r="Q1771">
        <v>14</v>
      </c>
      <c r="R1771" s="40" t="s">
        <v>5785</v>
      </c>
      <c r="S1771" t="s">
        <v>5448</v>
      </c>
      <c r="T1771">
        <v>0</v>
      </c>
      <c r="U1771" s="15">
        <v>3302022.88</v>
      </c>
      <c r="V1771" s="15">
        <v>1086642.8999999999</v>
      </c>
      <c r="W1771" s="15">
        <v>4388665.78</v>
      </c>
      <c r="X1771" s="14">
        <v>0</v>
      </c>
      <c r="Y1771" s="15">
        <v>4367762.66</v>
      </c>
      <c r="Z1771" s="15">
        <v>4367762.66</v>
      </c>
      <c r="AA1771" s="15">
        <v>4367762.66</v>
      </c>
      <c r="AB1771" s="15">
        <v>20903.12</v>
      </c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</row>
    <row r="1772" spans="1:50" x14ac:dyDescent="0.2">
      <c r="A1772" t="s">
        <v>1775</v>
      </c>
      <c r="B1772">
        <v>1</v>
      </c>
      <c r="C1772">
        <v>999999</v>
      </c>
      <c r="D1772">
        <v>4</v>
      </c>
      <c r="E1772">
        <v>1513</v>
      </c>
      <c r="F1772" s="40" t="str">
        <f>VLOOKUP(E1772,datos!$A$333:$B$412,2,0)</f>
        <v>DIRECCION GENERAL DE TRÁNSITO</v>
      </c>
      <c r="G1772">
        <v>356</v>
      </c>
      <c r="H1772">
        <v>0</v>
      </c>
      <c r="I1772">
        <v>0</v>
      </c>
      <c r="J1772" s="40" t="str">
        <f>VLOOKUP(I1772,[1]Datos!$D$3:$E$4,2,0)</f>
        <v>GASTO CORRIENTE</v>
      </c>
      <c r="K1772" t="s">
        <v>5460</v>
      </c>
      <c r="L1772">
        <v>3000</v>
      </c>
      <c r="M1772" s="40" t="s">
        <v>5771</v>
      </c>
      <c r="N1772">
        <v>39901</v>
      </c>
      <c r="O1772" s="40" t="s">
        <v>6251</v>
      </c>
      <c r="P1772">
        <v>1</v>
      </c>
      <c r="Q1772">
        <v>14</v>
      </c>
      <c r="R1772" s="40" t="s">
        <v>5785</v>
      </c>
      <c r="S1772" t="s">
        <v>5448</v>
      </c>
      <c r="T1772">
        <v>0</v>
      </c>
      <c r="U1772" s="14">
        <v>0</v>
      </c>
      <c r="V1772" s="14">
        <v>110</v>
      </c>
      <c r="W1772" s="14">
        <v>110</v>
      </c>
      <c r="X1772" s="14">
        <v>0</v>
      </c>
      <c r="Y1772" s="14">
        <v>109.62</v>
      </c>
      <c r="Z1772" s="14">
        <v>109.62</v>
      </c>
      <c r="AA1772" s="14">
        <v>109.62</v>
      </c>
      <c r="AB1772" s="14">
        <v>0.38</v>
      </c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  <c r="AW1772" s="9"/>
      <c r="AX1772" s="9"/>
    </row>
    <row r="1773" spans="1:50" x14ac:dyDescent="0.2">
      <c r="A1773" t="s">
        <v>1776</v>
      </c>
      <c r="B1773">
        <v>1</v>
      </c>
      <c r="C1773">
        <v>999999</v>
      </c>
      <c r="D1773">
        <v>4</v>
      </c>
      <c r="E1773">
        <v>1513</v>
      </c>
      <c r="F1773" s="40" t="str">
        <f>VLOOKUP(E1773,datos!$A$333:$B$412,2,0)</f>
        <v>DIRECCION GENERAL DE TRÁNSITO</v>
      </c>
      <c r="G1773">
        <v>356</v>
      </c>
      <c r="H1773">
        <v>0</v>
      </c>
      <c r="I1773">
        <v>0</v>
      </c>
      <c r="J1773" s="40" t="str">
        <f>VLOOKUP(I1773,[1]Datos!$D$3:$E$4,2,0)</f>
        <v>GASTO CORRIENTE</v>
      </c>
      <c r="K1773" t="s">
        <v>5460</v>
      </c>
      <c r="L1773">
        <v>3000</v>
      </c>
      <c r="M1773" s="40" t="s">
        <v>5771</v>
      </c>
      <c r="N1773">
        <v>39902</v>
      </c>
      <c r="O1773" s="40" t="s">
        <v>6254</v>
      </c>
      <c r="P1773">
        <v>1</v>
      </c>
      <c r="Q1773">
        <v>25</v>
      </c>
      <c r="R1773" s="40" t="s">
        <v>5790</v>
      </c>
      <c r="S1773" t="s">
        <v>5479</v>
      </c>
      <c r="T1773">
        <v>0</v>
      </c>
      <c r="U1773" s="15">
        <v>754651.68</v>
      </c>
      <c r="V1773" s="15">
        <v>-608893.1</v>
      </c>
      <c r="W1773" s="15">
        <v>145758.57999999999</v>
      </c>
      <c r="X1773" s="14">
        <v>0</v>
      </c>
      <c r="Y1773" s="15">
        <v>145758.57999999999</v>
      </c>
      <c r="Z1773" s="15">
        <v>145758.57999999999</v>
      </c>
      <c r="AA1773" s="15">
        <v>145758.57999999999</v>
      </c>
      <c r="AB1773" s="14">
        <v>0</v>
      </c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</row>
    <row r="1774" spans="1:50" x14ac:dyDescent="0.2">
      <c r="A1774" t="s">
        <v>1777</v>
      </c>
      <c r="B1774">
        <v>1</v>
      </c>
      <c r="C1774">
        <v>999999</v>
      </c>
      <c r="D1774">
        <v>4</v>
      </c>
      <c r="E1774">
        <v>1513</v>
      </c>
      <c r="F1774" s="40" t="str">
        <f>VLOOKUP(E1774,datos!$A$333:$B$412,2,0)</f>
        <v>DIRECCION GENERAL DE TRÁNSITO</v>
      </c>
      <c r="G1774">
        <v>356</v>
      </c>
      <c r="H1774">
        <v>0</v>
      </c>
      <c r="I1774">
        <v>0</v>
      </c>
      <c r="J1774" s="40" t="str">
        <f>VLOOKUP(I1774,[1]Datos!$D$3:$E$4,2,0)</f>
        <v>GASTO CORRIENTE</v>
      </c>
      <c r="K1774" t="s">
        <v>5460</v>
      </c>
      <c r="L1774">
        <v>5000</v>
      </c>
      <c r="M1774" s="40" t="s">
        <v>5774</v>
      </c>
      <c r="N1774">
        <v>51101</v>
      </c>
      <c r="O1774" s="40" t="s">
        <v>6333</v>
      </c>
      <c r="P1774">
        <v>2</v>
      </c>
      <c r="Q1774">
        <v>14</v>
      </c>
      <c r="R1774" s="40" t="s">
        <v>5785</v>
      </c>
      <c r="S1774" t="s">
        <v>5448</v>
      </c>
      <c r="T1774">
        <v>0</v>
      </c>
      <c r="U1774" s="14">
        <v>0</v>
      </c>
      <c r="V1774" s="15">
        <v>26653.42</v>
      </c>
      <c r="W1774" s="15">
        <v>26653.42</v>
      </c>
      <c r="X1774" s="14">
        <v>0</v>
      </c>
      <c r="Y1774" s="15">
        <v>22711.18</v>
      </c>
      <c r="Z1774" s="15">
        <v>22711.18</v>
      </c>
      <c r="AA1774" s="15">
        <v>22711.18</v>
      </c>
      <c r="AB1774" s="15">
        <v>3942.24</v>
      </c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  <c r="AW1774" s="9"/>
      <c r="AX1774" s="9"/>
    </row>
    <row r="1775" spans="1:50" x14ac:dyDescent="0.2">
      <c r="A1775" t="s">
        <v>1778</v>
      </c>
      <c r="B1775">
        <v>1</v>
      </c>
      <c r="C1775">
        <v>999999</v>
      </c>
      <c r="D1775">
        <v>4</v>
      </c>
      <c r="E1775">
        <v>1513</v>
      </c>
      <c r="F1775" s="40" t="str">
        <f>VLOOKUP(E1775,datos!$A$333:$B$412,2,0)</f>
        <v>DIRECCION GENERAL DE TRÁNSITO</v>
      </c>
      <c r="G1775">
        <v>356</v>
      </c>
      <c r="H1775">
        <v>0</v>
      </c>
      <c r="I1775">
        <v>0</v>
      </c>
      <c r="J1775" s="40" t="str">
        <f>VLOOKUP(I1775,[1]Datos!$D$3:$E$4,2,0)</f>
        <v>GASTO CORRIENTE</v>
      </c>
      <c r="K1775" t="s">
        <v>5460</v>
      </c>
      <c r="L1775">
        <v>5000</v>
      </c>
      <c r="M1775" s="40" t="s">
        <v>5774</v>
      </c>
      <c r="N1775">
        <v>51501</v>
      </c>
      <c r="O1775" s="40" t="s">
        <v>6337</v>
      </c>
      <c r="P1775">
        <v>2</v>
      </c>
      <c r="Q1775">
        <v>14</v>
      </c>
      <c r="R1775" s="40" t="s">
        <v>5785</v>
      </c>
      <c r="S1775" t="s">
        <v>5448</v>
      </c>
      <c r="T1775">
        <v>0</v>
      </c>
      <c r="U1775" s="15">
        <v>366696</v>
      </c>
      <c r="V1775" s="15">
        <v>-66033.19</v>
      </c>
      <c r="W1775" s="15">
        <v>300662.81</v>
      </c>
      <c r="X1775" s="14">
        <v>0</v>
      </c>
      <c r="Y1775" s="15">
        <v>286058.2</v>
      </c>
      <c r="Z1775" s="15">
        <v>286058.2</v>
      </c>
      <c r="AA1775" s="15">
        <v>286058.2</v>
      </c>
      <c r="AB1775" s="15">
        <v>14604.61</v>
      </c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</row>
    <row r="1776" spans="1:50" x14ac:dyDescent="0.2">
      <c r="A1776" t="s">
        <v>1779</v>
      </c>
      <c r="B1776">
        <v>1</v>
      </c>
      <c r="C1776">
        <v>999999</v>
      </c>
      <c r="D1776">
        <v>4</v>
      </c>
      <c r="E1776">
        <v>1513</v>
      </c>
      <c r="F1776" s="40" t="str">
        <f>VLOOKUP(E1776,datos!$A$333:$B$412,2,0)</f>
        <v>DIRECCION GENERAL DE TRÁNSITO</v>
      </c>
      <c r="G1776">
        <v>356</v>
      </c>
      <c r="H1776">
        <v>0</v>
      </c>
      <c r="I1776">
        <v>0</v>
      </c>
      <c r="J1776" s="40" t="str">
        <f>VLOOKUP(I1776,[1]Datos!$D$3:$E$4,2,0)</f>
        <v>GASTO CORRIENTE</v>
      </c>
      <c r="K1776" t="s">
        <v>5460</v>
      </c>
      <c r="L1776">
        <v>5000</v>
      </c>
      <c r="M1776" s="40" t="s">
        <v>5774</v>
      </c>
      <c r="N1776">
        <v>51501</v>
      </c>
      <c r="O1776" s="40" t="s">
        <v>6337</v>
      </c>
      <c r="P1776">
        <v>5</v>
      </c>
      <c r="Q1776">
        <v>15</v>
      </c>
      <c r="R1776" s="40" t="s">
        <v>5788</v>
      </c>
      <c r="S1776" t="s">
        <v>5454</v>
      </c>
      <c r="T1776">
        <v>0</v>
      </c>
      <c r="U1776" s="14">
        <v>0</v>
      </c>
      <c r="V1776" s="15">
        <v>109197.75999999999</v>
      </c>
      <c r="W1776" s="15">
        <v>109197.75999999999</v>
      </c>
      <c r="X1776" s="14">
        <v>0</v>
      </c>
      <c r="Y1776" s="15">
        <v>109197.75999999999</v>
      </c>
      <c r="Z1776" s="15">
        <v>109197.75999999999</v>
      </c>
      <c r="AA1776" s="15">
        <v>109197.75999999999</v>
      </c>
      <c r="AB1776" s="14">
        <v>0</v>
      </c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</row>
    <row r="1777" spans="1:50" x14ac:dyDescent="0.2">
      <c r="A1777" t="s">
        <v>1780</v>
      </c>
      <c r="B1777">
        <v>1</v>
      </c>
      <c r="C1777">
        <v>999999</v>
      </c>
      <c r="D1777">
        <v>4</v>
      </c>
      <c r="E1777">
        <v>1513</v>
      </c>
      <c r="F1777" s="40" t="str">
        <f>VLOOKUP(E1777,datos!$A$333:$B$412,2,0)</f>
        <v>DIRECCION GENERAL DE TRÁNSITO</v>
      </c>
      <c r="G1777">
        <v>356</v>
      </c>
      <c r="H1777">
        <v>0</v>
      </c>
      <c r="I1777">
        <v>0</v>
      </c>
      <c r="J1777" s="40" t="str">
        <f>VLOOKUP(I1777,[1]Datos!$D$3:$E$4,2,0)</f>
        <v>GASTO CORRIENTE</v>
      </c>
      <c r="K1777" t="s">
        <v>5460</v>
      </c>
      <c r="L1777">
        <v>5000</v>
      </c>
      <c r="M1777" s="40" t="s">
        <v>5774</v>
      </c>
      <c r="N1777">
        <v>51901</v>
      </c>
      <c r="O1777" s="40" t="s">
        <v>6338</v>
      </c>
      <c r="P1777">
        <v>2</v>
      </c>
      <c r="Q1777">
        <v>14</v>
      </c>
      <c r="R1777" s="40" t="s">
        <v>5785</v>
      </c>
      <c r="S1777" t="s">
        <v>5448</v>
      </c>
      <c r="T1777">
        <v>0</v>
      </c>
      <c r="U1777" s="15">
        <v>42747.15</v>
      </c>
      <c r="V1777" s="15">
        <v>-8632.44</v>
      </c>
      <c r="W1777" s="15">
        <v>34114.71</v>
      </c>
      <c r="X1777" s="14">
        <v>0</v>
      </c>
      <c r="Y1777" s="15">
        <v>33492.629999999997</v>
      </c>
      <c r="Z1777" s="15">
        <v>33492.629999999997</v>
      </c>
      <c r="AA1777" s="15">
        <v>33492.629999999997</v>
      </c>
      <c r="AB1777" s="14">
        <v>622.08000000000004</v>
      </c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</row>
    <row r="1778" spans="1:50" x14ac:dyDescent="0.2">
      <c r="A1778" t="s">
        <v>1781</v>
      </c>
      <c r="B1778">
        <v>1</v>
      </c>
      <c r="C1778">
        <v>999999</v>
      </c>
      <c r="D1778">
        <v>4</v>
      </c>
      <c r="E1778">
        <v>1513</v>
      </c>
      <c r="F1778" s="40" t="str">
        <f>VLOOKUP(E1778,datos!$A$333:$B$412,2,0)</f>
        <v>DIRECCION GENERAL DE TRÁNSITO</v>
      </c>
      <c r="G1778">
        <v>356</v>
      </c>
      <c r="H1778">
        <v>0</v>
      </c>
      <c r="I1778">
        <v>0</v>
      </c>
      <c r="J1778" s="40" t="str">
        <f>VLOOKUP(I1778,[1]Datos!$D$3:$E$4,2,0)</f>
        <v>GASTO CORRIENTE</v>
      </c>
      <c r="K1778" t="s">
        <v>5460</v>
      </c>
      <c r="L1778">
        <v>5000</v>
      </c>
      <c r="M1778" s="40" t="s">
        <v>5774</v>
      </c>
      <c r="N1778">
        <v>51901</v>
      </c>
      <c r="O1778" s="40" t="s">
        <v>6338</v>
      </c>
      <c r="P1778">
        <v>2</v>
      </c>
      <c r="Q1778">
        <v>14</v>
      </c>
      <c r="R1778" s="40" t="s">
        <v>5785</v>
      </c>
      <c r="S1778" t="s">
        <v>5447</v>
      </c>
      <c r="T1778">
        <v>0</v>
      </c>
      <c r="U1778" s="14">
        <v>0</v>
      </c>
      <c r="V1778" s="15">
        <v>10962.01</v>
      </c>
      <c r="W1778" s="15">
        <v>10962.01</v>
      </c>
      <c r="X1778" s="14">
        <v>0</v>
      </c>
      <c r="Y1778" s="15">
        <v>10962.01</v>
      </c>
      <c r="Z1778" s="15">
        <v>10962.01</v>
      </c>
      <c r="AA1778" s="15">
        <v>10962.01</v>
      </c>
      <c r="AB1778" s="14">
        <v>0</v>
      </c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9"/>
      <c r="AU1778" s="9"/>
      <c r="AV1778" s="9"/>
      <c r="AW1778" s="9"/>
      <c r="AX1778" s="9"/>
    </row>
    <row r="1779" spans="1:50" x14ac:dyDescent="0.2">
      <c r="A1779" t="s">
        <v>1782</v>
      </c>
      <c r="B1779">
        <v>1</v>
      </c>
      <c r="C1779">
        <v>999999</v>
      </c>
      <c r="D1779">
        <v>4</v>
      </c>
      <c r="E1779">
        <v>1513</v>
      </c>
      <c r="F1779" s="40" t="str">
        <f>VLOOKUP(E1779,datos!$A$333:$B$412,2,0)</f>
        <v>DIRECCION GENERAL DE TRÁNSITO</v>
      </c>
      <c r="G1779">
        <v>356</v>
      </c>
      <c r="H1779">
        <v>0</v>
      </c>
      <c r="I1779">
        <v>0</v>
      </c>
      <c r="J1779" s="40" t="str">
        <f>VLOOKUP(I1779,[1]Datos!$D$3:$E$4,2,0)</f>
        <v>GASTO CORRIENTE</v>
      </c>
      <c r="K1779" t="s">
        <v>5460</v>
      </c>
      <c r="L1779">
        <v>5000</v>
      </c>
      <c r="M1779" s="40" t="s">
        <v>5774</v>
      </c>
      <c r="N1779">
        <v>51901</v>
      </c>
      <c r="O1779" s="40" t="s">
        <v>6338</v>
      </c>
      <c r="P1779">
        <v>5</v>
      </c>
      <c r="Q1779">
        <v>15</v>
      </c>
      <c r="R1779" s="40" t="s">
        <v>5788</v>
      </c>
      <c r="S1779" t="s">
        <v>5454</v>
      </c>
      <c r="T1779">
        <v>0</v>
      </c>
      <c r="U1779" s="14">
        <v>0</v>
      </c>
      <c r="V1779" s="15">
        <v>7916.41</v>
      </c>
      <c r="W1779" s="15">
        <v>7916.41</v>
      </c>
      <c r="X1779" s="14">
        <v>0</v>
      </c>
      <c r="Y1779" s="15">
        <v>7916.4</v>
      </c>
      <c r="Z1779" s="15">
        <v>7916.4</v>
      </c>
      <c r="AA1779" s="15">
        <v>7916.4</v>
      </c>
      <c r="AB1779" s="14">
        <v>0.01</v>
      </c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</row>
    <row r="1780" spans="1:50" x14ac:dyDescent="0.2">
      <c r="A1780" t="s">
        <v>1783</v>
      </c>
      <c r="B1780">
        <v>1</v>
      </c>
      <c r="C1780">
        <v>999999</v>
      </c>
      <c r="D1780">
        <v>4</v>
      </c>
      <c r="E1780">
        <v>1513</v>
      </c>
      <c r="F1780" s="40" t="str">
        <f>VLOOKUP(E1780,datos!$A$333:$B$412,2,0)</f>
        <v>DIRECCION GENERAL DE TRÁNSITO</v>
      </c>
      <c r="G1780">
        <v>356</v>
      </c>
      <c r="H1780">
        <v>0</v>
      </c>
      <c r="I1780">
        <v>0</v>
      </c>
      <c r="J1780" s="40" t="str">
        <f>VLOOKUP(I1780,[1]Datos!$D$3:$E$4,2,0)</f>
        <v>GASTO CORRIENTE</v>
      </c>
      <c r="K1780" t="s">
        <v>5460</v>
      </c>
      <c r="L1780">
        <v>5000</v>
      </c>
      <c r="M1780" s="40" t="s">
        <v>5774</v>
      </c>
      <c r="N1780">
        <v>52301</v>
      </c>
      <c r="O1780" s="40" t="s">
        <v>6341</v>
      </c>
      <c r="P1780">
        <v>2</v>
      </c>
      <c r="Q1780">
        <v>14</v>
      </c>
      <c r="R1780" s="40" t="s">
        <v>5785</v>
      </c>
      <c r="S1780" t="s">
        <v>5448</v>
      </c>
      <c r="T1780">
        <v>0</v>
      </c>
      <c r="U1780" s="14">
        <v>0</v>
      </c>
      <c r="V1780" s="15">
        <v>25646.58</v>
      </c>
      <c r="W1780" s="15">
        <v>25646.58</v>
      </c>
      <c r="X1780" s="14">
        <v>0</v>
      </c>
      <c r="Y1780" s="15">
        <v>25646.58</v>
      </c>
      <c r="Z1780" s="15">
        <v>25646.58</v>
      </c>
      <c r="AA1780" s="15">
        <v>25646.58</v>
      </c>
      <c r="AB1780" s="14">
        <v>0</v>
      </c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  <c r="AW1780" s="9"/>
      <c r="AX1780" s="9"/>
    </row>
    <row r="1781" spans="1:50" x14ac:dyDescent="0.2">
      <c r="A1781" t="s">
        <v>1784</v>
      </c>
      <c r="B1781">
        <v>1</v>
      </c>
      <c r="C1781">
        <v>999999</v>
      </c>
      <c r="D1781">
        <v>4</v>
      </c>
      <c r="E1781">
        <v>1513</v>
      </c>
      <c r="F1781" s="40" t="str">
        <f>VLOOKUP(E1781,datos!$A$333:$B$412,2,0)</f>
        <v>DIRECCION GENERAL DE TRÁNSITO</v>
      </c>
      <c r="G1781">
        <v>356</v>
      </c>
      <c r="H1781">
        <v>0</v>
      </c>
      <c r="I1781">
        <v>0</v>
      </c>
      <c r="J1781" s="40" t="str">
        <f>VLOOKUP(I1781,[1]Datos!$D$3:$E$4,2,0)</f>
        <v>GASTO CORRIENTE</v>
      </c>
      <c r="K1781" t="s">
        <v>5460</v>
      </c>
      <c r="L1781">
        <v>5000</v>
      </c>
      <c r="M1781" s="40" t="s">
        <v>5774</v>
      </c>
      <c r="N1781">
        <v>56501</v>
      </c>
      <c r="O1781" s="40" t="s">
        <v>6355</v>
      </c>
      <c r="P1781">
        <v>2</v>
      </c>
      <c r="Q1781">
        <v>14</v>
      </c>
      <c r="R1781" s="40" t="s">
        <v>5785</v>
      </c>
      <c r="S1781" t="s">
        <v>5448</v>
      </c>
      <c r="T1781">
        <v>0</v>
      </c>
      <c r="U1781" s="15">
        <v>985712</v>
      </c>
      <c r="V1781" s="15">
        <v>266210.07</v>
      </c>
      <c r="W1781" s="15">
        <v>1251922.07</v>
      </c>
      <c r="X1781" s="15">
        <v>1231999.8600000001</v>
      </c>
      <c r="Y1781" s="15">
        <v>9280</v>
      </c>
      <c r="Z1781" s="15">
        <v>9280</v>
      </c>
      <c r="AA1781" s="15">
        <v>9280</v>
      </c>
      <c r="AB1781" s="15">
        <v>10642.21</v>
      </c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</row>
    <row r="1782" spans="1:50" x14ac:dyDescent="0.2">
      <c r="A1782" t="s">
        <v>1785</v>
      </c>
      <c r="B1782">
        <v>1</v>
      </c>
      <c r="C1782">
        <v>999999</v>
      </c>
      <c r="D1782">
        <v>4</v>
      </c>
      <c r="E1782">
        <v>1513</v>
      </c>
      <c r="F1782" s="40" t="str">
        <f>VLOOKUP(E1782,datos!$A$333:$B$412,2,0)</f>
        <v>DIRECCION GENERAL DE TRÁNSITO</v>
      </c>
      <c r="G1782">
        <v>356</v>
      </c>
      <c r="H1782">
        <v>0</v>
      </c>
      <c r="I1782">
        <v>0</v>
      </c>
      <c r="J1782" s="40" t="str">
        <f>VLOOKUP(I1782,[1]Datos!$D$3:$E$4,2,0)</f>
        <v>GASTO CORRIENTE</v>
      </c>
      <c r="K1782" t="s">
        <v>5460</v>
      </c>
      <c r="L1782">
        <v>5000</v>
      </c>
      <c r="M1782" s="40" t="s">
        <v>5774</v>
      </c>
      <c r="N1782">
        <v>56501</v>
      </c>
      <c r="O1782" s="40" t="s">
        <v>6355</v>
      </c>
      <c r="P1782">
        <v>5</v>
      </c>
      <c r="Q1782">
        <v>15</v>
      </c>
      <c r="R1782" s="40" t="s">
        <v>5788</v>
      </c>
      <c r="S1782" t="s">
        <v>5454</v>
      </c>
      <c r="T1782">
        <v>0</v>
      </c>
      <c r="U1782" s="14">
        <v>0</v>
      </c>
      <c r="V1782" s="15">
        <v>962220</v>
      </c>
      <c r="W1782" s="15">
        <v>962220</v>
      </c>
      <c r="X1782" s="14">
        <v>0</v>
      </c>
      <c r="Y1782" s="15">
        <v>962220</v>
      </c>
      <c r="Z1782" s="15">
        <v>962220</v>
      </c>
      <c r="AA1782" s="15">
        <v>962220</v>
      </c>
      <c r="AB1782" s="14">
        <v>0</v>
      </c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  <c r="AW1782" s="9"/>
      <c r="AX1782" s="9"/>
    </row>
    <row r="1783" spans="1:50" x14ac:dyDescent="0.2">
      <c r="A1783" t="s">
        <v>1786</v>
      </c>
      <c r="B1783">
        <v>1</v>
      </c>
      <c r="C1783">
        <v>999999</v>
      </c>
      <c r="D1783">
        <v>4</v>
      </c>
      <c r="E1783">
        <v>1513</v>
      </c>
      <c r="F1783" s="40" t="str">
        <f>VLOOKUP(E1783,datos!$A$333:$B$412,2,0)</f>
        <v>DIRECCION GENERAL DE TRÁNSITO</v>
      </c>
      <c r="G1783">
        <v>356</v>
      </c>
      <c r="H1783">
        <v>0</v>
      </c>
      <c r="I1783">
        <v>0</v>
      </c>
      <c r="J1783" s="40" t="str">
        <f>VLOOKUP(I1783,[1]Datos!$D$3:$E$4,2,0)</f>
        <v>GASTO CORRIENTE</v>
      </c>
      <c r="K1783" t="s">
        <v>5460</v>
      </c>
      <c r="L1783">
        <v>5000</v>
      </c>
      <c r="M1783" s="40" t="s">
        <v>5774</v>
      </c>
      <c r="N1783">
        <v>56701</v>
      </c>
      <c r="O1783" s="40" t="s">
        <v>6357</v>
      </c>
      <c r="P1783">
        <v>2</v>
      </c>
      <c r="Q1783">
        <v>14</v>
      </c>
      <c r="R1783" s="40" t="s">
        <v>5785</v>
      </c>
      <c r="S1783" t="s">
        <v>5448</v>
      </c>
      <c r="T1783">
        <v>0</v>
      </c>
      <c r="U1783" s="14">
        <v>0</v>
      </c>
      <c r="V1783" s="15">
        <v>24695.96</v>
      </c>
      <c r="W1783" s="15">
        <v>24695.96</v>
      </c>
      <c r="X1783" s="14">
        <v>0</v>
      </c>
      <c r="Y1783" s="15">
        <v>19491.62</v>
      </c>
      <c r="Z1783" s="15">
        <v>19491.62</v>
      </c>
      <c r="AA1783" s="15">
        <v>19491.62</v>
      </c>
      <c r="AB1783" s="15">
        <v>5204.34</v>
      </c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</row>
    <row r="1784" spans="1:50" x14ac:dyDescent="0.2">
      <c r="A1784" t="s">
        <v>1787</v>
      </c>
      <c r="B1784">
        <v>1</v>
      </c>
      <c r="C1784">
        <v>999999</v>
      </c>
      <c r="D1784">
        <v>4</v>
      </c>
      <c r="E1784">
        <v>1513</v>
      </c>
      <c r="F1784" s="40" t="str">
        <f>VLOOKUP(E1784,datos!$A$333:$B$412,2,0)</f>
        <v>DIRECCION GENERAL DE TRÁNSITO</v>
      </c>
      <c r="G1784">
        <v>356</v>
      </c>
      <c r="H1784">
        <v>0</v>
      </c>
      <c r="I1784">
        <v>0</v>
      </c>
      <c r="J1784" s="40" t="str">
        <f>VLOOKUP(I1784,[1]Datos!$D$3:$E$4,2,0)</f>
        <v>GASTO CORRIENTE</v>
      </c>
      <c r="K1784" t="s">
        <v>5460</v>
      </c>
      <c r="L1784">
        <v>5000</v>
      </c>
      <c r="M1784" s="40" t="s">
        <v>5774</v>
      </c>
      <c r="N1784">
        <v>56701</v>
      </c>
      <c r="O1784" s="40" t="s">
        <v>6357</v>
      </c>
      <c r="P1784">
        <v>2</v>
      </c>
      <c r="Q1784">
        <v>14</v>
      </c>
      <c r="R1784" s="40" t="s">
        <v>5785</v>
      </c>
      <c r="S1784" t="s">
        <v>5447</v>
      </c>
      <c r="T1784">
        <v>0</v>
      </c>
      <c r="U1784" s="14">
        <v>0</v>
      </c>
      <c r="V1784" s="15">
        <v>3250</v>
      </c>
      <c r="W1784" s="15">
        <v>3250</v>
      </c>
      <c r="X1784" s="14">
        <v>0</v>
      </c>
      <c r="Y1784" s="15">
        <v>3250</v>
      </c>
      <c r="Z1784" s="15">
        <v>3250</v>
      </c>
      <c r="AA1784" s="15">
        <v>3250</v>
      </c>
      <c r="AB1784" s="14">
        <v>0</v>
      </c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  <c r="AW1784" s="9"/>
      <c r="AX1784" s="9"/>
    </row>
    <row r="1785" spans="1:50" x14ac:dyDescent="0.2">
      <c r="A1785" t="s">
        <v>1788</v>
      </c>
      <c r="B1785">
        <v>1</v>
      </c>
      <c r="C1785">
        <v>999999</v>
      </c>
      <c r="D1785">
        <v>4</v>
      </c>
      <c r="E1785">
        <v>1513</v>
      </c>
      <c r="F1785" s="40" t="str">
        <f>VLOOKUP(E1785,datos!$A$333:$B$412,2,0)</f>
        <v>DIRECCION GENERAL DE TRÁNSITO</v>
      </c>
      <c r="G1785">
        <v>356</v>
      </c>
      <c r="H1785">
        <v>0</v>
      </c>
      <c r="I1785">
        <v>0</v>
      </c>
      <c r="J1785" s="40" t="str">
        <f>VLOOKUP(I1785,[1]Datos!$D$3:$E$4,2,0)</f>
        <v>GASTO CORRIENTE</v>
      </c>
      <c r="K1785" t="s">
        <v>5460</v>
      </c>
      <c r="L1785">
        <v>5000</v>
      </c>
      <c r="M1785" s="40" t="s">
        <v>5774</v>
      </c>
      <c r="N1785">
        <v>56901</v>
      </c>
      <c r="O1785" s="40" t="s">
        <v>6359</v>
      </c>
      <c r="P1785">
        <v>2</v>
      </c>
      <c r="Q1785">
        <v>14</v>
      </c>
      <c r="R1785" s="40" t="s">
        <v>5785</v>
      </c>
      <c r="S1785" t="s">
        <v>5448</v>
      </c>
      <c r="T1785">
        <v>0</v>
      </c>
      <c r="U1785" s="14">
        <v>0</v>
      </c>
      <c r="V1785" s="15">
        <v>2004.83</v>
      </c>
      <c r="W1785" s="15">
        <v>2004.83</v>
      </c>
      <c r="X1785" s="14">
        <v>0</v>
      </c>
      <c r="Y1785" s="15">
        <v>1136.8</v>
      </c>
      <c r="Z1785" s="15">
        <v>1136.8</v>
      </c>
      <c r="AA1785" s="15">
        <v>1136.8</v>
      </c>
      <c r="AB1785" s="14">
        <v>868.03</v>
      </c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</row>
    <row r="1786" spans="1:50" x14ac:dyDescent="0.2">
      <c r="A1786" t="s">
        <v>1789</v>
      </c>
      <c r="B1786">
        <v>1</v>
      </c>
      <c r="C1786">
        <v>999999</v>
      </c>
      <c r="D1786">
        <v>4</v>
      </c>
      <c r="E1786">
        <v>1514</v>
      </c>
      <c r="F1786" s="40" t="str">
        <f>VLOOKUP(E1786,datos!$A$333:$B$412,2,0)</f>
        <v>DIRECCIÓN GENERAL DE PROTECCIÓN CIVIL</v>
      </c>
      <c r="G1786">
        <v>172</v>
      </c>
      <c r="H1786">
        <v>0</v>
      </c>
      <c r="I1786">
        <v>0</v>
      </c>
      <c r="J1786" s="40" t="str">
        <f>VLOOKUP(I1786,[1]Datos!$D$3:$E$4,2,0)</f>
        <v>GASTO CORRIENTE</v>
      </c>
      <c r="K1786" t="s">
        <v>5489</v>
      </c>
      <c r="L1786">
        <v>1000</v>
      </c>
      <c r="M1786" s="40" t="s">
        <v>5768</v>
      </c>
      <c r="N1786">
        <v>11301</v>
      </c>
      <c r="O1786" s="40" t="s">
        <v>5783</v>
      </c>
      <c r="P1786">
        <v>5</v>
      </c>
      <c r="Q1786">
        <v>15</v>
      </c>
      <c r="R1786" s="40" t="s">
        <v>5788</v>
      </c>
      <c r="S1786" t="s">
        <v>5446</v>
      </c>
      <c r="T1786">
        <v>0</v>
      </c>
      <c r="U1786" s="15">
        <v>21464199.760000002</v>
      </c>
      <c r="V1786" s="15">
        <v>-2511389.84</v>
      </c>
      <c r="W1786" s="15">
        <v>18952809.920000002</v>
      </c>
      <c r="X1786" s="14">
        <v>0</v>
      </c>
      <c r="Y1786" s="15">
        <v>18952809.920000002</v>
      </c>
      <c r="Z1786" s="15">
        <v>18952809.920000002</v>
      </c>
      <c r="AA1786" s="15">
        <v>18952809.920000002</v>
      </c>
      <c r="AB1786" s="14">
        <v>0</v>
      </c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  <c r="AW1786" s="9"/>
      <c r="AX1786" s="9"/>
    </row>
    <row r="1787" spans="1:50" x14ac:dyDescent="0.2">
      <c r="A1787" t="s">
        <v>1790</v>
      </c>
      <c r="B1787">
        <v>1</v>
      </c>
      <c r="C1787">
        <v>999999</v>
      </c>
      <c r="D1787">
        <v>4</v>
      </c>
      <c r="E1787">
        <v>1514</v>
      </c>
      <c r="F1787" s="40" t="str">
        <f>VLOOKUP(E1787,datos!$A$333:$B$412,2,0)</f>
        <v>DIRECCIÓN GENERAL DE PROTECCIÓN CIVIL</v>
      </c>
      <c r="G1787">
        <v>172</v>
      </c>
      <c r="H1787">
        <v>0</v>
      </c>
      <c r="I1787">
        <v>0</v>
      </c>
      <c r="J1787" s="40" t="str">
        <f>VLOOKUP(I1787,[1]Datos!$D$3:$E$4,2,0)</f>
        <v>GASTO CORRIENTE</v>
      </c>
      <c r="K1787" t="s">
        <v>5489</v>
      </c>
      <c r="L1787">
        <v>1000</v>
      </c>
      <c r="M1787" s="40" t="s">
        <v>5768</v>
      </c>
      <c r="N1787">
        <v>13201</v>
      </c>
      <c r="O1787" s="40" t="s">
        <v>5794</v>
      </c>
      <c r="P1787">
        <v>5</v>
      </c>
      <c r="Q1787">
        <v>15</v>
      </c>
      <c r="R1787" s="40" t="s">
        <v>5788</v>
      </c>
      <c r="S1787" t="s">
        <v>5446</v>
      </c>
      <c r="T1787">
        <v>0</v>
      </c>
      <c r="U1787" s="15">
        <v>735422.86</v>
      </c>
      <c r="V1787" s="14">
        <v>0.02</v>
      </c>
      <c r="W1787" s="15">
        <v>735422.88</v>
      </c>
      <c r="X1787" s="14">
        <v>0</v>
      </c>
      <c r="Y1787" s="15">
        <v>567891.53</v>
      </c>
      <c r="Z1787" s="15">
        <v>567891.53</v>
      </c>
      <c r="AA1787" s="15">
        <v>567891.53</v>
      </c>
      <c r="AB1787" s="15">
        <v>167531.35</v>
      </c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</row>
    <row r="1788" spans="1:50" x14ac:dyDescent="0.2">
      <c r="A1788" t="s">
        <v>1791</v>
      </c>
      <c r="B1788">
        <v>1</v>
      </c>
      <c r="C1788">
        <v>999999</v>
      </c>
      <c r="D1788">
        <v>4</v>
      </c>
      <c r="E1788">
        <v>1514</v>
      </c>
      <c r="F1788" s="40" t="str">
        <f>VLOOKUP(E1788,datos!$A$333:$B$412,2,0)</f>
        <v>DIRECCIÓN GENERAL DE PROTECCIÓN CIVIL</v>
      </c>
      <c r="G1788">
        <v>172</v>
      </c>
      <c r="H1788">
        <v>0</v>
      </c>
      <c r="I1788">
        <v>0</v>
      </c>
      <c r="J1788" s="40" t="str">
        <f>VLOOKUP(I1788,[1]Datos!$D$3:$E$4,2,0)</f>
        <v>GASTO CORRIENTE</v>
      </c>
      <c r="K1788" t="s">
        <v>5489</v>
      </c>
      <c r="L1788">
        <v>1000</v>
      </c>
      <c r="M1788" s="40" t="s">
        <v>5768</v>
      </c>
      <c r="N1788">
        <v>13203</v>
      </c>
      <c r="O1788" s="40" t="s">
        <v>5796</v>
      </c>
      <c r="P1788">
        <v>5</v>
      </c>
      <c r="Q1788">
        <v>15</v>
      </c>
      <c r="R1788" s="40" t="s">
        <v>5788</v>
      </c>
      <c r="S1788" t="s">
        <v>5446</v>
      </c>
      <c r="T1788">
        <v>0</v>
      </c>
      <c r="U1788" s="15">
        <v>3140868.48</v>
      </c>
      <c r="V1788" s="15">
        <v>-398966.18</v>
      </c>
      <c r="W1788" s="15">
        <v>2741902.3</v>
      </c>
      <c r="X1788" s="14">
        <v>0</v>
      </c>
      <c r="Y1788" s="15">
        <v>2741902.3</v>
      </c>
      <c r="Z1788" s="15">
        <v>2741902.3</v>
      </c>
      <c r="AA1788" s="15">
        <v>2741902.3</v>
      </c>
      <c r="AB1788" s="14">
        <v>0</v>
      </c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  <c r="AW1788" s="9"/>
      <c r="AX1788" s="9"/>
    </row>
    <row r="1789" spans="1:50" x14ac:dyDescent="0.2">
      <c r="A1789" t="s">
        <v>1792</v>
      </c>
      <c r="B1789">
        <v>1</v>
      </c>
      <c r="C1789">
        <v>999999</v>
      </c>
      <c r="D1789">
        <v>4</v>
      </c>
      <c r="E1789">
        <v>1514</v>
      </c>
      <c r="F1789" s="40" t="str">
        <f>VLOOKUP(E1789,datos!$A$333:$B$412,2,0)</f>
        <v>DIRECCIÓN GENERAL DE PROTECCIÓN CIVIL</v>
      </c>
      <c r="G1789">
        <v>172</v>
      </c>
      <c r="H1789">
        <v>0</v>
      </c>
      <c r="I1789">
        <v>0</v>
      </c>
      <c r="J1789" s="40" t="str">
        <f>VLOOKUP(I1789,[1]Datos!$D$3:$E$4,2,0)</f>
        <v>GASTO CORRIENTE</v>
      </c>
      <c r="K1789" t="s">
        <v>5489</v>
      </c>
      <c r="L1789">
        <v>1000</v>
      </c>
      <c r="M1789" s="40" t="s">
        <v>5768</v>
      </c>
      <c r="N1789">
        <v>14101</v>
      </c>
      <c r="O1789" s="40" t="s">
        <v>5811</v>
      </c>
      <c r="P1789">
        <v>1</v>
      </c>
      <c r="Q1789">
        <v>25</v>
      </c>
      <c r="R1789" s="40" t="s">
        <v>5790</v>
      </c>
      <c r="S1789" t="s">
        <v>5479</v>
      </c>
      <c r="T1789">
        <v>0</v>
      </c>
      <c r="U1789" s="15">
        <v>9455086.25</v>
      </c>
      <c r="V1789" s="15">
        <v>-5459419.04</v>
      </c>
      <c r="W1789" s="15">
        <v>3995667.21</v>
      </c>
      <c r="X1789" s="14">
        <v>0</v>
      </c>
      <c r="Y1789" s="15">
        <v>3995667.21</v>
      </c>
      <c r="Z1789" s="15">
        <v>3995667.21</v>
      </c>
      <c r="AA1789" s="15">
        <v>3570232.02</v>
      </c>
      <c r="AB1789" s="14">
        <v>0</v>
      </c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</row>
    <row r="1790" spans="1:50" x14ac:dyDescent="0.2">
      <c r="A1790" t="s">
        <v>1793</v>
      </c>
      <c r="B1790">
        <v>1</v>
      </c>
      <c r="C1790">
        <v>999999</v>
      </c>
      <c r="D1790">
        <v>4</v>
      </c>
      <c r="E1790">
        <v>1514</v>
      </c>
      <c r="F1790" s="40" t="str">
        <f>VLOOKUP(E1790,datos!$A$333:$B$412,2,0)</f>
        <v>DIRECCIÓN GENERAL DE PROTECCIÓN CIVIL</v>
      </c>
      <c r="G1790">
        <v>172</v>
      </c>
      <c r="H1790">
        <v>0</v>
      </c>
      <c r="I1790">
        <v>0</v>
      </c>
      <c r="J1790" s="40" t="str">
        <f>VLOOKUP(I1790,[1]Datos!$D$3:$E$4,2,0)</f>
        <v>GASTO CORRIENTE</v>
      </c>
      <c r="K1790" t="s">
        <v>5489</v>
      </c>
      <c r="L1790">
        <v>1000</v>
      </c>
      <c r="M1790" s="40" t="s">
        <v>5768</v>
      </c>
      <c r="N1790">
        <v>14201</v>
      </c>
      <c r="O1790" s="40" t="s">
        <v>5812</v>
      </c>
      <c r="P1790">
        <v>1</v>
      </c>
      <c r="Q1790">
        <v>25</v>
      </c>
      <c r="R1790" s="40" t="s">
        <v>5790</v>
      </c>
      <c r="S1790" t="s">
        <v>5479</v>
      </c>
      <c r="T1790">
        <v>0</v>
      </c>
      <c r="U1790" s="15">
        <v>1668287.26</v>
      </c>
      <c r="V1790" s="15">
        <v>-565588.71</v>
      </c>
      <c r="W1790" s="15">
        <v>1102698.55</v>
      </c>
      <c r="X1790" s="14">
        <v>0</v>
      </c>
      <c r="Y1790" s="15">
        <v>1102698.55</v>
      </c>
      <c r="Z1790" s="15">
        <v>1102698.55</v>
      </c>
      <c r="AA1790" s="15">
        <v>1101928.6200000001</v>
      </c>
      <c r="AB1790" s="14">
        <v>0</v>
      </c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  <c r="AW1790" s="9"/>
      <c r="AX1790" s="9"/>
    </row>
    <row r="1791" spans="1:50" x14ac:dyDescent="0.2">
      <c r="A1791" t="s">
        <v>1794</v>
      </c>
      <c r="B1791">
        <v>1</v>
      </c>
      <c r="C1791">
        <v>999999</v>
      </c>
      <c r="D1791">
        <v>4</v>
      </c>
      <c r="E1791">
        <v>1514</v>
      </c>
      <c r="F1791" s="40" t="str">
        <f>VLOOKUP(E1791,datos!$A$333:$B$412,2,0)</f>
        <v>DIRECCIÓN GENERAL DE PROTECCIÓN CIVIL</v>
      </c>
      <c r="G1791">
        <v>172</v>
      </c>
      <c r="H1791">
        <v>0</v>
      </c>
      <c r="I1791">
        <v>0</v>
      </c>
      <c r="J1791" s="40" t="str">
        <f>VLOOKUP(I1791,[1]Datos!$D$3:$E$4,2,0)</f>
        <v>GASTO CORRIENTE</v>
      </c>
      <c r="K1791" t="s">
        <v>5489</v>
      </c>
      <c r="L1791">
        <v>1000</v>
      </c>
      <c r="M1791" s="40" t="s">
        <v>5768</v>
      </c>
      <c r="N1791">
        <v>14201</v>
      </c>
      <c r="O1791" s="40" t="s">
        <v>5812</v>
      </c>
      <c r="P1791">
        <v>5</v>
      </c>
      <c r="Q1791">
        <v>15</v>
      </c>
      <c r="R1791" s="40" t="s">
        <v>5788</v>
      </c>
      <c r="S1791" t="s">
        <v>5446</v>
      </c>
      <c r="T1791">
        <v>0</v>
      </c>
      <c r="U1791" s="14">
        <v>0</v>
      </c>
      <c r="V1791" s="15">
        <v>201008.57</v>
      </c>
      <c r="W1791" s="15">
        <v>201008.57</v>
      </c>
      <c r="X1791" s="14">
        <v>0</v>
      </c>
      <c r="Y1791" s="15">
        <v>201008.57</v>
      </c>
      <c r="Z1791" s="15">
        <v>201008.57</v>
      </c>
      <c r="AA1791" s="14">
        <v>0</v>
      </c>
      <c r="AB1791" s="14">
        <v>0</v>
      </c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</row>
    <row r="1792" spans="1:50" x14ac:dyDescent="0.2">
      <c r="A1792" t="s">
        <v>1795</v>
      </c>
      <c r="B1792">
        <v>1</v>
      </c>
      <c r="C1792">
        <v>999999</v>
      </c>
      <c r="D1792">
        <v>4</v>
      </c>
      <c r="E1792">
        <v>1514</v>
      </c>
      <c r="F1792" s="40" t="str">
        <f>VLOOKUP(E1792,datos!$A$333:$B$412,2,0)</f>
        <v>DIRECCIÓN GENERAL DE PROTECCIÓN CIVIL</v>
      </c>
      <c r="G1792">
        <v>172</v>
      </c>
      <c r="H1792">
        <v>0</v>
      </c>
      <c r="I1792">
        <v>0</v>
      </c>
      <c r="J1792" s="40" t="str">
        <f>VLOOKUP(I1792,[1]Datos!$D$3:$E$4,2,0)</f>
        <v>GASTO CORRIENTE</v>
      </c>
      <c r="K1792" t="s">
        <v>5489</v>
      </c>
      <c r="L1792">
        <v>1000</v>
      </c>
      <c r="M1792" s="40" t="s">
        <v>5768</v>
      </c>
      <c r="N1792">
        <v>15101</v>
      </c>
      <c r="O1792" s="40" t="s">
        <v>5818</v>
      </c>
      <c r="P1792">
        <v>5</v>
      </c>
      <c r="Q1792">
        <v>15</v>
      </c>
      <c r="R1792" s="40" t="s">
        <v>5788</v>
      </c>
      <c r="S1792" t="s">
        <v>5446</v>
      </c>
      <c r="T1792">
        <v>0</v>
      </c>
      <c r="U1792" s="15">
        <v>991640</v>
      </c>
      <c r="V1792" s="14">
        <v>0.04</v>
      </c>
      <c r="W1792" s="15">
        <v>991640.04</v>
      </c>
      <c r="X1792" s="14">
        <v>0</v>
      </c>
      <c r="Y1792" s="15">
        <v>805324.57</v>
      </c>
      <c r="Z1792" s="15">
        <v>805324.57</v>
      </c>
      <c r="AA1792" s="15">
        <v>805324.57</v>
      </c>
      <c r="AB1792" s="15">
        <v>186315.47</v>
      </c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  <c r="AW1792" s="9"/>
      <c r="AX1792" s="9"/>
    </row>
    <row r="1793" spans="1:50" x14ac:dyDescent="0.2">
      <c r="A1793" t="s">
        <v>1796</v>
      </c>
      <c r="B1793">
        <v>1</v>
      </c>
      <c r="C1793">
        <v>999999</v>
      </c>
      <c r="D1793">
        <v>4</v>
      </c>
      <c r="E1793">
        <v>1514</v>
      </c>
      <c r="F1793" s="40" t="str">
        <f>VLOOKUP(E1793,datos!$A$333:$B$412,2,0)</f>
        <v>DIRECCIÓN GENERAL DE PROTECCIÓN CIVIL</v>
      </c>
      <c r="G1793">
        <v>172</v>
      </c>
      <c r="H1793">
        <v>0</v>
      </c>
      <c r="I1793">
        <v>0</v>
      </c>
      <c r="J1793" s="40" t="str">
        <f>VLOOKUP(I1793,[1]Datos!$D$3:$E$4,2,0)</f>
        <v>GASTO CORRIENTE</v>
      </c>
      <c r="K1793" t="s">
        <v>5489</v>
      </c>
      <c r="L1793">
        <v>1000</v>
      </c>
      <c r="M1793" s="40" t="s">
        <v>5768</v>
      </c>
      <c r="N1793">
        <v>15405</v>
      </c>
      <c r="O1793" s="40" t="s">
        <v>5837</v>
      </c>
      <c r="P1793">
        <v>5</v>
      </c>
      <c r="Q1793">
        <v>15</v>
      </c>
      <c r="R1793" s="40" t="s">
        <v>5788</v>
      </c>
      <c r="S1793" t="s">
        <v>5446</v>
      </c>
      <c r="T1793">
        <v>0</v>
      </c>
      <c r="U1793" s="15">
        <v>1299055.68</v>
      </c>
      <c r="V1793" s="14">
        <v>0</v>
      </c>
      <c r="W1793" s="15">
        <v>1299055.68</v>
      </c>
      <c r="X1793" s="14">
        <v>0</v>
      </c>
      <c r="Y1793" s="15">
        <v>1139951.33</v>
      </c>
      <c r="Z1793" s="15">
        <v>1139951.33</v>
      </c>
      <c r="AA1793" s="15">
        <v>1139951.33</v>
      </c>
      <c r="AB1793" s="15">
        <v>159104.35</v>
      </c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</row>
    <row r="1794" spans="1:50" x14ac:dyDescent="0.2">
      <c r="A1794" t="s">
        <v>1797</v>
      </c>
      <c r="B1794">
        <v>1</v>
      </c>
      <c r="C1794">
        <v>999999</v>
      </c>
      <c r="D1794">
        <v>4</v>
      </c>
      <c r="E1794">
        <v>1514</v>
      </c>
      <c r="F1794" s="40" t="str">
        <f>VLOOKUP(E1794,datos!$A$333:$B$412,2,0)</f>
        <v>DIRECCIÓN GENERAL DE PROTECCIÓN CIVIL</v>
      </c>
      <c r="G1794">
        <v>172</v>
      </c>
      <c r="H1794">
        <v>0</v>
      </c>
      <c r="I1794">
        <v>0</v>
      </c>
      <c r="J1794" s="40" t="str">
        <f>VLOOKUP(I1794,[1]Datos!$D$3:$E$4,2,0)</f>
        <v>GASTO CORRIENTE</v>
      </c>
      <c r="K1794" t="s">
        <v>5489</v>
      </c>
      <c r="L1794">
        <v>1000</v>
      </c>
      <c r="M1794" s="40" t="s">
        <v>5768</v>
      </c>
      <c r="N1794">
        <v>15407</v>
      </c>
      <c r="O1794" s="40" t="s">
        <v>5842</v>
      </c>
      <c r="P1794">
        <v>5</v>
      </c>
      <c r="Q1794">
        <v>15</v>
      </c>
      <c r="R1794" s="40" t="s">
        <v>5788</v>
      </c>
      <c r="S1794" t="s">
        <v>5446</v>
      </c>
      <c r="T1794">
        <v>0</v>
      </c>
      <c r="U1794" s="15">
        <v>229819.64</v>
      </c>
      <c r="V1794" s="14">
        <v>0.04</v>
      </c>
      <c r="W1794" s="15">
        <v>229819.68</v>
      </c>
      <c r="X1794" s="14">
        <v>0</v>
      </c>
      <c r="Y1794" s="15">
        <v>168700.22</v>
      </c>
      <c r="Z1794" s="15">
        <v>168700.22</v>
      </c>
      <c r="AA1794" s="15">
        <v>168700.22</v>
      </c>
      <c r="AB1794" s="15">
        <v>61119.46</v>
      </c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  <c r="AW1794" s="9"/>
      <c r="AX1794" s="9"/>
    </row>
    <row r="1795" spans="1:50" x14ac:dyDescent="0.2">
      <c r="A1795" t="s">
        <v>1798</v>
      </c>
      <c r="B1795">
        <v>1</v>
      </c>
      <c r="C1795">
        <v>999999</v>
      </c>
      <c r="D1795">
        <v>4</v>
      </c>
      <c r="E1795">
        <v>1514</v>
      </c>
      <c r="F1795" s="40" t="str">
        <f>VLOOKUP(E1795,datos!$A$333:$B$412,2,0)</f>
        <v>DIRECCIÓN GENERAL DE PROTECCIÓN CIVIL</v>
      </c>
      <c r="G1795">
        <v>172</v>
      </c>
      <c r="H1795">
        <v>0</v>
      </c>
      <c r="I1795">
        <v>0</v>
      </c>
      <c r="J1795" s="40" t="str">
        <f>VLOOKUP(I1795,[1]Datos!$D$3:$E$4,2,0)</f>
        <v>GASTO CORRIENTE</v>
      </c>
      <c r="K1795" t="s">
        <v>5489</v>
      </c>
      <c r="L1795">
        <v>1000</v>
      </c>
      <c r="M1795" s="40" t="s">
        <v>5768</v>
      </c>
      <c r="N1795">
        <v>15408</v>
      </c>
      <c r="O1795" s="40" t="s">
        <v>5844</v>
      </c>
      <c r="P1795">
        <v>5</v>
      </c>
      <c r="Q1795">
        <v>15</v>
      </c>
      <c r="R1795" s="40" t="s">
        <v>5788</v>
      </c>
      <c r="S1795" t="s">
        <v>5446</v>
      </c>
      <c r="T1795">
        <v>0</v>
      </c>
      <c r="U1795" s="15">
        <v>306426.19</v>
      </c>
      <c r="V1795" s="15">
        <v>51915.040000000001</v>
      </c>
      <c r="W1795" s="15">
        <v>358341.23</v>
      </c>
      <c r="X1795" s="14">
        <v>0</v>
      </c>
      <c r="Y1795" s="15">
        <v>264241.19</v>
      </c>
      <c r="Z1795" s="15">
        <v>264241.19</v>
      </c>
      <c r="AA1795" s="15">
        <v>264241.19</v>
      </c>
      <c r="AB1795" s="15">
        <v>94100.04</v>
      </c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</row>
    <row r="1796" spans="1:50" x14ac:dyDescent="0.2">
      <c r="A1796" t="s">
        <v>1799</v>
      </c>
      <c r="B1796">
        <v>1</v>
      </c>
      <c r="C1796">
        <v>999999</v>
      </c>
      <c r="D1796">
        <v>4</v>
      </c>
      <c r="E1796">
        <v>1514</v>
      </c>
      <c r="F1796" s="40" t="str">
        <f>VLOOKUP(E1796,datos!$A$333:$B$412,2,0)</f>
        <v>DIRECCIÓN GENERAL DE PROTECCIÓN CIVIL</v>
      </c>
      <c r="G1796">
        <v>172</v>
      </c>
      <c r="H1796">
        <v>0</v>
      </c>
      <c r="I1796">
        <v>0</v>
      </c>
      <c r="J1796" s="40" t="str">
        <f>VLOOKUP(I1796,[1]Datos!$D$3:$E$4,2,0)</f>
        <v>GASTO CORRIENTE</v>
      </c>
      <c r="K1796" t="s">
        <v>5489</v>
      </c>
      <c r="L1796">
        <v>1000</v>
      </c>
      <c r="M1796" s="40" t="s">
        <v>5768</v>
      </c>
      <c r="N1796">
        <v>15902</v>
      </c>
      <c r="O1796" s="40" t="s">
        <v>5853</v>
      </c>
      <c r="P1796">
        <v>5</v>
      </c>
      <c r="Q1796">
        <v>15</v>
      </c>
      <c r="R1796" s="40" t="s">
        <v>5788</v>
      </c>
      <c r="S1796" t="s">
        <v>5446</v>
      </c>
      <c r="T1796">
        <v>0</v>
      </c>
      <c r="U1796" s="15">
        <v>2407550.9500000002</v>
      </c>
      <c r="V1796" s="15">
        <v>-63313.2</v>
      </c>
      <c r="W1796" s="15">
        <v>2344237.75</v>
      </c>
      <c r="X1796" s="14">
        <v>0</v>
      </c>
      <c r="Y1796" s="15">
        <v>2099655.9</v>
      </c>
      <c r="Z1796" s="15">
        <v>2099655.9</v>
      </c>
      <c r="AA1796" s="15">
        <v>2099655.9</v>
      </c>
      <c r="AB1796" s="15">
        <v>244581.85</v>
      </c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9"/>
      <c r="AU1796" s="9"/>
      <c r="AV1796" s="9"/>
      <c r="AW1796" s="9"/>
      <c r="AX1796" s="9"/>
    </row>
    <row r="1797" spans="1:50" x14ac:dyDescent="0.2">
      <c r="A1797" t="s">
        <v>1800</v>
      </c>
      <c r="B1797">
        <v>1</v>
      </c>
      <c r="C1797">
        <v>999999</v>
      </c>
      <c r="D1797">
        <v>4</v>
      </c>
      <c r="E1797">
        <v>1514</v>
      </c>
      <c r="F1797" s="40" t="str">
        <f>VLOOKUP(E1797,datos!$A$333:$B$412,2,0)</f>
        <v>DIRECCIÓN GENERAL DE PROTECCIÓN CIVIL</v>
      </c>
      <c r="G1797">
        <v>172</v>
      </c>
      <c r="H1797">
        <v>0</v>
      </c>
      <c r="I1797">
        <v>0</v>
      </c>
      <c r="J1797" s="40" t="str">
        <f>VLOOKUP(I1797,[1]Datos!$D$3:$E$4,2,0)</f>
        <v>GASTO CORRIENTE</v>
      </c>
      <c r="K1797" t="s">
        <v>5489</v>
      </c>
      <c r="L1797">
        <v>1000</v>
      </c>
      <c r="M1797" s="40" t="s">
        <v>5768</v>
      </c>
      <c r="N1797">
        <v>15903</v>
      </c>
      <c r="O1797" s="40" t="s">
        <v>5856</v>
      </c>
      <c r="P1797">
        <v>5</v>
      </c>
      <c r="Q1797">
        <v>15</v>
      </c>
      <c r="R1797" s="40" t="s">
        <v>5788</v>
      </c>
      <c r="S1797" t="s">
        <v>5446</v>
      </c>
      <c r="T1797">
        <v>0</v>
      </c>
      <c r="U1797" s="15">
        <v>2407550.9500000002</v>
      </c>
      <c r="V1797" s="15">
        <v>-307895.05</v>
      </c>
      <c r="W1797" s="15">
        <v>2099655.9</v>
      </c>
      <c r="X1797" s="14">
        <v>0</v>
      </c>
      <c r="Y1797" s="15">
        <v>2099655.9</v>
      </c>
      <c r="Z1797" s="15">
        <v>2099655.9</v>
      </c>
      <c r="AA1797" s="15">
        <v>2099655.9</v>
      </c>
      <c r="AB1797" s="14">
        <v>0</v>
      </c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</row>
    <row r="1798" spans="1:50" x14ac:dyDescent="0.2">
      <c r="A1798" t="s">
        <v>1801</v>
      </c>
      <c r="B1798">
        <v>1</v>
      </c>
      <c r="C1798">
        <v>999999</v>
      </c>
      <c r="D1798">
        <v>4</v>
      </c>
      <c r="E1798">
        <v>1514</v>
      </c>
      <c r="F1798" s="40" t="str">
        <f>VLOOKUP(E1798,datos!$A$333:$B$412,2,0)</f>
        <v>DIRECCIÓN GENERAL DE PROTECCIÓN CIVIL</v>
      </c>
      <c r="G1798">
        <v>172</v>
      </c>
      <c r="H1798">
        <v>0</v>
      </c>
      <c r="I1798">
        <v>0</v>
      </c>
      <c r="J1798" s="40" t="str">
        <f>VLOOKUP(I1798,[1]Datos!$D$3:$E$4,2,0)</f>
        <v>GASTO CORRIENTE</v>
      </c>
      <c r="K1798" t="s">
        <v>5489</v>
      </c>
      <c r="L1798">
        <v>1000</v>
      </c>
      <c r="M1798" s="40" t="s">
        <v>5768</v>
      </c>
      <c r="N1798">
        <v>15904</v>
      </c>
      <c r="O1798" s="40" t="s">
        <v>5859</v>
      </c>
      <c r="P1798">
        <v>5</v>
      </c>
      <c r="Q1798">
        <v>15</v>
      </c>
      <c r="R1798" s="40" t="s">
        <v>5788</v>
      </c>
      <c r="S1798" t="s">
        <v>5446</v>
      </c>
      <c r="T1798">
        <v>0</v>
      </c>
      <c r="U1798" s="15">
        <v>1103134.29</v>
      </c>
      <c r="V1798" s="14">
        <v>0.03</v>
      </c>
      <c r="W1798" s="15">
        <v>1103134.32</v>
      </c>
      <c r="X1798" s="14">
        <v>0</v>
      </c>
      <c r="Y1798" s="15">
        <v>945105.31</v>
      </c>
      <c r="Z1798" s="15">
        <v>945105.31</v>
      </c>
      <c r="AA1798" s="15">
        <v>945105.31</v>
      </c>
      <c r="AB1798" s="15">
        <v>158029.01</v>
      </c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</row>
    <row r="1799" spans="1:50" x14ac:dyDescent="0.2">
      <c r="A1799" t="s">
        <v>1802</v>
      </c>
      <c r="B1799">
        <v>1</v>
      </c>
      <c r="C1799">
        <v>999999</v>
      </c>
      <c r="D1799">
        <v>4</v>
      </c>
      <c r="E1799">
        <v>1514</v>
      </c>
      <c r="F1799" s="40" t="str">
        <f>VLOOKUP(E1799,datos!$A$333:$B$412,2,0)</f>
        <v>DIRECCIÓN GENERAL DE PROTECCIÓN CIVIL</v>
      </c>
      <c r="G1799">
        <v>172</v>
      </c>
      <c r="H1799">
        <v>0</v>
      </c>
      <c r="I1799">
        <v>0</v>
      </c>
      <c r="J1799" s="40" t="str">
        <f>VLOOKUP(I1799,[1]Datos!$D$3:$E$4,2,0)</f>
        <v>GASTO CORRIENTE</v>
      </c>
      <c r="K1799" t="s">
        <v>5489</v>
      </c>
      <c r="L1799">
        <v>1000</v>
      </c>
      <c r="M1799" s="40" t="s">
        <v>5768</v>
      </c>
      <c r="N1799">
        <v>15905</v>
      </c>
      <c r="O1799" s="40" t="s">
        <v>5862</v>
      </c>
      <c r="P1799">
        <v>5</v>
      </c>
      <c r="Q1799">
        <v>15</v>
      </c>
      <c r="R1799" s="40" t="s">
        <v>5788</v>
      </c>
      <c r="S1799" t="s">
        <v>5446</v>
      </c>
      <c r="T1799">
        <v>0</v>
      </c>
      <c r="U1799" s="15">
        <v>148807.67000000001</v>
      </c>
      <c r="V1799" s="15">
        <v>148956.66</v>
      </c>
      <c r="W1799" s="15">
        <v>297764.33</v>
      </c>
      <c r="X1799" s="14">
        <v>0</v>
      </c>
      <c r="Y1799" s="15">
        <v>297764.33</v>
      </c>
      <c r="Z1799" s="15">
        <v>297764.33</v>
      </c>
      <c r="AA1799" s="15">
        <v>297764.33</v>
      </c>
      <c r="AB1799" s="14">
        <v>0</v>
      </c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</row>
    <row r="1800" spans="1:50" x14ac:dyDescent="0.2">
      <c r="A1800" t="s">
        <v>1803</v>
      </c>
      <c r="B1800">
        <v>1</v>
      </c>
      <c r="C1800">
        <v>999999</v>
      </c>
      <c r="D1800">
        <v>4</v>
      </c>
      <c r="E1800">
        <v>1514</v>
      </c>
      <c r="F1800" s="40" t="str">
        <f>VLOOKUP(E1800,datos!$A$333:$B$412,2,0)</f>
        <v>DIRECCIÓN GENERAL DE PROTECCIÓN CIVIL</v>
      </c>
      <c r="G1800">
        <v>172</v>
      </c>
      <c r="H1800">
        <v>0</v>
      </c>
      <c r="I1800">
        <v>0</v>
      </c>
      <c r="J1800" s="40" t="str">
        <f>VLOOKUP(I1800,[1]Datos!$D$3:$E$4,2,0)</f>
        <v>GASTO CORRIENTE</v>
      </c>
      <c r="K1800" t="s">
        <v>5489</v>
      </c>
      <c r="L1800">
        <v>1000</v>
      </c>
      <c r="M1800" s="40" t="s">
        <v>5768</v>
      </c>
      <c r="N1800">
        <v>15907</v>
      </c>
      <c r="O1800" s="40" t="s">
        <v>5868</v>
      </c>
      <c r="P1800">
        <v>5</v>
      </c>
      <c r="Q1800">
        <v>15</v>
      </c>
      <c r="R1800" s="40" t="s">
        <v>5788</v>
      </c>
      <c r="S1800" t="s">
        <v>5446</v>
      </c>
      <c r="T1800">
        <v>0</v>
      </c>
      <c r="U1800" s="15">
        <v>865309.47</v>
      </c>
      <c r="V1800" s="15">
        <v>-201008.6</v>
      </c>
      <c r="W1800" s="15">
        <v>664300.87</v>
      </c>
      <c r="X1800" s="14">
        <v>0</v>
      </c>
      <c r="Y1800" s="15">
        <v>654566.68999999994</v>
      </c>
      <c r="Z1800" s="15">
        <v>654566.68999999994</v>
      </c>
      <c r="AA1800" s="15">
        <v>654566.68999999994</v>
      </c>
      <c r="AB1800" s="15">
        <v>9734.18</v>
      </c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</row>
    <row r="1801" spans="1:50" x14ac:dyDescent="0.2">
      <c r="A1801" t="s">
        <v>1804</v>
      </c>
      <c r="B1801">
        <v>1</v>
      </c>
      <c r="C1801">
        <v>999999</v>
      </c>
      <c r="D1801">
        <v>4</v>
      </c>
      <c r="E1801">
        <v>1514</v>
      </c>
      <c r="F1801" s="40" t="str">
        <f>VLOOKUP(E1801,datos!$A$333:$B$412,2,0)</f>
        <v>DIRECCIÓN GENERAL DE PROTECCIÓN CIVIL</v>
      </c>
      <c r="G1801">
        <v>172</v>
      </c>
      <c r="H1801">
        <v>0</v>
      </c>
      <c r="I1801">
        <v>0</v>
      </c>
      <c r="J1801" s="40" t="str">
        <f>VLOOKUP(I1801,[1]Datos!$D$3:$E$4,2,0)</f>
        <v>GASTO CORRIENTE</v>
      </c>
      <c r="K1801" t="s">
        <v>5489</v>
      </c>
      <c r="L1801">
        <v>2000</v>
      </c>
      <c r="M1801" s="40" t="s">
        <v>5769</v>
      </c>
      <c r="N1801">
        <v>21101</v>
      </c>
      <c r="O1801" s="40" t="s">
        <v>5888</v>
      </c>
      <c r="P1801">
        <v>1</v>
      </c>
      <c r="Q1801">
        <v>14</v>
      </c>
      <c r="R1801" s="40" t="s">
        <v>5785</v>
      </c>
      <c r="S1801" t="s">
        <v>5448</v>
      </c>
      <c r="T1801">
        <v>0</v>
      </c>
      <c r="U1801" s="15">
        <v>161821.56</v>
      </c>
      <c r="V1801" s="15">
        <v>6835</v>
      </c>
      <c r="W1801" s="15">
        <v>168656.56</v>
      </c>
      <c r="X1801" s="14">
        <v>574.20000000000005</v>
      </c>
      <c r="Y1801" s="15">
        <v>166428.91</v>
      </c>
      <c r="Z1801" s="15">
        <v>166428.91</v>
      </c>
      <c r="AA1801" s="15">
        <v>166428.91</v>
      </c>
      <c r="AB1801" s="15">
        <v>1653.45</v>
      </c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</row>
    <row r="1802" spans="1:50" x14ac:dyDescent="0.2">
      <c r="A1802" t="s">
        <v>1805</v>
      </c>
      <c r="B1802">
        <v>1</v>
      </c>
      <c r="C1802">
        <v>999999</v>
      </c>
      <c r="D1802">
        <v>4</v>
      </c>
      <c r="E1802">
        <v>1514</v>
      </c>
      <c r="F1802" s="40" t="str">
        <f>VLOOKUP(E1802,datos!$A$333:$B$412,2,0)</f>
        <v>DIRECCIÓN GENERAL DE PROTECCIÓN CIVIL</v>
      </c>
      <c r="G1802">
        <v>172</v>
      </c>
      <c r="H1802">
        <v>0</v>
      </c>
      <c r="I1802">
        <v>0</v>
      </c>
      <c r="J1802" s="40" t="str">
        <f>VLOOKUP(I1802,[1]Datos!$D$3:$E$4,2,0)</f>
        <v>GASTO CORRIENTE</v>
      </c>
      <c r="K1802" t="s">
        <v>5489</v>
      </c>
      <c r="L1802">
        <v>2000</v>
      </c>
      <c r="M1802" s="40" t="s">
        <v>5769</v>
      </c>
      <c r="N1802">
        <v>21101</v>
      </c>
      <c r="O1802" s="40" t="s">
        <v>5888</v>
      </c>
      <c r="P1802">
        <v>1</v>
      </c>
      <c r="Q1802">
        <v>14</v>
      </c>
      <c r="R1802" s="40" t="s">
        <v>5785</v>
      </c>
      <c r="S1802" t="s">
        <v>5447</v>
      </c>
      <c r="T1802">
        <v>0</v>
      </c>
      <c r="U1802" s="14">
        <v>0</v>
      </c>
      <c r="V1802" s="14">
        <v>160.08000000000001</v>
      </c>
      <c r="W1802" s="14">
        <v>160.08000000000001</v>
      </c>
      <c r="X1802" s="14">
        <v>0</v>
      </c>
      <c r="Y1802" s="14">
        <v>160.08000000000001</v>
      </c>
      <c r="Z1802" s="14">
        <v>160.08000000000001</v>
      </c>
      <c r="AA1802" s="14">
        <v>160.08000000000001</v>
      </c>
      <c r="AB1802" s="14">
        <v>0</v>
      </c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</row>
    <row r="1803" spans="1:50" x14ac:dyDescent="0.2">
      <c r="A1803" t="s">
        <v>1806</v>
      </c>
      <c r="B1803">
        <v>1</v>
      </c>
      <c r="C1803">
        <v>999999</v>
      </c>
      <c r="D1803">
        <v>4</v>
      </c>
      <c r="E1803">
        <v>1514</v>
      </c>
      <c r="F1803" s="40" t="str">
        <f>VLOOKUP(E1803,datos!$A$333:$B$412,2,0)</f>
        <v>DIRECCIÓN GENERAL DE PROTECCIÓN CIVIL</v>
      </c>
      <c r="G1803">
        <v>172</v>
      </c>
      <c r="H1803">
        <v>0</v>
      </c>
      <c r="I1803">
        <v>0</v>
      </c>
      <c r="J1803" s="40" t="str">
        <f>VLOOKUP(I1803,[1]Datos!$D$3:$E$4,2,0)</f>
        <v>GASTO CORRIENTE</v>
      </c>
      <c r="K1803" t="s">
        <v>5489</v>
      </c>
      <c r="L1803">
        <v>2000</v>
      </c>
      <c r="M1803" s="40" t="s">
        <v>5769</v>
      </c>
      <c r="N1803">
        <v>21101</v>
      </c>
      <c r="O1803" s="40" t="s">
        <v>5888</v>
      </c>
      <c r="P1803">
        <v>5</v>
      </c>
      <c r="Q1803">
        <v>15</v>
      </c>
      <c r="R1803" s="40" t="s">
        <v>5788</v>
      </c>
      <c r="S1803" t="s">
        <v>5454</v>
      </c>
      <c r="T1803">
        <v>0</v>
      </c>
      <c r="U1803" s="14">
        <v>0</v>
      </c>
      <c r="V1803" s="15">
        <v>5326.72</v>
      </c>
      <c r="W1803" s="15">
        <v>5326.72</v>
      </c>
      <c r="X1803" s="14">
        <v>0</v>
      </c>
      <c r="Y1803" s="15">
        <v>5326.72</v>
      </c>
      <c r="Z1803" s="15">
        <v>5326.72</v>
      </c>
      <c r="AA1803" s="15">
        <v>5326.72</v>
      </c>
      <c r="AB1803" s="14">
        <v>0</v>
      </c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</row>
    <row r="1804" spans="1:50" x14ac:dyDescent="0.2">
      <c r="A1804" t="s">
        <v>1807</v>
      </c>
      <c r="B1804">
        <v>1</v>
      </c>
      <c r="C1804">
        <v>999999</v>
      </c>
      <c r="D1804">
        <v>4</v>
      </c>
      <c r="E1804">
        <v>1514</v>
      </c>
      <c r="F1804" s="40" t="str">
        <f>VLOOKUP(E1804,datos!$A$333:$B$412,2,0)</f>
        <v>DIRECCIÓN GENERAL DE PROTECCIÓN CIVIL</v>
      </c>
      <c r="G1804">
        <v>172</v>
      </c>
      <c r="H1804">
        <v>0</v>
      </c>
      <c r="I1804">
        <v>0</v>
      </c>
      <c r="J1804" s="40" t="str">
        <f>VLOOKUP(I1804,[1]Datos!$D$3:$E$4,2,0)</f>
        <v>GASTO CORRIENTE</v>
      </c>
      <c r="K1804" t="s">
        <v>5489</v>
      </c>
      <c r="L1804">
        <v>2000</v>
      </c>
      <c r="M1804" s="40" t="s">
        <v>5769</v>
      </c>
      <c r="N1804">
        <v>21401</v>
      </c>
      <c r="O1804" s="40" t="s">
        <v>5897</v>
      </c>
      <c r="P1804">
        <v>1</v>
      </c>
      <c r="Q1804">
        <v>14</v>
      </c>
      <c r="R1804" s="40" t="s">
        <v>5785</v>
      </c>
      <c r="S1804" t="s">
        <v>5448</v>
      </c>
      <c r="T1804">
        <v>0</v>
      </c>
      <c r="U1804" s="15">
        <v>88864.51</v>
      </c>
      <c r="V1804" s="15">
        <v>-43889.66</v>
      </c>
      <c r="W1804" s="15">
        <v>44974.85</v>
      </c>
      <c r="X1804" s="14">
        <v>0</v>
      </c>
      <c r="Y1804" s="15">
        <v>44974.84</v>
      </c>
      <c r="Z1804" s="15">
        <v>44974.84</v>
      </c>
      <c r="AA1804" s="15">
        <v>44974.84</v>
      </c>
      <c r="AB1804" s="14">
        <v>0.01</v>
      </c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9"/>
      <c r="AU1804" s="9"/>
      <c r="AV1804" s="9"/>
      <c r="AW1804" s="9"/>
      <c r="AX1804" s="9"/>
    </row>
    <row r="1805" spans="1:50" x14ac:dyDescent="0.2">
      <c r="A1805" t="s">
        <v>1808</v>
      </c>
      <c r="B1805">
        <v>1</v>
      </c>
      <c r="C1805">
        <v>999999</v>
      </c>
      <c r="D1805">
        <v>4</v>
      </c>
      <c r="E1805">
        <v>1514</v>
      </c>
      <c r="F1805" s="40" t="str">
        <f>VLOOKUP(E1805,datos!$A$333:$B$412,2,0)</f>
        <v>DIRECCIÓN GENERAL DE PROTECCIÓN CIVIL</v>
      </c>
      <c r="G1805">
        <v>172</v>
      </c>
      <c r="H1805">
        <v>0</v>
      </c>
      <c r="I1805">
        <v>0</v>
      </c>
      <c r="J1805" s="40" t="str">
        <f>VLOOKUP(I1805,[1]Datos!$D$3:$E$4,2,0)</f>
        <v>GASTO CORRIENTE</v>
      </c>
      <c r="K1805" t="s">
        <v>5489</v>
      </c>
      <c r="L1805">
        <v>2000</v>
      </c>
      <c r="M1805" s="40" t="s">
        <v>5769</v>
      </c>
      <c r="N1805">
        <v>21601</v>
      </c>
      <c r="O1805" s="40" t="s">
        <v>5903</v>
      </c>
      <c r="P1805">
        <v>1</v>
      </c>
      <c r="Q1805">
        <v>14</v>
      </c>
      <c r="R1805" s="40" t="s">
        <v>5785</v>
      </c>
      <c r="S1805" t="s">
        <v>5448</v>
      </c>
      <c r="T1805">
        <v>0</v>
      </c>
      <c r="U1805" s="15">
        <v>36000</v>
      </c>
      <c r="V1805" s="15">
        <v>23029.67</v>
      </c>
      <c r="W1805" s="15">
        <v>59029.67</v>
      </c>
      <c r="X1805" s="15">
        <v>3444.62</v>
      </c>
      <c r="Y1805" s="15">
        <v>55514.32</v>
      </c>
      <c r="Z1805" s="15">
        <v>55514.32</v>
      </c>
      <c r="AA1805" s="15">
        <v>55514.32</v>
      </c>
      <c r="AB1805" s="14">
        <v>70.73</v>
      </c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</row>
    <row r="1806" spans="1:50" x14ac:dyDescent="0.2">
      <c r="A1806" t="s">
        <v>1809</v>
      </c>
      <c r="B1806">
        <v>1</v>
      </c>
      <c r="C1806">
        <v>999999</v>
      </c>
      <c r="D1806">
        <v>4</v>
      </c>
      <c r="E1806">
        <v>1514</v>
      </c>
      <c r="F1806" s="40" t="str">
        <f>VLOOKUP(E1806,datos!$A$333:$B$412,2,0)</f>
        <v>DIRECCIÓN GENERAL DE PROTECCIÓN CIVIL</v>
      </c>
      <c r="G1806">
        <v>172</v>
      </c>
      <c r="H1806">
        <v>0</v>
      </c>
      <c r="I1806">
        <v>0</v>
      </c>
      <c r="J1806" s="40" t="str">
        <f>VLOOKUP(I1806,[1]Datos!$D$3:$E$4,2,0)</f>
        <v>GASTO CORRIENTE</v>
      </c>
      <c r="K1806" t="s">
        <v>5489</v>
      </c>
      <c r="L1806">
        <v>2000</v>
      </c>
      <c r="M1806" s="40" t="s">
        <v>5769</v>
      </c>
      <c r="N1806">
        <v>22101</v>
      </c>
      <c r="O1806" s="40" t="s">
        <v>5911</v>
      </c>
      <c r="P1806">
        <v>1</v>
      </c>
      <c r="Q1806">
        <v>14</v>
      </c>
      <c r="R1806" s="40" t="s">
        <v>5785</v>
      </c>
      <c r="S1806" t="s">
        <v>5448</v>
      </c>
      <c r="T1806">
        <v>0</v>
      </c>
      <c r="U1806" s="15">
        <v>305144</v>
      </c>
      <c r="V1806" s="15">
        <v>118529.34</v>
      </c>
      <c r="W1806" s="15">
        <v>423673.34</v>
      </c>
      <c r="X1806" s="14">
        <v>0</v>
      </c>
      <c r="Y1806" s="15">
        <v>421546.79</v>
      </c>
      <c r="Z1806" s="15">
        <v>421546.79</v>
      </c>
      <c r="AA1806" s="15">
        <v>421546.79</v>
      </c>
      <c r="AB1806" s="15">
        <v>2126.5500000000002</v>
      </c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9"/>
      <c r="AU1806" s="9"/>
      <c r="AV1806" s="9"/>
      <c r="AW1806" s="9"/>
      <c r="AX1806" s="9"/>
    </row>
    <row r="1807" spans="1:50" x14ac:dyDescent="0.2">
      <c r="A1807" t="s">
        <v>1810</v>
      </c>
      <c r="B1807">
        <v>1</v>
      </c>
      <c r="C1807">
        <v>999999</v>
      </c>
      <c r="D1807">
        <v>4</v>
      </c>
      <c r="E1807">
        <v>1514</v>
      </c>
      <c r="F1807" s="40" t="str">
        <f>VLOOKUP(E1807,datos!$A$333:$B$412,2,0)</f>
        <v>DIRECCIÓN GENERAL DE PROTECCIÓN CIVIL</v>
      </c>
      <c r="G1807">
        <v>172</v>
      </c>
      <c r="H1807">
        <v>0</v>
      </c>
      <c r="I1807">
        <v>0</v>
      </c>
      <c r="J1807" s="40" t="str">
        <f>VLOOKUP(I1807,[1]Datos!$D$3:$E$4,2,0)</f>
        <v>GASTO CORRIENTE</v>
      </c>
      <c r="K1807" t="s">
        <v>5489</v>
      </c>
      <c r="L1807">
        <v>2000</v>
      </c>
      <c r="M1807" s="40" t="s">
        <v>5769</v>
      </c>
      <c r="N1807">
        <v>22201</v>
      </c>
      <c r="O1807" s="40" t="s">
        <v>5917</v>
      </c>
      <c r="P1807">
        <v>1</v>
      </c>
      <c r="Q1807">
        <v>14</v>
      </c>
      <c r="R1807" s="40" t="s">
        <v>5785</v>
      </c>
      <c r="S1807" t="s">
        <v>5448</v>
      </c>
      <c r="T1807">
        <v>0</v>
      </c>
      <c r="U1807" s="14">
        <v>0</v>
      </c>
      <c r="V1807" s="14">
        <v>754</v>
      </c>
      <c r="W1807" s="14">
        <v>754</v>
      </c>
      <c r="X1807" s="14">
        <v>0</v>
      </c>
      <c r="Y1807" s="14">
        <v>754</v>
      </c>
      <c r="Z1807" s="14">
        <v>754</v>
      </c>
      <c r="AA1807" s="14">
        <v>754</v>
      </c>
      <c r="AB1807" s="14">
        <v>0</v>
      </c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</row>
    <row r="1808" spans="1:50" x14ac:dyDescent="0.2">
      <c r="A1808" t="s">
        <v>1811</v>
      </c>
      <c r="B1808">
        <v>1</v>
      </c>
      <c r="C1808">
        <v>999999</v>
      </c>
      <c r="D1808">
        <v>4</v>
      </c>
      <c r="E1808">
        <v>1514</v>
      </c>
      <c r="F1808" s="40" t="str">
        <f>VLOOKUP(E1808,datos!$A$333:$B$412,2,0)</f>
        <v>DIRECCIÓN GENERAL DE PROTECCIÓN CIVIL</v>
      </c>
      <c r="G1808">
        <v>172</v>
      </c>
      <c r="H1808">
        <v>0</v>
      </c>
      <c r="I1808">
        <v>0</v>
      </c>
      <c r="J1808" s="40" t="str">
        <f>VLOOKUP(I1808,[1]Datos!$D$3:$E$4,2,0)</f>
        <v>GASTO CORRIENTE</v>
      </c>
      <c r="K1808" t="s">
        <v>5489</v>
      </c>
      <c r="L1808">
        <v>2000</v>
      </c>
      <c r="M1808" s="40" t="s">
        <v>5769</v>
      </c>
      <c r="N1808">
        <v>24401</v>
      </c>
      <c r="O1808" s="40" t="s">
        <v>5940</v>
      </c>
      <c r="P1808">
        <v>1</v>
      </c>
      <c r="Q1808">
        <v>14</v>
      </c>
      <c r="R1808" s="40" t="s">
        <v>5785</v>
      </c>
      <c r="S1808" t="s">
        <v>5448</v>
      </c>
      <c r="T1808">
        <v>0</v>
      </c>
      <c r="U1808" s="14">
        <v>0</v>
      </c>
      <c r="V1808" s="14">
        <v>278.39999999999998</v>
      </c>
      <c r="W1808" s="14">
        <v>278.39999999999998</v>
      </c>
      <c r="X1808" s="14">
        <v>0</v>
      </c>
      <c r="Y1808" s="14">
        <v>278.39999999999998</v>
      </c>
      <c r="Z1808" s="14">
        <v>278.39999999999998</v>
      </c>
      <c r="AA1808" s="14">
        <v>278.39999999999998</v>
      </c>
      <c r="AB1808" s="14">
        <v>0</v>
      </c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</row>
    <row r="1809" spans="1:50" x14ac:dyDescent="0.2">
      <c r="A1809" t="s">
        <v>1812</v>
      </c>
      <c r="B1809">
        <v>1</v>
      </c>
      <c r="C1809">
        <v>999999</v>
      </c>
      <c r="D1809">
        <v>4</v>
      </c>
      <c r="E1809">
        <v>1514</v>
      </c>
      <c r="F1809" s="40" t="str">
        <f>VLOOKUP(E1809,datos!$A$333:$B$412,2,0)</f>
        <v>DIRECCIÓN GENERAL DE PROTECCIÓN CIVIL</v>
      </c>
      <c r="G1809">
        <v>172</v>
      </c>
      <c r="H1809">
        <v>0</v>
      </c>
      <c r="I1809">
        <v>0</v>
      </c>
      <c r="J1809" s="40" t="str">
        <f>VLOOKUP(I1809,[1]Datos!$D$3:$E$4,2,0)</f>
        <v>GASTO CORRIENTE</v>
      </c>
      <c r="K1809" t="s">
        <v>5489</v>
      </c>
      <c r="L1809">
        <v>2000</v>
      </c>
      <c r="M1809" s="40" t="s">
        <v>5769</v>
      </c>
      <c r="N1809">
        <v>24501</v>
      </c>
      <c r="O1809" s="40" t="s">
        <v>5943</v>
      </c>
      <c r="P1809">
        <v>1</v>
      </c>
      <c r="Q1809">
        <v>14</v>
      </c>
      <c r="R1809" s="40" t="s">
        <v>5785</v>
      </c>
      <c r="S1809" t="s">
        <v>5448</v>
      </c>
      <c r="T1809">
        <v>0</v>
      </c>
      <c r="U1809" s="14">
        <v>0</v>
      </c>
      <c r="V1809" s="14">
        <v>658.88</v>
      </c>
      <c r="W1809" s="14">
        <v>658.88</v>
      </c>
      <c r="X1809" s="14">
        <v>0</v>
      </c>
      <c r="Y1809" s="14">
        <v>658.88</v>
      </c>
      <c r="Z1809" s="14">
        <v>658.88</v>
      </c>
      <c r="AA1809" s="14">
        <v>658.88</v>
      </c>
      <c r="AB1809" s="14">
        <v>0</v>
      </c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</row>
    <row r="1810" spans="1:50" x14ac:dyDescent="0.2">
      <c r="A1810" t="s">
        <v>1813</v>
      </c>
      <c r="B1810">
        <v>1</v>
      </c>
      <c r="C1810">
        <v>999999</v>
      </c>
      <c r="D1810">
        <v>4</v>
      </c>
      <c r="E1810">
        <v>1514</v>
      </c>
      <c r="F1810" s="40" t="str">
        <f>VLOOKUP(E1810,datos!$A$333:$B$412,2,0)</f>
        <v>DIRECCIÓN GENERAL DE PROTECCIÓN CIVIL</v>
      </c>
      <c r="G1810">
        <v>172</v>
      </c>
      <c r="H1810">
        <v>0</v>
      </c>
      <c r="I1810">
        <v>0</v>
      </c>
      <c r="J1810" s="40" t="str">
        <f>VLOOKUP(I1810,[1]Datos!$D$3:$E$4,2,0)</f>
        <v>GASTO CORRIENTE</v>
      </c>
      <c r="K1810" t="s">
        <v>5489</v>
      </c>
      <c r="L1810">
        <v>2000</v>
      </c>
      <c r="M1810" s="40" t="s">
        <v>5769</v>
      </c>
      <c r="N1810">
        <v>24601</v>
      </c>
      <c r="O1810" s="40" t="s">
        <v>5946</v>
      </c>
      <c r="P1810">
        <v>1</v>
      </c>
      <c r="Q1810">
        <v>14</v>
      </c>
      <c r="R1810" s="40" t="s">
        <v>5785</v>
      </c>
      <c r="S1810" t="s">
        <v>5448</v>
      </c>
      <c r="T1810">
        <v>0</v>
      </c>
      <c r="U1810" s="15">
        <v>11414.4</v>
      </c>
      <c r="V1810" s="15">
        <v>23802.47</v>
      </c>
      <c r="W1810" s="15">
        <v>35216.870000000003</v>
      </c>
      <c r="X1810" s="14">
        <v>0</v>
      </c>
      <c r="Y1810" s="15">
        <v>35191.870000000003</v>
      </c>
      <c r="Z1810" s="15">
        <v>35191.870000000003</v>
      </c>
      <c r="AA1810" s="15">
        <v>35191.870000000003</v>
      </c>
      <c r="AB1810" s="14">
        <v>25</v>
      </c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  <c r="AW1810" s="9"/>
      <c r="AX1810" s="9"/>
    </row>
    <row r="1811" spans="1:50" x14ac:dyDescent="0.2">
      <c r="A1811" t="s">
        <v>1814</v>
      </c>
      <c r="B1811">
        <v>1</v>
      </c>
      <c r="C1811">
        <v>999999</v>
      </c>
      <c r="D1811">
        <v>4</v>
      </c>
      <c r="E1811">
        <v>1514</v>
      </c>
      <c r="F1811" s="40" t="str">
        <f>VLOOKUP(E1811,datos!$A$333:$B$412,2,0)</f>
        <v>DIRECCIÓN GENERAL DE PROTECCIÓN CIVIL</v>
      </c>
      <c r="G1811">
        <v>172</v>
      </c>
      <c r="H1811">
        <v>0</v>
      </c>
      <c r="I1811">
        <v>0</v>
      </c>
      <c r="J1811" s="40" t="str">
        <f>VLOOKUP(I1811,[1]Datos!$D$3:$E$4,2,0)</f>
        <v>GASTO CORRIENTE</v>
      </c>
      <c r="K1811" t="s">
        <v>5489</v>
      </c>
      <c r="L1811">
        <v>2000</v>
      </c>
      <c r="M1811" s="40" t="s">
        <v>5769</v>
      </c>
      <c r="N1811">
        <v>24701</v>
      </c>
      <c r="O1811" s="40" t="s">
        <v>5949</v>
      </c>
      <c r="P1811">
        <v>1</v>
      </c>
      <c r="Q1811">
        <v>14</v>
      </c>
      <c r="R1811" s="40" t="s">
        <v>5785</v>
      </c>
      <c r="S1811" t="s">
        <v>5448</v>
      </c>
      <c r="T1811">
        <v>0</v>
      </c>
      <c r="U1811" s="14">
        <v>431.66</v>
      </c>
      <c r="V1811" s="14">
        <v>-273.27999999999997</v>
      </c>
      <c r="W1811" s="14">
        <v>158.38</v>
      </c>
      <c r="X1811" s="14">
        <v>0</v>
      </c>
      <c r="Y1811" s="14">
        <v>158.38</v>
      </c>
      <c r="Z1811" s="14">
        <v>158.38</v>
      </c>
      <c r="AA1811" s="14">
        <v>158.38</v>
      </c>
      <c r="AB1811" s="14">
        <v>0</v>
      </c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</row>
    <row r="1812" spans="1:50" x14ac:dyDescent="0.2">
      <c r="A1812" t="s">
        <v>1815</v>
      </c>
      <c r="B1812">
        <v>1</v>
      </c>
      <c r="C1812">
        <v>999999</v>
      </c>
      <c r="D1812">
        <v>4</v>
      </c>
      <c r="E1812">
        <v>1514</v>
      </c>
      <c r="F1812" s="40" t="str">
        <f>VLOOKUP(E1812,datos!$A$333:$B$412,2,0)</f>
        <v>DIRECCIÓN GENERAL DE PROTECCIÓN CIVIL</v>
      </c>
      <c r="G1812">
        <v>172</v>
      </c>
      <c r="H1812">
        <v>0</v>
      </c>
      <c r="I1812">
        <v>0</v>
      </c>
      <c r="J1812" s="40" t="str">
        <f>VLOOKUP(I1812,[1]Datos!$D$3:$E$4,2,0)</f>
        <v>GASTO CORRIENTE</v>
      </c>
      <c r="K1812" t="s">
        <v>5489</v>
      </c>
      <c r="L1812">
        <v>2000</v>
      </c>
      <c r="M1812" s="40" t="s">
        <v>5769</v>
      </c>
      <c r="N1812">
        <v>24801</v>
      </c>
      <c r="O1812" s="40" t="s">
        <v>5951</v>
      </c>
      <c r="P1812">
        <v>1</v>
      </c>
      <c r="Q1812">
        <v>14</v>
      </c>
      <c r="R1812" s="40" t="s">
        <v>5785</v>
      </c>
      <c r="S1812" t="s">
        <v>5448</v>
      </c>
      <c r="T1812">
        <v>0</v>
      </c>
      <c r="U1812" s="15">
        <v>48150.67</v>
      </c>
      <c r="V1812" s="15">
        <v>14679.21</v>
      </c>
      <c r="W1812" s="15">
        <v>62829.88</v>
      </c>
      <c r="X1812" s="14">
        <v>0</v>
      </c>
      <c r="Y1812" s="15">
        <v>62829.88</v>
      </c>
      <c r="Z1812" s="15">
        <v>62829.88</v>
      </c>
      <c r="AA1812" s="15">
        <v>62829.88</v>
      </c>
      <c r="AB1812" s="14">
        <v>0</v>
      </c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9"/>
      <c r="AU1812" s="9"/>
      <c r="AV1812" s="9"/>
      <c r="AW1812" s="9"/>
      <c r="AX1812" s="9"/>
    </row>
    <row r="1813" spans="1:50" x14ac:dyDescent="0.2">
      <c r="A1813" t="s">
        <v>1816</v>
      </c>
      <c r="B1813">
        <v>1</v>
      </c>
      <c r="C1813">
        <v>999999</v>
      </c>
      <c r="D1813">
        <v>4</v>
      </c>
      <c r="E1813">
        <v>1514</v>
      </c>
      <c r="F1813" s="40" t="str">
        <f>VLOOKUP(E1813,datos!$A$333:$B$412,2,0)</f>
        <v>DIRECCIÓN GENERAL DE PROTECCIÓN CIVIL</v>
      </c>
      <c r="G1813">
        <v>172</v>
      </c>
      <c r="H1813">
        <v>0</v>
      </c>
      <c r="I1813">
        <v>0</v>
      </c>
      <c r="J1813" s="40" t="str">
        <f>VLOOKUP(I1813,[1]Datos!$D$3:$E$4,2,0)</f>
        <v>GASTO CORRIENTE</v>
      </c>
      <c r="K1813" t="s">
        <v>5489</v>
      </c>
      <c r="L1813">
        <v>2000</v>
      </c>
      <c r="M1813" s="40" t="s">
        <v>5769</v>
      </c>
      <c r="N1813">
        <v>24901</v>
      </c>
      <c r="O1813" s="40" t="s">
        <v>5954</v>
      </c>
      <c r="P1813">
        <v>1</v>
      </c>
      <c r="Q1813">
        <v>14</v>
      </c>
      <c r="R1813" s="40" t="s">
        <v>5785</v>
      </c>
      <c r="S1813" t="s">
        <v>5448</v>
      </c>
      <c r="T1813">
        <v>0</v>
      </c>
      <c r="U1813" s="15">
        <v>14269.9</v>
      </c>
      <c r="V1813" s="15">
        <v>8755.27</v>
      </c>
      <c r="W1813" s="15">
        <v>23025.17</v>
      </c>
      <c r="X1813" s="14">
        <v>0</v>
      </c>
      <c r="Y1813" s="15">
        <v>23025.17</v>
      </c>
      <c r="Z1813" s="15">
        <v>23025.17</v>
      </c>
      <c r="AA1813" s="15">
        <v>23025.17</v>
      </c>
      <c r="AB1813" s="14">
        <v>0</v>
      </c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</row>
    <row r="1814" spans="1:50" x14ac:dyDescent="0.2">
      <c r="A1814" t="s">
        <v>1817</v>
      </c>
      <c r="B1814">
        <v>1</v>
      </c>
      <c r="C1814">
        <v>999999</v>
      </c>
      <c r="D1814">
        <v>4</v>
      </c>
      <c r="E1814">
        <v>1514</v>
      </c>
      <c r="F1814" s="40" t="str">
        <f>VLOOKUP(E1814,datos!$A$333:$B$412,2,0)</f>
        <v>DIRECCIÓN GENERAL DE PROTECCIÓN CIVIL</v>
      </c>
      <c r="G1814">
        <v>172</v>
      </c>
      <c r="H1814">
        <v>0</v>
      </c>
      <c r="I1814">
        <v>0</v>
      </c>
      <c r="J1814" s="40" t="str">
        <f>VLOOKUP(I1814,[1]Datos!$D$3:$E$4,2,0)</f>
        <v>GASTO CORRIENTE</v>
      </c>
      <c r="K1814" t="s">
        <v>5489</v>
      </c>
      <c r="L1814">
        <v>2000</v>
      </c>
      <c r="M1814" s="40" t="s">
        <v>5769</v>
      </c>
      <c r="N1814">
        <v>25101</v>
      </c>
      <c r="O1814" s="40" t="s">
        <v>5957</v>
      </c>
      <c r="P1814">
        <v>1</v>
      </c>
      <c r="Q1814">
        <v>14</v>
      </c>
      <c r="R1814" s="40" t="s">
        <v>5785</v>
      </c>
      <c r="S1814" t="s">
        <v>5448</v>
      </c>
      <c r="T1814">
        <v>0</v>
      </c>
      <c r="U1814" s="14">
        <v>0</v>
      </c>
      <c r="V1814" s="15">
        <v>23569.87</v>
      </c>
      <c r="W1814" s="15">
        <v>23569.87</v>
      </c>
      <c r="X1814" s="14">
        <v>0</v>
      </c>
      <c r="Y1814" s="15">
        <v>23465.439999999999</v>
      </c>
      <c r="Z1814" s="15">
        <v>23465.439999999999</v>
      </c>
      <c r="AA1814" s="15">
        <v>23465.439999999999</v>
      </c>
      <c r="AB1814" s="14">
        <v>104.43</v>
      </c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9"/>
      <c r="AU1814" s="9"/>
      <c r="AV1814" s="9"/>
      <c r="AW1814" s="9"/>
      <c r="AX1814" s="9"/>
    </row>
    <row r="1815" spans="1:50" x14ac:dyDescent="0.2">
      <c r="A1815" t="s">
        <v>1818</v>
      </c>
      <c r="B1815">
        <v>1</v>
      </c>
      <c r="C1815">
        <v>999999</v>
      </c>
      <c r="D1815">
        <v>4</v>
      </c>
      <c r="E1815">
        <v>1514</v>
      </c>
      <c r="F1815" s="40" t="str">
        <f>VLOOKUP(E1815,datos!$A$333:$B$412,2,0)</f>
        <v>DIRECCIÓN GENERAL DE PROTECCIÓN CIVIL</v>
      </c>
      <c r="G1815">
        <v>172</v>
      </c>
      <c r="H1815">
        <v>0</v>
      </c>
      <c r="I1815">
        <v>0</v>
      </c>
      <c r="J1815" s="40" t="str">
        <f>VLOOKUP(I1815,[1]Datos!$D$3:$E$4,2,0)</f>
        <v>GASTO CORRIENTE</v>
      </c>
      <c r="K1815" t="s">
        <v>5489</v>
      </c>
      <c r="L1815">
        <v>2000</v>
      </c>
      <c r="M1815" s="40" t="s">
        <v>5769</v>
      </c>
      <c r="N1815">
        <v>25301</v>
      </c>
      <c r="O1815" s="40" t="s">
        <v>5963</v>
      </c>
      <c r="P1815">
        <v>1</v>
      </c>
      <c r="Q1815">
        <v>14</v>
      </c>
      <c r="R1815" s="40" t="s">
        <v>5785</v>
      </c>
      <c r="S1815" t="s">
        <v>5448</v>
      </c>
      <c r="T1815">
        <v>0</v>
      </c>
      <c r="U1815" s="15">
        <v>49511.83</v>
      </c>
      <c r="V1815" s="15">
        <v>65185.440000000002</v>
      </c>
      <c r="W1815" s="15">
        <v>114697.27</v>
      </c>
      <c r="X1815" s="14">
        <v>0</v>
      </c>
      <c r="Y1815" s="15">
        <v>114665.27</v>
      </c>
      <c r="Z1815" s="15">
        <v>114665.27</v>
      </c>
      <c r="AA1815" s="15">
        <v>114665.27</v>
      </c>
      <c r="AB1815" s="14">
        <v>32</v>
      </c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</row>
    <row r="1816" spans="1:50" x14ac:dyDescent="0.2">
      <c r="A1816" t="s">
        <v>1819</v>
      </c>
      <c r="B1816">
        <v>1</v>
      </c>
      <c r="C1816">
        <v>999999</v>
      </c>
      <c r="D1816">
        <v>4</v>
      </c>
      <c r="E1816">
        <v>1514</v>
      </c>
      <c r="F1816" s="40" t="str">
        <f>VLOOKUP(E1816,datos!$A$333:$B$412,2,0)</f>
        <v>DIRECCIÓN GENERAL DE PROTECCIÓN CIVIL</v>
      </c>
      <c r="G1816">
        <v>172</v>
      </c>
      <c r="H1816">
        <v>0</v>
      </c>
      <c r="I1816">
        <v>0</v>
      </c>
      <c r="J1816" s="40" t="str">
        <f>VLOOKUP(I1816,[1]Datos!$D$3:$E$4,2,0)</f>
        <v>GASTO CORRIENTE</v>
      </c>
      <c r="K1816" t="s">
        <v>5489</v>
      </c>
      <c r="L1816">
        <v>2000</v>
      </c>
      <c r="M1816" s="40" t="s">
        <v>5769</v>
      </c>
      <c r="N1816">
        <v>25401</v>
      </c>
      <c r="O1816" s="40" t="s">
        <v>5966</v>
      </c>
      <c r="P1816">
        <v>1</v>
      </c>
      <c r="Q1816">
        <v>14</v>
      </c>
      <c r="R1816" s="40" t="s">
        <v>5785</v>
      </c>
      <c r="S1816" t="s">
        <v>5448</v>
      </c>
      <c r="T1816">
        <v>0</v>
      </c>
      <c r="U1816" s="15">
        <v>255921</v>
      </c>
      <c r="V1816" s="15">
        <v>30785.93</v>
      </c>
      <c r="W1816" s="15">
        <v>286706.93</v>
      </c>
      <c r="X1816" s="15">
        <v>13890.48</v>
      </c>
      <c r="Y1816" s="15">
        <v>272816.44</v>
      </c>
      <c r="Z1816" s="15">
        <v>272816.44</v>
      </c>
      <c r="AA1816" s="15">
        <v>272816.44</v>
      </c>
      <c r="AB1816" s="14">
        <v>0.01</v>
      </c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  <c r="AT1816" s="9"/>
      <c r="AU1816" s="9"/>
      <c r="AV1816" s="9"/>
      <c r="AW1816" s="9"/>
      <c r="AX1816" s="9"/>
    </row>
    <row r="1817" spans="1:50" x14ac:dyDescent="0.2">
      <c r="A1817" t="s">
        <v>1820</v>
      </c>
      <c r="B1817">
        <v>1</v>
      </c>
      <c r="C1817">
        <v>999999</v>
      </c>
      <c r="D1817">
        <v>4</v>
      </c>
      <c r="E1817">
        <v>1514</v>
      </c>
      <c r="F1817" s="40" t="str">
        <f>VLOOKUP(E1817,datos!$A$333:$B$412,2,0)</f>
        <v>DIRECCIÓN GENERAL DE PROTECCIÓN CIVIL</v>
      </c>
      <c r="G1817">
        <v>172</v>
      </c>
      <c r="H1817">
        <v>0</v>
      </c>
      <c r="I1817">
        <v>0</v>
      </c>
      <c r="J1817" s="40" t="str">
        <f>VLOOKUP(I1817,[1]Datos!$D$3:$E$4,2,0)</f>
        <v>GASTO CORRIENTE</v>
      </c>
      <c r="K1817" t="s">
        <v>5489</v>
      </c>
      <c r="L1817">
        <v>2000</v>
      </c>
      <c r="M1817" s="40" t="s">
        <v>5769</v>
      </c>
      <c r="N1817">
        <v>25401</v>
      </c>
      <c r="O1817" s="40" t="s">
        <v>5966</v>
      </c>
      <c r="P1817">
        <v>1</v>
      </c>
      <c r="Q1817">
        <v>14</v>
      </c>
      <c r="R1817" s="40" t="s">
        <v>5785</v>
      </c>
      <c r="S1817" t="s">
        <v>5447</v>
      </c>
      <c r="T1817">
        <v>0</v>
      </c>
      <c r="U1817" s="14">
        <v>0</v>
      </c>
      <c r="V1817" s="15">
        <v>15813.81</v>
      </c>
      <c r="W1817" s="15">
        <v>15813.81</v>
      </c>
      <c r="X1817" s="14">
        <v>0</v>
      </c>
      <c r="Y1817" s="15">
        <v>15813.8</v>
      </c>
      <c r="Z1817" s="15">
        <v>15813.8</v>
      </c>
      <c r="AA1817" s="15">
        <v>15813.8</v>
      </c>
      <c r="AB1817" s="14">
        <v>0.01</v>
      </c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</row>
    <row r="1818" spans="1:50" x14ac:dyDescent="0.2">
      <c r="A1818" t="s">
        <v>1821</v>
      </c>
      <c r="B1818">
        <v>1</v>
      </c>
      <c r="C1818">
        <v>999999</v>
      </c>
      <c r="D1818">
        <v>4</v>
      </c>
      <c r="E1818">
        <v>1514</v>
      </c>
      <c r="F1818" s="40" t="str">
        <f>VLOOKUP(E1818,datos!$A$333:$B$412,2,0)</f>
        <v>DIRECCIÓN GENERAL DE PROTECCIÓN CIVIL</v>
      </c>
      <c r="G1818">
        <v>172</v>
      </c>
      <c r="H1818">
        <v>0</v>
      </c>
      <c r="I1818">
        <v>0</v>
      </c>
      <c r="J1818" s="40" t="str">
        <f>VLOOKUP(I1818,[1]Datos!$D$3:$E$4,2,0)</f>
        <v>GASTO CORRIENTE</v>
      </c>
      <c r="K1818" t="s">
        <v>5489</v>
      </c>
      <c r="L1818">
        <v>2000</v>
      </c>
      <c r="M1818" s="40" t="s">
        <v>5769</v>
      </c>
      <c r="N1818">
        <v>25501</v>
      </c>
      <c r="O1818" s="40" t="s">
        <v>5969</v>
      </c>
      <c r="P1818">
        <v>1</v>
      </c>
      <c r="Q1818">
        <v>14</v>
      </c>
      <c r="R1818" s="40" t="s">
        <v>5785</v>
      </c>
      <c r="S1818" t="s">
        <v>5448</v>
      </c>
      <c r="T1818">
        <v>0</v>
      </c>
      <c r="U1818" s="15">
        <v>8607.36</v>
      </c>
      <c r="V1818" s="15">
        <v>15255.24</v>
      </c>
      <c r="W1818" s="15">
        <v>23862.6</v>
      </c>
      <c r="X1818" s="14">
        <v>0</v>
      </c>
      <c r="Y1818" s="15">
        <v>23862.6</v>
      </c>
      <c r="Z1818" s="15">
        <v>23862.6</v>
      </c>
      <c r="AA1818" s="15">
        <v>23862.6</v>
      </c>
      <c r="AB1818" s="14">
        <v>0</v>
      </c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</row>
    <row r="1819" spans="1:50" x14ac:dyDescent="0.2">
      <c r="A1819" t="s">
        <v>1822</v>
      </c>
      <c r="B1819">
        <v>1</v>
      </c>
      <c r="C1819">
        <v>999999</v>
      </c>
      <c r="D1819">
        <v>4</v>
      </c>
      <c r="E1819">
        <v>1514</v>
      </c>
      <c r="F1819" s="40" t="str">
        <f>VLOOKUP(E1819,datos!$A$333:$B$412,2,0)</f>
        <v>DIRECCIÓN GENERAL DE PROTECCIÓN CIVIL</v>
      </c>
      <c r="G1819">
        <v>172</v>
      </c>
      <c r="H1819">
        <v>0</v>
      </c>
      <c r="I1819">
        <v>0</v>
      </c>
      <c r="J1819" s="40" t="str">
        <f>VLOOKUP(I1819,[1]Datos!$D$3:$E$4,2,0)</f>
        <v>GASTO CORRIENTE</v>
      </c>
      <c r="K1819" t="s">
        <v>5489</v>
      </c>
      <c r="L1819">
        <v>2000</v>
      </c>
      <c r="M1819" s="40" t="s">
        <v>5769</v>
      </c>
      <c r="N1819">
        <v>25601</v>
      </c>
      <c r="O1819" s="40" t="s">
        <v>5972</v>
      </c>
      <c r="P1819">
        <v>1</v>
      </c>
      <c r="Q1819">
        <v>14</v>
      </c>
      <c r="R1819" s="40" t="s">
        <v>5785</v>
      </c>
      <c r="S1819" t="s">
        <v>5448</v>
      </c>
      <c r="T1819">
        <v>0</v>
      </c>
      <c r="U1819" s="14">
        <v>200</v>
      </c>
      <c r="V1819" s="14">
        <v>-200</v>
      </c>
      <c r="W1819" s="14">
        <v>0</v>
      </c>
      <c r="X1819" s="14">
        <v>0</v>
      </c>
      <c r="Y1819" s="14">
        <v>0</v>
      </c>
      <c r="Z1819" s="14">
        <v>0</v>
      </c>
      <c r="AA1819" s="14">
        <v>0</v>
      </c>
      <c r="AB1819" s="14">
        <v>0</v>
      </c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</row>
    <row r="1820" spans="1:50" x14ac:dyDescent="0.2">
      <c r="A1820" t="s">
        <v>1823</v>
      </c>
      <c r="B1820">
        <v>1</v>
      </c>
      <c r="C1820">
        <v>999999</v>
      </c>
      <c r="D1820">
        <v>4</v>
      </c>
      <c r="E1820">
        <v>1514</v>
      </c>
      <c r="F1820" s="40" t="str">
        <f>VLOOKUP(E1820,datos!$A$333:$B$412,2,0)</f>
        <v>DIRECCIÓN GENERAL DE PROTECCIÓN CIVIL</v>
      </c>
      <c r="G1820">
        <v>172</v>
      </c>
      <c r="H1820">
        <v>0</v>
      </c>
      <c r="I1820">
        <v>0</v>
      </c>
      <c r="J1820" s="40" t="str">
        <f>VLOOKUP(I1820,[1]Datos!$D$3:$E$4,2,0)</f>
        <v>GASTO CORRIENTE</v>
      </c>
      <c r="K1820" t="s">
        <v>5489</v>
      </c>
      <c r="L1820">
        <v>2000</v>
      </c>
      <c r="M1820" s="40" t="s">
        <v>5769</v>
      </c>
      <c r="N1820">
        <v>26101</v>
      </c>
      <c r="O1820" s="40" t="s">
        <v>5975</v>
      </c>
      <c r="P1820">
        <v>1</v>
      </c>
      <c r="Q1820">
        <v>14</v>
      </c>
      <c r="R1820" s="40" t="s">
        <v>5785</v>
      </c>
      <c r="S1820" t="s">
        <v>5447</v>
      </c>
      <c r="T1820">
        <v>0</v>
      </c>
      <c r="U1820" s="14">
        <v>0</v>
      </c>
      <c r="V1820" s="15">
        <v>140553.57999999999</v>
      </c>
      <c r="W1820" s="15">
        <v>140553.57999999999</v>
      </c>
      <c r="X1820" s="14">
        <v>0</v>
      </c>
      <c r="Y1820" s="15">
        <v>140552.22</v>
      </c>
      <c r="Z1820" s="15">
        <v>140552.22</v>
      </c>
      <c r="AA1820" s="15">
        <v>140552.22</v>
      </c>
      <c r="AB1820" s="14">
        <v>1.36</v>
      </c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</row>
    <row r="1821" spans="1:50" x14ac:dyDescent="0.2">
      <c r="A1821" t="s">
        <v>1824</v>
      </c>
      <c r="B1821">
        <v>1</v>
      </c>
      <c r="C1821">
        <v>999999</v>
      </c>
      <c r="D1821">
        <v>4</v>
      </c>
      <c r="E1821">
        <v>1514</v>
      </c>
      <c r="F1821" s="40" t="str">
        <f>VLOOKUP(E1821,datos!$A$333:$B$412,2,0)</f>
        <v>DIRECCIÓN GENERAL DE PROTECCIÓN CIVIL</v>
      </c>
      <c r="G1821">
        <v>172</v>
      </c>
      <c r="H1821">
        <v>0</v>
      </c>
      <c r="I1821">
        <v>0</v>
      </c>
      <c r="J1821" s="40" t="str">
        <f>VLOOKUP(I1821,[1]Datos!$D$3:$E$4,2,0)</f>
        <v>GASTO CORRIENTE</v>
      </c>
      <c r="K1821" t="s">
        <v>5489</v>
      </c>
      <c r="L1821">
        <v>2000</v>
      </c>
      <c r="M1821" s="40" t="s">
        <v>5769</v>
      </c>
      <c r="N1821">
        <v>26101</v>
      </c>
      <c r="O1821" s="40" t="s">
        <v>5975</v>
      </c>
      <c r="P1821">
        <v>1</v>
      </c>
      <c r="Q1821">
        <v>25</v>
      </c>
      <c r="R1821" s="40" t="s">
        <v>5790</v>
      </c>
      <c r="S1821" t="s">
        <v>5479</v>
      </c>
      <c r="T1821">
        <v>0</v>
      </c>
      <c r="U1821" s="15">
        <v>4726406.63</v>
      </c>
      <c r="V1821" s="15">
        <v>-366980.07</v>
      </c>
      <c r="W1821" s="15">
        <v>4359426.5599999996</v>
      </c>
      <c r="X1821" s="14">
        <v>0</v>
      </c>
      <c r="Y1821" s="15">
        <v>4359426.5599999996</v>
      </c>
      <c r="Z1821" s="15">
        <v>4359426.5599999996</v>
      </c>
      <c r="AA1821" s="15">
        <v>4359426.5599999996</v>
      </c>
      <c r="AB1821" s="14">
        <v>0</v>
      </c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</row>
    <row r="1822" spans="1:50" x14ac:dyDescent="0.2">
      <c r="A1822" t="s">
        <v>1825</v>
      </c>
      <c r="B1822">
        <v>1</v>
      </c>
      <c r="C1822">
        <v>999999</v>
      </c>
      <c r="D1822">
        <v>4</v>
      </c>
      <c r="E1822">
        <v>1514</v>
      </c>
      <c r="F1822" s="40" t="str">
        <f>VLOOKUP(E1822,datos!$A$333:$B$412,2,0)</f>
        <v>DIRECCIÓN GENERAL DE PROTECCIÓN CIVIL</v>
      </c>
      <c r="G1822">
        <v>172</v>
      </c>
      <c r="H1822">
        <v>0</v>
      </c>
      <c r="I1822">
        <v>0</v>
      </c>
      <c r="J1822" s="40" t="str">
        <f>VLOOKUP(I1822,[1]Datos!$D$3:$E$4,2,0)</f>
        <v>GASTO CORRIENTE</v>
      </c>
      <c r="K1822" t="s">
        <v>5489</v>
      </c>
      <c r="L1822">
        <v>2000</v>
      </c>
      <c r="M1822" s="40" t="s">
        <v>5769</v>
      </c>
      <c r="N1822">
        <v>26103</v>
      </c>
      <c r="O1822" s="40" t="s">
        <v>5975</v>
      </c>
      <c r="P1822">
        <v>1</v>
      </c>
      <c r="Q1822">
        <v>14</v>
      </c>
      <c r="R1822" s="40" t="s">
        <v>5785</v>
      </c>
      <c r="S1822" t="s">
        <v>5448</v>
      </c>
      <c r="T1822">
        <v>0</v>
      </c>
      <c r="U1822" s="14">
        <v>178.03</v>
      </c>
      <c r="V1822" s="14">
        <v>0</v>
      </c>
      <c r="W1822" s="14">
        <v>178.03</v>
      </c>
      <c r="X1822" s="14">
        <v>0</v>
      </c>
      <c r="Y1822" s="14">
        <v>0</v>
      </c>
      <c r="Z1822" s="14">
        <v>0</v>
      </c>
      <c r="AA1822" s="14">
        <v>0</v>
      </c>
      <c r="AB1822" s="14">
        <v>178.03</v>
      </c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  <c r="AW1822" s="9"/>
      <c r="AX1822" s="9"/>
    </row>
    <row r="1823" spans="1:50" x14ac:dyDescent="0.2">
      <c r="A1823" t="s">
        <v>1826</v>
      </c>
      <c r="B1823">
        <v>1</v>
      </c>
      <c r="C1823">
        <v>999999</v>
      </c>
      <c r="D1823">
        <v>4</v>
      </c>
      <c r="E1823">
        <v>1514</v>
      </c>
      <c r="F1823" s="40" t="str">
        <f>VLOOKUP(E1823,datos!$A$333:$B$412,2,0)</f>
        <v>DIRECCIÓN GENERAL DE PROTECCIÓN CIVIL</v>
      </c>
      <c r="G1823">
        <v>172</v>
      </c>
      <c r="H1823">
        <v>0</v>
      </c>
      <c r="I1823">
        <v>0</v>
      </c>
      <c r="J1823" s="40" t="str">
        <f>VLOOKUP(I1823,[1]Datos!$D$3:$E$4,2,0)</f>
        <v>GASTO CORRIENTE</v>
      </c>
      <c r="K1823" t="s">
        <v>5489</v>
      </c>
      <c r="L1823">
        <v>2000</v>
      </c>
      <c r="M1823" s="40" t="s">
        <v>5769</v>
      </c>
      <c r="N1823">
        <v>26103</v>
      </c>
      <c r="O1823" s="40" t="s">
        <v>5975</v>
      </c>
      <c r="P1823">
        <v>1</v>
      </c>
      <c r="Q1823">
        <v>14</v>
      </c>
      <c r="R1823" s="40" t="s">
        <v>5785</v>
      </c>
      <c r="S1823" t="s">
        <v>5447</v>
      </c>
      <c r="T1823">
        <v>0</v>
      </c>
      <c r="U1823" s="14">
        <v>0</v>
      </c>
      <c r="V1823" s="14">
        <v>172.01</v>
      </c>
      <c r="W1823" s="14">
        <v>172.01</v>
      </c>
      <c r="X1823" s="14">
        <v>0</v>
      </c>
      <c r="Y1823" s="14">
        <v>171.45</v>
      </c>
      <c r="Z1823" s="14">
        <v>171.45</v>
      </c>
      <c r="AA1823" s="14">
        <v>171.45</v>
      </c>
      <c r="AB1823" s="14">
        <v>0.56000000000000005</v>
      </c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</row>
    <row r="1824" spans="1:50" x14ac:dyDescent="0.2">
      <c r="A1824" t="s">
        <v>1827</v>
      </c>
      <c r="B1824">
        <v>1</v>
      </c>
      <c r="C1824">
        <v>999999</v>
      </c>
      <c r="D1824">
        <v>4</v>
      </c>
      <c r="E1824">
        <v>1514</v>
      </c>
      <c r="F1824" s="40" t="str">
        <f>VLOOKUP(E1824,datos!$A$333:$B$412,2,0)</f>
        <v>DIRECCIÓN GENERAL DE PROTECCIÓN CIVIL</v>
      </c>
      <c r="G1824">
        <v>172</v>
      </c>
      <c r="H1824">
        <v>0</v>
      </c>
      <c r="I1824">
        <v>0</v>
      </c>
      <c r="J1824" s="40" t="str">
        <f>VLOOKUP(I1824,[1]Datos!$D$3:$E$4,2,0)</f>
        <v>GASTO CORRIENTE</v>
      </c>
      <c r="K1824" t="s">
        <v>5489</v>
      </c>
      <c r="L1824">
        <v>2000</v>
      </c>
      <c r="M1824" s="40" t="s">
        <v>5769</v>
      </c>
      <c r="N1824">
        <v>27102</v>
      </c>
      <c r="O1824" s="40" t="s">
        <v>5984</v>
      </c>
      <c r="P1824">
        <v>1</v>
      </c>
      <c r="Q1824">
        <v>14</v>
      </c>
      <c r="R1824" s="40" t="s">
        <v>5785</v>
      </c>
      <c r="S1824" t="s">
        <v>5448</v>
      </c>
      <c r="T1824">
        <v>0</v>
      </c>
      <c r="U1824" s="15">
        <v>1613562.72</v>
      </c>
      <c r="V1824" s="15">
        <v>-383724.72</v>
      </c>
      <c r="W1824" s="15">
        <v>1229838</v>
      </c>
      <c r="X1824" s="15">
        <v>1229310</v>
      </c>
      <c r="Y1824" s="14">
        <v>0</v>
      </c>
      <c r="Z1824" s="14">
        <v>0</v>
      </c>
      <c r="AA1824" s="14">
        <v>0</v>
      </c>
      <c r="AB1824" s="14">
        <v>528</v>
      </c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  <c r="AW1824" s="9"/>
      <c r="AX1824" s="9"/>
    </row>
    <row r="1825" spans="1:50" x14ac:dyDescent="0.2">
      <c r="A1825" t="s">
        <v>1828</v>
      </c>
      <c r="B1825">
        <v>1</v>
      </c>
      <c r="C1825">
        <v>999999</v>
      </c>
      <c r="D1825">
        <v>4</v>
      </c>
      <c r="E1825">
        <v>1514</v>
      </c>
      <c r="F1825" s="40" t="str">
        <f>VLOOKUP(E1825,datos!$A$333:$B$412,2,0)</f>
        <v>DIRECCIÓN GENERAL DE PROTECCIÓN CIVIL</v>
      </c>
      <c r="G1825">
        <v>172</v>
      </c>
      <c r="H1825">
        <v>0</v>
      </c>
      <c r="I1825">
        <v>0</v>
      </c>
      <c r="J1825" s="40" t="str">
        <f>VLOOKUP(I1825,[1]Datos!$D$3:$E$4,2,0)</f>
        <v>GASTO CORRIENTE</v>
      </c>
      <c r="K1825" t="s">
        <v>5489</v>
      </c>
      <c r="L1825">
        <v>2000</v>
      </c>
      <c r="M1825" s="40" t="s">
        <v>5769</v>
      </c>
      <c r="N1825">
        <v>27102</v>
      </c>
      <c r="O1825" s="40" t="s">
        <v>5984</v>
      </c>
      <c r="P1825">
        <v>1</v>
      </c>
      <c r="Q1825">
        <v>14</v>
      </c>
      <c r="R1825" s="40" t="s">
        <v>5785</v>
      </c>
      <c r="S1825" t="s">
        <v>5447</v>
      </c>
      <c r="T1825">
        <v>0</v>
      </c>
      <c r="U1825" s="14">
        <v>0</v>
      </c>
      <c r="V1825" s="15">
        <v>14546.4</v>
      </c>
      <c r="W1825" s="15">
        <v>14546.4</v>
      </c>
      <c r="X1825" s="14">
        <v>0</v>
      </c>
      <c r="Y1825" s="15">
        <v>14546.4</v>
      </c>
      <c r="Z1825" s="15">
        <v>14546.4</v>
      </c>
      <c r="AA1825" s="15">
        <v>14546.4</v>
      </c>
      <c r="AB1825" s="14">
        <v>0</v>
      </c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</row>
    <row r="1826" spans="1:50" x14ac:dyDescent="0.2">
      <c r="A1826" t="s">
        <v>1829</v>
      </c>
      <c r="B1826">
        <v>1</v>
      </c>
      <c r="C1826">
        <v>999999</v>
      </c>
      <c r="D1826">
        <v>4</v>
      </c>
      <c r="E1826">
        <v>1514</v>
      </c>
      <c r="F1826" s="40" t="str">
        <f>VLOOKUP(E1826,datos!$A$333:$B$412,2,0)</f>
        <v>DIRECCIÓN GENERAL DE PROTECCIÓN CIVIL</v>
      </c>
      <c r="G1826">
        <v>172</v>
      </c>
      <c r="H1826">
        <v>0</v>
      </c>
      <c r="I1826">
        <v>0</v>
      </c>
      <c r="J1826" s="40" t="str">
        <f>VLOOKUP(I1826,[1]Datos!$D$3:$E$4,2,0)</f>
        <v>GASTO CORRIENTE</v>
      </c>
      <c r="K1826" t="s">
        <v>5489</v>
      </c>
      <c r="L1826">
        <v>2000</v>
      </c>
      <c r="M1826" s="40" t="s">
        <v>5769</v>
      </c>
      <c r="N1826">
        <v>27102</v>
      </c>
      <c r="O1826" s="40" t="s">
        <v>5984</v>
      </c>
      <c r="P1826">
        <v>5</v>
      </c>
      <c r="Q1826">
        <v>15</v>
      </c>
      <c r="R1826" s="40" t="s">
        <v>5788</v>
      </c>
      <c r="S1826" t="s">
        <v>5454</v>
      </c>
      <c r="T1826">
        <v>0</v>
      </c>
      <c r="U1826" s="14">
        <v>0</v>
      </c>
      <c r="V1826" s="15">
        <v>247716.84</v>
      </c>
      <c r="W1826" s="15">
        <v>247716.84</v>
      </c>
      <c r="X1826" s="14">
        <v>0</v>
      </c>
      <c r="Y1826" s="15">
        <v>247716.84</v>
      </c>
      <c r="Z1826" s="15">
        <v>247716.84</v>
      </c>
      <c r="AA1826" s="15">
        <v>247716.84</v>
      </c>
      <c r="AB1826" s="14">
        <v>0</v>
      </c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</row>
    <row r="1827" spans="1:50" x14ac:dyDescent="0.2">
      <c r="A1827" t="s">
        <v>1830</v>
      </c>
      <c r="B1827">
        <v>1</v>
      </c>
      <c r="C1827">
        <v>999999</v>
      </c>
      <c r="D1827">
        <v>4</v>
      </c>
      <c r="E1827">
        <v>1514</v>
      </c>
      <c r="F1827" s="40" t="str">
        <f>VLOOKUP(E1827,datos!$A$333:$B$412,2,0)</f>
        <v>DIRECCIÓN GENERAL DE PROTECCIÓN CIVIL</v>
      </c>
      <c r="G1827">
        <v>172</v>
      </c>
      <c r="H1827">
        <v>0</v>
      </c>
      <c r="I1827">
        <v>0</v>
      </c>
      <c r="J1827" s="40" t="str">
        <f>VLOOKUP(I1827,[1]Datos!$D$3:$E$4,2,0)</f>
        <v>GASTO CORRIENTE</v>
      </c>
      <c r="K1827" t="s">
        <v>5489</v>
      </c>
      <c r="L1827">
        <v>2000</v>
      </c>
      <c r="M1827" s="40" t="s">
        <v>5769</v>
      </c>
      <c r="N1827">
        <v>27201</v>
      </c>
      <c r="O1827" s="40" t="s">
        <v>5986</v>
      </c>
      <c r="P1827">
        <v>1</v>
      </c>
      <c r="Q1827">
        <v>14</v>
      </c>
      <c r="R1827" s="40" t="s">
        <v>5785</v>
      </c>
      <c r="S1827" t="s">
        <v>5448</v>
      </c>
      <c r="T1827">
        <v>0</v>
      </c>
      <c r="U1827" s="15">
        <v>334923.21000000002</v>
      </c>
      <c r="V1827" s="15">
        <v>20862.04</v>
      </c>
      <c r="W1827" s="15">
        <v>355785.25</v>
      </c>
      <c r="X1827" s="14">
        <v>0</v>
      </c>
      <c r="Y1827" s="15">
        <v>355785.25</v>
      </c>
      <c r="Z1827" s="15">
        <v>355785.25</v>
      </c>
      <c r="AA1827" s="15">
        <v>355785.25</v>
      </c>
      <c r="AB1827" s="14">
        <v>0</v>
      </c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</row>
    <row r="1828" spans="1:50" x14ac:dyDescent="0.2">
      <c r="A1828" t="s">
        <v>1831</v>
      </c>
      <c r="B1828">
        <v>1</v>
      </c>
      <c r="C1828">
        <v>999999</v>
      </c>
      <c r="D1828">
        <v>4</v>
      </c>
      <c r="E1828">
        <v>1514</v>
      </c>
      <c r="F1828" s="40" t="str">
        <f>VLOOKUP(E1828,datos!$A$333:$B$412,2,0)</f>
        <v>DIRECCIÓN GENERAL DE PROTECCIÓN CIVIL</v>
      </c>
      <c r="G1828">
        <v>172</v>
      </c>
      <c r="H1828">
        <v>0</v>
      </c>
      <c r="I1828">
        <v>0</v>
      </c>
      <c r="J1828" s="40" t="str">
        <f>VLOOKUP(I1828,[1]Datos!$D$3:$E$4,2,0)</f>
        <v>GASTO CORRIENTE</v>
      </c>
      <c r="K1828" t="s">
        <v>5489</v>
      </c>
      <c r="L1828">
        <v>2000</v>
      </c>
      <c r="M1828" s="40" t="s">
        <v>5769</v>
      </c>
      <c r="N1828">
        <v>27201</v>
      </c>
      <c r="O1828" s="40" t="s">
        <v>5986</v>
      </c>
      <c r="P1828">
        <v>1</v>
      </c>
      <c r="Q1828">
        <v>14</v>
      </c>
      <c r="R1828" s="40" t="s">
        <v>5785</v>
      </c>
      <c r="S1828" t="s">
        <v>5447</v>
      </c>
      <c r="T1828">
        <v>0</v>
      </c>
      <c r="U1828" s="14">
        <v>0</v>
      </c>
      <c r="V1828" s="15">
        <v>71355.08</v>
      </c>
      <c r="W1828" s="15">
        <v>71355.08</v>
      </c>
      <c r="X1828" s="14">
        <v>0</v>
      </c>
      <c r="Y1828" s="15">
        <v>68339.87</v>
      </c>
      <c r="Z1828" s="15">
        <v>68339.87</v>
      </c>
      <c r="AA1828" s="15">
        <v>68339.87</v>
      </c>
      <c r="AB1828" s="15">
        <v>3015.21</v>
      </c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</row>
    <row r="1829" spans="1:50" x14ac:dyDescent="0.2">
      <c r="A1829" t="s">
        <v>1832</v>
      </c>
      <c r="B1829">
        <v>1</v>
      </c>
      <c r="C1829">
        <v>999999</v>
      </c>
      <c r="D1829">
        <v>4</v>
      </c>
      <c r="E1829">
        <v>1514</v>
      </c>
      <c r="F1829" s="40" t="str">
        <f>VLOOKUP(E1829,datos!$A$333:$B$412,2,0)</f>
        <v>DIRECCIÓN GENERAL DE PROTECCIÓN CIVIL</v>
      </c>
      <c r="G1829">
        <v>172</v>
      </c>
      <c r="H1829">
        <v>0</v>
      </c>
      <c r="I1829">
        <v>0</v>
      </c>
      <c r="J1829" s="40" t="str">
        <f>VLOOKUP(I1829,[1]Datos!$D$3:$E$4,2,0)</f>
        <v>GASTO CORRIENTE</v>
      </c>
      <c r="K1829" t="s">
        <v>5489</v>
      </c>
      <c r="L1829">
        <v>2000</v>
      </c>
      <c r="M1829" s="40" t="s">
        <v>5769</v>
      </c>
      <c r="N1829">
        <v>28201</v>
      </c>
      <c r="O1829" s="40" t="s">
        <v>5998</v>
      </c>
      <c r="P1829">
        <v>1</v>
      </c>
      <c r="Q1829">
        <v>14</v>
      </c>
      <c r="R1829" s="40" t="s">
        <v>5785</v>
      </c>
      <c r="S1829" t="s">
        <v>5448</v>
      </c>
      <c r="T1829">
        <v>0</v>
      </c>
      <c r="U1829" s="14">
        <v>0</v>
      </c>
      <c r="V1829" s="15">
        <v>1657.5</v>
      </c>
      <c r="W1829" s="15">
        <v>1657.5</v>
      </c>
      <c r="X1829" s="14">
        <v>0</v>
      </c>
      <c r="Y1829" s="15">
        <v>1657.5</v>
      </c>
      <c r="Z1829" s="15">
        <v>1657.5</v>
      </c>
      <c r="AA1829" s="15">
        <v>1657.5</v>
      </c>
      <c r="AB1829" s="14">
        <v>0</v>
      </c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</row>
    <row r="1830" spans="1:50" x14ac:dyDescent="0.2">
      <c r="A1830" t="s">
        <v>1833</v>
      </c>
      <c r="B1830">
        <v>1</v>
      </c>
      <c r="C1830">
        <v>999999</v>
      </c>
      <c r="D1830">
        <v>4</v>
      </c>
      <c r="E1830">
        <v>1514</v>
      </c>
      <c r="F1830" s="40" t="str">
        <f>VLOOKUP(E1830,datos!$A$333:$B$412,2,0)</f>
        <v>DIRECCIÓN GENERAL DE PROTECCIÓN CIVIL</v>
      </c>
      <c r="G1830">
        <v>172</v>
      </c>
      <c r="H1830">
        <v>0</v>
      </c>
      <c r="I1830">
        <v>0</v>
      </c>
      <c r="J1830" s="40" t="str">
        <f>VLOOKUP(I1830,[1]Datos!$D$3:$E$4,2,0)</f>
        <v>GASTO CORRIENTE</v>
      </c>
      <c r="K1830" t="s">
        <v>5489</v>
      </c>
      <c r="L1830">
        <v>2000</v>
      </c>
      <c r="M1830" s="40" t="s">
        <v>5769</v>
      </c>
      <c r="N1830">
        <v>28301</v>
      </c>
      <c r="O1830" s="40" t="s">
        <v>6000</v>
      </c>
      <c r="P1830">
        <v>1</v>
      </c>
      <c r="Q1830">
        <v>14</v>
      </c>
      <c r="R1830" s="40" t="s">
        <v>5785</v>
      </c>
      <c r="S1830" t="s">
        <v>5448</v>
      </c>
      <c r="T1830">
        <v>0</v>
      </c>
      <c r="U1830" s="14">
        <v>0</v>
      </c>
      <c r="V1830" s="15">
        <v>146624</v>
      </c>
      <c r="W1830" s="15">
        <v>146624</v>
      </c>
      <c r="X1830" s="15">
        <v>119132</v>
      </c>
      <c r="Y1830" s="15">
        <v>27492</v>
      </c>
      <c r="Z1830" s="15">
        <v>27492</v>
      </c>
      <c r="AA1830" s="15">
        <v>27492</v>
      </c>
      <c r="AB1830" s="14">
        <v>0</v>
      </c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  <c r="AW1830" s="9"/>
      <c r="AX1830" s="9"/>
    </row>
    <row r="1831" spans="1:50" x14ac:dyDescent="0.2">
      <c r="A1831" t="s">
        <v>1834</v>
      </c>
      <c r="B1831">
        <v>1</v>
      </c>
      <c r="C1831">
        <v>999999</v>
      </c>
      <c r="D1831">
        <v>4</v>
      </c>
      <c r="E1831">
        <v>1514</v>
      </c>
      <c r="F1831" s="40" t="str">
        <f>VLOOKUP(E1831,datos!$A$333:$B$412,2,0)</f>
        <v>DIRECCIÓN GENERAL DE PROTECCIÓN CIVIL</v>
      </c>
      <c r="G1831">
        <v>172</v>
      </c>
      <c r="H1831">
        <v>0</v>
      </c>
      <c r="I1831">
        <v>0</v>
      </c>
      <c r="J1831" s="40" t="str">
        <f>VLOOKUP(I1831,[1]Datos!$D$3:$E$4,2,0)</f>
        <v>GASTO CORRIENTE</v>
      </c>
      <c r="K1831" t="s">
        <v>5489</v>
      </c>
      <c r="L1831">
        <v>2000</v>
      </c>
      <c r="M1831" s="40" t="s">
        <v>5769</v>
      </c>
      <c r="N1831">
        <v>28301</v>
      </c>
      <c r="O1831" s="40" t="s">
        <v>6000</v>
      </c>
      <c r="P1831">
        <v>1</v>
      </c>
      <c r="Q1831">
        <v>14</v>
      </c>
      <c r="R1831" s="40" t="s">
        <v>5785</v>
      </c>
      <c r="S1831" t="s">
        <v>5447</v>
      </c>
      <c r="T1831">
        <v>0</v>
      </c>
      <c r="U1831" s="14">
        <v>0</v>
      </c>
      <c r="V1831" s="15">
        <v>199380.8</v>
      </c>
      <c r="W1831" s="15">
        <v>199380.8</v>
      </c>
      <c r="X1831" s="14">
        <v>0</v>
      </c>
      <c r="Y1831" s="15">
        <v>179205.5</v>
      </c>
      <c r="Z1831" s="15">
        <v>179205.5</v>
      </c>
      <c r="AA1831" s="15">
        <v>179205.5</v>
      </c>
      <c r="AB1831" s="15">
        <v>20175.3</v>
      </c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</row>
    <row r="1832" spans="1:50" x14ac:dyDescent="0.2">
      <c r="A1832" t="s">
        <v>1835</v>
      </c>
      <c r="B1832">
        <v>1</v>
      </c>
      <c r="C1832">
        <v>999999</v>
      </c>
      <c r="D1832">
        <v>4</v>
      </c>
      <c r="E1832">
        <v>1514</v>
      </c>
      <c r="F1832" s="40" t="str">
        <f>VLOOKUP(E1832,datos!$A$333:$B$412,2,0)</f>
        <v>DIRECCIÓN GENERAL DE PROTECCIÓN CIVIL</v>
      </c>
      <c r="G1832">
        <v>172</v>
      </c>
      <c r="H1832">
        <v>0</v>
      </c>
      <c r="I1832">
        <v>0</v>
      </c>
      <c r="J1832" s="40" t="str">
        <f>VLOOKUP(I1832,[1]Datos!$D$3:$E$4,2,0)</f>
        <v>GASTO CORRIENTE</v>
      </c>
      <c r="K1832" t="s">
        <v>5489</v>
      </c>
      <c r="L1832">
        <v>2000</v>
      </c>
      <c r="M1832" s="40" t="s">
        <v>5769</v>
      </c>
      <c r="N1832">
        <v>29101</v>
      </c>
      <c r="O1832" s="40" t="s">
        <v>6003</v>
      </c>
      <c r="P1832">
        <v>1</v>
      </c>
      <c r="Q1832">
        <v>14</v>
      </c>
      <c r="R1832" s="40" t="s">
        <v>5785</v>
      </c>
      <c r="S1832" t="s">
        <v>5448</v>
      </c>
      <c r="T1832">
        <v>0</v>
      </c>
      <c r="U1832" s="15">
        <v>18000</v>
      </c>
      <c r="V1832" s="15">
        <v>-6839.45</v>
      </c>
      <c r="W1832" s="15">
        <v>11160.55</v>
      </c>
      <c r="X1832" s="14">
        <v>0</v>
      </c>
      <c r="Y1832" s="15">
        <v>11154.26</v>
      </c>
      <c r="Z1832" s="15">
        <v>11154.26</v>
      </c>
      <c r="AA1832" s="15">
        <v>11154.26</v>
      </c>
      <c r="AB1832" s="14">
        <v>6.29</v>
      </c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  <c r="AW1832" s="9"/>
      <c r="AX1832" s="9"/>
    </row>
    <row r="1833" spans="1:50" x14ac:dyDescent="0.2">
      <c r="A1833" t="s">
        <v>1836</v>
      </c>
      <c r="B1833">
        <v>1</v>
      </c>
      <c r="C1833">
        <v>999999</v>
      </c>
      <c r="D1833">
        <v>4</v>
      </c>
      <c r="E1833">
        <v>1514</v>
      </c>
      <c r="F1833" s="40" t="str">
        <f>VLOOKUP(E1833,datos!$A$333:$B$412,2,0)</f>
        <v>DIRECCIÓN GENERAL DE PROTECCIÓN CIVIL</v>
      </c>
      <c r="G1833">
        <v>172</v>
      </c>
      <c r="H1833">
        <v>0</v>
      </c>
      <c r="I1833">
        <v>0</v>
      </c>
      <c r="J1833" s="40" t="str">
        <f>VLOOKUP(I1833,[1]Datos!$D$3:$E$4,2,0)</f>
        <v>GASTO CORRIENTE</v>
      </c>
      <c r="K1833" t="s">
        <v>5489</v>
      </c>
      <c r="L1833">
        <v>2000</v>
      </c>
      <c r="M1833" s="40" t="s">
        <v>5769</v>
      </c>
      <c r="N1833">
        <v>29101</v>
      </c>
      <c r="O1833" s="40" t="s">
        <v>6003</v>
      </c>
      <c r="P1833">
        <v>1</v>
      </c>
      <c r="Q1833">
        <v>14</v>
      </c>
      <c r="R1833" s="40" t="s">
        <v>5785</v>
      </c>
      <c r="S1833" t="s">
        <v>5447</v>
      </c>
      <c r="T1833">
        <v>0</v>
      </c>
      <c r="U1833" s="14">
        <v>0</v>
      </c>
      <c r="V1833" s="15">
        <v>1684.99</v>
      </c>
      <c r="W1833" s="15">
        <v>1684.99</v>
      </c>
      <c r="X1833" s="14">
        <v>0</v>
      </c>
      <c r="Y1833" s="14">
        <v>0</v>
      </c>
      <c r="Z1833" s="14">
        <v>0</v>
      </c>
      <c r="AA1833" s="14">
        <v>0</v>
      </c>
      <c r="AB1833" s="15">
        <v>1684.99</v>
      </c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</row>
    <row r="1834" spans="1:50" x14ac:dyDescent="0.2">
      <c r="A1834" t="s">
        <v>1837</v>
      </c>
      <c r="B1834">
        <v>1</v>
      </c>
      <c r="C1834">
        <v>999999</v>
      </c>
      <c r="D1834">
        <v>4</v>
      </c>
      <c r="E1834">
        <v>1514</v>
      </c>
      <c r="F1834" s="40" t="str">
        <f>VLOOKUP(E1834,datos!$A$333:$B$412,2,0)</f>
        <v>DIRECCIÓN GENERAL DE PROTECCIÓN CIVIL</v>
      </c>
      <c r="G1834">
        <v>172</v>
      </c>
      <c r="H1834">
        <v>0</v>
      </c>
      <c r="I1834">
        <v>0</v>
      </c>
      <c r="J1834" s="40" t="str">
        <f>VLOOKUP(I1834,[1]Datos!$D$3:$E$4,2,0)</f>
        <v>GASTO CORRIENTE</v>
      </c>
      <c r="K1834" t="s">
        <v>5489</v>
      </c>
      <c r="L1834">
        <v>2000</v>
      </c>
      <c r="M1834" s="40" t="s">
        <v>5769</v>
      </c>
      <c r="N1834">
        <v>29201</v>
      </c>
      <c r="O1834" s="40" t="s">
        <v>6006</v>
      </c>
      <c r="P1834">
        <v>1</v>
      </c>
      <c r="Q1834">
        <v>14</v>
      </c>
      <c r="R1834" s="40" t="s">
        <v>5785</v>
      </c>
      <c r="S1834" t="s">
        <v>5448</v>
      </c>
      <c r="T1834">
        <v>0</v>
      </c>
      <c r="U1834" s="15">
        <v>2893</v>
      </c>
      <c r="V1834" s="15">
        <v>3202.56</v>
      </c>
      <c r="W1834" s="15">
        <v>6095.56</v>
      </c>
      <c r="X1834" s="14">
        <v>0</v>
      </c>
      <c r="Y1834" s="15">
        <v>6095.56</v>
      </c>
      <c r="Z1834" s="15">
        <v>6095.56</v>
      </c>
      <c r="AA1834" s="15">
        <v>6095.56</v>
      </c>
      <c r="AB1834" s="14">
        <v>0</v>
      </c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  <c r="AW1834" s="9"/>
      <c r="AX1834" s="9"/>
    </row>
    <row r="1835" spans="1:50" x14ac:dyDescent="0.2">
      <c r="A1835" t="s">
        <v>1838</v>
      </c>
      <c r="B1835">
        <v>1</v>
      </c>
      <c r="C1835">
        <v>999999</v>
      </c>
      <c r="D1835">
        <v>4</v>
      </c>
      <c r="E1835">
        <v>1514</v>
      </c>
      <c r="F1835" s="40" t="str">
        <f>VLOOKUP(E1835,datos!$A$333:$B$412,2,0)</f>
        <v>DIRECCIÓN GENERAL DE PROTECCIÓN CIVIL</v>
      </c>
      <c r="G1835">
        <v>172</v>
      </c>
      <c r="H1835">
        <v>0</v>
      </c>
      <c r="I1835">
        <v>0</v>
      </c>
      <c r="J1835" s="40" t="str">
        <f>VLOOKUP(I1835,[1]Datos!$D$3:$E$4,2,0)</f>
        <v>GASTO CORRIENTE</v>
      </c>
      <c r="K1835" t="s">
        <v>5489</v>
      </c>
      <c r="L1835">
        <v>2000</v>
      </c>
      <c r="M1835" s="40" t="s">
        <v>5769</v>
      </c>
      <c r="N1835">
        <v>29601</v>
      </c>
      <c r="O1835" s="40" t="s">
        <v>6018</v>
      </c>
      <c r="P1835">
        <v>1</v>
      </c>
      <c r="Q1835">
        <v>14</v>
      </c>
      <c r="R1835" s="40" t="s">
        <v>5785</v>
      </c>
      <c r="S1835" t="s">
        <v>5448</v>
      </c>
      <c r="T1835">
        <v>0</v>
      </c>
      <c r="U1835" s="15">
        <v>3291719.09</v>
      </c>
      <c r="V1835" s="15">
        <v>-1071723.19</v>
      </c>
      <c r="W1835" s="15">
        <v>2219995.9</v>
      </c>
      <c r="X1835" s="15">
        <v>37419</v>
      </c>
      <c r="Y1835" s="15">
        <v>1269262.46</v>
      </c>
      <c r="Z1835" s="15">
        <v>1269262.46</v>
      </c>
      <c r="AA1835" s="15">
        <v>1269262.46</v>
      </c>
      <c r="AB1835" s="15">
        <v>913314.44</v>
      </c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</row>
    <row r="1836" spans="1:50" x14ac:dyDescent="0.2">
      <c r="A1836" t="s">
        <v>1839</v>
      </c>
      <c r="B1836">
        <v>1</v>
      </c>
      <c r="C1836">
        <v>999999</v>
      </c>
      <c r="D1836">
        <v>4</v>
      </c>
      <c r="E1836">
        <v>1514</v>
      </c>
      <c r="F1836" s="40" t="str">
        <f>VLOOKUP(E1836,datos!$A$333:$B$412,2,0)</f>
        <v>DIRECCIÓN GENERAL DE PROTECCIÓN CIVIL</v>
      </c>
      <c r="G1836">
        <v>172</v>
      </c>
      <c r="H1836">
        <v>0</v>
      </c>
      <c r="I1836">
        <v>0</v>
      </c>
      <c r="J1836" s="40" t="str">
        <f>VLOOKUP(I1836,[1]Datos!$D$3:$E$4,2,0)</f>
        <v>GASTO CORRIENTE</v>
      </c>
      <c r="K1836" t="s">
        <v>5489</v>
      </c>
      <c r="L1836">
        <v>2000</v>
      </c>
      <c r="M1836" s="40" t="s">
        <v>5769</v>
      </c>
      <c r="N1836">
        <v>29801</v>
      </c>
      <c r="O1836" s="40" t="s">
        <v>6023</v>
      </c>
      <c r="P1836">
        <v>1</v>
      </c>
      <c r="Q1836">
        <v>14</v>
      </c>
      <c r="R1836" s="40" t="s">
        <v>5785</v>
      </c>
      <c r="S1836" t="s">
        <v>5448</v>
      </c>
      <c r="T1836">
        <v>0</v>
      </c>
      <c r="U1836" s="15">
        <v>1387.05</v>
      </c>
      <c r="V1836" s="15">
        <v>-1387.05</v>
      </c>
      <c r="W1836" s="14">
        <v>0</v>
      </c>
      <c r="X1836" s="14">
        <v>0</v>
      </c>
      <c r="Y1836" s="14">
        <v>0</v>
      </c>
      <c r="Z1836" s="14">
        <v>0</v>
      </c>
      <c r="AA1836" s="14">
        <v>0</v>
      </c>
      <c r="AB1836" s="14">
        <v>0</v>
      </c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</row>
    <row r="1837" spans="1:50" x14ac:dyDescent="0.2">
      <c r="A1837" t="s">
        <v>1840</v>
      </c>
      <c r="B1837">
        <v>1</v>
      </c>
      <c r="C1837">
        <v>999999</v>
      </c>
      <c r="D1837">
        <v>4</v>
      </c>
      <c r="E1837">
        <v>1514</v>
      </c>
      <c r="F1837" s="40" t="str">
        <f>VLOOKUP(E1837,datos!$A$333:$B$412,2,0)</f>
        <v>DIRECCIÓN GENERAL DE PROTECCIÓN CIVIL</v>
      </c>
      <c r="G1837">
        <v>172</v>
      </c>
      <c r="H1837">
        <v>0</v>
      </c>
      <c r="I1837">
        <v>0</v>
      </c>
      <c r="J1837" s="40" t="str">
        <f>VLOOKUP(I1837,[1]Datos!$D$3:$E$4,2,0)</f>
        <v>GASTO CORRIENTE</v>
      </c>
      <c r="K1837" t="s">
        <v>5489</v>
      </c>
      <c r="L1837">
        <v>3000</v>
      </c>
      <c r="M1837" s="40" t="s">
        <v>5771</v>
      </c>
      <c r="N1837">
        <v>31101</v>
      </c>
      <c r="O1837" s="40" t="s">
        <v>6029</v>
      </c>
      <c r="P1837">
        <v>1</v>
      </c>
      <c r="Q1837">
        <v>14</v>
      </c>
      <c r="R1837" s="40" t="s">
        <v>5785</v>
      </c>
      <c r="S1837" t="s">
        <v>5448</v>
      </c>
      <c r="T1837">
        <v>0</v>
      </c>
      <c r="U1837" s="15">
        <v>86466.94</v>
      </c>
      <c r="V1837" s="15">
        <v>-18518.63</v>
      </c>
      <c r="W1837" s="15">
        <v>67948.31</v>
      </c>
      <c r="X1837" s="14">
        <v>0</v>
      </c>
      <c r="Y1837" s="15">
        <v>60979.41</v>
      </c>
      <c r="Z1837" s="15">
        <v>60979.41</v>
      </c>
      <c r="AA1837" s="15">
        <v>60979.41</v>
      </c>
      <c r="AB1837" s="15">
        <v>6968.9</v>
      </c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</row>
    <row r="1838" spans="1:50" x14ac:dyDescent="0.2">
      <c r="A1838" t="s">
        <v>1841</v>
      </c>
      <c r="B1838">
        <v>1</v>
      </c>
      <c r="C1838">
        <v>999999</v>
      </c>
      <c r="D1838">
        <v>4</v>
      </c>
      <c r="E1838">
        <v>1514</v>
      </c>
      <c r="F1838" s="40" t="str">
        <f>VLOOKUP(E1838,datos!$A$333:$B$412,2,0)</f>
        <v>DIRECCIÓN GENERAL DE PROTECCIÓN CIVIL</v>
      </c>
      <c r="G1838">
        <v>172</v>
      </c>
      <c r="H1838">
        <v>0</v>
      </c>
      <c r="I1838">
        <v>0</v>
      </c>
      <c r="J1838" s="40" t="str">
        <f>VLOOKUP(I1838,[1]Datos!$D$3:$E$4,2,0)</f>
        <v>GASTO CORRIENTE</v>
      </c>
      <c r="K1838" t="s">
        <v>5489</v>
      </c>
      <c r="L1838">
        <v>3000</v>
      </c>
      <c r="M1838" s="40" t="s">
        <v>5771</v>
      </c>
      <c r="N1838">
        <v>31101</v>
      </c>
      <c r="O1838" s="40" t="s">
        <v>6029</v>
      </c>
      <c r="P1838">
        <v>1</v>
      </c>
      <c r="Q1838">
        <v>16</v>
      </c>
      <c r="R1838" s="40" t="s">
        <v>6566</v>
      </c>
      <c r="S1838" t="s">
        <v>5449</v>
      </c>
      <c r="T1838">
        <v>0</v>
      </c>
      <c r="U1838" s="14">
        <v>0</v>
      </c>
      <c r="V1838" s="15">
        <v>18518.63</v>
      </c>
      <c r="W1838" s="15">
        <v>18518.63</v>
      </c>
      <c r="X1838" s="14">
        <v>0</v>
      </c>
      <c r="Y1838" s="15">
        <v>18518.63</v>
      </c>
      <c r="Z1838" s="15">
        <v>18518.63</v>
      </c>
      <c r="AA1838" s="15">
        <v>18518.63</v>
      </c>
      <c r="AB1838" s="14">
        <v>0</v>
      </c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</row>
    <row r="1839" spans="1:50" x14ac:dyDescent="0.2">
      <c r="A1839" t="s">
        <v>1842</v>
      </c>
      <c r="B1839">
        <v>1</v>
      </c>
      <c r="C1839">
        <v>999999</v>
      </c>
      <c r="D1839">
        <v>4</v>
      </c>
      <c r="E1839">
        <v>1514</v>
      </c>
      <c r="F1839" s="40" t="str">
        <f>VLOOKUP(E1839,datos!$A$333:$B$412,2,0)</f>
        <v>DIRECCIÓN GENERAL DE PROTECCIÓN CIVIL</v>
      </c>
      <c r="G1839">
        <v>172</v>
      </c>
      <c r="H1839">
        <v>0</v>
      </c>
      <c r="I1839">
        <v>0</v>
      </c>
      <c r="J1839" s="40" t="str">
        <f>VLOOKUP(I1839,[1]Datos!$D$3:$E$4,2,0)</f>
        <v>GASTO CORRIENTE</v>
      </c>
      <c r="K1839" t="s">
        <v>5489</v>
      </c>
      <c r="L1839">
        <v>3000</v>
      </c>
      <c r="M1839" s="40" t="s">
        <v>5771</v>
      </c>
      <c r="N1839">
        <v>31401</v>
      </c>
      <c r="O1839" s="40" t="s">
        <v>6044</v>
      </c>
      <c r="P1839">
        <v>1</v>
      </c>
      <c r="Q1839">
        <v>14</v>
      </c>
      <c r="R1839" s="40" t="s">
        <v>5785</v>
      </c>
      <c r="S1839" t="s">
        <v>5448</v>
      </c>
      <c r="T1839">
        <v>0</v>
      </c>
      <c r="U1839" s="15">
        <v>17719.599999999999</v>
      </c>
      <c r="V1839" s="14">
        <v>0</v>
      </c>
      <c r="W1839" s="15">
        <v>17719.599999999999</v>
      </c>
      <c r="X1839" s="14">
        <v>0</v>
      </c>
      <c r="Y1839" s="15">
        <v>16427.54</v>
      </c>
      <c r="Z1839" s="15">
        <v>16427.54</v>
      </c>
      <c r="AA1839" s="15">
        <v>16427.54</v>
      </c>
      <c r="AB1839" s="15">
        <v>1292.06</v>
      </c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</row>
    <row r="1840" spans="1:50" x14ac:dyDescent="0.2">
      <c r="A1840" t="s">
        <v>1843</v>
      </c>
      <c r="B1840">
        <v>1</v>
      </c>
      <c r="C1840">
        <v>999999</v>
      </c>
      <c r="D1840">
        <v>4</v>
      </c>
      <c r="E1840">
        <v>1514</v>
      </c>
      <c r="F1840" s="40" t="str">
        <f>VLOOKUP(E1840,datos!$A$333:$B$412,2,0)</f>
        <v>DIRECCIÓN GENERAL DE PROTECCIÓN CIVIL</v>
      </c>
      <c r="G1840">
        <v>172</v>
      </c>
      <c r="H1840">
        <v>0</v>
      </c>
      <c r="I1840">
        <v>0</v>
      </c>
      <c r="J1840" s="40" t="str">
        <f>VLOOKUP(I1840,[1]Datos!$D$3:$E$4,2,0)</f>
        <v>GASTO CORRIENTE</v>
      </c>
      <c r="K1840" t="s">
        <v>5489</v>
      </c>
      <c r="L1840">
        <v>3000</v>
      </c>
      <c r="M1840" s="40" t="s">
        <v>5771</v>
      </c>
      <c r="N1840">
        <v>31501</v>
      </c>
      <c r="O1840" s="40" t="s">
        <v>6047</v>
      </c>
      <c r="P1840">
        <v>1</v>
      </c>
      <c r="Q1840">
        <v>14</v>
      </c>
      <c r="R1840" s="40" t="s">
        <v>5785</v>
      </c>
      <c r="S1840" t="s">
        <v>5448</v>
      </c>
      <c r="T1840">
        <v>0</v>
      </c>
      <c r="U1840" s="15">
        <v>108857.43</v>
      </c>
      <c r="V1840" s="14">
        <v>-625.05999999999995</v>
      </c>
      <c r="W1840" s="15">
        <v>108232.37</v>
      </c>
      <c r="X1840" s="14">
        <v>0</v>
      </c>
      <c r="Y1840" s="15">
        <v>99524.99</v>
      </c>
      <c r="Z1840" s="15">
        <v>99524.99</v>
      </c>
      <c r="AA1840" s="15">
        <v>97370.16</v>
      </c>
      <c r="AB1840" s="15">
        <v>8707.3799999999992</v>
      </c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</row>
    <row r="1841" spans="1:50" x14ac:dyDescent="0.2">
      <c r="A1841" t="s">
        <v>1844</v>
      </c>
      <c r="B1841">
        <v>1</v>
      </c>
      <c r="C1841">
        <v>999999</v>
      </c>
      <c r="D1841">
        <v>4</v>
      </c>
      <c r="E1841">
        <v>1514</v>
      </c>
      <c r="F1841" s="40" t="str">
        <f>VLOOKUP(E1841,datos!$A$333:$B$412,2,0)</f>
        <v>DIRECCIÓN GENERAL DE PROTECCIÓN CIVIL</v>
      </c>
      <c r="G1841">
        <v>172</v>
      </c>
      <c r="H1841">
        <v>0</v>
      </c>
      <c r="I1841">
        <v>0</v>
      </c>
      <c r="J1841" s="40" t="str">
        <f>VLOOKUP(I1841,[1]Datos!$D$3:$E$4,2,0)</f>
        <v>GASTO CORRIENTE</v>
      </c>
      <c r="K1841" t="s">
        <v>5489</v>
      </c>
      <c r="L1841">
        <v>3000</v>
      </c>
      <c r="M1841" s="40" t="s">
        <v>5771</v>
      </c>
      <c r="N1841">
        <v>31801</v>
      </c>
      <c r="O1841" s="40" t="s">
        <v>6054</v>
      </c>
      <c r="P1841">
        <v>1</v>
      </c>
      <c r="Q1841">
        <v>14</v>
      </c>
      <c r="R1841" s="40" t="s">
        <v>5785</v>
      </c>
      <c r="S1841" t="s">
        <v>5448</v>
      </c>
      <c r="T1841">
        <v>0</v>
      </c>
      <c r="U1841" s="15">
        <v>1000</v>
      </c>
      <c r="V1841" s="15">
        <v>-1000</v>
      </c>
      <c r="W1841" s="14">
        <v>0</v>
      </c>
      <c r="X1841" s="14">
        <v>0</v>
      </c>
      <c r="Y1841" s="14">
        <v>0</v>
      </c>
      <c r="Z1841" s="14">
        <v>0</v>
      </c>
      <c r="AA1841" s="14">
        <v>0</v>
      </c>
      <c r="AB1841" s="14">
        <v>0</v>
      </c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</row>
    <row r="1842" spans="1:50" x14ac:dyDescent="0.2">
      <c r="A1842" t="s">
        <v>1845</v>
      </c>
      <c r="B1842">
        <v>1</v>
      </c>
      <c r="C1842">
        <v>999999</v>
      </c>
      <c r="D1842">
        <v>4</v>
      </c>
      <c r="E1842">
        <v>1514</v>
      </c>
      <c r="F1842" s="40" t="str">
        <f>VLOOKUP(E1842,datos!$A$333:$B$412,2,0)</f>
        <v>DIRECCIÓN GENERAL DE PROTECCIÓN CIVIL</v>
      </c>
      <c r="G1842">
        <v>172</v>
      </c>
      <c r="H1842">
        <v>0</v>
      </c>
      <c r="I1842">
        <v>0</v>
      </c>
      <c r="J1842" s="40" t="str">
        <f>VLOOKUP(I1842,[1]Datos!$D$3:$E$4,2,0)</f>
        <v>GASTO CORRIENTE</v>
      </c>
      <c r="K1842" t="s">
        <v>5489</v>
      </c>
      <c r="L1842">
        <v>3000</v>
      </c>
      <c r="M1842" s="40" t="s">
        <v>5771</v>
      </c>
      <c r="N1842">
        <v>32201</v>
      </c>
      <c r="O1842" s="40" t="s">
        <v>6066</v>
      </c>
      <c r="P1842">
        <v>1</v>
      </c>
      <c r="Q1842">
        <v>25</v>
      </c>
      <c r="R1842" s="40" t="s">
        <v>5790</v>
      </c>
      <c r="S1842" t="s">
        <v>5479</v>
      </c>
      <c r="T1842">
        <v>0</v>
      </c>
      <c r="U1842" s="15">
        <v>644748.49</v>
      </c>
      <c r="V1842" s="15">
        <v>29402.68</v>
      </c>
      <c r="W1842" s="15">
        <v>674151.17</v>
      </c>
      <c r="X1842" s="14">
        <v>0</v>
      </c>
      <c r="Y1842" s="15">
        <v>674151.17</v>
      </c>
      <c r="Z1842" s="15">
        <v>674151.17</v>
      </c>
      <c r="AA1842" s="15">
        <v>674151.17</v>
      </c>
      <c r="AB1842" s="14">
        <v>0</v>
      </c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  <c r="AW1842" s="9"/>
      <c r="AX1842" s="9"/>
    </row>
    <row r="1843" spans="1:50" x14ac:dyDescent="0.2">
      <c r="A1843" t="s">
        <v>1846</v>
      </c>
      <c r="B1843">
        <v>1</v>
      </c>
      <c r="C1843">
        <v>999999</v>
      </c>
      <c r="D1843">
        <v>4</v>
      </c>
      <c r="E1843">
        <v>1514</v>
      </c>
      <c r="F1843" s="40" t="str">
        <f>VLOOKUP(E1843,datos!$A$333:$B$412,2,0)</f>
        <v>DIRECCIÓN GENERAL DE PROTECCIÓN CIVIL</v>
      </c>
      <c r="G1843">
        <v>172</v>
      </c>
      <c r="H1843">
        <v>0</v>
      </c>
      <c r="I1843">
        <v>0</v>
      </c>
      <c r="J1843" s="40" t="str">
        <f>VLOOKUP(I1843,[1]Datos!$D$3:$E$4,2,0)</f>
        <v>GASTO CORRIENTE</v>
      </c>
      <c r="K1843" t="s">
        <v>5489</v>
      </c>
      <c r="L1843">
        <v>3000</v>
      </c>
      <c r="M1843" s="40" t="s">
        <v>5771</v>
      </c>
      <c r="N1843">
        <v>32303</v>
      </c>
      <c r="O1843" s="40" t="s">
        <v>6074</v>
      </c>
      <c r="P1843">
        <v>1</v>
      </c>
      <c r="Q1843">
        <v>14</v>
      </c>
      <c r="R1843" s="40" t="s">
        <v>5785</v>
      </c>
      <c r="S1843" t="s">
        <v>5448</v>
      </c>
      <c r="T1843">
        <v>0</v>
      </c>
      <c r="U1843" s="15">
        <v>24506.37</v>
      </c>
      <c r="V1843" s="14">
        <v>0</v>
      </c>
      <c r="W1843" s="15">
        <v>24506.37</v>
      </c>
      <c r="X1843" s="14">
        <v>0</v>
      </c>
      <c r="Y1843" s="15">
        <v>24506.37</v>
      </c>
      <c r="Z1843" s="15">
        <v>24506.37</v>
      </c>
      <c r="AA1843" s="15">
        <v>24506.37</v>
      </c>
      <c r="AB1843" s="14">
        <v>0</v>
      </c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</row>
    <row r="1844" spans="1:50" x14ac:dyDescent="0.2">
      <c r="A1844" t="s">
        <v>3763</v>
      </c>
      <c r="B1844">
        <v>1</v>
      </c>
      <c r="C1844">
        <v>999999</v>
      </c>
      <c r="D1844">
        <v>4</v>
      </c>
      <c r="E1844">
        <v>2410</v>
      </c>
      <c r="F1844" s="40" t="str">
        <f>VLOOKUP(E1844,datos!$A$333:$B$412,2,0)</f>
        <v>DIRECCIÓN GENERAL DE MOVILIDAD</v>
      </c>
      <c r="G1844">
        <v>227</v>
      </c>
      <c r="H1844">
        <v>0</v>
      </c>
      <c r="I1844">
        <v>0</v>
      </c>
      <c r="J1844" s="40" t="str">
        <f>VLOOKUP(I1844,[1]Datos!$D$3:$E$4,2,0)</f>
        <v>GASTO CORRIENTE</v>
      </c>
      <c r="K1844" t="s">
        <v>5455</v>
      </c>
      <c r="L1844">
        <v>3000</v>
      </c>
      <c r="M1844" s="40" t="s">
        <v>5771</v>
      </c>
      <c r="N1844">
        <v>36101</v>
      </c>
      <c r="O1844" s="40" t="s">
        <v>6178</v>
      </c>
      <c r="P1844">
        <v>1</v>
      </c>
      <c r="Q1844">
        <v>14</v>
      </c>
      <c r="R1844" s="40" t="s">
        <v>5785</v>
      </c>
      <c r="S1844" t="s">
        <v>5448</v>
      </c>
      <c r="T1844">
        <v>0</v>
      </c>
      <c r="U1844" s="15">
        <v>2214300</v>
      </c>
      <c r="V1844" s="15">
        <v>-2104951.54</v>
      </c>
      <c r="W1844" s="15">
        <v>109348.46</v>
      </c>
      <c r="X1844" s="14">
        <v>0</v>
      </c>
      <c r="Y1844" s="15">
        <v>109348.46</v>
      </c>
      <c r="Z1844" s="15">
        <v>109348.46</v>
      </c>
      <c r="AA1844" s="15">
        <v>109348.46</v>
      </c>
      <c r="AB1844" s="14">
        <v>0</v>
      </c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9"/>
      <c r="AU1844" s="9"/>
      <c r="AV1844" s="9"/>
      <c r="AW1844" s="9"/>
      <c r="AX1844" s="9"/>
    </row>
    <row r="1845" spans="1:50" x14ac:dyDescent="0.2">
      <c r="A1845" t="s">
        <v>1848</v>
      </c>
      <c r="B1845">
        <v>1</v>
      </c>
      <c r="C1845">
        <v>999999</v>
      </c>
      <c r="D1845">
        <v>4</v>
      </c>
      <c r="E1845">
        <v>1514</v>
      </c>
      <c r="F1845" s="40" t="str">
        <f>VLOOKUP(E1845,datos!$A$333:$B$412,2,0)</f>
        <v>DIRECCIÓN GENERAL DE PROTECCIÓN CIVIL</v>
      </c>
      <c r="G1845">
        <v>172</v>
      </c>
      <c r="H1845">
        <v>0</v>
      </c>
      <c r="I1845">
        <v>0</v>
      </c>
      <c r="J1845" s="40" t="str">
        <f>VLOOKUP(I1845,[1]Datos!$D$3:$E$4,2,0)</f>
        <v>GASTO CORRIENTE</v>
      </c>
      <c r="K1845" t="s">
        <v>5489</v>
      </c>
      <c r="L1845">
        <v>3000</v>
      </c>
      <c r="M1845" s="40" t="s">
        <v>5771</v>
      </c>
      <c r="N1845">
        <v>33601</v>
      </c>
      <c r="O1845" s="40" t="s">
        <v>6113</v>
      </c>
      <c r="P1845">
        <v>1</v>
      </c>
      <c r="Q1845">
        <v>14</v>
      </c>
      <c r="R1845" s="40" t="s">
        <v>5785</v>
      </c>
      <c r="S1845" t="s">
        <v>5448</v>
      </c>
      <c r="T1845">
        <v>0</v>
      </c>
      <c r="U1845" s="15">
        <v>36379</v>
      </c>
      <c r="V1845" s="15">
        <v>-6145.33</v>
      </c>
      <c r="W1845" s="15">
        <v>30233.67</v>
      </c>
      <c r="X1845" s="14">
        <v>0</v>
      </c>
      <c r="Y1845" s="15">
        <v>30233.67</v>
      </c>
      <c r="Z1845" s="15">
        <v>30233.67</v>
      </c>
      <c r="AA1845" s="15">
        <v>30233.67</v>
      </c>
      <c r="AB1845" s="14">
        <v>0</v>
      </c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</row>
    <row r="1846" spans="1:50" x14ac:dyDescent="0.2">
      <c r="A1846" t="s">
        <v>1849</v>
      </c>
      <c r="B1846">
        <v>1</v>
      </c>
      <c r="C1846">
        <v>999999</v>
      </c>
      <c r="D1846">
        <v>4</v>
      </c>
      <c r="E1846">
        <v>1514</v>
      </c>
      <c r="F1846" s="40" t="str">
        <f>VLOOKUP(E1846,datos!$A$333:$B$412,2,0)</f>
        <v>DIRECCIÓN GENERAL DE PROTECCIÓN CIVIL</v>
      </c>
      <c r="G1846">
        <v>172</v>
      </c>
      <c r="H1846">
        <v>0</v>
      </c>
      <c r="I1846">
        <v>0</v>
      </c>
      <c r="J1846" s="40" t="str">
        <f>VLOOKUP(I1846,[1]Datos!$D$3:$E$4,2,0)</f>
        <v>GASTO CORRIENTE</v>
      </c>
      <c r="K1846" t="s">
        <v>5489</v>
      </c>
      <c r="L1846">
        <v>3000</v>
      </c>
      <c r="M1846" s="40" t="s">
        <v>5771</v>
      </c>
      <c r="N1846">
        <v>33603</v>
      </c>
      <c r="O1846" s="40" t="s">
        <v>6118</v>
      </c>
      <c r="P1846">
        <v>1</v>
      </c>
      <c r="Q1846">
        <v>14</v>
      </c>
      <c r="R1846" s="40" t="s">
        <v>5785</v>
      </c>
      <c r="S1846" t="s">
        <v>5448</v>
      </c>
      <c r="T1846">
        <v>0</v>
      </c>
      <c r="U1846" s="15">
        <v>36503.74</v>
      </c>
      <c r="V1846" s="15">
        <v>-28582.42</v>
      </c>
      <c r="W1846" s="15">
        <v>7921.32</v>
      </c>
      <c r="X1846" s="15">
        <v>5444.3</v>
      </c>
      <c r="Y1846" s="15">
        <v>2477.02</v>
      </c>
      <c r="Z1846" s="15">
        <v>2477.02</v>
      </c>
      <c r="AA1846" s="15">
        <v>2477.02</v>
      </c>
      <c r="AB1846" s="14">
        <v>0</v>
      </c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</row>
    <row r="1847" spans="1:50" x14ac:dyDescent="0.2">
      <c r="A1847" t="s">
        <v>1850</v>
      </c>
      <c r="B1847">
        <v>1</v>
      </c>
      <c r="C1847">
        <v>999999</v>
      </c>
      <c r="D1847">
        <v>4</v>
      </c>
      <c r="E1847">
        <v>1514</v>
      </c>
      <c r="F1847" s="40" t="str">
        <f>VLOOKUP(E1847,datos!$A$333:$B$412,2,0)</f>
        <v>DIRECCIÓN GENERAL DE PROTECCIÓN CIVIL</v>
      </c>
      <c r="G1847">
        <v>172</v>
      </c>
      <c r="H1847">
        <v>0</v>
      </c>
      <c r="I1847">
        <v>0</v>
      </c>
      <c r="J1847" s="40" t="str">
        <f>VLOOKUP(I1847,[1]Datos!$D$3:$E$4,2,0)</f>
        <v>GASTO CORRIENTE</v>
      </c>
      <c r="K1847" t="s">
        <v>5489</v>
      </c>
      <c r="L1847">
        <v>3000</v>
      </c>
      <c r="M1847" s="40" t="s">
        <v>5771</v>
      </c>
      <c r="N1847">
        <v>34501</v>
      </c>
      <c r="O1847" s="40" t="s">
        <v>6141</v>
      </c>
      <c r="P1847">
        <v>1</v>
      </c>
      <c r="Q1847">
        <v>14</v>
      </c>
      <c r="R1847" s="40" t="s">
        <v>5785</v>
      </c>
      <c r="S1847" t="s">
        <v>5447</v>
      </c>
      <c r="T1847">
        <v>0</v>
      </c>
      <c r="U1847" s="14">
        <v>0</v>
      </c>
      <c r="V1847" s="14">
        <v>163.22999999999999</v>
      </c>
      <c r="W1847" s="14">
        <v>163.22999999999999</v>
      </c>
      <c r="X1847" s="14">
        <v>0</v>
      </c>
      <c r="Y1847" s="14">
        <v>135.75</v>
      </c>
      <c r="Z1847" s="14">
        <v>135.75</v>
      </c>
      <c r="AA1847" s="14">
        <v>135.75</v>
      </c>
      <c r="AB1847" s="14">
        <v>27.48</v>
      </c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</row>
    <row r="1848" spans="1:50" x14ac:dyDescent="0.2">
      <c r="A1848" t="s">
        <v>1851</v>
      </c>
      <c r="B1848">
        <v>1</v>
      </c>
      <c r="C1848">
        <v>999999</v>
      </c>
      <c r="D1848">
        <v>4</v>
      </c>
      <c r="E1848">
        <v>1514</v>
      </c>
      <c r="F1848" s="40" t="str">
        <f>VLOOKUP(E1848,datos!$A$333:$B$412,2,0)</f>
        <v>DIRECCIÓN GENERAL DE PROTECCIÓN CIVIL</v>
      </c>
      <c r="G1848">
        <v>172</v>
      </c>
      <c r="H1848">
        <v>0</v>
      </c>
      <c r="I1848">
        <v>0</v>
      </c>
      <c r="J1848" s="40" t="str">
        <f>VLOOKUP(I1848,[1]Datos!$D$3:$E$4,2,0)</f>
        <v>GASTO CORRIENTE</v>
      </c>
      <c r="K1848" t="s">
        <v>5489</v>
      </c>
      <c r="L1848">
        <v>3000</v>
      </c>
      <c r="M1848" s="40" t="s">
        <v>5771</v>
      </c>
      <c r="N1848">
        <v>34501</v>
      </c>
      <c r="O1848" s="40" t="s">
        <v>6141</v>
      </c>
      <c r="P1848">
        <v>1</v>
      </c>
      <c r="Q1848">
        <v>25</v>
      </c>
      <c r="R1848" s="40" t="s">
        <v>5790</v>
      </c>
      <c r="S1848" t="s">
        <v>5479</v>
      </c>
      <c r="T1848">
        <v>0</v>
      </c>
      <c r="U1848" s="15">
        <v>434304</v>
      </c>
      <c r="V1848" s="15">
        <v>-2419.5</v>
      </c>
      <c r="W1848" s="15">
        <v>431884.5</v>
      </c>
      <c r="X1848" s="14">
        <v>0</v>
      </c>
      <c r="Y1848" s="15">
        <v>431884.5</v>
      </c>
      <c r="Z1848" s="15">
        <v>431884.5</v>
      </c>
      <c r="AA1848" s="15">
        <v>431884.5</v>
      </c>
      <c r="AB1848" s="14">
        <v>0</v>
      </c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</row>
    <row r="1849" spans="1:50" x14ac:dyDescent="0.2">
      <c r="A1849" t="s">
        <v>1852</v>
      </c>
      <c r="B1849">
        <v>1</v>
      </c>
      <c r="C1849">
        <v>999999</v>
      </c>
      <c r="D1849">
        <v>4</v>
      </c>
      <c r="E1849">
        <v>1514</v>
      </c>
      <c r="F1849" s="40" t="str">
        <f>VLOOKUP(E1849,datos!$A$333:$B$412,2,0)</f>
        <v>DIRECCIÓN GENERAL DE PROTECCIÓN CIVIL</v>
      </c>
      <c r="G1849">
        <v>172</v>
      </c>
      <c r="H1849">
        <v>0</v>
      </c>
      <c r="I1849">
        <v>0</v>
      </c>
      <c r="J1849" s="40" t="str">
        <f>VLOOKUP(I1849,[1]Datos!$D$3:$E$4,2,0)</f>
        <v>GASTO CORRIENTE</v>
      </c>
      <c r="K1849" t="s">
        <v>5489</v>
      </c>
      <c r="L1849">
        <v>3000</v>
      </c>
      <c r="M1849" s="40" t="s">
        <v>5771</v>
      </c>
      <c r="N1849">
        <v>34601</v>
      </c>
      <c r="O1849" s="40" t="s">
        <v>6144</v>
      </c>
      <c r="P1849">
        <v>1</v>
      </c>
      <c r="Q1849">
        <v>14</v>
      </c>
      <c r="R1849" s="40" t="s">
        <v>5785</v>
      </c>
      <c r="S1849" t="s">
        <v>5448</v>
      </c>
      <c r="T1849">
        <v>0</v>
      </c>
      <c r="U1849" s="15">
        <v>11140</v>
      </c>
      <c r="V1849" s="15">
        <v>-11140</v>
      </c>
      <c r="W1849" s="14">
        <v>0</v>
      </c>
      <c r="X1849" s="14">
        <v>0</v>
      </c>
      <c r="Y1849" s="14">
        <v>0</v>
      </c>
      <c r="Z1849" s="14">
        <v>0</v>
      </c>
      <c r="AA1849" s="14">
        <v>0</v>
      </c>
      <c r="AB1849" s="14">
        <v>0</v>
      </c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</row>
    <row r="1850" spans="1:50" x14ac:dyDescent="0.2">
      <c r="A1850" t="s">
        <v>1853</v>
      </c>
      <c r="B1850">
        <v>1</v>
      </c>
      <c r="C1850">
        <v>999999</v>
      </c>
      <c r="D1850">
        <v>4</v>
      </c>
      <c r="E1850">
        <v>1514</v>
      </c>
      <c r="F1850" s="40" t="str">
        <f>VLOOKUP(E1850,datos!$A$333:$B$412,2,0)</f>
        <v>DIRECCIÓN GENERAL DE PROTECCIÓN CIVIL</v>
      </c>
      <c r="G1850">
        <v>172</v>
      </c>
      <c r="H1850">
        <v>0</v>
      </c>
      <c r="I1850">
        <v>0</v>
      </c>
      <c r="J1850" s="40" t="str">
        <f>VLOOKUP(I1850,[1]Datos!$D$3:$E$4,2,0)</f>
        <v>GASTO CORRIENTE</v>
      </c>
      <c r="K1850" t="s">
        <v>5489</v>
      </c>
      <c r="L1850">
        <v>3000</v>
      </c>
      <c r="M1850" s="40" t="s">
        <v>5771</v>
      </c>
      <c r="N1850">
        <v>35101</v>
      </c>
      <c r="O1850" s="40" t="s">
        <v>6152</v>
      </c>
      <c r="P1850">
        <v>1</v>
      </c>
      <c r="Q1850">
        <v>14</v>
      </c>
      <c r="R1850" s="40" t="s">
        <v>5785</v>
      </c>
      <c r="S1850" t="s">
        <v>5448</v>
      </c>
      <c r="T1850">
        <v>0</v>
      </c>
      <c r="U1850" s="15">
        <v>27748</v>
      </c>
      <c r="V1850" s="15">
        <v>45423.88</v>
      </c>
      <c r="W1850" s="15">
        <v>73171.88</v>
      </c>
      <c r="X1850" s="14">
        <v>0</v>
      </c>
      <c r="Y1850" s="15">
        <v>48372</v>
      </c>
      <c r="Z1850" s="15">
        <v>48372</v>
      </c>
      <c r="AA1850" s="15">
        <v>48372</v>
      </c>
      <c r="AB1850" s="15">
        <v>24799.88</v>
      </c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9"/>
      <c r="AU1850" s="9"/>
      <c r="AV1850" s="9"/>
      <c r="AW1850" s="9"/>
      <c r="AX1850" s="9"/>
    </row>
    <row r="1851" spans="1:50" x14ac:dyDescent="0.2">
      <c r="A1851" t="s">
        <v>1854</v>
      </c>
      <c r="B1851">
        <v>1</v>
      </c>
      <c r="C1851">
        <v>999999</v>
      </c>
      <c r="D1851">
        <v>4</v>
      </c>
      <c r="E1851">
        <v>1514</v>
      </c>
      <c r="F1851" s="40" t="str">
        <f>VLOOKUP(E1851,datos!$A$333:$B$412,2,0)</f>
        <v>DIRECCIÓN GENERAL DE PROTECCIÓN CIVIL</v>
      </c>
      <c r="G1851">
        <v>172</v>
      </c>
      <c r="H1851">
        <v>0</v>
      </c>
      <c r="I1851">
        <v>0</v>
      </c>
      <c r="J1851" s="40" t="str">
        <f>VLOOKUP(I1851,[1]Datos!$D$3:$E$4,2,0)</f>
        <v>GASTO CORRIENTE</v>
      </c>
      <c r="K1851" t="s">
        <v>5489</v>
      </c>
      <c r="L1851">
        <v>3000</v>
      </c>
      <c r="M1851" s="40" t="s">
        <v>5771</v>
      </c>
      <c r="N1851">
        <v>35103</v>
      </c>
      <c r="O1851" s="40" t="s">
        <v>6156</v>
      </c>
      <c r="P1851">
        <v>1</v>
      </c>
      <c r="Q1851">
        <v>14</v>
      </c>
      <c r="R1851" s="40" t="s">
        <v>5785</v>
      </c>
      <c r="S1851" t="s">
        <v>5448</v>
      </c>
      <c r="T1851">
        <v>0</v>
      </c>
      <c r="U1851" s="15">
        <v>60000</v>
      </c>
      <c r="V1851" s="15">
        <v>-60000</v>
      </c>
      <c r="W1851" s="14">
        <v>0</v>
      </c>
      <c r="X1851" s="14">
        <v>0</v>
      </c>
      <c r="Y1851" s="14">
        <v>0</v>
      </c>
      <c r="Z1851" s="14">
        <v>0</v>
      </c>
      <c r="AA1851" s="14">
        <v>0</v>
      </c>
      <c r="AB1851" s="14">
        <v>0</v>
      </c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</row>
    <row r="1852" spans="1:50" x14ac:dyDescent="0.2">
      <c r="A1852" t="s">
        <v>1855</v>
      </c>
      <c r="B1852">
        <v>1</v>
      </c>
      <c r="C1852">
        <v>999999</v>
      </c>
      <c r="D1852">
        <v>4</v>
      </c>
      <c r="E1852">
        <v>1514</v>
      </c>
      <c r="F1852" s="40" t="str">
        <f>VLOOKUP(E1852,datos!$A$333:$B$412,2,0)</f>
        <v>DIRECCIÓN GENERAL DE PROTECCIÓN CIVIL</v>
      </c>
      <c r="G1852">
        <v>172</v>
      </c>
      <c r="H1852">
        <v>0</v>
      </c>
      <c r="I1852">
        <v>0</v>
      </c>
      <c r="J1852" s="40" t="str">
        <f>VLOOKUP(I1852,[1]Datos!$D$3:$E$4,2,0)</f>
        <v>GASTO CORRIENTE</v>
      </c>
      <c r="K1852" t="s">
        <v>5489</v>
      </c>
      <c r="L1852">
        <v>3000</v>
      </c>
      <c r="M1852" s="40" t="s">
        <v>5771</v>
      </c>
      <c r="N1852">
        <v>35201</v>
      </c>
      <c r="O1852" s="40" t="s">
        <v>6159</v>
      </c>
      <c r="P1852">
        <v>1</v>
      </c>
      <c r="Q1852">
        <v>14</v>
      </c>
      <c r="R1852" s="40" t="s">
        <v>5785</v>
      </c>
      <c r="S1852" t="s">
        <v>5448</v>
      </c>
      <c r="T1852">
        <v>0</v>
      </c>
      <c r="U1852" s="15">
        <v>1653.75</v>
      </c>
      <c r="V1852" s="14">
        <v>-165.38</v>
      </c>
      <c r="W1852" s="15">
        <v>1488.37</v>
      </c>
      <c r="X1852" s="14">
        <v>0</v>
      </c>
      <c r="Y1852" s="14">
        <v>0</v>
      </c>
      <c r="Z1852" s="14">
        <v>0</v>
      </c>
      <c r="AA1852" s="14">
        <v>0</v>
      </c>
      <c r="AB1852" s="15">
        <v>1488.37</v>
      </c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  <c r="AW1852" s="9"/>
      <c r="AX1852" s="9"/>
    </row>
    <row r="1853" spans="1:50" x14ac:dyDescent="0.2">
      <c r="A1853" t="s">
        <v>1856</v>
      </c>
      <c r="B1853">
        <v>1</v>
      </c>
      <c r="C1853">
        <v>999999</v>
      </c>
      <c r="D1853">
        <v>4</v>
      </c>
      <c r="E1853">
        <v>1514</v>
      </c>
      <c r="F1853" s="40" t="str">
        <f>VLOOKUP(E1853,datos!$A$333:$B$412,2,0)</f>
        <v>DIRECCIÓN GENERAL DE PROTECCIÓN CIVIL</v>
      </c>
      <c r="G1853">
        <v>172</v>
      </c>
      <c r="H1853">
        <v>0</v>
      </c>
      <c r="I1853">
        <v>0</v>
      </c>
      <c r="J1853" s="40" t="str">
        <f>VLOOKUP(I1853,[1]Datos!$D$3:$E$4,2,0)</f>
        <v>GASTO CORRIENTE</v>
      </c>
      <c r="K1853" t="s">
        <v>5489</v>
      </c>
      <c r="L1853">
        <v>3000</v>
      </c>
      <c r="M1853" s="40" t="s">
        <v>5771</v>
      </c>
      <c r="N1853">
        <v>35301</v>
      </c>
      <c r="O1853" s="40" t="s">
        <v>6161</v>
      </c>
      <c r="P1853">
        <v>1</v>
      </c>
      <c r="Q1853">
        <v>14</v>
      </c>
      <c r="R1853" s="40" t="s">
        <v>5785</v>
      </c>
      <c r="S1853" t="s">
        <v>5448</v>
      </c>
      <c r="T1853">
        <v>0</v>
      </c>
      <c r="U1853" s="15">
        <v>3339.4</v>
      </c>
      <c r="V1853" s="14">
        <v>-333.94</v>
      </c>
      <c r="W1853" s="15">
        <v>3005.46</v>
      </c>
      <c r="X1853" s="14">
        <v>0</v>
      </c>
      <c r="Y1853" s="15">
        <v>1657.82</v>
      </c>
      <c r="Z1853" s="15">
        <v>1657.82</v>
      </c>
      <c r="AA1853" s="15">
        <v>1657.82</v>
      </c>
      <c r="AB1853" s="15">
        <v>1347.64</v>
      </c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</row>
    <row r="1854" spans="1:50" x14ac:dyDescent="0.2">
      <c r="A1854" t="s">
        <v>1857</v>
      </c>
      <c r="B1854">
        <v>1</v>
      </c>
      <c r="C1854">
        <v>999999</v>
      </c>
      <c r="D1854">
        <v>4</v>
      </c>
      <c r="E1854">
        <v>1514</v>
      </c>
      <c r="F1854" s="40" t="str">
        <f>VLOOKUP(E1854,datos!$A$333:$B$412,2,0)</f>
        <v>DIRECCIÓN GENERAL DE PROTECCIÓN CIVIL</v>
      </c>
      <c r="G1854">
        <v>172</v>
      </c>
      <c r="H1854">
        <v>0</v>
      </c>
      <c r="I1854">
        <v>0</v>
      </c>
      <c r="J1854" s="40" t="str">
        <f>VLOOKUP(I1854,[1]Datos!$D$3:$E$4,2,0)</f>
        <v>GASTO CORRIENTE</v>
      </c>
      <c r="K1854" t="s">
        <v>5489</v>
      </c>
      <c r="L1854">
        <v>3000</v>
      </c>
      <c r="M1854" s="40" t="s">
        <v>5771</v>
      </c>
      <c r="N1854">
        <v>35501</v>
      </c>
      <c r="O1854" s="40" t="s">
        <v>6164</v>
      </c>
      <c r="P1854">
        <v>1</v>
      </c>
      <c r="Q1854">
        <v>14</v>
      </c>
      <c r="R1854" s="40" t="s">
        <v>5785</v>
      </c>
      <c r="S1854" t="s">
        <v>5448</v>
      </c>
      <c r="T1854">
        <v>0</v>
      </c>
      <c r="U1854" s="15">
        <v>1678550.72</v>
      </c>
      <c r="V1854" s="14">
        <v>-216.44</v>
      </c>
      <c r="W1854" s="15">
        <v>1678334.28</v>
      </c>
      <c r="X1854" s="14">
        <v>0</v>
      </c>
      <c r="Y1854" s="15">
        <v>1669261.92</v>
      </c>
      <c r="Z1854" s="15">
        <v>1669261.92</v>
      </c>
      <c r="AA1854" s="15">
        <v>1669261.92</v>
      </c>
      <c r="AB1854" s="15">
        <v>9072.36</v>
      </c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  <c r="AW1854" s="9"/>
      <c r="AX1854" s="9"/>
    </row>
    <row r="1855" spans="1:50" x14ac:dyDescent="0.2">
      <c r="A1855" t="s">
        <v>1858</v>
      </c>
      <c r="B1855">
        <v>1</v>
      </c>
      <c r="C1855">
        <v>999999</v>
      </c>
      <c r="D1855">
        <v>4</v>
      </c>
      <c r="E1855">
        <v>1514</v>
      </c>
      <c r="F1855" s="40" t="str">
        <f>VLOOKUP(E1855,datos!$A$333:$B$412,2,0)</f>
        <v>DIRECCIÓN GENERAL DE PROTECCIÓN CIVIL</v>
      </c>
      <c r="G1855">
        <v>172</v>
      </c>
      <c r="H1855">
        <v>0</v>
      </c>
      <c r="I1855">
        <v>0</v>
      </c>
      <c r="J1855" s="40" t="str">
        <f>VLOOKUP(I1855,[1]Datos!$D$3:$E$4,2,0)</f>
        <v>GASTO CORRIENTE</v>
      </c>
      <c r="K1855" t="s">
        <v>5489</v>
      </c>
      <c r="L1855">
        <v>3000</v>
      </c>
      <c r="M1855" s="40" t="s">
        <v>5771</v>
      </c>
      <c r="N1855">
        <v>35701</v>
      </c>
      <c r="O1855" s="40" t="s">
        <v>6169</v>
      </c>
      <c r="P1855">
        <v>1</v>
      </c>
      <c r="Q1855">
        <v>14</v>
      </c>
      <c r="R1855" s="40" t="s">
        <v>5785</v>
      </c>
      <c r="S1855" t="s">
        <v>5448</v>
      </c>
      <c r="T1855">
        <v>0</v>
      </c>
      <c r="U1855" s="15">
        <v>109359</v>
      </c>
      <c r="V1855" s="15">
        <v>-10935.9</v>
      </c>
      <c r="W1855" s="15">
        <v>98423.1</v>
      </c>
      <c r="X1855" s="15">
        <v>1850.61</v>
      </c>
      <c r="Y1855" s="15">
        <v>96572.47</v>
      </c>
      <c r="Z1855" s="15">
        <v>96572.47</v>
      </c>
      <c r="AA1855" s="15">
        <v>96572.47</v>
      </c>
      <c r="AB1855" s="14">
        <v>0.02</v>
      </c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</row>
    <row r="1856" spans="1:50" x14ac:dyDescent="0.2">
      <c r="A1856" t="s">
        <v>1859</v>
      </c>
      <c r="B1856">
        <v>1</v>
      </c>
      <c r="C1856">
        <v>999999</v>
      </c>
      <c r="D1856">
        <v>4</v>
      </c>
      <c r="E1856">
        <v>1514</v>
      </c>
      <c r="F1856" s="40" t="str">
        <f>VLOOKUP(E1856,datos!$A$333:$B$412,2,0)</f>
        <v>DIRECCIÓN GENERAL DE PROTECCIÓN CIVIL</v>
      </c>
      <c r="G1856">
        <v>172</v>
      </c>
      <c r="H1856">
        <v>0</v>
      </c>
      <c r="I1856">
        <v>0</v>
      </c>
      <c r="J1856" s="40" t="str">
        <f>VLOOKUP(I1856,[1]Datos!$D$3:$E$4,2,0)</f>
        <v>GASTO CORRIENTE</v>
      </c>
      <c r="K1856" t="s">
        <v>5489</v>
      </c>
      <c r="L1856">
        <v>3000</v>
      </c>
      <c r="M1856" s="40" t="s">
        <v>5771</v>
      </c>
      <c r="N1856">
        <v>35701</v>
      </c>
      <c r="O1856" s="40" t="s">
        <v>6169</v>
      </c>
      <c r="P1856">
        <v>1</v>
      </c>
      <c r="Q1856">
        <v>14</v>
      </c>
      <c r="R1856" s="40" t="s">
        <v>5785</v>
      </c>
      <c r="S1856" t="s">
        <v>5447</v>
      </c>
      <c r="T1856">
        <v>0</v>
      </c>
      <c r="U1856" s="14">
        <v>0</v>
      </c>
      <c r="V1856" s="14">
        <v>21.69</v>
      </c>
      <c r="W1856" s="14">
        <v>21.69</v>
      </c>
      <c r="X1856" s="14">
        <v>0</v>
      </c>
      <c r="Y1856" s="14">
        <v>0</v>
      </c>
      <c r="Z1856" s="14">
        <v>0</v>
      </c>
      <c r="AA1856" s="14">
        <v>0</v>
      </c>
      <c r="AB1856" s="14">
        <v>21.69</v>
      </c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</row>
    <row r="1857" spans="1:50" x14ac:dyDescent="0.2">
      <c r="A1857" t="s">
        <v>1860</v>
      </c>
      <c r="B1857">
        <v>1</v>
      </c>
      <c r="C1857">
        <v>999999</v>
      </c>
      <c r="D1857">
        <v>4</v>
      </c>
      <c r="E1857">
        <v>1514</v>
      </c>
      <c r="F1857" s="40" t="str">
        <f>VLOOKUP(E1857,datos!$A$333:$B$412,2,0)</f>
        <v>DIRECCIÓN GENERAL DE PROTECCIÓN CIVIL</v>
      </c>
      <c r="G1857">
        <v>172</v>
      </c>
      <c r="H1857">
        <v>0</v>
      </c>
      <c r="I1857">
        <v>0</v>
      </c>
      <c r="J1857" s="40" t="str">
        <f>VLOOKUP(I1857,[1]Datos!$D$3:$E$4,2,0)</f>
        <v>GASTO CORRIENTE</v>
      </c>
      <c r="K1857" t="s">
        <v>5489</v>
      </c>
      <c r="L1857">
        <v>3000</v>
      </c>
      <c r="M1857" s="40" t="s">
        <v>5771</v>
      </c>
      <c r="N1857">
        <v>35801</v>
      </c>
      <c r="O1857" s="40" t="s">
        <v>6172</v>
      </c>
      <c r="P1857">
        <v>1</v>
      </c>
      <c r="Q1857">
        <v>14</v>
      </c>
      <c r="R1857" s="40" t="s">
        <v>5785</v>
      </c>
      <c r="S1857" t="s">
        <v>5448</v>
      </c>
      <c r="T1857">
        <v>0</v>
      </c>
      <c r="U1857" s="15">
        <v>95792.71</v>
      </c>
      <c r="V1857" s="14">
        <v>0</v>
      </c>
      <c r="W1857" s="15">
        <v>95792.71</v>
      </c>
      <c r="X1857" s="15">
        <v>13731.39</v>
      </c>
      <c r="Y1857" s="15">
        <v>82061.02</v>
      </c>
      <c r="Z1857" s="15">
        <v>82061.02</v>
      </c>
      <c r="AA1857" s="15">
        <v>82061.02</v>
      </c>
      <c r="AB1857" s="14">
        <v>0.3</v>
      </c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</row>
    <row r="1858" spans="1:50" x14ac:dyDescent="0.2">
      <c r="A1858" t="s">
        <v>1861</v>
      </c>
      <c r="B1858">
        <v>1</v>
      </c>
      <c r="C1858">
        <v>999999</v>
      </c>
      <c r="D1858">
        <v>4</v>
      </c>
      <c r="E1858">
        <v>1514</v>
      </c>
      <c r="F1858" s="40" t="str">
        <f>VLOOKUP(E1858,datos!$A$333:$B$412,2,0)</f>
        <v>DIRECCIÓN GENERAL DE PROTECCIÓN CIVIL</v>
      </c>
      <c r="G1858">
        <v>172</v>
      </c>
      <c r="H1858">
        <v>0</v>
      </c>
      <c r="I1858">
        <v>0</v>
      </c>
      <c r="J1858" s="40" t="str">
        <f>VLOOKUP(I1858,[1]Datos!$D$3:$E$4,2,0)</f>
        <v>GASTO CORRIENTE</v>
      </c>
      <c r="K1858" t="s">
        <v>5489</v>
      </c>
      <c r="L1858">
        <v>3000</v>
      </c>
      <c r="M1858" s="40" t="s">
        <v>5771</v>
      </c>
      <c r="N1858">
        <v>35801</v>
      </c>
      <c r="O1858" s="40" t="s">
        <v>6172</v>
      </c>
      <c r="P1858">
        <v>1</v>
      </c>
      <c r="Q1858">
        <v>14</v>
      </c>
      <c r="R1858" s="40" t="s">
        <v>5785</v>
      </c>
      <c r="S1858" t="s">
        <v>5447</v>
      </c>
      <c r="T1858">
        <v>0</v>
      </c>
      <c r="U1858" s="14">
        <v>0</v>
      </c>
      <c r="V1858" s="15">
        <v>7128.02</v>
      </c>
      <c r="W1858" s="15">
        <v>7128.02</v>
      </c>
      <c r="X1858" s="14">
        <v>0</v>
      </c>
      <c r="Y1858" s="15">
        <v>7128.01</v>
      </c>
      <c r="Z1858" s="15">
        <v>7128.01</v>
      </c>
      <c r="AA1858" s="15">
        <v>7128.01</v>
      </c>
      <c r="AB1858" s="14">
        <v>0.01</v>
      </c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</row>
    <row r="1859" spans="1:50" x14ac:dyDescent="0.2">
      <c r="A1859" t="s">
        <v>1862</v>
      </c>
      <c r="B1859">
        <v>1</v>
      </c>
      <c r="C1859">
        <v>999999</v>
      </c>
      <c r="D1859">
        <v>4</v>
      </c>
      <c r="E1859">
        <v>1514</v>
      </c>
      <c r="F1859" s="40" t="str">
        <f>VLOOKUP(E1859,datos!$A$333:$B$412,2,0)</f>
        <v>DIRECCIÓN GENERAL DE PROTECCIÓN CIVIL</v>
      </c>
      <c r="G1859">
        <v>172</v>
      </c>
      <c r="H1859">
        <v>0</v>
      </c>
      <c r="I1859">
        <v>0</v>
      </c>
      <c r="J1859" s="40" t="str">
        <f>VLOOKUP(I1859,[1]Datos!$D$3:$E$4,2,0)</f>
        <v>GASTO CORRIENTE</v>
      </c>
      <c r="K1859" t="s">
        <v>5489</v>
      </c>
      <c r="L1859">
        <v>3000</v>
      </c>
      <c r="M1859" s="40" t="s">
        <v>5771</v>
      </c>
      <c r="N1859">
        <v>35801</v>
      </c>
      <c r="O1859" s="40" t="s">
        <v>6172</v>
      </c>
      <c r="P1859">
        <v>1</v>
      </c>
      <c r="Q1859">
        <v>14</v>
      </c>
      <c r="R1859" s="40" t="s">
        <v>5785</v>
      </c>
      <c r="S1859" t="s">
        <v>5450</v>
      </c>
      <c r="T1859">
        <v>0</v>
      </c>
      <c r="U1859" s="14">
        <v>0</v>
      </c>
      <c r="V1859" s="15">
        <v>7294.89</v>
      </c>
      <c r="W1859" s="15">
        <v>7294.89</v>
      </c>
      <c r="X1859" s="14">
        <v>0</v>
      </c>
      <c r="Y1859" s="15">
        <v>7294.89</v>
      </c>
      <c r="Z1859" s="15">
        <v>7294.89</v>
      </c>
      <c r="AA1859" s="15">
        <v>7294.89</v>
      </c>
      <c r="AB1859" s="14">
        <v>0</v>
      </c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</row>
    <row r="1860" spans="1:50" x14ac:dyDescent="0.2">
      <c r="A1860" t="s">
        <v>1863</v>
      </c>
      <c r="B1860">
        <v>1</v>
      </c>
      <c r="C1860">
        <v>999999</v>
      </c>
      <c r="D1860">
        <v>4</v>
      </c>
      <c r="E1860">
        <v>1514</v>
      </c>
      <c r="F1860" s="40" t="str">
        <f>VLOOKUP(E1860,datos!$A$333:$B$412,2,0)</f>
        <v>DIRECCIÓN GENERAL DE PROTECCIÓN CIVIL</v>
      </c>
      <c r="G1860">
        <v>172</v>
      </c>
      <c r="H1860">
        <v>0</v>
      </c>
      <c r="I1860">
        <v>0</v>
      </c>
      <c r="J1860" s="40" t="str">
        <f>VLOOKUP(I1860,[1]Datos!$D$3:$E$4,2,0)</f>
        <v>GASTO CORRIENTE</v>
      </c>
      <c r="K1860" t="s">
        <v>5489</v>
      </c>
      <c r="L1860">
        <v>3000</v>
      </c>
      <c r="M1860" s="40" t="s">
        <v>5771</v>
      </c>
      <c r="N1860">
        <v>35901</v>
      </c>
      <c r="O1860" s="40" t="s">
        <v>6175</v>
      </c>
      <c r="P1860">
        <v>1</v>
      </c>
      <c r="Q1860">
        <v>14</v>
      </c>
      <c r="R1860" s="40" t="s">
        <v>5785</v>
      </c>
      <c r="S1860" t="s">
        <v>5448</v>
      </c>
      <c r="T1860">
        <v>0</v>
      </c>
      <c r="U1860" s="15">
        <v>12369.5</v>
      </c>
      <c r="V1860" s="15">
        <v>28582.42</v>
      </c>
      <c r="W1860" s="15">
        <v>40951.919999999998</v>
      </c>
      <c r="X1860" s="15">
        <v>3092.39</v>
      </c>
      <c r="Y1860" s="15">
        <v>37859.53</v>
      </c>
      <c r="Z1860" s="15">
        <v>37859.53</v>
      </c>
      <c r="AA1860" s="15">
        <v>37859.53</v>
      </c>
      <c r="AB1860" s="14">
        <v>0</v>
      </c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  <c r="AW1860" s="9"/>
      <c r="AX1860" s="9"/>
    </row>
    <row r="1861" spans="1:50" x14ac:dyDescent="0.2">
      <c r="A1861" t="s">
        <v>1864</v>
      </c>
      <c r="B1861">
        <v>1</v>
      </c>
      <c r="C1861">
        <v>999999</v>
      </c>
      <c r="D1861">
        <v>4</v>
      </c>
      <c r="E1861">
        <v>1514</v>
      </c>
      <c r="F1861" s="40" t="str">
        <f>VLOOKUP(E1861,datos!$A$333:$B$412,2,0)</f>
        <v>DIRECCIÓN GENERAL DE PROTECCIÓN CIVIL</v>
      </c>
      <c r="G1861">
        <v>172</v>
      </c>
      <c r="H1861">
        <v>0</v>
      </c>
      <c r="I1861">
        <v>0</v>
      </c>
      <c r="J1861" s="40" t="str">
        <f>VLOOKUP(I1861,[1]Datos!$D$3:$E$4,2,0)</f>
        <v>GASTO CORRIENTE</v>
      </c>
      <c r="K1861" t="s">
        <v>5489</v>
      </c>
      <c r="L1861">
        <v>3000</v>
      </c>
      <c r="M1861" s="40" t="s">
        <v>5771</v>
      </c>
      <c r="N1861">
        <v>37201</v>
      </c>
      <c r="O1861" s="40" t="s">
        <v>6204</v>
      </c>
      <c r="P1861">
        <v>1</v>
      </c>
      <c r="Q1861">
        <v>14</v>
      </c>
      <c r="R1861" s="40" t="s">
        <v>5785</v>
      </c>
      <c r="S1861" t="s">
        <v>5448</v>
      </c>
      <c r="T1861">
        <v>0</v>
      </c>
      <c r="U1861" s="15">
        <v>8572.86</v>
      </c>
      <c r="V1861" s="15">
        <v>-3682.86</v>
      </c>
      <c r="W1861" s="15">
        <v>4890</v>
      </c>
      <c r="X1861" s="14">
        <v>0</v>
      </c>
      <c r="Y1861" s="15">
        <v>4890</v>
      </c>
      <c r="Z1861" s="15">
        <v>4890</v>
      </c>
      <c r="AA1861" s="15">
        <v>4890</v>
      </c>
      <c r="AB1861" s="14">
        <v>0</v>
      </c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</row>
    <row r="1862" spans="1:50" x14ac:dyDescent="0.2">
      <c r="A1862" t="s">
        <v>1865</v>
      </c>
      <c r="B1862">
        <v>1</v>
      </c>
      <c r="C1862">
        <v>999999</v>
      </c>
      <c r="D1862">
        <v>4</v>
      </c>
      <c r="E1862">
        <v>1514</v>
      </c>
      <c r="F1862" s="40" t="str">
        <f>VLOOKUP(E1862,datos!$A$333:$B$412,2,0)</f>
        <v>DIRECCIÓN GENERAL DE PROTECCIÓN CIVIL</v>
      </c>
      <c r="G1862">
        <v>172</v>
      </c>
      <c r="H1862">
        <v>0</v>
      </c>
      <c r="I1862">
        <v>0</v>
      </c>
      <c r="J1862" s="40" t="str">
        <f>VLOOKUP(I1862,[1]Datos!$D$3:$E$4,2,0)</f>
        <v>GASTO CORRIENTE</v>
      </c>
      <c r="K1862" t="s">
        <v>5489</v>
      </c>
      <c r="L1862">
        <v>3000</v>
      </c>
      <c r="M1862" s="40" t="s">
        <v>5771</v>
      </c>
      <c r="N1862">
        <v>37202</v>
      </c>
      <c r="O1862" s="40" t="s">
        <v>6206</v>
      </c>
      <c r="P1862">
        <v>1</v>
      </c>
      <c r="Q1862">
        <v>14</v>
      </c>
      <c r="R1862" s="40" t="s">
        <v>5785</v>
      </c>
      <c r="S1862" t="s">
        <v>5448</v>
      </c>
      <c r="T1862">
        <v>0</v>
      </c>
      <c r="U1862" s="15">
        <v>6315</v>
      </c>
      <c r="V1862" s="15">
        <v>-6009</v>
      </c>
      <c r="W1862" s="14">
        <v>306</v>
      </c>
      <c r="X1862" s="14">
        <v>0</v>
      </c>
      <c r="Y1862" s="14">
        <v>306</v>
      </c>
      <c r="Z1862" s="14">
        <v>306</v>
      </c>
      <c r="AA1862" s="14">
        <v>306</v>
      </c>
      <c r="AB1862" s="14">
        <v>0</v>
      </c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  <c r="AW1862" s="9"/>
      <c r="AX1862" s="9"/>
    </row>
    <row r="1863" spans="1:50" x14ac:dyDescent="0.2">
      <c r="A1863" t="s">
        <v>1866</v>
      </c>
      <c r="B1863">
        <v>1</v>
      </c>
      <c r="C1863">
        <v>999999</v>
      </c>
      <c r="D1863">
        <v>4</v>
      </c>
      <c r="E1863">
        <v>1514</v>
      </c>
      <c r="F1863" s="40" t="str">
        <f>VLOOKUP(E1863,datos!$A$333:$B$412,2,0)</f>
        <v>DIRECCIÓN GENERAL DE PROTECCIÓN CIVIL</v>
      </c>
      <c r="G1863">
        <v>172</v>
      </c>
      <c r="H1863">
        <v>0</v>
      </c>
      <c r="I1863">
        <v>0</v>
      </c>
      <c r="J1863" s="40" t="str">
        <f>VLOOKUP(I1863,[1]Datos!$D$3:$E$4,2,0)</f>
        <v>GASTO CORRIENTE</v>
      </c>
      <c r="K1863" t="s">
        <v>5489</v>
      </c>
      <c r="L1863">
        <v>3000</v>
      </c>
      <c r="M1863" s="40" t="s">
        <v>5771</v>
      </c>
      <c r="N1863">
        <v>37501</v>
      </c>
      <c r="O1863" s="40" t="s">
        <v>6209</v>
      </c>
      <c r="P1863">
        <v>1</v>
      </c>
      <c r="Q1863">
        <v>14</v>
      </c>
      <c r="R1863" s="40" t="s">
        <v>5785</v>
      </c>
      <c r="S1863" t="s">
        <v>5448</v>
      </c>
      <c r="T1863">
        <v>0</v>
      </c>
      <c r="U1863" s="15">
        <v>29718</v>
      </c>
      <c r="V1863" s="15">
        <v>-27668.02</v>
      </c>
      <c r="W1863" s="15">
        <v>2049.98</v>
      </c>
      <c r="X1863" s="14">
        <v>0</v>
      </c>
      <c r="Y1863" s="15">
        <v>2049.98</v>
      </c>
      <c r="Z1863" s="15">
        <v>2049.98</v>
      </c>
      <c r="AA1863" s="15">
        <v>2049.98</v>
      </c>
      <c r="AB1863" s="14">
        <v>0</v>
      </c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</row>
    <row r="1864" spans="1:50" x14ac:dyDescent="0.2">
      <c r="A1864" t="s">
        <v>1867</v>
      </c>
      <c r="B1864">
        <v>1</v>
      </c>
      <c r="C1864">
        <v>999999</v>
      </c>
      <c r="D1864">
        <v>4</v>
      </c>
      <c r="E1864">
        <v>1514</v>
      </c>
      <c r="F1864" s="40" t="str">
        <f>VLOOKUP(E1864,datos!$A$333:$B$412,2,0)</f>
        <v>DIRECCIÓN GENERAL DE PROTECCIÓN CIVIL</v>
      </c>
      <c r="G1864">
        <v>172</v>
      </c>
      <c r="H1864">
        <v>0</v>
      </c>
      <c r="I1864">
        <v>0</v>
      </c>
      <c r="J1864" s="40" t="str">
        <f>VLOOKUP(I1864,[1]Datos!$D$3:$E$4,2,0)</f>
        <v>GASTO CORRIENTE</v>
      </c>
      <c r="K1864" t="s">
        <v>5489</v>
      </c>
      <c r="L1864">
        <v>3000</v>
      </c>
      <c r="M1864" s="40" t="s">
        <v>5771</v>
      </c>
      <c r="N1864">
        <v>38102</v>
      </c>
      <c r="O1864" s="40" t="s">
        <v>6220</v>
      </c>
      <c r="P1864">
        <v>1</v>
      </c>
      <c r="Q1864">
        <v>14</v>
      </c>
      <c r="R1864" s="40" t="s">
        <v>5785</v>
      </c>
      <c r="S1864" t="s">
        <v>5448</v>
      </c>
      <c r="T1864">
        <v>0</v>
      </c>
      <c r="U1864" s="15">
        <v>85047.56</v>
      </c>
      <c r="V1864" s="15">
        <v>-85047.56</v>
      </c>
      <c r="W1864" s="14">
        <v>0</v>
      </c>
      <c r="X1864" s="14">
        <v>0</v>
      </c>
      <c r="Y1864" s="14">
        <v>0</v>
      </c>
      <c r="Z1864" s="14">
        <v>0</v>
      </c>
      <c r="AA1864" s="14">
        <v>0</v>
      </c>
      <c r="AB1864" s="14">
        <v>0</v>
      </c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</row>
    <row r="1865" spans="1:50" x14ac:dyDescent="0.2">
      <c r="A1865" t="s">
        <v>1868</v>
      </c>
      <c r="B1865">
        <v>1</v>
      </c>
      <c r="C1865">
        <v>999999</v>
      </c>
      <c r="D1865">
        <v>4</v>
      </c>
      <c r="E1865">
        <v>1514</v>
      </c>
      <c r="F1865" s="40" t="str">
        <f>VLOOKUP(E1865,datos!$A$333:$B$412,2,0)</f>
        <v>DIRECCIÓN GENERAL DE PROTECCIÓN CIVIL</v>
      </c>
      <c r="G1865">
        <v>172</v>
      </c>
      <c r="H1865">
        <v>0</v>
      </c>
      <c r="I1865">
        <v>0</v>
      </c>
      <c r="J1865" s="40" t="str">
        <f>VLOOKUP(I1865,[1]Datos!$D$3:$E$4,2,0)</f>
        <v>GASTO CORRIENTE</v>
      </c>
      <c r="K1865" t="s">
        <v>5489</v>
      </c>
      <c r="L1865">
        <v>3000</v>
      </c>
      <c r="M1865" s="40" t="s">
        <v>5771</v>
      </c>
      <c r="N1865">
        <v>38501</v>
      </c>
      <c r="O1865" s="40" t="s">
        <v>6230</v>
      </c>
      <c r="P1865">
        <v>1</v>
      </c>
      <c r="Q1865">
        <v>14</v>
      </c>
      <c r="R1865" s="40" t="s">
        <v>5785</v>
      </c>
      <c r="S1865" t="s">
        <v>5448</v>
      </c>
      <c r="T1865">
        <v>0</v>
      </c>
      <c r="U1865" s="15">
        <v>79360.45</v>
      </c>
      <c r="V1865" s="15">
        <v>-4346.45</v>
      </c>
      <c r="W1865" s="15">
        <v>75014</v>
      </c>
      <c r="X1865" s="14">
        <v>0</v>
      </c>
      <c r="Y1865" s="15">
        <v>75010.5</v>
      </c>
      <c r="Z1865" s="15">
        <v>75010.5</v>
      </c>
      <c r="AA1865" s="15">
        <v>75010.5</v>
      </c>
      <c r="AB1865" s="14">
        <v>3.5</v>
      </c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</row>
    <row r="1866" spans="1:50" x14ac:dyDescent="0.2">
      <c r="A1866" t="s">
        <v>1869</v>
      </c>
      <c r="B1866">
        <v>1</v>
      </c>
      <c r="C1866">
        <v>999999</v>
      </c>
      <c r="D1866">
        <v>4</v>
      </c>
      <c r="E1866">
        <v>1514</v>
      </c>
      <c r="F1866" s="40" t="str">
        <f>VLOOKUP(E1866,datos!$A$333:$B$412,2,0)</f>
        <v>DIRECCIÓN GENERAL DE PROTECCIÓN CIVIL</v>
      </c>
      <c r="G1866">
        <v>172</v>
      </c>
      <c r="H1866">
        <v>0</v>
      </c>
      <c r="I1866">
        <v>0</v>
      </c>
      <c r="J1866" s="40" t="str">
        <f>VLOOKUP(I1866,[1]Datos!$D$3:$E$4,2,0)</f>
        <v>GASTO CORRIENTE</v>
      </c>
      <c r="K1866" t="s">
        <v>5489</v>
      </c>
      <c r="L1866">
        <v>3000</v>
      </c>
      <c r="M1866" s="40" t="s">
        <v>5771</v>
      </c>
      <c r="N1866">
        <v>38502</v>
      </c>
      <c r="O1866" s="40" t="s">
        <v>6233</v>
      </c>
      <c r="P1866">
        <v>1</v>
      </c>
      <c r="Q1866">
        <v>14</v>
      </c>
      <c r="R1866" s="40" t="s">
        <v>5785</v>
      </c>
      <c r="S1866" t="s">
        <v>5448</v>
      </c>
      <c r="T1866">
        <v>0</v>
      </c>
      <c r="U1866" s="15">
        <v>15794.9</v>
      </c>
      <c r="V1866" s="15">
        <v>6709.35</v>
      </c>
      <c r="W1866" s="15">
        <v>22504.25</v>
      </c>
      <c r="X1866" s="14">
        <v>0</v>
      </c>
      <c r="Y1866" s="15">
        <v>22504.25</v>
      </c>
      <c r="Z1866" s="15">
        <v>22504.25</v>
      </c>
      <c r="AA1866" s="15">
        <v>22504.25</v>
      </c>
      <c r="AB1866" s="14">
        <v>0</v>
      </c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</row>
    <row r="1867" spans="1:50" x14ac:dyDescent="0.2">
      <c r="A1867" t="s">
        <v>1870</v>
      </c>
      <c r="B1867">
        <v>1</v>
      </c>
      <c r="C1867">
        <v>999999</v>
      </c>
      <c r="D1867">
        <v>4</v>
      </c>
      <c r="E1867">
        <v>1514</v>
      </c>
      <c r="F1867" s="40" t="str">
        <f>VLOOKUP(E1867,datos!$A$333:$B$412,2,0)</f>
        <v>DIRECCIÓN GENERAL DE PROTECCIÓN CIVIL</v>
      </c>
      <c r="G1867">
        <v>172</v>
      </c>
      <c r="H1867">
        <v>0</v>
      </c>
      <c r="I1867">
        <v>0</v>
      </c>
      <c r="J1867" s="40" t="str">
        <f>VLOOKUP(I1867,[1]Datos!$D$3:$E$4,2,0)</f>
        <v>GASTO CORRIENTE</v>
      </c>
      <c r="K1867" t="s">
        <v>5489</v>
      </c>
      <c r="L1867">
        <v>3000</v>
      </c>
      <c r="M1867" s="40" t="s">
        <v>5771</v>
      </c>
      <c r="N1867">
        <v>39201</v>
      </c>
      <c r="O1867" s="40" t="s">
        <v>6235</v>
      </c>
      <c r="P1867">
        <v>1</v>
      </c>
      <c r="Q1867">
        <v>14</v>
      </c>
      <c r="R1867" s="40" t="s">
        <v>5785</v>
      </c>
      <c r="S1867" t="s">
        <v>5448</v>
      </c>
      <c r="T1867">
        <v>0</v>
      </c>
      <c r="U1867" s="15">
        <v>25901</v>
      </c>
      <c r="V1867" s="15">
        <v>-9673.86</v>
      </c>
      <c r="W1867" s="15">
        <v>16227.14</v>
      </c>
      <c r="X1867" s="14">
        <v>0</v>
      </c>
      <c r="Y1867" s="15">
        <v>16227.14</v>
      </c>
      <c r="Z1867" s="15">
        <v>16227.14</v>
      </c>
      <c r="AA1867" s="15">
        <v>16227.14</v>
      </c>
      <c r="AB1867" s="14">
        <v>0</v>
      </c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</row>
    <row r="1868" spans="1:50" x14ac:dyDescent="0.2">
      <c r="A1868" t="s">
        <v>1871</v>
      </c>
      <c r="B1868">
        <v>1</v>
      </c>
      <c r="C1868">
        <v>999999</v>
      </c>
      <c r="D1868">
        <v>4</v>
      </c>
      <c r="E1868">
        <v>1514</v>
      </c>
      <c r="F1868" s="40" t="str">
        <f>VLOOKUP(E1868,datos!$A$333:$B$412,2,0)</f>
        <v>DIRECCIÓN GENERAL DE PROTECCIÓN CIVIL</v>
      </c>
      <c r="G1868">
        <v>172</v>
      </c>
      <c r="H1868">
        <v>0</v>
      </c>
      <c r="I1868">
        <v>0</v>
      </c>
      <c r="J1868" s="40" t="str">
        <f>VLOOKUP(I1868,[1]Datos!$D$3:$E$4,2,0)</f>
        <v>GASTO CORRIENTE</v>
      </c>
      <c r="K1868" t="s">
        <v>5489</v>
      </c>
      <c r="L1868">
        <v>3000</v>
      </c>
      <c r="M1868" s="40" t="s">
        <v>5771</v>
      </c>
      <c r="N1868">
        <v>39801</v>
      </c>
      <c r="O1868" s="40" t="s">
        <v>6246</v>
      </c>
      <c r="P1868">
        <v>1</v>
      </c>
      <c r="Q1868">
        <v>14</v>
      </c>
      <c r="R1868" s="40" t="s">
        <v>5785</v>
      </c>
      <c r="S1868" t="s">
        <v>5448</v>
      </c>
      <c r="T1868">
        <v>0</v>
      </c>
      <c r="U1868" s="15">
        <v>673346.67</v>
      </c>
      <c r="V1868" s="15">
        <v>14418.27</v>
      </c>
      <c r="W1868" s="15">
        <v>687764.94</v>
      </c>
      <c r="X1868" s="14">
        <v>0</v>
      </c>
      <c r="Y1868" s="15">
        <v>687764.94</v>
      </c>
      <c r="Z1868" s="15">
        <v>687764.94</v>
      </c>
      <c r="AA1868" s="15">
        <v>687764.94</v>
      </c>
      <c r="AB1868" s="14">
        <v>0</v>
      </c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</row>
    <row r="1869" spans="1:50" x14ac:dyDescent="0.2">
      <c r="A1869" t="s">
        <v>1872</v>
      </c>
      <c r="B1869">
        <v>1</v>
      </c>
      <c r="C1869">
        <v>999999</v>
      </c>
      <c r="D1869">
        <v>4</v>
      </c>
      <c r="E1869">
        <v>1514</v>
      </c>
      <c r="F1869" s="40" t="str">
        <f>VLOOKUP(E1869,datos!$A$333:$B$412,2,0)</f>
        <v>DIRECCIÓN GENERAL DE PROTECCIÓN CIVIL</v>
      </c>
      <c r="G1869">
        <v>172</v>
      </c>
      <c r="H1869">
        <v>0</v>
      </c>
      <c r="I1869">
        <v>0</v>
      </c>
      <c r="J1869" s="40" t="str">
        <f>VLOOKUP(I1869,[1]Datos!$D$3:$E$4,2,0)</f>
        <v>GASTO CORRIENTE</v>
      </c>
      <c r="K1869" t="s">
        <v>5489</v>
      </c>
      <c r="L1869">
        <v>3000</v>
      </c>
      <c r="M1869" s="40" t="s">
        <v>5771</v>
      </c>
      <c r="N1869">
        <v>39901</v>
      </c>
      <c r="O1869" s="40" t="s">
        <v>6251</v>
      </c>
      <c r="P1869">
        <v>1</v>
      </c>
      <c r="Q1869">
        <v>14</v>
      </c>
      <c r="R1869" s="40" t="s">
        <v>5785</v>
      </c>
      <c r="S1869" t="s">
        <v>5448</v>
      </c>
      <c r="T1869">
        <v>0</v>
      </c>
      <c r="U1869" s="15">
        <v>2000</v>
      </c>
      <c r="V1869" s="14">
        <v>-200</v>
      </c>
      <c r="W1869" s="15">
        <v>1800</v>
      </c>
      <c r="X1869" s="14">
        <v>0</v>
      </c>
      <c r="Y1869" s="14">
        <v>999.92</v>
      </c>
      <c r="Z1869" s="14">
        <v>999.92</v>
      </c>
      <c r="AA1869" s="14">
        <v>999.92</v>
      </c>
      <c r="AB1869" s="14">
        <v>800.08</v>
      </c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</row>
    <row r="1870" spans="1:50" x14ac:dyDescent="0.2">
      <c r="A1870" t="s">
        <v>1873</v>
      </c>
      <c r="B1870">
        <v>1</v>
      </c>
      <c r="C1870">
        <v>999999</v>
      </c>
      <c r="D1870">
        <v>4</v>
      </c>
      <c r="E1870">
        <v>1514</v>
      </c>
      <c r="F1870" s="40" t="str">
        <f>VLOOKUP(E1870,datos!$A$333:$B$412,2,0)</f>
        <v>DIRECCIÓN GENERAL DE PROTECCIÓN CIVIL</v>
      </c>
      <c r="G1870">
        <v>172</v>
      </c>
      <c r="H1870">
        <v>0</v>
      </c>
      <c r="I1870">
        <v>0</v>
      </c>
      <c r="J1870" s="40" t="str">
        <f>VLOOKUP(I1870,[1]Datos!$D$3:$E$4,2,0)</f>
        <v>GASTO CORRIENTE</v>
      </c>
      <c r="K1870" t="s">
        <v>5489</v>
      </c>
      <c r="L1870">
        <v>3000</v>
      </c>
      <c r="M1870" s="40" t="s">
        <v>5771</v>
      </c>
      <c r="N1870">
        <v>39902</v>
      </c>
      <c r="O1870" s="40" t="s">
        <v>6254</v>
      </c>
      <c r="P1870">
        <v>1</v>
      </c>
      <c r="Q1870">
        <v>25</v>
      </c>
      <c r="R1870" s="40" t="s">
        <v>5790</v>
      </c>
      <c r="S1870" t="s">
        <v>5479</v>
      </c>
      <c r="T1870">
        <v>0</v>
      </c>
      <c r="U1870" s="15">
        <v>144794.26999999999</v>
      </c>
      <c r="V1870" s="15">
        <v>-104586.18</v>
      </c>
      <c r="W1870" s="15">
        <v>40208.089999999997</v>
      </c>
      <c r="X1870" s="14">
        <v>0</v>
      </c>
      <c r="Y1870" s="15">
        <v>40208.089999999997</v>
      </c>
      <c r="Z1870" s="15">
        <v>40208.089999999997</v>
      </c>
      <c r="AA1870" s="15">
        <v>40208.089999999997</v>
      </c>
      <c r="AB1870" s="14">
        <v>0</v>
      </c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  <c r="AW1870" s="9"/>
      <c r="AX1870" s="9"/>
    </row>
    <row r="1871" spans="1:50" x14ac:dyDescent="0.2">
      <c r="A1871" t="s">
        <v>1874</v>
      </c>
      <c r="B1871">
        <v>1</v>
      </c>
      <c r="C1871">
        <v>999999</v>
      </c>
      <c r="D1871">
        <v>4</v>
      </c>
      <c r="E1871">
        <v>1514</v>
      </c>
      <c r="F1871" s="40" t="str">
        <f>VLOOKUP(E1871,datos!$A$333:$B$412,2,0)</f>
        <v>DIRECCIÓN GENERAL DE PROTECCIÓN CIVIL</v>
      </c>
      <c r="G1871">
        <v>172</v>
      </c>
      <c r="H1871">
        <v>0</v>
      </c>
      <c r="I1871">
        <v>0</v>
      </c>
      <c r="J1871" s="40" t="str">
        <f>VLOOKUP(I1871,[1]Datos!$D$3:$E$4,2,0)</f>
        <v>GASTO CORRIENTE</v>
      </c>
      <c r="K1871" t="s">
        <v>5489</v>
      </c>
      <c r="L1871">
        <v>4000</v>
      </c>
      <c r="M1871" s="40" t="s">
        <v>5773</v>
      </c>
      <c r="N1871">
        <v>44101</v>
      </c>
      <c r="O1871" s="40" t="s">
        <v>6302</v>
      </c>
      <c r="P1871">
        <v>1</v>
      </c>
      <c r="Q1871">
        <v>14</v>
      </c>
      <c r="R1871" s="40" t="s">
        <v>5785</v>
      </c>
      <c r="S1871" t="s">
        <v>5448</v>
      </c>
      <c r="T1871">
        <v>0</v>
      </c>
      <c r="U1871" s="15">
        <v>170887.56</v>
      </c>
      <c r="V1871" s="15">
        <v>-90387.56</v>
      </c>
      <c r="W1871" s="15">
        <v>80500</v>
      </c>
      <c r="X1871" s="14">
        <v>0</v>
      </c>
      <c r="Y1871" s="15">
        <v>80500</v>
      </c>
      <c r="Z1871" s="15">
        <v>80500</v>
      </c>
      <c r="AA1871" s="15">
        <v>80500</v>
      </c>
      <c r="AB1871" s="14">
        <v>0</v>
      </c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</row>
    <row r="1872" spans="1:50" x14ac:dyDescent="0.2">
      <c r="A1872" t="s">
        <v>1875</v>
      </c>
      <c r="B1872">
        <v>1</v>
      </c>
      <c r="C1872">
        <v>999999</v>
      </c>
      <c r="D1872">
        <v>4</v>
      </c>
      <c r="E1872">
        <v>1514</v>
      </c>
      <c r="F1872" s="40" t="str">
        <f>VLOOKUP(E1872,datos!$A$333:$B$412,2,0)</f>
        <v>DIRECCIÓN GENERAL DE PROTECCIÓN CIVIL</v>
      </c>
      <c r="G1872">
        <v>172</v>
      </c>
      <c r="H1872">
        <v>0</v>
      </c>
      <c r="I1872">
        <v>0</v>
      </c>
      <c r="J1872" s="40" t="str">
        <f>VLOOKUP(I1872,[1]Datos!$D$3:$E$4,2,0)</f>
        <v>GASTO CORRIENTE</v>
      </c>
      <c r="K1872" t="s">
        <v>5489</v>
      </c>
      <c r="L1872">
        <v>5000</v>
      </c>
      <c r="M1872" s="40" t="s">
        <v>5774</v>
      </c>
      <c r="N1872">
        <v>51101</v>
      </c>
      <c r="O1872" s="40" t="s">
        <v>6333</v>
      </c>
      <c r="P1872">
        <v>2</v>
      </c>
      <c r="Q1872">
        <v>14</v>
      </c>
      <c r="R1872" s="40" t="s">
        <v>5785</v>
      </c>
      <c r="S1872" t="s">
        <v>5448</v>
      </c>
      <c r="T1872">
        <v>0</v>
      </c>
      <c r="U1872" s="15">
        <v>18952.080000000002</v>
      </c>
      <c r="V1872" s="15">
        <v>-18952.080000000002</v>
      </c>
      <c r="W1872" s="14">
        <v>0</v>
      </c>
      <c r="X1872" s="14">
        <v>0</v>
      </c>
      <c r="Y1872" s="14">
        <v>0</v>
      </c>
      <c r="Z1872" s="14">
        <v>0</v>
      </c>
      <c r="AA1872" s="14">
        <v>0</v>
      </c>
      <c r="AB1872" s="14">
        <v>0</v>
      </c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  <c r="AW1872" s="9"/>
      <c r="AX1872" s="9"/>
    </row>
    <row r="1873" spans="1:50" x14ac:dyDescent="0.2">
      <c r="A1873" t="s">
        <v>1876</v>
      </c>
      <c r="B1873">
        <v>1</v>
      </c>
      <c r="C1873">
        <v>999999</v>
      </c>
      <c r="D1873">
        <v>4</v>
      </c>
      <c r="E1873">
        <v>1514</v>
      </c>
      <c r="F1873" s="40" t="str">
        <f>VLOOKUP(E1873,datos!$A$333:$B$412,2,0)</f>
        <v>DIRECCIÓN GENERAL DE PROTECCIÓN CIVIL</v>
      </c>
      <c r="G1873">
        <v>172</v>
      </c>
      <c r="H1873">
        <v>0</v>
      </c>
      <c r="I1873">
        <v>0</v>
      </c>
      <c r="J1873" s="40" t="str">
        <f>VLOOKUP(I1873,[1]Datos!$D$3:$E$4,2,0)</f>
        <v>GASTO CORRIENTE</v>
      </c>
      <c r="K1873" t="s">
        <v>5489</v>
      </c>
      <c r="L1873">
        <v>5000</v>
      </c>
      <c r="M1873" s="40" t="s">
        <v>5774</v>
      </c>
      <c r="N1873">
        <v>51501</v>
      </c>
      <c r="O1873" s="40" t="s">
        <v>6337</v>
      </c>
      <c r="P1873">
        <v>5</v>
      </c>
      <c r="Q1873">
        <v>15</v>
      </c>
      <c r="R1873" s="40" t="s">
        <v>5788</v>
      </c>
      <c r="S1873" t="s">
        <v>5454</v>
      </c>
      <c r="T1873">
        <v>0</v>
      </c>
      <c r="U1873" s="14">
        <v>0</v>
      </c>
      <c r="V1873" s="15">
        <v>108330.08</v>
      </c>
      <c r="W1873" s="15">
        <v>108330.08</v>
      </c>
      <c r="X1873" s="14">
        <v>0</v>
      </c>
      <c r="Y1873" s="15">
        <v>108330.08</v>
      </c>
      <c r="Z1873" s="15">
        <v>108330.08</v>
      </c>
      <c r="AA1873" s="15">
        <v>108330.08</v>
      </c>
      <c r="AB1873" s="14">
        <v>0</v>
      </c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</row>
    <row r="1874" spans="1:50" x14ac:dyDescent="0.2">
      <c r="A1874" t="s">
        <v>1877</v>
      </c>
      <c r="B1874">
        <v>1</v>
      </c>
      <c r="C1874">
        <v>999999</v>
      </c>
      <c r="D1874">
        <v>4</v>
      </c>
      <c r="E1874">
        <v>1514</v>
      </c>
      <c r="F1874" s="40" t="str">
        <f>VLOOKUP(E1874,datos!$A$333:$B$412,2,0)</f>
        <v>DIRECCIÓN GENERAL DE PROTECCIÓN CIVIL</v>
      </c>
      <c r="G1874">
        <v>172</v>
      </c>
      <c r="H1874">
        <v>0</v>
      </c>
      <c r="I1874">
        <v>0</v>
      </c>
      <c r="J1874" s="40" t="str">
        <f>VLOOKUP(I1874,[1]Datos!$D$3:$E$4,2,0)</f>
        <v>GASTO CORRIENTE</v>
      </c>
      <c r="K1874" t="s">
        <v>5489</v>
      </c>
      <c r="L1874">
        <v>5000</v>
      </c>
      <c r="M1874" s="40" t="s">
        <v>5774</v>
      </c>
      <c r="N1874">
        <v>53101</v>
      </c>
      <c r="O1874" s="40" t="s">
        <v>6343</v>
      </c>
      <c r="P1874">
        <v>2</v>
      </c>
      <c r="Q1874">
        <v>14</v>
      </c>
      <c r="R1874" s="40" t="s">
        <v>5785</v>
      </c>
      <c r="S1874" t="s">
        <v>5448</v>
      </c>
      <c r="T1874">
        <v>0</v>
      </c>
      <c r="U1874" s="15">
        <v>85426</v>
      </c>
      <c r="V1874" s="15">
        <v>-42060.38</v>
      </c>
      <c r="W1874" s="15">
        <v>43365.62</v>
      </c>
      <c r="X1874" s="14">
        <v>580</v>
      </c>
      <c r="Y1874" s="15">
        <v>37160</v>
      </c>
      <c r="Z1874" s="15">
        <v>37160</v>
      </c>
      <c r="AA1874" s="15">
        <v>37160</v>
      </c>
      <c r="AB1874" s="15">
        <v>5625.62</v>
      </c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</row>
    <row r="1875" spans="1:50" x14ac:dyDescent="0.2">
      <c r="A1875" t="s">
        <v>1878</v>
      </c>
      <c r="B1875">
        <v>1</v>
      </c>
      <c r="C1875">
        <v>999999</v>
      </c>
      <c r="D1875">
        <v>4</v>
      </c>
      <c r="E1875">
        <v>1514</v>
      </c>
      <c r="F1875" s="40" t="str">
        <f>VLOOKUP(E1875,datos!$A$333:$B$412,2,0)</f>
        <v>DIRECCIÓN GENERAL DE PROTECCIÓN CIVIL</v>
      </c>
      <c r="G1875">
        <v>172</v>
      </c>
      <c r="H1875">
        <v>0</v>
      </c>
      <c r="I1875">
        <v>0</v>
      </c>
      <c r="J1875" s="40" t="str">
        <f>VLOOKUP(I1875,[1]Datos!$D$3:$E$4,2,0)</f>
        <v>GASTO CORRIENTE</v>
      </c>
      <c r="K1875" t="s">
        <v>5489</v>
      </c>
      <c r="L1875">
        <v>5000</v>
      </c>
      <c r="M1875" s="40" t="s">
        <v>5774</v>
      </c>
      <c r="N1875">
        <v>55101</v>
      </c>
      <c r="O1875" s="40" t="s">
        <v>6349</v>
      </c>
      <c r="P1875">
        <v>2</v>
      </c>
      <c r="Q1875">
        <v>14</v>
      </c>
      <c r="R1875" s="40" t="s">
        <v>5785</v>
      </c>
      <c r="S1875" t="s">
        <v>5448</v>
      </c>
      <c r="T1875">
        <v>0</v>
      </c>
      <c r="U1875" s="15">
        <v>9907.5</v>
      </c>
      <c r="V1875" s="15">
        <v>-9907.5</v>
      </c>
      <c r="W1875" s="14">
        <v>0</v>
      </c>
      <c r="X1875" s="14">
        <v>0</v>
      </c>
      <c r="Y1875" s="14">
        <v>0</v>
      </c>
      <c r="Z1875" s="14">
        <v>0</v>
      </c>
      <c r="AA1875" s="14">
        <v>0</v>
      </c>
      <c r="AB1875" s="14">
        <v>0</v>
      </c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</row>
    <row r="1876" spans="1:50" x14ac:dyDescent="0.2">
      <c r="A1876" t="s">
        <v>1879</v>
      </c>
      <c r="B1876">
        <v>1</v>
      </c>
      <c r="C1876">
        <v>999999</v>
      </c>
      <c r="D1876">
        <v>4</v>
      </c>
      <c r="E1876">
        <v>1514</v>
      </c>
      <c r="F1876" s="40" t="str">
        <f>VLOOKUP(E1876,datos!$A$333:$B$412,2,0)</f>
        <v>DIRECCIÓN GENERAL DE PROTECCIÓN CIVIL</v>
      </c>
      <c r="G1876">
        <v>172</v>
      </c>
      <c r="H1876">
        <v>0</v>
      </c>
      <c r="I1876">
        <v>0</v>
      </c>
      <c r="J1876" s="40" t="str">
        <f>VLOOKUP(I1876,[1]Datos!$D$3:$E$4,2,0)</f>
        <v>GASTO CORRIENTE</v>
      </c>
      <c r="K1876" t="s">
        <v>5489</v>
      </c>
      <c r="L1876">
        <v>5000</v>
      </c>
      <c r="M1876" s="40" t="s">
        <v>5774</v>
      </c>
      <c r="N1876">
        <v>56401</v>
      </c>
      <c r="O1876" s="40" t="s">
        <v>6354</v>
      </c>
      <c r="P1876">
        <v>2</v>
      </c>
      <c r="Q1876">
        <v>14</v>
      </c>
      <c r="R1876" s="40" t="s">
        <v>5785</v>
      </c>
      <c r="S1876" t="s">
        <v>5448</v>
      </c>
      <c r="T1876">
        <v>0</v>
      </c>
      <c r="U1876" s="14">
        <v>0</v>
      </c>
      <c r="V1876" s="15">
        <v>70919.960000000006</v>
      </c>
      <c r="W1876" s="15">
        <v>70919.960000000006</v>
      </c>
      <c r="X1876" s="15">
        <v>7403</v>
      </c>
      <c r="Y1876" s="15">
        <v>48182.51</v>
      </c>
      <c r="Z1876" s="15">
        <v>48182.51</v>
      </c>
      <c r="AA1876" s="15">
        <v>48182.51</v>
      </c>
      <c r="AB1876" s="15">
        <v>15334.45</v>
      </c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</row>
    <row r="1877" spans="1:50" x14ac:dyDescent="0.2">
      <c r="A1877" t="s">
        <v>1880</v>
      </c>
      <c r="B1877">
        <v>1</v>
      </c>
      <c r="C1877">
        <v>999999</v>
      </c>
      <c r="D1877">
        <v>4</v>
      </c>
      <c r="E1877">
        <v>1514</v>
      </c>
      <c r="F1877" s="40" t="str">
        <f>VLOOKUP(E1877,datos!$A$333:$B$412,2,0)</f>
        <v>DIRECCIÓN GENERAL DE PROTECCIÓN CIVIL</v>
      </c>
      <c r="G1877">
        <v>172</v>
      </c>
      <c r="H1877" t="s">
        <v>5485</v>
      </c>
      <c r="I1877">
        <v>1</v>
      </c>
      <c r="J1877" s="40" t="str">
        <f>VLOOKUP(I1877,[1]Datos!$D$3:$E$4,2,0)</f>
        <v>INVERSION</v>
      </c>
      <c r="K1877" t="s">
        <v>5481</v>
      </c>
      <c r="L1877">
        <v>5000</v>
      </c>
      <c r="M1877" s="40" t="s">
        <v>5774</v>
      </c>
      <c r="N1877">
        <v>51501</v>
      </c>
      <c r="O1877" s="40" t="s">
        <v>6337</v>
      </c>
      <c r="P1877">
        <v>2</v>
      </c>
      <c r="Q1877">
        <v>14</v>
      </c>
      <c r="R1877" s="40" t="s">
        <v>5785</v>
      </c>
      <c r="S1877" t="s">
        <v>5450</v>
      </c>
      <c r="T1877">
        <v>0</v>
      </c>
      <c r="U1877" s="14">
        <v>0</v>
      </c>
      <c r="V1877" s="15">
        <v>27082.52</v>
      </c>
      <c r="W1877" s="15">
        <v>27082.52</v>
      </c>
      <c r="X1877" s="14">
        <v>0</v>
      </c>
      <c r="Y1877" s="15">
        <v>27082.52</v>
      </c>
      <c r="Z1877" s="15">
        <v>27082.52</v>
      </c>
      <c r="AA1877" s="15">
        <v>27082.52</v>
      </c>
      <c r="AB1877" s="14">
        <v>0</v>
      </c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</row>
    <row r="1878" spans="1:50" x14ac:dyDescent="0.2">
      <c r="A1878" t="s">
        <v>1881</v>
      </c>
      <c r="B1878">
        <v>1</v>
      </c>
      <c r="C1878">
        <v>999999</v>
      </c>
      <c r="D1878">
        <v>4</v>
      </c>
      <c r="E1878">
        <v>1514</v>
      </c>
      <c r="F1878" s="40" t="str">
        <f>VLOOKUP(E1878,datos!$A$333:$B$412,2,0)</f>
        <v>DIRECCIÓN GENERAL DE PROTECCIÓN CIVIL</v>
      </c>
      <c r="G1878">
        <v>172</v>
      </c>
      <c r="H1878" t="s">
        <v>5485</v>
      </c>
      <c r="I1878">
        <v>1</v>
      </c>
      <c r="J1878" s="40" t="str">
        <f>VLOOKUP(I1878,[1]Datos!$D$3:$E$4,2,0)</f>
        <v>INVERSION</v>
      </c>
      <c r="K1878" t="s">
        <v>5481</v>
      </c>
      <c r="L1878">
        <v>5000</v>
      </c>
      <c r="M1878" s="40" t="s">
        <v>5774</v>
      </c>
      <c r="N1878">
        <v>54101</v>
      </c>
      <c r="O1878" s="40" t="s">
        <v>6345</v>
      </c>
      <c r="P1878">
        <v>2</v>
      </c>
      <c r="Q1878">
        <v>14</v>
      </c>
      <c r="R1878" s="40" t="s">
        <v>5785</v>
      </c>
      <c r="S1878" t="s">
        <v>5450</v>
      </c>
      <c r="T1878">
        <v>0</v>
      </c>
      <c r="U1878" s="14">
        <v>0</v>
      </c>
      <c r="V1878" s="15">
        <v>2302039.0299999998</v>
      </c>
      <c r="W1878" s="15">
        <v>2302039.0299999998</v>
      </c>
      <c r="X1878" s="15">
        <v>1132134.21</v>
      </c>
      <c r="Y1878" s="14">
        <v>0</v>
      </c>
      <c r="Z1878" s="14">
        <v>0</v>
      </c>
      <c r="AA1878" s="14">
        <v>0</v>
      </c>
      <c r="AB1878" s="15">
        <v>1169904.82</v>
      </c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</row>
    <row r="1879" spans="1:50" x14ac:dyDescent="0.2">
      <c r="A1879" t="s">
        <v>1882</v>
      </c>
      <c r="B1879">
        <v>1</v>
      </c>
      <c r="C1879">
        <v>999999</v>
      </c>
      <c r="D1879">
        <v>4</v>
      </c>
      <c r="E1879">
        <v>1514</v>
      </c>
      <c r="F1879" s="40" t="str">
        <f>VLOOKUP(E1879,datos!$A$333:$B$412,2,0)</f>
        <v>DIRECCIÓN GENERAL DE PROTECCIÓN CIVIL</v>
      </c>
      <c r="G1879">
        <v>172</v>
      </c>
      <c r="H1879" t="s">
        <v>5485</v>
      </c>
      <c r="I1879">
        <v>1</v>
      </c>
      <c r="J1879" s="40" t="str">
        <f>VLOOKUP(I1879,[1]Datos!$D$3:$E$4,2,0)</f>
        <v>INVERSION</v>
      </c>
      <c r="K1879" t="s">
        <v>5481</v>
      </c>
      <c r="L1879">
        <v>5000</v>
      </c>
      <c r="M1879" s="40" t="s">
        <v>5774</v>
      </c>
      <c r="N1879">
        <v>56501</v>
      </c>
      <c r="O1879" s="40" t="s">
        <v>6355</v>
      </c>
      <c r="P1879">
        <v>2</v>
      </c>
      <c r="Q1879">
        <v>14</v>
      </c>
      <c r="R1879" s="40" t="s">
        <v>5785</v>
      </c>
      <c r="S1879" t="s">
        <v>5450</v>
      </c>
      <c r="T1879">
        <v>0</v>
      </c>
      <c r="U1879" s="14">
        <v>0</v>
      </c>
      <c r="V1879" s="15">
        <v>734628</v>
      </c>
      <c r="W1879" s="15">
        <v>734628</v>
      </c>
      <c r="X1879" s="14">
        <v>0</v>
      </c>
      <c r="Y1879" s="15">
        <v>734628</v>
      </c>
      <c r="Z1879" s="15">
        <v>734628</v>
      </c>
      <c r="AA1879" s="15">
        <v>734628</v>
      </c>
      <c r="AB1879" s="14">
        <v>0</v>
      </c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</row>
    <row r="1880" spans="1:50" x14ac:dyDescent="0.2">
      <c r="A1880" t="s">
        <v>1883</v>
      </c>
      <c r="B1880">
        <v>1</v>
      </c>
      <c r="C1880">
        <v>999999</v>
      </c>
      <c r="D1880">
        <v>4</v>
      </c>
      <c r="E1880">
        <v>1514</v>
      </c>
      <c r="F1880" s="40" t="str">
        <f>VLOOKUP(E1880,datos!$A$333:$B$412,2,0)</f>
        <v>DIRECCIÓN GENERAL DE PROTECCIÓN CIVIL</v>
      </c>
      <c r="G1880">
        <v>172</v>
      </c>
      <c r="H1880" t="s">
        <v>5452</v>
      </c>
      <c r="I1880">
        <v>0</v>
      </c>
      <c r="J1880" s="40" t="str">
        <f>VLOOKUP(I1880,[1]Datos!$D$3:$E$4,2,0)</f>
        <v>GASTO CORRIENTE</v>
      </c>
      <c r="K1880" t="s">
        <v>5489</v>
      </c>
      <c r="L1880">
        <v>3000</v>
      </c>
      <c r="M1880" s="40" t="s">
        <v>5771</v>
      </c>
      <c r="N1880">
        <v>35701</v>
      </c>
      <c r="O1880" s="40" t="s">
        <v>6169</v>
      </c>
      <c r="P1880">
        <v>1</v>
      </c>
      <c r="Q1880">
        <v>14</v>
      </c>
      <c r="R1880" s="40" t="s">
        <v>5785</v>
      </c>
      <c r="S1880" t="s">
        <v>5448</v>
      </c>
      <c r="T1880">
        <v>0</v>
      </c>
      <c r="U1880" s="15">
        <v>39019.5</v>
      </c>
      <c r="V1880" s="15">
        <v>-3901.95</v>
      </c>
      <c r="W1880" s="15">
        <v>35117.550000000003</v>
      </c>
      <c r="X1880" s="14">
        <v>0</v>
      </c>
      <c r="Y1880" s="15">
        <v>34715.1</v>
      </c>
      <c r="Z1880" s="15">
        <v>34715.1</v>
      </c>
      <c r="AA1880" s="15">
        <v>34715.1</v>
      </c>
      <c r="AB1880" s="14">
        <v>402.45</v>
      </c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  <c r="AT1880" s="9"/>
      <c r="AU1880" s="9"/>
      <c r="AV1880" s="9"/>
      <c r="AW1880" s="9"/>
      <c r="AX1880" s="9"/>
    </row>
    <row r="1881" spans="1:50" x14ac:dyDescent="0.2">
      <c r="A1881" t="s">
        <v>1884</v>
      </c>
      <c r="B1881">
        <v>1</v>
      </c>
      <c r="C1881">
        <v>999999</v>
      </c>
      <c r="D1881">
        <v>4</v>
      </c>
      <c r="E1881">
        <v>1517</v>
      </c>
      <c r="F1881" s="40" t="str">
        <f>VLOOKUP(E1881,datos!$A$333:$B$412,2,0)</f>
        <v>DIRECCIÓN GENERAL DE PREVENCIÓN DEL DELITO</v>
      </c>
      <c r="G1881">
        <v>173</v>
      </c>
      <c r="H1881">
        <v>0</v>
      </c>
      <c r="I1881">
        <v>0</v>
      </c>
      <c r="J1881" s="40" t="str">
        <f>VLOOKUP(I1881,[1]Datos!$D$3:$E$4,2,0)</f>
        <v>GASTO CORRIENTE</v>
      </c>
      <c r="K1881" t="s">
        <v>5490</v>
      </c>
      <c r="L1881">
        <v>1000</v>
      </c>
      <c r="M1881" s="40" t="s">
        <v>5768</v>
      </c>
      <c r="N1881">
        <v>11301</v>
      </c>
      <c r="O1881" s="40" t="s">
        <v>5783</v>
      </c>
      <c r="P1881">
        <v>5</v>
      </c>
      <c r="Q1881">
        <v>15</v>
      </c>
      <c r="R1881" s="40" t="s">
        <v>5788</v>
      </c>
      <c r="S1881" t="s">
        <v>5446</v>
      </c>
      <c r="T1881">
        <v>0</v>
      </c>
      <c r="U1881" s="15">
        <v>10972134.380000001</v>
      </c>
      <c r="V1881" s="15">
        <v>-520583.95</v>
      </c>
      <c r="W1881" s="15">
        <v>10451550.43</v>
      </c>
      <c r="X1881" s="14">
        <v>0</v>
      </c>
      <c r="Y1881" s="15">
        <v>10451550.43</v>
      </c>
      <c r="Z1881" s="15">
        <v>10451550.43</v>
      </c>
      <c r="AA1881" s="15">
        <v>10451550.43</v>
      </c>
      <c r="AB1881" s="14">
        <v>0</v>
      </c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</row>
    <row r="1882" spans="1:50" x14ac:dyDescent="0.2">
      <c r="A1882" t="s">
        <v>1885</v>
      </c>
      <c r="B1882">
        <v>1</v>
      </c>
      <c r="C1882">
        <v>999999</v>
      </c>
      <c r="D1882">
        <v>4</v>
      </c>
      <c r="E1882">
        <v>1517</v>
      </c>
      <c r="F1882" s="40" t="str">
        <f>VLOOKUP(E1882,datos!$A$333:$B$412,2,0)</f>
        <v>DIRECCIÓN GENERAL DE PREVENCIÓN DEL DELITO</v>
      </c>
      <c r="G1882">
        <v>173</v>
      </c>
      <c r="H1882">
        <v>0</v>
      </c>
      <c r="I1882">
        <v>0</v>
      </c>
      <c r="J1882" s="40" t="str">
        <f>VLOOKUP(I1882,[1]Datos!$D$3:$E$4,2,0)</f>
        <v>GASTO CORRIENTE</v>
      </c>
      <c r="K1882" t="s">
        <v>5490</v>
      </c>
      <c r="L1882">
        <v>1000</v>
      </c>
      <c r="M1882" s="40" t="s">
        <v>5768</v>
      </c>
      <c r="N1882">
        <v>13201</v>
      </c>
      <c r="O1882" s="40" t="s">
        <v>5794</v>
      </c>
      <c r="P1882">
        <v>5</v>
      </c>
      <c r="Q1882">
        <v>15</v>
      </c>
      <c r="R1882" s="40" t="s">
        <v>5788</v>
      </c>
      <c r="S1882" t="s">
        <v>5446</v>
      </c>
      <c r="T1882">
        <v>0</v>
      </c>
      <c r="U1882" s="15">
        <v>372032.03</v>
      </c>
      <c r="V1882" s="15">
        <v>-38760.480000000003</v>
      </c>
      <c r="W1882" s="15">
        <v>333271.55</v>
      </c>
      <c r="X1882" s="14">
        <v>0</v>
      </c>
      <c r="Y1882" s="15">
        <v>333271.55</v>
      </c>
      <c r="Z1882" s="15">
        <v>333271.55</v>
      </c>
      <c r="AA1882" s="15">
        <v>333271.55</v>
      </c>
      <c r="AB1882" s="14">
        <v>0</v>
      </c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</row>
    <row r="1883" spans="1:50" x14ac:dyDescent="0.2">
      <c r="A1883" t="s">
        <v>1886</v>
      </c>
      <c r="B1883">
        <v>1</v>
      </c>
      <c r="C1883">
        <v>999999</v>
      </c>
      <c r="D1883">
        <v>4</v>
      </c>
      <c r="E1883">
        <v>1517</v>
      </c>
      <c r="F1883" s="40" t="str">
        <f>VLOOKUP(E1883,datos!$A$333:$B$412,2,0)</f>
        <v>DIRECCIÓN GENERAL DE PREVENCIÓN DEL DELITO</v>
      </c>
      <c r="G1883">
        <v>173</v>
      </c>
      <c r="H1883">
        <v>0</v>
      </c>
      <c r="I1883">
        <v>0</v>
      </c>
      <c r="J1883" s="40" t="str">
        <f>VLOOKUP(I1883,[1]Datos!$D$3:$E$4,2,0)</f>
        <v>GASTO CORRIENTE</v>
      </c>
      <c r="K1883" t="s">
        <v>5490</v>
      </c>
      <c r="L1883">
        <v>1000</v>
      </c>
      <c r="M1883" s="40" t="s">
        <v>5768</v>
      </c>
      <c r="N1883">
        <v>13203</v>
      </c>
      <c r="O1883" s="40" t="s">
        <v>5796</v>
      </c>
      <c r="P1883">
        <v>5</v>
      </c>
      <c r="Q1883">
        <v>15</v>
      </c>
      <c r="R1883" s="40" t="s">
        <v>5788</v>
      </c>
      <c r="S1883" t="s">
        <v>5446</v>
      </c>
      <c r="T1883">
        <v>0</v>
      </c>
      <c r="U1883" s="15">
        <v>1588886.8</v>
      </c>
      <c r="V1883" s="15">
        <v>-80531.73</v>
      </c>
      <c r="W1883" s="15">
        <v>1508355.07</v>
      </c>
      <c r="X1883" s="14">
        <v>0</v>
      </c>
      <c r="Y1883" s="15">
        <v>1508355.07</v>
      </c>
      <c r="Z1883" s="15">
        <v>1508355.07</v>
      </c>
      <c r="AA1883" s="15">
        <v>1508355.07</v>
      </c>
      <c r="AB1883" s="14">
        <v>0</v>
      </c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</row>
    <row r="1884" spans="1:50" x14ac:dyDescent="0.2">
      <c r="A1884" t="s">
        <v>1887</v>
      </c>
      <c r="B1884">
        <v>1</v>
      </c>
      <c r="C1884">
        <v>999999</v>
      </c>
      <c r="D1884">
        <v>4</v>
      </c>
      <c r="E1884">
        <v>1517</v>
      </c>
      <c r="F1884" s="40" t="str">
        <f>VLOOKUP(E1884,datos!$A$333:$B$412,2,0)</f>
        <v>DIRECCIÓN GENERAL DE PREVENCIÓN DEL DELITO</v>
      </c>
      <c r="G1884">
        <v>173</v>
      </c>
      <c r="H1884">
        <v>0</v>
      </c>
      <c r="I1884">
        <v>0</v>
      </c>
      <c r="J1884" s="40" t="str">
        <f>VLOOKUP(I1884,[1]Datos!$D$3:$E$4,2,0)</f>
        <v>GASTO CORRIENTE</v>
      </c>
      <c r="K1884" t="s">
        <v>5490</v>
      </c>
      <c r="L1884">
        <v>1000</v>
      </c>
      <c r="M1884" s="40" t="s">
        <v>5768</v>
      </c>
      <c r="N1884">
        <v>14101</v>
      </c>
      <c r="O1884" s="40" t="s">
        <v>5811</v>
      </c>
      <c r="P1884">
        <v>1</v>
      </c>
      <c r="Q1884">
        <v>25</v>
      </c>
      <c r="R1884" s="40" t="s">
        <v>5790</v>
      </c>
      <c r="S1884" t="s">
        <v>5479</v>
      </c>
      <c r="T1884">
        <v>0</v>
      </c>
      <c r="U1884" s="15">
        <v>2890813</v>
      </c>
      <c r="V1884" s="15">
        <v>-924449.86</v>
      </c>
      <c r="W1884" s="15">
        <v>1966363.14</v>
      </c>
      <c r="X1884" s="14">
        <v>0</v>
      </c>
      <c r="Y1884" s="15">
        <v>1966363.14</v>
      </c>
      <c r="Z1884" s="15">
        <v>1966363.14</v>
      </c>
      <c r="AA1884" s="15">
        <v>1749717.02</v>
      </c>
      <c r="AB1884" s="14">
        <v>0</v>
      </c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</row>
    <row r="1885" spans="1:50" x14ac:dyDescent="0.2">
      <c r="A1885" t="s">
        <v>1888</v>
      </c>
      <c r="B1885">
        <v>1</v>
      </c>
      <c r="C1885">
        <v>999999</v>
      </c>
      <c r="D1885">
        <v>4</v>
      </c>
      <c r="E1885">
        <v>1517</v>
      </c>
      <c r="F1885" s="40" t="str">
        <f>VLOOKUP(E1885,datos!$A$333:$B$412,2,0)</f>
        <v>DIRECCIÓN GENERAL DE PREVENCIÓN DEL DELITO</v>
      </c>
      <c r="G1885">
        <v>173</v>
      </c>
      <c r="H1885">
        <v>0</v>
      </c>
      <c r="I1885">
        <v>0</v>
      </c>
      <c r="J1885" s="40" t="str">
        <f>VLOOKUP(I1885,[1]Datos!$D$3:$E$4,2,0)</f>
        <v>GASTO CORRIENTE</v>
      </c>
      <c r="K1885" t="s">
        <v>5490</v>
      </c>
      <c r="L1885">
        <v>1000</v>
      </c>
      <c r="M1885" s="40" t="s">
        <v>5768</v>
      </c>
      <c r="N1885">
        <v>14201</v>
      </c>
      <c r="O1885" s="40" t="s">
        <v>5812</v>
      </c>
      <c r="P1885">
        <v>1</v>
      </c>
      <c r="Q1885">
        <v>25</v>
      </c>
      <c r="R1885" s="40" t="s">
        <v>5790</v>
      </c>
      <c r="S1885" t="s">
        <v>5479</v>
      </c>
      <c r="T1885">
        <v>0</v>
      </c>
      <c r="U1885" s="15">
        <v>838549.1</v>
      </c>
      <c r="V1885" s="15">
        <v>-222153.32</v>
      </c>
      <c r="W1885" s="15">
        <v>616395.78</v>
      </c>
      <c r="X1885" s="14">
        <v>0</v>
      </c>
      <c r="Y1885" s="15">
        <v>616395.78</v>
      </c>
      <c r="Z1885" s="15">
        <v>616395.78</v>
      </c>
      <c r="AA1885" s="15">
        <v>543513.72</v>
      </c>
      <c r="AB1885" s="14">
        <v>0</v>
      </c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</row>
    <row r="1886" spans="1:50" x14ac:dyDescent="0.2">
      <c r="A1886" t="s">
        <v>1889</v>
      </c>
      <c r="B1886">
        <v>1</v>
      </c>
      <c r="C1886">
        <v>999999</v>
      </c>
      <c r="D1886">
        <v>4</v>
      </c>
      <c r="E1886">
        <v>1517</v>
      </c>
      <c r="F1886" s="40" t="str">
        <f>VLOOKUP(E1886,datos!$A$333:$B$412,2,0)</f>
        <v>DIRECCIÓN GENERAL DE PREVENCIÓN DEL DELITO</v>
      </c>
      <c r="G1886">
        <v>173</v>
      </c>
      <c r="H1886">
        <v>0</v>
      </c>
      <c r="I1886">
        <v>0</v>
      </c>
      <c r="J1886" s="40" t="str">
        <f>VLOOKUP(I1886,[1]Datos!$D$3:$E$4,2,0)</f>
        <v>GASTO CORRIENTE</v>
      </c>
      <c r="K1886" t="s">
        <v>5490</v>
      </c>
      <c r="L1886">
        <v>1000</v>
      </c>
      <c r="M1886" s="40" t="s">
        <v>5768</v>
      </c>
      <c r="N1886">
        <v>14201</v>
      </c>
      <c r="O1886" s="40" t="s">
        <v>5812</v>
      </c>
      <c r="P1886">
        <v>5</v>
      </c>
      <c r="Q1886">
        <v>15</v>
      </c>
      <c r="R1886" s="40" t="s">
        <v>5788</v>
      </c>
      <c r="S1886" t="s">
        <v>5446</v>
      </c>
      <c r="T1886">
        <v>0</v>
      </c>
      <c r="U1886" s="14">
        <v>0</v>
      </c>
      <c r="V1886" s="15">
        <v>32433</v>
      </c>
      <c r="W1886" s="15">
        <v>32433</v>
      </c>
      <c r="X1886" s="14">
        <v>0</v>
      </c>
      <c r="Y1886" s="15">
        <v>32433</v>
      </c>
      <c r="Z1886" s="15">
        <v>32433</v>
      </c>
      <c r="AA1886" s="14">
        <v>0</v>
      </c>
      <c r="AB1886" s="14">
        <v>0</v>
      </c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</row>
    <row r="1887" spans="1:50" x14ac:dyDescent="0.2">
      <c r="A1887" t="s">
        <v>1890</v>
      </c>
      <c r="B1887">
        <v>1</v>
      </c>
      <c r="C1887">
        <v>999999</v>
      </c>
      <c r="D1887">
        <v>4</v>
      </c>
      <c r="E1887">
        <v>1517</v>
      </c>
      <c r="F1887" s="40" t="str">
        <f>VLOOKUP(E1887,datos!$A$333:$B$412,2,0)</f>
        <v>DIRECCIÓN GENERAL DE PREVENCIÓN DEL DELITO</v>
      </c>
      <c r="G1887">
        <v>173</v>
      </c>
      <c r="H1887">
        <v>0</v>
      </c>
      <c r="I1887">
        <v>0</v>
      </c>
      <c r="J1887" s="40" t="str">
        <f>VLOOKUP(I1887,[1]Datos!$D$3:$E$4,2,0)</f>
        <v>GASTO CORRIENTE</v>
      </c>
      <c r="K1887" t="s">
        <v>5490</v>
      </c>
      <c r="L1887">
        <v>1000</v>
      </c>
      <c r="M1887" s="40" t="s">
        <v>5768</v>
      </c>
      <c r="N1887">
        <v>15101</v>
      </c>
      <c r="O1887" s="40" t="s">
        <v>5818</v>
      </c>
      <c r="P1887">
        <v>5</v>
      </c>
      <c r="Q1887">
        <v>15</v>
      </c>
      <c r="R1887" s="40" t="s">
        <v>5788</v>
      </c>
      <c r="S1887" t="s">
        <v>5446</v>
      </c>
      <c r="T1887">
        <v>0</v>
      </c>
      <c r="U1887" s="15">
        <v>527020</v>
      </c>
      <c r="V1887" s="15">
        <v>-39144.86</v>
      </c>
      <c r="W1887" s="15">
        <v>487875.14</v>
      </c>
      <c r="X1887" s="14">
        <v>0</v>
      </c>
      <c r="Y1887" s="15">
        <v>487875.14</v>
      </c>
      <c r="Z1887" s="15">
        <v>487875.14</v>
      </c>
      <c r="AA1887" s="15">
        <v>487875.14</v>
      </c>
      <c r="AB1887" s="14">
        <v>0</v>
      </c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</row>
    <row r="1888" spans="1:50" x14ac:dyDescent="0.2">
      <c r="A1888" t="s">
        <v>1891</v>
      </c>
      <c r="B1888">
        <v>1</v>
      </c>
      <c r="C1888">
        <v>999999</v>
      </c>
      <c r="D1888">
        <v>4</v>
      </c>
      <c r="E1888">
        <v>1517</v>
      </c>
      <c r="F1888" s="40" t="str">
        <f>VLOOKUP(E1888,datos!$A$333:$B$412,2,0)</f>
        <v>DIRECCIÓN GENERAL DE PREVENCIÓN DEL DELITO</v>
      </c>
      <c r="G1888">
        <v>173</v>
      </c>
      <c r="H1888">
        <v>0</v>
      </c>
      <c r="I1888">
        <v>0</v>
      </c>
      <c r="J1888" s="40" t="str">
        <f>VLOOKUP(I1888,[1]Datos!$D$3:$E$4,2,0)</f>
        <v>GASTO CORRIENTE</v>
      </c>
      <c r="K1888" t="s">
        <v>5490</v>
      </c>
      <c r="L1888">
        <v>1000</v>
      </c>
      <c r="M1888" s="40" t="s">
        <v>5768</v>
      </c>
      <c r="N1888">
        <v>15405</v>
      </c>
      <c r="O1888" s="40" t="s">
        <v>5837</v>
      </c>
      <c r="P1888">
        <v>5</v>
      </c>
      <c r="Q1888">
        <v>15</v>
      </c>
      <c r="R1888" s="40" t="s">
        <v>5788</v>
      </c>
      <c r="S1888" t="s">
        <v>5446</v>
      </c>
      <c r="T1888">
        <v>0</v>
      </c>
      <c r="U1888" s="15">
        <v>570922.56000000006</v>
      </c>
      <c r="V1888" s="14">
        <v>0</v>
      </c>
      <c r="W1888" s="15">
        <v>570922.56000000006</v>
      </c>
      <c r="X1888" s="14">
        <v>0</v>
      </c>
      <c r="Y1888" s="15">
        <v>546037.68999999994</v>
      </c>
      <c r="Z1888" s="15">
        <v>546037.68999999994</v>
      </c>
      <c r="AA1888" s="15">
        <v>546037.68999999994</v>
      </c>
      <c r="AB1888" s="15">
        <v>24884.87</v>
      </c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  <c r="AW1888" s="9"/>
      <c r="AX1888" s="9"/>
    </row>
    <row r="1889" spans="1:50" x14ac:dyDescent="0.2">
      <c r="A1889" t="s">
        <v>1892</v>
      </c>
      <c r="B1889">
        <v>1</v>
      </c>
      <c r="C1889">
        <v>999999</v>
      </c>
      <c r="D1889">
        <v>4</v>
      </c>
      <c r="E1889">
        <v>1517</v>
      </c>
      <c r="F1889" s="40" t="str">
        <f>VLOOKUP(E1889,datos!$A$333:$B$412,2,0)</f>
        <v>DIRECCIÓN GENERAL DE PREVENCIÓN DEL DELITO</v>
      </c>
      <c r="G1889">
        <v>173</v>
      </c>
      <c r="H1889">
        <v>0</v>
      </c>
      <c r="I1889">
        <v>0</v>
      </c>
      <c r="J1889" s="40" t="str">
        <f>VLOOKUP(I1889,[1]Datos!$D$3:$E$4,2,0)</f>
        <v>GASTO CORRIENTE</v>
      </c>
      <c r="K1889" t="s">
        <v>5490</v>
      </c>
      <c r="L1889">
        <v>1000</v>
      </c>
      <c r="M1889" s="40" t="s">
        <v>5768</v>
      </c>
      <c r="N1889">
        <v>15407</v>
      </c>
      <c r="O1889" s="40" t="s">
        <v>5842</v>
      </c>
      <c r="P1889">
        <v>5</v>
      </c>
      <c r="Q1889">
        <v>15</v>
      </c>
      <c r="R1889" s="40" t="s">
        <v>5788</v>
      </c>
      <c r="S1889" t="s">
        <v>5446</v>
      </c>
      <c r="T1889">
        <v>0</v>
      </c>
      <c r="U1889" s="15">
        <v>116260.01</v>
      </c>
      <c r="V1889" s="15">
        <v>-11683.1</v>
      </c>
      <c r="W1889" s="15">
        <v>104576.91</v>
      </c>
      <c r="X1889" s="14">
        <v>0</v>
      </c>
      <c r="Y1889" s="15">
        <v>104576.91</v>
      </c>
      <c r="Z1889" s="15">
        <v>104576.91</v>
      </c>
      <c r="AA1889" s="15">
        <v>104576.91</v>
      </c>
      <c r="AB1889" s="14">
        <v>0</v>
      </c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</row>
    <row r="1890" spans="1:50" x14ac:dyDescent="0.2">
      <c r="A1890" t="s">
        <v>1893</v>
      </c>
      <c r="B1890">
        <v>1</v>
      </c>
      <c r="C1890">
        <v>999999</v>
      </c>
      <c r="D1890">
        <v>4</v>
      </c>
      <c r="E1890">
        <v>1517</v>
      </c>
      <c r="F1890" s="40" t="str">
        <f>VLOOKUP(E1890,datos!$A$333:$B$412,2,0)</f>
        <v>DIRECCIÓN GENERAL DE PREVENCIÓN DEL DELITO</v>
      </c>
      <c r="G1890">
        <v>173</v>
      </c>
      <c r="H1890">
        <v>0</v>
      </c>
      <c r="I1890">
        <v>0</v>
      </c>
      <c r="J1890" s="40" t="str">
        <f>VLOOKUP(I1890,[1]Datos!$D$3:$E$4,2,0)</f>
        <v>GASTO CORRIENTE</v>
      </c>
      <c r="K1890" t="s">
        <v>5490</v>
      </c>
      <c r="L1890">
        <v>1000</v>
      </c>
      <c r="M1890" s="40" t="s">
        <v>5768</v>
      </c>
      <c r="N1890">
        <v>15408</v>
      </c>
      <c r="O1890" s="40" t="s">
        <v>5844</v>
      </c>
      <c r="P1890">
        <v>5</v>
      </c>
      <c r="Q1890">
        <v>15</v>
      </c>
      <c r="R1890" s="40" t="s">
        <v>5788</v>
      </c>
      <c r="S1890" t="s">
        <v>5446</v>
      </c>
      <c r="T1890">
        <v>0</v>
      </c>
      <c r="U1890" s="15">
        <v>155013.35</v>
      </c>
      <c r="V1890" s="15">
        <v>-15555.51</v>
      </c>
      <c r="W1890" s="15">
        <v>139457.84</v>
      </c>
      <c r="X1890" s="14">
        <v>0</v>
      </c>
      <c r="Y1890" s="15">
        <v>139457.84</v>
      </c>
      <c r="Z1890" s="15">
        <v>139457.84</v>
      </c>
      <c r="AA1890" s="15">
        <v>139457.84</v>
      </c>
      <c r="AB1890" s="14">
        <v>0</v>
      </c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  <c r="AW1890" s="9"/>
      <c r="AX1890" s="9"/>
    </row>
    <row r="1891" spans="1:50" x14ac:dyDescent="0.2">
      <c r="A1891" t="s">
        <v>1894</v>
      </c>
      <c r="B1891">
        <v>1</v>
      </c>
      <c r="C1891">
        <v>999999</v>
      </c>
      <c r="D1891">
        <v>4</v>
      </c>
      <c r="E1891">
        <v>1517</v>
      </c>
      <c r="F1891" s="40" t="str">
        <f>VLOOKUP(E1891,datos!$A$333:$B$412,2,0)</f>
        <v>DIRECCIÓN GENERAL DE PREVENCIÓN DEL DELITO</v>
      </c>
      <c r="G1891">
        <v>173</v>
      </c>
      <c r="H1891">
        <v>0</v>
      </c>
      <c r="I1891">
        <v>0</v>
      </c>
      <c r="J1891" s="40" t="str">
        <f>VLOOKUP(I1891,[1]Datos!$D$3:$E$4,2,0)</f>
        <v>GASTO CORRIENTE</v>
      </c>
      <c r="K1891" t="s">
        <v>5490</v>
      </c>
      <c r="L1891">
        <v>1000</v>
      </c>
      <c r="M1891" s="40" t="s">
        <v>5768</v>
      </c>
      <c r="N1891">
        <v>15902</v>
      </c>
      <c r="O1891" s="40" t="s">
        <v>5853</v>
      </c>
      <c r="P1891">
        <v>5</v>
      </c>
      <c r="Q1891">
        <v>15</v>
      </c>
      <c r="R1891" s="40" t="s">
        <v>5788</v>
      </c>
      <c r="S1891" t="s">
        <v>5446</v>
      </c>
      <c r="T1891">
        <v>0</v>
      </c>
      <c r="U1891" s="15">
        <v>1204072.0900000001</v>
      </c>
      <c r="V1891" s="15">
        <v>-63789.73</v>
      </c>
      <c r="W1891" s="15">
        <v>1140282.3600000001</v>
      </c>
      <c r="X1891" s="14">
        <v>0</v>
      </c>
      <c r="Y1891" s="15">
        <v>1140282.3600000001</v>
      </c>
      <c r="Z1891" s="15">
        <v>1140282.3600000001</v>
      </c>
      <c r="AA1891" s="15">
        <v>1140282.3600000001</v>
      </c>
      <c r="AB1891" s="14">
        <v>0</v>
      </c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</row>
    <row r="1892" spans="1:50" x14ac:dyDescent="0.2">
      <c r="A1892" t="s">
        <v>1895</v>
      </c>
      <c r="B1892">
        <v>1</v>
      </c>
      <c r="C1892">
        <v>999999</v>
      </c>
      <c r="D1892">
        <v>4</v>
      </c>
      <c r="E1892">
        <v>1517</v>
      </c>
      <c r="F1892" s="40" t="str">
        <f>VLOOKUP(E1892,datos!$A$333:$B$412,2,0)</f>
        <v>DIRECCIÓN GENERAL DE PREVENCIÓN DEL DELITO</v>
      </c>
      <c r="G1892">
        <v>173</v>
      </c>
      <c r="H1892">
        <v>0</v>
      </c>
      <c r="I1892">
        <v>0</v>
      </c>
      <c r="J1892" s="40" t="str">
        <f>VLOOKUP(I1892,[1]Datos!$D$3:$E$4,2,0)</f>
        <v>GASTO CORRIENTE</v>
      </c>
      <c r="K1892" t="s">
        <v>5490</v>
      </c>
      <c r="L1892">
        <v>1000</v>
      </c>
      <c r="M1892" s="40" t="s">
        <v>5768</v>
      </c>
      <c r="N1892">
        <v>15903</v>
      </c>
      <c r="O1892" s="40" t="s">
        <v>5856</v>
      </c>
      <c r="P1892">
        <v>5</v>
      </c>
      <c r="Q1892">
        <v>15</v>
      </c>
      <c r="R1892" s="40" t="s">
        <v>5788</v>
      </c>
      <c r="S1892" t="s">
        <v>5446</v>
      </c>
      <c r="T1892">
        <v>0</v>
      </c>
      <c r="U1892" s="15">
        <v>1204072.0900000001</v>
      </c>
      <c r="V1892" s="15">
        <v>-41326.44</v>
      </c>
      <c r="W1892" s="15">
        <v>1162745.6499999999</v>
      </c>
      <c r="X1892" s="14">
        <v>0</v>
      </c>
      <c r="Y1892" s="15">
        <v>1140282.3600000001</v>
      </c>
      <c r="Z1892" s="15">
        <v>1140282.3600000001</v>
      </c>
      <c r="AA1892" s="15">
        <v>1140282.3600000001</v>
      </c>
      <c r="AB1892" s="15">
        <v>22463.29</v>
      </c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  <c r="AW1892" s="9"/>
      <c r="AX1892" s="9"/>
    </row>
    <row r="1893" spans="1:50" x14ac:dyDescent="0.2">
      <c r="A1893" t="s">
        <v>1896</v>
      </c>
      <c r="B1893">
        <v>1</v>
      </c>
      <c r="C1893">
        <v>999999</v>
      </c>
      <c r="D1893">
        <v>4</v>
      </c>
      <c r="E1893">
        <v>1517</v>
      </c>
      <c r="F1893" s="40" t="str">
        <f>VLOOKUP(E1893,datos!$A$333:$B$412,2,0)</f>
        <v>DIRECCIÓN GENERAL DE PREVENCIÓN DEL DELITO</v>
      </c>
      <c r="G1893">
        <v>173</v>
      </c>
      <c r="H1893">
        <v>0</v>
      </c>
      <c r="I1893">
        <v>0</v>
      </c>
      <c r="J1893" s="40" t="str">
        <f>VLOOKUP(I1893,[1]Datos!$D$3:$E$4,2,0)</f>
        <v>GASTO CORRIENTE</v>
      </c>
      <c r="K1893" t="s">
        <v>5490</v>
      </c>
      <c r="L1893">
        <v>1000</v>
      </c>
      <c r="M1893" s="40" t="s">
        <v>5768</v>
      </c>
      <c r="N1893">
        <v>15904</v>
      </c>
      <c r="O1893" s="40" t="s">
        <v>5859</v>
      </c>
      <c r="P1893">
        <v>5</v>
      </c>
      <c r="Q1893">
        <v>15</v>
      </c>
      <c r="R1893" s="40" t="s">
        <v>5788</v>
      </c>
      <c r="S1893" t="s">
        <v>5446</v>
      </c>
      <c r="T1893">
        <v>0</v>
      </c>
      <c r="U1893" s="15">
        <v>558048.05000000005</v>
      </c>
      <c r="V1893" s="14">
        <v>-0.05</v>
      </c>
      <c r="W1893" s="15">
        <v>558048</v>
      </c>
      <c r="X1893" s="14">
        <v>0</v>
      </c>
      <c r="Y1893" s="15">
        <v>522272.65</v>
      </c>
      <c r="Z1893" s="15">
        <v>522272.65</v>
      </c>
      <c r="AA1893" s="15">
        <v>522272.65</v>
      </c>
      <c r="AB1893" s="15">
        <v>35775.35</v>
      </c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</row>
    <row r="1894" spans="1:50" x14ac:dyDescent="0.2">
      <c r="A1894" t="s">
        <v>1897</v>
      </c>
      <c r="B1894">
        <v>1</v>
      </c>
      <c r="C1894">
        <v>999999</v>
      </c>
      <c r="D1894">
        <v>4</v>
      </c>
      <c r="E1894">
        <v>1517</v>
      </c>
      <c r="F1894" s="40" t="str">
        <f>VLOOKUP(E1894,datos!$A$333:$B$412,2,0)</f>
        <v>DIRECCIÓN GENERAL DE PREVENCIÓN DEL DELITO</v>
      </c>
      <c r="G1894">
        <v>173</v>
      </c>
      <c r="H1894">
        <v>0</v>
      </c>
      <c r="I1894">
        <v>0</v>
      </c>
      <c r="J1894" s="40" t="str">
        <f>VLOOKUP(I1894,[1]Datos!$D$3:$E$4,2,0)</f>
        <v>GASTO CORRIENTE</v>
      </c>
      <c r="K1894" t="s">
        <v>5490</v>
      </c>
      <c r="L1894">
        <v>1000</v>
      </c>
      <c r="M1894" s="40" t="s">
        <v>5768</v>
      </c>
      <c r="N1894">
        <v>15905</v>
      </c>
      <c r="O1894" s="40" t="s">
        <v>5862</v>
      </c>
      <c r="P1894">
        <v>5</v>
      </c>
      <c r="Q1894">
        <v>15</v>
      </c>
      <c r="R1894" s="40" t="s">
        <v>5788</v>
      </c>
      <c r="S1894" t="s">
        <v>5446</v>
      </c>
      <c r="T1894">
        <v>0</v>
      </c>
      <c r="U1894" s="15">
        <v>115961.1</v>
      </c>
      <c r="V1894" s="14">
        <v>0.06</v>
      </c>
      <c r="W1894" s="15">
        <v>115961.16</v>
      </c>
      <c r="X1894" s="14">
        <v>0</v>
      </c>
      <c r="Y1894" s="15">
        <v>65837.83</v>
      </c>
      <c r="Z1894" s="15">
        <v>65837.83</v>
      </c>
      <c r="AA1894" s="15">
        <v>65837.83</v>
      </c>
      <c r="AB1894" s="15">
        <v>50123.33</v>
      </c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</row>
    <row r="1895" spans="1:50" x14ac:dyDescent="0.2">
      <c r="A1895" t="s">
        <v>1898</v>
      </c>
      <c r="B1895">
        <v>1</v>
      </c>
      <c r="C1895">
        <v>999999</v>
      </c>
      <c r="D1895">
        <v>4</v>
      </c>
      <c r="E1895">
        <v>1517</v>
      </c>
      <c r="F1895" s="40" t="str">
        <f>VLOOKUP(E1895,datos!$A$333:$B$412,2,0)</f>
        <v>DIRECCIÓN GENERAL DE PREVENCIÓN DEL DELITO</v>
      </c>
      <c r="G1895">
        <v>173</v>
      </c>
      <c r="H1895">
        <v>0</v>
      </c>
      <c r="I1895">
        <v>0</v>
      </c>
      <c r="J1895" s="40" t="str">
        <f>VLOOKUP(I1895,[1]Datos!$D$3:$E$4,2,0)</f>
        <v>GASTO CORRIENTE</v>
      </c>
      <c r="K1895" t="s">
        <v>5490</v>
      </c>
      <c r="L1895">
        <v>1000</v>
      </c>
      <c r="M1895" s="40" t="s">
        <v>5768</v>
      </c>
      <c r="N1895">
        <v>15907</v>
      </c>
      <c r="O1895" s="40" t="s">
        <v>5868</v>
      </c>
      <c r="P1895">
        <v>5</v>
      </c>
      <c r="Q1895">
        <v>15</v>
      </c>
      <c r="R1895" s="40" t="s">
        <v>5788</v>
      </c>
      <c r="S1895" t="s">
        <v>5446</v>
      </c>
      <c r="T1895">
        <v>0</v>
      </c>
      <c r="U1895" s="15">
        <v>438766.05</v>
      </c>
      <c r="V1895" s="15">
        <v>-32432.97</v>
      </c>
      <c r="W1895" s="15">
        <v>406333.08</v>
      </c>
      <c r="X1895" s="14">
        <v>0</v>
      </c>
      <c r="Y1895" s="15">
        <v>331965.21999999997</v>
      </c>
      <c r="Z1895" s="15">
        <v>331965.21999999997</v>
      </c>
      <c r="AA1895" s="15">
        <v>331965.21999999997</v>
      </c>
      <c r="AB1895" s="15">
        <v>74367.86</v>
      </c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</row>
    <row r="1896" spans="1:50" x14ac:dyDescent="0.2">
      <c r="A1896" t="s">
        <v>1899</v>
      </c>
      <c r="B1896">
        <v>1</v>
      </c>
      <c r="C1896">
        <v>999999</v>
      </c>
      <c r="D1896">
        <v>4</v>
      </c>
      <c r="E1896">
        <v>1517</v>
      </c>
      <c r="F1896" s="40" t="str">
        <f>VLOOKUP(E1896,datos!$A$333:$B$412,2,0)</f>
        <v>DIRECCIÓN GENERAL DE PREVENCIÓN DEL DELITO</v>
      </c>
      <c r="G1896">
        <v>173</v>
      </c>
      <c r="H1896">
        <v>0</v>
      </c>
      <c r="I1896">
        <v>0</v>
      </c>
      <c r="J1896" s="40" t="str">
        <f>VLOOKUP(I1896,[1]Datos!$D$3:$E$4,2,0)</f>
        <v>GASTO CORRIENTE</v>
      </c>
      <c r="K1896" t="s">
        <v>5490</v>
      </c>
      <c r="L1896">
        <v>2000</v>
      </c>
      <c r="M1896" s="40" t="s">
        <v>5769</v>
      </c>
      <c r="N1896">
        <v>21101</v>
      </c>
      <c r="O1896" s="40" t="s">
        <v>5888</v>
      </c>
      <c r="P1896">
        <v>1</v>
      </c>
      <c r="Q1896">
        <v>14</v>
      </c>
      <c r="R1896" s="40" t="s">
        <v>5785</v>
      </c>
      <c r="S1896" t="s">
        <v>5448</v>
      </c>
      <c r="T1896">
        <v>0</v>
      </c>
      <c r="U1896" s="15">
        <v>70000</v>
      </c>
      <c r="V1896" s="15">
        <v>3479.52</v>
      </c>
      <c r="W1896" s="15">
        <v>73479.520000000004</v>
      </c>
      <c r="X1896" s="14">
        <v>0</v>
      </c>
      <c r="Y1896" s="15">
        <v>73458.490000000005</v>
      </c>
      <c r="Z1896" s="15">
        <v>73458.490000000005</v>
      </c>
      <c r="AA1896" s="15">
        <v>73458.490000000005</v>
      </c>
      <c r="AB1896" s="14">
        <v>21.03</v>
      </c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</row>
    <row r="1897" spans="1:50" x14ac:dyDescent="0.2">
      <c r="A1897" t="s">
        <v>1900</v>
      </c>
      <c r="B1897">
        <v>1</v>
      </c>
      <c r="C1897">
        <v>999999</v>
      </c>
      <c r="D1897">
        <v>4</v>
      </c>
      <c r="E1897">
        <v>1517</v>
      </c>
      <c r="F1897" s="40" t="str">
        <f>VLOOKUP(E1897,datos!$A$333:$B$412,2,0)</f>
        <v>DIRECCIÓN GENERAL DE PREVENCIÓN DEL DELITO</v>
      </c>
      <c r="G1897">
        <v>173</v>
      </c>
      <c r="H1897">
        <v>0</v>
      </c>
      <c r="I1897">
        <v>0</v>
      </c>
      <c r="J1897" s="40" t="str">
        <f>VLOOKUP(I1897,[1]Datos!$D$3:$E$4,2,0)</f>
        <v>GASTO CORRIENTE</v>
      </c>
      <c r="K1897" t="s">
        <v>5490</v>
      </c>
      <c r="L1897">
        <v>2000</v>
      </c>
      <c r="M1897" s="40" t="s">
        <v>5769</v>
      </c>
      <c r="N1897">
        <v>21401</v>
      </c>
      <c r="O1897" s="40" t="s">
        <v>5897</v>
      </c>
      <c r="P1897">
        <v>1</v>
      </c>
      <c r="Q1897">
        <v>14</v>
      </c>
      <c r="R1897" s="40" t="s">
        <v>5785</v>
      </c>
      <c r="S1897" t="s">
        <v>5448</v>
      </c>
      <c r="T1897">
        <v>0</v>
      </c>
      <c r="U1897" s="15">
        <v>50000</v>
      </c>
      <c r="V1897" s="15">
        <v>10764.53</v>
      </c>
      <c r="W1897" s="15">
        <v>60764.53</v>
      </c>
      <c r="X1897" s="14">
        <v>0</v>
      </c>
      <c r="Y1897" s="15">
        <v>60764.53</v>
      </c>
      <c r="Z1897" s="15">
        <v>60764.53</v>
      </c>
      <c r="AA1897" s="15">
        <v>60764.53</v>
      </c>
      <c r="AB1897" s="14">
        <v>0</v>
      </c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</row>
    <row r="1898" spans="1:50" x14ac:dyDescent="0.2">
      <c r="A1898" t="s">
        <v>1901</v>
      </c>
      <c r="B1898">
        <v>1</v>
      </c>
      <c r="C1898">
        <v>999999</v>
      </c>
      <c r="D1898">
        <v>4</v>
      </c>
      <c r="E1898">
        <v>1517</v>
      </c>
      <c r="F1898" s="40" t="str">
        <f>VLOOKUP(E1898,datos!$A$333:$B$412,2,0)</f>
        <v>DIRECCIÓN GENERAL DE PREVENCIÓN DEL DELITO</v>
      </c>
      <c r="G1898">
        <v>173</v>
      </c>
      <c r="H1898">
        <v>0</v>
      </c>
      <c r="I1898">
        <v>0</v>
      </c>
      <c r="J1898" s="40" t="str">
        <f>VLOOKUP(I1898,[1]Datos!$D$3:$E$4,2,0)</f>
        <v>GASTO CORRIENTE</v>
      </c>
      <c r="K1898" t="s">
        <v>5490</v>
      </c>
      <c r="L1898">
        <v>2000</v>
      </c>
      <c r="M1898" s="40" t="s">
        <v>5769</v>
      </c>
      <c r="N1898">
        <v>21501</v>
      </c>
      <c r="O1898" s="40" t="s">
        <v>5900</v>
      </c>
      <c r="P1898">
        <v>1</v>
      </c>
      <c r="Q1898">
        <v>14</v>
      </c>
      <c r="R1898" s="40" t="s">
        <v>5785</v>
      </c>
      <c r="S1898" t="s">
        <v>5448</v>
      </c>
      <c r="T1898">
        <v>0</v>
      </c>
      <c r="U1898" s="15">
        <v>2000</v>
      </c>
      <c r="V1898" s="15">
        <v>-2000</v>
      </c>
      <c r="W1898" s="14">
        <v>0</v>
      </c>
      <c r="X1898" s="14">
        <v>0</v>
      </c>
      <c r="Y1898" s="14">
        <v>0</v>
      </c>
      <c r="Z1898" s="14">
        <v>0</v>
      </c>
      <c r="AA1898" s="14">
        <v>0</v>
      </c>
      <c r="AB1898" s="14">
        <v>0</v>
      </c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9"/>
      <c r="AU1898" s="9"/>
      <c r="AV1898" s="9"/>
      <c r="AW1898" s="9"/>
      <c r="AX1898" s="9"/>
    </row>
    <row r="1899" spans="1:50" x14ac:dyDescent="0.2">
      <c r="A1899" t="s">
        <v>1902</v>
      </c>
      <c r="B1899">
        <v>1</v>
      </c>
      <c r="C1899">
        <v>999999</v>
      </c>
      <c r="D1899">
        <v>4</v>
      </c>
      <c r="E1899">
        <v>1517</v>
      </c>
      <c r="F1899" s="40" t="str">
        <f>VLOOKUP(E1899,datos!$A$333:$B$412,2,0)</f>
        <v>DIRECCIÓN GENERAL DE PREVENCIÓN DEL DELITO</v>
      </c>
      <c r="G1899">
        <v>173</v>
      </c>
      <c r="H1899">
        <v>0</v>
      </c>
      <c r="I1899">
        <v>0</v>
      </c>
      <c r="J1899" s="40" t="str">
        <f>VLOOKUP(I1899,[1]Datos!$D$3:$E$4,2,0)</f>
        <v>GASTO CORRIENTE</v>
      </c>
      <c r="K1899" t="s">
        <v>5490</v>
      </c>
      <c r="L1899">
        <v>2000</v>
      </c>
      <c r="M1899" s="40" t="s">
        <v>5769</v>
      </c>
      <c r="N1899">
        <v>21601</v>
      </c>
      <c r="O1899" s="40" t="s">
        <v>5903</v>
      </c>
      <c r="P1899">
        <v>1</v>
      </c>
      <c r="Q1899">
        <v>14</v>
      </c>
      <c r="R1899" s="40" t="s">
        <v>5785</v>
      </c>
      <c r="S1899" t="s">
        <v>5448</v>
      </c>
      <c r="T1899">
        <v>0</v>
      </c>
      <c r="U1899" s="15">
        <v>5000</v>
      </c>
      <c r="V1899" s="15">
        <v>8280.98</v>
      </c>
      <c r="W1899" s="15">
        <v>13280.98</v>
      </c>
      <c r="X1899" s="14">
        <v>0</v>
      </c>
      <c r="Y1899" s="15">
        <v>13274.97</v>
      </c>
      <c r="Z1899" s="15">
        <v>13274.97</v>
      </c>
      <c r="AA1899" s="15">
        <v>13274.97</v>
      </c>
      <c r="AB1899" s="14">
        <v>6.01</v>
      </c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</row>
    <row r="1900" spans="1:50" x14ac:dyDescent="0.2">
      <c r="A1900" t="s">
        <v>1903</v>
      </c>
      <c r="B1900">
        <v>1</v>
      </c>
      <c r="C1900">
        <v>999999</v>
      </c>
      <c r="D1900">
        <v>4</v>
      </c>
      <c r="E1900">
        <v>1517</v>
      </c>
      <c r="F1900" s="40" t="str">
        <f>VLOOKUP(E1900,datos!$A$333:$B$412,2,0)</f>
        <v>DIRECCIÓN GENERAL DE PREVENCIÓN DEL DELITO</v>
      </c>
      <c r="G1900">
        <v>173</v>
      </c>
      <c r="H1900">
        <v>0</v>
      </c>
      <c r="I1900">
        <v>0</v>
      </c>
      <c r="J1900" s="40" t="str">
        <f>VLOOKUP(I1900,[1]Datos!$D$3:$E$4,2,0)</f>
        <v>GASTO CORRIENTE</v>
      </c>
      <c r="K1900" t="s">
        <v>5490</v>
      </c>
      <c r="L1900">
        <v>2000</v>
      </c>
      <c r="M1900" s="40" t="s">
        <v>5769</v>
      </c>
      <c r="N1900">
        <v>22101</v>
      </c>
      <c r="O1900" s="40" t="s">
        <v>5911</v>
      </c>
      <c r="P1900">
        <v>1</v>
      </c>
      <c r="Q1900">
        <v>14</v>
      </c>
      <c r="R1900" s="40" t="s">
        <v>5785</v>
      </c>
      <c r="S1900" t="s">
        <v>5448</v>
      </c>
      <c r="T1900">
        <v>0</v>
      </c>
      <c r="U1900" s="15">
        <v>35000</v>
      </c>
      <c r="V1900" s="15">
        <v>-26237.06</v>
      </c>
      <c r="W1900" s="15">
        <v>8762.94</v>
      </c>
      <c r="X1900" s="14">
        <v>0</v>
      </c>
      <c r="Y1900" s="15">
        <v>7922.01</v>
      </c>
      <c r="Z1900" s="15">
        <v>7922.01</v>
      </c>
      <c r="AA1900" s="15">
        <v>7922.01</v>
      </c>
      <c r="AB1900" s="14">
        <v>840.93</v>
      </c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9"/>
      <c r="AU1900" s="9"/>
      <c r="AV1900" s="9"/>
      <c r="AW1900" s="9"/>
      <c r="AX1900" s="9"/>
    </row>
    <row r="1901" spans="1:50" x14ac:dyDescent="0.2">
      <c r="A1901" t="s">
        <v>1904</v>
      </c>
      <c r="B1901">
        <v>1</v>
      </c>
      <c r="C1901">
        <v>999999</v>
      </c>
      <c r="D1901">
        <v>4</v>
      </c>
      <c r="E1901">
        <v>1517</v>
      </c>
      <c r="F1901" s="40" t="str">
        <f>VLOOKUP(E1901,datos!$A$333:$B$412,2,0)</f>
        <v>DIRECCIÓN GENERAL DE PREVENCIÓN DEL DELITO</v>
      </c>
      <c r="G1901">
        <v>173</v>
      </c>
      <c r="H1901">
        <v>0</v>
      </c>
      <c r="I1901">
        <v>0</v>
      </c>
      <c r="J1901" s="40" t="str">
        <f>VLOOKUP(I1901,[1]Datos!$D$3:$E$4,2,0)</f>
        <v>GASTO CORRIENTE</v>
      </c>
      <c r="K1901" t="s">
        <v>5490</v>
      </c>
      <c r="L1901">
        <v>2000</v>
      </c>
      <c r="M1901" s="40" t="s">
        <v>5769</v>
      </c>
      <c r="N1901">
        <v>22301</v>
      </c>
      <c r="O1901" s="40" t="s">
        <v>5918</v>
      </c>
      <c r="P1901">
        <v>1</v>
      </c>
      <c r="Q1901">
        <v>14</v>
      </c>
      <c r="R1901" s="40" t="s">
        <v>5785</v>
      </c>
      <c r="S1901" t="s">
        <v>5448</v>
      </c>
      <c r="T1901">
        <v>0</v>
      </c>
      <c r="U1901" s="15">
        <v>2500</v>
      </c>
      <c r="V1901" s="15">
        <v>-2500</v>
      </c>
      <c r="W1901" s="14">
        <v>0</v>
      </c>
      <c r="X1901" s="14">
        <v>0</v>
      </c>
      <c r="Y1901" s="14">
        <v>0</v>
      </c>
      <c r="Z1901" s="14">
        <v>0</v>
      </c>
      <c r="AA1901" s="14">
        <v>0</v>
      </c>
      <c r="AB1901" s="14">
        <v>0</v>
      </c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</row>
    <row r="1902" spans="1:50" x14ac:dyDescent="0.2">
      <c r="A1902" t="s">
        <v>1905</v>
      </c>
      <c r="B1902">
        <v>1</v>
      </c>
      <c r="C1902">
        <v>999999</v>
      </c>
      <c r="D1902">
        <v>4</v>
      </c>
      <c r="E1902">
        <v>1517</v>
      </c>
      <c r="F1902" s="40" t="str">
        <f>VLOOKUP(E1902,datos!$A$333:$B$412,2,0)</f>
        <v>DIRECCIÓN GENERAL DE PREVENCIÓN DEL DELITO</v>
      </c>
      <c r="G1902">
        <v>173</v>
      </c>
      <c r="H1902">
        <v>0</v>
      </c>
      <c r="I1902">
        <v>0</v>
      </c>
      <c r="J1902" s="40" t="str">
        <f>VLOOKUP(I1902,[1]Datos!$D$3:$E$4,2,0)</f>
        <v>GASTO CORRIENTE</v>
      </c>
      <c r="K1902" t="s">
        <v>5490</v>
      </c>
      <c r="L1902">
        <v>2000</v>
      </c>
      <c r="M1902" s="40" t="s">
        <v>5769</v>
      </c>
      <c r="N1902">
        <v>24201</v>
      </c>
      <c r="O1902" s="40" t="s">
        <v>5934</v>
      </c>
      <c r="P1902">
        <v>1</v>
      </c>
      <c r="Q1902">
        <v>14</v>
      </c>
      <c r="R1902" s="40" t="s">
        <v>5785</v>
      </c>
      <c r="S1902" t="s">
        <v>5448</v>
      </c>
      <c r="T1902">
        <v>0</v>
      </c>
      <c r="U1902" s="14">
        <v>0</v>
      </c>
      <c r="V1902" s="14">
        <v>155</v>
      </c>
      <c r="W1902" s="14">
        <v>155</v>
      </c>
      <c r="X1902" s="14">
        <v>0</v>
      </c>
      <c r="Y1902" s="14">
        <v>155</v>
      </c>
      <c r="Z1902" s="14">
        <v>155</v>
      </c>
      <c r="AA1902" s="14">
        <v>155</v>
      </c>
      <c r="AB1902" s="14">
        <v>0</v>
      </c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  <c r="AW1902" s="9"/>
      <c r="AX1902" s="9"/>
    </row>
    <row r="1903" spans="1:50" x14ac:dyDescent="0.2">
      <c r="A1903" t="s">
        <v>1906</v>
      </c>
      <c r="B1903">
        <v>1</v>
      </c>
      <c r="C1903">
        <v>999999</v>
      </c>
      <c r="D1903">
        <v>4</v>
      </c>
      <c r="E1903">
        <v>1517</v>
      </c>
      <c r="F1903" s="40" t="str">
        <f>VLOOKUP(E1903,datos!$A$333:$B$412,2,0)</f>
        <v>DIRECCIÓN GENERAL DE PREVENCIÓN DEL DELITO</v>
      </c>
      <c r="G1903">
        <v>173</v>
      </c>
      <c r="H1903">
        <v>0</v>
      </c>
      <c r="I1903">
        <v>0</v>
      </c>
      <c r="J1903" s="40" t="str">
        <f>VLOOKUP(I1903,[1]Datos!$D$3:$E$4,2,0)</f>
        <v>GASTO CORRIENTE</v>
      </c>
      <c r="K1903" t="s">
        <v>5490</v>
      </c>
      <c r="L1903">
        <v>2000</v>
      </c>
      <c r="M1903" s="40" t="s">
        <v>5769</v>
      </c>
      <c r="N1903">
        <v>24601</v>
      </c>
      <c r="O1903" s="40" t="s">
        <v>5946</v>
      </c>
      <c r="P1903">
        <v>1</v>
      </c>
      <c r="Q1903">
        <v>14</v>
      </c>
      <c r="R1903" s="40" t="s">
        <v>5785</v>
      </c>
      <c r="S1903" t="s">
        <v>5448</v>
      </c>
      <c r="T1903">
        <v>0</v>
      </c>
      <c r="U1903" s="15">
        <v>5000</v>
      </c>
      <c r="V1903" s="15">
        <v>1819.96</v>
      </c>
      <c r="W1903" s="15">
        <v>6819.96</v>
      </c>
      <c r="X1903" s="14">
        <v>0</v>
      </c>
      <c r="Y1903" s="15">
        <v>6243.04</v>
      </c>
      <c r="Z1903" s="15">
        <v>6243.04</v>
      </c>
      <c r="AA1903" s="15">
        <v>6243.04</v>
      </c>
      <c r="AB1903" s="14">
        <v>576.91999999999996</v>
      </c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</row>
    <row r="1904" spans="1:50" x14ac:dyDescent="0.2">
      <c r="A1904" t="s">
        <v>1907</v>
      </c>
      <c r="B1904">
        <v>1</v>
      </c>
      <c r="C1904">
        <v>999999</v>
      </c>
      <c r="D1904">
        <v>4</v>
      </c>
      <c r="E1904">
        <v>1517</v>
      </c>
      <c r="F1904" s="40" t="str">
        <f>VLOOKUP(E1904,datos!$A$333:$B$412,2,0)</f>
        <v>DIRECCIÓN GENERAL DE PREVENCIÓN DEL DELITO</v>
      </c>
      <c r="G1904">
        <v>173</v>
      </c>
      <c r="H1904">
        <v>0</v>
      </c>
      <c r="I1904">
        <v>0</v>
      </c>
      <c r="J1904" s="40" t="str">
        <f>VLOOKUP(I1904,[1]Datos!$D$3:$E$4,2,0)</f>
        <v>GASTO CORRIENTE</v>
      </c>
      <c r="K1904" t="s">
        <v>5490</v>
      </c>
      <c r="L1904">
        <v>2000</v>
      </c>
      <c r="M1904" s="40" t="s">
        <v>5769</v>
      </c>
      <c r="N1904">
        <v>24701</v>
      </c>
      <c r="O1904" s="40" t="s">
        <v>5949</v>
      </c>
      <c r="P1904">
        <v>1</v>
      </c>
      <c r="Q1904">
        <v>14</v>
      </c>
      <c r="R1904" s="40" t="s">
        <v>5785</v>
      </c>
      <c r="S1904" t="s">
        <v>5448</v>
      </c>
      <c r="T1904">
        <v>0</v>
      </c>
      <c r="U1904" s="15">
        <v>2000</v>
      </c>
      <c r="V1904" s="15">
        <v>-1958.24</v>
      </c>
      <c r="W1904" s="14">
        <v>41.76</v>
      </c>
      <c r="X1904" s="14">
        <v>0</v>
      </c>
      <c r="Y1904" s="14">
        <v>41.76</v>
      </c>
      <c r="Z1904" s="14">
        <v>41.76</v>
      </c>
      <c r="AA1904" s="14">
        <v>41.76</v>
      </c>
      <c r="AB1904" s="14">
        <v>0</v>
      </c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</row>
    <row r="1905" spans="1:50" x14ac:dyDescent="0.2">
      <c r="A1905" t="s">
        <v>1908</v>
      </c>
      <c r="B1905">
        <v>1</v>
      </c>
      <c r="C1905">
        <v>999999</v>
      </c>
      <c r="D1905">
        <v>4</v>
      </c>
      <c r="E1905">
        <v>1517</v>
      </c>
      <c r="F1905" s="40" t="str">
        <f>VLOOKUP(E1905,datos!$A$333:$B$412,2,0)</f>
        <v>DIRECCIÓN GENERAL DE PREVENCIÓN DEL DELITO</v>
      </c>
      <c r="G1905">
        <v>173</v>
      </c>
      <c r="H1905">
        <v>0</v>
      </c>
      <c r="I1905">
        <v>0</v>
      </c>
      <c r="J1905" s="40" t="str">
        <f>VLOOKUP(I1905,[1]Datos!$D$3:$E$4,2,0)</f>
        <v>GASTO CORRIENTE</v>
      </c>
      <c r="K1905" t="s">
        <v>5490</v>
      </c>
      <c r="L1905">
        <v>2000</v>
      </c>
      <c r="M1905" s="40" t="s">
        <v>5769</v>
      </c>
      <c r="N1905">
        <v>24801</v>
      </c>
      <c r="O1905" s="40" t="s">
        <v>5951</v>
      </c>
      <c r="P1905">
        <v>1</v>
      </c>
      <c r="Q1905">
        <v>14</v>
      </c>
      <c r="R1905" s="40" t="s">
        <v>5785</v>
      </c>
      <c r="S1905" t="s">
        <v>5448</v>
      </c>
      <c r="T1905">
        <v>0</v>
      </c>
      <c r="U1905" s="15">
        <v>15000</v>
      </c>
      <c r="V1905" s="15">
        <v>4472.1899999999996</v>
      </c>
      <c r="W1905" s="15">
        <v>19472.189999999999</v>
      </c>
      <c r="X1905" s="14">
        <v>0</v>
      </c>
      <c r="Y1905" s="15">
        <v>18540.330000000002</v>
      </c>
      <c r="Z1905" s="15">
        <v>18540.330000000002</v>
      </c>
      <c r="AA1905" s="15">
        <v>18540.330000000002</v>
      </c>
      <c r="AB1905" s="14">
        <v>931.86</v>
      </c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</row>
    <row r="1906" spans="1:50" x14ac:dyDescent="0.2">
      <c r="A1906" t="s">
        <v>1909</v>
      </c>
      <c r="B1906">
        <v>1</v>
      </c>
      <c r="C1906">
        <v>999999</v>
      </c>
      <c r="D1906">
        <v>4</v>
      </c>
      <c r="E1906">
        <v>1517</v>
      </c>
      <c r="F1906" s="40" t="str">
        <f>VLOOKUP(E1906,datos!$A$333:$B$412,2,0)</f>
        <v>DIRECCIÓN GENERAL DE PREVENCIÓN DEL DELITO</v>
      </c>
      <c r="G1906">
        <v>173</v>
      </c>
      <c r="H1906">
        <v>0</v>
      </c>
      <c r="I1906">
        <v>0</v>
      </c>
      <c r="J1906" s="40" t="str">
        <f>VLOOKUP(I1906,[1]Datos!$D$3:$E$4,2,0)</f>
        <v>GASTO CORRIENTE</v>
      </c>
      <c r="K1906" t="s">
        <v>5490</v>
      </c>
      <c r="L1906">
        <v>2000</v>
      </c>
      <c r="M1906" s="40" t="s">
        <v>5769</v>
      </c>
      <c r="N1906">
        <v>24901</v>
      </c>
      <c r="O1906" s="40" t="s">
        <v>5954</v>
      </c>
      <c r="P1906">
        <v>1</v>
      </c>
      <c r="Q1906">
        <v>14</v>
      </c>
      <c r="R1906" s="40" t="s">
        <v>5785</v>
      </c>
      <c r="S1906" t="s">
        <v>5448</v>
      </c>
      <c r="T1906">
        <v>0</v>
      </c>
      <c r="U1906" s="15">
        <v>10000</v>
      </c>
      <c r="V1906" s="15">
        <v>-9000</v>
      </c>
      <c r="W1906" s="15">
        <v>1000</v>
      </c>
      <c r="X1906" s="14">
        <v>0</v>
      </c>
      <c r="Y1906" s="14">
        <v>992.4</v>
      </c>
      <c r="Z1906" s="14">
        <v>992.4</v>
      </c>
      <c r="AA1906" s="14">
        <v>992.4</v>
      </c>
      <c r="AB1906" s="14">
        <v>7.6</v>
      </c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</row>
    <row r="1907" spans="1:50" x14ac:dyDescent="0.2">
      <c r="A1907" t="s">
        <v>1910</v>
      </c>
      <c r="B1907">
        <v>1</v>
      </c>
      <c r="C1907">
        <v>999999</v>
      </c>
      <c r="D1907">
        <v>4</v>
      </c>
      <c r="E1907">
        <v>1517</v>
      </c>
      <c r="F1907" s="40" t="str">
        <f>VLOOKUP(E1907,datos!$A$333:$B$412,2,0)</f>
        <v>DIRECCIÓN GENERAL DE PREVENCIÓN DEL DELITO</v>
      </c>
      <c r="G1907">
        <v>173</v>
      </c>
      <c r="H1907">
        <v>0</v>
      </c>
      <c r="I1907">
        <v>0</v>
      </c>
      <c r="J1907" s="40" t="str">
        <f>VLOOKUP(I1907,[1]Datos!$D$3:$E$4,2,0)</f>
        <v>GASTO CORRIENTE</v>
      </c>
      <c r="K1907" t="s">
        <v>5490</v>
      </c>
      <c r="L1907">
        <v>2000</v>
      </c>
      <c r="M1907" s="40" t="s">
        <v>5769</v>
      </c>
      <c r="N1907">
        <v>25101</v>
      </c>
      <c r="O1907" s="40" t="s">
        <v>5957</v>
      </c>
      <c r="P1907">
        <v>1</v>
      </c>
      <c r="Q1907">
        <v>14</v>
      </c>
      <c r="R1907" s="40" t="s">
        <v>5785</v>
      </c>
      <c r="S1907" t="s">
        <v>5448</v>
      </c>
      <c r="T1907">
        <v>0</v>
      </c>
      <c r="U1907" s="14">
        <v>0</v>
      </c>
      <c r="V1907" s="15">
        <v>3286.8</v>
      </c>
      <c r="W1907" s="15">
        <v>3286.8</v>
      </c>
      <c r="X1907" s="14">
        <v>0</v>
      </c>
      <c r="Y1907" s="15">
        <v>3286.8</v>
      </c>
      <c r="Z1907" s="15">
        <v>3286.8</v>
      </c>
      <c r="AA1907" s="15">
        <v>3286.8</v>
      </c>
      <c r="AB1907" s="14">
        <v>0</v>
      </c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</row>
    <row r="1908" spans="1:50" x14ac:dyDescent="0.2">
      <c r="A1908" t="s">
        <v>1911</v>
      </c>
      <c r="B1908">
        <v>1</v>
      </c>
      <c r="C1908">
        <v>999999</v>
      </c>
      <c r="D1908">
        <v>4</v>
      </c>
      <c r="E1908">
        <v>1517</v>
      </c>
      <c r="F1908" s="40" t="str">
        <f>VLOOKUP(E1908,datos!$A$333:$B$412,2,0)</f>
        <v>DIRECCIÓN GENERAL DE PREVENCIÓN DEL DELITO</v>
      </c>
      <c r="G1908">
        <v>173</v>
      </c>
      <c r="H1908">
        <v>0</v>
      </c>
      <c r="I1908">
        <v>0</v>
      </c>
      <c r="J1908" s="40" t="str">
        <f>VLOOKUP(I1908,[1]Datos!$D$3:$E$4,2,0)</f>
        <v>GASTO CORRIENTE</v>
      </c>
      <c r="K1908" t="s">
        <v>5490</v>
      </c>
      <c r="L1908">
        <v>2000</v>
      </c>
      <c r="M1908" s="40" t="s">
        <v>5769</v>
      </c>
      <c r="N1908">
        <v>25401</v>
      </c>
      <c r="O1908" s="40" t="s">
        <v>5966</v>
      </c>
      <c r="P1908">
        <v>1</v>
      </c>
      <c r="Q1908">
        <v>14</v>
      </c>
      <c r="R1908" s="40" t="s">
        <v>5785</v>
      </c>
      <c r="S1908" t="s">
        <v>5448</v>
      </c>
      <c r="T1908">
        <v>0</v>
      </c>
      <c r="U1908" s="14">
        <v>0</v>
      </c>
      <c r="V1908" s="15">
        <v>4640.3900000000003</v>
      </c>
      <c r="W1908" s="15">
        <v>4640.3900000000003</v>
      </c>
      <c r="X1908" s="14">
        <v>0</v>
      </c>
      <c r="Y1908" s="15">
        <v>4640</v>
      </c>
      <c r="Z1908" s="15">
        <v>4640</v>
      </c>
      <c r="AA1908" s="15">
        <v>4640</v>
      </c>
      <c r="AB1908" s="14">
        <v>0.39</v>
      </c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  <c r="AW1908" s="9"/>
      <c r="AX1908" s="9"/>
    </row>
    <row r="1909" spans="1:50" x14ac:dyDescent="0.2">
      <c r="A1909" t="s">
        <v>1912</v>
      </c>
      <c r="B1909">
        <v>1</v>
      </c>
      <c r="C1909">
        <v>999999</v>
      </c>
      <c r="D1909">
        <v>4</v>
      </c>
      <c r="E1909">
        <v>1517</v>
      </c>
      <c r="F1909" s="40" t="str">
        <f>VLOOKUP(E1909,datos!$A$333:$B$412,2,0)</f>
        <v>DIRECCIÓN GENERAL DE PREVENCIÓN DEL DELITO</v>
      </c>
      <c r="G1909">
        <v>173</v>
      </c>
      <c r="H1909">
        <v>0</v>
      </c>
      <c r="I1909">
        <v>0</v>
      </c>
      <c r="J1909" s="40" t="str">
        <f>VLOOKUP(I1909,[1]Datos!$D$3:$E$4,2,0)</f>
        <v>GASTO CORRIENTE</v>
      </c>
      <c r="K1909" t="s">
        <v>5490</v>
      </c>
      <c r="L1909">
        <v>2000</v>
      </c>
      <c r="M1909" s="40" t="s">
        <v>5769</v>
      </c>
      <c r="N1909">
        <v>26103</v>
      </c>
      <c r="O1909" s="40" t="s">
        <v>5975</v>
      </c>
      <c r="P1909">
        <v>1</v>
      </c>
      <c r="Q1909">
        <v>14</v>
      </c>
      <c r="R1909" s="40" t="s">
        <v>5785</v>
      </c>
      <c r="S1909" t="s">
        <v>5448</v>
      </c>
      <c r="T1909">
        <v>0</v>
      </c>
      <c r="U1909" s="15">
        <v>1011979.86</v>
      </c>
      <c r="V1909" s="15">
        <v>-101501.65</v>
      </c>
      <c r="W1909" s="15">
        <v>910478.21</v>
      </c>
      <c r="X1909" s="14">
        <v>0</v>
      </c>
      <c r="Y1909" s="15">
        <v>907495.31</v>
      </c>
      <c r="Z1909" s="15">
        <v>907495.31</v>
      </c>
      <c r="AA1909" s="15">
        <v>907495.31</v>
      </c>
      <c r="AB1909" s="15">
        <v>2982.9</v>
      </c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</row>
    <row r="1910" spans="1:50" x14ac:dyDescent="0.2">
      <c r="A1910" t="s">
        <v>1913</v>
      </c>
      <c r="B1910">
        <v>1</v>
      </c>
      <c r="C1910">
        <v>999999</v>
      </c>
      <c r="D1910">
        <v>4</v>
      </c>
      <c r="E1910">
        <v>1517</v>
      </c>
      <c r="F1910" s="40" t="str">
        <f>VLOOKUP(E1910,datos!$A$333:$B$412,2,0)</f>
        <v>DIRECCIÓN GENERAL DE PREVENCIÓN DEL DELITO</v>
      </c>
      <c r="G1910">
        <v>173</v>
      </c>
      <c r="H1910">
        <v>0</v>
      </c>
      <c r="I1910">
        <v>0</v>
      </c>
      <c r="J1910" s="40" t="str">
        <f>VLOOKUP(I1910,[1]Datos!$D$3:$E$4,2,0)</f>
        <v>GASTO CORRIENTE</v>
      </c>
      <c r="K1910" t="s">
        <v>5490</v>
      </c>
      <c r="L1910">
        <v>2000</v>
      </c>
      <c r="M1910" s="40" t="s">
        <v>5769</v>
      </c>
      <c r="N1910">
        <v>26103</v>
      </c>
      <c r="O1910" s="40" t="s">
        <v>5975</v>
      </c>
      <c r="P1910">
        <v>1</v>
      </c>
      <c r="Q1910">
        <v>14</v>
      </c>
      <c r="R1910" s="40" t="s">
        <v>5785</v>
      </c>
      <c r="S1910" t="s">
        <v>5447</v>
      </c>
      <c r="T1910">
        <v>0</v>
      </c>
      <c r="U1910" s="14">
        <v>0</v>
      </c>
      <c r="V1910" s="15">
        <v>128309.5</v>
      </c>
      <c r="W1910" s="15">
        <v>128309.5</v>
      </c>
      <c r="X1910" s="14">
        <v>0</v>
      </c>
      <c r="Y1910" s="15">
        <v>128308.25</v>
      </c>
      <c r="Z1910" s="15">
        <v>128308.25</v>
      </c>
      <c r="AA1910" s="15">
        <v>128308.25</v>
      </c>
      <c r="AB1910" s="14">
        <v>1.25</v>
      </c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  <c r="AW1910" s="9"/>
      <c r="AX1910" s="9"/>
    </row>
    <row r="1911" spans="1:50" x14ac:dyDescent="0.2">
      <c r="A1911" t="s">
        <v>1914</v>
      </c>
      <c r="B1911">
        <v>1</v>
      </c>
      <c r="C1911">
        <v>999999</v>
      </c>
      <c r="D1911">
        <v>4</v>
      </c>
      <c r="E1911">
        <v>1517</v>
      </c>
      <c r="F1911" s="40" t="str">
        <f>VLOOKUP(E1911,datos!$A$333:$B$412,2,0)</f>
        <v>DIRECCIÓN GENERAL DE PREVENCIÓN DEL DELITO</v>
      </c>
      <c r="G1911">
        <v>173</v>
      </c>
      <c r="H1911">
        <v>0</v>
      </c>
      <c r="I1911">
        <v>0</v>
      </c>
      <c r="J1911" s="40" t="str">
        <f>VLOOKUP(I1911,[1]Datos!$D$3:$E$4,2,0)</f>
        <v>GASTO CORRIENTE</v>
      </c>
      <c r="K1911" t="s">
        <v>5490</v>
      </c>
      <c r="L1911">
        <v>2000</v>
      </c>
      <c r="M1911" s="40" t="s">
        <v>5769</v>
      </c>
      <c r="N1911">
        <v>26103</v>
      </c>
      <c r="O1911" s="40" t="s">
        <v>5975</v>
      </c>
      <c r="P1911">
        <v>1</v>
      </c>
      <c r="Q1911">
        <v>16</v>
      </c>
      <c r="R1911" s="40" t="s">
        <v>6566</v>
      </c>
      <c r="S1911" t="s">
        <v>5449</v>
      </c>
      <c r="T1911">
        <v>0</v>
      </c>
      <c r="U1911" s="14">
        <v>0</v>
      </c>
      <c r="V1911" s="15">
        <v>4122.75</v>
      </c>
      <c r="W1911" s="15">
        <v>4122.75</v>
      </c>
      <c r="X1911" s="14">
        <v>0</v>
      </c>
      <c r="Y1911" s="15">
        <v>4122.75</v>
      </c>
      <c r="Z1911" s="15">
        <v>4122.75</v>
      </c>
      <c r="AA1911" s="15">
        <v>4122.75</v>
      </c>
      <c r="AB1911" s="14">
        <v>0</v>
      </c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</row>
    <row r="1912" spans="1:50" x14ac:dyDescent="0.2">
      <c r="A1912" t="s">
        <v>1915</v>
      </c>
      <c r="B1912">
        <v>1</v>
      </c>
      <c r="C1912">
        <v>999999</v>
      </c>
      <c r="D1912">
        <v>4</v>
      </c>
      <c r="E1912">
        <v>1517</v>
      </c>
      <c r="F1912" s="40" t="str">
        <f>VLOOKUP(E1912,datos!$A$333:$B$412,2,0)</f>
        <v>DIRECCIÓN GENERAL DE PREVENCIÓN DEL DELITO</v>
      </c>
      <c r="G1912">
        <v>173</v>
      </c>
      <c r="H1912">
        <v>0</v>
      </c>
      <c r="I1912">
        <v>0</v>
      </c>
      <c r="J1912" s="40" t="str">
        <f>VLOOKUP(I1912,[1]Datos!$D$3:$E$4,2,0)</f>
        <v>GASTO CORRIENTE</v>
      </c>
      <c r="K1912" t="s">
        <v>5490</v>
      </c>
      <c r="L1912">
        <v>2000</v>
      </c>
      <c r="M1912" s="40" t="s">
        <v>5769</v>
      </c>
      <c r="N1912">
        <v>27102</v>
      </c>
      <c r="O1912" s="40" t="s">
        <v>5984</v>
      </c>
      <c r="P1912">
        <v>1</v>
      </c>
      <c r="Q1912">
        <v>14</v>
      </c>
      <c r="R1912" s="40" t="s">
        <v>5785</v>
      </c>
      <c r="S1912" t="s">
        <v>5448</v>
      </c>
      <c r="T1912">
        <v>0</v>
      </c>
      <c r="U1912" s="15">
        <v>144489.60000000001</v>
      </c>
      <c r="V1912" s="15">
        <v>-34512.32</v>
      </c>
      <c r="W1912" s="15">
        <v>109977.28</v>
      </c>
      <c r="X1912" s="15">
        <v>109977.28</v>
      </c>
      <c r="Y1912" s="14">
        <v>0</v>
      </c>
      <c r="Z1912" s="14">
        <v>0</v>
      </c>
      <c r="AA1912" s="14">
        <v>0</v>
      </c>
      <c r="AB1912" s="14">
        <v>0</v>
      </c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</row>
    <row r="1913" spans="1:50" x14ac:dyDescent="0.2">
      <c r="A1913" t="s">
        <v>1916</v>
      </c>
      <c r="B1913">
        <v>1</v>
      </c>
      <c r="C1913">
        <v>999999</v>
      </c>
      <c r="D1913">
        <v>4</v>
      </c>
      <c r="E1913">
        <v>1517</v>
      </c>
      <c r="F1913" s="40" t="str">
        <f>VLOOKUP(E1913,datos!$A$333:$B$412,2,0)</f>
        <v>DIRECCIÓN GENERAL DE PREVENCIÓN DEL DELITO</v>
      </c>
      <c r="G1913">
        <v>173</v>
      </c>
      <c r="H1913">
        <v>0</v>
      </c>
      <c r="I1913">
        <v>0</v>
      </c>
      <c r="J1913" s="40" t="str">
        <f>VLOOKUP(I1913,[1]Datos!$D$3:$E$4,2,0)</f>
        <v>GASTO CORRIENTE</v>
      </c>
      <c r="K1913" t="s">
        <v>5490</v>
      </c>
      <c r="L1913">
        <v>2000</v>
      </c>
      <c r="M1913" s="40" t="s">
        <v>5769</v>
      </c>
      <c r="N1913">
        <v>27102</v>
      </c>
      <c r="O1913" s="40" t="s">
        <v>5984</v>
      </c>
      <c r="P1913">
        <v>5</v>
      </c>
      <c r="Q1913">
        <v>15</v>
      </c>
      <c r="R1913" s="40" t="s">
        <v>5788</v>
      </c>
      <c r="S1913" t="s">
        <v>5454</v>
      </c>
      <c r="T1913">
        <v>0</v>
      </c>
      <c r="U1913" s="14">
        <v>0</v>
      </c>
      <c r="V1913" s="15">
        <v>94708.2</v>
      </c>
      <c r="W1913" s="15">
        <v>94708.2</v>
      </c>
      <c r="X1913" s="14">
        <v>0</v>
      </c>
      <c r="Y1913" s="15">
        <v>94708.2</v>
      </c>
      <c r="Z1913" s="15">
        <v>94708.2</v>
      </c>
      <c r="AA1913" s="15">
        <v>94708.2</v>
      </c>
      <c r="AB1913" s="14">
        <v>0</v>
      </c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</row>
    <row r="1914" spans="1:50" x14ac:dyDescent="0.2">
      <c r="A1914" t="s">
        <v>1917</v>
      </c>
      <c r="B1914">
        <v>1</v>
      </c>
      <c r="C1914">
        <v>999999</v>
      </c>
      <c r="D1914">
        <v>4</v>
      </c>
      <c r="E1914">
        <v>1517</v>
      </c>
      <c r="F1914" s="40" t="str">
        <f>VLOOKUP(E1914,datos!$A$333:$B$412,2,0)</f>
        <v>DIRECCIÓN GENERAL DE PREVENCIÓN DEL DELITO</v>
      </c>
      <c r="G1914">
        <v>173</v>
      </c>
      <c r="H1914">
        <v>0</v>
      </c>
      <c r="I1914">
        <v>0</v>
      </c>
      <c r="J1914" s="40" t="str">
        <f>VLOOKUP(I1914,[1]Datos!$D$3:$E$4,2,0)</f>
        <v>GASTO CORRIENTE</v>
      </c>
      <c r="K1914" t="s">
        <v>5490</v>
      </c>
      <c r="L1914">
        <v>2000</v>
      </c>
      <c r="M1914" s="40" t="s">
        <v>5769</v>
      </c>
      <c r="N1914">
        <v>27201</v>
      </c>
      <c r="O1914" s="40" t="s">
        <v>5986</v>
      </c>
      <c r="P1914">
        <v>1</v>
      </c>
      <c r="Q1914">
        <v>14</v>
      </c>
      <c r="R1914" s="40" t="s">
        <v>5785</v>
      </c>
      <c r="S1914" t="s">
        <v>5448</v>
      </c>
      <c r="T1914">
        <v>0</v>
      </c>
      <c r="U1914" s="14">
        <v>0</v>
      </c>
      <c r="V1914" s="15">
        <v>28912.09</v>
      </c>
      <c r="W1914" s="15">
        <v>28912.09</v>
      </c>
      <c r="X1914" s="14">
        <v>0</v>
      </c>
      <c r="Y1914" s="15">
        <v>26897.53</v>
      </c>
      <c r="Z1914" s="15">
        <v>26897.53</v>
      </c>
      <c r="AA1914" s="15">
        <v>26897.53</v>
      </c>
      <c r="AB1914" s="15">
        <v>2014.56</v>
      </c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</row>
    <row r="1915" spans="1:50" x14ac:dyDescent="0.2">
      <c r="A1915" t="s">
        <v>1918</v>
      </c>
      <c r="B1915">
        <v>1</v>
      </c>
      <c r="C1915">
        <v>999999</v>
      </c>
      <c r="D1915">
        <v>4</v>
      </c>
      <c r="E1915">
        <v>1517</v>
      </c>
      <c r="F1915" s="40" t="str">
        <f>VLOOKUP(E1915,datos!$A$333:$B$412,2,0)</f>
        <v>DIRECCIÓN GENERAL DE PREVENCIÓN DEL DELITO</v>
      </c>
      <c r="G1915">
        <v>173</v>
      </c>
      <c r="H1915">
        <v>0</v>
      </c>
      <c r="I1915">
        <v>0</v>
      </c>
      <c r="J1915" s="40" t="str">
        <f>VLOOKUP(I1915,[1]Datos!$D$3:$E$4,2,0)</f>
        <v>GASTO CORRIENTE</v>
      </c>
      <c r="K1915" t="s">
        <v>5490</v>
      </c>
      <c r="L1915">
        <v>2000</v>
      </c>
      <c r="M1915" s="40" t="s">
        <v>5769</v>
      </c>
      <c r="N1915">
        <v>29101</v>
      </c>
      <c r="O1915" s="40" t="s">
        <v>6003</v>
      </c>
      <c r="P1915">
        <v>1</v>
      </c>
      <c r="Q1915">
        <v>14</v>
      </c>
      <c r="R1915" s="40" t="s">
        <v>5785</v>
      </c>
      <c r="S1915" t="s">
        <v>5448</v>
      </c>
      <c r="T1915">
        <v>0</v>
      </c>
      <c r="U1915" s="15">
        <v>2000</v>
      </c>
      <c r="V1915" s="14">
        <v>-927.79</v>
      </c>
      <c r="W1915" s="15">
        <v>1072.21</v>
      </c>
      <c r="X1915" s="14">
        <v>0</v>
      </c>
      <c r="Y1915" s="14">
        <v>949.16</v>
      </c>
      <c r="Z1915" s="14">
        <v>949.16</v>
      </c>
      <c r="AA1915" s="14">
        <v>949.16</v>
      </c>
      <c r="AB1915" s="14">
        <v>123.05</v>
      </c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</row>
    <row r="1916" spans="1:50" x14ac:dyDescent="0.2">
      <c r="A1916" t="s">
        <v>1919</v>
      </c>
      <c r="B1916">
        <v>1</v>
      </c>
      <c r="C1916">
        <v>999999</v>
      </c>
      <c r="D1916">
        <v>4</v>
      </c>
      <c r="E1916">
        <v>1517</v>
      </c>
      <c r="F1916" s="40" t="str">
        <f>VLOOKUP(E1916,datos!$A$333:$B$412,2,0)</f>
        <v>DIRECCIÓN GENERAL DE PREVENCIÓN DEL DELITO</v>
      </c>
      <c r="G1916">
        <v>173</v>
      </c>
      <c r="H1916">
        <v>0</v>
      </c>
      <c r="I1916">
        <v>0</v>
      </c>
      <c r="J1916" s="40" t="str">
        <f>VLOOKUP(I1916,[1]Datos!$D$3:$E$4,2,0)</f>
        <v>GASTO CORRIENTE</v>
      </c>
      <c r="K1916" t="s">
        <v>5490</v>
      </c>
      <c r="L1916">
        <v>2000</v>
      </c>
      <c r="M1916" s="40" t="s">
        <v>5769</v>
      </c>
      <c r="N1916">
        <v>29201</v>
      </c>
      <c r="O1916" s="40" t="s">
        <v>6006</v>
      </c>
      <c r="P1916">
        <v>1</v>
      </c>
      <c r="Q1916">
        <v>14</v>
      </c>
      <c r="R1916" s="40" t="s">
        <v>5785</v>
      </c>
      <c r="S1916" t="s">
        <v>5448</v>
      </c>
      <c r="T1916">
        <v>0</v>
      </c>
      <c r="U1916" s="15">
        <v>3000</v>
      </c>
      <c r="V1916" s="15">
        <v>1303</v>
      </c>
      <c r="W1916" s="15">
        <v>4303</v>
      </c>
      <c r="X1916" s="14">
        <v>0</v>
      </c>
      <c r="Y1916" s="15">
        <v>4303</v>
      </c>
      <c r="Z1916" s="15">
        <v>4303</v>
      </c>
      <c r="AA1916" s="15">
        <v>4303</v>
      </c>
      <c r="AB1916" s="14">
        <v>0</v>
      </c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</row>
    <row r="1917" spans="1:50" x14ac:dyDescent="0.2">
      <c r="A1917" t="s">
        <v>1920</v>
      </c>
      <c r="B1917">
        <v>1</v>
      </c>
      <c r="C1917">
        <v>999999</v>
      </c>
      <c r="D1917">
        <v>4</v>
      </c>
      <c r="E1917">
        <v>1517</v>
      </c>
      <c r="F1917" s="40" t="str">
        <f>VLOOKUP(E1917,datos!$A$333:$B$412,2,0)</f>
        <v>DIRECCIÓN GENERAL DE PREVENCIÓN DEL DELITO</v>
      </c>
      <c r="G1917">
        <v>173</v>
      </c>
      <c r="H1917">
        <v>0</v>
      </c>
      <c r="I1917">
        <v>0</v>
      </c>
      <c r="J1917" s="40" t="str">
        <f>VLOOKUP(I1917,[1]Datos!$D$3:$E$4,2,0)</f>
        <v>GASTO CORRIENTE</v>
      </c>
      <c r="K1917" t="s">
        <v>5490</v>
      </c>
      <c r="L1917">
        <v>2000</v>
      </c>
      <c r="M1917" s="40" t="s">
        <v>5769</v>
      </c>
      <c r="N1917">
        <v>29301</v>
      </c>
      <c r="O1917" s="40" t="s">
        <v>6009</v>
      </c>
      <c r="P1917">
        <v>1</v>
      </c>
      <c r="Q1917">
        <v>14</v>
      </c>
      <c r="R1917" s="40" t="s">
        <v>5785</v>
      </c>
      <c r="S1917" t="s">
        <v>5448</v>
      </c>
      <c r="T1917">
        <v>0</v>
      </c>
      <c r="U1917" s="15">
        <v>1000</v>
      </c>
      <c r="V1917" s="15">
        <v>-1000</v>
      </c>
      <c r="W1917" s="14">
        <v>0</v>
      </c>
      <c r="X1917" s="14">
        <v>0</v>
      </c>
      <c r="Y1917" s="14">
        <v>0</v>
      </c>
      <c r="Z1917" s="14">
        <v>0</v>
      </c>
      <c r="AA1917" s="14">
        <v>0</v>
      </c>
      <c r="AB1917" s="14">
        <v>0</v>
      </c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</row>
    <row r="1918" spans="1:50" x14ac:dyDescent="0.2">
      <c r="A1918" t="s">
        <v>1921</v>
      </c>
      <c r="B1918">
        <v>1</v>
      </c>
      <c r="C1918">
        <v>999999</v>
      </c>
      <c r="D1918">
        <v>4</v>
      </c>
      <c r="E1918">
        <v>1517</v>
      </c>
      <c r="F1918" s="40" t="str">
        <f>VLOOKUP(E1918,datos!$A$333:$B$412,2,0)</f>
        <v>DIRECCIÓN GENERAL DE PREVENCIÓN DEL DELITO</v>
      </c>
      <c r="G1918">
        <v>173</v>
      </c>
      <c r="H1918">
        <v>0</v>
      </c>
      <c r="I1918">
        <v>0</v>
      </c>
      <c r="J1918" s="40" t="str">
        <f>VLOOKUP(I1918,[1]Datos!$D$3:$E$4,2,0)</f>
        <v>GASTO CORRIENTE</v>
      </c>
      <c r="K1918" t="s">
        <v>5490</v>
      </c>
      <c r="L1918">
        <v>2000</v>
      </c>
      <c r="M1918" s="40" t="s">
        <v>5769</v>
      </c>
      <c r="N1918">
        <v>29401</v>
      </c>
      <c r="O1918" s="40" t="s">
        <v>6012</v>
      </c>
      <c r="P1918">
        <v>1</v>
      </c>
      <c r="Q1918">
        <v>14</v>
      </c>
      <c r="R1918" s="40" t="s">
        <v>5785</v>
      </c>
      <c r="S1918" t="s">
        <v>5448</v>
      </c>
      <c r="T1918">
        <v>0</v>
      </c>
      <c r="U1918" s="15">
        <v>1000</v>
      </c>
      <c r="V1918" s="15">
        <v>13530</v>
      </c>
      <c r="W1918" s="15">
        <v>14530</v>
      </c>
      <c r="X1918" s="14">
        <v>0</v>
      </c>
      <c r="Y1918" s="15">
        <v>14529.05</v>
      </c>
      <c r="Z1918" s="15">
        <v>14529.05</v>
      </c>
      <c r="AA1918" s="15">
        <v>14529.05</v>
      </c>
      <c r="AB1918" s="14">
        <v>0.95</v>
      </c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  <c r="AW1918" s="9"/>
      <c r="AX1918" s="9"/>
    </row>
    <row r="1919" spans="1:50" x14ac:dyDescent="0.2">
      <c r="A1919" t="s">
        <v>1922</v>
      </c>
      <c r="B1919">
        <v>1</v>
      </c>
      <c r="C1919">
        <v>999999</v>
      </c>
      <c r="D1919">
        <v>4</v>
      </c>
      <c r="E1919">
        <v>1517</v>
      </c>
      <c r="F1919" s="40" t="str">
        <f>VLOOKUP(E1919,datos!$A$333:$B$412,2,0)</f>
        <v>DIRECCIÓN GENERAL DE PREVENCIÓN DEL DELITO</v>
      </c>
      <c r="G1919">
        <v>173</v>
      </c>
      <c r="H1919">
        <v>0</v>
      </c>
      <c r="I1919">
        <v>0</v>
      </c>
      <c r="J1919" s="40" t="str">
        <f>VLOOKUP(I1919,[1]Datos!$D$3:$E$4,2,0)</f>
        <v>GASTO CORRIENTE</v>
      </c>
      <c r="K1919" t="s">
        <v>5490</v>
      </c>
      <c r="L1919">
        <v>2000</v>
      </c>
      <c r="M1919" s="40" t="s">
        <v>5769</v>
      </c>
      <c r="N1919">
        <v>29601</v>
      </c>
      <c r="O1919" s="40" t="s">
        <v>6018</v>
      </c>
      <c r="P1919">
        <v>1</v>
      </c>
      <c r="Q1919">
        <v>14</v>
      </c>
      <c r="R1919" s="40" t="s">
        <v>5785</v>
      </c>
      <c r="S1919" t="s">
        <v>5448</v>
      </c>
      <c r="T1919">
        <v>0</v>
      </c>
      <c r="U1919" s="15">
        <v>152293.62</v>
      </c>
      <c r="V1919" s="15">
        <v>-2948.25</v>
      </c>
      <c r="W1919" s="15">
        <v>149345.37</v>
      </c>
      <c r="X1919" s="15">
        <v>3680.68</v>
      </c>
      <c r="Y1919" s="15">
        <v>113298.55</v>
      </c>
      <c r="Z1919" s="15">
        <v>113298.55</v>
      </c>
      <c r="AA1919" s="15">
        <v>113298.55</v>
      </c>
      <c r="AB1919" s="15">
        <v>32366.14</v>
      </c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</row>
    <row r="1920" spans="1:50" x14ac:dyDescent="0.2">
      <c r="A1920" t="s">
        <v>1923</v>
      </c>
      <c r="B1920">
        <v>1</v>
      </c>
      <c r="C1920">
        <v>999999</v>
      </c>
      <c r="D1920">
        <v>4</v>
      </c>
      <c r="E1920">
        <v>1517</v>
      </c>
      <c r="F1920" s="40" t="str">
        <f>VLOOKUP(E1920,datos!$A$333:$B$412,2,0)</f>
        <v>DIRECCIÓN GENERAL DE PREVENCIÓN DEL DELITO</v>
      </c>
      <c r="G1920">
        <v>173</v>
      </c>
      <c r="H1920">
        <v>0</v>
      </c>
      <c r="I1920">
        <v>0</v>
      </c>
      <c r="J1920" s="40" t="str">
        <f>VLOOKUP(I1920,[1]Datos!$D$3:$E$4,2,0)</f>
        <v>GASTO CORRIENTE</v>
      </c>
      <c r="K1920" t="s">
        <v>5490</v>
      </c>
      <c r="L1920">
        <v>2000</v>
      </c>
      <c r="M1920" s="40" t="s">
        <v>5769</v>
      </c>
      <c r="N1920">
        <v>29801</v>
      </c>
      <c r="O1920" s="40" t="s">
        <v>6023</v>
      </c>
      <c r="P1920">
        <v>1</v>
      </c>
      <c r="Q1920">
        <v>14</v>
      </c>
      <c r="R1920" s="40" t="s">
        <v>5785</v>
      </c>
      <c r="S1920" t="s">
        <v>5448</v>
      </c>
      <c r="T1920">
        <v>0</v>
      </c>
      <c r="U1920" s="14">
        <v>0</v>
      </c>
      <c r="V1920" s="14">
        <v>808.99</v>
      </c>
      <c r="W1920" s="14">
        <v>808.99</v>
      </c>
      <c r="X1920" s="14">
        <v>0</v>
      </c>
      <c r="Y1920" s="14">
        <v>808.99</v>
      </c>
      <c r="Z1920" s="14">
        <v>808.99</v>
      </c>
      <c r="AA1920" s="14">
        <v>808.99</v>
      </c>
      <c r="AB1920" s="14">
        <v>0</v>
      </c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  <c r="AW1920" s="9"/>
      <c r="AX1920" s="9"/>
    </row>
    <row r="1921" spans="1:50" x14ac:dyDescent="0.2">
      <c r="A1921" t="s">
        <v>1924</v>
      </c>
      <c r="B1921">
        <v>1</v>
      </c>
      <c r="C1921">
        <v>999999</v>
      </c>
      <c r="D1921">
        <v>4</v>
      </c>
      <c r="E1921">
        <v>1517</v>
      </c>
      <c r="F1921" s="40" t="str">
        <f>VLOOKUP(E1921,datos!$A$333:$B$412,2,0)</f>
        <v>DIRECCIÓN GENERAL DE PREVENCIÓN DEL DELITO</v>
      </c>
      <c r="G1921">
        <v>173</v>
      </c>
      <c r="H1921">
        <v>0</v>
      </c>
      <c r="I1921">
        <v>0</v>
      </c>
      <c r="J1921" s="40" t="str">
        <f>VLOOKUP(I1921,[1]Datos!$D$3:$E$4,2,0)</f>
        <v>GASTO CORRIENTE</v>
      </c>
      <c r="K1921" t="s">
        <v>5490</v>
      </c>
      <c r="L1921">
        <v>3000</v>
      </c>
      <c r="M1921" s="40" t="s">
        <v>5771</v>
      </c>
      <c r="N1921">
        <v>31101</v>
      </c>
      <c r="O1921" s="40" t="s">
        <v>6029</v>
      </c>
      <c r="P1921">
        <v>1</v>
      </c>
      <c r="Q1921">
        <v>14</v>
      </c>
      <c r="R1921" s="40" t="s">
        <v>5785</v>
      </c>
      <c r="S1921" t="s">
        <v>5448</v>
      </c>
      <c r="T1921">
        <v>0</v>
      </c>
      <c r="U1921" s="15">
        <v>49178.64</v>
      </c>
      <c r="V1921" s="15">
        <v>-10532.56</v>
      </c>
      <c r="W1921" s="15">
        <v>38646.080000000002</v>
      </c>
      <c r="X1921" s="14">
        <v>0</v>
      </c>
      <c r="Y1921" s="15">
        <v>34332.78</v>
      </c>
      <c r="Z1921" s="15">
        <v>34332.78</v>
      </c>
      <c r="AA1921" s="15">
        <v>34332.78</v>
      </c>
      <c r="AB1921" s="15">
        <v>4313.3</v>
      </c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</row>
    <row r="1922" spans="1:50" x14ac:dyDescent="0.2">
      <c r="A1922" t="s">
        <v>1925</v>
      </c>
      <c r="B1922">
        <v>1</v>
      </c>
      <c r="C1922">
        <v>999999</v>
      </c>
      <c r="D1922">
        <v>4</v>
      </c>
      <c r="E1922">
        <v>1517</v>
      </c>
      <c r="F1922" s="40" t="str">
        <f>VLOOKUP(E1922,datos!$A$333:$B$412,2,0)</f>
        <v>DIRECCIÓN GENERAL DE PREVENCIÓN DEL DELITO</v>
      </c>
      <c r="G1922">
        <v>173</v>
      </c>
      <c r="H1922">
        <v>0</v>
      </c>
      <c r="I1922">
        <v>0</v>
      </c>
      <c r="J1922" s="40" t="str">
        <f>VLOOKUP(I1922,[1]Datos!$D$3:$E$4,2,0)</f>
        <v>GASTO CORRIENTE</v>
      </c>
      <c r="K1922" t="s">
        <v>5490</v>
      </c>
      <c r="L1922">
        <v>3000</v>
      </c>
      <c r="M1922" s="40" t="s">
        <v>5771</v>
      </c>
      <c r="N1922">
        <v>31101</v>
      </c>
      <c r="O1922" s="40" t="s">
        <v>6029</v>
      </c>
      <c r="P1922">
        <v>1</v>
      </c>
      <c r="Q1922">
        <v>16</v>
      </c>
      <c r="R1922" s="40" t="s">
        <v>6566</v>
      </c>
      <c r="S1922" t="s">
        <v>5449</v>
      </c>
      <c r="T1922">
        <v>0</v>
      </c>
      <c r="U1922" s="14">
        <v>0</v>
      </c>
      <c r="V1922" s="15">
        <v>10532.56</v>
      </c>
      <c r="W1922" s="15">
        <v>10532.56</v>
      </c>
      <c r="X1922" s="14">
        <v>0</v>
      </c>
      <c r="Y1922" s="15">
        <v>10532.56</v>
      </c>
      <c r="Z1922" s="15">
        <v>10532.56</v>
      </c>
      <c r="AA1922" s="15">
        <v>10532.56</v>
      </c>
      <c r="AB1922" s="14">
        <v>0</v>
      </c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</row>
    <row r="1923" spans="1:50" x14ac:dyDescent="0.2">
      <c r="A1923" t="s">
        <v>1926</v>
      </c>
      <c r="B1923">
        <v>1</v>
      </c>
      <c r="C1923">
        <v>999999</v>
      </c>
      <c r="D1923">
        <v>4</v>
      </c>
      <c r="E1923">
        <v>1517</v>
      </c>
      <c r="F1923" s="40" t="str">
        <f>VLOOKUP(E1923,datos!$A$333:$B$412,2,0)</f>
        <v>DIRECCIÓN GENERAL DE PREVENCIÓN DEL DELITO</v>
      </c>
      <c r="G1923">
        <v>173</v>
      </c>
      <c r="H1923">
        <v>0</v>
      </c>
      <c r="I1923">
        <v>0</v>
      </c>
      <c r="J1923" s="40" t="str">
        <f>VLOOKUP(I1923,[1]Datos!$D$3:$E$4,2,0)</f>
        <v>GASTO CORRIENTE</v>
      </c>
      <c r="K1923" t="s">
        <v>5490</v>
      </c>
      <c r="L1923">
        <v>3000</v>
      </c>
      <c r="M1923" s="40" t="s">
        <v>5771</v>
      </c>
      <c r="N1923">
        <v>31401</v>
      </c>
      <c r="O1923" s="40" t="s">
        <v>6044</v>
      </c>
      <c r="P1923">
        <v>1</v>
      </c>
      <c r="Q1923">
        <v>14</v>
      </c>
      <c r="R1923" s="40" t="s">
        <v>5785</v>
      </c>
      <c r="S1923" t="s">
        <v>5448</v>
      </c>
      <c r="T1923">
        <v>0</v>
      </c>
      <c r="U1923" s="15">
        <v>17695.02</v>
      </c>
      <c r="V1923" s="14">
        <v>0</v>
      </c>
      <c r="W1923" s="15">
        <v>17695.02</v>
      </c>
      <c r="X1923" s="14">
        <v>0</v>
      </c>
      <c r="Y1923" s="15">
        <v>16404.77</v>
      </c>
      <c r="Z1923" s="15">
        <v>16404.77</v>
      </c>
      <c r="AA1923" s="15">
        <v>16404.77</v>
      </c>
      <c r="AB1923" s="15">
        <v>1290.25</v>
      </c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</row>
    <row r="1924" spans="1:50" x14ac:dyDescent="0.2">
      <c r="A1924" t="s">
        <v>1927</v>
      </c>
      <c r="B1924">
        <v>1</v>
      </c>
      <c r="C1924">
        <v>999999</v>
      </c>
      <c r="D1924">
        <v>4</v>
      </c>
      <c r="E1924">
        <v>1517</v>
      </c>
      <c r="F1924" s="40" t="str">
        <f>VLOOKUP(E1924,datos!$A$333:$B$412,2,0)</f>
        <v>DIRECCIÓN GENERAL DE PREVENCIÓN DEL DELITO</v>
      </c>
      <c r="G1924">
        <v>173</v>
      </c>
      <c r="H1924">
        <v>0</v>
      </c>
      <c r="I1924">
        <v>0</v>
      </c>
      <c r="J1924" s="40" t="str">
        <f>VLOOKUP(I1924,[1]Datos!$D$3:$E$4,2,0)</f>
        <v>GASTO CORRIENTE</v>
      </c>
      <c r="K1924" t="s">
        <v>5490</v>
      </c>
      <c r="L1924">
        <v>3000</v>
      </c>
      <c r="M1924" s="40" t="s">
        <v>5771</v>
      </c>
      <c r="N1924">
        <v>31501</v>
      </c>
      <c r="O1924" s="40" t="s">
        <v>6047</v>
      </c>
      <c r="P1924">
        <v>1</v>
      </c>
      <c r="Q1924">
        <v>14</v>
      </c>
      <c r="R1924" s="40" t="s">
        <v>5785</v>
      </c>
      <c r="S1924" t="s">
        <v>5448</v>
      </c>
      <c r="T1924">
        <v>0</v>
      </c>
      <c r="U1924" s="15">
        <v>20297.63</v>
      </c>
      <c r="V1924" s="14">
        <v>0</v>
      </c>
      <c r="W1924" s="15">
        <v>20297.63</v>
      </c>
      <c r="X1924" s="14">
        <v>0</v>
      </c>
      <c r="Y1924" s="15">
        <v>19523.240000000002</v>
      </c>
      <c r="Z1924" s="15">
        <v>19523.240000000002</v>
      </c>
      <c r="AA1924" s="15">
        <v>19523.240000000002</v>
      </c>
      <c r="AB1924" s="14">
        <v>774.39</v>
      </c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</row>
    <row r="1925" spans="1:50" x14ac:dyDescent="0.2">
      <c r="A1925" t="s">
        <v>1928</v>
      </c>
      <c r="B1925">
        <v>1</v>
      </c>
      <c r="C1925">
        <v>999999</v>
      </c>
      <c r="D1925">
        <v>4</v>
      </c>
      <c r="E1925">
        <v>1517</v>
      </c>
      <c r="F1925" s="40" t="str">
        <f>VLOOKUP(E1925,datos!$A$333:$B$412,2,0)</f>
        <v>DIRECCIÓN GENERAL DE PREVENCIÓN DEL DELITO</v>
      </c>
      <c r="G1925">
        <v>173</v>
      </c>
      <c r="H1925">
        <v>0</v>
      </c>
      <c r="I1925">
        <v>0</v>
      </c>
      <c r="J1925" s="40" t="str">
        <f>VLOOKUP(I1925,[1]Datos!$D$3:$E$4,2,0)</f>
        <v>GASTO CORRIENTE</v>
      </c>
      <c r="K1925" t="s">
        <v>5490</v>
      </c>
      <c r="L1925">
        <v>3000</v>
      </c>
      <c r="M1925" s="40" t="s">
        <v>5771</v>
      </c>
      <c r="N1925">
        <v>31801</v>
      </c>
      <c r="O1925" s="40" t="s">
        <v>6054</v>
      </c>
      <c r="P1925">
        <v>1</v>
      </c>
      <c r="Q1925">
        <v>14</v>
      </c>
      <c r="R1925" s="40" t="s">
        <v>5785</v>
      </c>
      <c r="S1925" t="s">
        <v>5448</v>
      </c>
      <c r="T1925">
        <v>0</v>
      </c>
      <c r="U1925" s="14">
        <v>500</v>
      </c>
      <c r="V1925" s="14">
        <v>-500</v>
      </c>
      <c r="W1925" s="14">
        <v>0</v>
      </c>
      <c r="X1925" s="14">
        <v>0</v>
      </c>
      <c r="Y1925" s="14">
        <v>0</v>
      </c>
      <c r="Z1925" s="14">
        <v>0</v>
      </c>
      <c r="AA1925" s="14">
        <v>0</v>
      </c>
      <c r="AB1925" s="14">
        <v>0</v>
      </c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</row>
    <row r="1926" spans="1:50" x14ac:dyDescent="0.2">
      <c r="A1926" t="s">
        <v>1929</v>
      </c>
      <c r="B1926">
        <v>1</v>
      </c>
      <c r="C1926">
        <v>999999</v>
      </c>
      <c r="D1926">
        <v>4</v>
      </c>
      <c r="E1926">
        <v>1517</v>
      </c>
      <c r="F1926" s="40" t="str">
        <f>VLOOKUP(E1926,datos!$A$333:$B$412,2,0)</f>
        <v>DIRECCIÓN GENERAL DE PREVENCIÓN DEL DELITO</v>
      </c>
      <c r="G1926">
        <v>173</v>
      </c>
      <c r="H1926">
        <v>0</v>
      </c>
      <c r="I1926">
        <v>0</v>
      </c>
      <c r="J1926" s="40" t="str">
        <f>VLOOKUP(I1926,[1]Datos!$D$3:$E$4,2,0)</f>
        <v>GASTO CORRIENTE</v>
      </c>
      <c r="K1926" t="s">
        <v>5490</v>
      </c>
      <c r="L1926">
        <v>3000</v>
      </c>
      <c r="M1926" s="40" t="s">
        <v>5771</v>
      </c>
      <c r="N1926">
        <v>32303</v>
      </c>
      <c r="O1926" s="40" t="s">
        <v>6074</v>
      </c>
      <c r="P1926">
        <v>1</v>
      </c>
      <c r="Q1926">
        <v>14</v>
      </c>
      <c r="R1926" s="40" t="s">
        <v>5785</v>
      </c>
      <c r="S1926" t="s">
        <v>5448</v>
      </c>
      <c r="T1926">
        <v>0</v>
      </c>
      <c r="U1926" s="15">
        <v>34864.54</v>
      </c>
      <c r="V1926" s="14">
        <v>0.01</v>
      </c>
      <c r="W1926" s="15">
        <v>34864.550000000003</v>
      </c>
      <c r="X1926" s="14">
        <v>0</v>
      </c>
      <c r="Y1926" s="15">
        <v>34864.550000000003</v>
      </c>
      <c r="Z1926" s="15">
        <v>34864.550000000003</v>
      </c>
      <c r="AA1926" s="15">
        <v>34864.550000000003</v>
      </c>
      <c r="AB1926" s="14">
        <v>0</v>
      </c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  <c r="AW1926" s="9"/>
      <c r="AX1926" s="9"/>
    </row>
    <row r="1927" spans="1:50" x14ac:dyDescent="0.2">
      <c r="A1927" t="s">
        <v>1930</v>
      </c>
      <c r="B1927">
        <v>1</v>
      </c>
      <c r="C1927">
        <v>999999</v>
      </c>
      <c r="D1927">
        <v>4</v>
      </c>
      <c r="E1927">
        <v>1517</v>
      </c>
      <c r="F1927" s="40" t="str">
        <f>VLOOKUP(E1927,datos!$A$333:$B$412,2,0)</f>
        <v>DIRECCIÓN GENERAL DE PREVENCIÓN DEL DELITO</v>
      </c>
      <c r="G1927">
        <v>173</v>
      </c>
      <c r="H1927">
        <v>0</v>
      </c>
      <c r="I1927">
        <v>0</v>
      </c>
      <c r="J1927" s="40" t="str">
        <f>VLOOKUP(I1927,[1]Datos!$D$3:$E$4,2,0)</f>
        <v>GASTO CORRIENTE</v>
      </c>
      <c r="K1927" t="s">
        <v>5490</v>
      </c>
      <c r="L1927">
        <v>3000</v>
      </c>
      <c r="M1927" s="40" t="s">
        <v>5771</v>
      </c>
      <c r="N1927">
        <v>33601</v>
      </c>
      <c r="O1927" s="40" t="s">
        <v>6113</v>
      </c>
      <c r="P1927">
        <v>1</v>
      </c>
      <c r="Q1927">
        <v>14</v>
      </c>
      <c r="R1927" s="40" t="s">
        <v>5785</v>
      </c>
      <c r="S1927" t="s">
        <v>5448</v>
      </c>
      <c r="T1927">
        <v>0</v>
      </c>
      <c r="U1927" s="15">
        <v>9048</v>
      </c>
      <c r="V1927" s="15">
        <v>5586.05</v>
      </c>
      <c r="W1927" s="15">
        <v>14634.05</v>
      </c>
      <c r="X1927" s="14">
        <v>0</v>
      </c>
      <c r="Y1927" s="15">
        <v>13113.8</v>
      </c>
      <c r="Z1927" s="15">
        <v>13113.8</v>
      </c>
      <c r="AA1927" s="15">
        <v>13113.8</v>
      </c>
      <c r="AB1927" s="15">
        <v>1520.25</v>
      </c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</row>
    <row r="1928" spans="1:50" x14ac:dyDescent="0.2">
      <c r="A1928" t="s">
        <v>1931</v>
      </c>
      <c r="B1928">
        <v>1</v>
      </c>
      <c r="C1928">
        <v>999999</v>
      </c>
      <c r="D1928">
        <v>4</v>
      </c>
      <c r="E1928">
        <v>1517</v>
      </c>
      <c r="F1928" s="40" t="str">
        <f>VLOOKUP(E1928,datos!$A$333:$B$412,2,0)</f>
        <v>DIRECCIÓN GENERAL DE PREVENCIÓN DEL DELITO</v>
      </c>
      <c r="G1928">
        <v>173</v>
      </c>
      <c r="H1928">
        <v>0</v>
      </c>
      <c r="I1928">
        <v>0</v>
      </c>
      <c r="J1928" s="40" t="str">
        <f>VLOOKUP(I1928,[1]Datos!$D$3:$E$4,2,0)</f>
        <v>GASTO CORRIENTE</v>
      </c>
      <c r="K1928" t="s">
        <v>5490</v>
      </c>
      <c r="L1928">
        <v>3000</v>
      </c>
      <c r="M1928" s="40" t="s">
        <v>5771</v>
      </c>
      <c r="N1928">
        <v>33603</v>
      </c>
      <c r="O1928" s="40" t="s">
        <v>6118</v>
      </c>
      <c r="P1928">
        <v>1</v>
      </c>
      <c r="Q1928">
        <v>14</v>
      </c>
      <c r="R1928" s="40" t="s">
        <v>5785</v>
      </c>
      <c r="S1928" t="s">
        <v>5448</v>
      </c>
      <c r="T1928">
        <v>0</v>
      </c>
      <c r="U1928" s="14">
        <v>977.6</v>
      </c>
      <c r="V1928" s="14">
        <v>-921.6</v>
      </c>
      <c r="W1928" s="14">
        <v>56</v>
      </c>
      <c r="X1928" s="14">
        <v>0</v>
      </c>
      <c r="Y1928" s="14">
        <v>56</v>
      </c>
      <c r="Z1928" s="14">
        <v>56</v>
      </c>
      <c r="AA1928" s="14">
        <v>56</v>
      </c>
      <c r="AB1928" s="14">
        <v>0</v>
      </c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  <c r="AW1928" s="9"/>
      <c r="AX1928" s="9"/>
    </row>
    <row r="1929" spans="1:50" x14ac:dyDescent="0.2">
      <c r="A1929" t="s">
        <v>1932</v>
      </c>
      <c r="B1929">
        <v>1</v>
      </c>
      <c r="C1929">
        <v>999999</v>
      </c>
      <c r="D1929">
        <v>4</v>
      </c>
      <c r="E1929">
        <v>1517</v>
      </c>
      <c r="F1929" s="40" t="str">
        <f>VLOOKUP(E1929,datos!$A$333:$B$412,2,0)</f>
        <v>DIRECCIÓN GENERAL DE PREVENCIÓN DEL DELITO</v>
      </c>
      <c r="G1929">
        <v>173</v>
      </c>
      <c r="H1929">
        <v>0</v>
      </c>
      <c r="I1929">
        <v>0</v>
      </c>
      <c r="J1929" s="40" t="str">
        <f>VLOOKUP(I1929,[1]Datos!$D$3:$E$4,2,0)</f>
        <v>GASTO CORRIENTE</v>
      </c>
      <c r="K1929" t="s">
        <v>5490</v>
      </c>
      <c r="L1929">
        <v>3000</v>
      </c>
      <c r="M1929" s="40" t="s">
        <v>5771</v>
      </c>
      <c r="N1929">
        <v>34501</v>
      </c>
      <c r="O1929" s="40" t="s">
        <v>6141</v>
      </c>
      <c r="P1929">
        <v>1</v>
      </c>
      <c r="Q1929">
        <v>14</v>
      </c>
      <c r="R1929" s="40" t="s">
        <v>5785</v>
      </c>
      <c r="S1929" t="s">
        <v>5447</v>
      </c>
      <c r="T1929">
        <v>0</v>
      </c>
      <c r="U1929" s="14">
        <v>0</v>
      </c>
      <c r="V1929" s="14">
        <v>295.52999999999997</v>
      </c>
      <c r="W1929" s="14">
        <v>295.52999999999997</v>
      </c>
      <c r="X1929" s="14">
        <v>0</v>
      </c>
      <c r="Y1929" s="14">
        <v>245.75</v>
      </c>
      <c r="Z1929" s="14">
        <v>245.75</v>
      </c>
      <c r="AA1929" s="14">
        <v>245.75</v>
      </c>
      <c r="AB1929" s="14">
        <v>49.78</v>
      </c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</row>
    <row r="1930" spans="1:50" x14ac:dyDescent="0.2">
      <c r="A1930" t="s">
        <v>1933</v>
      </c>
      <c r="B1930">
        <v>1</v>
      </c>
      <c r="C1930">
        <v>999999</v>
      </c>
      <c r="D1930">
        <v>4</v>
      </c>
      <c r="E1930">
        <v>1517</v>
      </c>
      <c r="F1930" s="40" t="str">
        <f>VLOOKUP(E1930,datos!$A$333:$B$412,2,0)</f>
        <v>DIRECCIÓN GENERAL DE PREVENCIÓN DEL DELITO</v>
      </c>
      <c r="G1930">
        <v>173</v>
      </c>
      <c r="H1930">
        <v>0</v>
      </c>
      <c r="I1930">
        <v>0</v>
      </c>
      <c r="J1930" s="40" t="str">
        <f>VLOOKUP(I1930,[1]Datos!$D$3:$E$4,2,0)</f>
        <v>GASTO CORRIENTE</v>
      </c>
      <c r="K1930" t="s">
        <v>5490</v>
      </c>
      <c r="L1930">
        <v>3000</v>
      </c>
      <c r="M1930" s="40" t="s">
        <v>5771</v>
      </c>
      <c r="N1930">
        <v>34501</v>
      </c>
      <c r="O1930" s="40" t="s">
        <v>6141</v>
      </c>
      <c r="P1930">
        <v>1</v>
      </c>
      <c r="Q1930">
        <v>25</v>
      </c>
      <c r="R1930" s="40" t="s">
        <v>5790</v>
      </c>
      <c r="S1930" t="s">
        <v>5479</v>
      </c>
      <c r="T1930">
        <v>0</v>
      </c>
      <c r="U1930" s="15">
        <v>7488</v>
      </c>
      <c r="V1930" s="14">
        <v>-0.01</v>
      </c>
      <c r="W1930" s="15">
        <v>7487.99</v>
      </c>
      <c r="X1930" s="14">
        <v>0</v>
      </c>
      <c r="Y1930" s="15">
        <v>7487.99</v>
      </c>
      <c r="Z1930" s="15">
        <v>7487.99</v>
      </c>
      <c r="AA1930" s="15">
        <v>7487.99</v>
      </c>
      <c r="AB1930" s="14">
        <v>0</v>
      </c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  <c r="AW1930" s="9"/>
      <c r="AX1930" s="9"/>
    </row>
    <row r="1931" spans="1:50" x14ac:dyDescent="0.2">
      <c r="A1931" t="s">
        <v>1934</v>
      </c>
      <c r="B1931">
        <v>1</v>
      </c>
      <c r="C1931">
        <v>999999</v>
      </c>
      <c r="D1931">
        <v>4</v>
      </c>
      <c r="E1931">
        <v>1517</v>
      </c>
      <c r="F1931" s="40" t="str">
        <f>VLOOKUP(E1931,datos!$A$333:$B$412,2,0)</f>
        <v>DIRECCIÓN GENERAL DE PREVENCIÓN DEL DELITO</v>
      </c>
      <c r="G1931">
        <v>173</v>
      </c>
      <c r="H1931">
        <v>0</v>
      </c>
      <c r="I1931">
        <v>0</v>
      </c>
      <c r="J1931" s="40" t="str">
        <f>VLOOKUP(I1931,[1]Datos!$D$3:$E$4,2,0)</f>
        <v>GASTO CORRIENTE</v>
      </c>
      <c r="K1931" t="s">
        <v>5490</v>
      </c>
      <c r="L1931">
        <v>3000</v>
      </c>
      <c r="M1931" s="40" t="s">
        <v>5771</v>
      </c>
      <c r="N1931">
        <v>35101</v>
      </c>
      <c r="O1931" s="40" t="s">
        <v>6152</v>
      </c>
      <c r="P1931">
        <v>1</v>
      </c>
      <c r="Q1931">
        <v>14</v>
      </c>
      <c r="R1931" s="40" t="s">
        <v>5785</v>
      </c>
      <c r="S1931" t="s">
        <v>5448</v>
      </c>
      <c r="T1931">
        <v>0</v>
      </c>
      <c r="U1931" s="15">
        <v>49792</v>
      </c>
      <c r="V1931" s="15">
        <v>-49792</v>
      </c>
      <c r="W1931" s="14">
        <v>0</v>
      </c>
      <c r="X1931" s="14">
        <v>0</v>
      </c>
      <c r="Y1931" s="14">
        <v>0</v>
      </c>
      <c r="Z1931" s="14">
        <v>0</v>
      </c>
      <c r="AA1931" s="14">
        <v>0</v>
      </c>
      <c r="AB1931" s="14">
        <v>0</v>
      </c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</row>
    <row r="1932" spans="1:50" x14ac:dyDescent="0.2">
      <c r="A1932" t="s">
        <v>1935</v>
      </c>
      <c r="B1932">
        <v>1</v>
      </c>
      <c r="C1932">
        <v>999999</v>
      </c>
      <c r="D1932">
        <v>4</v>
      </c>
      <c r="E1932">
        <v>1517</v>
      </c>
      <c r="F1932" s="40" t="str">
        <f>VLOOKUP(E1932,datos!$A$333:$B$412,2,0)</f>
        <v>DIRECCIÓN GENERAL DE PREVENCIÓN DEL DELITO</v>
      </c>
      <c r="G1932">
        <v>173</v>
      </c>
      <c r="H1932">
        <v>0</v>
      </c>
      <c r="I1932">
        <v>0</v>
      </c>
      <c r="J1932" s="40" t="str">
        <f>VLOOKUP(I1932,[1]Datos!$D$3:$E$4,2,0)</f>
        <v>GASTO CORRIENTE</v>
      </c>
      <c r="K1932" t="s">
        <v>5490</v>
      </c>
      <c r="L1932">
        <v>3000</v>
      </c>
      <c r="M1932" s="40" t="s">
        <v>5771</v>
      </c>
      <c r="N1932">
        <v>35102</v>
      </c>
      <c r="O1932" s="40" t="s">
        <v>6153</v>
      </c>
      <c r="P1932">
        <v>1</v>
      </c>
      <c r="Q1932">
        <v>14</v>
      </c>
      <c r="R1932" s="40" t="s">
        <v>5785</v>
      </c>
      <c r="S1932" t="s">
        <v>5448</v>
      </c>
      <c r="T1932">
        <v>0</v>
      </c>
      <c r="U1932" s="15">
        <v>4800</v>
      </c>
      <c r="V1932" s="15">
        <v>-4800</v>
      </c>
      <c r="W1932" s="14">
        <v>0</v>
      </c>
      <c r="X1932" s="14">
        <v>0</v>
      </c>
      <c r="Y1932" s="14">
        <v>0</v>
      </c>
      <c r="Z1932" s="14">
        <v>0</v>
      </c>
      <c r="AA1932" s="14">
        <v>0</v>
      </c>
      <c r="AB1932" s="14">
        <v>0</v>
      </c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  <c r="AW1932" s="9"/>
      <c r="AX1932" s="9"/>
    </row>
    <row r="1933" spans="1:50" x14ac:dyDescent="0.2">
      <c r="A1933" t="s">
        <v>1936</v>
      </c>
      <c r="B1933">
        <v>1</v>
      </c>
      <c r="C1933">
        <v>999999</v>
      </c>
      <c r="D1933">
        <v>4</v>
      </c>
      <c r="E1933">
        <v>1517</v>
      </c>
      <c r="F1933" s="40" t="str">
        <f>VLOOKUP(E1933,datos!$A$333:$B$412,2,0)</f>
        <v>DIRECCIÓN GENERAL DE PREVENCIÓN DEL DELITO</v>
      </c>
      <c r="G1933">
        <v>173</v>
      </c>
      <c r="H1933">
        <v>0</v>
      </c>
      <c r="I1933">
        <v>0</v>
      </c>
      <c r="J1933" s="40" t="str">
        <f>VLOOKUP(I1933,[1]Datos!$D$3:$E$4,2,0)</f>
        <v>GASTO CORRIENTE</v>
      </c>
      <c r="K1933" t="s">
        <v>5490</v>
      </c>
      <c r="L1933">
        <v>3000</v>
      </c>
      <c r="M1933" s="40" t="s">
        <v>5771</v>
      </c>
      <c r="N1933">
        <v>35103</v>
      </c>
      <c r="O1933" s="40" t="s">
        <v>6156</v>
      </c>
      <c r="P1933">
        <v>1</v>
      </c>
      <c r="Q1933">
        <v>14</v>
      </c>
      <c r="R1933" s="40" t="s">
        <v>5785</v>
      </c>
      <c r="S1933" t="s">
        <v>5448</v>
      </c>
      <c r="T1933">
        <v>0</v>
      </c>
      <c r="U1933" s="15">
        <v>60000</v>
      </c>
      <c r="V1933" s="15">
        <v>-60000</v>
      </c>
      <c r="W1933" s="14">
        <v>0</v>
      </c>
      <c r="X1933" s="14">
        <v>0</v>
      </c>
      <c r="Y1933" s="14">
        <v>0</v>
      </c>
      <c r="Z1933" s="14">
        <v>0</v>
      </c>
      <c r="AA1933" s="14">
        <v>0</v>
      </c>
      <c r="AB1933" s="14">
        <v>0</v>
      </c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</row>
    <row r="1934" spans="1:50" x14ac:dyDescent="0.2">
      <c r="A1934" t="s">
        <v>1937</v>
      </c>
      <c r="B1934">
        <v>1</v>
      </c>
      <c r="C1934">
        <v>999999</v>
      </c>
      <c r="D1934">
        <v>4</v>
      </c>
      <c r="E1934">
        <v>1517</v>
      </c>
      <c r="F1934" s="40" t="str">
        <f>VLOOKUP(E1934,datos!$A$333:$B$412,2,0)</f>
        <v>DIRECCIÓN GENERAL DE PREVENCIÓN DEL DELITO</v>
      </c>
      <c r="G1934">
        <v>173</v>
      </c>
      <c r="H1934">
        <v>0</v>
      </c>
      <c r="I1934">
        <v>0</v>
      </c>
      <c r="J1934" s="40" t="str">
        <f>VLOOKUP(I1934,[1]Datos!$D$3:$E$4,2,0)</f>
        <v>GASTO CORRIENTE</v>
      </c>
      <c r="K1934" t="s">
        <v>5490</v>
      </c>
      <c r="L1934">
        <v>3000</v>
      </c>
      <c r="M1934" s="40" t="s">
        <v>5771</v>
      </c>
      <c r="N1934">
        <v>35301</v>
      </c>
      <c r="O1934" s="40" t="s">
        <v>6161</v>
      </c>
      <c r="P1934">
        <v>1</v>
      </c>
      <c r="Q1934">
        <v>14</v>
      </c>
      <c r="R1934" s="40" t="s">
        <v>5785</v>
      </c>
      <c r="S1934" t="s">
        <v>5448</v>
      </c>
      <c r="T1934">
        <v>0</v>
      </c>
      <c r="U1934" s="15">
        <v>5009.1000000000004</v>
      </c>
      <c r="V1934" s="15">
        <v>-1185.01</v>
      </c>
      <c r="W1934" s="15">
        <v>3824.09</v>
      </c>
      <c r="X1934" s="14">
        <v>0</v>
      </c>
      <c r="Y1934" s="15">
        <v>2486.69</v>
      </c>
      <c r="Z1934" s="15">
        <v>2486.69</v>
      </c>
      <c r="AA1934" s="15">
        <v>2486.69</v>
      </c>
      <c r="AB1934" s="15">
        <v>1337.4</v>
      </c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  <c r="AW1934" s="9"/>
      <c r="AX1934" s="9"/>
    </row>
    <row r="1935" spans="1:50" x14ac:dyDescent="0.2">
      <c r="A1935" t="s">
        <v>1938</v>
      </c>
      <c r="B1935">
        <v>1</v>
      </c>
      <c r="C1935">
        <v>999999</v>
      </c>
      <c r="D1935">
        <v>4</v>
      </c>
      <c r="E1935">
        <v>1517</v>
      </c>
      <c r="F1935" s="40" t="str">
        <f>VLOOKUP(E1935,datos!$A$333:$B$412,2,0)</f>
        <v>DIRECCIÓN GENERAL DE PREVENCIÓN DEL DELITO</v>
      </c>
      <c r="G1935">
        <v>173</v>
      </c>
      <c r="H1935">
        <v>0</v>
      </c>
      <c r="I1935">
        <v>0</v>
      </c>
      <c r="J1935" s="40" t="str">
        <f>VLOOKUP(I1935,[1]Datos!$D$3:$E$4,2,0)</f>
        <v>GASTO CORRIENTE</v>
      </c>
      <c r="K1935" t="s">
        <v>5490</v>
      </c>
      <c r="L1935">
        <v>3000</v>
      </c>
      <c r="M1935" s="40" t="s">
        <v>5771</v>
      </c>
      <c r="N1935">
        <v>35501</v>
      </c>
      <c r="O1935" s="40" t="s">
        <v>6164</v>
      </c>
      <c r="P1935">
        <v>1</v>
      </c>
      <c r="Q1935">
        <v>14</v>
      </c>
      <c r="R1935" s="40" t="s">
        <v>5785</v>
      </c>
      <c r="S1935" t="s">
        <v>5448</v>
      </c>
      <c r="T1935">
        <v>0</v>
      </c>
      <c r="U1935" s="15">
        <v>187673.94</v>
      </c>
      <c r="V1935" s="15">
        <v>-48806.96</v>
      </c>
      <c r="W1935" s="15">
        <v>138866.98000000001</v>
      </c>
      <c r="X1935" s="14">
        <v>-0.01</v>
      </c>
      <c r="Y1935" s="15">
        <v>103753.36</v>
      </c>
      <c r="Z1935" s="15">
        <v>103753.36</v>
      </c>
      <c r="AA1935" s="15">
        <v>103753.36</v>
      </c>
      <c r="AB1935" s="15">
        <v>35113.629999999997</v>
      </c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</row>
    <row r="1936" spans="1:50" x14ac:dyDescent="0.2">
      <c r="A1936" t="s">
        <v>1939</v>
      </c>
      <c r="B1936">
        <v>1</v>
      </c>
      <c r="C1936">
        <v>999999</v>
      </c>
      <c r="D1936">
        <v>4</v>
      </c>
      <c r="E1936">
        <v>1517</v>
      </c>
      <c r="F1936" s="40" t="str">
        <f>VLOOKUP(E1936,datos!$A$333:$B$412,2,0)</f>
        <v>DIRECCIÓN GENERAL DE PREVENCIÓN DEL DELITO</v>
      </c>
      <c r="G1936">
        <v>173</v>
      </c>
      <c r="H1936">
        <v>0</v>
      </c>
      <c r="I1936">
        <v>0</v>
      </c>
      <c r="J1936" s="40" t="str">
        <f>VLOOKUP(I1936,[1]Datos!$D$3:$E$4,2,0)</f>
        <v>GASTO CORRIENTE</v>
      </c>
      <c r="K1936" t="s">
        <v>5490</v>
      </c>
      <c r="L1936">
        <v>3000</v>
      </c>
      <c r="M1936" s="40" t="s">
        <v>5771</v>
      </c>
      <c r="N1936">
        <v>35701</v>
      </c>
      <c r="O1936" s="40" t="s">
        <v>6169</v>
      </c>
      <c r="P1936">
        <v>1</v>
      </c>
      <c r="Q1936">
        <v>14</v>
      </c>
      <c r="R1936" s="40" t="s">
        <v>5785</v>
      </c>
      <c r="S1936" t="s">
        <v>5448</v>
      </c>
      <c r="T1936">
        <v>0</v>
      </c>
      <c r="U1936" s="15">
        <v>3968</v>
      </c>
      <c r="V1936" s="14">
        <v>-396.8</v>
      </c>
      <c r="W1936" s="15">
        <v>3571.2</v>
      </c>
      <c r="X1936" s="14">
        <v>0</v>
      </c>
      <c r="Y1936" s="15">
        <v>1929.64</v>
      </c>
      <c r="Z1936" s="15">
        <v>1929.64</v>
      </c>
      <c r="AA1936" s="15">
        <v>1929.64</v>
      </c>
      <c r="AB1936" s="15">
        <v>1641.56</v>
      </c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  <c r="AW1936" s="9"/>
      <c r="AX1936" s="9"/>
    </row>
    <row r="1937" spans="1:50" x14ac:dyDescent="0.2">
      <c r="A1937" t="s">
        <v>1940</v>
      </c>
      <c r="B1937">
        <v>1</v>
      </c>
      <c r="C1937">
        <v>999999</v>
      </c>
      <c r="D1937">
        <v>4</v>
      </c>
      <c r="E1937">
        <v>1517</v>
      </c>
      <c r="F1937" s="40" t="str">
        <f>VLOOKUP(E1937,datos!$A$333:$B$412,2,0)</f>
        <v>DIRECCIÓN GENERAL DE PREVENCIÓN DEL DELITO</v>
      </c>
      <c r="G1937">
        <v>173</v>
      </c>
      <c r="H1937">
        <v>0</v>
      </c>
      <c r="I1937">
        <v>0</v>
      </c>
      <c r="J1937" s="40" t="str">
        <f>VLOOKUP(I1937,[1]Datos!$D$3:$E$4,2,0)</f>
        <v>GASTO CORRIENTE</v>
      </c>
      <c r="K1937" t="s">
        <v>5490</v>
      </c>
      <c r="L1937">
        <v>3000</v>
      </c>
      <c r="M1937" s="40" t="s">
        <v>5771</v>
      </c>
      <c r="N1937">
        <v>35701</v>
      </c>
      <c r="O1937" s="40" t="s">
        <v>6169</v>
      </c>
      <c r="P1937">
        <v>1</v>
      </c>
      <c r="Q1937">
        <v>14</v>
      </c>
      <c r="R1937" s="40" t="s">
        <v>5785</v>
      </c>
      <c r="S1937" t="s">
        <v>5447</v>
      </c>
      <c r="T1937">
        <v>0</v>
      </c>
      <c r="U1937" s="14">
        <v>0</v>
      </c>
      <c r="V1937" s="14">
        <v>212</v>
      </c>
      <c r="W1937" s="14">
        <v>212</v>
      </c>
      <c r="X1937" s="14">
        <v>0</v>
      </c>
      <c r="Y1937" s="14">
        <v>0</v>
      </c>
      <c r="Z1937" s="14">
        <v>0</v>
      </c>
      <c r="AA1937" s="14">
        <v>0</v>
      </c>
      <c r="AB1937" s="14">
        <v>212</v>
      </c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</row>
    <row r="1938" spans="1:50" x14ac:dyDescent="0.2">
      <c r="A1938" t="s">
        <v>1941</v>
      </c>
      <c r="B1938">
        <v>1</v>
      </c>
      <c r="C1938">
        <v>999999</v>
      </c>
      <c r="D1938">
        <v>4</v>
      </c>
      <c r="E1938">
        <v>1517</v>
      </c>
      <c r="F1938" s="40" t="str">
        <f>VLOOKUP(E1938,datos!$A$333:$B$412,2,0)</f>
        <v>DIRECCIÓN GENERAL DE PREVENCIÓN DEL DELITO</v>
      </c>
      <c r="G1938">
        <v>173</v>
      </c>
      <c r="H1938">
        <v>0</v>
      </c>
      <c r="I1938">
        <v>0</v>
      </c>
      <c r="J1938" s="40" t="str">
        <f>VLOOKUP(I1938,[1]Datos!$D$3:$E$4,2,0)</f>
        <v>GASTO CORRIENTE</v>
      </c>
      <c r="K1938" t="s">
        <v>5490</v>
      </c>
      <c r="L1938">
        <v>3000</v>
      </c>
      <c r="M1938" s="40" t="s">
        <v>5771</v>
      </c>
      <c r="N1938">
        <v>35801</v>
      </c>
      <c r="O1938" s="40" t="s">
        <v>6172</v>
      </c>
      <c r="P1938">
        <v>1</v>
      </c>
      <c r="Q1938">
        <v>14</v>
      </c>
      <c r="R1938" s="40" t="s">
        <v>5785</v>
      </c>
      <c r="S1938" t="s">
        <v>5448</v>
      </c>
      <c r="T1938">
        <v>0</v>
      </c>
      <c r="U1938" s="15">
        <v>383170.83</v>
      </c>
      <c r="V1938" s="14">
        <v>0</v>
      </c>
      <c r="W1938" s="15">
        <v>383170.83</v>
      </c>
      <c r="X1938" s="15">
        <v>54925.64</v>
      </c>
      <c r="Y1938" s="15">
        <v>328245.18</v>
      </c>
      <c r="Z1938" s="15">
        <v>328245.18</v>
      </c>
      <c r="AA1938" s="15">
        <v>328245.18</v>
      </c>
      <c r="AB1938" s="14">
        <v>0.01</v>
      </c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  <c r="AW1938" s="9"/>
      <c r="AX1938" s="9"/>
    </row>
    <row r="1939" spans="1:50" x14ac:dyDescent="0.2">
      <c r="A1939" t="s">
        <v>1942</v>
      </c>
      <c r="B1939">
        <v>1</v>
      </c>
      <c r="C1939">
        <v>999999</v>
      </c>
      <c r="D1939">
        <v>4</v>
      </c>
      <c r="E1939">
        <v>1517</v>
      </c>
      <c r="F1939" s="40" t="str">
        <f>VLOOKUP(E1939,datos!$A$333:$B$412,2,0)</f>
        <v>DIRECCIÓN GENERAL DE PREVENCIÓN DEL DELITO</v>
      </c>
      <c r="G1939">
        <v>173</v>
      </c>
      <c r="H1939">
        <v>0</v>
      </c>
      <c r="I1939">
        <v>0</v>
      </c>
      <c r="J1939" s="40" t="str">
        <f>VLOOKUP(I1939,[1]Datos!$D$3:$E$4,2,0)</f>
        <v>GASTO CORRIENTE</v>
      </c>
      <c r="K1939" t="s">
        <v>5490</v>
      </c>
      <c r="L1939">
        <v>3000</v>
      </c>
      <c r="M1939" s="40" t="s">
        <v>5771</v>
      </c>
      <c r="N1939">
        <v>35801</v>
      </c>
      <c r="O1939" s="40" t="s">
        <v>6172</v>
      </c>
      <c r="P1939">
        <v>1</v>
      </c>
      <c r="Q1939">
        <v>14</v>
      </c>
      <c r="R1939" s="40" t="s">
        <v>5785</v>
      </c>
      <c r="S1939" t="s">
        <v>5447</v>
      </c>
      <c r="T1939">
        <v>0</v>
      </c>
      <c r="U1939" s="14">
        <v>0</v>
      </c>
      <c r="V1939" s="14">
        <v>480.83</v>
      </c>
      <c r="W1939" s="14">
        <v>480.83</v>
      </c>
      <c r="X1939" s="14">
        <v>0</v>
      </c>
      <c r="Y1939" s="14">
        <v>480.82</v>
      </c>
      <c r="Z1939" s="14">
        <v>480.82</v>
      </c>
      <c r="AA1939" s="14">
        <v>480.82</v>
      </c>
      <c r="AB1939" s="14">
        <v>0.01</v>
      </c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</row>
    <row r="1940" spans="1:50" x14ac:dyDescent="0.2">
      <c r="A1940" t="s">
        <v>1943</v>
      </c>
      <c r="B1940">
        <v>1</v>
      </c>
      <c r="C1940">
        <v>999999</v>
      </c>
      <c r="D1940">
        <v>4</v>
      </c>
      <c r="E1940">
        <v>1517</v>
      </c>
      <c r="F1940" s="40" t="str">
        <f>VLOOKUP(E1940,datos!$A$333:$B$412,2,0)</f>
        <v>DIRECCIÓN GENERAL DE PREVENCIÓN DEL DELITO</v>
      </c>
      <c r="G1940">
        <v>173</v>
      </c>
      <c r="H1940">
        <v>0</v>
      </c>
      <c r="I1940">
        <v>0</v>
      </c>
      <c r="J1940" s="40" t="str">
        <f>VLOOKUP(I1940,[1]Datos!$D$3:$E$4,2,0)</f>
        <v>GASTO CORRIENTE</v>
      </c>
      <c r="K1940" t="s">
        <v>5490</v>
      </c>
      <c r="L1940">
        <v>3000</v>
      </c>
      <c r="M1940" s="40" t="s">
        <v>5771</v>
      </c>
      <c r="N1940">
        <v>35801</v>
      </c>
      <c r="O1940" s="40" t="s">
        <v>6172</v>
      </c>
      <c r="P1940">
        <v>1</v>
      </c>
      <c r="Q1940">
        <v>14</v>
      </c>
      <c r="R1940" s="40" t="s">
        <v>5785</v>
      </c>
      <c r="S1940" t="s">
        <v>5450</v>
      </c>
      <c r="T1940">
        <v>0</v>
      </c>
      <c r="U1940" s="14">
        <v>0</v>
      </c>
      <c r="V1940" s="14">
        <v>649.77</v>
      </c>
      <c r="W1940" s="14">
        <v>649.77</v>
      </c>
      <c r="X1940" s="14">
        <v>0</v>
      </c>
      <c r="Y1940" s="14">
        <v>649.77</v>
      </c>
      <c r="Z1940" s="14">
        <v>649.77</v>
      </c>
      <c r="AA1940" s="14">
        <v>649.77</v>
      </c>
      <c r="AB1940" s="14">
        <v>0</v>
      </c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  <c r="AW1940" s="9"/>
      <c r="AX1940" s="9"/>
    </row>
    <row r="1941" spans="1:50" x14ac:dyDescent="0.2">
      <c r="A1941" t="s">
        <v>1944</v>
      </c>
      <c r="B1941">
        <v>1</v>
      </c>
      <c r="C1941">
        <v>999999</v>
      </c>
      <c r="D1941">
        <v>4</v>
      </c>
      <c r="E1941">
        <v>1517</v>
      </c>
      <c r="F1941" s="40" t="str">
        <f>VLOOKUP(E1941,datos!$A$333:$B$412,2,0)</f>
        <v>DIRECCIÓN GENERAL DE PREVENCIÓN DEL DELITO</v>
      </c>
      <c r="G1941">
        <v>173</v>
      </c>
      <c r="H1941">
        <v>0</v>
      </c>
      <c r="I1941">
        <v>0</v>
      </c>
      <c r="J1941" s="40" t="str">
        <f>VLOOKUP(I1941,[1]Datos!$D$3:$E$4,2,0)</f>
        <v>GASTO CORRIENTE</v>
      </c>
      <c r="K1941" t="s">
        <v>5490</v>
      </c>
      <c r="L1941">
        <v>3000</v>
      </c>
      <c r="M1941" s="40" t="s">
        <v>5771</v>
      </c>
      <c r="N1941">
        <v>35901</v>
      </c>
      <c r="O1941" s="40" t="s">
        <v>6175</v>
      </c>
      <c r="P1941">
        <v>1</v>
      </c>
      <c r="Q1941">
        <v>14</v>
      </c>
      <c r="R1941" s="40" t="s">
        <v>5785</v>
      </c>
      <c r="S1941" t="s">
        <v>5448</v>
      </c>
      <c r="T1941">
        <v>0</v>
      </c>
      <c r="U1941" s="15">
        <v>3266.56</v>
      </c>
      <c r="V1941" s="14">
        <v>0</v>
      </c>
      <c r="W1941" s="15">
        <v>3266.56</v>
      </c>
      <c r="X1941" s="14">
        <v>816.58</v>
      </c>
      <c r="Y1941" s="15">
        <v>2449.98</v>
      </c>
      <c r="Z1941" s="15">
        <v>2449.98</v>
      </c>
      <c r="AA1941" s="15">
        <v>2449.98</v>
      </c>
      <c r="AB1941" s="14">
        <v>0</v>
      </c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</row>
    <row r="1942" spans="1:50" x14ac:dyDescent="0.2">
      <c r="A1942" t="s">
        <v>3764</v>
      </c>
      <c r="B1942">
        <v>1</v>
      </c>
      <c r="C1942">
        <v>999999</v>
      </c>
      <c r="D1942">
        <v>4</v>
      </c>
      <c r="E1942">
        <v>2410</v>
      </c>
      <c r="F1942" s="40" t="str">
        <f>VLOOKUP(E1942,datos!$A$333:$B$412,2,0)</f>
        <v>DIRECCIÓN GENERAL DE MOVILIDAD</v>
      </c>
      <c r="G1942">
        <v>227</v>
      </c>
      <c r="H1942">
        <v>0</v>
      </c>
      <c r="I1942">
        <v>0</v>
      </c>
      <c r="J1942" s="40" t="str">
        <f>VLOOKUP(I1942,[1]Datos!$D$3:$E$4,2,0)</f>
        <v>GASTO CORRIENTE</v>
      </c>
      <c r="K1942" t="s">
        <v>5455</v>
      </c>
      <c r="L1942">
        <v>3000</v>
      </c>
      <c r="M1942" s="40" t="s">
        <v>5771</v>
      </c>
      <c r="N1942">
        <v>36101</v>
      </c>
      <c r="O1942" s="40" t="s">
        <v>6178</v>
      </c>
      <c r="P1942">
        <v>5</v>
      </c>
      <c r="Q1942">
        <v>15</v>
      </c>
      <c r="R1942" s="40" t="s">
        <v>5788</v>
      </c>
      <c r="S1942" t="s">
        <v>5454</v>
      </c>
      <c r="T1942">
        <v>0</v>
      </c>
      <c r="U1942" s="14">
        <v>0</v>
      </c>
      <c r="V1942" s="15">
        <v>94018.16</v>
      </c>
      <c r="W1942" s="15">
        <v>94018.16</v>
      </c>
      <c r="X1942" s="14">
        <v>0</v>
      </c>
      <c r="Y1942" s="15">
        <v>94018.16</v>
      </c>
      <c r="Z1942" s="15">
        <v>94018.16</v>
      </c>
      <c r="AA1942" s="15">
        <v>94018.16</v>
      </c>
      <c r="AB1942" s="14">
        <v>0</v>
      </c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  <c r="AW1942" s="9"/>
      <c r="AX1942" s="9"/>
    </row>
    <row r="1943" spans="1:50" x14ac:dyDescent="0.2">
      <c r="A1943" t="s">
        <v>1946</v>
      </c>
      <c r="B1943">
        <v>1</v>
      </c>
      <c r="C1943">
        <v>999999</v>
      </c>
      <c r="D1943">
        <v>4</v>
      </c>
      <c r="E1943">
        <v>1517</v>
      </c>
      <c r="F1943" s="40" t="str">
        <f>VLOOKUP(E1943,datos!$A$333:$B$412,2,0)</f>
        <v>DIRECCIÓN GENERAL DE PREVENCIÓN DEL DELITO</v>
      </c>
      <c r="G1943">
        <v>173</v>
      </c>
      <c r="H1943">
        <v>0</v>
      </c>
      <c r="I1943">
        <v>0</v>
      </c>
      <c r="J1943" s="40" t="str">
        <f>VLOOKUP(I1943,[1]Datos!$D$3:$E$4,2,0)</f>
        <v>GASTO CORRIENTE</v>
      </c>
      <c r="K1943" t="s">
        <v>5490</v>
      </c>
      <c r="L1943">
        <v>3000</v>
      </c>
      <c r="M1943" s="40" t="s">
        <v>5771</v>
      </c>
      <c r="N1943">
        <v>37101</v>
      </c>
      <c r="O1943" s="40" t="s">
        <v>6200</v>
      </c>
      <c r="P1943">
        <v>1</v>
      </c>
      <c r="Q1943">
        <v>14</v>
      </c>
      <c r="R1943" s="40" t="s">
        <v>5785</v>
      </c>
      <c r="S1943" t="s">
        <v>5448</v>
      </c>
      <c r="T1943">
        <v>0</v>
      </c>
      <c r="U1943" s="15">
        <v>10000</v>
      </c>
      <c r="V1943" s="14">
        <v>933</v>
      </c>
      <c r="W1943" s="15">
        <v>10933</v>
      </c>
      <c r="X1943" s="14">
        <v>0</v>
      </c>
      <c r="Y1943" s="15">
        <v>10933</v>
      </c>
      <c r="Z1943" s="15">
        <v>10933</v>
      </c>
      <c r="AA1943" s="15">
        <v>10933</v>
      </c>
      <c r="AB1943" s="14">
        <v>0</v>
      </c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  <c r="AW1943" s="9"/>
      <c r="AX1943" s="9"/>
    </row>
    <row r="1944" spans="1:50" x14ac:dyDescent="0.2">
      <c r="A1944" t="s">
        <v>1947</v>
      </c>
      <c r="B1944">
        <v>1</v>
      </c>
      <c r="C1944">
        <v>999999</v>
      </c>
      <c r="D1944">
        <v>4</v>
      </c>
      <c r="E1944">
        <v>1517</v>
      </c>
      <c r="F1944" s="40" t="str">
        <f>VLOOKUP(E1944,datos!$A$333:$B$412,2,0)</f>
        <v>DIRECCIÓN GENERAL DE PREVENCIÓN DEL DELITO</v>
      </c>
      <c r="G1944">
        <v>173</v>
      </c>
      <c r="H1944">
        <v>0</v>
      </c>
      <c r="I1944">
        <v>0</v>
      </c>
      <c r="J1944" s="40" t="str">
        <f>VLOOKUP(I1944,[1]Datos!$D$3:$E$4,2,0)</f>
        <v>GASTO CORRIENTE</v>
      </c>
      <c r="K1944" t="s">
        <v>5490</v>
      </c>
      <c r="L1944">
        <v>3000</v>
      </c>
      <c r="M1944" s="40" t="s">
        <v>5771</v>
      </c>
      <c r="N1944">
        <v>37102</v>
      </c>
      <c r="O1944" s="40" t="s">
        <v>6202</v>
      </c>
      <c r="P1944">
        <v>1</v>
      </c>
      <c r="Q1944">
        <v>14</v>
      </c>
      <c r="R1944" s="40" t="s">
        <v>5785</v>
      </c>
      <c r="S1944" t="s">
        <v>5448</v>
      </c>
      <c r="T1944">
        <v>0</v>
      </c>
      <c r="U1944" s="14">
        <v>0</v>
      </c>
      <c r="V1944" s="15">
        <v>11785</v>
      </c>
      <c r="W1944" s="15">
        <v>11785</v>
      </c>
      <c r="X1944" s="14">
        <v>0</v>
      </c>
      <c r="Y1944" s="15">
        <v>11785</v>
      </c>
      <c r="Z1944" s="15">
        <v>11785</v>
      </c>
      <c r="AA1944" s="15">
        <v>11785</v>
      </c>
      <c r="AB1944" s="14">
        <v>0</v>
      </c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  <c r="AW1944" s="9"/>
      <c r="AX1944" s="9"/>
    </row>
    <row r="1945" spans="1:50" x14ac:dyDescent="0.2">
      <c r="A1945" t="s">
        <v>1948</v>
      </c>
      <c r="B1945">
        <v>1</v>
      </c>
      <c r="C1945">
        <v>999999</v>
      </c>
      <c r="D1945">
        <v>4</v>
      </c>
      <c r="E1945">
        <v>1517</v>
      </c>
      <c r="F1945" s="40" t="str">
        <f>VLOOKUP(E1945,datos!$A$333:$B$412,2,0)</f>
        <v>DIRECCIÓN GENERAL DE PREVENCIÓN DEL DELITO</v>
      </c>
      <c r="G1945">
        <v>173</v>
      </c>
      <c r="H1945">
        <v>0</v>
      </c>
      <c r="I1945">
        <v>0</v>
      </c>
      <c r="J1945" s="40" t="str">
        <f>VLOOKUP(I1945,[1]Datos!$D$3:$E$4,2,0)</f>
        <v>GASTO CORRIENTE</v>
      </c>
      <c r="K1945" t="s">
        <v>5490</v>
      </c>
      <c r="L1945">
        <v>3000</v>
      </c>
      <c r="M1945" s="40" t="s">
        <v>5771</v>
      </c>
      <c r="N1945">
        <v>37201</v>
      </c>
      <c r="O1945" s="40" t="s">
        <v>6204</v>
      </c>
      <c r="P1945">
        <v>1</v>
      </c>
      <c r="Q1945">
        <v>14</v>
      </c>
      <c r="R1945" s="40" t="s">
        <v>5785</v>
      </c>
      <c r="S1945" t="s">
        <v>5448</v>
      </c>
      <c r="T1945">
        <v>0</v>
      </c>
      <c r="U1945" s="15">
        <v>7000</v>
      </c>
      <c r="V1945" s="14">
        <v>-417</v>
      </c>
      <c r="W1945" s="15">
        <v>6583</v>
      </c>
      <c r="X1945" s="14">
        <v>0</v>
      </c>
      <c r="Y1945" s="15">
        <v>4835</v>
      </c>
      <c r="Z1945" s="15">
        <v>4835</v>
      </c>
      <c r="AA1945" s="15">
        <v>4835</v>
      </c>
      <c r="AB1945" s="15">
        <v>1748</v>
      </c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</row>
    <row r="1946" spans="1:50" x14ac:dyDescent="0.2">
      <c r="A1946" t="s">
        <v>1949</v>
      </c>
      <c r="B1946">
        <v>1</v>
      </c>
      <c r="C1946">
        <v>999999</v>
      </c>
      <c r="D1946">
        <v>4</v>
      </c>
      <c r="E1946">
        <v>1517</v>
      </c>
      <c r="F1946" s="40" t="str">
        <f>VLOOKUP(E1946,datos!$A$333:$B$412,2,0)</f>
        <v>DIRECCIÓN GENERAL DE PREVENCIÓN DEL DELITO</v>
      </c>
      <c r="G1946">
        <v>173</v>
      </c>
      <c r="H1946">
        <v>0</v>
      </c>
      <c r="I1946">
        <v>0</v>
      </c>
      <c r="J1946" s="40" t="str">
        <f>VLOOKUP(I1946,[1]Datos!$D$3:$E$4,2,0)</f>
        <v>GASTO CORRIENTE</v>
      </c>
      <c r="K1946" t="s">
        <v>5490</v>
      </c>
      <c r="L1946">
        <v>3000</v>
      </c>
      <c r="M1946" s="40" t="s">
        <v>5771</v>
      </c>
      <c r="N1946">
        <v>37202</v>
      </c>
      <c r="O1946" s="40" t="s">
        <v>6206</v>
      </c>
      <c r="P1946">
        <v>1</v>
      </c>
      <c r="Q1946">
        <v>14</v>
      </c>
      <c r="R1946" s="40" t="s">
        <v>5785</v>
      </c>
      <c r="S1946" t="s">
        <v>5448</v>
      </c>
      <c r="T1946">
        <v>0</v>
      </c>
      <c r="U1946" s="15">
        <v>4000</v>
      </c>
      <c r="V1946" s="15">
        <v>-2450.02</v>
      </c>
      <c r="W1946" s="15">
        <v>1549.98</v>
      </c>
      <c r="X1946" s="14">
        <v>0</v>
      </c>
      <c r="Y1946" s="15">
        <v>1549.98</v>
      </c>
      <c r="Z1946" s="15">
        <v>1549.98</v>
      </c>
      <c r="AA1946" s="15">
        <v>1549.98</v>
      </c>
      <c r="AB1946" s="14">
        <v>0</v>
      </c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  <c r="AW1946" s="9"/>
      <c r="AX1946" s="9"/>
    </row>
    <row r="1947" spans="1:50" x14ac:dyDescent="0.2">
      <c r="A1947" t="s">
        <v>1950</v>
      </c>
      <c r="B1947">
        <v>1</v>
      </c>
      <c r="C1947">
        <v>999999</v>
      </c>
      <c r="D1947">
        <v>4</v>
      </c>
      <c r="E1947">
        <v>1517</v>
      </c>
      <c r="F1947" s="40" t="str">
        <f>VLOOKUP(E1947,datos!$A$333:$B$412,2,0)</f>
        <v>DIRECCIÓN GENERAL DE PREVENCIÓN DEL DELITO</v>
      </c>
      <c r="G1947">
        <v>173</v>
      </c>
      <c r="H1947">
        <v>0</v>
      </c>
      <c r="I1947">
        <v>0</v>
      </c>
      <c r="J1947" s="40" t="str">
        <f>VLOOKUP(I1947,[1]Datos!$D$3:$E$4,2,0)</f>
        <v>GASTO CORRIENTE</v>
      </c>
      <c r="K1947" t="s">
        <v>5490</v>
      </c>
      <c r="L1947">
        <v>3000</v>
      </c>
      <c r="M1947" s="40" t="s">
        <v>5771</v>
      </c>
      <c r="N1947">
        <v>37501</v>
      </c>
      <c r="O1947" s="40" t="s">
        <v>6209</v>
      </c>
      <c r="P1947">
        <v>1</v>
      </c>
      <c r="Q1947">
        <v>14</v>
      </c>
      <c r="R1947" s="40" t="s">
        <v>5785</v>
      </c>
      <c r="S1947" t="s">
        <v>5448</v>
      </c>
      <c r="T1947">
        <v>0</v>
      </c>
      <c r="U1947" s="15">
        <v>7000</v>
      </c>
      <c r="V1947" s="14">
        <v>-796</v>
      </c>
      <c r="W1947" s="15">
        <v>6204</v>
      </c>
      <c r="X1947" s="14">
        <v>0</v>
      </c>
      <c r="Y1947" s="15">
        <v>6204</v>
      </c>
      <c r="Z1947" s="15">
        <v>6204</v>
      </c>
      <c r="AA1947" s="15">
        <v>6204</v>
      </c>
      <c r="AB1947" s="14">
        <v>0</v>
      </c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</row>
    <row r="1948" spans="1:50" x14ac:dyDescent="0.2">
      <c r="A1948" t="s">
        <v>1951</v>
      </c>
      <c r="B1948">
        <v>1</v>
      </c>
      <c r="C1948">
        <v>999999</v>
      </c>
      <c r="D1948">
        <v>4</v>
      </c>
      <c r="E1948">
        <v>1517</v>
      </c>
      <c r="F1948" s="40" t="str">
        <f>VLOOKUP(E1948,datos!$A$333:$B$412,2,0)</f>
        <v>DIRECCIÓN GENERAL DE PREVENCIÓN DEL DELITO</v>
      </c>
      <c r="G1948">
        <v>173</v>
      </c>
      <c r="H1948">
        <v>0</v>
      </c>
      <c r="I1948">
        <v>0</v>
      </c>
      <c r="J1948" s="40" t="str">
        <f>VLOOKUP(I1948,[1]Datos!$D$3:$E$4,2,0)</f>
        <v>GASTO CORRIENTE</v>
      </c>
      <c r="K1948" t="s">
        <v>5490</v>
      </c>
      <c r="L1948">
        <v>3000</v>
      </c>
      <c r="M1948" s="40" t="s">
        <v>5771</v>
      </c>
      <c r="N1948">
        <v>37601</v>
      </c>
      <c r="O1948" s="40" t="s">
        <v>6211</v>
      </c>
      <c r="P1948">
        <v>1</v>
      </c>
      <c r="Q1948">
        <v>14</v>
      </c>
      <c r="R1948" s="40" t="s">
        <v>5785</v>
      </c>
      <c r="S1948" t="s">
        <v>5448</v>
      </c>
      <c r="T1948">
        <v>0</v>
      </c>
      <c r="U1948" s="14">
        <v>0</v>
      </c>
      <c r="V1948" s="15">
        <v>8950</v>
      </c>
      <c r="W1948" s="15">
        <v>8950</v>
      </c>
      <c r="X1948" s="14">
        <v>0</v>
      </c>
      <c r="Y1948" s="15">
        <v>8950</v>
      </c>
      <c r="Z1948" s="15">
        <v>8950</v>
      </c>
      <c r="AA1948" s="15">
        <v>8950</v>
      </c>
      <c r="AB1948" s="14">
        <v>0</v>
      </c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9"/>
      <c r="AU1948" s="9"/>
      <c r="AV1948" s="9"/>
      <c r="AW1948" s="9"/>
      <c r="AX1948" s="9"/>
    </row>
    <row r="1949" spans="1:50" x14ac:dyDescent="0.2">
      <c r="A1949" t="s">
        <v>1952</v>
      </c>
      <c r="B1949">
        <v>1</v>
      </c>
      <c r="C1949">
        <v>999999</v>
      </c>
      <c r="D1949">
        <v>4</v>
      </c>
      <c r="E1949">
        <v>1517</v>
      </c>
      <c r="F1949" s="40" t="str">
        <f>VLOOKUP(E1949,datos!$A$333:$B$412,2,0)</f>
        <v>DIRECCIÓN GENERAL DE PREVENCIÓN DEL DELITO</v>
      </c>
      <c r="G1949">
        <v>173</v>
      </c>
      <c r="H1949">
        <v>0</v>
      </c>
      <c r="I1949">
        <v>0</v>
      </c>
      <c r="J1949" s="40" t="str">
        <f>VLOOKUP(I1949,[1]Datos!$D$3:$E$4,2,0)</f>
        <v>GASTO CORRIENTE</v>
      </c>
      <c r="K1949" t="s">
        <v>5490</v>
      </c>
      <c r="L1949">
        <v>3000</v>
      </c>
      <c r="M1949" s="40" t="s">
        <v>5771</v>
      </c>
      <c r="N1949">
        <v>37901</v>
      </c>
      <c r="O1949" s="40" t="s">
        <v>6214</v>
      </c>
      <c r="P1949">
        <v>1</v>
      </c>
      <c r="Q1949">
        <v>14</v>
      </c>
      <c r="R1949" s="40" t="s">
        <v>5785</v>
      </c>
      <c r="S1949" t="s">
        <v>5448</v>
      </c>
      <c r="T1949">
        <v>0</v>
      </c>
      <c r="U1949" s="14">
        <v>0</v>
      </c>
      <c r="V1949" s="15">
        <v>1243.8</v>
      </c>
      <c r="W1949" s="15">
        <v>1243.8</v>
      </c>
      <c r="X1949" s="14">
        <v>0</v>
      </c>
      <c r="Y1949" s="14">
        <v>696</v>
      </c>
      <c r="Z1949" s="14">
        <v>696</v>
      </c>
      <c r="AA1949" s="14">
        <v>696</v>
      </c>
      <c r="AB1949" s="14">
        <v>547.79999999999995</v>
      </c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</row>
    <row r="1950" spans="1:50" x14ac:dyDescent="0.2">
      <c r="A1950" t="s">
        <v>1953</v>
      </c>
      <c r="B1950">
        <v>1</v>
      </c>
      <c r="C1950">
        <v>999999</v>
      </c>
      <c r="D1950">
        <v>4</v>
      </c>
      <c r="E1950">
        <v>1517</v>
      </c>
      <c r="F1950" s="40" t="str">
        <f>VLOOKUP(E1950,datos!$A$333:$B$412,2,0)</f>
        <v>DIRECCIÓN GENERAL DE PREVENCIÓN DEL DELITO</v>
      </c>
      <c r="G1950">
        <v>173</v>
      </c>
      <c r="H1950">
        <v>0</v>
      </c>
      <c r="I1950">
        <v>0</v>
      </c>
      <c r="J1950" s="40" t="str">
        <f>VLOOKUP(I1950,[1]Datos!$D$3:$E$4,2,0)</f>
        <v>GASTO CORRIENTE</v>
      </c>
      <c r="K1950" t="s">
        <v>5490</v>
      </c>
      <c r="L1950">
        <v>3000</v>
      </c>
      <c r="M1950" s="40" t="s">
        <v>5771</v>
      </c>
      <c r="N1950">
        <v>38301</v>
      </c>
      <c r="O1950" s="40" t="s">
        <v>6225</v>
      </c>
      <c r="P1950">
        <v>1</v>
      </c>
      <c r="Q1950">
        <v>14</v>
      </c>
      <c r="R1950" s="40" t="s">
        <v>5785</v>
      </c>
      <c r="S1950" t="s">
        <v>5448</v>
      </c>
      <c r="T1950">
        <v>0</v>
      </c>
      <c r="U1950" s="15">
        <v>35000</v>
      </c>
      <c r="V1950" s="15">
        <v>-8407</v>
      </c>
      <c r="W1950" s="15">
        <v>26593</v>
      </c>
      <c r="X1950" s="14">
        <v>0</v>
      </c>
      <c r="Y1950" s="15">
        <v>26593</v>
      </c>
      <c r="Z1950" s="15">
        <v>26593</v>
      </c>
      <c r="AA1950" s="15">
        <v>26593</v>
      </c>
      <c r="AB1950" s="14">
        <v>0</v>
      </c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9"/>
      <c r="AU1950" s="9"/>
      <c r="AV1950" s="9"/>
      <c r="AW1950" s="9"/>
      <c r="AX1950" s="9"/>
    </row>
    <row r="1951" spans="1:50" x14ac:dyDescent="0.2">
      <c r="A1951" t="s">
        <v>1954</v>
      </c>
      <c r="B1951">
        <v>1</v>
      </c>
      <c r="C1951">
        <v>999999</v>
      </c>
      <c r="D1951">
        <v>4</v>
      </c>
      <c r="E1951">
        <v>1517</v>
      </c>
      <c r="F1951" s="40" t="str">
        <f>VLOOKUP(E1951,datos!$A$333:$B$412,2,0)</f>
        <v>DIRECCIÓN GENERAL DE PREVENCIÓN DEL DELITO</v>
      </c>
      <c r="G1951">
        <v>173</v>
      </c>
      <c r="H1951">
        <v>0</v>
      </c>
      <c r="I1951">
        <v>0</v>
      </c>
      <c r="J1951" s="40" t="str">
        <f>VLOOKUP(I1951,[1]Datos!$D$3:$E$4,2,0)</f>
        <v>GASTO CORRIENTE</v>
      </c>
      <c r="K1951" t="s">
        <v>5490</v>
      </c>
      <c r="L1951">
        <v>3000</v>
      </c>
      <c r="M1951" s="40" t="s">
        <v>5771</v>
      </c>
      <c r="N1951">
        <v>38501</v>
      </c>
      <c r="O1951" s="40" t="s">
        <v>6230</v>
      </c>
      <c r="P1951">
        <v>1</v>
      </c>
      <c r="Q1951">
        <v>14</v>
      </c>
      <c r="R1951" s="40" t="s">
        <v>5785</v>
      </c>
      <c r="S1951" t="s">
        <v>5448</v>
      </c>
      <c r="T1951">
        <v>0</v>
      </c>
      <c r="U1951" s="15">
        <v>5000</v>
      </c>
      <c r="V1951" s="15">
        <v>1500</v>
      </c>
      <c r="W1951" s="15">
        <v>6500</v>
      </c>
      <c r="X1951" s="14">
        <v>0</v>
      </c>
      <c r="Y1951" s="15">
        <v>2451</v>
      </c>
      <c r="Z1951" s="15">
        <v>2451</v>
      </c>
      <c r="AA1951" s="15">
        <v>2451</v>
      </c>
      <c r="AB1951" s="15">
        <v>4049</v>
      </c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</row>
    <row r="1952" spans="1:50" x14ac:dyDescent="0.2">
      <c r="A1952" t="s">
        <v>1955</v>
      </c>
      <c r="B1952">
        <v>1</v>
      </c>
      <c r="C1952">
        <v>999999</v>
      </c>
      <c r="D1952">
        <v>4</v>
      </c>
      <c r="E1952">
        <v>1517</v>
      </c>
      <c r="F1952" s="40" t="str">
        <f>VLOOKUP(E1952,datos!$A$333:$B$412,2,0)</f>
        <v>DIRECCIÓN GENERAL DE PREVENCIÓN DEL DELITO</v>
      </c>
      <c r="G1952">
        <v>173</v>
      </c>
      <c r="H1952">
        <v>0</v>
      </c>
      <c r="I1952">
        <v>0</v>
      </c>
      <c r="J1952" s="40" t="str">
        <f>VLOOKUP(I1952,[1]Datos!$D$3:$E$4,2,0)</f>
        <v>GASTO CORRIENTE</v>
      </c>
      <c r="K1952" t="s">
        <v>5490</v>
      </c>
      <c r="L1952">
        <v>3000</v>
      </c>
      <c r="M1952" s="40" t="s">
        <v>5771</v>
      </c>
      <c r="N1952">
        <v>38502</v>
      </c>
      <c r="O1952" s="40" t="s">
        <v>6233</v>
      </c>
      <c r="P1952">
        <v>1</v>
      </c>
      <c r="Q1952">
        <v>14</v>
      </c>
      <c r="R1952" s="40" t="s">
        <v>5785</v>
      </c>
      <c r="S1952" t="s">
        <v>5448</v>
      </c>
      <c r="T1952">
        <v>0</v>
      </c>
      <c r="U1952" s="15">
        <v>10000</v>
      </c>
      <c r="V1952" s="15">
        <v>15006.41</v>
      </c>
      <c r="W1952" s="15">
        <v>25006.41</v>
      </c>
      <c r="X1952" s="14">
        <v>0</v>
      </c>
      <c r="Y1952" s="15">
        <v>14263.63</v>
      </c>
      <c r="Z1952" s="15">
        <v>14263.63</v>
      </c>
      <c r="AA1952" s="15">
        <v>14263.63</v>
      </c>
      <c r="AB1952" s="15">
        <v>10742.78</v>
      </c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9"/>
      <c r="AU1952" s="9"/>
      <c r="AV1952" s="9"/>
      <c r="AW1952" s="9"/>
      <c r="AX1952" s="9"/>
    </row>
    <row r="1953" spans="1:50" x14ac:dyDescent="0.2">
      <c r="A1953" t="s">
        <v>1956</v>
      </c>
      <c r="B1953">
        <v>1</v>
      </c>
      <c r="C1953">
        <v>999999</v>
      </c>
      <c r="D1953">
        <v>4</v>
      </c>
      <c r="E1953">
        <v>1517</v>
      </c>
      <c r="F1953" s="40" t="str">
        <f>VLOOKUP(E1953,datos!$A$333:$B$412,2,0)</f>
        <v>DIRECCIÓN GENERAL DE PREVENCIÓN DEL DELITO</v>
      </c>
      <c r="G1953">
        <v>173</v>
      </c>
      <c r="H1953">
        <v>0</v>
      </c>
      <c r="I1953">
        <v>0</v>
      </c>
      <c r="J1953" s="40" t="str">
        <f>VLOOKUP(I1953,[1]Datos!$D$3:$E$4,2,0)</f>
        <v>GASTO CORRIENTE</v>
      </c>
      <c r="K1953" t="s">
        <v>5490</v>
      </c>
      <c r="L1953">
        <v>3000</v>
      </c>
      <c r="M1953" s="40" t="s">
        <v>5771</v>
      </c>
      <c r="N1953">
        <v>39201</v>
      </c>
      <c r="O1953" s="40" t="s">
        <v>6235</v>
      </c>
      <c r="P1953">
        <v>1</v>
      </c>
      <c r="Q1953">
        <v>14</v>
      </c>
      <c r="R1953" s="40" t="s">
        <v>5785</v>
      </c>
      <c r="S1953" t="s">
        <v>5448</v>
      </c>
      <c r="T1953">
        <v>0</v>
      </c>
      <c r="U1953" s="15">
        <v>12000</v>
      </c>
      <c r="V1953" s="15">
        <v>-5984.09</v>
      </c>
      <c r="W1953" s="15">
        <v>6015.91</v>
      </c>
      <c r="X1953" s="14">
        <v>0</v>
      </c>
      <c r="Y1953" s="15">
        <v>6015.01</v>
      </c>
      <c r="Z1953" s="15">
        <v>6015.01</v>
      </c>
      <c r="AA1953" s="15">
        <v>6015.01</v>
      </c>
      <c r="AB1953" s="14">
        <v>0.9</v>
      </c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</row>
    <row r="1954" spans="1:50" x14ac:dyDescent="0.2">
      <c r="A1954" t="s">
        <v>1957</v>
      </c>
      <c r="B1954">
        <v>1</v>
      </c>
      <c r="C1954">
        <v>999999</v>
      </c>
      <c r="D1954">
        <v>4</v>
      </c>
      <c r="E1954">
        <v>1517</v>
      </c>
      <c r="F1954" s="40" t="str">
        <f>VLOOKUP(E1954,datos!$A$333:$B$412,2,0)</f>
        <v>DIRECCIÓN GENERAL DE PREVENCIÓN DEL DELITO</v>
      </c>
      <c r="G1954">
        <v>173</v>
      </c>
      <c r="H1954">
        <v>0</v>
      </c>
      <c r="I1954">
        <v>0</v>
      </c>
      <c r="J1954" s="40" t="str">
        <f>VLOOKUP(I1954,[1]Datos!$D$3:$E$4,2,0)</f>
        <v>GASTO CORRIENTE</v>
      </c>
      <c r="K1954" t="s">
        <v>5490</v>
      </c>
      <c r="L1954">
        <v>3000</v>
      </c>
      <c r="M1954" s="40" t="s">
        <v>5771</v>
      </c>
      <c r="N1954">
        <v>39801</v>
      </c>
      <c r="O1954" s="40" t="s">
        <v>6246</v>
      </c>
      <c r="P1954">
        <v>1</v>
      </c>
      <c r="Q1954">
        <v>14</v>
      </c>
      <c r="R1954" s="40" t="s">
        <v>5785</v>
      </c>
      <c r="S1954" t="s">
        <v>5448</v>
      </c>
      <c r="T1954">
        <v>0</v>
      </c>
      <c r="U1954" s="15">
        <v>291822.69</v>
      </c>
      <c r="V1954" s="15">
        <v>70161.929999999993</v>
      </c>
      <c r="W1954" s="15">
        <v>361984.62</v>
      </c>
      <c r="X1954" s="14">
        <v>0</v>
      </c>
      <c r="Y1954" s="15">
        <v>361984.62</v>
      </c>
      <c r="Z1954" s="15">
        <v>361984.62</v>
      </c>
      <c r="AA1954" s="15">
        <v>361984.62</v>
      </c>
      <c r="AB1954" s="14">
        <v>0</v>
      </c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  <c r="AW1954" s="9"/>
      <c r="AX1954" s="9"/>
    </row>
    <row r="1955" spans="1:50" x14ac:dyDescent="0.2">
      <c r="A1955" t="s">
        <v>1958</v>
      </c>
      <c r="B1955">
        <v>1</v>
      </c>
      <c r="C1955">
        <v>999999</v>
      </c>
      <c r="D1955">
        <v>4</v>
      </c>
      <c r="E1955">
        <v>1517</v>
      </c>
      <c r="F1955" s="40" t="str">
        <f>VLOOKUP(E1955,datos!$A$333:$B$412,2,0)</f>
        <v>DIRECCIÓN GENERAL DE PREVENCIÓN DEL DELITO</v>
      </c>
      <c r="G1955">
        <v>173</v>
      </c>
      <c r="H1955">
        <v>0</v>
      </c>
      <c r="I1955">
        <v>0</v>
      </c>
      <c r="J1955" s="40" t="str">
        <f>VLOOKUP(I1955,[1]Datos!$D$3:$E$4,2,0)</f>
        <v>GASTO CORRIENTE</v>
      </c>
      <c r="K1955" t="s">
        <v>5490</v>
      </c>
      <c r="L1955">
        <v>3000</v>
      </c>
      <c r="M1955" s="40" t="s">
        <v>5771</v>
      </c>
      <c r="N1955">
        <v>39902</v>
      </c>
      <c r="O1955" s="40" t="s">
        <v>6254</v>
      </c>
      <c r="P1955">
        <v>1</v>
      </c>
      <c r="Q1955">
        <v>25</v>
      </c>
      <c r="R1955" s="40" t="s">
        <v>5790</v>
      </c>
      <c r="S1955" t="s">
        <v>5479</v>
      </c>
      <c r="T1955">
        <v>0</v>
      </c>
      <c r="U1955" s="15">
        <v>31195.93</v>
      </c>
      <c r="V1955" s="15">
        <v>-30084.15</v>
      </c>
      <c r="W1955" s="15">
        <v>1111.78</v>
      </c>
      <c r="X1955" s="14">
        <v>0</v>
      </c>
      <c r="Y1955" s="15">
        <v>1111.78</v>
      </c>
      <c r="Z1955" s="15">
        <v>1111.78</v>
      </c>
      <c r="AA1955" s="15">
        <v>1111.78</v>
      </c>
      <c r="AB1955" s="14">
        <v>0</v>
      </c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</row>
    <row r="1956" spans="1:50" x14ac:dyDescent="0.2">
      <c r="A1956" t="s">
        <v>1959</v>
      </c>
      <c r="B1956">
        <v>1</v>
      </c>
      <c r="C1956">
        <v>999999</v>
      </c>
      <c r="D1956">
        <v>4</v>
      </c>
      <c r="E1956">
        <v>1517</v>
      </c>
      <c r="F1956" s="40" t="str">
        <f>VLOOKUP(E1956,datos!$A$333:$B$412,2,0)</f>
        <v>DIRECCIÓN GENERAL DE PREVENCIÓN DEL DELITO</v>
      </c>
      <c r="G1956">
        <v>173</v>
      </c>
      <c r="H1956">
        <v>0</v>
      </c>
      <c r="I1956">
        <v>0</v>
      </c>
      <c r="J1956" s="40" t="str">
        <f>VLOOKUP(I1956,[1]Datos!$D$3:$E$4,2,0)</f>
        <v>GASTO CORRIENTE</v>
      </c>
      <c r="K1956" t="s">
        <v>5490</v>
      </c>
      <c r="L1956">
        <v>5000</v>
      </c>
      <c r="M1956" s="40" t="s">
        <v>5774</v>
      </c>
      <c r="N1956">
        <v>51101</v>
      </c>
      <c r="O1956" s="40" t="s">
        <v>6333</v>
      </c>
      <c r="P1956">
        <v>2</v>
      </c>
      <c r="Q1956">
        <v>14</v>
      </c>
      <c r="R1956" s="40" t="s">
        <v>5785</v>
      </c>
      <c r="S1956" t="s">
        <v>5448</v>
      </c>
      <c r="T1956">
        <v>0</v>
      </c>
      <c r="U1956" s="15">
        <v>108026.16</v>
      </c>
      <c r="V1956" s="15">
        <v>-1885.08</v>
      </c>
      <c r="W1956" s="15">
        <v>106141.08</v>
      </c>
      <c r="X1956" s="15">
        <v>53596.99</v>
      </c>
      <c r="Y1956" s="15">
        <v>41462.480000000003</v>
      </c>
      <c r="Z1956" s="15">
        <v>41462.480000000003</v>
      </c>
      <c r="AA1956" s="15">
        <v>41462.480000000003</v>
      </c>
      <c r="AB1956" s="15">
        <v>11081.61</v>
      </c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  <c r="AW1956" s="9"/>
      <c r="AX1956" s="9"/>
    </row>
    <row r="1957" spans="1:50" x14ac:dyDescent="0.2">
      <c r="A1957" t="s">
        <v>1960</v>
      </c>
      <c r="B1957">
        <v>1</v>
      </c>
      <c r="C1957">
        <v>999999</v>
      </c>
      <c r="D1957">
        <v>4</v>
      </c>
      <c r="E1957">
        <v>1517</v>
      </c>
      <c r="F1957" s="40" t="str">
        <f>VLOOKUP(E1957,datos!$A$333:$B$412,2,0)</f>
        <v>DIRECCIÓN GENERAL DE PREVENCIÓN DEL DELITO</v>
      </c>
      <c r="G1957">
        <v>173</v>
      </c>
      <c r="H1957">
        <v>0</v>
      </c>
      <c r="I1957">
        <v>0</v>
      </c>
      <c r="J1957" s="40" t="str">
        <f>VLOOKUP(I1957,[1]Datos!$D$3:$E$4,2,0)</f>
        <v>GASTO CORRIENTE</v>
      </c>
      <c r="K1957" t="s">
        <v>5490</v>
      </c>
      <c r="L1957">
        <v>5000</v>
      </c>
      <c r="M1957" s="40" t="s">
        <v>5774</v>
      </c>
      <c r="N1957">
        <v>51501</v>
      </c>
      <c r="O1957" s="40" t="s">
        <v>6337</v>
      </c>
      <c r="P1957">
        <v>2</v>
      </c>
      <c r="Q1957">
        <v>14</v>
      </c>
      <c r="R1957" s="40" t="s">
        <v>5785</v>
      </c>
      <c r="S1957" t="s">
        <v>5448</v>
      </c>
      <c r="T1957">
        <v>0</v>
      </c>
      <c r="U1957" s="15">
        <v>100000</v>
      </c>
      <c r="V1957" s="15">
        <v>2499.7800000000002</v>
      </c>
      <c r="W1957" s="15">
        <v>102499.78</v>
      </c>
      <c r="X1957" s="15">
        <v>8084.04</v>
      </c>
      <c r="Y1957" s="15">
        <v>89042.76</v>
      </c>
      <c r="Z1957" s="15">
        <v>89042.76</v>
      </c>
      <c r="AA1957" s="15">
        <v>89042.76</v>
      </c>
      <c r="AB1957" s="15">
        <v>5372.98</v>
      </c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</row>
    <row r="1958" spans="1:50" x14ac:dyDescent="0.2">
      <c r="A1958" t="s">
        <v>1961</v>
      </c>
      <c r="B1958">
        <v>1</v>
      </c>
      <c r="C1958">
        <v>999999</v>
      </c>
      <c r="D1958">
        <v>4</v>
      </c>
      <c r="E1958">
        <v>1517</v>
      </c>
      <c r="F1958" s="40" t="str">
        <f>VLOOKUP(E1958,datos!$A$333:$B$412,2,0)</f>
        <v>DIRECCIÓN GENERAL DE PREVENCIÓN DEL DELITO</v>
      </c>
      <c r="G1958">
        <v>173</v>
      </c>
      <c r="H1958">
        <v>0</v>
      </c>
      <c r="I1958">
        <v>0</v>
      </c>
      <c r="J1958" s="40" t="str">
        <f>VLOOKUP(I1958,[1]Datos!$D$3:$E$4,2,0)</f>
        <v>GASTO CORRIENTE</v>
      </c>
      <c r="K1958" t="s">
        <v>5490</v>
      </c>
      <c r="L1958">
        <v>5000</v>
      </c>
      <c r="M1958" s="40" t="s">
        <v>5774</v>
      </c>
      <c r="N1958">
        <v>51901</v>
      </c>
      <c r="O1958" s="40" t="s">
        <v>6338</v>
      </c>
      <c r="P1958">
        <v>2</v>
      </c>
      <c r="Q1958">
        <v>14</v>
      </c>
      <c r="R1958" s="40" t="s">
        <v>5785</v>
      </c>
      <c r="S1958" t="s">
        <v>5448</v>
      </c>
      <c r="T1958">
        <v>0</v>
      </c>
      <c r="U1958" s="15">
        <v>50000</v>
      </c>
      <c r="V1958" s="15">
        <v>-7891.62</v>
      </c>
      <c r="W1958" s="15">
        <v>42108.38</v>
      </c>
      <c r="X1958" s="14">
        <v>0</v>
      </c>
      <c r="Y1958" s="15">
        <v>32246.31</v>
      </c>
      <c r="Z1958" s="15">
        <v>32246.31</v>
      </c>
      <c r="AA1958" s="15">
        <v>32246.31</v>
      </c>
      <c r="AB1958" s="15">
        <v>9862.07</v>
      </c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  <c r="AW1958" s="9"/>
      <c r="AX1958" s="9"/>
    </row>
    <row r="1959" spans="1:50" x14ac:dyDescent="0.2">
      <c r="A1959" t="s">
        <v>1962</v>
      </c>
      <c r="B1959">
        <v>1</v>
      </c>
      <c r="C1959">
        <v>999999</v>
      </c>
      <c r="D1959">
        <v>4</v>
      </c>
      <c r="E1959">
        <v>1517</v>
      </c>
      <c r="F1959" s="40" t="str">
        <f>VLOOKUP(E1959,datos!$A$333:$B$412,2,0)</f>
        <v>DIRECCIÓN GENERAL DE PREVENCIÓN DEL DELITO</v>
      </c>
      <c r="G1959">
        <v>173</v>
      </c>
      <c r="H1959">
        <v>0</v>
      </c>
      <c r="I1959">
        <v>0</v>
      </c>
      <c r="J1959" s="40" t="str">
        <f>VLOOKUP(I1959,[1]Datos!$D$3:$E$4,2,0)</f>
        <v>GASTO CORRIENTE</v>
      </c>
      <c r="K1959" t="s">
        <v>5490</v>
      </c>
      <c r="L1959">
        <v>5000</v>
      </c>
      <c r="M1959" s="40" t="s">
        <v>5774</v>
      </c>
      <c r="N1959">
        <v>56401</v>
      </c>
      <c r="O1959" s="40" t="s">
        <v>6354</v>
      </c>
      <c r="P1959">
        <v>2</v>
      </c>
      <c r="Q1959">
        <v>14</v>
      </c>
      <c r="R1959" s="40" t="s">
        <v>5785</v>
      </c>
      <c r="S1959" t="s">
        <v>5448</v>
      </c>
      <c r="T1959">
        <v>0</v>
      </c>
      <c r="U1959" s="15">
        <v>20000</v>
      </c>
      <c r="V1959" s="15">
        <v>10494.83</v>
      </c>
      <c r="W1959" s="15">
        <v>30494.83</v>
      </c>
      <c r="X1959" s="14">
        <v>0</v>
      </c>
      <c r="Y1959" s="15">
        <v>27787.46</v>
      </c>
      <c r="Z1959" s="15">
        <v>27787.46</v>
      </c>
      <c r="AA1959" s="15">
        <v>27787.46</v>
      </c>
      <c r="AB1959" s="15">
        <v>2707.37</v>
      </c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</row>
    <row r="1960" spans="1:50" x14ac:dyDescent="0.2">
      <c r="A1960" t="s">
        <v>1963</v>
      </c>
      <c r="B1960">
        <v>1</v>
      </c>
      <c r="C1960">
        <v>999999</v>
      </c>
      <c r="D1960">
        <v>4</v>
      </c>
      <c r="E1960">
        <v>1517</v>
      </c>
      <c r="F1960" s="40" t="str">
        <f>VLOOKUP(E1960,datos!$A$333:$B$412,2,0)</f>
        <v>DIRECCIÓN GENERAL DE PREVENCIÓN DEL DELITO</v>
      </c>
      <c r="G1960">
        <v>173</v>
      </c>
      <c r="H1960">
        <v>0</v>
      </c>
      <c r="I1960">
        <v>0</v>
      </c>
      <c r="J1960" s="40" t="str">
        <f>VLOOKUP(I1960,[1]Datos!$D$3:$E$4,2,0)</f>
        <v>GASTO CORRIENTE</v>
      </c>
      <c r="K1960" t="s">
        <v>5490</v>
      </c>
      <c r="L1960">
        <v>5000</v>
      </c>
      <c r="M1960" s="40" t="s">
        <v>5774</v>
      </c>
      <c r="N1960">
        <v>56501</v>
      </c>
      <c r="O1960" s="40" t="s">
        <v>6355</v>
      </c>
      <c r="P1960">
        <v>2</v>
      </c>
      <c r="Q1960">
        <v>14</v>
      </c>
      <c r="R1960" s="40" t="s">
        <v>5785</v>
      </c>
      <c r="S1960" t="s">
        <v>5448</v>
      </c>
      <c r="T1960">
        <v>0</v>
      </c>
      <c r="U1960" s="15">
        <v>2755.32</v>
      </c>
      <c r="V1960" s="14">
        <v>260.68</v>
      </c>
      <c r="W1960" s="15">
        <v>3016</v>
      </c>
      <c r="X1960" s="14">
        <v>0</v>
      </c>
      <c r="Y1960" s="14">
        <v>0</v>
      </c>
      <c r="Z1960" s="14">
        <v>0</v>
      </c>
      <c r="AA1960" s="14">
        <v>0</v>
      </c>
      <c r="AB1960" s="15">
        <v>3016</v>
      </c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9"/>
      <c r="AU1960" s="9"/>
      <c r="AV1960" s="9"/>
      <c r="AW1960" s="9"/>
      <c r="AX1960" s="9"/>
    </row>
    <row r="1961" spans="1:50" x14ac:dyDescent="0.2">
      <c r="A1961" t="s">
        <v>1964</v>
      </c>
      <c r="B1961">
        <v>1</v>
      </c>
      <c r="C1961">
        <v>999999</v>
      </c>
      <c r="D1961">
        <v>4</v>
      </c>
      <c r="E1961">
        <v>1517</v>
      </c>
      <c r="F1961" s="40" t="str">
        <f>VLOOKUP(E1961,datos!$A$333:$B$412,2,0)</f>
        <v>DIRECCIÓN GENERAL DE PREVENCIÓN DEL DELITO</v>
      </c>
      <c r="G1961">
        <v>173</v>
      </c>
      <c r="H1961">
        <v>0</v>
      </c>
      <c r="I1961">
        <v>0</v>
      </c>
      <c r="J1961" s="40" t="str">
        <f>VLOOKUP(I1961,[1]Datos!$D$3:$E$4,2,0)</f>
        <v>GASTO CORRIENTE</v>
      </c>
      <c r="K1961" t="s">
        <v>5490</v>
      </c>
      <c r="L1961">
        <v>5000</v>
      </c>
      <c r="M1961" s="40" t="s">
        <v>5774</v>
      </c>
      <c r="N1961">
        <v>56701</v>
      </c>
      <c r="O1961" s="40" t="s">
        <v>6357</v>
      </c>
      <c r="P1961">
        <v>2</v>
      </c>
      <c r="Q1961">
        <v>14</v>
      </c>
      <c r="R1961" s="40" t="s">
        <v>5785</v>
      </c>
      <c r="S1961" t="s">
        <v>5448</v>
      </c>
      <c r="T1961">
        <v>0</v>
      </c>
      <c r="U1961" s="15">
        <v>10000</v>
      </c>
      <c r="V1961" s="14">
        <v>-977.52</v>
      </c>
      <c r="W1961" s="15">
        <v>9022.48</v>
      </c>
      <c r="X1961" s="14">
        <v>0</v>
      </c>
      <c r="Y1961" s="15">
        <v>5388.2</v>
      </c>
      <c r="Z1961" s="15">
        <v>5388.2</v>
      </c>
      <c r="AA1961" s="15">
        <v>5388.2</v>
      </c>
      <c r="AB1961" s="15">
        <v>3634.28</v>
      </c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</row>
    <row r="1962" spans="1:50" x14ac:dyDescent="0.2">
      <c r="A1962" t="s">
        <v>1965</v>
      </c>
      <c r="B1962">
        <v>1</v>
      </c>
      <c r="C1962">
        <v>999999</v>
      </c>
      <c r="D1962">
        <v>4</v>
      </c>
      <c r="E1962">
        <v>1517</v>
      </c>
      <c r="F1962" s="40" t="str">
        <f>VLOOKUP(E1962,datos!$A$333:$B$412,2,0)</f>
        <v>DIRECCIÓN GENERAL DE PREVENCIÓN DEL DELITO</v>
      </c>
      <c r="G1962">
        <v>173</v>
      </c>
      <c r="H1962">
        <v>0</v>
      </c>
      <c r="I1962">
        <v>0</v>
      </c>
      <c r="J1962" s="40" t="str">
        <f>VLOOKUP(I1962,[1]Datos!$D$3:$E$4,2,0)</f>
        <v>GASTO CORRIENTE</v>
      </c>
      <c r="K1962" t="s">
        <v>5490</v>
      </c>
      <c r="L1962">
        <v>5000</v>
      </c>
      <c r="M1962" s="40" t="s">
        <v>5774</v>
      </c>
      <c r="N1962">
        <v>59701</v>
      </c>
      <c r="O1962" s="40" t="s">
        <v>6374</v>
      </c>
      <c r="P1962">
        <v>2</v>
      </c>
      <c r="Q1962">
        <v>14</v>
      </c>
      <c r="R1962" s="40" t="s">
        <v>5785</v>
      </c>
      <c r="S1962" t="s">
        <v>5448</v>
      </c>
      <c r="T1962">
        <v>0</v>
      </c>
      <c r="U1962" s="15">
        <v>123734.73</v>
      </c>
      <c r="V1962" s="14">
        <v>0</v>
      </c>
      <c r="W1962" s="15">
        <v>123734.73</v>
      </c>
      <c r="X1962" s="14">
        <v>0</v>
      </c>
      <c r="Y1962" s="14">
        <v>0</v>
      </c>
      <c r="Z1962" s="14">
        <v>0</v>
      </c>
      <c r="AA1962" s="14">
        <v>0</v>
      </c>
      <c r="AB1962" s="15">
        <v>123734.73</v>
      </c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  <c r="AW1962" s="9"/>
      <c r="AX1962" s="9"/>
    </row>
    <row r="1963" spans="1:50" x14ac:dyDescent="0.2">
      <c r="A1963" t="s">
        <v>1966</v>
      </c>
      <c r="B1963">
        <v>1</v>
      </c>
      <c r="C1963">
        <v>999999</v>
      </c>
      <c r="D1963">
        <v>4</v>
      </c>
      <c r="E1963">
        <v>1517</v>
      </c>
      <c r="F1963" s="40" t="str">
        <f>VLOOKUP(E1963,datos!$A$333:$B$412,2,0)</f>
        <v>DIRECCIÓN GENERAL DE PREVENCIÓN DEL DELITO</v>
      </c>
      <c r="G1963">
        <v>173</v>
      </c>
      <c r="H1963">
        <v>0</v>
      </c>
      <c r="I1963">
        <v>0</v>
      </c>
      <c r="J1963" s="40" t="str">
        <f>VLOOKUP(I1963,[1]Datos!$D$3:$E$4,2,0)</f>
        <v>GASTO CORRIENTE</v>
      </c>
      <c r="K1963" t="s">
        <v>5490</v>
      </c>
      <c r="L1963">
        <v>5000</v>
      </c>
      <c r="M1963" s="40" t="s">
        <v>5774</v>
      </c>
      <c r="N1963">
        <v>59701</v>
      </c>
      <c r="O1963" s="40" t="s">
        <v>6374</v>
      </c>
      <c r="P1963">
        <v>5</v>
      </c>
      <c r="Q1963">
        <v>15</v>
      </c>
      <c r="R1963" s="40" t="s">
        <v>5788</v>
      </c>
      <c r="S1963" t="s">
        <v>5454</v>
      </c>
      <c r="T1963">
        <v>0</v>
      </c>
      <c r="U1963" s="14">
        <v>0</v>
      </c>
      <c r="V1963" s="15">
        <v>26294.880000000001</v>
      </c>
      <c r="W1963" s="15">
        <v>26294.880000000001</v>
      </c>
      <c r="X1963" s="14">
        <v>0</v>
      </c>
      <c r="Y1963" s="15">
        <v>26294.880000000001</v>
      </c>
      <c r="Z1963" s="15">
        <v>26294.880000000001</v>
      </c>
      <c r="AA1963" s="15">
        <v>26294.880000000001</v>
      </c>
      <c r="AB1963" s="14">
        <v>0</v>
      </c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</row>
    <row r="1964" spans="1:50" x14ac:dyDescent="0.2">
      <c r="A1964" t="s">
        <v>1967</v>
      </c>
      <c r="B1964">
        <v>1</v>
      </c>
      <c r="C1964">
        <v>999999</v>
      </c>
      <c r="D1964">
        <v>4</v>
      </c>
      <c r="E1964">
        <v>1517</v>
      </c>
      <c r="F1964" s="40" t="str">
        <f>VLOOKUP(E1964,datos!$A$333:$B$412,2,0)</f>
        <v>DIRECCIÓN GENERAL DE PREVENCIÓN DEL DELITO</v>
      </c>
      <c r="G1964">
        <v>173</v>
      </c>
      <c r="H1964" t="s">
        <v>5491</v>
      </c>
      <c r="I1964">
        <v>1</v>
      </c>
      <c r="J1964" s="40" t="str">
        <f>VLOOKUP(I1964,[1]Datos!$D$3:$E$4,2,0)</f>
        <v>INVERSION</v>
      </c>
      <c r="K1964" t="s">
        <v>5481</v>
      </c>
      <c r="L1964">
        <v>2000</v>
      </c>
      <c r="M1964" s="40" t="s">
        <v>5769</v>
      </c>
      <c r="N1964">
        <v>21601</v>
      </c>
      <c r="O1964" s="40" t="s">
        <v>5903</v>
      </c>
      <c r="P1964">
        <v>1</v>
      </c>
      <c r="Q1964">
        <v>14</v>
      </c>
      <c r="R1964" s="40" t="s">
        <v>5785</v>
      </c>
      <c r="S1964" t="s">
        <v>5447</v>
      </c>
      <c r="T1964">
        <v>0</v>
      </c>
      <c r="U1964" s="15">
        <v>63071.9</v>
      </c>
      <c r="V1964" s="14">
        <v>0</v>
      </c>
      <c r="W1964" s="15">
        <v>63071.9</v>
      </c>
      <c r="X1964" s="14">
        <v>591.95000000000005</v>
      </c>
      <c r="Y1964" s="15">
        <v>62126.35</v>
      </c>
      <c r="Z1964" s="15">
        <v>62126.35</v>
      </c>
      <c r="AA1964" s="15">
        <v>62126.35</v>
      </c>
      <c r="AB1964" s="14">
        <v>353.6</v>
      </c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9"/>
      <c r="AU1964" s="9"/>
      <c r="AV1964" s="9"/>
      <c r="AW1964" s="9"/>
      <c r="AX1964" s="9"/>
    </row>
    <row r="1965" spans="1:50" x14ac:dyDescent="0.2">
      <c r="A1965" t="s">
        <v>1968</v>
      </c>
      <c r="B1965">
        <v>1</v>
      </c>
      <c r="C1965">
        <v>999999</v>
      </c>
      <c r="D1965">
        <v>4</v>
      </c>
      <c r="E1965">
        <v>1517</v>
      </c>
      <c r="F1965" s="40" t="str">
        <f>VLOOKUP(E1965,datos!$A$333:$B$412,2,0)</f>
        <v>DIRECCIÓN GENERAL DE PREVENCIÓN DEL DELITO</v>
      </c>
      <c r="G1965">
        <v>173</v>
      </c>
      <c r="H1965" t="s">
        <v>5491</v>
      </c>
      <c r="I1965">
        <v>1</v>
      </c>
      <c r="J1965" s="40" t="str">
        <f>VLOOKUP(I1965,[1]Datos!$D$3:$E$4,2,0)</f>
        <v>INVERSION</v>
      </c>
      <c r="K1965" t="s">
        <v>5481</v>
      </c>
      <c r="L1965">
        <v>2000</v>
      </c>
      <c r="M1965" s="40" t="s">
        <v>5769</v>
      </c>
      <c r="N1965">
        <v>24301</v>
      </c>
      <c r="O1965" s="40" t="s">
        <v>5937</v>
      </c>
      <c r="P1965">
        <v>1</v>
      </c>
      <c r="Q1965">
        <v>14</v>
      </c>
      <c r="R1965" s="40" t="s">
        <v>5785</v>
      </c>
      <c r="S1965" t="s">
        <v>5447</v>
      </c>
      <c r="T1965">
        <v>0</v>
      </c>
      <c r="U1965" s="15">
        <v>2344.83</v>
      </c>
      <c r="V1965" s="14">
        <v>0</v>
      </c>
      <c r="W1965" s="15">
        <v>2344.83</v>
      </c>
      <c r="X1965" s="14">
        <v>0</v>
      </c>
      <c r="Y1965" s="15">
        <v>2293.35</v>
      </c>
      <c r="Z1965" s="15">
        <v>2293.35</v>
      </c>
      <c r="AA1965" s="15">
        <v>2293.35</v>
      </c>
      <c r="AB1965" s="14">
        <v>51.48</v>
      </c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</row>
    <row r="1966" spans="1:50" x14ac:dyDescent="0.2">
      <c r="A1966" t="s">
        <v>1969</v>
      </c>
      <c r="B1966">
        <v>1</v>
      </c>
      <c r="C1966">
        <v>999999</v>
      </c>
      <c r="D1966">
        <v>4</v>
      </c>
      <c r="E1966">
        <v>1517</v>
      </c>
      <c r="F1966" s="40" t="str">
        <f>VLOOKUP(E1966,datos!$A$333:$B$412,2,0)</f>
        <v>DIRECCIÓN GENERAL DE PREVENCIÓN DEL DELITO</v>
      </c>
      <c r="G1966">
        <v>173</v>
      </c>
      <c r="H1966" t="s">
        <v>5491</v>
      </c>
      <c r="I1966">
        <v>1</v>
      </c>
      <c r="J1966" s="40" t="str">
        <f>VLOOKUP(I1966,[1]Datos!$D$3:$E$4,2,0)</f>
        <v>INVERSION</v>
      </c>
      <c r="K1966" t="s">
        <v>5481</v>
      </c>
      <c r="L1966">
        <v>2000</v>
      </c>
      <c r="M1966" s="40" t="s">
        <v>5769</v>
      </c>
      <c r="N1966">
        <v>24801</v>
      </c>
      <c r="O1966" s="40" t="s">
        <v>5951</v>
      </c>
      <c r="P1966">
        <v>1</v>
      </c>
      <c r="Q1966">
        <v>14</v>
      </c>
      <c r="R1966" s="40" t="s">
        <v>5785</v>
      </c>
      <c r="S1966" t="s">
        <v>5447</v>
      </c>
      <c r="T1966">
        <v>0</v>
      </c>
      <c r="U1966" s="15">
        <v>8411.4</v>
      </c>
      <c r="V1966" s="15">
        <v>-1556</v>
      </c>
      <c r="W1966" s="15">
        <v>6855.4</v>
      </c>
      <c r="X1966" s="14">
        <v>0</v>
      </c>
      <c r="Y1966" s="15">
        <v>6526.97</v>
      </c>
      <c r="Z1966" s="15">
        <v>6526.97</v>
      </c>
      <c r="AA1966" s="15">
        <v>6526.97</v>
      </c>
      <c r="AB1966" s="14">
        <v>328.43</v>
      </c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  <c r="AW1966" s="9"/>
      <c r="AX1966" s="9"/>
    </row>
    <row r="1967" spans="1:50" x14ac:dyDescent="0.2">
      <c r="A1967" t="s">
        <v>1970</v>
      </c>
      <c r="B1967">
        <v>1</v>
      </c>
      <c r="C1967">
        <v>999999</v>
      </c>
      <c r="D1967">
        <v>4</v>
      </c>
      <c r="E1967">
        <v>1517</v>
      </c>
      <c r="F1967" s="40" t="str">
        <f>VLOOKUP(E1967,datos!$A$333:$B$412,2,0)</f>
        <v>DIRECCIÓN GENERAL DE PREVENCIÓN DEL DELITO</v>
      </c>
      <c r="G1967">
        <v>173</v>
      </c>
      <c r="H1967" t="s">
        <v>5491</v>
      </c>
      <c r="I1967">
        <v>1</v>
      </c>
      <c r="J1967" s="40" t="str">
        <f>VLOOKUP(I1967,[1]Datos!$D$3:$E$4,2,0)</f>
        <v>INVERSION</v>
      </c>
      <c r="K1967" t="s">
        <v>5481</v>
      </c>
      <c r="L1967">
        <v>2000</v>
      </c>
      <c r="M1967" s="40" t="s">
        <v>5769</v>
      </c>
      <c r="N1967">
        <v>24901</v>
      </c>
      <c r="O1967" s="40" t="s">
        <v>5954</v>
      </c>
      <c r="P1967">
        <v>1</v>
      </c>
      <c r="Q1967">
        <v>14</v>
      </c>
      <c r="R1967" s="40" t="s">
        <v>5785</v>
      </c>
      <c r="S1967" t="s">
        <v>5447</v>
      </c>
      <c r="T1967">
        <v>0</v>
      </c>
      <c r="U1967" s="15">
        <v>849520.5</v>
      </c>
      <c r="V1967" s="14">
        <v>0</v>
      </c>
      <c r="W1967" s="15">
        <v>849520.5</v>
      </c>
      <c r="X1967" s="14">
        <v>0</v>
      </c>
      <c r="Y1967" s="15">
        <v>711127.1</v>
      </c>
      <c r="Z1967" s="15">
        <v>711127.1</v>
      </c>
      <c r="AA1967" s="15">
        <v>711127.1</v>
      </c>
      <c r="AB1967" s="15">
        <v>138393.4</v>
      </c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</row>
    <row r="1968" spans="1:50" x14ac:dyDescent="0.2">
      <c r="A1968" t="s">
        <v>1971</v>
      </c>
      <c r="B1968">
        <v>1</v>
      </c>
      <c r="C1968">
        <v>999999</v>
      </c>
      <c r="D1968">
        <v>4</v>
      </c>
      <c r="E1968">
        <v>1517</v>
      </c>
      <c r="F1968" s="40" t="str">
        <f>VLOOKUP(E1968,datos!$A$333:$B$412,2,0)</f>
        <v>DIRECCIÓN GENERAL DE PREVENCIÓN DEL DELITO</v>
      </c>
      <c r="G1968">
        <v>173</v>
      </c>
      <c r="H1968" t="s">
        <v>5491</v>
      </c>
      <c r="I1968">
        <v>1</v>
      </c>
      <c r="J1968" s="40" t="str">
        <f>VLOOKUP(I1968,[1]Datos!$D$3:$E$4,2,0)</f>
        <v>INVERSION</v>
      </c>
      <c r="K1968" t="s">
        <v>5481</v>
      </c>
      <c r="L1968">
        <v>2000</v>
      </c>
      <c r="M1968" s="40" t="s">
        <v>5769</v>
      </c>
      <c r="N1968">
        <v>25401</v>
      </c>
      <c r="O1968" s="40" t="s">
        <v>5966</v>
      </c>
      <c r="P1968">
        <v>1</v>
      </c>
      <c r="Q1968">
        <v>14</v>
      </c>
      <c r="R1968" s="40" t="s">
        <v>5785</v>
      </c>
      <c r="S1968" t="s">
        <v>5447</v>
      </c>
      <c r="T1968">
        <v>0</v>
      </c>
      <c r="U1968" s="15">
        <v>5280</v>
      </c>
      <c r="V1968" s="14">
        <v>0</v>
      </c>
      <c r="W1968" s="15">
        <v>5280</v>
      </c>
      <c r="X1968" s="14">
        <v>0</v>
      </c>
      <c r="Y1968" s="15">
        <v>3190</v>
      </c>
      <c r="Z1968" s="15">
        <v>3190</v>
      </c>
      <c r="AA1968" s="15">
        <v>3190</v>
      </c>
      <c r="AB1968" s="15">
        <v>2090</v>
      </c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  <c r="AW1968" s="9"/>
      <c r="AX1968" s="9"/>
    </row>
    <row r="1969" spans="1:50" x14ac:dyDescent="0.2">
      <c r="A1969" t="s">
        <v>1972</v>
      </c>
      <c r="B1969">
        <v>1</v>
      </c>
      <c r="C1969">
        <v>999999</v>
      </c>
      <c r="D1969">
        <v>4</v>
      </c>
      <c r="E1969">
        <v>1517</v>
      </c>
      <c r="F1969" s="40" t="str">
        <f>VLOOKUP(E1969,datos!$A$333:$B$412,2,0)</f>
        <v>DIRECCIÓN GENERAL DE PREVENCIÓN DEL DELITO</v>
      </c>
      <c r="G1969">
        <v>173</v>
      </c>
      <c r="H1969" t="s">
        <v>5491</v>
      </c>
      <c r="I1969">
        <v>1</v>
      </c>
      <c r="J1969" s="40" t="str">
        <f>VLOOKUP(I1969,[1]Datos!$D$3:$E$4,2,0)</f>
        <v>INVERSION</v>
      </c>
      <c r="K1969" t="s">
        <v>5481</v>
      </c>
      <c r="L1969">
        <v>2000</v>
      </c>
      <c r="M1969" s="40" t="s">
        <v>5769</v>
      </c>
      <c r="N1969">
        <v>27201</v>
      </c>
      <c r="O1969" s="40" t="s">
        <v>5986</v>
      </c>
      <c r="P1969">
        <v>1</v>
      </c>
      <c r="Q1969">
        <v>14</v>
      </c>
      <c r="R1969" s="40" t="s">
        <v>5785</v>
      </c>
      <c r="S1969" t="s">
        <v>5447</v>
      </c>
      <c r="T1969">
        <v>0</v>
      </c>
      <c r="U1969" s="15">
        <v>51910</v>
      </c>
      <c r="V1969" s="14">
        <v>0</v>
      </c>
      <c r="W1969" s="15">
        <v>51910</v>
      </c>
      <c r="X1969" s="14">
        <v>0</v>
      </c>
      <c r="Y1969" s="15">
        <v>50373.23</v>
      </c>
      <c r="Z1969" s="15">
        <v>50373.23</v>
      </c>
      <c r="AA1969" s="15">
        <v>50373.23</v>
      </c>
      <c r="AB1969" s="15">
        <v>1536.77</v>
      </c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</row>
    <row r="1970" spans="1:50" x14ac:dyDescent="0.2">
      <c r="A1970" t="s">
        <v>1973</v>
      </c>
      <c r="B1970">
        <v>1</v>
      </c>
      <c r="C1970">
        <v>999999</v>
      </c>
      <c r="D1970">
        <v>4</v>
      </c>
      <c r="E1970">
        <v>1517</v>
      </c>
      <c r="F1970" s="40" t="str">
        <f>VLOOKUP(E1970,datos!$A$333:$B$412,2,0)</f>
        <v>DIRECCIÓN GENERAL DE PREVENCIÓN DEL DELITO</v>
      </c>
      <c r="G1970">
        <v>173</v>
      </c>
      <c r="H1970" t="s">
        <v>5491</v>
      </c>
      <c r="I1970">
        <v>1</v>
      </c>
      <c r="J1970" s="40" t="str">
        <f>VLOOKUP(I1970,[1]Datos!$D$3:$E$4,2,0)</f>
        <v>INVERSION</v>
      </c>
      <c r="K1970" t="s">
        <v>5481</v>
      </c>
      <c r="L1970">
        <v>2000</v>
      </c>
      <c r="M1970" s="40" t="s">
        <v>5769</v>
      </c>
      <c r="N1970">
        <v>29101</v>
      </c>
      <c r="O1970" s="40" t="s">
        <v>6003</v>
      </c>
      <c r="P1970">
        <v>1</v>
      </c>
      <c r="Q1970">
        <v>14</v>
      </c>
      <c r="R1970" s="40" t="s">
        <v>5785</v>
      </c>
      <c r="S1970" t="s">
        <v>5447</v>
      </c>
      <c r="T1970">
        <v>0</v>
      </c>
      <c r="U1970" s="15">
        <v>108198</v>
      </c>
      <c r="V1970" s="15">
        <v>1556</v>
      </c>
      <c r="W1970" s="15">
        <v>109754</v>
      </c>
      <c r="X1970" s="15">
        <v>22330</v>
      </c>
      <c r="Y1970" s="15">
        <v>63908.81</v>
      </c>
      <c r="Z1970" s="15">
        <v>63908.81</v>
      </c>
      <c r="AA1970" s="15">
        <v>63908.81</v>
      </c>
      <c r="AB1970" s="15">
        <v>23515.19</v>
      </c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</row>
    <row r="1971" spans="1:50" x14ac:dyDescent="0.2">
      <c r="A1971" t="s">
        <v>1974</v>
      </c>
      <c r="B1971">
        <v>1</v>
      </c>
      <c r="C1971">
        <v>999999</v>
      </c>
      <c r="D1971">
        <v>4</v>
      </c>
      <c r="E1971">
        <v>1517</v>
      </c>
      <c r="F1971" s="40" t="str">
        <f>VLOOKUP(E1971,datos!$A$333:$B$412,2,0)</f>
        <v>DIRECCIÓN GENERAL DE PREVENCIÓN DEL DELITO</v>
      </c>
      <c r="G1971">
        <v>173</v>
      </c>
      <c r="H1971" t="s">
        <v>5491</v>
      </c>
      <c r="I1971">
        <v>1</v>
      </c>
      <c r="J1971" s="40" t="str">
        <f>VLOOKUP(I1971,[1]Datos!$D$3:$E$4,2,0)</f>
        <v>INVERSION</v>
      </c>
      <c r="K1971" t="s">
        <v>5481</v>
      </c>
      <c r="L1971">
        <v>5000</v>
      </c>
      <c r="M1971" s="40" t="s">
        <v>5774</v>
      </c>
      <c r="N1971">
        <v>51101</v>
      </c>
      <c r="O1971" s="40" t="s">
        <v>6333</v>
      </c>
      <c r="P1971">
        <v>2</v>
      </c>
      <c r="Q1971">
        <v>14</v>
      </c>
      <c r="R1971" s="40" t="s">
        <v>5785</v>
      </c>
      <c r="S1971" t="s">
        <v>5447</v>
      </c>
      <c r="T1971">
        <v>0</v>
      </c>
      <c r="U1971" s="15">
        <v>70081.399999999994</v>
      </c>
      <c r="V1971" s="15">
        <v>-1510</v>
      </c>
      <c r="W1971" s="15">
        <v>68571.399999999994</v>
      </c>
      <c r="X1971" s="15">
        <v>19012.009999999998</v>
      </c>
      <c r="Y1971" s="15">
        <v>13665.74</v>
      </c>
      <c r="Z1971" s="15">
        <v>13665.74</v>
      </c>
      <c r="AA1971" s="15">
        <v>13665.74</v>
      </c>
      <c r="AB1971" s="15">
        <v>35893.65</v>
      </c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</row>
    <row r="1972" spans="1:50" x14ac:dyDescent="0.2">
      <c r="A1972" t="s">
        <v>1975</v>
      </c>
      <c r="B1972">
        <v>1</v>
      </c>
      <c r="C1972">
        <v>999999</v>
      </c>
      <c r="D1972">
        <v>4</v>
      </c>
      <c r="E1972">
        <v>1517</v>
      </c>
      <c r="F1972" s="40" t="str">
        <f>VLOOKUP(E1972,datos!$A$333:$B$412,2,0)</f>
        <v>DIRECCIÓN GENERAL DE PREVENCIÓN DEL DELITO</v>
      </c>
      <c r="G1972">
        <v>173</v>
      </c>
      <c r="H1972" t="s">
        <v>5491</v>
      </c>
      <c r="I1972">
        <v>1</v>
      </c>
      <c r="J1972" s="40" t="str">
        <f>VLOOKUP(I1972,[1]Datos!$D$3:$E$4,2,0)</f>
        <v>INVERSION</v>
      </c>
      <c r="K1972" t="s">
        <v>5481</v>
      </c>
      <c r="L1972">
        <v>5000</v>
      </c>
      <c r="M1972" s="40" t="s">
        <v>5774</v>
      </c>
      <c r="N1972">
        <v>51901</v>
      </c>
      <c r="O1972" s="40" t="s">
        <v>6338</v>
      </c>
      <c r="P1972">
        <v>2</v>
      </c>
      <c r="Q1972">
        <v>14</v>
      </c>
      <c r="R1972" s="40" t="s">
        <v>5785</v>
      </c>
      <c r="S1972" t="s">
        <v>5447</v>
      </c>
      <c r="T1972">
        <v>0</v>
      </c>
      <c r="U1972" s="15">
        <v>2280</v>
      </c>
      <c r="V1972" s="14">
        <v>0</v>
      </c>
      <c r="W1972" s="15">
        <v>2280</v>
      </c>
      <c r="X1972" s="14">
        <v>0</v>
      </c>
      <c r="Y1972" s="15">
        <v>1324.33</v>
      </c>
      <c r="Z1972" s="15">
        <v>1324.33</v>
      </c>
      <c r="AA1972" s="15">
        <v>1324.33</v>
      </c>
      <c r="AB1972" s="14">
        <v>955.67</v>
      </c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</row>
    <row r="1973" spans="1:50" x14ac:dyDescent="0.2">
      <c r="A1973" t="s">
        <v>1976</v>
      </c>
      <c r="B1973">
        <v>1</v>
      </c>
      <c r="C1973">
        <v>999999</v>
      </c>
      <c r="D1973">
        <v>4</v>
      </c>
      <c r="E1973">
        <v>1517</v>
      </c>
      <c r="F1973" s="40" t="str">
        <f>VLOOKUP(E1973,datos!$A$333:$B$412,2,0)</f>
        <v>DIRECCIÓN GENERAL DE PREVENCIÓN DEL DELITO</v>
      </c>
      <c r="G1973">
        <v>173</v>
      </c>
      <c r="H1973" t="s">
        <v>5491</v>
      </c>
      <c r="I1973">
        <v>1</v>
      </c>
      <c r="J1973" s="40" t="str">
        <f>VLOOKUP(I1973,[1]Datos!$D$3:$E$4,2,0)</f>
        <v>INVERSION</v>
      </c>
      <c r="K1973" t="s">
        <v>5481</v>
      </c>
      <c r="L1973">
        <v>5000</v>
      </c>
      <c r="M1973" s="40" t="s">
        <v>5774</v>
      </c>
      <c r="N1973">
        <v>52101</v>
      </c>
      <c r="O1973" s="40" t="s">
        <v>6339</v>
      </c>
      <c r="P1973">
        <v>2</v>
      </c>
      <c r="Q1973">
        <v>14</v>
      </c>
      <c r="R1973" s="40" t="s">
        <v>5785</v>
      </c>
      <c r="S1973" t="s">
        <v>5447</v>
      </c>
      <c r="T1973">
        <v>0</v>
      </c>
      <c r="U1973" s="15">
        <v>8584</v>
      </c>
      <c r="V1973" s="15">
        <v>-8584</v>
      </c>
      <c r="W1973" s="14">
        <v>0</v>
      </c>
      <c r="X1973" s="14">
        <v>0</v>
      </c>
      <c r="Y1973" s="14">
        <v>0</v>
      </c>
      <c r="Z1973" s="14">
        <v>0</v>
      </c>
      <c r="AA1973" s="14">
        <v>0</v>
      </c>
      <c r="AB1973" s="14">
        <v>0</v>
      </c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</row>
    <row r="1974" spans="1:50" x14ac:dyDescent="0.2">
      <c r="A1974" t="s">
        <v>1977</v>
      </c>
      <c r="B1974">
        <v>1</v>
      </c>
      <c r="C1974">
        <v>999999</v>
      </c>
      <c r="D1974">
        <v>4</v>
      </c>
      <c r="E1974">
        <v>1517</v>
      </c>
      <c r="F1974" s="40" t="str">
        <f>VLOOKUP(E1974,datos!$A$333:$B$412,2,0)</f>
        <v>DIRECCIÓN GENERAL DE PREVENCIÓN DEL DELITO</v>
      </c>
      <c r="G1974">
        <v>173</v>
      </c>
      <c r="H1974" t="s">
        <v>5491</v>
      </c>
      <c r="I1974">
        <v>1</v>
      </c>
      <c r="J1974" s="40" t="str">
        <f>VLOOKUP(I1974,[1]Datos!$D$3:$E$4,2,0)</f>
        <v>INVERSION</v>
      </c>
      <c r="K1974" t="s">
        <v>5481</v>
      </c>
      <c r="L1974">
        <v>5000</v>
      </c>
      <c r="M1974" s="40" t="s">
        <v>5774</v>
      </c>
      <c r="N1974">
        <v>56401</v>
      </c>
      <c r="O1974" s="40" t="s">
        <v>6354</v>
      </c>
      <c r="P1974">
        <v>2</v>
      </c>
      <c r="Q1974">
        <v>14</v>
      </c>
      <c r="R1974" s="40" t="s">
        <v>5785</v>
      </c>
      <c r="S1974" t="s">
        <v>5447</v>
      </c>
      <c r="T1974">
        <v>0</v>
      </c>
      <c r="U1974" s="15">
        <v>24600</v>
      </c>
      <c r="V1974" s="15">
        <v>10194</v>
      </c>
      <c r="W1974" s="15">
        <v>34794</v>
      </c>
      <c r="X1974" s="14">
        <v>0</v>
      </c>
      <c r="Y1974" s="15">
        <v>34704.800000000003</v>
      </c>
      <c r="Z1974" s="15">
        <v>34704.800000000003</v>
      </c>
      <c r="AA1974" s="15">
        <v>34704.800000000003</v>
      </c>
      <c r="AB1974" s="14">
        <v>89.2</v>
      </c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  <c r="AW1974" s="9"/>
      <c r="AX1974" s="9"/>
    </row>
    <row r="1975" spans="1:50" x14ac:dyDescent="0.2">
      <c r="A1975" t="s">
        <v>1978</v>
      </c>
      <c r="B1975">
        <v>1</v>
      </c>
      <c r="C1975">
        <v>999999</v>
      </c>
      <c r="D1975">
        <v>4</v>
      </c>
      <c r="E1975">
        <v>1517</v>
      </c>
      <c r="F1975" s="40" t="str">
        <f>VLOOKUP(E1975,datos!$A$333:$B$412,2,0)</f>
        <v>DIRECCIÓN GENERAL DE PREVENCIÓN DEL DELITO</v>
      </c>
      <c r="G1975">
        <v>173</v>
      </c>
      <c r="H1975" t="s">
        <v>5491</v>
      </c>
      <c r="I1975">
        <v>1</v>
      </c>
      <c r="J1975" s="40" t="str">
        <f>VLOOKUP(I1975,[1]Datos!$D$3:$E$4,2,0)</f>
        <v>INVERSION</v>
      </c>
      <c r="K1975" t="s">
        <v>5481</v>
      </c>
      <c r="L1975">
        <v>5000</v>
      </c>
      <c r="M1975" s="40" t="s">
        <v>5774</v>
      </c>
      <c r="N1975">
        <v>56701</v>
      </c>
      <c r="O1975" s="40" t="s">
        <v>6357</v>
      </c>
      <c r="P1975">
        <v>2</v>
      </c>
      <c r="Q1975">
        <v>14</v>
      </c>
      <c r="R1975" s="40" t="s">
        <v>5785</v>
      </c>
      <c r="S1975" t="s">
        <v>5447</v>
      </c>
      <c r="T1975">
        <v>0</v>
      </c>
      <c r="U1975" s="15">
        <v>252826.06</v>
      </c>
      <c r="V1975" s="14">
        <v>-100</v>
      </c>
      <c r="W1975" s="15">
        <v>252726.06</v>
      </c>
      <c r="X1975" s="14">
        <v>0</v>
      </c>
      <c r="Y1975" s="15">
        <v>224553.52</v>
      </c>
      <c r="Z1975" s="15">
        <v>224553.52</v>
      </c>
      <c r="AA1975" s="15">
        <v>224553.52</v>
      </c>
      <c r="AB1975" s="15">
        <v>28172.54</v>
      </c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</row>
    <row r="1976" spans="1:50" x14ac:dyDescent="0.2">
      <c r="A1976" t="s">
        <v>1979</v>
      </c>
      <c r="B1976">
        <v>1</v>
      </c>
      <c r="C1976">
        <v>999999</v>
      </c>
      <c r="D1976">
        <v>4</v>
      </c>
      <c r="E1976">
        <v>1517</v>
      </c>
      <c r="F1976" s="40" t="str">
        <f>VLOOKUP(E1976,datos!$A$333:$B$412,2,0)</f>
        <v>DIRECCIÓN GENERAL DE PREVENCIÓN DEL DELITO</v>
      </c>
      <c r="G1976">
        <v>173</v>
      </c>
      <c r="H1976" t="s">
        <v>5452</v>
      </c>
      <c r="I1976">
        <v>0</v>
      </c>
      <c r="J1976" s="40" t="str">
        <f>VLOOKUP(I1976,[1]Datos!$D$3:$E$4,2,0)</f>
        <v>GASTO CORRIENTE</v>
      </c>
      <c r="K1976" t="s">
        <v>5490</v>
      </c>
      <c r="L1976">
        <v>3000</v>
      </c>
      <c r="M1976" s="40" t="s">
        <v>5771</v>
      </c>
      <c r="N1976">
        <v>35701</v>
      </c>
      <c r="O1976" s="40" t="s">
        <v>6169</v>
      </c>
      <c r="P1976">
        <v>1</v>
      </c>
      <c r="Q1976">
        <v>14</v>
      </c>
      <c r="R1976" s="40" t="s">
        <v>5785</v>
      </c>
      <c r="S1976" t="s">
        <v>5448</v>
      </c>
      <c r="T1976">
        <v>0</v>
      </c>
      <c r="U1976" s="15">
        <v>5157.75</v>
      </c>
      <c r="V1976" s="14">
        <v>-515.78</v>
      </c>
      <c r="W1976" s="15">
        <v>4641.97</v>
      </c>
      <c r="X1976" s="14">
        <v>921.06</v>
      </c>
      <c r="Y1976" s="15">
        <v>1991.7</v>
      </c>
      <c r="Z1976" s="15">
        <v>1991.7</v>
      </c>
      <c r="AA1976" s="15">
        <v>1991.7</v>
      </c>
      <c r="AB1976" s="15">
        <v>1729.21</v>
      </c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  <c r="AW1976" s="9"/>
      <c r="AX1976" s="9"/>
    </row>
    <row r="1977" spans="1:50" x14ac:dyDescent="0.2">
      <c r="A1977" t="s">
        <v>1980</v>
      </c>
      <c r="B1977">
        <v>1</v>
      </c>
      <c r="C1977">
        <v>999999</v>
      </c>
      <c r="D1977">
        <v>4</v>
      </c>
      <c r="E1977">
        <v>1519</v>
      </c>
      <c r="F1977" s="40" t="str">
        <f>VLOOKUP(E1977,datos!$A$333:$B$412,2,0)</f>
        <v>DIRECCIÓN DE CTRO DE FORMACIÓN POLICIAL</v>
      </c>
      <c r="G1977">
        <v>173</v>
      </c>
      <c r="H1977">
        <v>0</v>
      </c>
      <c r="I1977">
        <v>0</v>
      </c>
      <c r="J1977" s="40" t="str">
        <f>VLOOKUP(I1977,[1]Datos!$D$3:$E$4,2,0)</f>
        <v>GASTO CORRIENTE</v>
      </c>
      <c r="K1977" t="s">
        <v>5460</v>
      </c>
      <c r="L1977">
        <v>1000</v>
      </c>
      <c r="M1977" s="40" t="s">
        <v>5768</v>
      </c>
      <c r="N1977">
        <v>11301</v>
      </c>
      <c r="O1977" s="40" t="s">
        <v>5783</v>
      </c>
      <c r="P1977">
        <v>5</v>
      </c>
      <c r="Q1977">
        <v>15</v>
      </c>
      <c r="R1977" s="40" t="s">
        <v>5788</v>
      </c>
      <c r="S1977" t="s">
        <v>5446</v>
      </c>
      <c r="T1977">
        <v>0</v>
      </c>
      <c r="U1977" s="15">
        <v>8818328.2799999993</v>
      </c>
      <c r="V1977" s="15">
        <v>-476824.04</v>
      </c>
      <c r="W1977" s="15">
        <v>8341504.2400000002</v>
      </c>
      <c r="X1977" s="14">
        <v>0</v>
      </c>
      <c r="Y1977" s="15">
        <v>8341504.2400000002</v>
      </c>
      <c r="Z1977" s="15">
        <v>8341504.2400000002</v>
      </c>
      <c r="AA1977" s="15">
        <v>8341504.2400000002</v>
      </c>
      <c r="AB1977" s="14">
        <v>0</v>
      </c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</row>
    <row r="1978" spans="1:50" x14ac:dyDescent="0.2">
      <c r="A1978" t="s">
        <v>1981</v>
      </c>
      <c r="B1978">
        <v>1</v>
      </c>
      <c r="C1978">
        <v>999999</v>
      </c>
      <c r="D1978">
        <v>4</v>
      </c>
      <c r="E1978">
        <v>1519</v>
      </c>
      <c r="F1978" s="40" t="str">
        <f>VLOOKUP(E1978,datos!$A$333:$B$412,2,0)</f>
        <v>DIRECCIÓN DE CTRO DE FORMACIÓN POLICIAL</v>
      </c>
      <c r="G1978">
        <v>173</v>
      </c>
      <c r="H1978">
        <v>0</v>
      </c>
      <c r="I1978">
        <v>0</v>
      </c>
      <c r="J1978" s="40" t="str">
        <f>VLOOKUP(I1978,[1]Datos!$D$3:$E$4,2,0)</f>
        <v>GASTO CORRIENTE</v>
      </c>
      <c r="K1978" t="s">
        <v>5460</v>
      </c>
      <c r="L1978">
        <v>1000</v>
      </c>
      <c r="M1978" s="40" t="s">
        <v>5768</v>
      </c>
      <c r="N1978">
        <v>13201</v>
      </c>
      <c r="O1978" s="40" t="s">
        <v>5794</v>
      </c>
      <c r="P1978">
        <v>5</v>
      </c>
      <c r="Q1978">
        <v>15</v>
      </c>
      <c r="R1978" s="40" t="s">
        <v>5788</v>
      </c>
      <c r="S1978" t="s">
        <v>5446</v>
      </c>
      <c r="T1978">
        <v>0</v>
      </c>
      <c r="U1978" s="15">
        <v>289389.74</v>
      </c>
      <c r="V1978" s="14">
        <v>-0.02</v>
      </c>
      <c r="W1978" s="15">
        <v>289389.71999999997</v>
      </c>
      <c r="X1978" s="14">
        <v>0</v>
      </c>
      <c r="Y1978" s="15">
        <v>253660.54</v>
      </c>
      <c r="Z1978" s="15">
        <v>253660.54</v>
      </c>
      <c r="AA1978" s="15">
        <v>253660.54</v>
      </c>
      <c r="AB1978" s="15">
        <v>35729.18</v>
      </c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</row>
    <row r="1979" spans="1:50" x14ac:dyDescent="0.2">
      <c r="A1979" t="s">
        <v>1982</v>
      </c>
      <c r="B1979">
        <v>1</v>
      </c>
      <c r="C1979">
        <v>999999</v>
      </c>
      <c r="D1979">
        <v>4</v>
      </c>
      <c r="E1979">
        <v>1519</v>
      </c>
      <c r="F1979" s="40" t="str">
        <f>VLOOKUP(E1979,datos!$A$333:$B$412,2,0)</f>
        <v>DIRECCIÓN DE CTRO DE FORMACIÓN POLICIAL</v>
      </c>
      <c r="G1979">
        <v>173</v>
      </c>
      <c r="H1979">
        <v>0</v>
      </c>
      <c r="I1979">
        <v>0</v>
      </c>
      <c r="J1979" s="40" t="str">
        <f>VLOOKUP(I1979,[1]Datos!$D$3:$E$4,2,0)</f>
        <v>GASTO CORRIENTE</v>
      </c>
      <c r="K1979" t="s">
        <v>5460</v>
      </c>
      <c r="L1979">
        <v>1000</v>
      </c>
      <c r="M1979" s="40" t="s">
        <v>5768</v>
      </c>
      <c r="N1979">
        <v>13203</v>
      </c>
      <c r="O1979" s="40" t="s">
        <v>5796</v>
      </c>
      <c r="P1979">
        <v>5</v>
      </c>
      <c r="Q1979">
        <v>15</v>
      </c>
      <c r="R1979" s="40" t="s">
        <v>5788</v>
      </c>
      <c r="S1979" t="s">
        <v>5446</v>
      </c>
      <c r="T1979">
        <v>0</v>
      </c>
      <c r="U1979" s="15">
        <v>1235935.3600000001</v>
      </c>
      <c r="V1979" s="14">
        <v>-0.04</v>
      </c>
      <c r="W1979" s="15">
        <v>1235935.32</v>
      </c>
      <c r="X1979" s="14">
        <v>0</v>
      </c>
      <c r="Y1979" s="15">
        <v>1206451.73</v>
      </c>
      <c r="Z1979" s="15">
        <v>1206451.73</v>
      </c>
      <c r="AA1979" s="15">
        <v>1206451.73</v>
      </c>
      <c r="AB1979" s="15">
        <v>29483.59</v>
      </c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</row>
    <row r="1980" spans="1:50" x14ac:dyDescent="0.2">
      <c r="A1980" t="s">
        <v>1983</v>
      </c>
      <c r="B1980">
        <v>1</v>
      </c>
      <c r="C1980">
        <v>999999</v>
      </c>
      <c r="D1980">
        <v>4</v>
      </c>
      <c r="E1980">
        <v>1519</v>
      </c>
      <c r="F1980" s="40" t="str">
        <f>VLOOKUP(E1980,datos!$A$333:$B$412,2,0)</f>
        <v>DIRECCIÓN DE CTRO DE FORMACIÓN POLICIAL</v>
      </c>
      <c r="G1980">
        <v>173</v>
      </c>
      <c r="H1980">
        <v>0</v>
      </c>
      <c r="I1980">
        <v>0</v>
      </c>
      <c r="J1980" s="40" t="str">
        <f>VLOOKUP(I1980,[1]Datos!$D$3:$E$4,2,0)</f>
        <v>GASTO CORRIENTE</v>
      </c>
      <c r="K1980" t="s">
        <v>5460</v>
      </c>
      <c r="L1980">
        <v>1000</v>
      </c>
      <c r="M1980" s="40" t="s">
        <v>5768</v>
      </c>
      <c r="N1980">
        <v>14101</v>
      </c>
      <c r="O1980" s="40" t="s">
        <v>5811</v>
      </c>
      <c r="P1980">
        <v>1</v>
      </c>
      <c r="Q1980">
        <v>25</v>
      </c>
      <c r="R1980" s="40" t="s">
        <v>5790</v>
      </c>
      <c r="S1980" t="s">
        <v>5479</v>
      </c>
      <c r="T1980">
        <v>0</v>
      </c>
      <c r="U1980" s="15">
        <v>3577703.5</v>
      </c>
      <c r="V1980" s="15">
        <v>-2044157.22</v>
      </c>
      <c r="W1980" s="15">
        <v>1533546.28</v>
      </c>
      <c r="X1980" s="14">
        <v>0</v>
      </c>
      <c r="Y1980" s="15">
        <v>1533546.28</v>
      </c>
      <c r="Z1980" s="15">
        <v>1533546.28</v>
      </c>
      <c r="AA1980" s="15">
        <v>1398605.35</v>
      </c>
      <c r="AB1980" s="14">
        <v>0</v>
      </c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</row>
    <row r="1981" spans="1:50" x14ac:dyDescent="0.2">
      <c r="A1981" t="s">
        <v>1984</v>
      </c>
      <c r="B1981">
        <v>1</v>
      </c>
      <c r="C1981">
        <v>999999</v>
      </c>
      <c r="D1981">
        <v>4</v>
      </c>
      <c r="E1981">
        <v>1519</v>
      </c>
      <c r="F1981" s="40" t="str">
        <f>VLOOKUP(E1981,datos!$A$333:$B$412,2,0)</f>
        <v>DIRECCIÓN DE CTRO DE FORMACIÓN POLICIAL</v>
      </c>
      <c r="G1981">
        <v>173</v>
      </c>
      <c r="H1981">
        <v>0</v>
      </c>
      <c r="I1981">
        <v>0</v>
      </c>
      <c r="J1981" s="40" t="str">
        <f>VLOOKUP(I1981,[1]Datos!$D$3:$E$4,2,0)</f>
        <v>GASTO CORRIENTE</v>
      </c>
      <c r="K1981" t="s">
        <v>5460</v>
      </c>
      <c r="L1981">
        <v>1000</v>
      </c>
      <c r="M1981" s="40" t="s">
        <v>5768</v>
      </c>
      <c r="N1981">
        <v>14101</v>
      </c>
      <c r="O1981" s="40" t="s">
        <v>5811</v>
      </c>
      <c r="P1981">
        <v>5</v>
      </c>
      <c r="Q1981">
        <v>15</v>
      </c>
      <c r="R1981" s="40" t="s">
        <v>5788</v>
      </c>
      <c r="S1981" t="s">
        <v>5446</v>
      </c>
      <c r="T1981">
        <v>0</v>
      </c>
      <c r="U1981" s="14">
        <v>0</v>
      </c>
      <c r="V1981" s="15">
        <v>35804.86</v>
      </c>
      <c r="W1981" s="15">
        <v>35804.86</v>
      </c>
      <c r="X1981" s="14">
        <v>0</v>
      </c>
      <c r="Y1981" s="15">
        <v>35804.86</v>
      </c>
      <c r="Z1981" s="15">
        <v>35804.86</v>
      </c>
      <c r="AA1981" s="14">
        <v>0</v>
      </c>
      <c r="AB1981" s="14">
        <v>0</v>
      </c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</row>
    <row r="1982" spans="1:50" x14ac:dyDescent="0.2">
      <c r="A1982" t="s">
        <v>1985</v>
      </c>
      <c r="B1982">
        <v>1</v>
      </c>
      <c r="C1982">
        <v>999999</v>
      </c>
      <c r="D1982">
        <v>4</v>
      </c>
      <c r="E1982">
        <v>1519</v>
      </c>
      <c r="F1982" s="40" t="str">
        <f>VLOOKUP(E1982,datos!$A$333:$B$412,2,0)</f>
        <v>DIRECCIÓN DE CTRO DE FORMACIÓN POLICIAL</v>
      </c>
      <c r="G1982">
        <v>173</v>
      </c>
      <c r="H1982">
        <v>0</v>
      </c>
      <c r="I1982">
        <v>0</v>
      </c>
      <c r="J1982" s="40" t="str">
        <f>VLOOKUP(I1982,[1]Datos!$D$3:$E$4,2,0)</f>
        <v>GASTO CORRIENTE</v>
      </c>
      <c r="K1982" t="s">
        <v>5460</v>
      </c>
      <c r="L1982">
        <v>1000</v>
      </c>
      <c r="M1982" s="40" t="s">
        <v>5768</v>
      </c>
      <c r="N1982">
        <v>14201</v>
      </c>
      <c r="O1982" s="40" t="s">
        <v>5812</v>
      </c>
      <c r="P1982">
        <v>1</v>
      </c>
      <c r="Q1982">
        <v>25</v>
      </c>
      <c r="R1982" s="40" t="s">
        <v>5790</v>
      </c>
      <c r="S1982" t="s">
        <v>5479</v>
      </c>
      <c r="T1982">
        <v>0</v>
      </c>
      <c r="U1982" s="15">
        <v>649850.18000000005</v>
      </c>
      <c r="V1982" s="15">
        <v>-198860.99</v>
      </c>
      <c r="W1982" s="15">
        <v>450989.19</v>
      </c>
      <c r="X1982" s="14">
        <v>0</v>
      </c>
      <c r="Y1982" s="15">
        <v>450989.19</v>
      </c>
      <c r="Z1982" s="15">
        <v>450989.19</v>
      </c>
      <c r="AA1982" s="15">
        <v>450989.19</v>
      </c>
      <c r="AB1982" s="14">
        <v>0</v>
      </c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</row>
    <row r="1983" spans="1:50" x14ac:dyDescent="0.2">
      <c r="A1983" t="s">
        <v>1986</v>
      </c>
      <c r="B1983">
        <v>1</v>
      </c>
      <c r="C1983">
        <v>999999</v>
      </c>
      <c r="D1983">
        <v>4</v>
      </c>
      <c r="E1983">
        <v>1519</v>
      </c>
      <c r="F1983" s="40" t="str">
        <f>VLOOKUP(E1983,datos!$A$333:$B$412,2,0)</f>
        <v>DIRECCIÓN DE CTRO DE FORMACIÓN POLICIAL</v>
      </c>
      <c r="G1983">
        <v>173</v>
      </c>
      <c r="H1983">
        <v>0</v>
      </c>
      <c r="I1983">
        <v>0</v>
      </c>
      <c r="J1983" s="40" t="str">
        <f>VLOOKUP(I1983,[1]Datos!$D$3:$E$4,2,0)</f>
        <v>GASTO CORRIENTE</v>
      </c>
      <c r="K1983" t="s">
        <v>5460</v>
      </c>
      <c r="L1983">
        <v>1000</v>
      </c>
      <c r="M1983" s="40" t="s">
        <v>5768</v>
      </c>
      <c r="N1983">
        <v>14201</v>
      </c>
      <c r="O1983" s="40" t="s">
        <v>5812</v>
      </c>
      <c r="P1983">
        <v>5</v>
      </c>
      <c r="Q1983">
        <v>15</v>
      </c>
      <c r="R1983" s="40" t="s">
        <v>5788</v>
      </c>
      <c r="S1983" t="s">
        <v>5446</v>
      </c>
      <c r="T1983">
        <v>0</v>
      </c>
      <c r="U1983" s="14">
        <v>0</v>
      </c>
      <c r="V1983" s="15">
        <v>84676.05</v>
      </c>
      <c r="W1983" s="15">
        <v>84676.05</v>
      </c>
      <c r="X1983" s="14">
        <v>0</v>
      </c>
      <c r="Y1983" s="15">
        <v>84676.05</v>
      </c>
      <c r="Z1983" s="15">
        <v>84676.05</v>
      </c>
      <c r="AA1983" s="14">
        <v>0</v>
      </c>
      <c r="AB1983" s="14">
        <v>0</v>
      </c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</row>
    <row r="1984" spans="1:50" x14ac:dyDescent="0.2">
      <c r="A1984" t="s">
        <v>1987</v>
      </c>
      <c r="B1984">
        <v>1</v>
      </c>
      <c r="C1984">
        <v>999999</v>
      </c>
      <c r="D1984">
        <v>4</v>
      </c>
      <c r="E1984">
        <v>1519</v>
      </c>
      <c r="F1984" s="40" t="str">
        <f>VLOOKUP(E1984,datos!$A$333:$B$412,2,0)</f>
        <v>DIRECCIÓN DE CTRO DE FORMACIÓN POLICIAL</v>
      </c>
      <c r="G1984">
        <v>173</v>
      </c>
      <c r="H1984">
        <v>0</v>
      </c>
      <c r="I1984">
        <v>0</v>
      </c>
      <c r="J1984" s="40" t="str">
        <f>VLOOKUP(I1984,[1]Datos!$D$3:$E$4,2,0)</f>
        <v>GASTO CORRIENTE</v>
      </c>
      <c r="K1984" t="s">
        <v>5460</v>
      </c>
      <c r="L1984">
        <v>1000</v>
      </c>
      <c r="M1984" s="40" t="s">
        <v>5768</v>
      </c>
      <c r="N1984">
        <v>15101</v>
      </c>
      <c r="O1984" s="40" t="s">
        <v>5818</v>
      </c>
      <c r="P1984">
        <v>5</v>
      </c>
      <c r="Q1984">
        <v>15</v>
      </c>
      <c r="R1984" s="40" t="s">
        <v>5788</v>
      </c>
      <c r="S1984" t="s">
        <v>5446</v>
      </c>
      <c r="T1984">
        <v>0</v>
      </c>
      <c r="U1984" s="15">
        <v>482820</v>
      </c>
      <c r="V1984" s="14">
        <v>0</v>
      </c>
      <c r="W1984" s="15">
        <v>482820</v>
      </c>
      <c r="X1984" s="14">
        <v>0</v>
      </c>
      <c r="Y1984" s="15">
        <v>441081.42</v>
      </c>
      <c r="Z1984" s="15">
        <v>441081.42</v>
      </c>
      <c r="AA1984" s="15">
        <v>441081.42</v>
      </c>
      <c r="AB1984" s="15">
        <v>41738.58</v>
      </c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</row>
    <row r="1985" spans="1:50" x14ac:dyDescent="0.2">
      <c r="A1985" t="s">
        <v>1988</v>
      </c>
      <c r="B1985">
        <v>1</v>
      </c>
      <c r="C1985">
        <v>999999</v>
      </c>
      <c r="D1985">
        <v>4</v>
      </c>
      <c r="E1985">
        <v>1519</v>
      </c>
      <c r="F1985" s="40" t="str">
        <f>VLOOKUP(E1985,datos!$A$333:$B$412,2,0)</f>
        <v>DIRECCIÓN DE CTRO DE FORMACIÓN POLICIAL</v>
      </c>
      <c r="G1985">
        <v>173</v>
      </c>
      <c r="H1985">
        <v>0</v>
      </c>
      <c r="I1985">
        <v>0</v>
      </c>
      <c r="J1985" s="40" t="str">
        <f>VLOOKUP(I1985,[1]Datos!$D$3:$E$4,2,0)</f>
        <v>GASTO CORRIENTE</v>
      </c>
      <c r="K1985" t="s">
        <v>5460</v>
      </c>
      <c r="L1985">
        <v>1000</v>
      </c>
      <c r="M1985" s="40" t="s">
        <v>5768</v>
      </c>
      <c r="N1985">
        <v>15405</v>
      </c>
      <c r="O1985" s="40" t="s">
        <v>5837</v>
      </c>
      <c r="P1985">
        <v>5</v>
      </c>
      <c r="Q1985">
        <v>15</v>
      </c>
      <c r="R1985" s="40" t="s">
        <v>5788</v>
      </c>
      <c r="S1985" t="s">
        <v>5446</v>
      </c>
      <c r="T1985">
        <v>0</v>
      </c>
      <c r="U1985" s="15">
        <v>347518.08</v>
      </c>
      <c r="V1985" s="14">
        <v>0</v>
      </c>
      <c r="W1985" s="15">
        <v>347518.08</v>
      </c>
      <c r="X1985" s="14">
        <v>0</v>
      </c>
      <c r="Y1985" s="15">
        <v>333364.11</v>
      </c>
      <c r="Z1985" s="15">
        <v>333364.11</v>
      </c>
      <c r="AA1985" s="15">
        <v>333364.11</v>
      </c>
      <c r="AB1985" s="15">
        <v>14153.97</v>
      </c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</row>
    <row r="1986" spans="1:50" x14ac:dyDescent="0.2">
      <c r="A1986" t="s">
        <v>1989</v>
      </c>
      <c r="B1986">
        <v>1</v>
      </c>
      <c r="C1986">
        <v>999999</v>
      </c>
      <c r="D1986">
        <v>4</v>
      </c>
      <c r="E1986">
        <v>1519</v>
      </c>
      <c r="F1986" s="40" t="str">
        <f>VLOOKUP(E1986,datos!$A$333:$B$412,2,0)</f>
        <v>DIRECCIÓN DE CTRO DE FORMACIÓN POLICIAL</v>
      </c>
      <c r="G1986">
        <v>173</v>
      </c>
      <c r="H1986">
        <v>0</v>
      </c>
      <c r="I1986">
        <v>0</v>
      </c>
      <c r="J1986" s="40" t="str">
        <f>VLOOKUP(I1986,[1]Datos!$D$3:$E$4,2,0)</f>
        <v>GASTO CORRIENTE</v>
      </c>
      <c r="K1986" t="s">
        <v>5460</v>
      </c>
      <c r="L1986">
        <v>1000</v>
      </c>
      <c r="M1986" s="40" t="s">
        <v>5768</v>
      </c>
      <c r="N1986">
        <v>15407</v>
      </c>
      <c r="O1986" s="40" t="s">
        <v>5842</v>
      </c>
      <c r="P1986">
        <v>5</v>
      </c>
      <c r="Q1986">
        <v>15</v>
      </c>
      <c r="R1986" s="40" t="s">
        <v>5788</v>
      </c>
      <c r="S1986" t="s">
        <v>5446</v>
      </c>
      <c r="T1986">
        <v>0</v>
      </c>
      <c r="U1986" s="15">
        <v>90434.29</v>
      </c>
      <c r="V1986" s="14">
        <v>-0.01</v>
      </c>
      <c r="W1986" s="15">
        <v>90434.28</v>
      </c>
      <c r="X1986" s="14">
        <v>0</v>
      </c>
      <c r="Y1986" s="15">
        <v>81931.27</v>
      </c>
      <c r="Z1986" s="15">
        <v>81931.27</v>
      </c>
      <c r="AA1986" s="15">
        <v>81931.27</v>
      </c>
      <c r="AB1986" s="15">
        <v>8503.01</v>
      </c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  <c r="AW1986" s="9"/>
      <c r="AX1986" s="9"/>
    </row>
    <row r="1987" spans="1:50" x14ac:dyDescent="0.2">
      <c r="A1987" t="s">
        <v>1990</v>
      </c>
      <c r="B1987">
        <v>1</v>
      </c>
      <c r="C1987">
        <v>999999</v>
      </c>
      <c r="D1987">
        <v>4</v>
      </c>
      <c r="E1987">
        <v>1519</v>
      </c>
      <c r="F1987" s="40" t="str">
        <f>VLOOKUP(E1987,datos!$A$333:$B$412,2,0)</f>
        <v>DIRECCIÓN DE CTRO DE FORMACIÓN POLICIAL</v>
      </c>
      <c r="G1987">
        <v>173</v>
      </c>
      <c r="H1987">
        <v>0</v>
      </c>
      <c r="I1987">
        <v>0</v>
      </c>
      <c r="J1987" s="40" t="str">
        <f>VLOOKUP(I1987,[1]Datos!$D$3:$E$4,2,0)</f>
        <v>GASTO CORRIENTE</v>
      </c>
      <c r="K1987" t="s">
        <v>5460</v>
      </c>
      <c r="L1987">
        <v>1000</v>
      </c>
      <c r="M1987" s="40" t="s">
        <v>5768</v>
      </c>
      <c r="N1987">
        <v>15408</v>
      </c>
      <c r="O1987" s="40" t="s">
        <v>5844</v>
      </c>
      <c r="P1987">
        <v>5</v>
      </c>
      <c r="Q1987">
        <v>15</v>
      </c>
      <c r="R1987" s="40" t="s">
        <v>5788</v>
      </c>
      <c r="S1987" t="s">
        <v>5446</v>
      </c>
      <c r="T1987">
        <v>0</v>
      </c>
      <c r="U1987" s="15">
        <v>120579.06</v>
      </c>
      <c r="V1987" s="15">
        <v>-7092.17</v>
      </c>
      <c r="W1987" s="15">
        <v>113486.89</v>
      </c>
      <c r="X1987" s="14">
        <v>0</v>
      </c>
      <c r="Y1987" s="15">
        <v>110948.63</v>
      </c>
      <c r="Z1987" s="15">
        <v>110948.63</v>
      </c>
      <c r="AA1987" s="15">
        <v>110948.63</v>
      </c>
      <c r="AB1987" s="15">
        <v>2538.2600000000002</v>
      </c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</row>
    <row r="1988" spans="1:50" x14ac:dyDescent="0.2">
      <c r="A1988" t="s">
        <v>1991</v>
      </c>
      <c r="B1988">
        <v>1</v>
      </c>
      <c r="C1988">
        <v>999999</v>
      </c>
      <c r="D1988">
        <v>4</v>
      </c>
      <c r="E1988">
        <v>1519</v>
      </c>
      <c r="F1988" s="40" t="str">
        <f>VLOOKUP(E1988,datos!$A$333:$B$412,2,0)</f>
        <v>DIRECCIÓN DE CTRO DE FORMACIÓN POLICIAL</v>
      </c>
      <c r="G1988">
        <v>173</v>
      </c>
      <c r="H1988">
        <v>0</v>
      </c>
      <c r="I1988">
        <v>0</v>
      </c>
      <c r="J1988" s="40" t="str">
        <f>VLOOKUP(I1988,[1]Datos!$D$3:$E$4,2,0)</f>
        <v>GASTO CORRIENTE</v>
      </c>
      <c r="K1988" t="s">
        <v>5460</v>
      </c>
      <c r="L1988">
        <v>1000</v>
      </c>
      <c r="M1988" s="40" t="s">
        <v>5768</v>
      </c>
      <c r="N1988">
        <v>15902</v>
      </c>
      <c r="O1988" s="40" t="s">
        <v>5853</v>
      </c>
      <c r="P1988">
        <v>5</v>
      </c>
      <c r="Q1988">
        <v>15</v>
      </c>
      <c r="R1988" s="40" t="s">
        <v>5788</v>
      </c>
      <c r="S1988" t="s">
        <v>5446</v>
      </c>
      <c r="T1988">
        <v>0</v>
      </c>
      <c r="U1988" s="15">
        <v>843134.51</v>
      </c>
      <c r="V1988" s="15">
        <v>-57260.23</v>
      </c>
      <c r="W1988" s="15">
        <v>785874.28</v>
      </c>
      <c r="X1988" s="14">
        <v>0</v>
      </c>
      <c r="Y1988" s="15">
        <v>785874.28</v>
      </c>
      <c r="Z1988" s="15">
        <v>785874.28</v>
      </c>
      <c r="AA1988" s="15">
        <v>785874.28</v>
      </c>
      <c r="AB1988" s="14">
        <v>0</v>
      </c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9"/>
      <c r="AU1988" s="9"/>
      <c r="AV1988" s="9"/>
      <c r="AW1988" s="9"/>
      <c r="AX1988" s="9"/>
    </row>
    <row r="1989" spans="1:50" x14ac:dyDescent="0.2">
      <c r="A1989" t="s">
        <v>1992</v>
      </c>
      <c r="B1989">
        <v>1</v>
      </c>
      <c r="C1989">
        <v>999999</v>
      </c>
      <c r="D1989">
        <v>4</v>
      </c>
      <c r="E1989">
        <v>1519</v>
      </c>
      <c r="F1989" s="40" t="str">
        <f>VLOOKUP(E1989,datos!$A$333:$B$412,2,0)</f>
        <v>DIRECCIÓN DE CTRO DE FORMACIÓN POLICIAL</v>
      </c>
      <c r="G1989">
        <v>173</v>
      </c>
      <c r="H1989">
        <v>0</v>
      </c>
      <c r="I1989">
        <v>0</v>
      </c>
      <c r="J1989" s="40" t="str">
        <f>VLOOKUP(I1989,[1]Datos!$D$3:$E$4,2,0)</f>
        <v>GASTO CORRIENTE</v>
      </c>
      <c r="K1989" t="s">
        <v>5460</v>
      </c>
      <c r="L1989">
        <v>1000</v>
      </c>
      <c r="M1989" s="40" t="s">
        <v>5768</v>
      </c>
      <c r="N1989">
        <v>15903</v>
      </c>
      <c r="O1989" s="40" t="s">
        <v>5856</v>
      </c>
      <c r="P1989">
        <v>5</v>
      </c>
      <c r="Q1989">
        <v>15</v>
      </c>
      <c r="R1989" s="40" t="s">
        <v>5788</v>
      </c>
      <c r="S1989" t="s">
        <v>5446</v>
      </c>
      <c r="T1989">
        <v>0</v>
      </c>
      <c r="U1989" s="15">
        <v>843134.51</v>
      </c>
      <c r="V1989" s="15">
        <v>-27415.8</v>
      </c>
      <c r="W1989" s="15">
        <v>815718.71</v>
      </c>
      <c r="X1989" s="14">
        <v>0</v>
      </c>
      <c r="Y1989" s="15">
        <v>785874.28</v>
      </c>
      <c r="Z1989" s="15">
        <v>785874.28</v>
      </c>
      <c r="AA1989" s="15">
        <v>785874.28</v>
      </c>
      <c r="AB1989" s="15">
        <v>29844.43</v>
      </c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</row>
    <row r="1990" spans="1:50" x14ac:dyDescent="0.2">
      <c r="A1990" t="s">
        <v>1993</v>
      </c>
      <c r="B1990">
        <v>1</v>
      </c>
      <c r="C1990">
        <v>999999</v>
      </c>
      <c r="D1990">
        <v>4</v>
      </c>
      <c r="E1990">
        <v>1519</v>
      </c>
      <c r="F1990" s="40" t="str">
        <f>VLOOKUP(E1990,datos!$A$333:$B$412,2,0)</f>
        <v>DIRECCIÓN DE CTRO DE FORMACIÓN POLICIAL</v>
      </c>
      <c r="G1990">
        <v>173</v>
      </c>
      <c r="H1990">
        <v>0</v>
      </c>
      <c r="I1990">
        <v>0</v>
      </c>
      <c r="J1990" s="40" t="str">
        <f>VLOOKUP(I1990,[1]Datos!$D$3:$E$4,2,0)</f>
        <v>GASTO CORRIENTE</v>
      </c>
      <c r="K1990" t="s">
        <v>5460</v>
      </c>
      <c r="L1990">
        <v>1000</v>
      </c>
      <c r="M1990" s="40" t="s">
        <v>5768</v>
      </c>
      <c r="N1990">
        <v>15904</v>
      </c>
      <c r="O1990" s="40" t="s">
        <v>5859</v>
      </c>
      <c r="P1990">
        <v>5</v>
      </c>
      <c r="Q1990">
        <v>15</v>
      </c>
      <c r="R1990" s="40" t="s">
        <v>5788</v>
      </c>
      <c r="S1990" t="s">
        <v>5446</v>
      </c>
      <c r="T1990">
        <v>0</v>
      </c>
      <c r="U1990" s="15">
        <v>434084.61</v>
      </c>
      <c r="V1990" s="14">
        <v>0.03</v>
      </c>
      <c r="W1990" s="15">
        <v>434084.64</v>
      </c>
      <c r="X1990" s="14">
        <v>0</v>
      </c>
      <c r="Y1990" s="15">
        <v>404566.4</v>
      </c>
      <c r="Z1990" s="15">
        <v>404566.4</v>
      </c>
      <c r="AA1990" s="15">
        <v>404566.4</v>
      </c>
      <c r="AB1990" s="15">
        <v>29518.240000000002</v>
      </c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9"/>
      <c r="AU1990" s="9"/>
      <c r="AV1990" s="9"/>
      <c r="AW1990" s="9"/>
      <c r="AX1990" s="9"/>
    </row>
    <row r="1991" spans="1:50" x14ac:dyDescent="0.2">
      <c r="A1991" t="s">
        <v>1994</v>
      </c>
      <c r="B1991">
        <v>1</v>
      </c>
      <c r="C1991">
        <v>999999</v>
      </c>
      <c r="D1991">
        <v>4</v>
      </c>
      <c r="E1991">
        <v>1519</v>
      </c>
      <c r="F1991" s="40" t="str">
        <f>VLOOKUP(E1991,datos!$A$333:$B$412,2,0)</f>
        <v>DIRECCIÓN DE CTRO DE FORMACIÓN POLICIAL</v>
      </c>
      <c r="G1991">
        <v>173</v>
      </c>
      <c r="H1991">
        <v>0</v>
      </c>
      <c r="I1991">
        <v>0</v>
      </c>
      <c r="J1991" s="40" t="str">
        <f>VLOOKUP(I1991,[1]Datos!$D$3:$E$4,2,0)</f>
        <v>GASTO CORRIENTE</v>
      </c>
      <c r="K1991" t="s">
        <v>5460</v>
      </c>
      <c r="L1991">
        <v>1000</v>
      </c>
      <c r="M1991" s="40" t="s">
        <v>5768</v>
      </c>
      <c r="N1991">
        <v>15905</v>
      </c>
      <c r="O1991" s="40" t="s">
        <v>5862</v>
      </c>
      <c r="P1991">
        <v>5</v>
      </c>
      <c r="Q1991">
        <v>15</v>
      </c>
      <c r="R1991" s="40" t="s">
        <v>5788</v>
      </c>
      <c r="S1991" t="s">
        <v>5446</v>
      </c>
      <c r="T1991">
        <v>0</v>
      </c>
      <c r="U1991" s="15">
        <v>665393.93999999994</v>
      </c>
      <c r="V1991" s="15">
        <v>-665393.93999999994</v>
      </c>
      <c r="W1991" s="14">
        <v>0</v>
      </c>
      <c r="X1991" s="14">
        <v>0</v>
      </c>
      <c r="Y1991" s="14">
        <v>0</v>
      </c>
      <c r="Z1991" s="14">
        <v>0</v>
      </c>
      <c r="AA1991" s="14">
        <v>0</v>
      </c>
      <c r="AB1991" s="14">
        <v>0</v>
      </c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</row>
    <row r="1992" spans="1:50" x14ac:dyDescent="0.2">
      <c r="A1992" t="s">
        <v>1995</v>
      </c>
      <c r="B1992">
        <v>1</v>
      </c>
      <c r="C1992">
        <v>999999</v>
      </c>
      <c r="D1992">
        <v>4</v>
      </c>
      <c r="E1992">
        <v>1519</v>
      </c>
      <c r="F1992" s="40" t="str">
        <f>VLOOKUP(E1992,datos!$A$333:$B$412,2,0)</f>
        <v>DIRECCIÓN DE CTRO DE FORMACIÓN POLICIAL</v>
      </c>
      <c r="G1992">
        <v>173</v>
      </c>
      <c r="H1992">
        <v>0</v>
      </c>
      <c r="I1992">
        <v>0</v>
      </c>
      <c r="J1992" s="40" t="str">
        <f>VLOOKUP(I1992,[1]Datos!$D$3:$E$4,2,0)</f>
        <v>GASTO CORRIENTE</v>
      </c>
      <c r="K1992" t="s">
        <v>5460</v>
      </c>
      <c r="L1992">
        <v>1000</v>
      </c>
      <c r="M1992" s="40" t="s">
        <v>5768</v>
      </c>
      <c r="N1992">
        <v>15907</v>
      </c>
      <c r="O1992" s="40" t="s">
        <v>5868</v>
      </c>
      <c r="P1992">
        <v>5</v>
      </c>
      <c r="Q1992">
        <v>15</v>
      </c>
      <c r="R1992" s="40" t="s">
        <v>5788</v>
      </c>
      <c r="S1992" t="s">
        <v>5446</v>
      </c>
      <c r="T1992">
        <v>0</v>
      </c>
      <c r="U1992" s="15">
        <v>344458.07</v>
      </c>
      <c r="V1992" s="15">
        <v>-41859.78</v>
      </c>
      <c r="W1992" s="15">
        <v>302598.28999999998</v>
      </c>
      <c r="X1992" s="14">
        <v>0</v>
      </c>
      <c r="Y1992" s="15">
        <v>266877.31</v>
      </c>
      <c r="Z1992" s="15">
        <v>266877.31</v>
      </c>
      <c r="AA1992" s="15">
        <v>266877.31</v>
      </c>
      <c r="AB1992" s="15">
        <v>35720.980000000003</v>
      </c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9"/>
      <c r="AU1992" s="9"/>
      <c r="AV1992" s="9"/>
      <c r="AW1992" s="9"/>
      <c r="AX1992" s="9"/>
    </row>
    <row r="1993" spans="1:50" x14ac:dyDescent="0.2">
      <c r="A1993" t="s">
        <v>1996</v>
      </c>
      <c r="B1993">
        <v>1</v>
      </c>
      <c r="C1993">
        <v>999999</v>
      </c>
      <c r="D1993">
        <v>4</v>
      </c>
      <c r="E1993">
        <v>1519</v>
      </c>
      <c r="F1993" s="40" t="str">
        <f>VLOOKUP(E1993,datos!$A$333:$B$412,2,0)</f>
        <v>DIRECCIÓN DE CTRO DE FORMACIÓN POLICIAL</v>
      </c>
      <c r="G1993">
        <v>173</v>
      </c>
      <c r="H1993">
        <v>0</v>
      </c>
      <c r="I1993">
        <v>0</v>
      </c>
      <c r="J1993" s="40" t="str">
        <f>VLOOKUP(I1993,[1]Datos!$D$3:$E$4,2,0)</f>
        <v>GASTO CORRIENTE</v>
      </c>
      <c r="K1993" t="s">
        <v>5460</v>
      </c>
      <c r="L1993">
        <v>3000</v>
      </c>
      <c r="M1993" s="40" t="s">
        <v>5771</v>
      </c>
      <c r="N1993">
        <v>35901</v>
      </c>
      <c r="O1993" s="40" t="s">
        <v>6175</v>
      </c>
      <c r="P1993">
        <v>1</v>
      </c>
      <c r="Q1993">
        <v>14</v>
      </c>
      <c r="R1993" s="40" t="s">
        <v>5785</v>
      </c>
      <c r="S1993" t="s">
        <v>5448</v>
      </c>
      <c r="T1993">
        <v>0</v>
      </c>
      <c r="U1993" s="15">
        <v>22896.5</v>
      </c>
      <c r="V1993" s="14">
        <v>0</v>
      </c>
      <c r="W1993" s="15">
        <v>22896.5</v>
      </c>
      <c r="X1993" s="15">
        <v>5724.14</v>
      </c>
      <c r="Y1993" s="15">
        <v>17172.36</v>
      </c>
      <c r="Z1993" s="15">
        <v>17172.36</v>
      </c>
      <c r="AA1993" s="15">
        <v>17172.36</v>
      </c>
      <c r="AB1993" s="14">
        <v>0</v>
      </c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</row>
    <row r="1994" spans="1:50" x14ac:dyDescent="0.2">
      <c r="A1994" t="s">
        <v>1997</v>
      </c>
      <c r="B1994">
        <v>1</v>
      </c>
      <c r="C1994">
        <v>999999</v>
      </c>
      <c r="D1994">
        <v>4</v>
      </c>
      <c r="E1994">
        <v>1519</v>
      </c>
      <c r="F1994" s="40" t="str">
        <f>VLOOKUP(E1994,datos!$A$333:$B$412,2,0)</f>
        <v>DIRECCIÓN DE CTRO DE FORMACIÓN POLICIAL</v>
      </c>
      <c r="G1994">
        <v>173</v>
      </c>
      <c r="H1994">
        <v>0</v>
      </c>
      <c r="I1994">
        <v>0</v>
      </c>
      <c r="J1994" s="40" t="str">
        <f>VLOOKUP(I1994,[1]Datos!$D$3:$E$4,2,0)</f>
        <v>GASTO CORRIENTE</v>
      </c>
      <c r="K1994" t="s">
        <v>5460</v>
      </c>
      <c r="L1994">
        <v>3000</v>
      </c>
      <c r="M1994" s="40" t="s">
        <v>5771</v>
      </c>
      <c r="N1994">
        <v>39801</v>
      </c>
      <c r="O1994" s="40" t="s">
        <v>6246</v>
      </c>
      <c r="P1994">
        <v>1</v>
      </c>
      <c r="Q1994">
        <v>14</v>
      </c>
      <c r="R1994" s="40" t="s">
        <v>5785</v>
      </c>
      <c r="S1994" t="s">
        <v>5448</v>
      </c>
      <c r="T1994">
        <v>0</v>
      </c>
      <c r="U1994" s="15">
        <v>241927.2</v>
      </c>
      <c r="V1994" s="15">
        <v>48971.47</v>
      </c>
      <c r="W1994" s="15">
        <v>290898.67</v>
      </c>
      <c r="X1994" s="14">
        <v>0</v>
      </c>
      <c r="Y1994" s="15">
        <v>290898.67</v>
      </c>
      <c r="Z1994" s="15">
        <v>290898.67</v>
      </c>
      <c r="AA1994" s="15">
        <v>290898.67</v>
      </c>
      <c r="AB1994" s="14">
        <v>0</v>
      </c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  <c r="AW1994" s="9"/>
      <c r="AX1994" s="9"/>
    </row>
    <row r="1995" spans="1:50" x14ac:dyDescent="0.2">
      <c r="A1995" t="s">
        <v>1998</v>
      </c>
      <c r="B1995">
        <v>1</v>
      </c>
      <c r="C1995">
        <v>999999</v>
      </c>
      <c r="D1995">
        <v>4</v>
      </c>
      <c r="E1995">
        <v>1520</v>
      </c>
      <c r="F1995" s="40" t="str">
        <f>VLOOKUP(E1995,datos!$A$333:$B$412,2,0)</f>
        <v>DIRECCION GENERAL DEL CENTRO DE COMPUTO, COMANDO. COMUNICACIONES Y CONTROL</v>
      </c>
      <c r="G1995">
        <v>173</v>
      </c>
      <c r="H1995">
        <v>0</v>
      </c>
      <c r="I1995">
        <v>0</v>
      </c>
      <c r="J1995" s="40" t="str">
        <f>VLOOKUP(I1995,[1]Datos!$D$3:$E$4,2,0)</f>
        <v>GASTO CORRIENTE</v>
      </c>
      <c r="K1995" t="s">
        <v>5460</v>
      </c>
      <c r="L1995">
        <v>1000</v>
      </c>
      <c r="M1995" s="40" t="s">
        <v>5768</v>
      </c>
      <c r="N1995">
        <v>11301</v>
      </c>
      <c r="O1995" s="40" t="s">
        <v>5783</v>
      </c>
      <c r="P1995">
        <v>5</v>
      </c>
      <c r="Q1995">
        <v>15</v>
      </c>
      <c r="R1995" s="40" t="s">
        <v>5788</v>
      </c>
      <c r="S1995" t="s">
        <v>5446</v>
      </c>
      <c r="T1995">
        <v>0</v>
      </c>
      <c r="U1995" s="15">
        <v>36504553.920000002</v>
      </c>
      <c r="V1995" s="15">
        <v>-2970813.26</v>
      </c>
      <c r="W1995" s="15">
        <v>33533740.66</v>
      </c>
      <c r="X1995" s="14">
        <v>0</v>
      </c>
      <c r="Y1995" s="15">
        <v>33533740.66</v>
      </c>
      <c r="Z1995" s="15">
        <v>33533740.66</v>
      </c>
      <c r="AA1995" s="15">
        <v>33533740.66</v>
      </c>
      <c r="AB1995" s="14">
        <v>0</v>
      </c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</row>
    <row r="1996" spans="1:50" x14ac:dyDescent="0.2">
      <c r="A1996" t="s">
        <v>1999</v>
      </c>
      <c r="B1996">
        <v>1</v>
      </c>
      <c r="C1996">
        <v>999999</v>
      </c>
      <c r="D1996">
        <v>4</v>
      </c>
      <c r="E1996">
        <v>1520</v>
      </c>
      <c r="F1996" s="40" t="str">
        <f>VLOOKUP(E1996,datos!$A$333:$B$412,2,0)</f>
        <v>DIRECCION GENERAL DEL CENTRO DE COMPUTO, COMANDO. COMUNICACIONES Y CONTROL</v>
      </c>
      <c r="G1996">
        <v>173</v>
      </c>
      <c r="H1996">
        <v>0</v>
      </c>
      <c r="I1996">
        <v>0</v>
      </c>
      <c r="J1996" s="40" t="str">
        <f>VLOOKUP(I1996,[1]Datos!$D$3:$E$4,2,0)</f>
        <v>GASTO CORRIENTE</v>
      </c>
      <c r="K1996" t="s">
        <v>5460</v>
      </c>
      <c r="L1996">
        <v>1000</v>
      </c>
      <c r="M1996" s="40" t="s">
        <v>5768</v>
      </c>
      <c r="N1996">
        <v>13201</v>
      </c>
      <c r="O1996" s="40" t="s">
        <v>5794</v>
      </c>
      <c r="P1996">
        <v>5</v>
      </c>
      <c r="Q1996">
        <v>15</v>
      </c>
      <c r="R1996" s="40" t="s">
        <v>5788</v>
      </c>
      <c r="S1996" t="s">
        <v>5446</v>
      </c>
      <c r="T1996">
        <v>0</v>
      </c>
      <c r="U1996" s="15">
        <v>1360140.15</v>
      </c>
      <c r="V1996" s="15">
        <v>-402778.93</v>
      </c>
      <c r="W1996" s="15">
        <v>957361.22</v>
      </c>
      <c r="X1996" s="14">
        <v>0</v>
      </c>
      <c r="Y1996" s="15">
        <v>957361.22</v>
      </c>
      <c r="Z1996" s="15">
        <v>957361.22</v>
      </c>
      <c r="AA1996" s="15">
        <v>957361.22</v>
      </c>
      <c r="AB1996" s="14">
        <v>0</v>
      </c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  <c r="AW1996" s="9"/>
      <c r="AX1996" s="9"/>
    </row>
    <row r="1997" spans="1:50" x14ac:dyDescent="0.2">
      <c r="A1997" t="s">
        <v>2000</v>
      </c>
      <c r="B1997">
        <v>1</v>
      </c>
      <c r="C1997">
        <v>999999</v>
      </c>
      <c r="D1997">
        <v>4</v>
      </c>
      <c r="E1997">
        <v>1520</v>
      </c>
      <c r="F1997" s="40" t="str">
        <f>VLOOKUP(E1997,datos!$A$333:$B$412,2,0)</f>
        <v>DIRECCION GENERAL DEL CENTRO DE COMPUTO, COMANDO. COMUNICACIONES Y CONTROL</v>
      </c>
      <c r="G1997">
        <v>173</v>
      </c>
      <c r="H1997">
        <v>0</v>
      </c>
      <c r="I1997">
        <v>0</v>
      </c>
      <c r="J1997" s="40" t="str">
        <f>VLOOKUP(I1997,[1]Datos!$D$3:$E$4,2,0)</f>
        <v>GASTO CORRIENTE</v>
      </c>
      <c r="K1997" t="s">
        <v>5460</v>
      </c>
      <c r="L1997">
        <v>1000</v>
      </c>
      <c r="M1997" s="40" t="s">
        <v>5768</v>
      </c>
      <c r="N1997">
        <v>13203</v>
      </c>
      <c r="O1997" s="40" t="s">
        <v>5796</v>
      </c>
      <c r="P1997">
        <v>5</v>
      </c>
      <c r="Q1997">
        <v>15</v>
      </c>
      <c r="R1997" s="40" t="s">
        <v>5788</v>
      </c>
      <c r="S1997" t="s">
        <v>5446</v>
      </c>
      <c r="T1997">
        <v>0</v>
      </c>
      <c r="U1997" s="15">
        <v>5808931.9000000004</v>
      </c>
      <c r="V1997" s="15">
        <v>-890714.42</v>
      </c>
      <c r="W1997" s="15">
        <v>4918217.4800000004</v>
      </c>
      <c r="X1997" s="14">
        <v>0</v>
      </c>
      <c r="Y1997" s="15">
        <v>4918217.4800000004</v>
      </c>
      <c r="Z1997" s="15">
        <v>4918217.4800000004</v>
      </c>
      <c r="AA1997" s="15">
        <v>4918217.4800000004</v>
      </c>
      <c r="AB1997" s="14">
        <v>0</v>
      </c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</row>
    <row r="1998" spans="1:50" x14ac:dyDescent="0.2">
      <c r="A1998" t="s">
        <v>2001</v>
      </c>
      <c r="B1998">
        <v>1</v>
      </c>
      <c r="C1998">
        <v>999999</v>
      </c>
      <c r="D1998">
        <v>4</v>
      </c>
      <c r="E1998">
        <v>1520</v>
      </c>
      <c r="F1998" s="40" t="str">
        <f>VLOOKUP(E1998,datos!$A$333:$B$412,2,0)</f>
        <v>DIRECCION GENERAL DEL CENTRO DE COMPUTO, COMANDO. COMUNICACIONES Y CONTROL</v>
      </c>
      <c r="G1998">
        <v>173</v>
      </c>
      <c r="H1998">
        <v>0</v>
      </c>
      <c r="I1998">
        <v>0</v>
      </c>
      <c r="J1998" s="40" t="str">
        <f>VLOOKUP(I1998,[1]Datos!$D$3:$E$4,2,0)</f>
        <v>GASTO CORRIENTE</v>
      </c>
      <c r="K1998" t="s">
        <v>5460</v>
      </c>
      <c r="L1998">
        <v>1000</v>
      </c>
      <c r="M1998" s="40" t="s">
        <v>5768</v>
      </c>
      <c r="N1998">
        <v>14101</v>
      </c>
      <c r="O1998" s="40" t="s">
        <v>5811</v>
      </c>
      <c r="P1998">
        <v>1</v>
      </c>
      <c r="Q1998">
        <v>25</v>
      </c>
      <c r="R1998" s="40" t="s">
        <v>5790</v>
      </c>
      <c r="S1998" t="s">
        <v>5479</v>
      </c>
      <c r="T1998">
        <v>0</v>
      </c>
      <c r="U1998" s="15">
        <v>11011620.33</v>
      </c>
      <c r="V1998" s="15">
        <v>-4226627.22</v>
      </c>
      <c r="W1998" s="15">
        <v>6784993.1100000003</v>
      </c>
      <c r="X1998" s="14">
        <v>0</v>
      </c>
      <c r="Y1998" s="15">
        <v>6784993.1100000003</v>
      </c>
      <c r="Z1998" s="15">
        <v>6784993.1100000003</v>
      </c>
      <c r="AA1998" s="15">
        <v>5967156.3499999996</v>
      </c>
      <c r="AB1998" s="14">
        <v>0</v>
      </c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  <c r="AW1998" s="9"/>
      <c r="AX1998" s="9"/>
    </row>
    <row r="1999" spans="1:50" x14ac:dyDescent="0.2">
      <c r="A1999" t="s">
        <v>2002</v>
      </c>
      <c r="B1999">
        <v>1</v>
      </c>
      <c r="C1999">
        <v>999999</v>
      </c>
      <c r="D1999">
        <v>4</v>
      </c>
      <c r="E1999">
        <v>1520</v>
      </c>
      <c r="F1999" s="40" t="str">
        <f>VLOOKUP(E1999,datos!$A$333:$B$412,2,0)</f>
        <v>DIRECCION GENERAL DEL CENTRO DE COMPUTO, COMANDO. COMUNICACIONES Y CONTROL</v>
      </c>
      <c r="G1999">
        <v>173</v>
      </c>
      <c r="H1999">
        <v>0</v>
      </c>
      <c r="I1999">
        <v>0</v>
      </c>
      <c r="J1999" s="40" t="str">
        <f>VLOOKUP(I1999,[1]Datos!$D$3:$E$4,2,0)</f>
        <v>GASTO CORRIENTE</v>
      </c>
      <c r="K1999" t="s">
        <v>5460</v>
      </c>
      <c r="L1999">
        <v>1000</v>
      </c>
      <c r="M1999" s="40" t="s">
        <v>5768</v>
      </c>
      <c r="N1999">
        <v>14201</v>
      </c>
      <c r="O1999" s="40" t="s">
        <v>5812</v>
      </c>
      <c r="P1999">
        <v>1</v>
      </c>
      <c r="Q1999">
        <v>25</v>
      </c>
      <c r="R1999" s="40" t="s">
        <v>5790</v>
      </c>
      <c r="S1999" t="s">
        <v>5479</v>
      </c>
      <c r="T1999">
        <v>0</v>
      </c>
      <c r="U1999" s="15">
        <v>3094717.78</v>
      </c>
      <c r="V1999" s="15">
        <v>-1191833.96</v>
      </c>
      <c r="W1999" s="15">
        <v>1902883.82</v>
      </c>
      <c r="X1999" s="14">
        <v>0</v>
      </c>
      <c r="Y1999" s="15">
        <v>1902883.82</v>
      </c>
      <c r="Z1999" s="15">
        <v>1902883.82</v>
      </c>
      <c r="AA1999" s="15">
        <v>1791235.94</v>
      </c>
      <c r="AB1999" s="14">
        <v>0</v>
      </c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</row>
    <row r="2000" spans="1:50" x14ac:dyDescent="0.2">
      <c r="A2000" t="s">
        <v>2003</v>
      </c>
      <c r="B2000">
        <v>1</v>
      </c>
      <c r="C2000">
        <v>999999</v>
      </c>
      <c r="D2000">
        <v>4</v>
      </c>
      <c r="E2000">
        <v>1520</v>
      </c>
      <c r="F2000" s="40" t="str">
        <f>VLOOKUP(E2000,datos!$A$333:$B$412,2,0)</f>
        <v>DIRECCION GENERAL DEL CENTRO DE COMPUTO, COMANDO. COMUNICACIONES Y CONTROL</v>
      </c>
      <c r="G2000">
        <v>173</v>
      </c>
      <c r="H2000">
        <v>0</v>
      </c>
      <c r="I2000">
        <v>0</v>
      </c>
      <c r="J2000" s="40" t="str">
        <f>VLOOKUP(I2000,[1]Datos!$D$3:$E$4,2,0)</f>
        <v>GASTO CORRIENTE</v>
      </c>
      <c r="K2000" t="s">
        <v>5460</v>
      </c>
      <c r="L2000">
        <v>1000</v>
      </c>
      <c r="M2000" s="40" t="s">
        <v>5768</v>
      </c>
      <c r="N2000">
        <v>14201</v>
      </c>
      <c r="O2000" s="40" t="s">
        <v>5812</v>
      </c>
      <c r="P2000">
        <v>5</v>
      </c>
      <c r="Q2000">
        <v>15</v>
      </c>
      <c r="R2000" s="40" t="s">
        <v>5788</v>
      </c>
      <c r="S2000" t="s">
        <v>5446</v>
      </c>
      <c r="T2000">
        <v>0</v>
      </c>
      <c r="U2000" s="14">
        <v>0</v>
      </c>
      <c r="V2000" s="15">
        <v>268256.15000000002</v>
      </c>
      <c r="W2000" s="15">
        <v>268256.15000000002</v>
      </c>
      <c r="X2000" s="14">
        <v>0</v>
      </c>
      <c r="Y2000" s="15">
        <v>268256.15000000002</v>
      </c>
      <c r="Z2000" s="15">
        <v>268256.15000000002</v>
      </c>
      <c r="AA2000" s="14">
        <v>0</v>
      </c>
      <c r="AB2000" s="14">
        <v>0</v>
      </c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  <c r="AW2000" s="9"/>
      <c r="AX2000" s="9"/>
    </row>
    <row r="2001" spans="1:50" x14ac:dyDescent="0.2">
      <c r="A2001" t="s">
        <v>2004</v>
      </c>
      <c r="B2001">
        <v>1</v>
      </c>
      <c r="C2001">
        <v>999999</v>
      </c>
      <c r="D2001">
        <v>4</v>
      </c>
      <c r="E2001">
        <v>1520</v>
      </c>
      <c r="F2001" s="40" t="str">
        <f>VLOOKUP(E2001,datos!$A$333:$B$412,2,0)</f>
        <v>DIRECCION GENERAL DEL CENTRO DE COMPUTO, COMANDO. COMUNICACIONES Y CONTROL</v>
      </c>
      <c r="G2001">
        <v>173</v>
      </c>
      <c r="H2001">
        <v>0</v>
      </c>
      <c r="I2001">
        <v>0</v>
      </c>
      <c r="J2001" s="40" t="str">
        <f>VLOOKUP(I2001,[1]Datos!$D$3:$E$4,2,0)</f>
        <v>GASTO CORRIENTE</v>
      </c>
      <c r="K2001" t="s">
        <v>5460</v>
      </c>
      <c r="L2001">
        <v>1000</v>
      </c>
      <c r="M2001" s="40" t="s">
        <v>5768</v>
      </c>
      <c r="N2001">
        <v>15101</v>
      </c>
      <c r="O2001" s="40" t="s">
        <v>5818</v>
      </c>
      <c r="P2001">
        <v>5</v>
      </c>
      <c r="Q2001">
        <v>15</v>
      </c>
      <c r="R2001" s="40" t="s">
        <v>5788</v>
      </c>
      <c r="S2001" t="s">
        <v>5446</v>
      </c>
      <c r="T2001">
        <v>0</v>
      </c>
      <c r="U2001" s="15">
        <v>1667380</v>
      </c>
      <c r="V2001" s="14">
        <v>-0.04</v>
      </c>
      <c r="W2001" s="15">
        <v>1667379.96</v>
      </c>
      <c r="X2001" s="14">
        <v>0</v>
      </c>
      <c r="Y2001" s="15">
        <v>1387192.28</v>
      </c>
      <c r="Z2001" s="15">
        <v>1387192.28</v>
      </c>
      <c r="AA2001" s="15">
        <v>1387192.28</v>
      </c>
      <c r="AB2001" s="15">
        <v>280187.68</v>
      </c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</row>
    <row r="2002" spans="1:50" x14ac:dyDescent="0.2">
      <c r="A2002" t="s">
        <v>2005</v>
      </c>
      <c r="B2002">
        <v>1</v>
      </c>
      <c r="C2002">
        <v>999999</v>
      </c>
      <c r="D2002">
        <v>4</v>
      </c>
      <c r="E2002">
        <v>1520</v>
      </c>
      <c r="F2002" s="40" t="str">
        <f>VLOOKUP(E2002,datos!$A$333:$B$412,2,0)</f>
        <v>DIRECCION GENERAL DEL CENTRO DE COMPUTO, COMANDO. COMUNICACIONES Y CONTROL</v>
      </c>
      <c r="G2002">
        <v>173</v>
      </c>
      <c r="H2002">
        <v>0</v>
      </c>
      <c r="I2002">
        <v>0</v>
      </c>
      <c r="J2002" s="40" t="str">
        <f>VLOOKUP(I2002,[1]Datos!$D$3:$E$4,2,0)</f>
        <v>GASTO CORRIENTE</v>
      </c>
      <c r="K2002" t="s">
        <v>5460</v>
      </c>
      <c r="L2002">
        <v>1000</v>
      </c>
      <c r="M2002" s="40" t="s">
        <v>5768</v>
      </c>
      <c r="N2002">
        <v>15405</v>
      </c>
      <c r="O2002" s="40" t="s">
        <v>5837</v>
      </c>
      <c r="P2002">
        <v>5</v>
      </c>
      <c r="Q2002">
        <v>15</v>
      </c>
      <c r="R2002" s="40" t="s">
        <v>5788</v>
      </c>
      <c r="S2002" t="s">
        <v>5446</v>
      </c>
      <c r="T2002">
        <v>0</v>
      </c>
      <c r="U2002" s="15">
        <v>2622934.08</v>
      </c>
      <c r="V2002" s="15">
        <v>-439132.12</v>
      </c>
      <c r="W2002" s="15">
        <v>2183801.96</v>
      </c>
      <c r="X2002" s="14">
        <v>0</v>
      </c>
      <c r="Y2002" s="15">
        <v>2183801.96</v>
      </c>
      <c r="Z2002" s="15">
        <v>2183801.96</v>
      </c>
      <c r="AA2002" s="15">
        <v>2183801.96</v>
      </c>
      <c r="AB2002" s="14">
        <v>0</v>
      </c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  <c r="AW2002" s="9"/>
      <c r="AX2002" s="9"/>
    </row>
    <row r="2003" spans="1:50" x14ac:dyDescent="0.2">
      <c r="A2003" t="s">
        <v>2006</v>
      </c>
      <c r="B2003">
        <v>1</v>
      </c>
      <c r="C2003">
        <v>999999</v>
      </c>
      <c r="D2003">
        <v>4</v>
      </c>
      <c r="E2003">
        <v>1520</v>
      </c>
      <c r="F2003" s="40" t="str">
        <f>VLOOKUP(E2003,datos!$A$333:$B$412,2,0)</f>
        <v>DIRECCION GENERAL DEL CENTRO DE COMPUTO, COMANDO. COMUNICACIONES Y CONTROL</v>
      </c>
      <c r="G2003">
        <v>173</v>
      </c>
      <c r="H2003">
        <v>0</v>
      </c>
      <c r="I2003">
        <v>0</v>
      </c>
      <c r="J2003" s="40" t="str">
        <f>VLOOKUP(I2003,[1]Datos!$D$3:$E$4,2,0)</f>
        <v>GASTO CORRIENTE</v>
      </c>
      <c r="K2003" t="s">
        <v>5460</v>
      </c>
      <c r="L2003">
        <v>1000</v>
      </c>
      <c r="M2003" s="40" t="s">
        <v>5768</v>
      </c>
      <c r="N2003">
        <v>15407</v>
      </c>
      <c r="O2003" s="40" t="s">
        <v>5842</v>
      </c>
      <c r="P2003">
        <v>5</v>
      </c>
      <c r="Q2003">
        <v>15</v>
      </c>
      <c r="R2003" s="40" t="s">
        <v>5788</v>
      </c>
      <c r="S2003" t="s">
        <v>5446</v>
      </c>
      <c r="T2003">
        <v>0</v>
      </c>
      <c r="U2003" s="15">
        <v>425043.8</v>
      </c>
      <c r="V2003" s="14">
        <v>0.04</v>
      </c>
      <c r="W2003" s="15">
        <v>425043.84</v>
      </c>
      <c r="X2003" s="14">
        <v>0</v>
      </c>
      <c r="Y2003" s="15">
        <v>305820.73</v>
      </c>
      <c r="Z2003" s="15">
        <v>305820.73</v>
      </c>
      <c r="AA2003" s="15">
        <v>305820.73</v>
      </c>
      <c r="AB2003" s="15">
        <v>119223.11</v>
      </c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</row>
    <row r="2004" spans="1:50" x14ac:dyDescent="0.2">
      <c r="A2004" t="s">
        <v>2007</v>
      </c>
      <c r="B2004">
        <v>1</v>
      </c>
      <c r="C2004">
        <v>999999</v>
      </c>
      <c r="D2004">
        <v>4</v>
      </c>
      <c r="E2004">
        <v>1520</v>
      </c>
      <c r="F2004" s="40" t="str">
        <f>VLOOKUP(E2004,datos!$A$333:$B$412,2,0)</f>
        <v>DIRECCION GENERAL DEL CENTRO DE COMPUTO, COMANDO. COMUNICACIONES Y CONTROL</v>
      </c>
      <c r="G2004">
        <v>173</v>
      </c>
      <c r="H2004">
        <v>0</v>
      </c>
      <c r="I2004">
        <v>0</v>
      </c>
      <c r="J2004" s="40" t="str">
        <f>VLOOKUP(I2004,[1]Datos!$D$3:$E$4,2,0)</f>
        <v>GASTO CORRIENTE</v>
      </c>
      <c r="K2004" t="s">
        <v>5460</v>
      </c>
      <c r="L2004">
        <v>1000</v>
      </c>
      <c r="M2004" s="40" t="s">
        <v>5768</v>
      </c>
      <c r="N2004">
        <v>15408</v>
      </c>
      <c r="O2004" s="40" t="s">
        <v>5844</v>
      </c>
      <c r="P2004">
        <v>5</v>
      </c>
      <c r="Q2004">
        <v>15</v>
      </c>
      <c r="R2004" s="40" t="s">
        <v>5788</v>
      </c>
      <c r="S2004" t="s">
        <v>5446</v>
      </c>
      <c r="T2004">
        <v>0</v>
      </c>
      <c r="U2004" s="15">
        <v>566725.06000000006</v>
      </c>
      <c r="V2004" s="15">
        <v>61781.88</v>
      </c>
      <c r="W2004" s="15">
        <v>628506.93999999994</v>
      </c>
      <c r="X2004" s="14">
        <v>0</v>
      </c>
      <c r="Y2004" s="15">
        <v>451372.82</v>
      </c>
      <c r="Z2004" s="15">
        <v>451372.82</v>
      </c>
      <c r="AA2004" s="15">
        <v>451372.82</v>
      </c>
      <c r="AB2004" s="15">
        <v>177134.12</v>
      </c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  <c r="AW2004" s="9"/>
      <c r="AX2004" s="9"/>
    </row>
    <row r="2005" spans="1:50" x14ac:dyDescent="0.2">
      <c r="A2005" t="s">
        <v>2008</v>
      </c>
      <c r="B2005">
        <v>1</v>
      </c>
      <c r="C2005">
        <v>999999</v>
      </c>
      <c r="D2005">
        <v>4</v>
      </c>
      <c r="E2005">
        <v>1520</v>
      </c>
      <c r="F2005" s="40" t="str">
        <f>VLOOKUP(E2005,datos!$A$333:$B$412,2,0)</f>
        <v>DIRECCION GENERAL DEL CENTRO DE COMPUTO, COMANDO. COMUNICACIONES Y CONTROL</v>
      </c>
      <c r="G2005">
        <v>173</v>
      </c>
      <c r="H2005">
        <v>0</v>
      </c>
      <c r="I2005">
        <v>0</v>
      </c>
      <c r="J2005" s="40" t="str">
        <f>VLOOKUP(I2005,[1]Datos!$D$3:$E$4,2,0)</f>
        <v>GASTO CORRIENTE</v>
      </c>
      <c r="K2005" t="s">
        <v>5460</v>
      </c>
      <c r="L2005">
        <v>1000</v>
      </c>
      <c r="M2005" s="40" t="s">
        <v>5768</v>
      </c>
      <c r="N2005">
        <v>15902</v>
      </c>
      <c r="O2005" s="40" t="s">
        <v>5853</v>
      </c>
      <c r="P2005">
        <v>5</v>
      </c>
      <c r="Q2005">
        <v>15</v>
      </c>
      <c r="R2005" s="40" t="s">
        <v>5788</v>
      </c>
      <c r="S2005" t="s">
        <v>5446</v>
      </c>
      <c r="T2005">
        <v>0</v>
      </c>
      <c r="U2005" s="15">
        <v>4438883.87</v>
      </c>
      <c r="V2005" s="15">
        <v>-692669.67</v>
      </c>
      <c r="W2005" s="15">
        <v>3746214.2</v>
      </c>
      <c r="X2005" s="14">
        <v>0</v>
      </c>
      <c r="Y2005" s="15">
        <v>3746214.2</v>
      </c>
      <c r="Z2005" s="15">
        <v>3746214.2</v>
      </c>
      <c r="AA2005" s="15">
        <v>3746214.2</v>
      </c>
      <c r="AB2005" s="14">
        <v>0</v>
      </c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</row>
    <row r="2006" spans="1:50" x14ac:dyDescent="0.2">
      <c r="A2006" t="s">
        <v>2009</v>
      </c>
      <c r="B2006">
        <v>1</v>
      </c>
      <c r="C2006">
        <v>999999</v>
      </c>
      <c r="D2006">
        <v>4</v>
      </c>
      <c r="E2006">
        <v>1520</v>
      </c>
      <c r="F2006" s="40" t="str">
        <f>VLOOKUP(E2006,datos!$A$333:$B$412,2,0)</f>
        <v>DIRECCION GENERAL DEL CENTRO DE COMPUTO, COMANDO. COMUNICACIONES Y CONTROL</v>
      </c>
      <c r="G2006">
        <v>173</v>
      </c>
      <c r="H2006">
        <v>0</v>
      </c>
      <c r="I2006">
        <v>0</v>
      </c>
      <c r="J2006" s="40" t="str">
        <f>VLOOKUP(I2006,[1]Datos!$D$3:$E$4,2,0)</f>
        <v>GASTO CORRIENTE</v>
      </c>
      <c r="K2006" t="s">
        <v>5460</v>
      </c>
      <c r="L2006">
        <v>1000</v>
      </c>
      <c r="M2006" s="40" t="s">
        <v>5768</v>
      </c>
      <c r="N2006">
        <v>15903</v>
      </c>
      <c r="O2006" s="40" t="s">
        <v>5856</v>
      </c>
      <c r="P2006">
        <v>5</v>
      </c>
      <c r="Q2006">
        <v>15</v>
      </c>
      <c r="R2006" s="40" t="s">
        <v>5788</v>
      </c>
      <c r="S2006" t="s">
        <v>5446</v>
      </c>
      <c r="T2006">
        <v>0</v>
      </c>
      <c r="U2006" s="15">
        <v>4438883.87</v>
      </c>
      <c r="V2006" s="15">
        <v>-692669.67</v>
      </c>
      <c r="W2006" s="15">
        <v>3746214.2</v>
      </c>
      <c r="X2006" s="14">
        <v>0</v>
      </c>
      <c r="Y2006" s="15">
        <v>3746214.2</v>
      </c>
      <c r="Z2006" s="15">
        <v>3746214.2</v>
      </c>
      <c r="AA2006" s="15">
        <v>3746214.2</v>
      </c>
      <c r="AB2006" s="14">
        <v>0</v>
      </c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  <c r="AT2006" s="9"/>
      <c r="AU2006" s="9"/>
      <c r="AV2006" s="9"/>
      <c r="AW2006" s="9"/>
      <c r="AX2006" s="9"/>
    </row>
    <row r="2007" spans="1:50" x14ac:dyDescent="0.2">
      <c r="A2007" t="s">
        <v>2010</v>
      </c>
      <c r="B2007">
        <v>1</v>
      </c>
      <c r="C2007">
        <v>999999</v>
      </c>
      <c r="D2007">
        <v>4</v>
      </c>
      <c r="E2007">
        <v>1520</v>
      </c>
      <c r="F2007" s="40" t="str">
        <f>VLOOKUP(E2007,datos!$A$333:$B$412,2,0)</f>
        <v>DIRECCION GENERAL DEL CENTRO DE COMPUTO, COMANDO. COMUNICACIONES Y CONTROL</v>
      </c>
      <c r="G2007">
        <v>173</v>
      </c>
      <c r="H2007">
        <v>0</v>
      </c>
      <c r="I2007">
        <v>0</v>
      </c>
      <c r="J2007" s="40" t="str">
        <f>VLOOKUP(I2007,[1]Datos!$D$3:$E$4,2,0)</f>
        <v>GASTO CORRIENTE</v>
      </c>
      <c r="K2007" t="s">
        <v>5460</v>
      </c>
      <c r="L2007">
        <v>1000</v>
      </c>
      <c r="M2007" s="40" t="s">
        <v>5768</v>
      </c>
      <c r="N2007">
        <v>15904</v>
      </c>
      <c r="O2007" s="40" t="s">
        <v>5859</v>
      </c>
      <c r="P2007">
        <v>5</v>
      </c>
      <c r="Q2007">
        <v>15</v>
      </c>
      <c r="R2007" s="40" t="s">
        <v>5788</v>
      </c>
      <c r="S2007" t="s">
        <v>5446</v>
      </c>
      <c r="T2007">
        <v>0</v>
      </c>
      <c r="U2007" s="15">
        <v>2040210.23</v>
      </c>
      <c r="V2007" s="15">
        <v>-280931.11</v>
      </c>
      <c r="W2007" s="15">
        <v>1759279.12</v>
      </c>
      <c r="X2007" s="14">
        <v>0</v>
      </c>
      <c r="Y2007" s="15">
        <v>1690046.03</v>
      </c>
      <c r="Z2007" s="15">
        <v>1690046.03</v>
      </c>
      <c r="AA2007" s="15">
        <v>1690046.03</v>
      </c>
      <c r="AB2007" s="15">
        <v>69233.09</v>
      </c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</row>
    <row r="2008" spans="1:50" x14ac:dyDescent="0.2">
      <c r="A2008" t="s">
        <v>2011</v>
      </c>
      <c r="B2008">
        <v>1</v>
      </c>
      <c r="C2008">
        <v>999999</v>
      </c>
      <c r="D2008">
        <v>4</v>
      </c>
      <c r="E2008">
        <v>1520</v>
      </c>
      <c r="F2008" s="40" t="str">
        <f>VLOOKUP(E2008,datos!$A$333:$B$412,2,0)</f>
        <v>DIRECCION GENERAL DEL CENTRO DE COMPUTO, COMANDO. COMUNICACIONES Y CONTROL</v>
      </c>
      <c r="G2008">
        <v>173</v>
      </c>
      <c r="H2008">
        <v>0</v>
      </c>
      <c r="I2008">
        <v>0</v>
      </c>
      <c r="J2008" s="40" t="str">
        <f>VLOOKUP(I2008,[1]Datos!$D$3:$E$4,2,0)</f>
        <v>GASTO CORRIENTE</v>
      </c>
      <c r="K2008" t="s">
        <v>5460</v>
      </c>
      <c r="L2008">
        <v>1000</v>
      </c>
      <c r="M2008" s="40" t="s">
        <v>5768</v>
      </c>
      <c r="N2008">
        <v>15905</v>
      </c>
      <c r="O2008" s="40" t="s">
        <v>5862</v>
      </c>
      <c r="P2008">
        <v>5</v>
      </c>
      <c r="Q2008">
        <v>15</v>
      </c>
      <c r="R2008" s="40" t="s">
        <v>5788</v>
      </c>
      <c r="S2008" t="s">
        <v>5446</v>
      </c>
      <c r="T2008">
        <v>0</v>
      </c>
      <c r="U2008" s="15">
        <v>308685.19</v>
      </c>
      <c r="V2008" s="15">
        <v>215269.62</v>
      </c>
      <c r="W2008" s="15">
        <v>523954.81</v>
      </c>
      <c r="X2008" s="14">
        <v>0</v>
      </c>
      <c r="Y2008" s="15">
        <v>523954.81</v>
      </c>
      <c r="Z2008" s="15">
        <v>523954.81</v>
      </c>
      <c r="AA2008" s="15">
        <v>523954.81</v>
      </c>
      <c r="AB2008" s="14">
        <v>0</v>
      </c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  <c r="AT2008" s="9"/>
      <c r="AU2008" s="9"/>
      <c r="AV2008" s="9"/>
      <c r="AW2008" s="9"/>
      <c r="AX2008" s="9"/>
    </row>
    <row r="2009" spans="1:50" x14ac:dyDescent="0.2">
      <c r="A2009" t="s">
        <v>2012</v>
      </c>
      <c r="B2009">
        <v>1</v>
      </c>
      <c r="C2009">
        <v>999999</v>
      </c>
      <c r="D2009">
        <v>4</v>
      </c>
      <c r="E2009">
        <v>1520</v>
      </c>
      <c r="F2009" s="40" t="str">
        <f>VLOOKUP(E2009,datos!$A$333:$B$412,2,0)</f>
        <v>DIRECCION GENERAL DEL CENTRO DE COMPUTO, COMANDO. COMUNICACIONES Y CONTROL</v>
      </c>
      <c r="G2009">
        <v>173</v>
      </c>
      <c r="H2009">
        <v>0</v>
      </c>
      <c r="I2009">
        <v>0</v>
      </c>
      <c r="J2009" s="40" t="str">
        <f>VLOOKUP(I2009,[1]Datos!$D$3:$E$4,2,0)</f>
        <v>GASTO CORRIENTE</v>
      </c>
      <c r="K2009" t="s">
        <v>5460</v>
      </c>
      <c r="L2009">
        <v>1000</v>
      </c>
      <c r="M2009" s="40" t="s">
        <v>5768</v>
      </c>
      <c r="N2009">
        <v>15907</v>
      </c>
      <c r="O2009" s="40" t="s">
        <v>5868</v>
      </c>
      <c r="P2009">
        <v>5</v>
      </c>
      <c r="Q2009">
        <v>15</v>
      </c>
      <c r="R2009" s="40" t="s">
        <v>5788</v>
      </c>
      <c r="S2009" t="s">
        <v>5446</v>
      </c>
      <c r="T2009">
        <v>0</v>
      </c>
      <c r="U2009" s="15">
        <v>1595230.69</v>
      </c>
      <c r="V2009" s="15">
        <v>-518409.51</v>
      </c>
      <c r="W2009" s="15">
        <v>1076821.18</v>
      </c>
      <c r="X2009" s="14">
        <v>0</v>
      </c>
      <c r="Y2009" s="15">
        <v>1076821.18</v>
      </c>
      <c r="Z2009" s="15">
        <v>1076821.18</v>
      </c>
      <c r="AA2009" s="15">
        <v>1076821.18</v>
      </c>
      <c r="AB2009" s="14">
        <v>0</v>
      </c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</row>
    <row r="2010" spans="1:50" x14ac:dyDescent="0.2">
      <c r="A2010" t="s">
        <v>2013</v>
      </c>
      <c r="B2010">
        <v>1</v>
      </c>
      <c r="C2010">
        <v>999999</v>
      </c>
      <c r="D2010">
        <v>4</v>
      </c>
      <c r="E2010">
        <v>1520</v>
      </c>
      <c r="F2010" s="40" t="str">
        <f>VLOOKUP(E2010,datos!$A$333:$B$412,2,0)</f>
        <v>DIRECCION GENERAL DEL CENTRO DE COMPUTO, COMANDO. COMUNICACIONES Y CONTROL</v>
      </c>
      <c r="G2010">
        <v>173</v>
      </c>
      <c r="H2010">
        <v>0</v>
      </c>
      <c r="I2010">
        <v>0</v>
      </c>
      <c r="J2010" s="40" t="str">
        <f>VLOOKUP(I2010,[1]Datos!$D$3:$E$4,2,0)</f>
        <v>GASTO CORRIENTE</v>
      </c>
      <c r="K2010" t="s">
        <v>5460</v>
      </c>
      <c r="L2010">
        <v>2000</v>
      </c>
      <c r="M2010" s="40" t="s">
        <v>5769</v>
      </c>
      <c r="N2010">
        <v>21101</v>
      </c>
      <c r="O2010" s="40" t="s">
        <v>5888</v>
      </c>
      <c r="P2010">
        <v>1</v>
      </c>
      <c r="Q2010">
        <v>14</v>
      </c>
      <c r="R2010" s="40" t="s">
        <v>5785</v>
      </c>
      <c r="S2010" t="s">
        <v>5448</v>
      </c>
      <c r="T2010">
        <v>0</v>
      </c>
      <c r="U2010" s="15">
        <v>80621.2</v>
      </c>
      <c r="V2010" s="15">
        <v>-32530.16</v>
      </c>
      <c r="W2010" s="15">
        <v>48091.040000000001</v>
      </c>
      <c r="X2010" s="14">
        <v>0</v>
      </c>
      <c r="Y2010" s="15">
        <v>48091.040000000001</v>
      </c>
      <c r="Z2010" s="15">
        <v>48091.040000000001</v>
      </c>
      <c r="AA2010" s="15">
        <v>48091.040000000001</v>
      </c>
      <c r="AB2010" s="14">
        <v>0</v>
      </c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9"/>
      <c r="AU2010" s="9"/>
      <c r="AV2010" s="9"/>
      <c r="AW2010" s="9"/>
      <c r="AX2010" s="9"/>
    </row>
    <row r="2011" spans="1:50" x14ac:dyDescent="0.2">
      <c r="A2011" t="s">
        <v>2014</v>
      </c>
      <c r="B2011">
        <v>1</v>
      </c>
      <c r="C2011">
        <v>999999</v>
      </c>
      <c r="D2011">
        <v>4</v>
      </c>
      <c r="E2011">
        <v>1520</v>
      </c>
      <c r="F2011" s="40" t="str">
        <f>VLOOKUP(E2011,datos!$A$333:$B$412,2,0)</f>
        <v>DIRECCION GENERAL DEL CENTRO DE COMPUTO, COMANDO. COMUNICACIONES Y CONTROL</v>
      </c>
      <c r="G2011">
        <v>173</v>
      </c>
      <c r="H2011">
        <v>0</v>
      </c>
      <c r="I2011">
        <v>0</v>
      </c>
      <c r="J2011" s="40" t="str">
        <f>VLOOKUP(I2011,[1]Datos!$D$3:$E$4,2,0)</f>
        <v>GASTO CORRIENTE</v>
      </c>
      <c r="K2011" t="s">
        <v>5460</v>
      </c>
      <c r="L2011">
        <v>2000</v>
      </c>
      <c r="M2011" s="40" t="s">
        <v>5769</v>
      </c>
      <c r="N2011">
        <v>21101</v>
      </c>
      <c r="O2011" s="40" t="s">
        <v>5888</v>
      </c>
      <c r="P2011">
        <v>5</v>
      </c>
      <c r="Q2011">
        <v>15</v>
      </c>
      <c r="R2011" s="40" t="s">
        <v>5788</v>
      </c>
      <c r="S2011" t="s">
        <v>5454</v>
      </c>
      <c r="T2011">
        <v>0</v>
      </c>
      <c r="U2011" s="14">
        <v>0</v>
      </c>
      <c r="V2011" s="14">
        <v>614.79999999999995</v>
      </c>
      <c r="W2011" s="14">
        <v>614.79999999999995</v>
      </c>
      <c r="X2011" s="14">
        <v>0</v>
      </c>
      <c r="Y2011" s="14">
        <v>614.79999999999995</v>
      </c>
      <c r="Z2011" s="14">
        <v>614.79999999999995</v>
      </c>
      <c r="AA2011" s="14">
        <v>614.79999999999995</v>
      </c>
      <c r="AB2011" s="14">
        <v>0</v>
      </c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</row>
    <row r="2012" spans="1:50" x14ac:dyDescent="0.2">
      <c r="A2012" t="s">
        <v>2015</v>
      </c>
      <c r="B2012">
        <v>1</v>
      </c>
      <c r="C2012">
        <v>999999</v>
      </c>
      <c r="D2012">
        <v>4</v>
      </c>
      <c r="E2012">
        <v>1520</v>
      </c>
      <c r="F2012" s="40" t="str">
        <f>VLOOKUP(E2012,datos!$A$333:$B$412,2,0)</f>
        <v>DIRECCION GENERAL DEL CENTRO DE COMPUTO, COMANDO. COMUNICACIONES Y CONTROL</v>
      </c>
      <c r="G2012">
        <v>173</v>
      </c>
      <c r="H2012">
        <v>0</v>
      </c>
      <c r="I2012">
        <v>0</v>
      </c>
      <c r="J2012" s="40" t="str">
        <f>VLOOKUP(I2012,[1]Datos!$D$3:$E$4,2,0)</f>
        <v>GASTO CORRIENTE</v>
      </c>
      <c r="K2012" t="s">
        <v>5460</v>
      </c>
      <c r="L2012">
        <v>2000</v>
      </c>
      <c r="M2012" s="40" t="s">
        <v>5769</v>
      </c>
      <c r="N2012">
        <v>21401</v>
      </c>
      <c r="O2012" s="40" t="s">
        <v>5897</v>
      </c>
      <c r="P2012">
        <v>1</v>
      </c>
      <c r="Q2012">
        <v>14</v>
      </c>
      <c r="R2012" s="40" t="s">
        <v>5785</v>
      </c>
      <c r="S2012" t="s">
        <v>5448</v>
      </c>
      <c r="T2012">
        <v>0</v>
      </c>
      <c r="U2012" s="15">
        <v>132780</v>
      </c>
      <c r="V2012" s="15">
        <v>-85688.34</v>
      </c>
      <c r="W2012" s="15">
        <v>47091.66</v>
      </c>
      <c r="X2012" s="14">
        <v>0</v>
      </c>
      <c r="Y2012" s="15">
        <v>47091.66</v>
      </c>
      <c r="Z2012" s="15">
        <v>47091.66</v>
      </c>
      <c r="AA2012" s="15">
        <v>47091.66</v>
      </c>
      <c r="AB2012" s="14">
        <v>0</v>
      </c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9"/>
      <c r="AU2012" s="9"/>
      <c r="AV2012" s="9"/>
      <c r="AW2012" s="9"/>
      <c r="AX2012" s="9"/>
    </row>
    <row r="2013" spans="1:50" x14ac:dyDescent="0.2">
      <c r="A2013" t="s">
        <v>2016</v>
      </c>
      <c r="B2013">
        <v>1</v>
      </c>
      <c r="C2013">
        <v>999999</v>
      </c>
      <c r="D2013">
        <v>4</v>
      </c>
      <c r="E2013">
        <v>1520</v>
      </c>
      <c r="F2013" s="40" t="str">
        <f>VLOOKUP(E2013,datos!$A$333:$B$412,2,0)</f>
        <v>DIRECCION GENERAL DEL CENTRO DE COMPUTO, COMANDO. COMUNICACIONES Y CONTROL</v>
      </c>
      <c r="G2013">
        <v>173</v>
      </c>
      <c r="H2013">
        <v>0</v>
      </c>
      <c r="I2013">
        <v>0</v>
      </c>
      <c r="J2013" s="40" t="str">
        <f>VLOOKUP(I2013,[1]Datos!$D$3:$E$4,2,0)</f>
        <v>GASTO CORRIENTE</v>
      </c>
      <c r="K2013" t="s">
        <v>5460</v>
      </c>
      <c r="L2013">
        <v>2000</v>
      </c>
      <c r="M2013" s="40" t="s">
        <v>5769</v>
      </c>
      <c r="N2013">
        <v>21401</v>
      </c>
      <c r="O2013" s="40" t="s">
        <v>5897</v>
      </c>
      <c r="P2013">
        <v>1</v>
      </c>
      <c r="Q2013">
        <v>14</v>
      </c>
      <c r="R2013" s="40" t="s">
        <v>5785</v>
      </c>
      <c r="S2013" t="s">
        <v>5447</v>
      </c>
      <c r="T2013">
        <v>0</v>
      </c>
      <c r="U2013" s="14">
        <v>0</v>
      </c>
      <c r="V2013" s="15">
        <v>12992</v>
      </c>
      <c r="W2013" s="15">
        <v>12992</v>
      </c>
      <c r="X2013" s="14">
        <v>0</v>
      </c>
      <c r="Y2013" s="15">
        <v>12992</v>
      </c>
      <c r="Z2013" s="15">
        <v>12992</v>
      </c>
      <c r="AA2013" s="15">
        <v>12992</v>
      </c>
      <c r="AB2013" s="14">
        <v>0</v>
      </c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</row>
    <row r="2014" spans="1:50" x14ac:dyDescent="0.2">
      <c r="A2014" t="s">
        <v>2017</v>
      </c>
      <c r="B2014">
        <v>1</v>
      </c>
      <c r="C2014">
        <v>999999</v>
      </c>
      <c r="D2014">
        <v>4</v>
      </c>
      <c r="E2014">
        <v>1520</v>
      </c>
      <c r="F2014" s="40" t="str">
        <f>VLOOKUP(E2014,datos!$A$333:$B$412,2,0)</f>
        <v>DIRECCION GENERAL DEL CENTRO DE COMPUTO, COMANDO. COMUNICACIONES Y CONTROL</v>
      </c>
      <c r="G2014">
        <v>173</v>
      </c>
      <c r="H2014">
        <v>0</v>
      </c>
      <c r="I2014">
        <v>0</v>
      </c>
      <c r="J2014" s="40" t="str">
        <f>VLOOKUP(I2014,[1]Datos!$D$3:$E$4,2,0)</f>
        <v>GASTO CORRIENTE</v>
      </c>
      <c r="K2014" t="s">
        <v>5460</v>
      </c>
      <c r="L2014">
        <v>2000</v>
      </c>
      <c r="M2014" s="40" t="s">
        <v>5769</v>
      </c>
      <c r="N2014">
        <v>21501</v>
      </c>
      <c r="O2014" s="40" t="s">
        <v>5900</v>
      </c>
      <c r="P2014">
        <v>1</v>
      </c>
      <c r="Q2014">
        <v>14</v>
      </c>
      <c r="R2014" s="40" t="s">
        <v>5785</v>
      </c>
      <c r="S2014" t="s">
        <v>5448</v>
      </c>
      <c r="T2014">
        <v>0</v>
      </c>
      <c r="U2014" s="15">
        <v>20000</v>
      </c>
      <c r="V2014" s="14">
        <v>880</v>
      </c>
      <c r="W2014" s="15">
        <v>20880</v>
      </c>
      <c r="X2014" s="14">
        <v>0</v>
      </c>
      <c r="Y2014" s="15">
        <v>20880</v>
      </c>
      <c r="Z2014" s="15">
        <v>20880</v>
      </c>
      <c r="AA2014" s="15">
        <v>20880</v>
      </c>
      <c r="AB2014" s="14">
        <v>0</v>
      </c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9"/>
      <c r="AU2014" s="9"/>
      <c r="AV2014" s="9"/>
      <c r="AW2014" s="9"/>
      <c r="AX2014" s="9"/>
    </row>
    <row r="2015" spans="1:50" x14ac:dyDescent="0.2">
      <c r="A2015" t="s">
        <v>2018</v>
      </c>
      <c r="B2015">
        <v>1</v>
      </c>
      <c r="C2015">
        <v>999999</v>
      </c>
      <c r="D2015">
        <v>4</v>
      </c>
      <c r="E2015">
        <v>1520</v>
      </c>
      <c r="F2015" s="40" t="str">
        <f>VLOOKUP(E2015,datos!$A$333:$B$412,2,0)</f>
        <v>DIRECCION GENERAL DEL CENTRO DE COMPUTO, COMANDO. COMUNICACIONES Y CONTROL</v>
      </c>
      <c r="G2015">
        <v>173</v>
      </c>
      <c r="H2015">
        <v>0</v>
      </c>
      <c r="I2015">
        <v>0</v>
      </c>
      <c r="J2015" s="40" t="str">
        <f>VLOOKUP(I2015,[1]Datos!$D$3:$E$4,2,0)</f>
        <v>GASTO CORRIENTE</v>
      </c>
      <c r="K2015" t="s">
        <v>5460</v>
      </c>
      <c r="L2015">
        <v>2000</v>
      </c>
      <c r="M2015" s="40" t="s">
        <v>5769</v>
      </c>
      <c r="N2015">
        <v>21601</v>
      </c>
      <c r="O2015" s="40" t="s">
        <v>5903</v>
      </c>
      <c r="P2015">
        <v>1</v>
      </c>
      <c r="Q2015">
        <v>14</v>
      </c>
      <c r="R2015" s="40" t="s">
        <v>5785</v>
      </c>
      <c r="S2015" t="s">
        <v>5448</v>
      </c>
      <c r="T2015">
        <v>0</v>
      </c>
      <c r="U2015" s="15">
        <v>2535.9</v>
      </c>
      <c r="V2015" s="15">
        <v>19421.97</v>
      </c>
      <c r="W2015" s="15">
        <v>21957.87</v>
      </c>
      <c r="X2015" s="14">
        <v>0</v>
      </c>
      <c r="Y2015" s="15">
        <v>21957.87</v>
      </c>
      <c r="Z2015" s="15">
        <v>21957.87</v>
      </c>
      <c r="AA2015" s="15">
        <v>21957.87</v>
      </c>
      <c r="AB2015" s="14">
        <v>0</v>
      </c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</row>
    <row r="2016" spans="1:50" x14ac:dyDescent="0.2">
      <c r="A2016" t="s">
        <v>2019</v>
      </c>
      <c r="B2016">
        <v>1</v>
      </c>
      <c r="C2016">
        <v>999999</v>
      </c>
      <c r="D2016">
        <v>4</v>
      </c>
      <c r="E2016">
        <v>1520</v>
      </c>
      <c r="F2016" s="40" t="str">
        <f>VLOOKUP(E2016,datos!$A$333:$B$412,2,0)</f>
        <v>DIRECCION GENERAL DEL CENTRO DE COMPUTO, COMANDO. COMUNICACIONES Y CONTROL</v>
      </c>
      <c r="G2016">
        <v>173</v>
      </c>
      <c r="H2016">
        <v>0</v>
      </c>
      <c r="I2016">
        <v>0</v>
      </c>
      <c r="J2016" s="40" t="str">
        <f>VLOOKUP(I2016,[1]Datos!$D$3:$E$4,2,0)</f>
        <v>GASTO CORRIENTE</v>
      </c>
      <c r="K2016" t="s">
        <v>5460</v>
      </c>
      <c r="L2016">
        <v>2000</v>
      </c>
      <c r="M2016" s="40" t="s">
        <v>5769</v>
      </c>
      <c r="N2016">
        <v>22101</v>
      </c>
      <c r="O2016" s="40" t="s">
        <v>5911</v>
      </c>
      <c r="P2016">
        <v>1</v>
      </c>
      <c r="Q2016">
        <v>14</v>
      </c>
      <c r="R2016" s="40" t="s">
        <v>5785</v>
      </c>
      <c r="S2016" t="s">
        <v>5448</v>
      </c>
      <c r="T2016">
        <v>0</v>
      </c>
      <c r="U2016" s="15">
        <v>1130700</v>
      </c>
      <c r="V2016" s="15">
        <v>-55148.58</v>
      </c>
      <c r="W2016" s="15">
        <v>1075551.42</v>
      </c>
      <c r="X2016" s="14">
        <v>0</v>
      </c>
      <c r="Y2016" s="15">
        <v>1075551.42</v>
      </c>
      <c r="Z2016" s="15">
        <v>1075551.42</v>
      </c>
      <c r="AA2016" s="15">
        <v>1075551.42</v>
      </c>
      <c r="AB2016" s="14">
        <v>0</v>
      </c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  <c r="AW2016" s="9"/>
      <c r="AX2016" s="9"/>
    </row>
    <row r="2017" spans="1:50" x14ac:dyDescent="0.2">
      <c r="A2017" t="s">
        <v>2020</v>
      </c>
      <c r="B2017">
        <v>1</v>
      </c>
      <c r="C2017">
        <v>999999</v>
      </c>
      <c r="D2017">
        <v>4</v>
      </c>
      <c r="E2017">
        <v>1520</v>
      </c>
      <c r="F2017" s="40" t="str">
        <f>VLOOKUP(E2017,datos!$A$333:$B$412,2,0)</f>
        <v>DIRECCION GENERAL DEL CENTRO DE COMPUTO, COMANDO. COMUNICACIONES Y CONTROL</v>
      </c>
      <c r="G2017">
        <v>173</v>
      </c>
      <c r="H2017">
        <v>0</v>
      </c>
      <c r="I2017">
        <v>0</v>
      </c>
      <c r="J2017" s="40" t="str">
        <f>VLOOKUP(I2017,[1]Datos!$D$3:$E$4,2,0)</f>
        <v>GASTO CORRIENTE</v>
      </c>
      <c r="K2017" t="s">
        <v>5460</v>
      </c>
      <c r="L2017">
        <v>2000</v>
      </c>
      <c r="M2017" s="40" t="s">
        <v>5769</v>
      </c>
      <c r="N2017">
        <v>22101</v>
      </c>
      <c r="O2017" s="40" t="s">
        <v>5911</v>
      </c>
      <c r="P2017">
        <v>5</v>
      </c>
      <c r="Q2017">
        <v>15</v>
      </c>
      <c r="R2017" s="40" t="s">
        <v>5788</v>
      </c>
      <c r="S2017" t="s">
        <v>5454</v>
      </c>
      <c r="T2017">
        <v>0</v>
      </c>
      <c r="U2017" s="14">
        <v>0</v>
      </c>
      <c r="V2017" s="15">
        <v>74885.62</v>
      </c>
      <c r="W2017" s="15">
        <v>74885.62</v>
      </c>
      <c r="X2017" s="14">
        <v>0</v>
      </c>
      <c r="Y2017" s="15">
        <v>74885.62</v>
      </c>
      <c r="Z2017" s="15">
        <v>74885.62</v>
      </c>
      <c r="AA2017" s="15">
        <v>74885.62</v>
      </c>
      <c r="AB2017" s="14">
        <v>0</v>
      </c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</row>
    <row r="2018" spans="1:50" x14ac:dyDescent="0.2">
      <c r="A2018" t="s">
        <v>2021</v>
      </c>
      <c r="B2018">
        <v>1</v>
      </c>
      <c r="C2018">
        <v>999999</v>
      </c>
      <c r="D2018">
        <v>4</v>
      </c>
      <c r="E2018">
        <v>1520</v>
      </c>
      <c r="F2018" s="40" t="str">
        <f>VLOOKUP(E2018,datos!$A$333:$B$412,2,0)</f>
        <v>DIRECCION GENERAL DEL CENTRO DE COMPUTO, COMANDO. COMUNICACIONES Y CONTROL</v>
      </c>
      <c r="G2018">
        <v>173</v>
      </c>
      <c r="H2018">
        <v>0</v>
      </c>
      <c r="I2018">
        <v>0</v>
      </c>
      <c r="J2018" s="40" t="str">
        <f>VLOOKUP(I2018,[1]Datos!$D$3:$E$4,2,0)</f>
        <v>GASTO CORRIENTE</v>
      </c>
      <c r="K2018" t="s">
        <v>5460</v>
      </c>
      <c r="L2018">
        <v>2000</v>
      </c>
      <c r="M2018" s="40" t="s">
        <v>5769</v>
      </c>
      <c r="N2018">
        <v>24201</v>
      </c>
      <c r="O2018" s="40" t="s">
        <v>5934</v>
      </c>
      <c r="P2018">
        <v>1</v>
      </c>
      <c r="Q2018">
        <v>14</v>
      </c>
      <c r="R2018" s="40" t="s">
        <v>5785</v>
      </c>
      <c r="S2018" t="s">
        <v>5448</v>
      </c>
      <c r="T2018">
        <v>0</v>
      </c>
      <c r="U2018" s="14">
        <v>0</v>
      </c>
      <c r="V2018" s="14">
        <v>21</v>
      </c>
      <c r="W2018" s="14">
        <v>21</v>
      </c>
      <c r="X2018" s="14">
        <v>0</v>
      </c>
      <c r="Y2018" s="14">
        <v>21</v>
      </c>
      <c r="Z2018" s="14">
        <v>21</v>
      </c>
      <c r="AA2018" s="14">
        <v>21</v>
      </c>
      <c r="AB2018" s="14">
        <v>0</v>
      </c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  <c r="AW2018" s="9"/>
      <c r="AX2018" s="9"/>
    </row>
    <row r="2019" spans="1:50" x14ac:dyDescent="0.2">
      <c r="A2019" t="s">
        <v>2022</v>
      </c>
      <c r="B2019">
        <v>1</v>
      </c>
      <c r="C2019">
        <v>999999</v>
      </c>
      <c r="D2019">
        <v>4</v>
      </c>
      <c r="E2019">
        <v>1520</v>
      </c>
      <c r="F2019" s="40" t="str">
        <f>VLOOKUP(E2019,datos!$A$333:$B$412,2,0)</f>
        <v>DIRECCION GENERAL DEL CENTRO DE COMPUTO, COMANDO. COMUNICACIONES Y CONTROL</v>
      </c>
      <c r="G2019">
        <v>173</v>
      </c>
      <c r="H2019">
        <v>0</v>
      </c>
      <c r="I2019">
        <v>0</v>
      </c>
      <c r="J2019" s="40" t="str">
        <f>VLOOKUP(I2019,[1]Datos!$D$3:$E$4,2,0)</f>
        <v>GASTO CORRIENTE</v>
      </c>
      <c r="K2019" t="s">
        <v>5460</v>
      </c>
      <c r="L2019">
        <v>2000</v>
      </c>
      <c r="M2019" s="40" t="s">
        <v>5769</v>
      </c>
      <c r="N2019">
        <v>24601</v>
      </c>
      <c r="O2019" s="40" t="s">
        <v>5946</v>
      </c>
      <c r="P2019">
        <v>1</v>
      </c>
      <c r="Q2019">
        <v>14</v>
      </c>
      <c r="R2019" s="40" t="s">
        <v>5785</v>
      </c>
      <c r="S2019" t="s">
        <v>5448</v>
      </c>
      <c r="T2019">
        <v>0</v>
      </c>
      <c r="U2019" s="15">
        <v>54780</v>
      </c>
      <c r="V2019" s="15">
        <v>36193.370000000003</v>
      </c>
      <c r="W2019" s="15">
        <v>90973.37</v>
      </c>
      <c r="X2019" s="14">
        <v>0</v>
      </c>
      <c r="Y2019" s="15">
        <v>90973.37</v>
      </c>
      <c r="Z2019" s="15">
        <v>90973.37</v>
      </c>
      <c r="AA2019" s="15">
        <v>90973.37</v>
      </c>
      <c r="AB2019" s="14">
        <v>0</v>
      </c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</row>
    <row r="2020" spans="1:50" x14ac:dyDescent="0.2">
      <c r="A2020" t="s">
        <v>2023</v>
      </c>
      <c r="B2020">
        <v>1</v>
      </c>
      <c r="C2020">
        <v>999999</v>
      </c>
      <c r="D2020">
        <v>4</v>
      </c>
      <c r="E2020">
        <v>1520</v>
      </c>
      <c r="F2020" s="40" t="str">
        <f>VLOOKUP(E2020,datos!$A$333:$B$412,2,0)</f>
        <v>DIRECCION GENERAL DEL CENTRO DE COMPUTO, COMANDO. COMUNICACIONES Y CONTROL</v>
      </c>
      <c r="G2020">
        <v>173</v>
      </c>
      <c r="H2020">
        <v>0</v>
      </c>
      <c r="I2020">
        <v>0</v>
      </c>
      <c r="J2020" s="40" t="str">
        <f>VLOOKUP(I2020,[1]Datos!$D$3:$E$4,2,0)</f>
        <v>GASTO CORRIENTE</v>
      </c>
      <c r="K2020" t="s">
        <v>5460</v>
      </c>
      <c r="L2020">
        <v>2000</v>
      </c>
      <c r="M2020" s="40" t="s">
        <v>5769</v>
      </c>
      <c r="N2020">
        <v>24601</v>
      </c>
      <c r="O2020" s="40" t="s">
        <v>5946</v>
      </c>
      <c r="P2020">
        <v>1</v>
      </c>
      <c r="Q2020">
        <v>14</v>
      </c>
      <c r="R2020" s="40" t="s">
        <v>5785</v>
      </c>
      <c r="S2020" t="s">
        <v>5447</v>
      </c>
      <c r="T2020">
        <v>0</v>
      </c>
      <c r="U2020" s="14">
        <v>0</v>
      </c>
      <c r="V2020" s="15">
        <v>57655.65</v>
      </c>
      <c r="W2020" s="15">
        <v>57655.65</v>
      </c>
      <c r="X2020" s="14">
        <v>0</v>
      </c>
      <c r="Y2020" s="15">
        <v>57641.7</v>
      </c>
      <c r="Z2020" s="15">
        <v>57641.7</v>
      </c>
      <c r="AA2020" s="15">
        <v>57641.7</v>
      </c>
      <c r="AB2020" s="14">
        <v>13.95</v>
      </c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  <c r="AW2020" s="9"/>
      <c r="AX2020" s="9"/>
    </row>
    <row r="2021" spans="1:50" x14ac:dyDescent="0.2">
      <c r="A2021" t="s">
        <v>2024</v>
      </c>
      <c r="B2021">
        <v>1</v>
      </c>
      <c r="C2021">
        <v>999999</v>
      </c>
      <c r="D2021">
        <v>4</v>
      </c>
      <c r="E2021">
        <v>1520</v>
      </c>
      <c r="F2021" s="40" t="str">
        <f>VLOOKUP(E2021,datos!$A$333:$B$412,2,0)</f>
        <v>DIRECCION GENERAL DEL CENTRO DE COMPUTO, COMANDO. COMUNICACIONES Y CONTROL</v>
      </c>
      <c r="G2021">
        <v>173</v>
      </c>
      <c r="H2021">
        <v>0</v>
      </c>
      <c r="I2021">
        <v>0</v>
      </c>
      <c r="J2021" s="40" t="str">
        <f>VLOOKUP(I2021,[1]Datos!$D$3:$E$4,2,0)</f>
        <v>GASTO CORRIENTE</v>
      </c>
      <c r="K2021" t="s">
        <v>5460</v>
      </c>
      <c r="L2021">
        <v>2000</v>
      </c>
      <c r="M2021" s="40" t="s">
        <v>5769</v>
      </c>
      <c r="N2021">
        <v>24701</v>
      </c>
      <c r="O2021" s="40" t="s">
        <v>5949</v>
      </c>
      <c r="P2021">
        <v>1</v>
      </c>
      <c r="Q2021">
        <v>14</v>
      </c>
      <c r="R2021" s="40" t="s">
        <v>5785</v>
      </c>
      <c r="S2021" t="s">
        <v>5448</v>
      </c>
      <c r="T2021">
        <v>0</v>
      </c>
      <c r="U2021" s="14">
        <v>0</v>
      </c>
      <c r="V2021" s="15">
        <v>18183.03</v>
      </c>
      <c r="W2021" s="15">
        <v>18183.03</v>
      </c>
      <c r="X2021" s="14">
        <v>0</v>
      </c>
      <c r="Y2021" s="15">
        <v>18183.03</v>
      </c>
      <c r="Z2021" s="15">
        <v>18183.03</v>
      </c>
      <c r="AA2021" s="15">
        <v>18183.03</v>
      </c>
      <c r="AB2021" s="14">
        <v>0</v>
      </c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</row>
    <row r="2022" spans="1:50" x14ac:dyDescent="0.2">
      <c r="A2022" t="s">
        <v>2025</v>
      </c>
      <c r="B2022">
        <v>1</v>
      </c>
      <c r="C2022">
        <v>999999</v>
      </c>
      <c r="D2022">
        <v>4</v>
      </c>
      <c r="E2022">
        <v>1520</v>
      </c>
      <c r="F2022" s="40" t="str">
        <f>VLOOKUP(E2022,datos!$A$333:$B$412,2,0)</f>
        <v>DIRECCION GENERAL DEL CENTRO DE COMPUTO, COMANDO. COMUNICACIONES Y CONTROL</v>
      </c>
      <c r="G2022">
        <v>173</v>
      </c>
      <c r="H2022">
        <v>0</v>
      </c>
      <c r="I2022">
        <v>0</v>
      </c>
      <c r="J2022" s="40" t="str">
        <f>VLOOKUP(I2022,[1]Datos!$D$3:$E$4,2,0)</f>
        <v>GASTO CORRIENTE</v>
      </c>
      <c r="K2022" t="s">
        <v>5460</v>
      </c>
      <c r="L2022">
        <v>2000</v>
      </c>
      <c r="M2022" s="40" t="s">
        <v>5769</v>
      </c>
      <c r="N2022">
        <v>24801</v>
      </c>
      <c r="O2022" s="40" t="s">
        <v>5951</v>
      </c>
      <c r="P2022">
        <v>1</v>
      </c>
      <c r="Q2022">
        <v>14</v>
      </c>
      <c r="R2022" s="40" t="s">
        <v>5785</v>
      </c>
      <c r="S2022" t="s">
        <v>5448</v>
      </c>
      <c r="T2022">
        <v>0</v>
      </c>
      <c r="U2022" s="15">
        <v>20781.2</v>
      </c>
      <c r="V2022" s="15">
        <v>4940.95</v>
      </c>
      <c r="W2022" s="15">
        <v>25722.15</v>
      </c>
      <c r="X2022" s="14">
        <v>0</v>
      </c>
      <c r="Y2022" s="15">
        <v>25458.959999999999</v>
      </c>
      <c r="Z2022" s="15">
        <v>25458.959999999999</v>
      </c>
      <c r="AA2022" s="15">
        <v>25458.959999999999</v>
      </c>
      <c r="AB2022" s="14">
        <v>263.19</v>
      </c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9"/>
      <c r="AU2022" s="9"/>
      <c r="AV2022" s="9"/>
      <c r="AW2022" s="9"/>
      <c r="AX2022" s="9"/>
    </row>
    <row r="2023" spans="1:50" x14ac:dyDescent="0.2">
      <c r="A2023" t="s">
        <v>2026</v>
      </c>
      <c r="B2023">
        <v>1</v>
      </c>
      <c r="C2023">
        <v>999999</v>
      </c>
      <c r="D2023">
        <v>4</v>
      </c>
      <c r="E2023">
        <v>1520</v>
      </c>
      <c r="F2023" s="40" t="str">
        <f>VLOOKUP(E2023,datos!$A$333:$B$412,2,0)</f>
        <v>DIRECCION GENERAL DEL CENTRO DE COMPUTO, COMANDO. COMUNICACIONES Y CONTROL</v>
      </c>
      <c r="G2023">
        <v>173</v>
      </c>
      <c r="H2023">
        <v>0</v>
      </c>
      <c r="I2023">
        <v>0</v>
      </c>
      <c r="J2023" s="40" t="str">
        <f>VLOOKUP(I2023,[1]Datos!$D$3:$E$4,2,0)</f>
        <v>GASTO CORRIENTE</v>
      </c>
      <c r="K2023" t="s">
        <v>5460</v>
      </c>
      <c r="L2023">
        <v>2000</v>
      </c>
      <c r="M2023" s="40" t="s">
        <v>5769</v>
      </c>
      <c r="N2023">
        <v>24901</v>
      </c>
      <c r="O2023" s="40" t="s">
        <v>5954</v>
      </c>
      <c r="P2023">
        <v>1</v>
      </c>
      <c r="Q2023">
        <v>14</v>
      </c>
      <c r="R2023" s="40" t="s">
        <v>5785</v>
      </c>
      <c r="S2023" t="s">
        <v>5448</v>
      </c>
      <c r="T2023">
        <v>0</v>
      </c>
      <c r="U2023" s="14">
        <v>0</v>
      </c>
      <c r="V2023" s="15">
        <v>6450.08</v>
      </c>
      <c r="W2023" s="15">
        <v>6450.08</v>
      </c>
      <c r="X2023" s="14">
        <v>0</v>
      </c>
      <c r="Y2023" s="15">
        <v>6450.08</v>
      </c>
      <c r="Z2023" s="15">
        <v>6450.08</v>
      </c>
      <c r="AA2023" s="15">
        <v>6450.08</v>
      </c>
      <c r="AB2023" s="14">
        <v>0</v>
      </c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</row>
    <row r="2024" spans="1:50" x14ac:dyDescent="0.2">
      <c r="A2024" t="s">
        <v>2027</v>
      </c>
      <c r="B2024">
        <v>1</v>
      </c>
      <c r="C2024">
        <v>999999</v>
      </c>
      <c r="D2024">
        <v>4</v>
      </c>
      <c r="E2024">
        <v>1520</v>
      </c>
      <c r="F2024" s="40" t="str">
        <f>VLOOKUP(E2024,datos!$A$333:$B$412,2,0)</f>
        <v>DIRECCION GENERAL DEL CENTRO DE COMPUTO, COMANDO. COMUNICACIONES Y CONTROL</v>
      </c>
      <c r="G2024">
        <v>173</v>
      </c>
      <c r="H2024">
        <v>0</v>
      </c>
      <c r="I2024">
        <v>0</v>
      </c>
      <c r="J2024" s="40" t="str">
        <f>VLOOKUP(I2024,[1]Datos!$D$3:$E$4,2,0)</f>
        <v>GASTO CORRIENTE</v>
      </c>
      <c r="K2024" t="s">
        <v>5460</v>
      </c>
      <c r="L2024">
        <v>2000</v>
      </c>
      <c r="M2024" s="40" t="s">
        <v>5769</v>
      </c>
      <c r="N2024">
        <v>25101</v>
      </c>
      <c r="O2024" s="40" t="s">
        <v>5957</v>
      </c>
      <c r="P2024">
        <v>1</v>
      </c>
      <c r="Q2024">
        <v>14</v>
      </c>
      <c r="R2024" s="40" t="s">
        <v>5785</v>
      </c>
      <c r="S2024" t="s">
        <v>5448</v>
      </c>
      <c r="T2024">
        <v>0</v>
      </c>
      <c r="U2024" s="14">
        <v>0</v>
      </c>
      <c r="V2024" s="15">
        <v>63671.05</v>
      </c>
      <c r="W2024" s="15">
        <v>63671.05</v>
      </c>
      <c r="X2024" s="14">
        <v>0</v>
      </c>
      <c r="Y2024" s="15">
        <v>63671.05</v>
      </c>
      <c r="Z2024" s="15">
        <v>63671.05</v>
      </c>
      <c r="AA2024" s="15">
        <v>63671.05</v>
      </c>
      <c r="AB2024" s="14">
        <v>0</v>
      </c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9"/>
      <c r="AU2024" s="9"/>
      <c r="AV2024" s="9"/>
      <c r="AW2024" s="9"/>
      <c r="AX2024" s="9"/>
    </row>
    <row r="2025" spans="1:50" x14ac:dyDescent="0.2">
      <c r="A2025" t="s">
        <v>2028</v>
      </c>
      <c r="B2025">
        <v>1</v>
      </c>
      <c r="C2025">
        <v>999999</v>
      </c>
      <c r="D2025">
        <v>4</v>
      </c>
      <c r="E2025">
        <v>1520</v>
      </c>
      <c r="F2025" s="40" t="str">
        <f>VLOOKUP(E2025,datos!$A$333:$B$412,2,0)</f>
        <v>DIRECCION GENERAL DEL CENTRO DE COMPUTO, COMANDO. COMUNICACIONES Y CONTROL</v>
      </c>
      <c r="G2025">
        <v>173</v>
      </c>
      <c r="H2025">
        <v>0</v>
      </c>
      <c r="I2025">
        <v>0</v>
      </c>
      <c r="J2025" s="40" t="str">
        <f>VLOOKUP(I2025,[1]Datos!$D$3:$E$4,2,0)</f>
        <v>GASTO CORRIENTE</v>
      </c>
      <c r="K2025" t="s">
        <v>5460</v>
      </c>
      <c r="L2025">
        <v>2000</v>
      </c>
      <c r="M2025" s="40" t="s">
        <v>5769</v>
      </c>
      <c r="N2025">
        <v>25401</v>
      </c>
      <c r="O2025" s="40" t="s">
        <v>5966</v>
      </c>
      <c r="P2025">
        <v>1</v>
      </c>
      <c r="Q2025">
        <v>14</v>
      </c>
      <c r="R2025" s="40" t="s">
        <v>5785</v>
      </c>
      <c r="S2025" t="s">
        <v>5448</v>
      </c>
      <c r="T2025">
        <v>0</v>
      </c>
      <c r="U2025" s="14">
        <v>0</v>
      </c>
      <c r="V2025" s="15">
        <v>3828</v>
      </c>
      <c r="W2025" s="15">
        <v>3828</v>
      </c>
      <c r="X2025" s="14">
        <v>0</v>
      </c>
      <c r="Y2025" s="15">
        <v>3828</v>
      </c>
      <c r="Z2025" s="15">
        <v>3828</v>
      </c>
      <c r="AA2025" s="15">
        <v>3828</v>
      </c>
      <c r="AB2025" s="14">
        <v>0</v>
      </c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</row>
    <row r="2026" spans="1:50" x14ac:dyDescent="0.2">
      <c r="A2026" t="s">
        <v>2029</v>
      </c>
      <c r="B2026">
        <v>1</v>
      </c>
      <c r="C2026">
        <v>999999</v>
      </c>
      <c r="D2026">
        <v>4</v>
      </c>
      <c r="E2026">
        <v>1520</v>
      </c>
      <c r="F2026" s="40" t="str">
        <f>VLOOKUP(E2026,datos!$A$333:$B$412,2,0)</f>
        <v>DIRECCION GENERAL DEL CENTRO DE COMPUTO, COMANDO. COMUNICACIONES Y CONTROL</v>
      </c>
      <c r="G2026">
        <v>173</v>
      </c>
      <c r="H2026">
        <v>0</v>
      </c>
      <c r="I2026">
        <v>0</v>
      </c>
      <c r="J2026" s="40" t="str">
        <f>VLOOKUP(I2026,[1]Datos!$D$3:$E$4,2,0)</f>
        <v>GASTO CORRIENTE</v>
      </c>
      <c r="K2026" t="s">
        <v>5460</v>
      </c>
      <c r="L2026">
        <v>2000</v>
      </c>
      <c r="M2026" s="40" t="s">
        <v>5769</v>
      </c>
      <c r="N2026">
        <v>25601</v>
      </c>
      <c r="O2026" s="40" t="s">
        <v>5972</v>
      </c>
      <c r="P2026">
        <v>1</v>
      </c>
      <c r="Q2026">
        <v>14</v>
      </c>
      <c r="R2026" s="40" t="s">
        <v>5785</v>
      </c>
      <c r="S2026" t="s">
        <v>5448</v>
      </c>
      <c r="T2026">
        <v>0</v>
      </c>
      <c r="U2026" s="14">
        <v>0</v>
      </c>
      <c r="V2026" s="15">
        <v>1985</v>
      </c>
      <c r="W2026" s="15">
        <v>1985</v>
      </c>
      <c r="X2026" s="14">
        <v>0</v>
      </c>
      <c r="Y2026" s="15">
        <v>1985</v>
      </c>
      <c r="Z2026" s="15">
        <v>1985</v>
      </c>
      <c r="AA2026" s="15">
        <v>1985</v>
      </c>
      <c r="AB2026" s="14">
        <v>0</v>
      </c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9"/>
      <c r="AU2026" s="9"/>
      <c r="AV2026" s="9"/>
      <c r="AW2026" s="9"/>
      <c r="AX2026" s="9"/>
    </row>
    <row r="2027" spans="1:50" x14ac:dyDescent="0.2">
      <c r="A2027" t="s">
        <v>2030</v>
      </c>
      <c r="B2027">
        <v>1</v>
      </c>
      <c r="C2027">
        <v>999999</v>
      </c>
      <c r="D2027">
        <v>4</v>
      </c>
      <c r="E2027">
        <v>1520</v>
      </c>
      <c r="F2027" s="40" t="str">
        <f>VLOOKUP(E2027,datos!$A$333:$B$412,2,0)</f>
        <v>DIRECCION GENERAL DEL CENTRO DE COMPUTO, COMANDO. COMUNICACIONES Y CONTROL</v>
      </c>
      <c r="G2027">
        <v>173</v>
      </c>
      <c r="H2027">
        <v>0</v>
      </c>
      <c r="I2027">
        <v>0</v>
      </c>
      <c r="J2027" s="40" t="str">
        <f>VLOOKUP(I2027,[1]Datos!$D$3:$E$4,2,0)</f>
        <v>GASTO CORRIENTE</v>
      </c>
      <c r="K2027" t="s">
        <v>5460</v>
      </c>
      <c r="L2027">
        <v>2000</v>
      </c>
      <c r="M2027" s="40" t="s">
        <v>5769</v>
      </c>
      <c r="N2027">
        <v>26103</v>
      </c>
      <c r="O2027" s="40" t="s">
        <v>5975</v>
      </c>
      <c r="P2027">
        <v>1</v>
      </c>
      <c r="Q2027">
        <v>14</v>
      </c>
      <c r="R2027" s="40" t="s">
        <v>5785</v>
      </c>
      <c r="S2027" t="s">
        <v>5448</v>
      </c>
      <c r="T2027">
        <v>0</v>
      </c>
      <c r="U2027" s="15">
        <v>587188.29</v>
      </c>
      <c r="V2027" s="15">
        <v>-92939.13</v>
      </c>
      <c r="W2027" s="15">
        <v>494249.16</v>
      </c>
      <c r="X2027" s="14">
        <v>0</v>
      </c>
      <c r="Y2027" s="15">
        <v>493020.67</v>
      </c>
      <c r="Z2027" s="15">
        <v>493020.67</v>
      </c>
      <c r="AA2027" s="15">
        <v>493020.67</v>
      </c>
      <c r="AB2027" s="15">
        <v>1228.49</v>
      </c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</row>
    <row r="2028" spans="1:50" x14ac:dyDescent="0.2">
      <c r="A2028" t="s">
        <v>2031</v>
      </c>
      <c r="B2028">
        <v>1</v>
      </c>
      <c r="C2028">
        <v>999999</v>
      </c>
      <c r="D2028">
        <v>4</v>
      </c>
      <c r="E2028">
        <v>1520</v>
      </c>
      <c r="F2028" s="40" t="str">
        <f>VLOOKUP(E2028,datos!$A$333:$B$412,2,0)</f>
        <v>DIRECCION GENERAL DEL CENTRO DE COMPUTO, COMANDO. COMUNICACIONES Y CONTROL</v>
      </c>
      <c r="G2028">
        <v>173</v>
      </c>
      <c r="H2028">
        <v>0</v>
      </c>
      <c r="I2028">
        <v>0</v>
      </c>
      <c r="J2028" s="40" t="str">
        <f>VLOOKUP(I2028,[1]Datos!$D$3:$E$4,2,0)</f>
        <v>GASTO CORRIENTE</v>
      </c>
      <c r="K2028" t="s">
        <v>5460</v>
      </c>
      <c r="L2028">
        <v>2000</v>
      </c>
      <c r="M2028" s="40" t="s">
        <v>5769</v>
      </c>
      <c r="N2028">
        <v>26103</v>
      </c>
      <c r="O2028" s="40" t="s">
        <v>5975</v>
      </c>
      <c r="P2028">
        <v>1</v>
      </c>
      <c r="Q2028">
        <v>14</v>
      </c>
      <c r="R2028" s="40" t="s">
        <v>5785</v>
      </c>
      <c r="S2028" t="s">
        <v>5447</v>
      </c>
      <c r="T2028">
        <v>0</v>
      </c>
      <c r="U2028" s="14">
        <v>0</v>
      </c>
      <c r="V2028" s="14">
        <v>389.29</v>
      </c>
      <c r="W2028" s="14">
        <v>389.29</v>
      </c>
      <c r="X2028" s="14">
        <v>0</v>
      </c>
      <c r="Y2028" s="14">
        <v>388.03</v>
      </c>
      <c r="Z2028" s="14">
        <v>388.03</v>
      </c>
      <c r="AA2028" s="14">
        <v>388.03</v>
      </c>
      <c r="AB2028" s="14">
        <v>1.26</v>
      </c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9"/>
      <c r="AU2028" s="9"/>
      <c r="AV2028" s="9"/>
      <c r="AW2028" s="9"/>
      <c r="AX2028" s="9"/>
    </row>
    <row r="2029" spans="1:50" x14ac:dyDescent="0.2">
      <c r="A2029" t="s">
        <v>2032</v>
      </c>
      <c r="B2029">
        <v>1</v>
      </c>
      <c r="C2029">
        <v>999999</v>
      </c>
      <c r="D2029">
        <v>4</v>
      </c>
      <c r="E2029">
        <v>1520</v>
      </c>
      <c r="F2029" s="40" t="str">
        <f>VLOOKUP(E2029,datos!$A$333:$B$412,2,0)</f>
        <v>DIRECCION GENERAL DEL CENTRO DE COMPUTO, COMANDO. COMUNICACIONES Y CONTROL</v>
      </c>
      <c r="G2029">
        <v>173</v>
      </c>
      <c r="H2029">
        <v>0</v>
      </c>
      <c r="I2029">
        <v>0</v>
      </c>
      <c r="J2029" s="40" t="str">
        <f>VLOOKUP(I2029,[1]Datos!$D$3:$E$4,2,0)</f>
        <v>GASTO CORRIENTE</v>
      </c>
      <c r="K2029" t="s">
        <v>5460</v>
      </c>
      <c r="L2029">
        <v>2000</v>
      </c>
      <c r="M2029" s="40" t="s">
        <v>5769</v>
      </c>
      <c r="N2029">
        <v>26103</v>
      </c>
      <c r="O2029" s="40" t="s">
        <v>5975</v>
      </c>
      <c r="P2029">
        <v>1</v>
      </c>
      <c r="Q2029">
        <v>16</v>
      </c>
      <c r="R2029" s="40" t="s">
        <v>6566</v>
      </c>
      <c r="S2029" t="s">
        <v>5449</v>
      </c>
      <c r="T2029">
        <v>0</v>
      </c>
      <c r="U2029" s="14">
        <v>0</v>
      </c>
      <c r="V2029" s="15">
        <v>47201.97</v>
      </c>
      <c r="W2029" s="15">
        <v>47201.97</v>
      </c>
      <c r="X2029" s="14">
        <v>0</v>
      </c>
      <c r="Y2029" s="15">
        <v>47201.97</v>
      </c>
      <c r="Z2029" s="15">
        <v>47201.97</v>
      </c>
      <c r="AA2029" s="15">
        <v>47201.97</v>
      </c>
      <c r="AB2029" s="14">
        <v>0</v>
      </c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</row>
    <row r="2030" spans="1:50" x14ac:dyDescent="0.2">
      <c r="A2030" t="s">
        <v>2033</v>
      </c>
      <c r="B2030">
        <v>1</v>
      </c>
      <c r="C2030">
        <v>999999</v>
      </c>
      <c r="D2030">
        <v>4</v>
      </c>
      <c r="E2030">
        <v>1520</v>
      </c>
      <c r="F2030" s="40" t="str">
        <f>VLOOKUP(E2030,datos!$A$333:$B$412,2,0)</f>
        <v>DIRECCION GENERAL DEL CENTRO DE COMPUTO, COMANDO. COMUNICACIONES Y CONTROL</v>
      </c>
      <c r="G2030">
        <v>173</v>
      </c>
      <c r="H2030">
        <v>0</v>
      </c>
      <c r="I2030">
        <v>0</v>
      </c>
      <c r="J2030" s="40" t="str">
        <f>VLOOKUP(I2030,[1]Datos!$D$3:$E$4,2,0)</f>
        <v>GASTO CORRIENTE</v>
      </c>
      <c r="K2030" t="s">
        <v>5460</v>
      </c>
      <c r="L2030">
        <v>2000</v>
      </c>
      <c r="M2030" s="40" t="s">
        <v>5769</v>
      </c>
      <c r="N2030">
        <v>27102</v>
      </c>
      <c r="O2030" s="40" t="s">
        <v>5984</v>
      </c>
      <c r="P2030">
        <v>1</v>
      </c>
      <c r="Q2030">
        <v>14</v>
      </c>
      <c r="R2030" s="40" t="s">
        <v>5785</v>
      </c>
      <c r="S2030" t="s">
        <v>5448</v>
      </c>
      <c r="T2030">
        <v>0</v>
      </c>
      <c r="U2030" s="15">
        <v>301890</v>
      </c>
      <c r="V2030" s="15">
        <v>-9255.7999999999993</v>
      </c>
      <c r="W2030" s="15">
        <v>292634.2</v>
      </c>
      <c r="X2030" s="15">
        <v>222714.2</v>
      </c>
      <c r="Y2030" s="14">
        <v>0</v>
      </c>
      <c r="Z2030" s="14">
        <v>0</v>
      </c>
      <c r="AA2030" s="14">
        <v>0</v>
      </c>
      <c r="AB2030" s="15">
        <v>69920</v>
      </c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  <c r="AT2030" s="9"/>
      <c r="AU2030" s="9"/>
      <c r="AV2030" s="9"/>
      <c r="AW2030" s="9"/>
      <c r="AX2030" s="9"/>
    </row>
    <row r="2031" spans="1:50" x14ac:dyDescent="0.2">
      <c r="A2031" t="s">
        <v>2034</v>
      </c>
      <c r="B2031">
        <v>1</v>
      </c>
      <c r="C2031">
        <v>999999</v>
      </c>
      <c r="D2031">
        <v>4</v>
      </c>
      <c r="E2031">
        <v>1520</v>
      </c>
      <c r="F2031" s="40" t="str">
        <f>VLOOKUP(E2031,datos!$A$333:$B$412,2,0)</f>
        <v>DIRECCION GENERAL DEL CENTRO DE COMPUTO, COMANDO. COMUNICACIONES Y CONTROL</v>
      </c>
      <c r="G2031">
        <v>173</v>
      </c>
      <c r="H2031">
        <v>0</v>
      </c>
      <c r="I2031">
        <v>0</v>
      </c>
      <c r="J2031" s="40" t="str">
        <f>VLOOKUP(I2031,[1]Datos!$D$3:$E$4,2,0)</f>
        <v>GASTO CORRIENTE</v>
      </c>
      <c r="K2031" t="s">
        <v>5460</v>
      </c>
      <c r="L2031">
        <v>2000</v>
      </c>
      <c r="M2031" s="40" t="s">
        <v>5769</v>
      </c>
      <c r="N2031">
        <v>27102</v>
      </c>
      <c r="O2031" s="40" t="s">
        <v>5984</v>
      </c>
      <c r="P2031">
        <v>5</v>
      </c>
      <c r="Q2031">
        <v>15</v>
      </c>
      <c r="R2031" s="40" t="s">
        <v>5788</v>
      </c>
      <c r="S2031" t="s">
        <v>5454</v>
      </c>
      <c r="T2031">
        <v>0</v>
      </c>
      <c r="U2031" s="14">
        <v>0</v>
      </c>
      <c r="V2031" s="15">
        <v>158920</v>
      </c>
      <c r="W2031" s="15">
        <v>158920</v>
      </c>
      <c r="X2031" s="14">
        <v>0</v>
      </c>
      <c r="Y2031" s="15">
        <v>158920</v>
      </c>
      <c r="Z2031" s="15">
        <v>158920</v>
      </c>
      <c r="AA2031" s="15">
        <v>158920</v>
      </c>
      <c r="AB2031" s="14">
        <v>0</v>
      </c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</row>
    <row r="2032" spans="1:50" x14ac:dyDescent="0.2">
      <c r="A2032" t="s">
        <v>2035</v>
      </c>
      <c r="B2032">
        <v>1</v>
      </c>
      <c r="C2032">
        <v>999999</v>
      </c>
      <c r="D2032">
        <v>4</v>
      </c>
      <c r="E2032">
        <v>1520</v>
      </c>
      <c r="F2032" s="40" t="str">
        <f>VLOOKUP(E2032,datos!$A$333:$B$412,2,0)</f>
        <v>DIRECCION GENERAL DEL CENTRO DE COMPUTO, COMANDO. COMUNICACIONES Y CONTROL</v>
      </c>
      <c r="G2032">
        <v>173</v>
      </c>
      <c r="H2032">
        <v>0</v>
      </c>
      <c r="I2032">
        <v>0</v>
      </c>
      <c r="J2032" s="40" t="str">
        <f>VLOOKUP(I2032,[1]Datos!$D$3:$E$4,2,0)</f>
        <v>GASTO CORRIENTE</v>
      </c>
      <c r="K2032" t="s">
        <v>5460</v>
      </c>
      <c r="L2032">
        <v>2000</v>
      </c>
      <c r="M2032" s="40" t="s">
        <v>5769</v>
      </c>
      <c r="N2032">
        <v>27201</v>
      </c>
      <c r="O2032" s="40" t="s">
        <v>5986</v>
      </c>
      <c r="P2032">
        <v>1</v>
      </c>
      <c r="Q2032">
        <v>14</v>
      </c>
      <c r="R2032" s="40" t="s">
        <v>5785</v>
      </c>
      <c r="S2032" t="s">
        <v>5448</v>
      </c>
      <c r="T2032">
        <v>0</v>
      </c>
      <c r="U2032" s="15">
        <v>5000</v>
      </c>
      <c r="V2032" s="15">
        <v>105626.88</v>
      </c>
      <c r="W2032" s="15">
        <v>110626.88</v>
      </c>
      <c r="X2032" s="14">
        <v>0</v>
      </c>
      <c r="Y2032" s="15">
        <v>110626.07</v>
      </c>
      <c r="Z2032" s="15">
        <v>110626.07</v>
      </c>
      <c r="AA2032" s="15">
        <v>110626.07</v>
      </c>
      <c r="AB2032" s="14">
        <v>0.81</v>
      </c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9"/>
      <c r="AU2032" s="9"/>
      <c r="AV2032" s="9"/>
      <c r="AW2032" s="9"/>
      <c r="AX2032" s="9"/>
    </row>
    <row r="2033" spans="1:50" x14ac:dyDescent="0.2">
      <c r="A2033" t="s">
        <v>2036</v>
      </c>
      <c r="B2033">
        <v>1</v>
      </c>
      <c r="C2033">
        <v>999999</v>
      </c>
      <c r="D2033">
        <v>4</v>
      </c>
      <c r="E2033">
        <v>1520</v>
      </c>
      <c r="F2033" s="40" t="str">
        <f>VLOOKUP(E2033,datos!$A$333:$B$412,2,0)</f>
        <v>DIRECCION GENERAL DEL CENTRO DE COMPUTO, COMANDO. COMUNICACIONES Y CONTROL</v>
      </c>
      <c r="G2033">
        <v>173</v>
      </c>
      <c r="H2033">
        <v>0</v>
      </c>
      <c r="I2033">
        <v>0</v>
      </c>
      <c r="J2033" s="40" t="str">
        <f>VLOOKUP(I2033,[1]Datos!$D$3:$E$4,2,0)</f>
        <v>GASTO CORRIENTE</v>
      </c>
      <c r="K2033" t="s">
        <v>5460</v>
      </c>
      <c r="L2033">
        <v>2000</v>
      </c>
      <c r="M2033" s="40" t="s">
        <v>5769</v>
      </c>
      <c r="N2033">
        <v>28201</v>
      </c>
      <c r="O2033" s="40" t="s">
        <v>5998</v>
      </c>
      <c r="P2033">
        <v>1</v>
      </c>
      <c r="Q2033">
        <v>14</v>
      </c>
      <c r="R2033" s="40" t="s">
        <v>5785</v>
      </c>
      <c r="S2033" t="s">
        <v>5448</v>
      </c>
      <c r="T2033">
        <v>0</v>
      </c>
      <c r="U2033" s="15">
        <v>4970</v>
      </c>
      <c r="V2033" s="15">
        <v>-4970</v>
      </c>
      <c r="W2033" s="14">
        <v>0</v>
      </c>
      <c r="X2033" s="14">
        <v>0</v>
      </c>
      <c r="Y2033" s="14">
        <v>0</v>
      </c>
      <c r="Z2033" s="14">
        <v>0</v>
      </c>
      <c r="AA2033" s="14">
        <v>0</v>
      </c>
      <c r="AB2033" s="14">
        <v>0</v>
      </c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9"/>
      <c r="AU2033" s="9"/>
      <c r="AV2033" s="9"/>
      <c r="AW2033" s="9"/>
      <c r="AX2033" s="9"/>
    </row>
    <row r="2034" spans="1:50" x14ac:dyDescent="0.2">
      <c r="A2034" t="s">
        <v>2037</v>
      </c>
      <c r="B2034">
        <v>1</v>
      </c>
      <c r="C2034">
        <v>999999</v>
      </c>
      <c r="D2034">
        <v>4</v>
      </c>
      <c r="E2034">
        <v>1520</v>
      </c>
      <c r="F2034" s="40" t="str">
        <f>VLOOKUP(E2034,datos!$A$333:$B$412,2,0)</f>
        <v>DIRECCION GENERAL DEL CENTRO DE COMPUTO, COMANDO. COMUNICACIONES Y CONTROL</v>
      </c>
      <c r="G2034">
        <v>173</v>
      </c>
      <c r="H2034">
        <v>0</v>
      </c>
      <c r="I2034">
        <v>0</v>
      </c>
      <c r="J2034" s="40" t="str">
        <f>VLOOKUP(I2034,[1]Datos!$D$3:$E$4,2,0)</f>
        <v>GASTO CORRIENTE</v>
      </c>
      <c r="K2034" t="s">
        <v>5460</v>
      </c>
      <c r="L2034">
        <v>2000</v>
      </c>
      <c r="M2034" s="40" t="s">
        <v>5769</v>
      </c>
      <c r="N2034">
        <v>29101</v>
      </c>
      <c r="O2034" s="40" t="s">
        <v>6003</v>
      </c>
      <c r="P2034">
        <v>1</v>
      </c>
      <c r="Q2034">
        <v>14</v>
      </c>
      <c r="R2034" s="40" t="s">
        <v>5785</v>
      </c>
      <c r="S2034" t="s">
        <v>5448</v>
      </c>
      <c r="T2034">
        <v>0</v>
      </c>
      <c r="U2034" s="15">
        <v>40000</v>
      </c>
      <c r="V2034" s="15">
        <v>1193.3599999999999</v>
      </c>
      <c r="W2034" s="15">
        <v>41193.360000000001</v>
      </c>
      <c r="X2034" s="15">
        <v>3143.6</v>
      </c>
      <c r="Y2034" s="15">
        <v>38049.75</v>
      </c>
      <c r="Z2034" s="15">
        <v>38049.75</v>
      </c>
      <c r="AA2034" s="15">
        <v>38049.75</v>
      </c>
      <c r="AB2034" s="14">
        <v>0.01</v>
      </c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9"/>
      <c r="AU2034" s="9"/>
      <c r="AV2034" s="9"/>
      <c r="AW2034" s="9"/>
      <c r="AX2034" s="9"/>
    </row>
    <row r="2035" spans="1:50" x14ac:dyDescent="0.2">
      <c r="A2035" t="s">
        <v>2038</v>
      </c>
      <c r="B2035">
        <v>1</v>
      </c>
      <c r="C2035">
        <v>999999</v>
      </c>
      <c r="D2035">
        <v>4</v>
      </c>
      <c r="E2035">
        <v>1520</v>
      </c>
      <c r="F2035" s="40" t="str">
        <f>VLOOKUP(E2035,datos!$A$333:$B$412,2,0)</f>
        <v>DIRECCION GENERAL DEL CENTRO DE COMPUTO, COMANDO. COMUNICACIONES Y CONTROL</v>
      </c>
      <c r="G2035">
        <v>173</v>
      </c>
      <c r="H2035">
        <v>0</v>
      </c>
      <c r="I2035">
        <v>0</v>
      </c>
      <c r="J2035" s="40" t="str">
        <f>VLOOKUP(I2035,[1]Datos!$D$3:$E$4,2,0)</f>
        <v>GASTO CORRIENTE</v>
      </c>
      <c r="K2035" t="s">
        <v>5460</v>
      </c>
      <c r="L2035">
        <v>2000</v>
      </c>
      <c r="M2035" s="40" t="s">
        <v>5769</v>
      </c>
      <c r="N2035">
        <v>29101</v>
      </c>
      <c r="O2035" s="40" t="s">
        <v>6003</v>
      </c>
      <c r="P2035">
        <v>5</v>
      </c>
      <c r="Q2035">
        <v>15</v>
      </c>
      <c r="R2035" s="40" t="s">
        <v>5788</v>
      </c>
      <c r="S2035" t="s">
        <v>5454</v>
      </c>
      <c r="T2035">
        <v>0</v>
      </c>
      <c r="U2035" s="14">
        <v>0</v>
      </c>
      <c r="V2035" s="15">
        <v>1682</v>
      </c>
      <c r="W2035" s="15">
        <v>1682</v>
      </c>
      <c r="X2035" s="14">
        <v>0</v>
      </c>
      <c r="Y2035" s="15">
        <v>1682</v>
      </c>
      <c r="Z2035" s="15">
        <v>1682</v>
      </c>
      <c r="AA2035" s="15">
        <v>1682</v>
      </c>
      <c r="AB2035" s="14">
        <v>0</v>
      </c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</row>
    <row r="2036" spans="1:50" x14ac:dyDescent="0.2">
      <c r="A2036" t="s">
        <v>2039</v>
      </c>
      <c r="B2036">
        <v>1</v>
      </c>
      <c r="C2036">
        <v>999999</v>
      </c>
      <c r="D2036">
        <v>4</v>
      </c>
      <c r="E2036">
        <v>1520</v>
      </c>
      <c r="F2036" s="40" t="str">
        <f>VLOOKUP(E2036,datos!$A$333:$B$412,2,0)</f>
        <v>DIRECCION GENERAL DEL CENTRO DE COMPUTO, COMANDO. COMUNICACIONES Y CONTROL</v>
      </c>
      <c r="G2036">
        <v>173</v>
      </c>
      <c r="H2036">
        <v>0</v>
      </c>
      <c r="I2036">
        <v>0</v>
      </c>
      <c r="J2036" s="40" t="str">
        <f>VLOOKUP(I2036,[1]Datos!$D$3:$E$4,2,0)</f>
        <v>GASTO CORRIENTE</v>
      </c>
      <c r="K2036" t="s">
        <v>5460</v>
      </c>
      <c r="L2036">
        <v>2000</v>
      </c>
      <c r="M2036" s="40" t="s">
        <v>5769</v>
      </c>
      <c r="N2036">
        <v>29201</v>
      </c>
      <c r="O2036" s="40" t="s">
        <v>6006</v>
      </c>
      <c r="P2036">
        <v>1</v>
      </c>
      <c r="Q2036">
        <v>14</v>
      </c>
      <c r="R2036" s="40" t="s">
        <v>5785</v>
      </c>
      <c r="S2036" t="s">
        <v>5448</v>
      </c>
      <c r="T2036">
        <v>0</v>
      </c>
      <c r="U2036" s="14">
        <v>500</v>
      </c>
      <c r="V2036" s="15">
        <v>3660.9</v>
      </c>
      <c r="W2036" s="15">
        <v>4160.8999999999996</v>
      </c>
      <c r="X2036" s="14">
        <v>0</v>
      </c>
      <c r="Y2036" s="15">
        <v>4160.8900000000003</v>
      </c>
      <c r="Z2036" s="15">
        <v>4160.8900000000003</v>
      </c>
      <c r="AA2036" s="15">
        <v>4160.8900000000003</v>
      </c>
      <c r="AB2036" s="14">
        <v>0.01</v>
      </c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</row>
    <row r="2037" spans="1:50" x14ac:dyDescent="0.2">
      <c r="A2037" t="s">
        <v>2040</v>
      </c>
      <c r="B2037">
        <v>1</v>
      </c>
      <c r="C2037">
        <v>999999</v>
      </c>
      <c r="D2037">
        <v>4</v>
      </c>
      <c r="E2037">
        <v>1520</v>
      </c>
      <c r="F2037" s="40" t="str">
        <f>VLOOKUP(E2037,datos!$A$333:$B$412,2,0)</f>
        <v>DIRECCION GENERAL DEL CENTRO DE COMPUTO, COMANDO. COMUNICACIONES Y CONTROL</v>
      </c>
      <c r="G2037">
        <v>173</v>
      </c>
      <c r="H2037">
        <v>0</v>
      </c>
      <c r="I2037">
        <v>0</v>
      </c>
      <c r="J2037" s="40" t="str">
        <f>VLOOKUP(I2037,[1]Datos!$D$3:$E$4,2,0)</f>
        <v>GASTO CORRIENTE</v>
      </c>
      <c r="K2037" t="s">
        <v>5460</v>
      </c>
      <c r="L2037">
        <v>2000</v>
      </c>
      <c r="M2037" s="40" t="s">
        <v>5769</v>
      </c>
      <c r="N2037">
        <v>29301</v>
      </c>
      <c r="O2037" s="40" t="s">
        <v>6009</v>
      </c>
      <c r="P2037">
        <v>1</v>
      </c>
      <c r="Q2037">
        <v>14</v>
      </c>
      <c r="R2037" s="40" t="s">
        <v>5785</v>
      </c>
      <c r="S2037" t="s">
        <v>5448</v>
      </c>
      <c r="T2037">
        <v>0</v>
      </c>
      <c r="U2037" s="15">
        <v>5064</v>
      </c>
      <c r="V2037" s="14">
        <v>47.18</v>
      </c>
      <c r="W2037" s="15">
        <v>5111.18</v>
      </c>
      <c r="X2037" s="14">
        <v>0</v>
      </c>
      <c r="Y2037" s="15">
        <v>5111.18</v>
      </c>
      <c r="Z2037" s="15">
        <v>5111.18</v>
      </c>
      <c r="AA2037" s="15">
        <v>5111.18</v>
      </c>
      <c r="AB2037" s="14">
        <v>0</v>
      </c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</row>
    <row r="2038" spans="1:50" x14ac:dyDescent="0.2">
      <c r="A2038" t="s">
        <v>2041</v>
      </c>
      <c r="B2038">
        <v>1</v>
      </c>
      <c r="C2038">
        <v>999999</v>
      </c>
      <c r="D2038">
        <v>4</v>
      </c>
      <c r="E2038">
        <v>1520</v>
      </c>
      <c r="F2038" s="40" t="str">
        <f>VLOOKUP(E2038,datos!$A$333:$B$412,2,0)</f>
        <v>DIRECCION GENERAL DEL CENTRO DE COMPUTO, COMANDO. COMUNICACIONES Y CONTROL</v>
      </c>
      <c r="G2038">
        <v>173</v>
      </c>
      <c r="H2038">
        <v>0</v>
      </c>
      <c r="I2038">
        <v>0</v>
      </c>
      <c r="J2038" s="40" t="str">
        <f>VLOOKUP(I2038,[1]Datos!$D$3:$E$4,2,0)</f>
        <v>GASTO CORRIENTE</v>
      </c>
      <c r="K2038" t="s">
        <v>5460</v>
      </c>
      <c r="L2038">
        <v>2000</v>
      </c>
      <c r="M2038" s="40" t="s">
        <v>5769</v>
      </c>
      <c r="N2038">
        <v>29401</v>
      </c>
      <c r="O2038" s="40" t="s">
        <v>6012</v>
      </c>
      <c r="P2038">
        <v>1</v>
      </c>
      <c r="Q2038">
        <v>14</v>
      </c>
      <c r="R2038" s="40" t="s">
        <v>5785</v>
      </c>
      <c r="S2038" t="s">
        <v>5448</v>
      </c>
      <c r="T2038">
        <v>0</v>
      </c>
      <c r="U2038" s="15">
        <v>103734.5</v>
      </c>
      <c r="V2038" s="15">
        <v>8239.48</v>
      </c>
      <c r="W2038" s="15">
        <v>111973.98</v>
      </c>
      <c r="X2038" s="14">
        <v>0</v>
      </c>
      <c r="Y2038" s="15">
        <v>111969.17</v>
      </c>
      <c r="Z2038" s="15">
        <v>111969.17</v>
      </c>
      <c r="AA2038" s="15">
        <v>111969.17</v>
      </c>
      <c r="AB2038" s="14">
        <v>4.8099999999999996</v>
      </c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/>
      <c r="AU2038" s="9"/>
      <c r="AV2038" s="9"/>
      <c r="AW2038" s="9"/>
      <c r="AX2038" s="9"/>
    </row>
    <row r="2039" spans="1:50" x14ac:dyDescent="0.2">
      <c r="A2039" t="s">
        <v>2042</v>
      </c>
      <c r="B2039">
        <v>1</v>
      </c>
      <c r="C2039">
        <v>999999</v>
      </c>
      <c r="D2039">
        <v>4</v>
      </c>
      <c r="E2039">
        <v>1520</v>
      </c>
      <c r="F2039" s="40" t="str">
        <f>VLOOKUP(E2039,datos!$A$333:$B$412,2,0)</f>
        <v>DIRECCION GENERAL DEL CENTRO DE COMPUTO, COMANDO. COMUNICACIONES Y CONTROL</v>
      </c>
      <c r="G2039">
        <v>173</v>
      </c>
      <c r="H2039">
        <v>0</v>
      </c>
      <c r="I2039">
        <v>0</v>
      </c>
      <c r="J2039" s="40" t="str">
        <f>VLOOKUP(I2039,[1]Datos!$D$3:$E$4,2,0)</f>
        <v>GASTO CORRIENTE</v>
      </c>
      <c r="K2039" t="s">
        <v>5460</v>
      </c>
      <c r="L2039">
        <v>2000</v>
      </c>
      <c r="M2039" s="40" t="s">
        <v>5769</v>
      </c>
      <c r="N2039">
        <v>29401</v>
      </c>
      <c r="O2039" s="40" t="s">
        <v>6012</v>
      </c>
      <c r="P2039">
        <v>1</v>
      </c>
      <c r="Q2039">
        <v>14</v>
      </c>
      <c r="R2039" s="40" t="s">
        <v>5785</v>
      </c>
      <c r="S2039" t="s">
        <v>5447</v>
      </c>
      <c r="T2039">
        <v>0</v>
      </c>
      <c r="U2039" s="14">
        <v>0</v>
      </c>
      <c r="V2039" s="15">
        <v>108860.3</v>
      </c>
      <c r="W2039" s="15">
        <v>108860.3</v>
      </c>
      <c r="X2039" s="14">
        <v>0</v>
      </c>
      <c r="Y2039" s="15">
        <v>108855.1</v>
      </c>
      <c r="Z2039" s="15">
        <v>108855.1</v>
      </c>
      <c r="AA2039" s="15">
        <v>108855.1</v>
      </c>
      <c r="AB2039" s="14">
        <v>5.2</v>
      </c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  <c r="AW2039" s="9"/>
      <c r="AX2039" s="9"/>
    </row>
    <row r="2040" spans="1:50" x14ac:dyDescent="0.2">
      <c r="A2040" t="s">
        <v>2043</v>
      </c>
      <c r="B2040">
        <v>1</v>
      </c>
      <c r="C2040">
        <v>999999</v>
      </c>
      <c r="D2040">
        <v>4</v>
      </c>
      <c r="E2040">
        <v>1520</v>
      </c>
      <c r="F2040" s="40" t="str">
        <f>VLOOKUP(E2040,datos!$A$333:$B$412,2,0)</f>
        <v>DIRECCION GENERAL DEL CENTRO DE COMPUTO, COMANDO. COMUNICACIONES Y CONTROL</v>
      </c>
      <c r="G2040">
        <v>173</v>
      </c>
      <c r="H2040">
        <v>0</v>
      </c>
      <c r="I2040">
        <v>0</v>
      </c>
      <c r="J2040" s="40" t="str">
        <f>VLOOKUP(I2040,[1]Datos!$D$3:$E$4,2,0)</f>
        <v>GASTO CORRIENTE</v>
      </c>
      <c r="K2040" t="s">
        <v>5460</v>
      </c>
      <c r="L2040">
        <v>2000</v>
      </c>
      <c r="M2040" s="40" t="s">
        <v>5769</v>
      </c>
      <c r="N2040">
        <v>29601</v>
      </c>
      <c r="O2040" s="40" t="s">
        <v>6018</v>
      </c>
      <c r="P2040">
        <v>1</v>
      </c>
      <c r="Q2040">
        <v>14</v>
      </c>
      <c r="R2040" s="40" t="s">
        <v>5785</v>
      </c>
      <c r="S2040" t="s">
        <v>5448</v>
      </c>
      <c r="T2040">
        <v>0</v>
      </c>
      <c r="U2040" s="15">
        <v>98310.2</v>
      </c>
      <c r="V2040" s="15">
        <v>-1200.04</v>
      </c>
      <c r="W2040" s="15">
        <v>97110.16</v>
      </c>
      <c r="X2040" s="15">
        <v>2002.16</v>
      </c>
      <c r="Y2040" s="15">
        <v>68044.240000000005</v>
      </c>
      <c r="Z2040" s="15">
        <v>68044.240000000005</v>
      </c>
      <c r="AA2040" s="15">
        <v>68044.240000000005</v>
      </c>
      <c r="AB2040" s="15">
        <v>27063.759999999998</v>
      </c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9"/>
      <c r="AU2040" s="9"/>
      <c r="AV2040" s="9"/>
      <c r="AW2040" s="9"/>
      <c r="AX2040" s="9"/>
    </row>
    <row r="2041" spans="1:50" x14ac:dyDescent="0.2">
      <c r="A2041" t="s">
        <v>2044</v>
      </c>
      <c r="B2041">
        <v>1</v>
      </c>
      <c r="C2041">
        <v>999999</v>
      </c>
      <c r="D2041">
        <v>4</v>
      </c>
      <c r="E2041">
        <v>1520</v>
      </c>
      <c r="F2041" s="40" t="str">
        <f>VLOOKUP(E2041,datos!$A$333:$B$412,2,0)</f>
        <v>DIRECCION GENERAL DEL CENTRO DE COMPUTO, COMANDO. COMUNICACIONES Y CONTROL</v>
      </c>
      <c r="G2041">
        <v>173</v>
      </c>
      <c r="H2041">
        <v>0</v>
      </c>
      <c r="I2041">
        <v>0</v>
      </c>
      <c r="J2041" s="40" t="str">
        <f>VLOOKUP(I2041,[1]Datos!$D$3:$E$4,2,0)</f>
        <v>GASTO CORRIENTE</v>
      </c>
      <c r="K2041" t="s">
        <v>5460</v>
      </c>
      <c r="L2041">
        <v>2000</v>
      </c>
      <c r="M2041" s="40" t="s">
        <v>5769</v>
      </c>
      <c r="N2041">
        <v>29801</v>
      </c>
      <c r="O2041" s="40" t="s">
        <v>6023</v>
      </c>
      <c r="P2041">
        <v>1</v>
      </c>
      <c r="Q2041">
        <v>14</v>
      </c>
      <c r="R2041" s="40" t="s">
        <v>5785</v>
      </c>
      <c r="S2041" t="s">
        <v>5448</v>
      </c>
      <c r="T2041">
        <v>0</v>
      </c>
      <c r="U2041" s="14">
        <v>0</v>
      </c>
      <c r="V2041" s="15">
        <v>20388.16</v>
      </c>
      <c r="W2041" s="15">
        <v>20388.16</v>
      </c>
      <c r="X2041" s="14">
        <v>0</v>
      </c>
      <c r="Y2041" s="15">
        <v>19866.16</v>
      </c>
      <c r="Z2041" s="15">
        <v>19866.16</v>
      </c>
      <c r="AA2041" s="15">
        <v>19866.16</v>
      </c>
      <c r="AB2041" s="14">
        <v>522</v>
      </c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</row>
    <row r="2042" spans="1:50" x14ac:dyDescent="0.2">
      <c r="A2042" t="s">
        <v>2045</v>
      </c>
      <c r="B2042">
        <v>1</v>
      </c>
      <c r="C2042">
        <v>999999</v>
      </c>
      <c r="D2042">
        <v>4</v>
      </c>
      <c r="E2042">
        <v>1520</v>
      </c>
      <c r="F2042" s="40" t="str">
        <f>VLOOKUP(E2042,datos!$A$333:$B$412,2,0)</f>
        <v>DIRECCION GENERAL DEL CENTRO DE COMPUTO, COMANDO. COMUNICACIONES Y CONTROL</v>
      </c>
      <c r="G2042">
        <v>173</v>
      </c>
      <c r="H2042">
        <v>0</v>
      </c>
      <c r="I2042">
        <v>0</v>
      </c>
      <c r="J2042" s="40" t="str">
        <f>VLOOKUP(I2042,[1]Datos!$D$3:$E$4,2,0)</f>
        <v>GASTO CORRIENTE</v>
      </c>
      <c r="K2042" t="s">
        <v>5460</v>
      </c>
      <c r="L2042">
        <v>2000</v>
      </c>
      <c r="M2042" s="40" t="s">
        <v>5769</v>
      </c>
      <c r="N2042">
        <v>29901</v>
      </c>
      <c r="O2042" s="40" t="s">
        <v>6026</v>
      </c>
      <c r="P2042">
        <v>1</v>
      </c>
      <c r="Q2042">
        <v>14</v>
      </c>
      <c r="R2042" s="40" t="s">
        <v>5785</v>
      </c>
      <c r="S2042" t="s">
        <v>5448</v>
      </c>
      <c r="T2042">
        <v>0</v>
      </c>
      <c r="U2042" s="14">
        <v>0</v>
      </c>
      <c r="V2042" s="15">
        <v>19129.560000000001</v>
      </c>
      <c r="W2042" s="15">
        <v>19129.560000000001</v>
      </c>
      <c r="X2042" s="14">
        <v>0</v>
      </c>
      <c r="Y2042" s="15">
        <v>19129.560000000001</v>
      </c>
      <c r="Z2042" s="15">
        <v>19129.560000000001</v>
      </c>
      <c r="AA2042" s="15">
        <v>19129.560000000001</v>
      </c>
      <c r="AB2042" s="14">
        <v>0</v>
      </c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9"/>
      <c r="AU2042" s="9"/>
      <c r="AV2042" s="9"/>
      <c r="AW2042" s="9"/>
      <c r="AX2042" s="9"/>
    </row>
    <row r="2043" spans="1:50" x14ac:dyDescent="0.2">
      <c r="A2043" t="s">
        <v>2046</v>
      </c>
      <c r="B2043">
        <v>1</v>
      </c>
      <c r="C2043">
        <v>999999</v>
      </c>
      <c r="D2043">
        <v>4</v>
      </c>
      <c r="E2043">
        <v>1520</v>
      </c>
      <c r="F2043" s="40" t="str">
        <f>VLOOKUP(E2043,datos!$A$333:$B$412,2,0)</f>
        <v>DIRECCION GENERAL DEL CENTRO DE COMPUTO, COMANDO. COMUNICACIONES Y CONTROL</v>
      </c>
      <c r="G2043">
        <v>173</v>
      </c>
      <c r="H2043">
        <v>0</v>
      </c>
      <c r="I2043">
        <v>0</v>
      </c>
      <c r="J2043" s="40" t="str">
        <f>VLOOKUP(I2043,[1]Datos!$D$3:$E$4,2,0)</f>
        <v>GASTO CORRIENTE</v>
      </c>
      <c r="K2043" t="s">
        <v>5460</v>
      </c>
      <c r="L2043">
        <v>3000</v>
      </c>
      <c r="M2043" s="40" t="s">
        <v>5771</v>
      </c>
      <c r="N2043">
        <v>31101</v>
      </c>
      <c r="O2043" s="40" t="s">
        <v>6029</v>
      </c>
      <c r="P2043">
        <v>1</v>
      </c>
      <c r="Q2043">
        <v>14</v>
      </c>
      <c r="R2043" s="40" t="s">
        <v>5785</v>
      </c>
      <c r="S2043" t="s">
        <v>5448</v>
      </c>
      <c r="T2043">
        <v>0</v>
      </c>
      <c r="U2043" s="15">
        <v>1980060.77</v>
      </c>
      <c r="V2043" s="15">
        <v>-424069.59</v>
      </c>
      <c r="W2043" s="15">
        <v>1555991.18</v>
      </c>
      <c r="X2043" s="14">
        <v>0</v>
      </c>
      <c r="Y2043" s="15">
        <v>1399898.65</v>
      </c>
      <c r="Z2043" s="15">
        <v>1399898.65</v>
      </c>
      <c r="AA2043" s="15">
        <v>1399898.65</v>
      </c>
      <c r="AB2043" s="15">
        <v>156092.53</v>
      </c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</row>
    <row r="2044" spans="1:50" x14ac:dyDescent="0.2">
      <c r="A2044" t="s">
        <v>2047</v>
      </c>
      <c r="B2044">
        <v>1</v>
      </c>
      <c r="C2044">
        <v>999999</v>
      </c>
      <c r="D2044">
        <v>4</v>
      </c>
      <c r="E2044">
        <v>1520</v>
      </c>
      <c r="F2044" s="40" t="str">
        <f>VLOOKUP(E2044,datos!$A$333:$B$412,2,0)</f>
        <v>DIRECCION GENERAL DEL CENTRO DE COMPUTO, COMANDO. COMUNICACIONES Y CONTROL</v>
      </c>
      <c r="G2044">
        <v>173</v>
      </c>
      <c r="H2044">
        <v>0</v>
      </c>
      <c r="I2044">
        <v>0</v>
      </c>
      <c r="J2044" s="40" t="str">
        <f>VLOOKUP(I2044,[1]Datos!$D$3:$E$4,2,0)</f>
        <v>GASTO CORRIENTE</v>
      </c>
      <c r="K2044" t="s">
        <v>5460</v>
      </c>
      <c r="L2044">
        <v>3000</v>
      </c>
      <c r="M2044" s="40" t="s">
        <v>5771</v>
      </c>
      <c r="N2044">
        <v>31101</v>
      </c>
      <c r="O2044" s="40" t="s">
        <v>6029</v>
      </c>
      <c r="P2044">
        <v>1</v>
      </c>
      <c r="Q2044">
        <v>16</v>
      </c>
      <c r="R2044" s="40" t="s">
        <v>6566</v>
      </c>
      <c r="S2044" t="s">
        <v>5449</v>
      </c>
      <c r="T2044">
        <v>0</v>
      </c>
      <c r="U2044" s="14">
        <v>0</v>
      </c>
      <c r="V2044" s="15">
        <v>424069.59</v>
      </c>
      <c r="W2044" s="15">
        <v>424069.59</v>
      </c>
      <c r="X2044" s="14">
        <v>0</v>
      </c>
      <c r="Y2044" s="15">
        <v>424069.59</v>
      </c>
      <c r="Z2044" s="15">
        <v>424069.59</v>
      </c>
      <c r="AA2044" s="15">
        <v>424069.59</v>
      </c>
      <c r="AB2044" s="14">
        <v>0</v>
      </c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9"/>
      <c r="AU2044" s="9"/>
      <c r="AV2044" s="9"/>
      <c r="AW2044" s="9"/>
      <c r="AX2044" s="9"/>
    </row>
    <row r="2045" spans="1:50" x14ac:dyDescent="0.2">
      <c r="A2045" t="s">
        <v>2048</v>
      </c>
      <c r="B2045">
        <v>1</v>
      </c>
      <c r="C2045">
        <v>999999</v>
      </c>
      <c r="D2045">
        <v>4</v>
      </c>
      <c r="E2045">
        <v>1520</v>
      </c>
      <c r="F2045" s="40" t="str">
        <f>VLOOKUP(E2045,datos!$A$333:$B$412,2,0)</f>
        <v>DIRECCION GENERAL DEL CENTRO DE COMPUTO, COMANDO. COMUNICACIONES Y CONTROL</v>
      </c>
      <c r="G2045">
        <v>173</v>
      </c>
      <c r="H2045">
        <v>0</v>
      </c>
      <c r="I2045">
        <v>0</v>
      </c>
      <c r="J2045" s="40" t="str">
        <f>VLOOKUP(I2045,[1]Datos!$D$3:$E$4,2,0)</f>
        <v>GASTO CORRIENTE</v>
      </c>
      <c r="K2045" t="s">
        <v>5460</v>
      </c>
      <c r="L2045">
        <v>3000</v>
      </c>
      <c r="M2045" s="40" t="s">
        <v>5771</v>
      </c>
      <c r="N2045">
        <v>31401</v>
      </c>
      <c r="O2045" s="40" t="s">
        <v>6044</v>
      </c>
      <c r="P2045">
        <v>1</v>
      </c>
      <c r="Q2045">
        <v>14</v>
      </c>
      <c r="R2045" s="40" t="s">
        <v>5785</v>
      </c>
      <c r="S2045" t="s">
        <v>5448</v>
      </c>
      <c r="T2045">
        <v>0</v>
      </c>
      <c r="U2045" s="15">
        <v>272522.33</v>
      </c>
      <c r="V2045" s="14">
        <v>0</v>
      </c>
      <c r="W2045" s="15">
        <v>272522.33</v>
      </c>
      <c r="X2045" s="14">
        <v>0</v>
      </c>
      <c r="Y2045" s="15">
        <v>263749.94</v>
      </c>
      <c r="Z2045" s="15">
        <v>263749.94</v>
      </c>
      <c r="AA2045" s="15">
        <v>263749.94</v>
      </c>
      <c r="AB2045" s="15">
        <v>8772.39</v>
      </c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</row>
    <row r="2046" spans="1:50" x14ac:dyDescent="0.2">
      <c r="A2046" t="s">
        <v>2049</v>
      </c>
      <c r="B2046">
        <v>1</v>
      </c>
      <c r="C2046">
        <v>999999</v>
      </c>
      <c r="D2046">
        <v>4</v>
      </c>
      <c r="E2046">
        <v>1520</v>
      </c>
      <c r="F2046" s="40" t="str">
        <f>VLOOKUP(E2046,datos!$A$333:$B$412,2,0)</f>
        <v>DIRECCION GENERAL DEL CENTRO DE COMPUTO, COMANDO. COMUNICACIONES Y CONTROL</v>
      </c>
      <c r="G2046">
        <v>173</v>
      </c>
      <c r="H2046">
        <v>0</v>
      </c>
      <c r="I2046">
        <v>0</v>
      </c>
      <c r="J2046" s="40" t="str">
        <f>VLOOKUP(I2046,[1]Datos!$D$3:$E$4,2,0)</f>
        <v>GASTO CORRIENTE</v>
      </c>
      <c r="K2046" t="s">
        <v>5460</v>
      </c>
      <c r="L2046">
        <v>3000</v>
      </c>
      <c r="M2046" s="40" t="s">
        <v>5771</v>
      </c>
      <c r="N2046">
        <v>31501</v>
      </c>
      <c r="O2046" s="40" t="s">
        <v>6047</v>
      </c>
      <c r="P2046">
        <v>1</v>
      </c>
      <c r="Q2046">
        <v>14</v>
      </c>
      <c r="R2046" s="40" t="s">
        <v>5785</v>
      </c>
      <c r="S2046" t="s">
        <v>5448</v>
      </c>
      <c r="T2046">
        <v>0</v>
      </c>
      <c r="U2046" s="15">
        <v>20297.63</v>
      </c>
      <c r="V2046" s="14">
        <v>0</v>
      </c>
      <c r="W2046" s="15">
        <v>20297.63</v>
      </c>
      <c r="X2046" s="14">
        <v>0</v>
      </c>
      <c r="Y2046" s="15">
        <v>20245.46</v>
      </c>
      <c r="Z2046" s="15">
        <v>20245.46</v>
      </c>
      <c r="AA2046" s="15">
        <v>20245.46</v>
      </c>
      <c r="AB2046" s="14">
        <v>52.17</v>
      </c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9"/>
      <c r="AU2046" s="9"/>
      <c r="AV2046" s="9"/>
      <c r="AW2046" s="9"/>
      <c r="AX2046" s="9"/>
    </row>
    <row r="2047" spans="1:50" x14ac:dyDescent="0.2">
      <c r="A2047" t="s">
        <v>2050</v>
      </c>
      <c r="B2047">
        <v>1</v>
      </c>
      <c r="C2047">
        <v>999999</v>
      </c>
      <c r="D2047">
        <v>4</v>
      </c>
      <c r="E2047">
        <v>1520</v>
      </c>
      <c r="F2047" s="40" t="str">
        <f>VLOOKUP(E2047,datos!$A$333:$B$412,2,0)</f>
        <v>DIRECCION GENERAL DEL CENTRO DE COMPUTO, COMANDO. COMUNICACIONES Y CONTROL</v>
      </c>
      <c r="G2047">
        <v>173</v>
      </c>
      <c r="H2047">
        <v>0</v>
      </c>
      <c r="I2047">
        <v>0</v>
      </c>
      <c r="J2047" s="40" t="str">
        <f>VLOOKUP(I2047,[1]Datos!$D$3:$E$4,2,0)</f>
        <v>GASTO CORRIENTE</v>
      </c>
      <c r="K2047" t="s">
        <v>5460</v>
      </c>
      <c r="L2047">
        <v>3000</v>
      </c>
      <c r="M2047" s="40" t="s">
        <v>5771</v>
      </c>
      <c r="N2047">
        <v>31601</v>
      </c>
      <c r="O2047" s="40" t="s">
        <v>6050</v>
      </c>
      <c r="P2047">
        <v>1</v>
      </c>
      <c r="Q2047">
        <v>14</v>
      </c>
      <c r="R2047" s="40" t="s">
        <v>5785</v>
      </c>
      <c r="S2047" t="s">
        <v>5448</v>
      </c>
      <c r="T2047">
        <v>0</v>
      </c>
      <c r="U2047" s="15">
        <v>184393.04</v>
      </c>
      <c r="V2047" s="14">
        <v>0</v>
      </c>
      <c r="W2047" s="15">
        <v>184393.04</v>
      </c>
      <c r="X2047" s="14">
        <v>0</v>
      </c>
      <c r="Y2047" s="15">
        <v>179557</v>
      </c>
      <c r="Z2047" s="15">
        <v>179557</v>
      </c>
      <c r="AA2047" s="15">
        <v>179557</v>
      </c>
      <c r="AB2047" s="15">
        <v>4836.04</v>
      </c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</row>
    <row r="2048" spans="1:50" x14ac:dyDescent="0.2">
      <c r="A2048" t="s">
        <v>2051</v>
      </c>
      <c r="B2048">
        <v>1</v>
      </c>
      <c r="C2048">
        <v>999999</v>
      </c>
      <c r="D2048">
        <v>4</v>
      </c>
      <c r="E2048">
        <v>1520</v>
      </c>
      <c r="F2048" s="40" t="str">
        <f>VLOOKUP(E2048,datos!$A$333:$B$412,2,0)</f>
        <v>DIRECCION GENERAL DEL CENTRO DE COMPUTO, COMANDO. COMUNICACIONES Y CONTROL</v>
      </c>
      <c r="G2048">
        <v>173</v>
      </c>
      <c r="H2048">
        <v>0</v>
      </c>
      <c r="I2048">
        <v>0</v>
      </c>
      <c r="J2048" s="40" t="str">
        <f>VLOOKUP(I2048,[1]Datos!$D$3:$E$4,2,0)</f>
        <v>GASTO CORRIENTE</v>
      </c>
      <c r="K2048" t="s">
        <v>5460</v>
      </c>
      <c r="L2048">
        <v>3000</v>
      </c>
      <c r="M2048" s="40" t="s">
        <v>5771</v>
      </c>
      <c r="N2048">
        <v>31601</v>
      </c>
      <c r="O2048" s="40" t="s">
        <v>6050</v>
      </c>
      <c r="P2048">
        <v>1</v>
      </c>
      <c r="Q2048">
        <v>14</v>
      </c>
      <c r="R2048" s="40" t="s">
        <v>5785</v>
      </c>
      <c r="S2048" t="s">
        <v>5447</v>
      </c>
      <c r="T2048">
        <v>0</v>
      </c>
      <c r="U2048" s="14">
        <v>0</v>
      </c>
      <c r="V2048" s="15">
        <v>2065674.4</v>
      </c>
      <c r="W2048" s="15">
        <v>2065674.4</v>
      </c>
      <c r="X2048" s="14">
        <v>0</v>
      </c>
      <c r="Y2048" s="14">
        <v>0</v>
      </c>
      <c r="Z2048" s="14">
        <v>0</v>
      </c>
      <c r="AA2048" s="14">
        <v>0</v>
      </c>
      <c r="AB2048" s="15">
        <v>2065674.4</v>
      </c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9"/>
      <c r="AU2048" s="9"/>
      <c r="AV2048" s="9"/>
      <c r="AW2048" s="9"/>
      <c r="AX2048" s="9"/>
    </row>
    <row r="2049" spans="1:50" x14ac:dyDescent="0.2">
      <c r="A2049" t="s">
        <v>2052</v>
      </c>
      <c r="B2049">
        <v>1</v>
      </c>
      <c r="C2049">
        <v>999999</v>
      </c>
      <c r="D2049">
        <v>4</v>
      </c>
      <c r="E2049">
        <v>1520</v>
      </c>
      <c r="F2049" s="40" t="str">
        <f>VLOOKUP(E2049,datos!$A$333:$B$412,2,0)</f>
        <v>DIRECCION GENERAL DEL CENTRO DE COMPUTO, COMANDO. COMUNICACIONES Y CONTROL</v>
      </c>
      <c r="G2049">
        <v>173</v>
      </c>
      <c r="H2049">
        <v>0</v>
      </c>
      <c r="I2049">
        <v>0</v>
      </c>
      <c r="J2049" s="40" t="str">
        <f>VLOOKUP(I2049,[1]Datos!$D$3:$E$4,2,0)</f>
        <v>GASTO CORRIENTE</v>
      </c>
      <c r="K2049" t="s">
        <v>5460</v>
      </c>
      <c r="L2049">
        <v>3000</v>
      </c>
      <c r="M2049" s="40" t="s">
        <v>5771</v>
      </c>
      <c r="N2049">
        <v>31701</v>
      </c>
      <c r="O2049" s="40" t="s">
        <v>6052</v>
      </c>
      <c r="P2049">
        <v>1</v>
      </c>
      <c r="Q2049">
        <v>14</v>
      </c>
      <c r="R2049" s="40" t="s">
        <v>5785</v>
      </c>
      <c r="S2049" t="s">
        <v>5448</v>
      </c>
      <c r="T2049">
        <v>0</v>
      </c>
      <c r="U2049" s="15">
        <v>247079.02</v>
      </c>
      <c r="V2049" s="14">
        <v>0</v>
      </c>
      <c r="W2049" s="15">
        <v>247079.02</v>
      </c>
      <c r="X2049" s="14">
        <v>0</v>
      </c>
      <c r="Y2049" s="15">
        <v>247078.72</v>
      </c>
      <c r="Z2049" s="15">
        <v>247078.72</v>
      </c>
      <c r="AA2049" s="15">
        <v>215473.36</v>
      </c>
      <c r="AB2049" s="14">
        <v>0.3</v>
      </c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</row>
    <row r="2050" spans="1:50" x14ac:dyDescent="0.2">
      <c r="A2050" t="s">
        <v>2053</v>
      </c>
      <c r="B2050">
        <v>1</v>
      </c>
      <c r="C2050">
        <v>999999</v>
      </c>
      <c r="D2050">
        <v>4</v>
      </c>
      <c r="E2050">
        <v>1520</v>
      </c>
      <c r="F2050" s="40" t="str">
        <f>VLOOKUP(E2050,datos!$A$333:$B$412,2,0)</f>
        <v>DIRECCION GENERAL DEL CENTRO DE COMPUTO, COMANDO. COMUNICACIONES Y CONTROL</v>
      </c>
      <c r="G2050">
        <v>173</v>
      </c>
      <c r="H2050">
        <v>0</v>
      </c>
      <c r="I2050">
        <v>0</v>
      </c>
      <c r="J2050" s="40" t="str">
        <f>VLOOKUP(I2050,[1]Datos!$D$3:$E$4,2,0)</f>
        <v>GASTO CORRIENTE</v>
      </c>
      <c r="K2050" t="s">
        <v>5460</v>
      </c>
      <c r="L2050">
        <v>3000</v>
      </c>
      <c r="M2050" s="40" t="s">
        <v>5771</v>
      </c>
      <c r="N2050">
        <v>31801</v>
      </c>
      <c r="O2050" s="40" t="s">
        <v>6054</v>
      </c>
      <c r="P2050">
        <v>1</v>
      </c>
      <c r="Q2050">
        <v>14</v>
      </c>
      <c r="R2050" s="40" t="s">
        <v>5785</v>
      </c>
      <c r="S2050" t="s">
        <v>5448</v>
      </c>
      <c r="T2050">
        <v>0</v>
      </c>
      <c r="U2050" s="14">
        <v>0</v>
      </c>
      <c r="V2050" s="15">
        <v>1870</v>
      </c>
      <c r="W2050" s="15">
        <v>1870</v>
      </c>
      <c r="X2050" s="14">
        <v>0</v>
      </c>
      <c r="Y2050" s="15">
        <v>1727.17</v>
      </c>
      <c r="Z2050" s="15">
        <v>1727.17</v>
      </c>
      <c r="AA2050" s="15">
        <v>1727.17</v>
      </c>
      <c r="AB2050" s="14">
        <v>142.83000000000001</v>
      </c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  <c r="AT2050" s="9"/>
      <c r="AU2050" s="9"/>
      <c r="AV2050" s="9"/>
      <c r="AW2050" s="9"/>
      <c r="AX2050" s="9"/>
    </row>
    <row r="2051" spans="1:50" x14ac:dyDescent="0.2">
      <c r="A2051" t="s">
        <v>2054</v>
      </c>
      <c r="B2051">
        <v>1</v>
      </c>
      <c r="C2051">
        <v>999999</v>
      </c>
      <c r="D2051">
        <v>4</v>
      </c>
      <c r="E2051">
        <v>1520</v>
      </c>
      <c r="F2051" s="40" t="str">
        <f>VLOOKUP(E2051,datos!$A$333:$B$412,2,0)</f>
        <v>DIRECCION GENERAL DEL CENTRO DE COMPUTO, COMANDO. COMUNICACIONES Y CONTROL</v>
      </c>
      <c r="G2051">
        <v>173</v>
      </c>
      <c r="H2051">
        <v>0</v>
      </c>
      <c r="I2051">
        <v>0</v>
      </c>
      <c r="J2051" s="40" t="str">
        <f>VLOOKUP(I2051,[1]Datos!$D$3:$E$4,2,0)</f>
        <v>GASTO CORRIENTE</v>
      </c>
      <c r="K2051" t="s">
        <v>5460</v>
      </c>
      <c r="L2051">
        <v>3000</v>
      </c>
      <c r="M2051" s="40" t="s">
        <v>5771</v>
      </c>
      <c r="N2051">
        <v>31801</v>
      </c>
      <c r="O2051" s="40" t="s">
        <v>6054</v>
      </c>
      <c r="P2051">
        <v>1</v>
      </c>
      <c r="Q2051">
        <v>14</v>
      </c>
      <c r="R2051" s="40" t="s">
        <v>5785</v>
      </c>
      <c r="S2051" t="s">
        <v>5447</v>
      </c>
      <c r="T2051">
        <v>0</v>
      </c>
      <c r="U2051" s="14">
        <v>0</v>
      </c>
      <c r="V2051" s="14">
        <v>300</v>
      </c>
      <c r="W2051" s="14">
        <v>300</v>
      </c>
      <c r="X2051" s="14">
        <v>0</v>
      </c>
      <c r="Y2051" s="14">
        <v>262.74</v>
      </c>
      <c r="Z2051" s="14">
        <v>262.74</v>
      </c>
      <c r="AA2051" s="14">
        <v>262.74</v>
      </c>
      <c r="AB2051" s="14">
        <v>37.26</v>
      </c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</row>
    <row r="2052" spans="1:50" x14ac:dyDescent="0.2">
      <c r="A2052" t="s">
        <v>2055</v>
      </c>
      <c r="B2052">
        <v>1</v>
      </c>
      <c r="C2052">
        <v>999999</v>
      </c>
      <c r="D2052">
        <v>4</v>
      </c>
      <c r="E2052">
        <v>1520</v>
      </c>
      <c r="F2052" s="40" t="str">
        <f>VLOOKUP(E2052,datos!$A$333:$B$412,2,0)</f>
        <v>DIRECCION GENERAL DEL CENTRO DE COMPUTO, COMANDO. COMUNICACIONES Y CONTROL</v>
      </c>
      <c r="G2052">
        <v>173</v>
      </c>
      <c r="H2052">
        <v>0</v>
      </c>
      <c r="I2052">
        <v>0</v>
      </c>
      <c r="J2052" s="40" t="str">
        <f>VLOOKUP(I2052,[1]Datos!$D$3:$E$4,2,0)</f>
        <v>GASTO CORRIENTE</v>
      </c>
      <c r="K2052" t="s">
        <v>5460</v>
      </c>
      <c r="L2052">
        <v>3000</v>
      </c>
      <c r="M2052" s="40" t="s">
        <v>5771</v>
      </c>
      <c r="N2052">
        <v>31901</v>
      </c>
      <c r="O2052" s="40" t="s">
        <v>6059</v>
      </c>
      <c r="P2052">
        <v>1</v>
      </c>
      <c r="Q2052">
        <v>14</v>
      </c>
      <c r="R2052" s="40" t="s">
        <v>5785</v>
      </c>
      <c r="S2052" t="s">
        <v>5447</v>
      </c>
      <c r="T2052">
        <v>0</v>
      </c>
      <c r="U2052" s="14">
        <v>0</v>
      </c>
      <c r="V2052" s="15">
        <v>1724305.5</v>
      </c>
      <c r="W2052" s="15">
        <v>1724305.5</v>
      </c>
      <c r="X2052" s="14">
        <v>0</v>
      </c>
      <c r="Y2052" s="15">
        <v>1008388</v>
      </c>
      <c r="Z2052" s="15">
        <v>1008388</v>
      </c>
      <c r="AA2052" s="15">
        <v>1008388</v>
      </c>
      <c r="AB2052" s="15">
        <v>715917.5</v>
      </c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9"/>
      <c r="AU2052" s="9"/>
      <c r="AV2052" s="9"/>
      <c r="AW2052" s="9"/>
      <c r="AX2052" s="9"/>
    </row>
    <row r="2053" spans="1:50" x14ac:dyDescent="0.2">
      <c r="A2053" t="s">
        <v>2056</v>
      </c>
      <c r="B2053">
        <v>1</v>
      </c>
      <c r="C2053">
        <v>999999</v>
      </c>
      <c r="D2053">
        <v>4</v>
      </c>
      <c r="E2053">
        <v>1520</v>
      </c>
      <c r="F2053" s="40" t="str">
        <f>VLOOKUP(E2053,datos!$A$333:$B$412,2,0)</f>
        <v>DIRECCION GENERAL DEL CENTRO DE COMPUTO, COMANDO. COMUNICACIONES Y CONTROL</v>
      </c>
      <c r="G2053">
        <v>173</v>
      </c>
      <c r="H2053">
        <v>0</v>
      </c>
      <c r="I2053">
        <v>0</v>
      </c>
      <c r="J2053" s="40" t="str">
        <f>VLOOKUP(I2053,[1]Datos!$D$3:$E$4,2,0)</f>
        <v>GASTO CORRIENTE</v>
      </c>
      <c r="K2053" t="s">
        <v>5460</v>
      </c>
      <c r="L2053">
        <v>3000</v>
      </c>
      <c r="M2053" s="40" t="s">
        <v>5771</v>
      </c>
      <c r="N2053">
        <v>32303</v>
      </c>
      <c r="O2053" s="40" t="s">
        <v>6074</v>
      </c>
      <c r="P2053">
        <v>1</v>
      </c>
      <c r="Q2053">
        <v>14</v>
      </c>
      <c r="R2053" s="40" t="s">
        <v>5785</v>
      </c>
      <c r="S2053" t="s">
        <v>5448</v>
      </c>
      <c r="T2053">
        <v>0</v>
      </c>
      <c r="U2053" s="15">
        <v>26499.99</v>
      </c>
      <c r="V2053" s="14">
        <v>0.01</v>
      </c>
      <c r="W2053" s="15">
        <v>26500</v>
      </c>
      <c r="X2053" s="14">
        <v>0</v>
      </c>
      <c r="Y2053" s="15">
        <v>26500</v>
      </c>
      <c r="Z2053" s="15">
        <v>26500</v>
      </c>
      <c r="AA2053" s="15">
        <v>26500</v>
      </c>
      <c r="AB2053" s="14">
        <v>0</v>
      </c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</row>
    <row r="2054" spans="1:50" x14ac:dyDescent="0.2">
      <c r="A2054" t="s">
        <v>2057</v>
      </c>
      <c r="B2054">
        <v>1</v>
      </c>
      <c r="C2054">
        <v>999999</v>
      </c>
      <c r="D2054">
        <v>4</v>
      </c>
      <c r="E2054">
        <v>1520</v>
      </c>
      <c r="F2054" s="40" t="str">
        <f>VLOOKUP(E2054,datos!$A$333:$B$412,2,0)</f>
        <v>DIRECCION GENERAL DEL CENTRO DE COMPUTO, COMANDO. COMUNICACIONES Y CONTROL</v>
      </c>
      <c r="G2054">
        <v>173</v>
      </c>
      <c r="H2054">
        <v>0</v>
      </c>
      <c r="I2054">
        <v>0</v>
      </c>
      <c r="J2054" s="40" t="str">
        <f>VLOOKUP(I2054,[1]Datos!$D$3:$E$4,2,0)</f>
        <v>GASTO CORRIENTE</v>
      </c>
      <c r="K2054" t="s">
        <v>5460</v>
      </c>
      <c r="L2054">
        <v>3000</v>
      </c>
      <c r="M2054" s="40" t="s">
        <v>5771</v>
      </c>
      <c r="N2054">
        <v>32701</v>
      </c>
      <c r="O2054" s="40" t="s">
        <v>6089</v>
      </c>
      <c r="P2054">
        <v>1</v>
      </c>
      <c r="Q2054">
        <v>14</v>
      </c>
      <c r="R2054" s="40" t="s">
        <v>5785</v>
      </c>
      <c r="S2054" t="s">
        <v>5448</v>
      </c>
      <c r="T2054">
        <v>0</v>
      </c>
      <c r="U2054" s="14">
        <v>0</v>
      </c>
      <c r="V2054" s="15">
        <v>239095.08</v>
      </c>
      <c r="W2054" s="15">
        <v>239095.08</v>
      </c>
      <c r="X2054" s="14">
        <v>0</v>
      </c>
      <c r="Y2054" s="15">
        <v>89519.81</v>
      </c>
      <c r="Z2054" s="15">
        <v>89519.81</v>
      </c>
      <c r="AA2054" s="15">
        <v>89519.81</v>
      </c>
      <c r="AB2054" s="15">
        <v>149575.26999999999</v>
      </c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9"/>
      <c r="AU2054" s="9"/>
      <c r="AV2054" s="9"/>
      <c r="AW2054" s="9"/>
      <c r="AX2054" s="9"/>
    </row>
    <row r="2055" spans="1:50" x14ac:dyDescent="0.2">
      <c r="A2055" t="s">
        <v>2058</v>
      </c>
      <c r="B2055">
        <v>1</v>
      </c>
      <c r="C2055">
        <v>999999</v>
      </c>
      <c r="D2055">
        <v>4</v>
      </c>
      <c r="E2055">
        <v>1520</v>
      </c>
      <c r="F2055" s="40" t="str">
        <f>VLOOKUP(E2055,datos!$A$333:$B$412,2,0)</f>
        <v>DIRECCION GENERAL DEL CENTRO DE COMPUTO, COMANDO. COMUNICACIONES Y CONTROL</v>
      </c>
      <c r="G2055">
        <v>173</v>
      </c>
      <c r="H2055">
        <v>0</v>
      </c>
      <c r="I2055">
        <v>0</v>
      </c>
      <c r="J2055" s="40" t="str">
        <f>VLOOKUP(I2055,[1]Datos!$D$3:$E$4,2,0)</f>
        <v>GASTO CORRIENTE</v>
      </c>
      <c r="K2055" t="s">
        <v>5460</v>
      </c>
      <c r="L2055">
        <v>3000</v>
      </c>
      <c r="M2055" s="40" t="s">
        <v>5771</v>
      </c>
      <c r="N2055">
        <v>32701</v>
      </c>
      <c r="O2055" s="40" t="s">
        <v>6089</v>
      </c>
      <c r="P2055">
        <v>1</v>
      </c>
      <c r="Q2055">
        <v>14</v>
      </c>
      <c r="R2055" s="40" t="s">
        <v>5785</v>
      </c>
      <c r="S2055" t="s">
        <v>5447</v>
      </c>
      <c r="T2055">
        <v>0</v>
      </c>
      <c r="U2055" s="14">
        <v>0</v>
      </c>
      <c r="V2055" s="15">
        <v>710000.14</v>
      </c>
      <c r="W2055" s="15">
        <v>710000.14</v>
      </c>
      <c r="X2055" s="14">
        <v>0</v>
      </c>
      <c r="Y2055" s="15">
        <v>632836.96</v>
      </c>
      <c r="Z2055" s="15">
        <v>632836.96</v>
      </c>
      <c r="AA2055" s="15">
        <v>632836.96</v>
      </c>
      <c r="AB2055" s="15">
        <v>77163.179999999993</v>
      </c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</row>
    <row r="2056" spans="1:50" x14ac:dyDescent="0.2">
      <c r="A2056" t="s">
        <v>2059</v>
      </c>
      <c r="B2056">
        <v>1</v>
      </c>
      <c r="C2056">
        <v>999999</v>
      </c>
      <c r="D2056">
        <v>4</v>
      </c>
      <c r="E2056">
        <v>1520</v>
      </c>
      <c r="F2056" s="40" t="str">
        <f>VLOOKUP(E2056,datos!$A$333:$B$412,2,0)</f>
        <v>DIRECCION GENERAL DEL CENTRO DE COMPUTO, COMANDO. COMUNICACIONES Y CONTROL</v>
      </c>
      <c r="G2056">
        <v>173</v>
      </c>
      <c r="H2056">
        <v>0</v>
      </c>
      <c r="I2056">
        <v>0</v>
      </c>
      <c r="J2056" s="40" t="str">
        <f>VLOOKUP(I2056,[1]Datos!$D$3:$E$4,2,0)</f>
        <v>GASTO CORRIENTE</v>
      </c>
      <c r="K2056" t="s">
        <v>5460</v>
      </c>
      <c r="L2056">
        <v>3000</v>
      </c>
      <c r="M2056" s="40" t="s">
        <v>5771</v>
      </c>
      <c r="N2056">
        <v>32701</v>
      </c>
      <c r="O2056" s="40" t="s">
        <v>6089</v>
      </c>
      <c r="P2056">
        <v>1</v>
      </c>
      <c r="Q2056">
        <v>16</v>
      </c>
      <c r="R2056" s="40" t="s">
        <v>6566</v>
      </c>
      <c r="S2056" t="s">
        <v>5449</v>
      </c>
      <c r="T2056">
        <v>0</v>
      </c>
      <c r="U2056" s="14">
        <v>0</v>
      </c>
      <c r="V2056" s="15">
        <v>428968.78</v>
      </c>
      <c r="W2056" s="15">
        <v>428968.78</v>
      </c>
      <c r="X2056" s="14">
        <v>0</v>
      </c>
      <c r="Y2056" s="15">
        <v>428968.78</v>
      </c>
      <c r="Z2056" s="15">
        <v>428968.78</v>
      </c>
      <c r="AA2056" s="15">
        <v>428968.78</v>
      </c>
      <c r="AB2056" s="14">
        <v>0</v>
      </c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  <c r="AW2056" s="9"/>
      <c r="AX2056" s="9"/>
    </row>
    <row r="2057" spans="1:50" x14ac:dyDescent="0.2">
      <c r="A2057" t="s">
        <v>2060</v>
      </c>
      <c r="B2057">
        <v>1</v>
      </c>
      <c r="C2057">
        <v>999999</v>
      </c>
      <c r="D2057">
        <v>4</v>
      </c>
      <c r="E2057">
        <v>1520</v>
      </c>
      <c r="F2057" s="40" t="str">
        <f>VLOOKUP(E2057,datos!$A$333:$B$412,2,0)</f>
        <v>DIRECCION GENERAL DEL CENTRO DE COMPUTO, COMANDO. COMUNICACIONES Y CONTROL</v>
      </c>
      <c r="G2057">
        <v>173</v>
      </c>
      <c r="H2057">
        <v>0</v>
      </c>
      <c r="I2057">
        <v>0</v>
      </c>
      <c r="J2057" s="40" t="str">
        <f>VLOOKUP(I2057,[1]Datos!$D$3:$E$4,2,0)</f>
        <v>GASTO CORRIENTE</v>
      </c>
      <c r="K2057" t="s">
        <v>5460</v>
      </c>
      <c r="L2057">
        <v>3000</v>
      </c>
      <c r="M2057" s="40" t="s">
        <v>5771</v>
      </c>
      <c r="N2057">
        <v>33101</v>
      </c>
      <c r="O2057" s="40" t="s">
        <v>6094</v>
      </c>
      <c r="P2057">
        <v>1</v>
      </c>
      <c r="Q2057">
        <v>14</v>
      </c>
      <c r="R2057" s="40" t="s">
        <v>5785</v>
      </c>
      <c r="S2057" t="s">
        <v>5448</v>
      </c>
      <c r="T2057">
        <v>0</v>
      </c>
      <c r="U2057" s="14">
        <v>0</v>
      </c>
      <c r="V2057" s="15">
        <v>17400</v>
      </c>
      <c r="W2057" s="15">
        <v>17400</v>
      </c>
      <c r="X2057" s="14">
        <v>0</v>
      </c>
      <c r="Y2057" s="15">
        <v>17400</v>
      </c>
      <c r="Z2057" s="15">
        <v>17400</v>
      </c>
      <c r="AA2057" s="15">
        <v>17400</v>
      </c>
      <c r="AB2057" s="14">
        <v>0</v>
      </c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</row>
    <row r="2058" spans="1:50" x14ac:dyDescent="0.2">
      <c r="A2058" t="s">
        <v>2061</v>
      </c>
      <c r="B2058">
        <v>1</v>
      </c>
      <c r="C2058">
        <v>999999</v>
      </c>
      <c r="D2058">
        <v>4</v>
      </c>
      <c r="E2058">
        <v>1520</v>
      </c>
      <c r="F2058" s="40" t="str">
        <f>VLOOKUP(E2058,datos!$A$333:$B$412,2,0)</f>
        <v>DIRECCION GENERAL DEL CENTRO DE COMPUTO, COMANDO. COMUNICACIONES Y CONTROL</v>
      </c>
      <c r="G2058">
        <v>173</v>
      </c>
      <c r="H2058">
        <v>0</v>
      </c>
      <c r="I2058">
        <v>0</v>
      </c>
      <c r="J2058" s="40" t="str">
        <f>VLOOKUP(I2058,[1]Datos!$D$3:$E$4,2,0)</f>
        <v>GASTO CORRIENTE</v>
      </c>
      <c r="K2058" t="s">
        <v>5460</v>
      </c>
      <c r="L2058">
        <v>3000</v>
      </c>
      <c r="M2058" s="40" t="s">
        <v>5771</v>
      </c>
      <c r="N2058">
        <v>33101</v>
      </c>
      <c r="O2058" s="40" t="s">
        <v>6094</v>
      </c>
      <c r="P2058">
        <v>1</v>
      </c>
      <c r="Q2058">
        <v>14</v>
      </c>
      <c r="R2058" s="40" t="s">
        <v>5785</v>
      </c>
      <c r="S2058" t="s">
        <v>5447</v>
      </c>
      <c r="T2058">
        <v>0</v>
      </c>
      <c r="U2058" s="14">
        <v>0</v>
      </c>
      <c r="V2058" s="15">
        <v>6724.64</v>
      </c>
      <c r="W2058" s="15">
        <v>6724.64</v>
      </c>
      <c r="X2058" s="14">
        <v>0</v>
      </c>
      <c r="Y2058" s="15">
        <v>6724.64</v>
      </c>
      <c r="Z2058" s="15">
        <v>6724.64</v>
      </c>
      <c r="AA2058" s="15">
        <v>6724.64</v>
      </c>
      <c r="AB2058" s="14">
        <v>0</v>
      </c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  <c r="AW2058" s="9"/>
      <c r="AX2058" s="9"/>
    </row>
    <row r="2059" spans="1:50" x14ac:dyDescent="0.2">
      <c r="A2059" t="s">
        <v>2062</v>
      </c>
      <c r="B2059">
        <v>1</v>
      </c>
      <c r="C2059">
        <v>999999</v>
      </c>
      <c r="D2059">
        <v>4</v>
      </c>
      <c r="E2059">
        <v>1520</v>
      </c>
      <c r="F2059" s="40" t="str">
        <f>VLOOKUP(E2059,datos!$A$333:$B$412,2,0)</f>
        <v>DIRECCION GENERAL DEL CENTRO DE COMPUTO, COMANDO. COMUNICACIONES Y CONTROL</v>
      </c>
      <c r="G2059">
        <v>173</v>
      </c>
      <c r="H2059">
        <v>0</v>
      </c>
      <c r="I2059">
        <v>0</v>
      </c>
      <c r="J2059" s="40" t="str">
        <f>VLOOKUP(I2059,[1]Datos!$D$3:$E$4,2,0)</f>
        <v>GASTO CORRIENTE</v>
      </c>
      <c r="K2059" t="s">
        <v>5460</v>
      </c>
      <c r="L2059">
        <v>3000</v>
      </c>
      <c r="M2059" s="40" t="s">
        <v>5771</v>
      </c>
      <c r="N2059">
        <v>33301</v>
      </c>
      <c r="O2059" s="40" t="s">
        <v>6106</v>
      </c>
      <c r="P2059">
        <v>1</v>
      </c>
      <c r="Q2059">
        <v>14</v>
      </c>
      <c r="R2059" s="40" t="s">
        <v>5785</v>
      </c>
      <c r="S2059" t="s">
        <v>5448</v>
      </c>
      <c r="T2059">
        <v>0</v>
      </c>
      <c r="U2059" s="14">
        <v>0</v>
      </c>
      <c r="V2059" s="15">
        <v>70675.360000000001</v>
      </c>
      <c r="W2059" s="15">
        <v>70675.360000000001</v>
      </c>
      <c r="X2059" s="14">
        <v>0</v>
      </c>
      <c r="Y2059" s="15">
        <v>70275.360000000001</v>
      </c>
      <c r="Z2059" s="15">
        <v>70275.360000000001</v>
      </c>
      <c r="AA2059" s="15">
        <v>70275.360000000001</v>
      </c>
      <c r="AB2059" s="14">
        <v>400</v>
      </c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</row>
    <row r="2060" spans="1:50" x14ac:dyDescent="0.2">
      <c r="A2060" t="s">
        <v>2063</v>
      </c>
      <c r="B2060">
        <v>1</v>
      </c>
      <c r="C2060">
        <v>999999</v>
      </c>
      <c r="D2060">
        <v>4</v>
      </c>
      <c r="E2060">
        <v>1520</v>
      </c>
      <c r="F2060" s="40" t="str">
        <f>VLOOKUP(E2060,datos!$A$333:$B$412,2,0)</f>
        <v>DIRECCION GENERAL DEL CENTRO DE COMPUTO, COMANDO. COMUNICACIONES Y CONTROL</v>
      </c>
      <c r="G2060">
        <v>173</v>
      </c>
      <c r="H2060">
        <v>0</v>
      </c>
      <c r="I2060">
        <v>0</v>
      </c>
      <c r="J2060" s="40" t="str">
        <f>VLOOKUP(I2060,[1]Datos!$D$3:$E$4,2,0)</f>
        <v>GASTO CORRIENTE</v>
      </c>
      <c r="K2060" t="s">
        <v>5460</v>
      </c>
      <c r="L2060">
        <v>3000</v>
      </c>
      <c r="M2060" s="40" t="s">
        <v>5771</v>
      </c>
      <c r="N2060">
        <v>33301</v>
      </c>
      <c r="O2060" s="40" t="s">
        <v>6106</v>
      </c>
      <c r="P2060">
        <v>1</v>
      </c>
      <c r="Q2060">
        <v>14</v>
      </c>
      <c r="R2060" s="40" t="s">
        <v>5785</v>
      </c>
      <c r="S2060" t="s">
        <v>5447</v>
      </c>
      <c r="T2060">
        <v>0</v>
      </c>
      <c r="U2060" s="14">
        <v>0</v>
      </c>
      <c r="V2060" s="15">
        <v>153706.45000000001</v>
      </c>
      <c r="W2060" s="15">
        <v>153706.45000000001</v>
      </c>
      <c r="X2060" s="14">
        <v>0</v>
      </c>
      <c r="Y2060" s="15">
        <v>153706.43</v>
      </c>
      <c r="Z2060" s="15">
        <v>153706.43</v>
      </c>
      <c r="AA2060" s="15">
        <v>153706.43</v>
      </c>
      <c r="AB2060" s="14">
        <v>0.02</v>
      </c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  <c r="AW2060" s="9"/>
      <c r="AX2060" s="9"/>
    </row>
    <row r="2061" spans="1:50" x14ac:dyDescent="0.2">
      <c r="A2061" t="s">
        <v>2064</v>
      </c>
      <c r="B2061">
        <v>1</v>
      </c>
      <c r="C2061">
        <v>999999</v>
      </c>
      <c r="D2061">
        <v>4</v>
      </c>
      <c r="E2061">
        <v>1520</v>
      </c>
      <c r="F2061" s="40" t="str">
        <f>VLOOKUP(E2061,datos!$A$333:$B$412,2,0)</f>
        <v>DIRECCION GENERAL DEL CENTRO DE COMPUTO, COMANDO. COMUNICACIONES Y CONTROL</v>
      </c>
      <c r="G2061">
        <v>173</v>
      </c>
      <c r="H2061">
        <v>0</v>
      </c>
      <c r="I2061">
        <v>0</v>
      </c>
      <c r="J2061" s="40" t="str">
        <f>VLOOKUP(I2061,[1]Datos!$D$3:$E$4,2,0)</f>
        <v>GASTO CORRIENTE</v>
      </c>
      <c r="K2061" t="s">
        <v>5460</v>
      </c>
      <c r="L2061">
        <v>3000</v>
      </c>
      <c r="M2061" s="40" t="s">
        <v>5771</v>
      </c>
      <c r="N2061">
        <v>33401</v>
      </c>
      <c r="O2061" s="40" t="s">
        <v>6108</v>
      </c>
      <c r="P2061">
        <v>1</v>
      </c>
      <c r="Q2061">
        <v>14</v>
      </c>
      <c r="R2061" s="40" t="s">
        <v>5785</v>
      </c>
      <c r="S2061" t="s">
        <v>5448</v>
      </c>
      <c r="T2061">
        <v>0</v>
      </c>
      <c r="U2061" s="14">
        <v>0</v>
      </c>
      <c r="V2061" s="15">
        <v>6000</v>
      </c>
      <c r="W2061" s="15">
        <v>6000</v>
      </c>
      <c r="X2061" s="14">
        <v>0</v>
      </c>
      <c r="Y2061" s="15">
        <v>5217.9399999999996</v>
      </c>
      <c r="Z2061" s="15">
        <v>5217.9399999999996</v>
      </c>
      <c r="AA2061" s="15">
        <v>5217.9399999999996</v>
      </c>
      <c r="AB2061" s="14">
        <v>782.06</v>
      </c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</row>
    <row r="2062" spans="1:50" x14ac:dyDescent="0.2">
      <c r="A2062" t="s">
        <v>2065</v>
      </c>
      <c r="B2062">
        <v>1</v>
      </c>
      <c r="C2062">
        <v>999999</v>
      </c>
      <c r="D2062">
        <v>4</v>
      </c>
      <c r="E2062">
        <v>1520</v>
      </c>
      <c r="F2062" s="40" t="str">
        <f>VLOOKUP(E2062,datos!$A$333:$B$412,2,0)</f>
        <v>DIRECCION GENERAL DEL CENTRO DE COMPUTO, COMANDO. COMUNICACIONES Y CONTROL</v>
      </c>
      <c r="G2062">
        <v>173</v>
      </c>
      <c r="H2062">
        <v>0</v>
      </c>
      <c r="I2062">
        <v>0</v>
      </c>
      <c r="J2062" s="40" t="str">
        <f>VLOOKUP(I2062,[1]Datos!$D$3:$E$4,2,0)</f>
        <v>GASTO CORRIENTE</v>
      </c>
      <c r="K2062" t="s">
        <v>5460</v>
      </c>
      <c r="L2062">
        <v>3000</v>
      </c>
      <c r="M2062" s="40" t="s">
        <v>5771</v>
      </c>
      <c r="N2062">
        <v>33601</v>
      </c>
      <c r="O2062" s="40" t="s">
        <v>6113</v>
      </c>
      <c r="P2062">
        <v>1</v>
      </c>
      <c r="Q2062">
        <v>14</v>
      </c>
      <c r="R2062" s="40" t="s">
        <v>5785</v>
      </c>
      <c r="S2062" t="s">
        <v>5448</v>
      </c>
      <c r="T2062">
        <v>0</v>
      </c>
      <c r="U2062" s="15">
        <v>8050</v>
      </c>
      <c r="V2062" s="15">
        <v>1903.1</v>
      </c>
      <c r="W2062" s="15">
        <v>9953.1</v>
      </c>
      <c r="X2062" s="14">
        <v>0</v>
      </c>
      <c r="Y2062" s="15">
        <v>9952.7999999999993</v>
      </c>
      <c r="Z2062" s="15">
        <v>9952.7999999999993</v>
      </c>
      <c r="AA2062" s="15">
        <v>9952.7999999999993</v>
      </c>
      <c r="AB2062" s="14">
        <v>0.3</v>
      </c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9"/>
      <c r="AU2062" s="9"/>
      <c r="AV2062" s="9"/>
      <c r="AW2062" s="9"/>
      <c r="AX2062" s="9"/>
    </row>
    <row r="2063" spans="1:50" x14ac:dyDescent="0.2">
      <c r="A2063" t="s">
        <v>2066</v>
      </c>
      <c r="B2063">
        <v>1</v>
      </c>
      <c r="C2063">
        <v>999999</v>
      </c>
      <c r="D2063">
        <v>4</v>
      </c>
      <c r="E2063">
        <v>1520</v>
      </c>
      <c r="F2063" s="40" t="str">
        <f>VLOOKUP(E2063,datos!$A$333:$B$412,2,0)</f>
        <v>DIRECCION GENERAL DEL CENTRO DE COMPUTO, COMANDO. COMUNICACIONES Y CONTROL</v>
      </c>
      <c r="G2063">
        <v>173</v>
      </c>
      <c r="H2063">
        <v>0</v>
      </c>
      <c r="I2063">
        <v>0</v>
      </c>
      <c r="J2063" s="40" t="str">
        <f>VLOOKUP(I2063,[1]Datos!$D$3:$E$4,2,0)</f>
        <v>GASTO CORRIENTE</v>
      </c>
      <c r="K2063" t="s">
        <v>5460</v>
      </c>
      <c r="L2063">
        <v>3000</v>
      </c>
      <c r="M2063" s="40" t="s">
        <v>5771</v>
      </c>
      <c r="N2063">
        <v>33603</v>
      </c>
      <c r="O2063" s="40" t="s">
        <v>6118</v>
      </c>
      <c r="P2063">
        <v>1</v>
      </c>
      <c r="Q2063">
        <v>14</v>
      </c>
      <c r="R2063" s="40" t="s">
        <v>5785</v>
      </c>
      <c r="S2063" t="s">
        <v>5448</v>
      </c>
      <c r="T2063">
        <v>0</v>
      </c>
      <c r="U2063" s="14">
        <v>431.81</v>
      </c>
      <c r="V2063" s="14">
        <v>-431.81</v>
      </c>
      <c r="W2063" s="14">
        <v>0</v>
      </c>
      <c r="X2063" s="14">
        <v>0</v>
      </c>
      <c r="Y2063" s="14">
        <v>0</v>
      </c>
      <c r="Z2063" s="14">
        <v>0</v>
      </c>
      <c r="AA2063" s="14">
        <v>0</v>
      </c>
      <c r="AB2063" s="14">
        <v>0</v>
      </c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</row>
    <row r="2064" spans="1:50" x14ac:dyDescent="0.2">
      <c r="A2064" t="s">
        <v>2067</v>
      </c>
      <c r="B2064">
        <v>1</v>
      </c>
      <c r="C2064">
        <v>999999</v>
      </c>
      <c r="D2064">
        <v>4</v>
      </c>
      <c r="E2064">
        <v>1520</v>
      </c>
      <c r="F2064" s="40" t="str">
        <f>VLOOKUP(E2064,datos!$A$333:$B$412,2,0)</f>
        <v>DIRECCION GENERAL DEL CENTRO DE COMPUTO, COMANDO. COMUNICACIONES Y CONTROL</v>
      </c>
      <c r="G2064">
        <v>173</v>
      </c>
      <c r="H2064">
        <v>0</v>
      </c>
      <c r="I2064">
        <v>0</v>
      </c>
      <c r="J2064" s="40" t="str">
        <f>VLOOKUP(I2064,[1]Datos!$D$3:$E$4,2,0)</f>
        <v>GASTO CORRIENTE</v>
      </c>
      <c r="K2064" t="s">
        <v>5460</v>
      </c>
      <c r="L2064">
        <v>3000</v>
      </c>
      <c r="M2064" s="40" t="s">
        <v>5771</v>
      </c>
      <c r="N2064">
        <v>34501</v>
      </c>
      <c r="O2064" s="40" t="s">
        <v>6141</v>
      </c>
      <c r="P2064">
        <v>1</v>
      </c>
      <c r="Q2064">
        <v>14</v>
      </c>
      <c r="R2064" s="40" t="s">
        <v>5785</v>
      </c>
      <c r="S2064" t="s">
        <v>5448</v>
      </c>
      <c r="T2064">
        <v>0</v>
      </c>
      <c r="U2064" s="15">
        <v>129792</v>
      </c>
      <c r="V2064" s="14">
        <v>0</v>
      </c>
      <c r="W2064" s="15">
        <v>129792</v>
      </c>
      <c r="X2064" s="14">
        <v>0</v>
      </c>
      <c r="Y2064" s="15">
        <v>23493.31</v>
      </c>
      <c r="Z2064" s="15">
        <v>23493.31</v>
      </c>
      <c r="AA2064" s="15">
        <v>23493.31</v>
      </c>
      <c r="AB2064" s="15">
        <v>106298.69</v>
      </c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  <c r="AW2064" s="9"/>
      <c r="AX2064" s="9"/>
    </row>
    <row r="2065" spans="1:50" x14ac:dyDescent="0.2">
      <c r="A2065" t="s">
        <v>2068</v>
      </c>
      <c r="B2065">
        <v>1</v>
      </c>
      <c r="C2065">
        <v>999999</v>
      </c>
      <c r="D2065">
        <v>4</v>
      </c>
      <c r="E2065">
        <v>1520</v>
      </c>
      <c r="F2065" s="40" t="str">
        <f>VLOOKUP(E2065,datos!$A$333:$B$412,2,0)</f>
        <v>DIRECCION GENERAL DEL CENTRO DE COMPUTO, COMANDO. COMUNICACIONES Y CONTROL</v>
      </c>
      <c r="G2065">
        <v>173</v>
      </c>
      <c r="H2065">
        <v>0</v>
      </c>
      <c r="I2065">
        <v>0</v>
      </c>
      <c r="J2065" s="40" t="str">
        <f>VLOOKUP(I2065,[1]Datos!$D$3:$E$4,2,0)</f>
        <v>GASTO CORRIENTE</v>
      </c>
      <c r="K2065" t="s">
        <v>5460</v>
      </c>
      <c r="L2065">
        <v>3000</v>
      </c>
      <c r="M2065" s="40" t="s">
        <v>5771</v>
      </c>
      <c r="N2065">
        <v>34501</v>
      </c>
      <c r="O2065" s="40" t="s">
        <v>6141</v>
      </c>
      <c r="P2065">
        <v>1</v>
      </c>
      <c r="Q2065">
        <v>14</v>
      </c>
      <c r="R2065" s="40" t="s">
        <v>5785</v>
      </c>
      <c r="S2065" t="s">
        <v>5447</v>
      </c>
      <c r="T2065">
        <v>0</v>
      </c>
      <c r="U2065" s="14">
        <v>0</v>
      </c>
      <c r="V2065" s="15">
        <v>14508.9</v>
      </c>
      <c r="W2065" s="15">
        <v>14508.9</v>
      </c>
      <c r="X2065" s="14">
        <v>0</v>
      </c>
      <c r="Y2065" s="15">
        <v>12263.69</v>
      </c>
      <c r="Z2065" s="15">
        <v>12263.69</v>
      </c>
      <c r="AA2065" s="15">
        <v>12263.69</v>
      </c>
      <c r="AB2065" s="15">
        <v>2245.21</v>
      </c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</row>
    <row r="2066" spans="1:50" x14ac:dyDescent="0.2">
      <c r="A2066" t="s">
        <v>2069</v>
      </c>
      <c r="B2066">
        <v>1</v>
      </c>
      <c r="C2066">
        <v>999999</v>
      </c>
      <c r="D2066">
        <v>4</v>
      </c>
      <c r="E2066">
        <v>1520</v>
      </c>
      <c r="F2066" s="40" t="str">
        <f>VLOOKUP(E2066,datos!$A$333:$B$412,2,0)</f>
        <v>DIRECCION GENERAL DEL CENTRO DE COMPUTO, COMANDO. COMUNICACIONES Y CONTROL</v>
      </c>
      <c r="G2066">
        <v>173</v>
      </c>
      <c r="H2066">
        <v>0</v>
      </c>
      <c r="I2066">
        <v>0</v>
      </c>
      <c r="J2066" s="40" t="str">
        <f>VLOOKUP(I2066,[1]Datos!$D$3:$E$4,2,0)</f>
        <v>GASTO CORRIENTE</v>
      </c>
      <c r="K2066" t="s">
        <v>5460</v>
      </c>
      <c r="L2066">
        <v>3000</v>
      </c>
      <c r="M2066" s="40" t="s">
        <v>5771</v>
      </c>
      <c r="N2066">
        <v>35101</v>
      </c>
      <c r="O2066" s="40" t="s">
        <v>6152</v>
      </c>
      <c r="P2066">
        <v>1</v>
      </c>
      <c r="Q2066">
        <v>14</v>
      </c>
      <c r="R2066" s="40" t="s">
        <v>5785</v>
      </c>
      <c r="S2066" t="s">
        <v>5448</v>
      </c>
      <c r="T2066">
        <v>0</v>
      </c>
      <c r="U2066" s="15">
        <v>332899.61</v>
      </c>
      <c r="V2066" s="15">
        <v>-313991.61</v>
      </c>
      <c r="W2066" s="15">
        <v>18908</v>
      </c>
      <c r="X2066" s="14">
        <v>0</v>
      </c>
      <c r="Y2066" s="15">
        <v>18908</v>
      </c>
      <c r="Z2066" s="15">
        <v>18908</v>
      </c>
      <c r="AA2066" s="15">
        <v>18908</v>
      </c>
      <c r="AB2066" s="14">
        <v>0</v>
      </c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  <c r="AW2066" s="9"/>
      <c r="AX2066" s="9"/>
    </row>
    <row r="2067" spans="1:50" x14ac:dyDescent="0.2">
      <c r="A2067" t="s">
        <v>2070</v>
      </c>
      <c r="B2067">
        <v>1</v>
      </c>
      <c r="C2067">
        <v>999999</v>
      </c>
      <c r="D2067">
        <v>4</v>
      </c>
      <c r="E2067">
        <v>1520</v>
      </c>
      <c r="F2067" s="40" t="str">
        <f>VLOOKUP(E2067,datos!$A$333:$B$412,2,0)</f>
        <v>DIRECCION GENERAL DEL CENTRO DE COMPUTO, COMANDO. COMUNICACIONES Y CONTROL</v>
      </c>
      <c r="G2067">
        <v>173</v>
      </c>
      <c r="H2067">
        <v>0</v>
      </c>
      <c r="I2067">
        <v>0</v>
      </c>
      <c r="J2067" s="40" t="str">
        <f>VLOOKUP(I2067,[1]Datos!$D$3:$E$4,2,0)</f>
        <v>GASTO CORRIENTE</v>
      </c>
      <c r="K2067" t="s">
        <v>5460</v>
      </c>
      <c r="L2067">
        <v>3000</v>
      </c>
      <c r="M2067" s="40" t="s">
        <v>5771</v>
      </c>
      <c r="N2067">
        <v>35101</v>
      </c>
      <c r="O2067" s="40" t="s">
        <v>6152</v>
      </c>
      <c r="P2067">
        <v>1</v>
      </c>
      <c r="Q2067">
        <v>14</v>
      </c>
      <c r="R2067" s="40" t="s">
        <v>5785</v>
      </c>
      <c r="S2067" t="s">
        <v>5447</v>
      </c>
      <c r="T2067">
        <v>0</v>
      </c>
      <c r="U2067" s="14">
        <v>0</v>
      </c>
      <c r="V2067" s="15">
        <v>236187.6</v>
      </c>
      <c r="W2067" s="15">
        <v>236187.6</v>
      </c>
      <c r="X2067" s="14">
        <v>0</v>
      </c>
      <c r="Y2067" s="15">
        <v>236187.6</v>
      </c>
      <c r="Z2067" s="15">
        <v>236187.6</v>
      </c>
      <c r="AA2067" s="15">
        <v>236187.6</v>
      </c>
      <c r="AB2067" s="14">
        <v>0</v>
      </c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</row>
    <row r="2068" spans="1:50" x14ac:dyDescent="0.2">
      <c r="A2068" t="s">
        <v>2071</v>
      </c>
      <c r="B2068">
        <v>1</v>
      </c>
      <c r="C2068">
        <v>999999</v>
      </c>
      <c r="D2068">
        <v>4</v>
      </c>
      <c r="E2068">
        <v>1520</v>
      </c>
      <c r="F2068" s="40" t="str">
        <f>VLOOKUP(E2068,datos!$A$333:$B$412,2,0)</f>
        <v>DIRECCION GENERAL DEL CENTRO DE COMPUTO, COMANDO. COMUNICACIONES Y CONTROL</v>
      </c>
      <c r="G2068">
        <v>173</v>
      </c>
      <c r="H2068">
        <v>0</v>
      </c>
      <c r="I2068">
        <v>0</v>
      </c>
      <c r="J2068" s="40" t="str">
        <f>VLOOKUP(I2068,[1]Datos!$D$3:$E$4,2,0)</f>
        <v>GASTO CORRIENTE</v>
      </c>
      <c r="K2068" t="s">
        <v>5460</v>
      </c>
      <c r="L2068">
        <v>3000</v>
      </c>
      <c r="M2068" s="40" t="s">
        <v>5771</v>
      </c>
      <c r="N2068">
        <v>35102</v>
      </c>
      <c r="O2068" s="40" t="s">
        <v>6153</v>
      </c>
      <c r="P2068">
        <v>1</v>
      </c>
      <c r="Q2068">
        <v>14</v>
      </c>
      <c r="R2068" s="40" t="s">
        <v>5785</v>
      </c>
      <c r="S2068" t="s">
        <v>5448</v>
      </c>
      <c r="T2068">
        <v>0</v>
      </c>
      <c r="U2068" s="15">
        <v>18000</v>
      </c>
      <c r="V2068" s="15">
        <v>256953.47</v>
      </c>
      <c r="W2068" s="15">
        <v>274953.46999999997</v>
      </c>
      <c r="X2068" s="14">
        <v>0</v>
      </c>
      <c r="Y2068" s="15">
        <v>273185.91999999998</v>
      </c>
      <c r="Z2068" s="15">
        <v>273185.91999999998</v>
      </c>
      <c r="AA2068" s="15">
        <v>273185.91999999998</v>
      </c>
      <c r="AB2068" s="15">
        <v>1767.55</v>
      </c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9"/>
      <c r="AU2068" s="9"/>
      <c r="AV2068" s="9"/>
      <c r="AW2068" s="9"/>
      <c r="AX2068" s="9"/>
    </row>
    <row r="2069" spans="1:50" x14ac:dyDescent="0.2">
      <c r="A2069" t="s">
        <v>2072</v>
      </c>
      <c r="B2069">
        <v>1</v>
      </c>
      <c r="C2069">
        <v>999999</v>
      </c>
      <c r="D2069">
        <v>4</v>
      </c>
      <c r="E2069">
        <v>1520</v>
      </c>
      <c r="F2069" s="40" t="str">
        <f>VLOOKUP(E2069,datos!$A$333:$B$412,2,0)</f>
        <v>DIRECCION GENERAL DEL CENTRO DE COMPUTO, COMANDO. COMUNICACIONES Y CONTROL</v>
      </c>
      <c r="G2069">
        <v>173</v>
      </c>
      <c r="H2069">
        <v>0</v>
      </c>
      <c r="I2069">
        <v>0</v>
      </c>
      <c r="J2069" s="40" t="str">
        <f>VLOOKUP(I2069,[1]Datos!$D$3:$E$4,2,0)</f>
        <v>GASTO CORRIENTE</v>
      </c>
      <c r="K2069" t="s">
        <v>5460</v>
      </c>
      <c r="L2069">
        <v>3000</v>
      </c>
      <c r="M2069" s="40" t="s">
        <v>5771</v>
      </c>
      <c r="N2069">
        <v>35102</v>
      </c>
      <c r="O2069" s="40" t="s">
        <v>6153</v>
      </c>
      <c r="P2069">
        <v>1</v>
      </c>
      <c r="Q2069">
        <v>14</v>
      </c>
      <c r="R2069" s="40" t="s">
        <v>5785</v>
      </c>
      <c r="S2069" t="s">
        <v>5447</v>
      </c>
      <c r="T2069">
        <v>0</v>
      </c>
      <c r="U2069" s="14">
        <v>0</v>
      </c>
      <c r="V2069" s="15">
        <v>45856.5</v>
      </c>
      <c r="W2069" s="15">
        <v>45856.5</v>
      </c>
      <c r="X2069" s="14">
        <v>0</v>
      </c>
      <c r="Y2069" s="15">
        <v>45856.01</v>
      </c>
      <c r="Z2069" s="15">
        <v>45856.01</v>
      </c>
      <c r="AA2069" s="15">
        <v>45856.01</v>
      </c>
      <c r="AB2069" s="14">
        <v>0.49</v>
      </c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</row>
    <row r="2070" spans="1:50" x14ac:dyDescent="0.2">
      <c r="A2070" t="s">
        <v>2073</v>
      </c>
      <c r="B2070">
        <v>1</v>
      </c>
      <c r="C2070">
        <v>999999</v>
      </c>
      <c r="D2070">
        <v>4</v>
      </c>
      <c r="E2070">
        <v>1520</v>
      </c>
      <c r="F2070" s="40" t="str">
        <f>VLOOKUP(E2070,datos!$A$333:$B$412,2,0)</f>
        <v>DIRECCION GENERAL DEL CENTRO DE COMPUTO, COMANDO. COMUNICACIONES Y CONTROL</v>
      </c>
      <c r="G2070">
        <v>173</v>
      </c>
      <c r="H2070">
        <v>0</v>
      </c>
      <c r="I2070">
        <v>0</v>
      </c>
      <c r="J2070" s="40" t="str">
        <f>VLOOKUP(I2070,[1]Datos!$D$3:$E$4,2,0)</f>
        <v>GASTO CORRIENTE</v>
      </c>
      <c r="K2070" t="s">
        <v>5460</v>
      </c>
      <c r="L2070">
        <v>3000</v>
      </c>
      <c r="M2070" s="40" t="s">
        <v>5771</v>
      </c>
      <c r="N2070">
        <v>35103</v>
      </c>
      <c r="O2070" s="40" t="s">
        <v>6156</v>
      </c>
      <c r="P2070">
        <v>1</v>
      </c>
      <c r="Q2070">
        <v>14</v>
      </c>
      <c r="R2070" s="40" t="s">
        <v>5785</v>
      </c>
      <c r="S2070" t="s">
        <v>5448</v>
      </c>
      <c r="T2070">
        <v>0</v>
      </c>
      <c r="U2070" s="15">
        <v>60000</v>
      </c>
      <c r="V2070" s="14">
        <v>0</v>
      </c>
      <c r="W2070" s="15">
        <v>60000</v>
      </c>
      <c r="X2070" s="14">
        <v>0</v>
      </c>
      <c r="Y2070" s="15">
        <v>60000</v>
      </c>
      <c r="Z2070" s="15">
        <v>60000</v>
      </c>
      <c r="AA2070" s="15">
        <v>60000</v>
      </c>
      <c r="AB2070" s="14">
        <v>0</v>
      </c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</row>
    <row r="2071" spans="1:50" x14ac:dyDescent="0.2">
      <c r="A2071" t="s">
        <v>2074</v>
      </c>
      <c r="B2071">
        <v>1</v>
      </c>
      <c r="C2071">
        <v>999999</v>
      </c>
      <c r="D2071">
        <v>4</v>
      </c>
      <c r="E2071">
        <v>1520</v>
      </c>
      <c r="F2071" s="40" t="str">
        <f>VLOOKUP(E2071,datos!$A$333:$B$412,2,0)</f>
        <v>DIRECCION GENERAL DEL CENTRO DE COMPUTO, COMANDO. COMUNICACIONES Y CONTROL</v>
      </c>
      <c r="G2071">
        <v>173</v>
      </c>
      <c r="H2071">
        <v>0</v>
      </c>
      <c r="I2071">
        <v>0</v>
      </c>
      <c r="J2071" s="40" t="str">
        <f>VLOOKUP(I2071,[1]Datos!$D$3:$E$4,2,0)</f>
        <v>GASTO CORRIENTE</v>
      </c>
      <c r="K2071" t="s">
        <v>5460</v>
      </c>
      <c r="L2071">
        <v>3000</v>
      </c>
      <c r="M2071" s="40" t="s">
        <v>5771</v>
      </c>
      <c r="N2071">
        <v>35103</v>
      </c>
      <c r="O2071" s="40" t="s">
        <v>6156</v>
      </c>
      <c r="P2071">
        <v>1</v>
      </c>
      <c r="Q2071">
        <v>14</v>
      </c>
      <c r="R2071" s="40" t="s">
        <v>5785</v>
      </c>
      <c r="S2071" t="s">
        <v>5447</v>
      </c>
      <c r="T2071">
        <v>0</v>
      </c>
      <c r="U2071" s="14">
        <v>0</v>
      </c>
      <c r="V2071" s="15">
        <v>19905.599999999999</v>
      </c>
      <c r="W2071" s="15">
        <v>19905.599999999999</v>
      </c>
      <c r="X2071" s="14">
        <v>0</v>
      </c>
      <c r="Y2071" s="15">
        <v>19905.599999999999</v>
      </c>
      <c r="Z2071" s="15">
        <v>19905.599999999999</v>
      </c>
      <c r="AA2071" s="15">
        <v>19905.599999999999</v>
      </c>
      <c r="AB2071" s="14">
        <v>0</v>
      </c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</row>
    <row r="2072" spans="1:50" x14ac:dyDescent="0.2">
      <c r="A2072" t="s">
        <v>2075</v>
      </c>
      <c r="B2072">
        <v>1</v>
      </c>
      <c r="C2072">
        <v>999999</v>
      </c>
      <c r="D2072">
        <v>4</v>
      </c>
      <c r="E2072">
        <v>1520</v>
      </c>
      <c r="F2072" s="40" t="str">
        <f>VLOOKUP(E2072,datos!$A$333:$B$412,2,0)</f>
        <v>DIRECCION GENERAL DEL CENTRO DE COMPUTO, COMANDO. COMUNICACIONES Y CONTROL</v>
      </c>
      <c r="G2072">
        <v>173</v>
      </c>
      <c r="H2072">
        <v>0</v>
      </c>
      <c r="I2072">
        <v>0</v>
      </c>
      <c r="J2072" s="40" t="str">
        <f>VLOOKUP(I2072,[1]Datos!$D$3:$E$4,2,0)</f>
        <v>GASTO CORRIENTE</v>
      </c>
      <c r="K2072" t="s">
        <v>5460</v>
      </c>
      <c r="L2072">
        <v>3000</v>
      </c>
      <c r="M2072" s="40" t="s">
        <v>5771</v>
      </c>
      <c r="N2072">
        <v>35301</v>
      </c>
      <c r="O2072" s="40" t="s">
        <v>6161</v>
      </c>
      <c r="P2072">
        <v>1</v>
      </c>
      <c r="Q2072">
        <v>14</v>
      </c>
      <c r="R2072" s="40" t="s">
        <v>5785</v>
      </c>
      <c r="S2072" t="s">
        <v>5448</v>
      </c>
      <c r="T2072">
        <v>0</v>
      </c>
      <c r="U2072" s="15">
        <v>66787.94</v>
      </c>
      <c r="V2072" s="15">
        <v>-33632.26</v>
      </c>
      <c r="W2072" s="15">
        <v>33155.68</v>
      </c>
      <c r="X2072" s="14">
        <v>0</v>
      </c>
      <c r="Y2072" s="15">
        <v>33155.660000000003</v>
      </c>
      <c r="Z2072" s="15">
        <v>33155.660000000003</v>
      </c>
      <c r="AA2072" s="15">
        <v>33155.660000000003</v>
      </c>
      <c r="AB2072" s="14">
        <v>0.02</v>
      </c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  <c r="AW2072" s="9"/>
      <c r="AX2072" s="9"/>
    </row>
    <row r="2073" spans="1:50" x14ac:dyDescent="0.2">
      <c r="A2073" t="s">
        <v>2076</v>
      </c>
      <c r="B2073">
        <v>1</v>
      </c>
      <c r="C2073">
        <v>999999</v>
      </c>
      <c r="D2073">
        <v>4</v>
      </c>
      <c r="E2073">
        <v>1520</v>
      </c>
      <c r="F2073" s="40" t="str">
        <f>VLOOKUP(E2073,datos!$A$333:$B$412,2,0)</f>
        <v>DIRECCION GENERAL DEL CENTRO DE COMPUTO, COMANDO. COMUNICACIONES Y CONTROL</v>
      </c>
      <c r="G2073">
        <v>173</v>
      </c>
      <c r="H2073">
        <v>0</v>
      </c>
      <c r="I2073">
        <v>0</v>
      </c>
      <c r="J2073" s="40" t="str">
        <f>VLOOKUP(I2073,[1]Datos!$D$3:$E$4,2,0)</f>
        <v>GASTO CORRIENTE</v>
      </c>
      <c r="K2073" t="s">
        <v>5460</v>
      </c>
      <c r="L2073">
        <v>3000</v>
      </c>
      <c r="M2073" s="40" t="s">
        <v>5771</v>
      </c>
      <c r="N2073">
        <v>35301</v>
      </c>
      <c r="O2073" s="40" t="s">
        <v>6161</v>
      </c>
      <c r="P2073">
        <v>1</v>
      </c>
      <c r="Q2073">
        <v>14</v>
      </c>
      <c r="R2073" s="40" t="s">
        <v>5785</v>
      </c>
      <c r="S2073" t="s">
        <v>5447</v>
      </c>
      <c r="T2073">
        <v>0</v>
      </c>
      <c r="U2073" s="14">
        <v>0</v>
      </c>
      <c r="V2073" s="15">
        <v>677996.8</v>
      </c>
      <c r="W2073" s="15">
        <v>677996.8</v>
      </c>
      <c r="X2073" s="14">
        <v>0</v>
      </c>
      <c r="Y2073" s="15">
        <v>677996.8</v>
      </c>
      <c r="Z2073" s="15">
        <v>677996.8</v>
      </c>
      <c r="AA2073" s="15">
        <v>677996.8</v>
      </c>
      <c r="AB2073" s="14">
        <v>0</v>
      </c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</row>
    <row r="2074" spans="1:50" x14ac:dyDescent="0.2">
      <c r="A2074" t="s">
        <v>2077</v>
      </c>
      <c r="B2074">
        <v>1</v>
      </c>
      <c r="C2074">
        <v>999999</v>
      </c>
      <c r="D2074">
        <v>4</v>
      </c>
      <c r="E2074">
        <v>1520</v>
      </c>
      <c r="F2074" s="40" t="str">
        <f>VLOOKUP(E2074,datos!$A$333:$B$412,2,0)</f>
        <v>DIRECCION GENERAL DEL CENTRO DE COMPUTO, COMANDO. COMUNICACIONES Y CONTROL</v>
      </c>
      <c r="G2074">
        <v>173</v>
      </c>
      <c r="H2074">
        <v>0</v>
      </c>
      <c r="I2074">
        <v>0</v>
      </c>
      <c r="J2074" s="40" t="str">
        <f>VLOOKUP(I2074,[1]Datos!$D$3:$E$4,2,0)</f>
        <v>GASTO CORRIENTE</v>
      </c>
      <c r="K2074" t="s">
        <v>5460</v>
      </c>
      <c r="L2074">
        <v>3000</v>
      </c>
      <c r="M2074" s="40" t="s">
        <v>5771</v>
      </c>
      <c r="N2074">
        <v>35501</v>
      </c>
      <c r="O2074" s="40" t="s">
        <v>6164</v>
      </c>
      <c r="P2074">
        <v>1</v>
      </c>
      <c r="Q2074">
        <v>14</v>
      </c>
      <c r="R2074" s="40" t="s">
        <v>5785</v>
      </c>
      <c r="S2074" t="s">
        <v>5448</v>
      </c>
      <c r="T2074">
        <v>0</v>
      </c>
      <c r="U2074" s="15">
        <v>113214.11</v>
      </c>
      <c r="V2074" s="14">
        <v>0</v>
      </c>
      <c r="W2074" s="15">
        <v>113214.11</v>
      </c>
      <c r="X2074" s="14">
        <v>0</v>
      </c>
      <c r="Y2074" s="15">
        <v>106802.79</v>
      </c>
      <c r="Z2074" s="15">
        <v>106802.79</v>
      </c>
      <c r="AA2074" s="15">
        <v>106802.79</v>
      </c>
      <c r="AB2074" s="15">
        <v>6411.32</v>
      </c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9"/>
      <c r="AU2074" s="9"/>
      <c r="AV2074" s="9"/>
      <c r="AW2074" s="9"/>
      <c r="AX2074" s="9"/>
    </row>
    <row r="2075" spans="1:50" x14ac:dyDescent="0.2">
      <c r="A2075" t="s">
        <v>2078</v>
      </c>
      <c r="B2075">
        <v>1</v>
      </c>
      <c r="C2075">
        <v>999999</v>
      </c>
      <c r="D2075">
        <v>4</v>
      </c>
      <c r="E2075">
        <v>1520</v>
      </c>
      <c r="F2075" s="40" t="str">
        <f>VLOOKUP(E2075,datos!$A$333:$B$412,2,0)</f>
        <v>DIRECCION GENERAL DEL CENTRO DE COMPUTO, COMANDO. COMUNICACIONES Y CONTROL</v>
      </c>
      <c r="G2075">
        <v>173</v>
      </c>
      <c r="H2075">
        <v>0</v>
      </c>
      <c r="I2075">
        <v>0</v>
      </c>
      <c r="J2075" s="40" t="str">
        <f>VLOOKUP(I2075,[1]Datos!$D$3:$E$4,2,0)</f>
        <v>GASTO CORRIENTE</v>
      </c>
      <c r="K2075" t="s">
        <v>5460</v>
      </c>
      <c r="L2075">
        <v>3000</v>
      </c>
      <c r="M2075" s="40" t="s">
        <v>5771</v>
      </c>
      <c r="N2075">
        <v>35701</v>
      </c>
      <c r="O2075" s="40" t="s">
        <v>6169</v>
      </c>
      <c r="P2075">
        <v>1</v>
      </c>
      <c r="Q2075">
        <v>14</v>
      </c>
      <c r="R2075" s="40" t="s">
        <v>5785</v>
      </c>
      <c r="S2075" t="s">
        <v>5448</v>
      </c>
      <c r="T2075">
        <v>0</v>
      </c>
      <c r="U2075" s="15">
        <v>161661</v>
      </c>
      <c r="V2075" s="15">
        <v>961131.52000000002</v>
      </c>
      <c r="W2075" s="15">
        <v>1122792.52</v>
      </c>
      <c r="X2075" s="15">
        <v>656816.55000000005</v>
      </c>
      <c r="Y2075" s="15">
        <v>465975.97</v>
      </c>
      <c r="Z2075" s="15">
        <v>465975.97</v>
      </c>
      <c r="AA2075" s="15">
        <v>465975.97</v>
      </c>
      <c r="AB2075" s="14">
        <v>0</v>
      </c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</row>
    <row r="2076" spans="1:50" x14ac:dyDescent="0.2">
      <c r="A2076" t="s">
        <v>2079</v>
      </c>
      <c r="B2076">
        <v>1</v>
      </c>
      <c r="C2076">
        <v>999999</v>
      </c>
      <c r="D2076">
        <v>4</v>
      </c>
      <c r="E2076">
        <v>1520</v>
      </c>
      <c r="F2076" s="40" t="str">
        <f>VLOOKUP(E2076,datos!$A$333:$B$412,2,0)</f>
        <v>DIRECCION GENERAL DEL CENTRO DE COMPUTO, COMANDO. COMUNICACIONES Y CONTROL</v>
      </c>
      <c r="G2076">
        <v>173</v>
      </c>
      <c r="H2076">
        <v>0</v>
      </c>
      <c r="I2076">
        <v>0</v>
      </c>
      <c r="J2076" s="40" t="str">
        <f>VLOOKUP(I2076,[1]Datos!$D$3:$E$4,2,0)</f>
        <v>GASTO CORRIENTE</v>
      </c>
      <c r="K2076" t="s">
        <v>5460</v>
      </c>
      <c r="L2076">
        <v>3000</v>
      </c>
      <c r="M2076" s="40" t="s">
        <v>5771</v>
      </c>
      <c r="N2076">
        <v>35701</v>
      </c>
      <c r="O2076" s="40" t="s">
        <v>6169</v>
      </c>
      <c r="P2076">
        <v>1</v>
      </c>
      <c r="Q2076">
        <v>14</v>
      </c>
      <c r="R2076" s="40" t="s">
        <v>5785</v>
      </c>
      <c r="S2076" t="s">
        <v>5447</v>
      </c>
      <c r="T2076">
        <v>0</v>
      </c>
      <c r="U2076" s="14">
        <v>0</v>
      </c>
      <c r="V2076" s="15">
        <v>2369000.92</v>
      </c>
      <c r="W2076" s="15">
        <v>2369000.92</v>
      </c>
      <c r="X2076" s="15">
        <v>1512467.31</v>
      </c>
      <c r="Y2076" s="15">
        <v>205719.82</v>
      </c>
      <c r="Z2076" s="15">
        <v>205719.82</v>
      </c>
      <c r="AA2076" s="15">
        <v>205719.82</v>
      </c>
      <c r="AB2076" s="15">
        <v>650813.79</v>
      </c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  <c r="AW2076" s="9"/>
      <c r="AX2076" s="9"/>
    </row>
    <row r="2077" spans="1:50" x14ac:dyDescent="0.2">
      <c r="A2077" t="s">
        <v>2080</v>
      </c>
      <c r="B2077">
        <v>1</v>
      </c>
      <c r="C2077">
        <v>999999</v>
      </c>
      <c r="D2077">
        <v>4</v>
      </c>
      <c r="E2077">
        <v>1520</v>
      </c>
      <c r="F2077" s="40" t="str">
        <f>VLOOKUP(E2077,datos!$A$333:$B$412,2,0)</f>
        <v>DIRECCION GENERAL DEL CENTRO DE COMPUTO, COMANDO. COMUNICACIONES Y CONTROL</v>
      </c>
      <c r="G2077">
        <v>173</v>
      </c>
      <c r="H2077">
        <v>0</v>
      </c>
      <c r="I2077">
        <v>0</v>
      </c>
      <c r="J2077" s="40" t="str">
        <f>VLOOKUP(I2077,[1]Datos!$D$3:$E$4,2,0)</f>
        <v>GASTO CORRIENTE</v>
      </c>
      <c r="K2077" t="s">
        <v>5460</v>
      </c>
      <c r="L2077">
        <v>3000</v>
      </c>
      <c r="M2077" s="40" t="s">
        <v>5771</v>
      </c>
      <c r="N2077">
        <v>35701</v>
      </c>
      <c r="O2077" s="40" t="s">
        <v>6169</v>
      </c>
      <c r="P2077">
        <v>5</v>
      </c>
      <c r="Q2077">
        <v>15</v>
      </c>
      <c r="R2077" s="40" t="s">
        <v>5788</v>
      </c>
      <c r="S2077" t="s">
        <v>5454</v>
      </c>
      <c r="T2077">
        <v>0</v>
      </c>
      <c r="U2077" s="14">
        <v>0</v>
      </c>
      <c r="V2077" s="15">
        <v>1599000.84</v>
      </c>
      <c r="W2077" s="15">
        <v>1599000.84</v>
      </c>
      <c r="X2077" s="14">
        <v>0</v>
      </c>
      <c r="Y2077" s="15">
        <v>1599000.84</v>
      </c>
      <c r="Z2077" s="15">
        <v>1599000.84</v>
      </c>
      <c r="AA2077" s="15">
        <v>1599000.84</v>
      </c>
      <c r="AB2077" s="14">
        <v>0</v>
      </c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</row>
    <row r="2078" spans="1:50" x14ac:dyDescent="0.2">
      <c r="A2078" t="s">
        <v>2081</v>
      </c>
      <c r="B2078">
        <v>1</v>
      </c>
      <c r="C2078">
        <v>999999</v>
      </c>
      <c r="D2078">
        <v>4</v>
      </c>
      <c r="E2078">
        <v>1520</v>
      </c>
      <c r="F2078" s="40" t="str">
        <f>VLOOKUP(E2078,datos!$A$333:$B$412,2,0)</f>
        <v>DIRECCION GENERAL DEL CENTRO DE COMPUTO, COMANDO. COMUNICACIONES Y CONTROL</v>
      </c>
      <c r="G2078">
        <v>173</v>
      </c>
      <c r="H2078">
        <v>0</v>
      </c>
      <c r="I2078">
        <v>0</v>
      </c>
      <c r="J2078" s="40" t="str">
        <f>VLOOKUP(I2078,[1]Datos!$D$3:$E$4,2,0)</f>
        <v>GASTO CORRIENTE</v>
      </c>
      <c r="K2078" t="s">
        <v>5460</v>
      </c>
      <c r="L2078">
        <v>3000</v>
      </c>
      <c r="M2078" s="40" t="s">
        <v>5771</v>
      </c>
      <c r="N2078">
        <v>35801</v>
      </c>
      <c r="O2078" s="40" t="s">
        <v>6172</v>
      </c>
      <c r="P2078">
        <v>1</v>
      </c>
      <c r="Q2078">
        <v>14</v>
      </c>
      <c r="R2078" s="40" t="s">
        <v>5785</v>
      </c>
      <c r="S2078" t="s">
        <v>5448</v>
      </c>
      <c r="T2078">
        <v>0</v>
      </c>
      <c r="U2078" s="15">
        <v>574756.24</v>
      </c>
      <c r="V2078" s="14">
        <v>0</v>
      </c>
      <c r="W2078" s="15">
        <v>574756.24</v>
      </c>
      <c r="X2078" s="15">
        <v>80768.509999999995</v>
      </c>
      <c r="Y2078" s="15">
        <v>493987.72</v>
      </c>
      <c r="Z2078" s="15">
        <v>493987.72</v>
      </c>
      <c r="AA2078" s="15">
        <v>493987.72</v>
      </c>
      <c r="AB2078" s="14">
        <v>0.01</v>
      </c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  <c r="AW2078" s="9"/>
      <c r="AX2078" s="9"/>
    </row>
    <row r="2079" spans="1:50" x14ac:dyDescent="0.2">
      <c r="A2079" t="s">
        <v>2082</v>
      </c>
      <c r="B2079">
        <v>1</v>
      </c>
      <c r="C2079">
        <v>999999</v>
      </c>
      <c r="D2079">
        <v>4</v>
      </c>
      <c r="E2079">
        <v>1520</v>
      </c>
      <c r="F2079" s="40" t="str">
        <f>VLOOKUP(E2079,datos!$A$333:$B$412,2,0)</f>
        <v>DIRECCION GENERAL DEL CENTRO DE COMPUTO, COMANDO. COMUNICACIONES Y CONTROL</v>
      </c>
      <c r="G2079">
        <v>173</v>
      </c>
      <c r="H2079">
        <v>0</v>
      </c>
      <c r="I2079">
        <v>0</v>
      </c>
      <c r="J2079" s="40" t="str">
        <f>VLOOKUP(I2079,[1]Datos!$D$3:$E$4,2,0)</f>
        <v>GASTO CORRIENTE</v>
      </c>
      <c r="K2079" t="s">
        <v>5460</v>
      </c>
      <c r="L2079">
        <v>3000</v>
      </c>
      <c r="M2079" s="40" t="s">
        <v>5771</v>
      </c>
      <c r="N2079">
        <v>35801</v>
      </c>
      <c r="O2079" s="40" t="s">
        <v>6172</v>
      </c>
      <c r="P2079">
        <v>1</v>
      </c>
      <c r="Q2079">
        <v>14</v>
      </c>
      <c r="R2079" s="40" t="s">
        <v>5785</v>
      </c>
      <c r="S2079" t="s">
        <v>5447</v>
      </c>
      <c r="T2079">
        <v>0</v>
      </c>
      <c r="U2079" s="14">
        <v>0</v>
      </c>
      <c r="V2079" s="15">
        <v>32648.04</v>
      </c>
      <c r="W2079" s="15">
        <v>32648.04</v>
      </c>
      <c r="X2079" s="14">
        <v>0</v>
      </c>
      <c r="Y2079" s="15">
        <v>32648.04</v>
      </c>
      <c r="Z2079" s="15">
        <v>32648.04</v>
      </c>
      <c r="AA2079" s="15">
        <v>32648.04</v>
      </c>
      <c r="AB2079" s="14">
        <v>0</v>
      </c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</row>
    <row r="2080" spans="1:50" x14ac:dyDescent="0.2">
      <c r="A2080" t="s">
        <v>2083</v>
      </c>
      <c r="B2080">
        <v>1</v>
      </c>
      <c r="C2080">
        <v>999999</v>
      </c>
      <c r="D2080">
        <v>4</v>
      </c>
      <c r="E2080">
        <v>1520</v>
      </c>
      <c r="F2080" s="40" t="str">
        <f>VLOOKUP(E2080,datos!$A$333:$B$412,2,0)</f>
        <v>DIRECCION GENERAL DEL CENTRO DE COMPUTO, COMANDO. COMUNICACIONES Y CONTROL</v>
      </c>
      <c r="G2080">
        <v>173</v>
      </c>
      <c r="H2080">
        <v>0</v>
      </c>
      <c r="I2080">
        <v>0</v>
      </c>
      <c r="J2080" s="40" t="str">
        <f>VLOOKUP(I2080,[1]Datos!$D$3:$E$4,2,0)</f>
        <v>GASTO CORRIENTE</v>
      </c>
      <c r="K2080" t="s">
        <v>5460</v>
      </c>
      <c r="L2080">
        <v>3000</v>
      </c>
      <c r="M2080" s="40" t="s">
        <v>5771</v>
      </c>
      <c r="N2080">
        <v>35801</v>
      </c>
      <c r="O2080" s="40" t="s">
        <v>6172</v>
      </c>
      <c r="P2080">
        <v>1</v>
      </c>
      <c r="Q2080">
        <v>14</v>
      </c>
      <c r="R2080" s="40" t="s">
        <v>5785</v>
      </c>
      <c r="S2080" t="s">
        <v>5450</v>
      </c>
      <c r="T2080">
        <v>0</v>
      </c>
      <c r="U2080" s="14">
        <v>0</v>
      </c>
      <c r="V2080" s="15">
        <v>29179.56</v>
      </c>
      <c r="W2080" s="15">
        <v>29179.56</v>
      </c>
      <c r="X2080" s="15">
        <v>23694.6</v>
      </c>
      <c r="Y2080" s="15">
        <v>5484.95</v>
      </c>
      <c r="Z2080" s="15">
        <v>5484.95</v>
      </c>
      <c r="AA2080" s="15">
        <v>5484.95</v>
      </c>
      <c r="AB2080" s="14">
        <v>0.01</v>
      </c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  <c r="AT2080" s="9"/>
      <c r="AU2080" s="9"/>
      <c r="AV2080" s="9"/>
      <c r="AW2080" s="9"/>
      <c r="AX2080" s="9"/>
    </row>
    <row r="2081" spans="1:50" x14ac:dyDescent="0.2">
      <c r="A2081" t="s">
        <v>2084</v>
      </c>
      <c r="B2081">
        <v>1</v>
      </c>
      <c r="C2081">
        <v>999999</v>
      </c>
      <c r="D2081">
        <v>4</v>
      </c>
      <c r="E2081">
        <v>1520</v>
      </c>
      <c r="F2081" s="40" t="str">
        <f>VLOOKUP(E2081,datos!$A$333:$B$412,2,0)</f>
        <v>DIRECCION GENERAL DEL CENTRO DE COMPUTO, COMANDO. COMUNICACIONES Y CONTROL</v>
      </c>
      <c r="G2081">
        <v>173</v>
      </c>
      <c r="H2081">
        <v>0</v>
      </c>
      <c r="I2081">
        <v>0</v>
      </c>
      <c r="J2081" s="40" t="str">
        <f>VLOOKUP(I2081,[1]Datos!$D$3:$E$4,2,0)</f>
        <v>GASTO CORRIENTE</v>
      </c>
      <c r="K2081" t="s">
        <v>5460</v>
      </c>
      <c r="L2081">
        <v>3000</v>
      </c>
      <c r="M2081" s="40" t="s">
        <v>5771</v>
      </c>
      <c r="N2081">
        <v>35901</v>
      </c>
      <c r="O2081" s="40" t="s">
        <v>6175</v>
      </c>
      <c r="P2081">
        <v>1</v>
      </c>
      <c r="Q2081">
        <v>14</v>
      </c>
      <c r="R2081" s="40" t="s">
        <v>5785</v>
      </c>
      <c r="S2081" t="s">
        <v>5448</v>
      </c>
      <c r="T2081">
        <v>0</v>
      </c>
      <c r="U2081" s="15">
        <v>140000</v>
      </c>
      <c r="V2081" s="14">
        <v>431.81</v>
      </c>
      <c r="W2081" s="15">
        <v>140431.81</v>
      </c>
      <c r="X2081" s="15">
        <v>20994.7</v>
      </c>
      <c r="Y2081" s="15">
        <v>72984.070000000007</v>
      </c>
      <c r="Z2081" s="15">
        <v>72984.070000000007</v>
      </c>
      <c r="AA2081" s="15">
        <v>72984.070000000007</v>
      </c>
      <c r="AB2081" s="15">
        <v>46453.04</v>
      </c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</row>
    <row r="2082" spans="1:50" x14ac:dyDescent="0.2">
      <c r="A2082" t="s">
        <v>4052</v>
      </c>
      <c r="B2082">
        <v>1</v>
      </c>
      <c r="C2082">
        <v>999999</v>
      </c>
      <c r="D2082">
        <v>4</v>
      </c>
      <c r="E2082">
        <v>2510</v>
      </c>
      <c r="F2082" s="40" t="str">
        <f>VLOOKUP(E2082,datos!$A$333:$B$412,2,0)</f>
        <v>DIRECCIÓN GENERAL DE OBRA PÚBLICA</v>
      </c>
      <c r="G2082">
        <v>343</v>
      </c>
      <c r="H2082">
        <v>0</v>
      </c>
      <c r="I2082">
        <v>0</v>
      </c>
      <c r="J2082" s="40" t="str">
        <f>VLOOKUP(I2082,[1]Datos!$D$3:$E$4,2,0)</f>
        <v>GASTO CORRIENTE</v>
      </c>
      <c r="K2082" t="s">
        <v>5471</v>
      </c>
      <c r="L2082">
        <v>3000</v>
      </c>
      <c r="M2082" s="40" t="s">
        <v>5771</v>
      </c>
      <c r="N2082">
        <v>36101</v>
      </c>
      <c r="O2082" s="40" t="s">
        <v>6178</v>
      </c>
      <c r="P2082">
        <v>1</v>
      </c>
      <c r="Q2082">
        <v>14</v>
      </c>
      <c r="R2082" s="40" t="s">
        <v>5785</v>
      </c>
      <c r="S2082" t="s">
        <v>5448</v>
      </c>
      <c r="T2082">
        <v>0</v>
      </c>
      <c r="U2082" s="14">
        <v>0</v>
      </c>
      <c r="V2082" s="15">
        <v>14000</v>
      </c>
      <c r="W2082" s="15">
        <v>14000</v>
      </c>
      <c r="X2082" s="14">
        <v>0</v>
      </c>
      <c r="Y2082" s="15">
        <v>13374.8</v>
      </c>
      <c r="Z2082" s="15">
        <v>13374.8</v>
      </c>
      <c r="AA2082" s="15">
        <v>13374.8</v>
      </c>
      <c r="AB2082" s="14">
        <v>625.20000000000005</v>
      </c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  <c r="AT2082" s="9"/>
      <c r="AU2082" s="9"/>
      <c r="AV2082" s="9"/>
      <c r="AW2082" s="9"/>
      <c r="AX2082" s="9"/>
    </row>
    <row r="2083" spans="1:50" x14ac:dyDescent="0.2">
      <c r="A2083" t="s">
        <v>2086</v>
      </c>
      <c r="B2083">
        <v>1</v>
      </c>
      <c r="C2083">
        <v>999999</v>
      </c>
      <c r="D2083">
        <v>4</v>
      </c>
      <c r="E2083">
        <v>1520</v>
      </c>
      <c r="F2083" s="40" t="str">
        <f>VLOOKUP(E2083,datos!$A$333:$B$412,2,0)</f>
        <v>DIRECCION GENERAL DEL CENTRO DE COMPUTO, COMANDO. COMUNICACIONES Y CONTROL</v>
      </c>
      <c r="G2083">
        <v>173</v>
      </c>
      <c r="H2083">
        <v>0</v>
      </c>
      <c r="I2083">
        <v>0</v>
      </c>
      <c r="J2083" s="40" t="str">
        <f>VLOOKUP(I2083,[1]Datos!$D$3:$E$4,2,0)</f>
        <v>GASTO CORRIENTE</v>
      </c>
      <c r="K2083" t="s">
        <v>5460</v>
      </c>
      <c r="L2083">
        <v>3000</v>
      </c>
      <c r="M2083" s="40" t="s">
        <v>5771</v>
      </c>
      <c r="N2083">
        <v>37101</v>
      </c>
      <c r="O2083" s="40" t="s">
        <v>6200</v>
      </c>
      <c r="P2083">
        <v>1</v>
      </c>
      <c r="Q2083">
        <v>14</v>
      </c>
      <c r="R2083" s="40" t="s">
        <v>5785</v>
      </c>
      <c r="S2083" t="s">
        <v>5448</v>
      </c>
      <c r="T2083">
        <v>0</v>
      </c>
      <c r="U2083" s="15">
        <v>8590</v>
      </c>
      <c r="V2083" s="15">
        <v>-8590</v>
      </c>
      <c r="W2083" s="14">
        <v>0</v>
      </c>
      <c r="X2083" s="14">
        <v>0</v>
      </c>
      <c r="Y2083" s="14">
        <v>0</v>
      </c>
      <c r="Z2083" s="14">
        <v>0</v>
      </c>
      <c r="AA2083" s="14">
        <v>0</v>
      </c>
      <c r="AB2083" s="14">
        <v>0</v>
      </c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</row>
    <row r="2084" spans="1:50" x14ac:dyDescent="0.2">
      <c r="A2084" t="s">
        <v>2087</v>
      </c>
      <c r="B2084">
        <v>1</v>
      </c>
      <c r="C2084">
        <v>999999</v>
      </c>
      <c r="D2084">
        <v>4</v>
      </c>
      <c r="E2084">
        <v>1520</v>
      </c>
      <c r="F2084" s="40" t="str">
        <f>VLOOKUP(E2084,datos!$A$333:$B$412,2,0)</f>
        <v>DIRECCION GENERAL DEL CENTRO DE COMPUTO, COMANDO. COMUNICACIONES Y CONTROL</v>
      </c>
      <c r="G2084">
        <v>173</v>
      </c>
      <c r="H2084">
        <v>0</v>
      </c>
      <c r="I2084">
        <v>0</v>
      </c>
      <c r="J2084" s="40" t="str">
        <f>VLOOKUP(I2084,[1]Datos!$D$3:$E$4,2,0)</f>
        <v>GASTO CORRIENTE</v>
      </c>
      <c r="K2084" t="s">
        <v>5460</v>
      </c>
      <c r="L2084">
        <v>3000</v>
      </c>
      <c r="M2084" s="40" t="s">
        <v>5771</v>
      </c>
      <c r="N2084">
        <v>37201</v>
      </c>
      <c r="O2084" s="40" t="s">
        <v>6204</v>
      </c>
      <c r="P2084">
        <v>1</v>
      </c>
      <c r="Q2084">
        <v>14</v>
      </c>
      <c r="R2084" s="40" t="s">
        <v>5785</v>
      </c>
      <c r="S2084" t="s">
        <v>5448</v>
      </c>
      <c r="T2084">
        <v>0</v>
      </c>
      <c r="U2084" s="15">
        <v>15000</v>
      </c>
      <c r="V2084" s="15">
        <v>-10350.01</v>
      </c>
      <c r="W2084" s="15">
        <v>4649.99</v>
      </c>
      <c r="X2084" s="14">
        <v>0</v>
      </c>
      <c r="Y2084" s="15">
        <v>3628.03</v>
      </c>
      <c r="Z2084" s="15">
        <v>3628.03</v>
      </c>
      <c r="AA2084" s="15">
        <v>3628.03</v>
      </c>
      <c r="AB2084" s="15">
        <v>1021.96</v>
      </c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9"/>
      <c r="AU2084" s="9"/>
      <c r="AV2084" s="9"/>
      <c r="AW2084" s="9"/>
      <c r="AX2084" s="9"/>
    </row>
    <row r="2085" spans="1:50" x14ac:dyDescent="0.2">
      <c r="A2085" t="s">
        <v>2088</v>
      </c>
      <c r="B2085">
        <v>1</v>
      </c>
      <c r="C2085">
        <v>999999</v>
      </c>
      <c r="D2085">
        <v>4</v>
      </c>
      <c r="E2085">
        <v>1520</v>
      </c>
      <c r="F2085" s="40" t="str">
        <f>VLOOKUP(E2085,datos!$A$333:$B$412,2,0)</f>
        <v>DIRECCION GENERAL DEL CENTRO DE COMPUTO, COMANDO. COMUNICACIONES Y CONTROL</v>
      </c>
      <c r="G2085">
        <v>173</v>
      </c>
      <c r="H2085">
        <v>0</v>
      </c>
      <c r="I2085">
        <v>0</v>
      </c>
      <c r="J2085" s="40" t="str">
        <f>VLOOKUP(I2085,[1]Datos!$D$3:$E$4,2,0)</f>
        <v>GASTO CORRIENTE</v>
      </c>
      <c r="K2085" t="s">
        <v>5460</v>
      </c>
      <c r="L2085">
        <v>3000</v>
      </c>
      <c r="M2085" s="40" t="s">
        <v>5771</v>
      </c>
      <c r="N2085">
        <v>37202</v>
      </c>
      <c r="O2085" s="40" t="s">
        <v>6206</v>
      </c>
      <c r="P2085">
        <v>1</v>
      </c>
      <c r="Q2085">
        <v>14</v>
      </c>
      <c r="R2085" s="40" t="s">
        <v>5785</v>
      </c>
      <c r="S2085" t="s">
        <v>5448</v>
      </c>
      <c r="T2085">
        <v>0</v>
      </c>
      <c r="U2085" s="15">
        <v>6200</v>
      </c>
      <c r="V2085" s="15">
        <v>-5295.99</v>
      </c>
      <c r="W2085" s="14">
        <v>904.01</v>
      </c>
      <c r="X2085" s="14">
        <v>0</v>
      </c>
      <c r="Y2085" s="14">
        <v>404.01</v>
      </c>
      <c r="Z2085" s="14">
        <v>404.01</v>
      </c>
      <c r="AA2085" s="14">
        <v>404.01</v>
      </c>
      <c r="AB2085" s="14">
        <v>500</v>
      </c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</row>
    <row r="2086" spans="1:50" x14ac:dyDescent="0.2">
      <c r="A2086" t="s">
        <v>2089</v>
      </c>
      <c r="B2086">
        <v>1</v>
      </c>
      <c r="C2086">
        <v>999999</v>
      </c>
      <c r="D2086">
        <v>4</v>
      </c>
      <c r="E2086">
        <v>1520</v>
      </c>
      <c r="F2086" s="40" t="str">
        <f>VLOOKUP(E2086,datos!$A$333:$B$412,2,0)</f>
        <v>DIRECCION GENERAL DEL CENTRO DE COMPUTO, COMANDO. COMUNICACIONES Y CONTROL</v>
      </c>
      <c r="G2086">
        <v>173</v>
      </c>
      <c r="H2086">
        <v>0</v>
      </c>
      <c r="I2086">
        <v>0</v>
      </c>
      <c r="J2086" s="40" t="str">
        <f>VLOOKUP(I2086,[1]Datos!$D$3:$E$4,2,0)</f>
        <v>GASTO CORRIENTE</v>
      </c>
      <c r="K2086" t="s">
        <v>5460</v>
      </c>
      <c r="L2086">
        <v>3000</v>
      </c>
      <c r="M2086" s="40" t="s">
        <v>5771</v>
      </c>
      <c r="N2086">
        <v>37501</v>
      </c>
      <c r="O2086" s="40" t="s">
        <v>6209</v>
      </c>
      <c r="P2086">
        <v>1</v>
      </c>
      <c r="Q2086">
        <v>14</v>
      </c>
      <c r="R2086" s="40" t="s">
        <v>5785</v>
      </c>
      <c r="S2086" t="s">
        <v>5448</v>
      </c>
      <c r="T2086">
        <v>0</v>
      </c>
      <c r="U2086" s="15">
        <v>15613.92</v>
      </c>
      <c r="V2086" s="15">
        <v>-15613.92</v>
      </c>
      <c r="W2086" s="14">
        <v>0</v>
      </c>
      <c r="X2086" s="14">
        <v>0</v>
      </c>
      <c r="Y2086" s="14">
        <v>0</v>
      </c>
      <c r="Z2086" s="14">
        <v>0</v>
      </c>
      <c r="AA2086" s="14">
        <v>0</v>
      </c>
      <c r="AB2086" s="14">
        <v>0</v>
      </c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9"/>
      <c r="AU2086" s="9"/>
      <c r="AV2086" s="9"/>
      <c r="AW2086" s="9"/>
      <c r="AX2086" s="9"/>
    </row>
    <row r="2087" spans="1:50" x14ac:dyDescent="0.2">
      <c r="A2087" t="s">
        <v>2090</v>
      </c>
      <c r="B2087">
        <v>1</v>
      </c>
      <c r="C2087">
        <v>999999</v>
      </c>
      <c r="D2087">
        <v>4</v>
      </c>
      <c r="E2087">
        <v>1520</v>
      </c>
      <c r="F2087" s="40" t="str">
        <f>VLOOKUP(E2087,datos!$A$333:$B$412,2,0)</f>
        <v>DIRECCION GENERAL DEL CENTRO DE COMPUTO, COMANDO. COMUNICACIONES Y CONTROL</v>
      </c>
      <c r="G2087">
        <v>173</v>
      </c>
      <c r="H2087">
        <v>0</v>
      </c>
      <c r="I2087">
        <v>0</v>
      </c>
      <c r="J2087" s="40" t="str">
        <f>VLOOKUP(I2087,[1]Datos!$D$3:$E$4,2,0)</f>
        <v>GASTO CORRIENTE</v>
      </c>
      <c r="K2087" t="s">
        <v>5460</v>
      </c>
      <c r="L2087">
        <v>3000</v>
      </c>
      <c r="M2087" s="40" t="s">
        <v>5771</v>
      </c>
      <c r="N2087">
        <v>38102</v>
      </c>
      <c r="O2087" s="40" t="s">
        <v>6220</v>
      </c>
      <c r="P2087">
        <v>1</v>
      </c>
      <c r="Q2087">
        <v>14</v>
      </c>
      <c r="R2087" s="40" t="s">
        <v>5785</v>
      </c>
      <c r="S2087" t="s">
        <v>5448</v>
      </c>
      <c r="T2087">
        <v>0</v>
      </c>
      <c r="U2087" s="15">
        <v>393998</v>
      </c>
      <c r="V2087" s="15">
        <v>-393998</v>
      </c>
      <c r="W2087" s="14">
        <v>0</v>
      </c>
      <c r="X2087" s="14">
        <v>0</v>
      </c>
      <c r="Y2087" s="14">
        <v>0</v>
      </c>
      <c r="Z2087" s="14">
        <v>0</v>
      </c>
      <c r="AA2087" s="14">
        <v>0</v>
      </c>
      <c r="AB2087" s="14">
        <v>0</v>
      </c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</row>
    <row r="2088" spans="1:50" x14ac:dyDescent="0.2">
      <c r="A2088" t="s">
        <v>2091</v>
      </c>
      <c r="B2088">
        <v>1</v>
      </c>
      <c r="C2088">
        <v>999999</v>
      </c>
      <c r="D2088">
        <v>4</v>
      </c>
      <c r="E2088">
        <v>1520</v>
      </c>
      <c r="F2088" s="40" t="str">
        <f>VLOOKUP(E2088,datos!$A$333:$B$412,2,0)</f>
        <v>DIRECCION GENERAL DEL CENTRO DE COMPUTO, COMANDO. COMUNICACIONES Y CONTROL</v>
      </c>
      <c r="G2088">
        <v>173</v>
      </c>
      <c r="H2088">
        <v>0</v>
      </c>
      <c r="I2088">
        <v>0</v>
      </c>
      <c r="J2088" s="40" t="str">
        <f>VLOOKUP(I2088,[1]Datos!$D$3:$E$4,2,0)</f>
        <v>GASTO CORRIENTE</v>
      </c>
      <c r="K2088" t="s">
        <v>5460</v>
      </c>
      <c r="L2088">
        <v>3000</v>
      </c>
      <c r="M2088" s="40" t="s">
        <v>5771</v>
      </c>
      <c r="N2088">
        <v>38501</v>
      </c>
      <c r="O2088" s="40" t="s">
        <v>6230</v>
      </c>
      <c r="P2088">
        <v>1</v>
      </c>
      <c r="Q2088">
        <v>14</v>
      </c>
      <c r="R2088" s="40" t="s">
        <v>5785</v>
      </c>
      <c r="S2088" t="s">
        <v>5448</v>
      </c>
      <c r="T2088">
        <v>0</v>
      </c>
      <c r="U2088" s="15">
        <v>45600</v>
      </c>
      <c r="V2088" s="15">
        <v>8842.6299999999992</v>
      </c>
      <c r="W2088" s="15">
        <v>54442.63</v>
      </c>
      <c r="X2088" s="14">
        <v>0</v>
      </c>
      <c r="Y2088" s="15">
        <v>54146</v>
      </c>
      <c r="Z2088" s="15">
        <v>54146</v>
      </c>
      <c r="AA2088" s="15">
        <v>54146</v>
      </c>
      <c r="AB2088" s="14">
        <v>296.63</v>
      </c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9"/>
      <c r="AU2088" s="9"/>
      <c r="AV2088" s="9"/>
      <c r="AW2088" s="9"/>
      <c r="AX2088" s="9"/>
    </row>
    <row r="2089" spans="1:50" x14ac:dyDescent="0.2">
      <c r="A2089" t="s">
        <v>2092</v>
      </c>
      <c r="B2089">
        <v>1</v>
      </c>
      <c r="C2089">
        <v>999999</v>
      </c>
      <c r="D2089">
        <v>4</v>
      </c>
      <c r="E2089">
        <v>1520</v>
      </c>
      <c r="F2089" s="40" t="str">
        <f>VLOOKUP(E2089,datos!$A$333:$B$412,2,0)</f>
        <v>DIRECCION GENERAL DEL CENTRO DE COMPUTO, COMANDO. COMUNICACIONES Y CONTROL</v>
      </c>
      <c r="G2089">
        <v>173</v>
      </c>
      <c r="H2089">
        <v>0</v>
      </c>
      <c r="I2089">
        <v>0</v>
      </c>
      <c r="J2089" s="40" t="str">
        <f>VLOOKUP(I2089,[1]Datos!$D$3:$E$4,2,0)</f>
        <v>GASTO CORRIENTE</v>
      </c>
      <c r="K2089" t="s">
        <v>5460</v>
      </c>
      <c r="L2089">
        <v>3000</v>
      </c>
      <c r="M2089" s="40" t="s">
        <v>5771</v>
      </c>
      <c r="N2089">
        <v>38502</v>
      </c>
      <c r="O2089" s="40" t="s">
        <v>6233</v>
      </c>
      <c r="P2089">
        <v>1</v>
      </c>
      <c r="Q2089">
        <v>14</v>
      </c>
      <c r="R2089" s="40" t="s">
        <v>5785</v>
      </c>
      <c r="S2089" t="s">
        <v>5448</v>
      </c>
      <c r="T2089">
        <v>0</v>
      </c>
      <c r="U2089" s="15">
        <v>13660.8</v>
      </c>
      <c r="V2089" s="15">
        <v>-13660.8</v>
      </c>
      <c r="W2089" s="14">
        <v>0</v>
      </c>
      <c r="X2089" s="14">
        <v>0</v>
      </c>
      <c r="Y2089" s="14">
        <v>0</v>
      </c>
      <c r="Z2089" s="14">
        <v>0</v>
      </c>
      <c r="AA2089" s="14">
        <v>0</v>
      </c>
      <c r="AB2089" s="14">
        <v>0</v>
      </c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  <c r="AW2089" s="9"/>
      <c r="AX2089" s="9"/>
    </row>
    <row r="2090" spans="1:50" x14ac:dyDescent="0.2">
      <c r="A2090" t="s">
        <v>2093</v>
      </c>
      <c r="B2090">
        <v>1</v>
      </c>
      <c r="C2090">
        <v>999999</v>
      </c>
      <c r="D2090">
        <v>4</v>
      </c>
      <c r="E2090">
        <v>1520</v>
      </c>
      <c r="F2090" s="40" t="str">
        <f>VLOOKUP(E2090,datos!$A$333:$B$412,2,0)</f>
        <v>DIRECCION GENERAL DEL CENTRO DE COMPUTO, COMANDO. COMUNICACIONES Y CONTROL</v>
      </c>
      <c r="G2090">
        <v>173</v>
      </c>
      <c r="H2090">
        <v>0</v>
      </c>
      <c r="I2090">
        <v>0</v>
      </c>
      <c r="J2090" s="40" t="str">
        <f>VLOOKUP(I2090,[1]Datos!$D$3:$E$4,2,0)</f>
        <v>GASTO CORRIENTE</v>
      </c>
      <c r="K2090" t="s">
        <v>5460</v>
      </c>
      <c r="L2090">
        <v>3000</v>
      </c>
      <c r="M2090" s="40" t="s">
        <v>5771</v>
      </c>
      <c r="N2090">
        <v>39201</v>
      </c>
      <c r="O2090" s="40" t="s">
        <v>6235</v>
      </c>
      <c r="P2090">
        <v>1</v>
      </c>
      <c r="Q2090">
        <v>14</v>
      </c>
      <c r="R2090" s="40" t="s">
        <v>5785</v>
      </c>
      <c r="S2090" t="s">
        <v>5448</v>
      </c>
      <c r="T2090">
        <v>0</v>
      </c>
      <c r="U2090" s="15">
        <v>6580</v>
      </c>
      <c r="V2090" s="15">
        <v>-3759.95</v>
      </c>
      <c r="W2090" s="15">
        <v>2820.05</v>
      </c>
      <c r="X2090" s="14">
        <v>0</v>
      </c>
      <c r="Y2090" s="15">
        <v>2820.05</v>
      </c>
      <c r="Z2090" s="15">
        <v>2820.05</v>
      </c>
      <c r="AA2090" s="15">
        <v>2820.05</v>
      </c>
      <c r="AB2090" s="14">
        <v>0</v>
      </c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9"/>
      <c r="AU2090" s="9"/>
      <c r="AV2090" s="9"/>
      <c r="AW2090" s="9"/>
      <c r="AX2090" s="9"/>
    </row>
    <row r="2091" spans="1:50" x14ac:dyDescent="0.2">
      <c r="A2091" t="s">
        <v>2094</v>
      </c>
      <c r="B2091">
        <v>1</v>
      </c>
      <c r="C2091">
        <v>999999</v>
      </c>
      <c r="D2091">
        <v>4</v>
      </c>
      <c r="E2091">
        <v>1520</v>
      </c>
      <c r="F2091" s="40" t="str">
        <f>VLOOKUP(E2091,datos!$A$333:$B$412,2,0)</f>
        <v>DIRECCION GENERAL DEL CENTRO DE COMPUTO, COMANDO. COMUNICACIONES Y CONTROL</v>
      </c>
      <c r="G2091">
        <v>173</v>
      </c>
      <c r="H2091">
        <v>0</v>
      </c>
      <c r="I2091">
        <v>0</v>
      </c>
      <c r="J2091" s="40" t="str">
        <f>VLOOKUP(I2091,[1]Datos!$D$3:$E$4,2,0)</f>
        <v>GASTO CORRIENTE</v>
      </c>
      <c r="K2091" t="s">
        <v>5460</v>
      </c>
      <c r="L2091">
        <v>3000</v>
      </c>
      <c r="M2091" s="40" t="s">
        <v>5771</v>
      </c>
      <c r="N2091">
        <v>39601</v>
      </c>
      <c r="O2091" s="40" t="s">
        <v>6244</v>
      </c>
      <c r="P2091">
        <v>1</v>
      </c>
      <c r="Q2091">
        <v>14</v>
      </c>
      <c r="R2091" s="40" t="s">
        <v>5785</v>
      </c>
      <c r="S2091" t="s">
        <v>5448</v>
      </c>
      <c r="T2091">
        <v>0</v>
      </c>
      <c r="U2091" s="14">
        <v>0</v>
      </c>
      <c r="V2091" s="15">
        <v>29062.52</v>
      </c>
      <c r="W2091" s="15">
        <v>29062.52</v>
      </c>
      <c r="X2091" s="14">
        <v>0</v>
      </c>
      <c r="Y2091" s="15">
        <v>29062.52</v>
      </c>
      <c r="Z2091" s="15">
        <v>29062.52</v>
      </c>
      <c r="AA2091" s="15">
        <v>29062.52</v>
      </c>
      <c r="AB2091" s="14">
        <v>0</v>
      </c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</row>
    <row r="2092" spans="1:50" x14ac:dyDescent="0.2">
      <c r="A2092" t="s">
        <v>2095</v>
      </c>
      <c r="B2092">
        <v>1</v>
      </c>
      <c r="C2092">
        <v>999999</v>
      </c>
      <c r="D2092">
        <v>4</v>
      </c>
      <c r="E2092">
        <v>1520</v>
      </c>
      <c r="F2092" s="40" t="str">
        <f>VLOOKUP(E2092,datos!$A$333:$B$412,2,0)</f>
        <v>DIRECCION GENERAL DEL CENTRO DE COMPUTO, COMANDO. COMUNICACIONES Y CONTROL</v>
      </c>
      <c r="G2092">
        <v>173</v>
      </c>
      <c r="H2092">
        <v>0</v>
      </c>
      <c r="I2092">
        <v>0</v>
      </c>
      <c r="J2092" s="40" t="str">
        <f>VLOOKUP(I2092,[1]Datos!$D$3:$E$4,2,0)</f>
        <v>GASTO CORRIENTE</v>
      </c>
      <c r="K2092" t="s">
        <v>5460</v>
      </c>
      <c r="L2092">
        <v>3000</v>
      </c>
      <c r="M2092" s="40" t="s">
        <v>5771</v>
      </c>
      <c r="N2092">
        <v>39801</v>
      </c>
      <c r="O2092" s="40" t="s">
        <v>6246</v>
      </c>
      <c r="P2092">
        <v>1</v>
      </c>
      <c r="Q2092">
        <v>14</v>
      </c>
      <c r="R2092" s="40" t="s">
        <v>5785</v>
      </c>
      <c r="S2092" t="s">
        <v>5448</v>
      </c>
      <c r="T2092">
        <v>0</v>
      </c>
      <c r="U2092" s="15">
        <v>1102384.6399999999</v>
      </c>
      <c r="V2092" s="15">
        <v>42074.239999999998</v>
      </c>
      <c r="W2092" s="15">
        <v>1144458.8799999999</v>
      </c>
      <c r="X2092" s="14">
        <v>0</v>
      </c>
      <c r="Y2092" s="15">
        <v>1144458.8799999999</v>
      </c>
      <c r="Z2092" s="15">
        <v>1144458.8799999999</v>
      </c>
      <c r="AA2092" s="15">
        <v>1144458.8799999999</v>
      </c>
      <c r="AB2092" s="14">
        <v>0</v>
      </c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  <c r="AT2092" s="9"/>
      <c r="AU2092" s="9"/>
      <c r="AV2092" s="9"/>
      <c r="AW2092" s="9"/>
      <c r="AX2092" s="9"/>
    </row>
    <row r="2093" spans="1:50" x14ac:dyDescent="0.2">
      <c r="A2093" t="s">
        <v>2096</v>
      </c>
      <c r="B2093">
        <v>1</v>
      </c>
      <c r="C2093">
        <v>999999</v>
      </c>
      <c r="D2093">
        <v>4</v>
      </c>
      <c r="E2093">
        <v>1520</v>
      </c>
      <c r="F2093" s="40" t="str">
        <f>VLOOKUP(E2093,datos!$A$333:$B$412,2,0)</f>
        <v>DIRECCION GENERAL DEL CENTRO DE COMPUTO, COMANDO. COMUNICACIONES Y CONTROL</v>
      </c>
      <c r="G2093">
        <v>173</v>
      </c>
      <c r="H2093">
        <v>0</v>
      </c>
      <c r="I2093">
        <v>0</v>
      </c>
      <c r="J2093" s="40" t="str">
        <f>VLOOKUP(I2093,[1]Datos!$D$3:$E$4,2,0)</f>
        <v>GASTO CORRIENTE</v>
      </c>
      <c r="K2093" t="s">
        <v>5460</v>
      </c>
      <c r="L2093">
        <v>3000</v>
      </c>
      <c r="M2093" s="40" t="s">
        <v>5771</v>
      </c>
      <c r="N2093">
        <v>39902</v>
      </c>
      <c r="O2093" s="40" t="s">
        <v>6254</v>
      </c>
      <c r="P2093">
        <v>1</v>
      </c>
      <c r="Q2093">
        <v>14</v>
      </c>
      <c r="R2093" s="40" t="s">
        <v>5785</v>
      </c>
      <c r="S2093" t="s">
        <v>5448</v>
      </c>
      <c r="T2093">
        <v>0</v>
      </c>
      <c r="U2093" s="15">
        <v>18101.04</v>
      </c>
      <c r="V2093" s="14">
        <v>-39.74</v>
      </c>
      <c r="W2093" s="15">
        <v>18061.3</v>
      </c>
      <c r="X2093" s="14">
        <v>0</v>
      </c>
      <c r="Y2093" s="15">
        <v>4214.29</v>
      </c>
      <c r="Z2093" s="15">
        <v>4214.29</v>
      </c>
      <c r="AA2093" s="15">
        <v>4214.29</v>
      </c>
      <c r="AB2093" s="15">
        <v>13847.01</v>
      </c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  <c r="AW2093" s="9"/>
      <c r="AX2093" s="9"/>
    </row>
    <row r="2094" spans="1:50" x14ac:dyDescent="0.2">
      <c r="A2094" t="s">
        <v>2097</v>
      </c>
      <c r="B2094">
        <v>1</v>
      </c>
      <c r="C2094">
        <v>999999</v>
      </c>
      <c r="D2094">
        <v>4</v>
      </c>
      <c r="E2094">
        <v>1520</v>
      </c>
      <c r="F2094" s="40" t="str">
        <f>VLOOKUP(E2094,datos!$A$333:$B$412,2,0)</f>
        <v>DIRECCION GENERAL DEL CENTRO DE COMPUTO, COMANDO. COMUNICACIONES Y CONTROL</v>
      </c>
      <c r="G2094">
        <v>173</v>
      </c>
      <c r="H2094">
        <v>0</v>
      </c>
      <c r="I2094">
        <v>0</v>
      </c>
      <c r="J2094" s="40" t="str">
        <f>VLOOKUP(I2094,[1]Datos!$D$3:$E$4,2,0)</f>
        <v>GASTO CORRIENTE</v>
      </c>
      <c r="K2094" t="s">
        <v>5460</v>
      </c>
      <c r="L2094">
        <v>3000</v>
      </c>
      <c r="M2094" s="40" t="s">
        <v>5771</v>
      </c>
      <c r="N2094">
        <v>39902</v>
      </c>
      <c r="O2094" s="40" t="s">
        <v>6254</v>
      </c>
      <c r="P2094">
        <v>1</v>
      </c>
      <c r="Q2094">
        <v>16</v>
      </c>
      <c r="R2094" s="40" t="s">
        <v>6566</v>
      </c>
      <c r="S2094" t="s">
        <v>5449</v>
      </c>
      <c r="T2094">
        <v>0</v>
      </c>
      <c r="U2094" s="14">
        <v>0</v>
      </c>
      <c r="V2094" s="14">
        <v>39.74</v>
      </c>
      <c r="W2094" s="14">
        <v>39.74</v>
      </c>
      <c r="X2094" s="14">
        <v>0</v>
      </c>
      <c r="Y2094" s="14">
        <v>39.74</v>
      </c>
      <c r="Z2094" s="14">
        <v>39.74</v>
      </c>
      <c r="AA2094" s="14">
        <v>39.74</v>
      </c>
      <c r="AB2094" s="14">
        <v>0</v>
      </c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  <c r="AT2094" s="9"/>
      <c r="AU2094" s="9"/>
      <c r="AV2094" s="9"/>
      <c r="AW2094" s="9"/>
      <c r="AX2094" s="9"/>
    </row>
    <row r="2095" spans="1:50" x14ac:dyDescent="0.2">
      <c r="A2095" t="s">
        <v>2098</v>
      </c>
      <c r="B2095">
        <v>1</v>
      </c>
      <c r="C2095">
        <v>999999</v>
      </c>
      <c r="D2095">
        <v>4</v>
      </c>
      <c r="E2095">
        <v>1520</v>
      </c>
      <c r="F2095" s="40" t="str">
        <f>VLOOKUP(E2095,datos!$A$333:$B$412,2,0)</f>
        <v>DIRECCION GENERAL DEL CENTRO DE COMPUTO, COMANDO. COMUNICACIONES Y CONTROL</v>
      </c>
      <c r="G2095">
        <v>173</v>
      </c>
      <c r="H2095">
        <v>0</v>
      </c>
      <c r="I2095">
        <v>0</v>
      </c>
      <c r="J2095" s="40" t="str">
        <f>VLOOKUP(I2095,[1]Datos!$D$3:$E$4,2,0)</f>
        <v>GASTO CORRIENTE</v>
      </c>
      <c r="K2095" t="s">
        <v>5460</v>
      </c>
      <c r="L2095">
        <v>5000</v>
      </c>
      <c r="M2095" s="40" t="s">
        <v>5774</v>
      </c>
      <c r="N2095">
        <v>51101</v>
      </c>
      <c r="O2095" s="40" t="s">
        <v>6333</v>
      </c>
      <c r="P2095">
        <v>2</v>
      </c>
      <c r="Q2095">
        <v>14</v>
      </c>
      <c r="R2095" s="40" t="s">
        <v>5785</v>
      </c>
      <c r="S2095" t="s">
        <v>5448</v>
      </c>
      <c r="T2095">
        <v>0</v>
      </c>
      <c r="U2095" s="15">
        <v>7035</v>
      </c>
      <c r="V2095" s="15">
        <v>-2354.4</v>
      </c>
      <c r="W2095" s="15">
        <v>4680.6000000000004</v>
      </c>
      <c r="X2095" s="15">
        <v>4680.6000000000004</v>
      </c>
      <c r="Y2095" s="14">
        <v>0</v>
      </c>
      <c r="Z2095" s="14">
        <v>0</v>
      </c>
      <c r="AA2095" s="14">
        <v>0</v>
      </c>
      <c r="AB2095" s="14">
        <v>0</v>
      </c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  <c r="AW2095" s="9"/>
      <c r="AX2095" s="9"/>
    </row>
    <row r="2096" spans="1:50" x14ac:dyDescent="0.2">
      <c r="A2096" t="s">
        <v>2099</v>
      </c>
      <c r="B2096">
        <v>1</v>
      </c>
      <c r="C2096">
        <v>999999</v>
      </c>
      <c r="D2096">
        <v>4</v>
      </c>
      <c r="E2096">
        <v>1520</v>
      </c>
      <c r="F2096" s="40" t="str">
        <f>VLOOKUP(E2096,datos!$A$333:$B$412,2,0)</f>
        <v>DIRECCION GENERAL DEL CENTRO DE COMPUTO, COMANDO. COMUNICACIONES Y CONTROL</v>
      </c>
      <c r="G2096">
        <v>173</v>
      </c>
      <c r="H2096">
        <v>0</v>
      </c>
      <c r="I2096">
        <v>0</v>
      </c>
      <c r="J2096" s="40" t="str">
        <f>VLOOKUP(I2096,[1]Datos!$D$3:$E$4,2,0)</f>
        <v>GASTO CORRIENTE</v>
      </c>
      <c r="K2096" t="s">
        <v>5460</v>
      </c>
      <c r="L2096">
        <v>5000</v>
      </c>
      <c r="M2096" s="40" t="s">
        <v>5774</v>
      </c>
      <c r="N2096">
        <v>51101</v>
      </c>
      <c r="O2096" s="40" t="s">
        <v>6333</v>
      </c>
      <c r="P2096">
        <v>5</v>
      </c>
      <c r="Q2096">
        <v>15</v>
      </c>
      <c r="R2096" s="40" t="s">
        <v>5788</v>
      </c>
      <c r="S2096" t="s">
        <v>5454</v>
      </c>
      <c r="T2096">
        <v>0</v>
      </c>
      <c r="U2096" s="14">
        <v>0</v>
      </c>
      <c r="V2096" s="15">
        <v>290632.2</v>
      </c>
      <c r="W2096" s="15">
        <v>290632.2</v>
      </c>
      <c r="X2096" s="14">
        <v>0</v>
      </c>
      <c r="Y2096" s="15">
        <v>290632.2</v>
      </c>
      <c r="Z2096" s="15">
        <v>290632.2</v>
      </c>
      <c r="AA2096" s="15">
        <v>290632.2</v>
      </c>
      <c r="AB2096" s="14">
        <v>0</v>
      </c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  <c r="AT2096" s="9"/>
      <c r="AU2096" s="9"/>
      <c r="AV2096" s="9"/>
      <c r="AW2096" s="9"/>
      <c r="AX2096" s="9"/>
    </row>
    <row r="2097" spans="1:50" x14ac:dyDescent="0.2">
      <c r="A2097" t="s">
        <v>2100</v>
      </c>
      <c r="B2097">
        <v>1</v>
      </c>
      <c r="C2097">
        <v>999999</v>
      </c>
      <c r="D2097">
        <v>4</v>
      </c>
      <c r="E2097">
        <v>1520</v>
      </c>
      <c r="F2097" s="40" t="str">
        <f>VLOOKUP(E2097,datos!$A$333:$B$412,2,0)</f>
        <v>DIRECCION GENERAL DEL CENTRO DE COMPUTO, COMANDO. COMUNICACIONES Y CONTROL</v>
      </c>
      <c r="G2097">
        <v>173</v>
      </c>
      <c r="H2097">
        <v>0</v>
      </c>
      <c r="I2097">
        <v>0</v>
      </c>
      <c r="J2097" s="40" t="str">
        <f>VLOOKUP(I2097,[1]Datos!$D$3:$E$4,2,0)</f>
        <v>GASTO CORRIENTE</v>
      </c>
      <c r="K2097" t="s">
        <v>5460</v>
      </c>
      <c r="L2097">
        <v>5000</v>
      </c>
      <c r="M2097" s="40" t="s">
        <v>5774</v>
      </c>
      <c r="N2097">
        <v>51501</v>
      </c>
      <c r="O2097" s="40" t="s">
        <v>6337</v>
      </c>
      <c r="P2097">
        <v>2</v>
      </c>
      <c r="Q2097">
        <v>14</v>
      </c>
      <c r="R2097" s="40" t="s">
        <v>5785</v>
      </c>
      <c r="S2097" t="s">
        <v>5448</v>
      </c>
      <c r="T2097">
        <v>0</v>
      </c>
      <c r="U2097" s="15">
        <v>1046572.5</v>
      </c>
      <c r="V2097" s="15">
        <v>-201186.46</v>
      </c>
      <c r="W2097" s="15">
        <v>845386.04</v>
      </c>
      <c r="X2097" s="15">
        <v>51838.59</v>
      </c>
      <c r="Y2097" s="15">
        <v>743114.95</v>
      </c>
      <c r="Z2097" s="15">
        <v>743114.95</v>
      </c>
      <c r="AA2097" s="15">
        <v>743114.95</v>
      </c>
      <c r="AB2097" s="15">
        <v>50432.5</v>
      </c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  <c r="AW2097" s="9"/>
      <c r="AX2097" s="9"/>
    </row>
    <row r="2098" spans="1:50" x14ac:dyDescent="0.2">
      <c r="A2098" t="s">
        <v>2101</v>
      </c>
      <c r="B2098">
        <v>1</v>
      </c>
      <c r="C2098">
        <v>999999</v>
      </c>
      <c r="D2098">
        <v>4</v>
      </c>
      <c r="E2098">
        <v>1520</v>
      </c>
      <c r="F2098" s="40" t="str">
        <f>VLOOKUP(E2098,datos!$A$333:$B$412,2,0)</f>
        <v>DIRECCION GENERAL DEL CENTRO DE COMPUTO, COMANDO. COMUNICACIONES Y CONTROL</v>
      </c>
      <c r="G2098">
        <v>173</v>
      </c>
      <c r="H2098">
        <v>0</v>
      </c>
      <c r="I2098">
        <v>0</v>
      </c>
      <c r="J2098" s="40" t="str">
        <f>VLOOKUP(I2098,[1]Datos!$D$3:$E$4,2,0)</f>
        <v>GASTO CORRIENTE</v>
      </c>
      <c r="K2098" t="s">
        <v>5460</v>
      </c>
      <c r="L2098">
        <v>5000</v>
      </c>
      <c r="M2098" s="40" t="s">
        <v>5774</v>
      </c>
      <c r="N2098">
        <v>51501</v>
      </c>
      <c r="O2098" s="40" t="s">
        <v>6337</v>
      </c>
      <c r="P2098">
        <v>2</v>
      </c>
      <c r="Q2098">
        <v>14</v>
      </c>
      <c r="R2098" s="40" t="s">
        <v>5785</v>
      </c>
      <c r="S2098" t="s">
        <v>5447</v>
      </c>
      <c r="T2098">
        <v>0</v>
      </c>
      <c r="U2098" s="14">
        <v>0</v>
      </c>
      <c r="V2098" s="15">
        <v>34020.480000000003</v>
      </c>
      <c r="W2098" s="15">
        <v>34020.480000000003</v>
      </c>
      <c r="X2098" s="14">
        <v>0</v>
      </c>
      <c r="Y2098" s="15">
        <v>34020.480000000003</v>
      </c>
      <c r="Z2098" s="15">
        <v>34020.480000000003</v>
      </c>
      <c r="AA2098" s="15">
        <v>34020.480000000003</v>
      </c>
      <c r="AB2098" s="14">
        <v>0</v>
      </c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  <c r="AT2098" s="9"/>
      <c r="AU2098" s="9"/>
      <c r="AV2098" s="9"/>
      <c r="AW2098" s="9"/>
      <c r="AX2098" s="9"/>
    </row>
    <row r="2099" spans="1:50" x14ac:dyDescent="0.2">
      <c r="A2099" t="s">
        <v>2102</v>
      </c>
      <c r="B2099">
        <v>1</v>
      </c>
      <c r="C2099">
        <v>999999</v>
      </c>
      <c r="D2099">
        <v>4</v>
      </c>
      <c r="E2099">
        <v>1520</v>
      </c>
      <c r="F2099" s="40" t="str">
        <f>VLOOKUP(E2099,datos!$A$333:$B$412,2,0)</f>
        <v>DIRECCION GENERAL DEL CENTRO DE COMPUTO, COMANDO. COMUNICACIONES Y CONTROL</v>
      </c>
      <c r="G2099">
        <v>173</v>
      </c>
      <c r="H2099">
        <v>0</v>
      </c>
      <c r="I2099">
        <v>0</v>
      </c>
      <c r="J2099" s="40" t="str">
        <f>VLOOKUP(I2099,[1]Datos!$D$3:$E$4,2,0)</f>
        <v>GASTO CORRIENTE</v>
      </c>
      <c r="K2099" t="s">
        <v>5460</v>
      </c>
      <c r="L2099">
        <v>5000</v>
      </c>
      <c r="M2099" s="40" t="s">
        <v>5774</v>
      </c>
      <c r="N2099">
        <v>51501</v>
      </c>
      <c r="O2099" s="40" t="s">
        <v>6337</v>
      </c>
      <c r="P2099">
        <v>5</v>
      </c>
      <c r="Q2099">
        <v>15</v>
      </c>
      <c r="R2099" s="40" t="s">
        <v>5788</v>
      </c>
      <c r="S2099" t="s">
        <v>5454</v>
      </c>
      <c r="T2099">
        <v>0</v>
      </c>
      <c r="U2099" s="14">
        <v>0</v>
      </c>
      <c r="V2099" s="15">
        <v>129775</v>
      </c>
      <c r="W2099" s="15">
        <v>129775</v>
      </c>
      <c r="X2099" s="14">
        <v>0</v>
      </c>
      <c r="Y2099" s="15">
        <v>129775</v>
      </c>
      <c r="Z2099" s="15">
        <v>129775</v>
      </c>
      <c r="AA2099" s="15">
        <v>129775</v>
      </c>
      <c r="AB2099" s="14">
        <v>0</v>
      </c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  <c r="AW2099" s="9"/>
      <c r="AX2099" s="9"/>
    </row>
    <row r="2100" spans="1:50" x14ac:dyDescent="0.2">
      <c r="A2100" t="s">
        <v>2103</v>
      </c>
      <c r="B2100">
        <v>1</v>
      </c>
      <c r="C2100">
        <v>999999</v>
      </c>
      <c r="D2100">
        <v>4</v>
      </c>
      <c r="E2100">
        <v>1520</v>
      </c>
      <c r="F2100" s="40" t="str">
        <f>VLOOKUP(E2100,datos!$A$333:$B$412,2,0)</f>
        <v>DIRECCION GENERAL DEL CENTRO DE COMPUTO, COMANDO. COMUNICACIONES Y CONTROL</v>
      </c>
      <c r="G2100">
        <v>173</v>
      </c>
      <c r="H2100">
        <v>0</v>
      </c>
      <c r="I2100">
        <v>0</v>
      </c>
      <c r="J2100" s="40" t="str">
        <f>VLOOKUP(I2100,[1]Datos!$D$3:$E$4,2,0)</f>
        <v>GASTO CORRIENTE</v>
      </c>
      <c r="K2100" t="s">
        <v>5460</v>
      </c>
      <c r="L2100">
        <v>5000</v>
      </c>
      <c r="M2100" s="40" t="s">
        <v>5774</v>
      </c>
      <c r="N2100">
        <v>51901</v>
      </c>
      <c r="O2100" s="40" t="s">
        <v>6338</v>
      </c>
      <c r="P2100">
        <v>2</v>
      </c>
      <c r="Q2100">
        <v>14</v>
      </c>
      <c r="R2100" s="40" t="s">
        <v>5785</v>
      </c>
      <c r="S2100" t="s">
        <v>5448</v>
      </c>
      <c r="T2100">
        <v>0</v>
      </c>
      <c r="U2100" s="15">
        <v>13530</v>
      </c>
      <c r="V2100" s="15">
        <v>206268.99</v>
      </c>
      <c r="W2100" s="15">
        <v>219798.99</v>
      </c>
      <c r="X2100" s="14">
        <v>0</v>
      </c>
      <c r="Y2100" s="15">
        <v>219798.99</v>
      </c>
      <c r="Z2100" s="15">
        <v>219798.99</v>
      </c>
      <c r="AA2100" s="15">
        <v>219798.99</v>
      </c>
      <c r="AB2100" s="14">
        <v>0</v>
      </c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  <c r="AT2100" s="9"/>
      <c r="AU2100" s="9"/>
      <c r="AV2100" s="9"/>
      <c r="AW2100" s="9"/>
      <c r="AX2100" s="9"/>
    </row>
    <row r="2101" spans="1:50" x14ac:dyDescent="0.2">
      <c r="A2101" t="s">
        <v>2104</v>
      </c>
      <c r="B2101">
        <v>1</v>
      </c>
      <c r="C2101">
        <v>999999</v>
      </c>
      <c r="D2101">
        <v>4</v>
      </c>
      <c r="E2101">
        <v>1520</v>
      </c>
      <c r="F2101" s="40" t="str">
        <f>VLOOKUP(E2101,datos!$A$333:$B$412,2,0)</f>
        <v>DIRECCION GENERAL DEL CENTRO DE COMPUTO, COMANDO. COMUNICACIONES Y CONTROL</v>
      </c>
      <c r="G2101">
        <v>173</v>
      </c>
      <c r="H2101">
        <v>0</v>
      </c>
      <c r="I2101">
        <v>0</v>
      </c>
      <c r="J2101" s="40" t="str">
        <f>VLOOKUP(I2101,[1]Datos!$D$3:$E$4,2,0)</f>
        <v>GASTO CORRIENTE</v>
      </c>
      <c r="K2101" t="s">
        <v>5460</v>
      </c>
      <c r="L2101">
        <v>5000</v>
      </c>
      <c r="M2101" s="40" t="s">
        <v>5774</v>
      </c>
      <c r="N2101">
        <v>51901</v>
      </c>
      <c r="O2101" s="40" t="s">
        <v>6338</v>
      </c>
      <c r="P2101">
        <v>2</v>
      </c>
      <c r="Q2101">
        <v>14</v>
      </c>
      <c r="R2101" s="40" t="s">
        <v>5785</v>
      </c>
      <c r="S2101" t="s">
        <v>5447</v>
      </c>
      <c r="T2101">
        <v>0</v>
      </c>
      <c r="U2101" s="14">
        <v>0</v>
      </c>
      <c r="V2101" s="15">
        <v>49514.13</v>
      </c>
      <c r="W2101" s="15">
        <v>49514.13</v>
      </c>
      <c r="X2101" s="15">
        <v>6380</v>
      </c>
      <c r="Y2101" s="15">
        <v>30795.01</v>
      </c>
      <c r="Z2101" s="15">
        <v>30795.01</v>
      </c>
      <c r="AA2101" s="15">
        <v>30795.01</v>
      </c>
      <c r="AB2101" s="15">
        <v>12339.12</v>
      </c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  <c r="AW2101" s="9"/>
      <c r="AX2101" s="9"/>
    </row>
    <row r="2102" spans="1:50" x14ac:dyDescent="0.2">
      <c r="A2102" t="s">
        <v>2105</v>
      </c>
      <c r="B2102">
        <v>1</v>
      </c>
      <c r="C2102">
        <v>999999</v>
      </c>
      <c r="D2102">
        <v>4</v>
      </c>
      <c r="E2102">
        <v>1520</v>
      </c>
      <c r="F2102" s="40" t="str">
        <f>VLOOKUP(E2102,datos!$A$333:$B$412,2,0)</f>
        <v>DIRECCION GENERAL DEL CENTRO DE COMPUTO, COMANDO. COMUNICACIONES Y CONTROL</v>
      </c>
      <c r="G2102">
        <v>173</v>
      </c>
      <c r="H2102">
        <v>0</v>
      </c>
      <c r="I2102">
        <v>0</v>
      </c>
      <c r="J2102" s="40" t="str">
        <f>VLOOKUP(I2102,[1]Datos!$D$3:$E$4,2,0)</f>
        <v>GASTO CORRIENTE</v>
      </c>
      <c r="K2102" t="s">
        <v>5460</v>
      </c>
      <c r="L2102">
        <v>5000</v>
      </c>
      <c r="M2102" s="40" t="s">
        <v>5774</v>
      </c>
      <c r="N2102">
        <v>56401</v>
      </c>
      <c r="O2102" s="40" t="s">
        <v>6354</v>
      </c>
      <c r="P2102">
        <v>2</v>
      </c>
      <c r="Q2102">
        <v>14</v>
      </c>
      <c r="R2102" s="40" t="s">
        <v>5785</v>
      </c>
      <c r="S2102" t="s">
        <v>5448</v>
      </c>
      <c r="T2102">
        <v>0</v>
      </c>
      <c r="U2102" s="15">
        <v>290943.71000000002</v>
      </c>
      <c r="V2102" s="15">
        <v>-278104.64</v>
      </c>
      <c r="W2102" s="15">
        <v>12839.07</v>
      </c>
      <c r="X2102" s="14">
        <v>0</v>
      </c>
      <c r="Y2102" s="15">
        <v>12839.07</v>
      </c>
      <c r="Z2102" s="15">
        <v>12839.07</v>
      </c>
      <c r="AA2102" s="15">
        <v>12839.07</v>
      </c>
      <c r="AB2102" s="14">
        <v>0</v>
      </c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9"/>
      <c r="AU2102" s="9"/>
      <c r="AV2102" s="9"/>
      <c r="AW2102" s="9"/>
      <c r="AX2102" s="9"/>
    </row>
    <row r="2103" spans="1:50" x14ac:dyDescent="0.2">
      <c r="A2103" t="s">
        <v>2106</v>
      </c>
      <c r="B2103">
        <v>1</v>
      </c>
      <c r="C2103">
        <v>999999</v>
      </c>
      <c r="D2103">
        <v>4</v>
      </c>
      <c r="E2103">
        <v>1520</v>
      </c>
      <c r="F2103" s="40" t="str">
        <f>VLOOKUP(E2103,datos!$A$333:$B$412,2,0)</f>
        <v>DIRECCION GENERAL DEL CENTRO DE COMPUTO, COMANDO. COMUNICACIONES Y CONTROL</v>
      </c>
      <c r="G2103">
        <v>173</v>
      </c>
      <c r="H2103">
        <v>0</v>
      </c>
      <c r="I2103">
        <v>0</v>
      </c>
      <c r="J2103" s="40" t="str">
        <f>VLOOKUP(I2103,[1]Datos!$D$3:$E$4,2,0)</f>
        <v>GASTO CORRIENTE</v>
      </c>
      <c r="K2103" t="s">
        <v>5460</v>
      </c>
      <c r="L2103">
        <v>5000</v>
      </c>
      <c r="M2103" s="40" t="s">
        <v>5774</v>
      </c>
      <c r="N2103">
        <v>56501</v>
      </c>
      <c r="O2103" s="40" t="s">
        <v>6355</v>
      </c>
      <c r="P2103">
        <v>2</v>
      </c>
      <c r="Q2103">
        <v>14</v>
      </c>
      <c r="R2103" s="40" t="s">
        <v>5785</v>
      </c>
      <c r="S2103" t="s">
        <v>5448</v>
      </c>
      <c r="T2103">
        <v>0</v>
      </c>
      <c r="U2103" s="15">
        <v>90960</v>
      </c>
      <c r="V2103" s="15">
        <v>256201.37</v>
      </c>
      <c r="W2103" s="15">
        <v>347161.37</v>
      </c>
      <c r="X2103" s="14">
        <v>0</v>
      </c>
      <c r="Y2103" s="15">
        <v>347161.37</v>
      </c>
      <c r="Z2103" s="15">
        <v>347161.37</v>
      </c>
      <c r="AA2103" s="15">
        <v>347161.37</v>
      </c>
      <c r="AB2103" s="14">
        <v>0</v>
      </c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  <c r="AW2103" s="9"/>
      <c r="AX2103" s="9"/>
    </row>
    <row r="2104" spans="1:50" x14ac:dyDescent="0.2">
      <c r="A2104" t="s">
        <v>2107</v>
      </c>
      <c r="B2104">
        <v>1</v>
      </c>
      <c r="C2104">
        <v>999999</v>
      </c>
      <c r="D2104">
        <v>4</v>
      </c>
      <c r="E2104">
        <v>1520</v>
      </c>
      <c r="F2104" s="40" t="str">
        <f>VLOOKUP(E2104,datos!$A$333:$B$412,2,0)</f>
        <v>DIRECCION GENERAL DEL CENTRO DE COMPUTO, COMANDO. COMUNICACIONES Y CONTROL</v>
      </c>
      <c r="G2104">
        <v>173</v>
      </c>
      <c r="H2104">
        <v>0</v>
      </c>
      <c r="I2104">
        <v>0</v>
      </c>
      <c r="J2104" s="40" t="str">
        <f>VLOOKUP(I2104,[1]Datos!$D$3:$E$4,2,0)</f>
        <v>GASTO CORRIENTE</v>
      </c>
      <c r="K2104" t="s">
        <v>5460</v>
      </c>
      <c r="L2104">
        <v>5000</v>
      </c>
      <c r="M2104" s="40" t="s">
        <v>5774</v>
      </c>
      <c r="N2104">
        <v>56501</v>
      </c>
      <c r="O2104" s="40" t="s">
        <v>6355</v>
      </c>
      <c r="P2104">
        <v>2</v>
      </c>
      <c r="Q2104">
        <v>14</v>
      </c>
      <c r="R2104" s="40" t="s">
        <v>5785</v>
      </c>
      <c r="S2104" t="s">
        <v>5447</v>
      </c>
      <c r="T2104">
        <v>0</v>
      </c>
      <c r="U2104" s="14">
        <v>0</v>
      </c>
      <c r="V2104" s="15">
        <v>1084250</v>
      </c>
      <c r="W2104" s="15">
        <v>1084250</v>
      </c>
      <c r="X2104" s="15">
        <v>1079999.73</v>
      </c>
      <c r="Y2104" s="14">
        <v>0</v>
      </c>
      <c r="Z2104" s="14">
        <v>0</v>
      </c>
      <c r="AA2104" s="14">
        <v>0</v>
      </c>
      <c r="AB2104" s="15">
        <v>4250.2700000000004</v>
      </c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  <c r="AT2104" s="9"/>
      <c r="AU2104" s="9"/>
      <c r="AV2104" s="9"/>
      <c r="AW2104" s="9"/>
      <c r="AX2104" s="9"/>
    </row>
    <row r="2105" spans="1:50" x14ac:dyDescent="0.2">
      <c r="A2105" t="s">
        <v>2108</v>
      </c>
      <c r="B2105">
        <v>1</v>
      </c>
      <c r="C2105">
        <v>999999</v>
      </c>
      <c r="D2105">
        <v>4</v>
      </c>
      <c r="E2105">
        <v>1520</v>
      </c>
      <c r="F2105" s="40" t="str">
        <f>VLOOKUP(E2105,datos!$A$333:$B$412,2,0)</f>
        <v>DIRECCION GENERAL DEL CENTRO DE COMPUTO, COMANDO. COMUNICACIONES Y CONTROL</v>
      </c>
      <c r="G2105">
        <v>173</v>
      </c>
      <c r="H2105">
        <v>0</v>
      </c>
      <c r="I2105">
        <v>0</v>
      </c>
      <c r="J2105" s="40" t="str">
        <f>VLOOKUP(I2105,[1]Datos!$D$3:$E$4,2,0)</f>
        <v>GASTO CORRIENTE</v>
      </c>
      <c r="K2105" t="s">
        <v>5460</v>
      </c>
      <c r="L2105">
        <v>5000</v>
      </c>
      <c r="M2105" s="40" t="s">
        <v>5774</v>
      </c>
      <c r="N2105">
        <v>56601</v>
      </c>
      <c r="O2105" s="40" t="s">
        <v>6356</v>
      </c>
      <c r="P2105">
        <v>2</v>
      </c>
      <c r="Q2105">
        <v>14</v>
      </c>
      <c r="R2105" s="40" t="s">
        <v>5785</v>
      </c>
      <c r="S2105" t="s">
        <v>5448</v>
      </c>
      <c r="T2105">
        <v>0</v>
      </c>
      <c r="U2105" s="15">
        <v>183444.4</v>
      </c>
      <c r="V2105" s="15">
        <v>-174747.88</v>
      </c>
      <c r="W2105" s="15">
        <v>8696.52</v>
      </c>
      <c r="X2105" s="14">
        <v>0</v>
      </c>
      <c r="Y2105" s="15">
        <v>8696.52</v>
      </c>
      <c r="Z2105" s="15">
        <v>8696.52</v>
      </c>
      <c r="AA2105" s="15">
        <v>8696.52</v>
      </c>
      <c r="AB2105" s="14">
        <v>0</v>
      </c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  <c r="AW2105" s="9"/>
      <c r="AX2105" s="9"/>
    </row>
    <row r="2106" spans="1:50" x14ac:dyDescent="0.2">
      <c r="A2106" t="s">
        <v>2109</v>
      </c>
      <c r="B2106">
        <v>1</v>
      </c>
      <c r="C2106">
        <v>999999</v>
      </c>
      <c r="D2106">
        <v>4</v>
      </c>
      <c r="E2106">
        <v>1520</v>
      </c>
      <c r="F2106" s="40" t="str">
        <f>VLOOKUP(E2106,datos!$A$333:$B$412,2,0)</f>
        <v>DIRECCION GENERAL DEL CENTRO DE COMPUTO, COMANDO. COMUNICACIONES Y CONTROL</v>
      </c>
      <c r="G2106">
        <v>173</v>
      </c>
      <c r="H2106">
        <v>0</v>
      </c>
      <c r="I2106">
        <v>0</v>
      </c>
      <c r="J2106" s="40" t="str">
        <f>VLOOKUP(I2106,[1]Datos!$D$3:$E$4,2,0)</f>
        <v>GASTO CORRIENTE</v>
      </c>
      <c r="K2106" t="s">
        <v>5460</v>
      </c>
      <c r="L2106">
        <v>5000</v>
      </c>
      <c r="M2106" s="40" t="s">
        <v>5774</v>
      </c>
      <c r="N2106">
        <v>56601</v>
      </c>
      <c r="O2106" s="40" t="s">
        <v>6356</v>
      </c>
      <c r="P2106">
        <v>2</v>
      </c>
      <c r="Q2106">
        <v>14</v>
      </c>
      <c r="R2106" s="40" t="s">
        <v>5785</v>
      </c>
      <c r="S2106" t="s">
        <v>5447</v>
      </c>
      <c r="T2106">
        <v>0</v>
      </c>
      <c r="U2106" s="14">
        <v>0</v>
      </c>
      <c r="V2106" s="15">
        <v>135122.91</v>
      </c>
      <c r="W2106" s="15">
        <v>135122.91</v>
      </c>
      <c r="X2106" s="14">
        <v>0</v>
      </c>
      <c r="Y2106" s="15">
        <v>126195.24</v>
      </c>
      <c r="Z2106" s="15">
        <v>126195.24</v>
      </c>
      <c r="AA2106" s="15">
        <v>126195.24</v>
      </c>
      <c r="AB2106" s="15">
        <v>8927.67</v>
      </c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  <c r="AT2106" s="9"/>
      <c r="AU2106" s="9"/>
      <c r="AV2106" s="9"/>
      <c r="AW2106" s="9"/>
      <c r="AX2106" s="9"/>
    </row>
    <row r="2107" spans="1:50" x14ac:dyDescent="0.2">
      <c r="A2107" t="s">
        <v>2110</v>
      </c>
      <c r="B2107">
        <v>1</v>
      </c>
      <c r="C2107">
        <v>999999</v>
      </c>
      <c r="D2107">
        <v>4</v>
      </c>
      <c r="E2107">
        <v>1520</v>
      </c>
      <c r="F2107" s="40" t="str">
        <f>VLOOKUP(E2107,datos!$A$333:$B$412,2,0)</f>
        <v>DIRECCION GENERAL DEL CENTRO DE COMPUTO, COMANDO. COMUNICACIONES Y CONTROL</v>
      </c>
      <c r="G2107">
        <v>173</v>
      </c>
      <c r="H2107">
        <v>0</v>
      </c>
      <c r="I2107">
        <v>0</v>
      </c>
      <c r="J2107" s="40" t="str">
        <f>VLOOKUP(I2107,[1]Datos!$D$3:$E$4,2,0)</f>
        <v>GASTO CORRIENTE</v>
      </c>
      <c r="K2107" t="s">
        <v>5460</v>
      </c>
      <c r="L2107">
        <v>5000</v>
      </c>
      <c r="M2107" s="40" t="s">
        <v>5774</v>
      </c>
      <c r="N2107">
        <v>56901</v>
      </c>
      <c r="O2107" s="40" t="s">
        <v>6359</v>
      </c>
      <c r="P2107">
        <v>2</v>
      </c>
      <c r="Q2107">
        <v>14</v>
      </c>
      <c r="R2107" s="40" t="s">
        <v>5785</v>
      </c>
      <c r="S2107" t="s">
        <v>5448</v>
      </c>
      <c r="T2107">
        <v>0</v>
      </c>
      <c r="U2107" s="14">
        <v>0</v>
      </c>
      <c r="V2107" s="15">
        <v>69999.039999999994</v>
      </c>
      <c r="W2107" s="15">
        <v>69999.039999999994</v>
      </c>
      <c r="X2107" s="14">
        <v>0</v>
      </c>
      <c r="Y2107" s="15">
        <v>69999.039999999994</v>
      </c>
      <c r="Z2107" s="15">
        <v>69999.039999999994</v>
      </c>
      <c r="AA2107" s="15">
        <v>69999.039999999994</v>
      </c>
      <c r="AB2107" s="14">
        <v>0</v>
      </c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</row>
    <row r="2108" spans="1:50" x14ac:dyDescent="0.2">
      <c r="A2108" t="s">
        <v>2111</v>
      </c>
      <c r="B2108">
        <v>1</v>
      </c>
      <c r="C2108">
        <v>999999</v>
      </c>
      <c r="D2108">
        <v>4</v>
      </c>
      <c r="E2108">
        <v>1520</v>
      </c>
      <c r="F2108" s="40" t="str">
        <f>VLOOKUP(E2108,datos!$A$333:$B$412,2,0)</f>
        <v>DIRECCION GENERAL DEL CENTRO DE COMPUTO, COMANDO. COMUNICACIONES Y CONTROL</v>
      </c>
      <c r="G2108">
        <v>173</v>
      </c>
      <c r="H2108">
        <v>0</v>
      </c>
      <c r="I2108">
        <v>0</v>
      </c>
      <c r="J2108" s="40" t="str">
        <f>VLOOKUP(I2108,[1]Datos!$D$3:$E$4,2,0)</f>
        <v>GASTO CORRIENTE</v>
      </c>
      <c r="K2108" t="s">
        <v>5460</v>
      </c>
      <c r="L2108">
        <v>5000</v>
      </c>
      <c r="M2108" s="40" t="s">
        <v>5774</v>
      </c>
      <c r="N2108">
        <v>59101</v>
      </c>
      <c r="O2108" s="40" t="s">
        <v>6368</v>
      </c>
      <c r="P2108">
        <v>2</v>
      </c>
      <c r="Q2108">
        <v>14</v>
      </c>
      <c r="R2108" s="40" t="s">
        <v>5785</v>
      </c>
      <c r="S2108" t="s">
        <v>5448</v>
      </c>
      <c r="T2108">
        <v>0</v>
      </c>
      <c r="U2108" s="14">
        <v>0</v>
      </c>
      <c r="V2108" s="15">
        <v>5568</v>
      </c>
      <c r="W2108" s="15">
        <v>5568</v>
      </c>
      <c r="X2108" s="14">
        <v>0</v>
      </c>
      <c r="Y2108" s="15">
        <v>5568</v>
      </c>
      <c r="Z2108" s="15">
        <v>5568</v>
      </c>
      <c r="AA2108" s="15">
        <v>5568</v>
      </c>
      <c r="AB2108" s="14">
        <v>0</v>
      </c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  <c r="AW2108" s="9"/>
      <c r="AX2108" s="9"/>
    </row>
    <row r="2109" spans="1:50" x14ac:dyDescent="0.2">
      <c r="A2109" t="s">
        <v>2112</v>
      </c>
      <c r="B2109">
        <v>1</v>
      </c>
      <c r="C2109">
        <v>999999</v>
      </c>
      <c r="D2109">
        <v>4</v>
      </c>
      <c r="E2109">
        <v>1520</v>
      </c>
      <c r="F2109" s="40" t="str">
        <f>VLOOKUP(E2109,datos!$A$333:$B$412,2,0)</f>
        <v>DIRECCION GENERAL DEL CENTRO DE COMPUTO, COMANDO. COMUNICACIONES Y CONTROL</v>
      </c>
      <c r="G2109">
        <v>173</v>
      </c>
      <c r="H2109">
        <v>0</v>
      </c>
      <c r="I2109">
        <v>0</v>
      </c>
      <c r="J2109" s="40" t="str">
        <f>VLOOKUP(I2109,[1]Datos!$D$3:$E$4,2,0)</f>
        <v>GASTO CORRIENTE</v>
      </c>
      <c r="K2109" t="s">
        <v>5460</v>
      </c>
      <c r="L2109">
        <v>5000</v>
      </c>
      <c r="M2109" s="40" t="s">
        <v>5774</v>
      </c>
      <c r="N2109">
        <v>59701</v>
      </c>
      <c r="O2109" s="40" t="s">
        <v>6374</v>
      </c>
      <c r="P2109">
        <v>2</v>
      </c>
      <c r="Q2109">
        <v>14</v>
      </c>
      <c r="R2109" s="40" t="s">
        <v>5785</v>
      </c>
      <c r="S2109" t="s">
        <v>5448</v>
      </c>
      <c r="T2109">
        <v>0</v>
      </c>
      <c r="U2109" s="15">
        <v>275551</v>
      </c>
      <c r="V2109" s="15">
        <v>-275551</v>
      </c>
      <c r="W2109" s="14">
        <v>0</v>
      </c>
      <c r="X2109" s="14">
        <v>0</v>
      </c>
      <c r="Y2109" s="14">
        <v>0</v>
      </c>
      <c r="Z2109" s="14">
        <v>0</v>
      </c>
      <c r="AA2109" s="14">
        <v>0</v>
      </c>
      <c r="AB2109" s="14">
        <v>0</v>
      </c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</row>
    <row r="2110" spans="1:50" x14ac:dyDescent="0.2">
      <c r="A2110" t="s">
        <v>2113</v>
      </c>
      <c r="B2110">
        <v>1</v>
      </c>
      <c r="C2110">
        <v>999999</v>
      </c>
      <c r="D2110">
        <v>4</v>
      </c>
      <c r="E2110">
        <v>1520</v>
      </c>
      <c r="F2110" s="40" t="str">
        <f>VLOOKUP(E2110,datos!$A$333:$B$412,2,0)</f>
        <v>DIRECCION GENERAL DEL CENTRO DE COMPUTO, COMANDO. COMUNICACIONES Y CONTROL</v>
      </c>
      <c r="G2110">
        <v>173</v>
      </c>
      <c r="H2110">
        <v>0</v>
      </c>
      <c r="I2110">
        <v>0</v>
      </c>
      <c r="J2110" s="40" t="str">
        <f>VLOOKUP(I2110,[1]Datos!$D$3:$E$4,2,0)</f>
        <v>GASTO CORRIENTE</v>
      </c>
      <c r="K2110" t="s">
        <v>5460</v>
      </c>
      <c r="L2110">
        <v>5000</v>
      </c>
      <c r="M2110" s="40" t="s">
        <v>5774</v>
      </c>
      <c r="N2110">
        <v>59701</v>
      </c>
      <c r="O2110" s="40" t="s">
        <v>6374</v>
      </c>
      <c r="P2110">
        <v>2</v>
      </c>
      <c r="Q2110">
        <v>14</v>
      </c>
      <c r="R2110" s="40" t="s">
        <v>5785</v>
      </c>
      <c r="S2110" t="s">
        <v>5447</v>
      </c>
      <c r="T2110">
        <v>0</v>
      </c>
      <c r="U2110" s="14">
        <v>0</v>
      </c>
      <c r="V2110" s="15">
        <v>3250</v>
      </c>
      <c r="W2110" s="15">
        <v>3250</v>
      </c>
      <c r="X2110" s="14">
        <v>0</v>
      </c>
      <c r="Y2110" s="15">
        <v>3199.02</v>
      </c>
      <c r="Z2110" s="15">
        <v>3199.02</v>
      </c>
      <c r="AA2110" s="15">
        <v>3199.02</v>
      </c>
      <c r="AB2110" s="14">
        <v>50.98</v>
      </c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  <c r="AT2110" s="9"/>
      <c r="AU2110" s="9"/>
      <c r="AV2110" s="9"/>
      <c r="AW2110" s="9"/>
      <c r="AX2110" s="9"/>
    </row>
    <row r="2111" spans="1:50" x14ac:dyDescent="0.2">
      <c r="A2111" t="s">
        <v>2114</v>
      </c>
      <c r="B2111">
        <v>1</v>
      </c>
      <c r="C2111">
        <v>999999</v>
      </c>
      <c r="D2111">
        <v>4</v>
      </c>
      <c r="E2111">
        <v>1520</v>
      </c>
      <c r="F2111" s="40" t="str">
        <f>VLOOKUP(E2111,datos!$A$333:$B$412,2,0)</f>
        <v>DIRECCION GENERAL DEL CENTRO DE COMPUTO, COMANDO. COMUNICACIONES Y CONTROL</v>
      </c>
      <c r="G2111">
        <v>173</v>
      </c>
      <c r="H2111">
        <v>0</v>
      </c>
      <c r="I2111">
        <v>0</v>
      </c>
      <c r="J2111" s="40" t="str">
        <f>VLOOKUP(I2111,[1]Datos!$D$3:$E$4,2,0)</f>
        <v>GASTO CORRIENTE</v>
      </c>
      <c r="K2111" t="s">
        <v>5460</v>
      </c>
      <c r="L2111">
        <v>5000</v>
      </c>
      <c r="M2111" s="40" t="s">
        <v>5774</v>
      </c>
      <c r="N2111">
        <v>59901</v>
      </c>
      <c r="O2111" s="40" t="s">
        <v>6376</v>
      </c>
      <c r="P2111">
        <v>2</v>
      </c>
      <c r="Q2111">
        <v>14</v>
      </c>
      <c r="R2111" s="40" t="s">
        <v>5785</v>
      </c>
      <c r="S2111" t="s">
        <v>5448</v>
      </c>
      <c r="T2111">
        <v>0</v>
      </c>
      <c r="U2111" s="14">
        <v>0</v>
      </c>
      <c r="V2111" s="15">
        <v>27296.83</v>
      </c>
      <c r="W2111" s="15">
        <v>27296.83</v>
      </c>
      <c r="X2111" s="14">
        <v>0</v>
      </c>
      <c r="Y2111" s="15">
        <v>27296.83</v>
      </c>
      <c r="Z2111" s="15">
        <v>27296.83</v>
      </c>
      <c r="AA2111" s="15">
        <v>27296.83</v>
      </c>
      <c r="AB2111" s="14">
        <v>0</v>
      </c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</row>
    <row r="2112" spans="1:50" x14ac:dyDescent="0.2">
      <c r="A2112" t="s">
        <v>2115</v>
      </c>
      <c r="B2112">
        <v>1</v>
      </c>
      <c r="C2112">
        <v>999999</v>
      </c>
      <c r="D2112">
        <v>4</v>
      </c>
      <c r="E2112">
        <v>1520</v>
      </c>
      <c r="F2112" s="40" t="str">
        <f>VLOOKUP(E2112,datos!$A$333:$B$412,2,0)</f>
        <v>DIRECCION GENERAL DEL CENTRO DE COMPUTO, COMANDO. COMUNICACIONES Y CONTROL</v>
      </c>
      <c r="G2112">
        <v>173</v>
      </c>
      <c r="H2112" t="s">
        <v>5492</v>
      </c>
      <c r="I2112">
        <v>1</v>
      </c>
      <c r="J2112" s="40" t="str">
        <f>VLOOKUP(I2112,[1]Datos!$D$3:$E$4,2,0)</f>
        <v>INVERSION</v>
      </c>
      <c r="K2112" t="s">
        <v>5488</v>
      </c>
      <c r="L2112">
        <v>5000</v>
      </c>
      <c r="M2112" s="40" t="s">
        <v>5774</v>
      </c>
      <c r="N2112">
        <v>56501</v>
      </c>
      <c r="O2112" s="40" t="s">
        <v>6355</v>
      </c>
      <c r="P2112">
        <v>2</v>
      </c>
      <c r="Q2112">
        <v>14</v>
      </c>
      <c r="R2112" s="40" t="s">
        <v>5785</v>
      </c>
      <c r="S2112" t="s">
        <v>5448</v>
      </c>
      <c r="T2112">
        <v>0</v>
      </c>
      <c r="U2112" s="14">
        <v>0</v>
      </c>
      <c r="V2112" s="15">
        <v>84714.34</v>
      </c>
      <c r="W2112" s="15">
        <v>84714.34</v>
      </c>
      <c r="X2112" s="14">
        <v>0</v>
      </c>
      <c r="Y2112" s="15">
        <v>84714.34</v>
      </c>
      <c r="Z2112" s="15">
        <v>84714.34</v>
      </c>
      <c r="AA2112" s="15">
        <v>84714.34</v>
      </c>
      <c r="AB2112" s="14">
        <v>0</v>
      </c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  <c r="AT2112" s="9"/>
      <c r="AU2112" s="9"/>
      <c r="AV2112" s="9"/>
      <c r="AW2112" s="9"/>
      <c r="AX2112" s="9"/>
    </row>
    <row r="2113" spans="1:50" x14ac:dyDescent="0.2">
      <c r="A2113" t="s">
        <v>2116</v>
      </c>
      <c r="B2113">
        <v>1</v>
      </c>
      <c r="C2113">
        <v>999999</v>
      </c>
      <c r="D2113">
        <v>4</v>
      </c>
      <c r="E2113">
        <v>1520</v>
      </c>
      <c r="F2113" s="40" t="str">
        <f>VLOOKUP(E2113,datos!$A$333:$B$412,2,0)</f>
        <v>DIRECCION GENERAL DEL CENTRO DE COMPUTO, COMANDO. COMUNICACIONES Y CONTROL</v>
      </c>
      <c r="G2113">
        <v>173</v>
      </c>
      <c r="H2113" t="s">
        <v>5492</v>
      </c>
      <c r="I2113">
        <v>1</v>
      </c>
      <c r="J2113" s="40" t="str">
        <f>VLOOKUP(I2113,[1]Datos!$D$3:$E$4,2,0)</f>
        <v>INVERSION</v>
      </c>
      <c r="K2113" t="s">
        <v>5488</v>
      </c>
      <c r="L2113">
        <v>5000</v>
      </c>
      <c r="M2113" s="40" t="s">
        <v>5774</v>
      </c>
      <c r="N2113">
        <v>56501</v>
      </c>
      <c r="O2113" s="40" t="s">
        <v>6355</v>
      </c>
      <c r="P2113">
        <v>2</v>
      </c>
      <c r="Q2113">
        <v>14</v>
      </c>
      <c r="R2113" s="40" t="s">
        <v>5785</v>
      </c>
      <c r="S2113" t="s">
        <v>5447</v>
      </c>
      <c r="T2113">
        <v>0</v>
      </c>
      <c r="U2113" s="15">
        <v>10000000</v>
      </c>
      <c r="V2113" s="15">
        <v>-84714.4</v>
      </c>
      <c r="W2113" s="15">
        <v>9915285.5999999996</v>
      </c>
      <c r="X2113" s="14">
        <v>0</v>
      </c>
      <c r="Y2113" s="15">
        <v>9915285.5999999996</v>
      </c>
      <c r="Z2113" s="15">
        <v>9915285.5999999996</v>
      </c>
      <c r="AA2113" s="15">
        <v>9915285.5999999996</v>
      </c>
      <c r="AB2113" s="14">
        <v>0</v>
      </c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  <c r="AW2113" s="9"/>
      <c r="AX2113" s="9"/>
    </row>
    <row r="2114" spans="1:50" x14ac:dyDescent="0.2">
      <c r="A2114" t="s">
        <v>2117</v>
      </c>
      <c r="B2114">
        <v>1</v>
      </c>
      <c r="C2114">
        <v>999999</v>
      </c>
      <c r="D2114">
        <v>4</v>
      </c>
      <c r="E2114">
        <v>1520</v>
      </c>
      <c r="F2114" s="40" t="str">
        <f>VLOOKUP(E2114,datos!$A$333:$B$412,2,0)</f>
        <v>DIRECCION GENERAL DEL CENTRO DE COMPUTO, COMANDO. COMUNICACIONES Y CONTROL</v>
      </c>
      <c r="G2114">
        <v>173</v>
      </c>
      <c r="H2114" t="s">
        <v>5487</v>
      </c>
      <c r="I2114">
        <v>1</v>
      </c>
      <c r="J2114" s="40" t="str">
        <f>VLOOKUP(I2114,[1]Datos!$D$3:$E$4,2,0)</f>
        <v>INVERSION</v>
      </c>
      <c r="K2114" t="s">
        <v>5488</v>
      </c>
      <c r="L2114">
        <v>3000</v>
      </c>
      <c r="M2114" s="40" t="s">
        <v>5771</v>
      </c>
      <c r="N2114">
        <v>33301</v>
      </c>
      <c r="O2114" s="40" t="s">
        <v>6106</v>
      </c>
      <c r="P2114">
        <v>1</v>
      </c>
      <c r="Q2114">
        <v>14</v>
      </c>
      <c r="R2114" s="40" t="s">
        <v>5785</v>
      </c>
      <c r="S2114" t="s">
        <v>5447</v>
      </c>
      <c r="T2114">
        <v>0</v>
      </c>
      <c r="U2114" s="14">
        <v>0</v>
      </c>
      <c r="V2114" s="15">
        <v>1112524.01</v>
      </c>
      <c r="W2114" s="15">
        <v>1112524.01</v>
      </c>
      <c r="X2114" s="15">
        <v>556262.01</v>
      </c>
      <c r="Y2114" s="15">
        <v>556262</v>
      </c>
      <c r="Z2114" s="15">
        <v>556262</v>
      </c>
      <c r="AA2114" s="15">
        <v>556262</v>
      </c>
      <c r="AB2114" s="14">
        <v>0</v>
      </c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  <c r="AT2114" s="9"/>
      <c r="AU2114" s="9"/>
      <c r="AV2114" s="9"/>
      <c r="AW2114" s="9"/>
      <c r="AX2114" s="9"/>
    </row>
    <row r="2115" spans="1:50" x14ac:dyDescent="0.2">
      <c r="A2115" t="s">
        <v>2118</v>
      </c>
      <c r="B2115">
        <v>1</v>
      </c>
      <c r="C2115">
        <v>999999</v>
      </c>
      <c r="D2115">
        <v>4</v>
      </c>
      <c r="E2115">
        <v>1520</v>
      </c>
      <c r="F2115" s="40" t="str">
        <f>VLOOKUP(E2115,datos!$A$333:$B$412,2,0)</f>
        <v>DIRECCION GENERAL DEL CENTRO DE COMPUTO, COMANDO. COMUNICACIONES Y CONTROL</v>
      </c>
      <c r="G2115">
        <v>173</v>
      </c>
      <c r="H2115" t="s">
        <v>5487</v>
      </c>
      <c r="I2115">
        <v>1</v>
      </c>
      <c r="J2115" s="40" t="str">
        <f>VLOOKUP(I2115,[1]Datos!$D$3:$E$4,2,0)</f>
        <v>INVERSION</v>
      </c>
      <c r="K2115" t="s">
        <v>5488</v>
      </c>
      <c r="L2115">
        <v>5000</v>
      </c>
      <c r="M2115" s="40" t="s">
        <v>5774</v>
      </c>
      <c r="N2115">
        <v>51501</v>
      </c>
      <c r="O2115" s="40" t="s">
        <v>6337</v>
      </c>
      <c r="P2115">
        <v>2</v>
      </c>
      <c r="Q2115">
        <v>14</v>
      </c>
      <c r="R2115" s="40" t="s">
        <v>5785</v>
      </c>
      <c r="S2115" t="s">
        <v>5447</v>
      </c>
      <c r="T2115">
        <v>0</v>
      </c>
      <c r="U2115" s="14">
        <v>0</v>
      </c>
      <c r="V2115" s="15">
        <v>4819800</v>
      </c>
      <c r="W2115" s="15">
        <v>4819800</v>
      </c>
      <c r="X2115" s="14">
        <v>0</v>
      </c>
      <c r="Y2115" s="15">
        <v>4819800</v>
      </c>
      <c r="Z2115" s="15">
        <v>4819800</v>
      </c>
      <c r="AA2115" s="15">
        <v>4819800</v>
      </c>
      <c r="AB2115" s="14">
        <v>0</v>
      </c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9"/>
      <c r="AU2115" s="9"/>
      <c r="AV2115" s="9"/>
      <c r="AW2115" s="9"/>
      <c r="AX2115" s="9"/>
    </row>
    <row r="2116" spans="1:50" x14ac:dyDescent="0.2">
      <c r="A2116" t="s">
        <v>2119</v>
      </c>
      <c r="B2116">
        <v>1</v>
      </c>
      <c r="C2116">
        <v>999999</v>
      </c>
      <c r="D2116">
        <v>4</v>
      </c>
      <c r="E2116">
        <v>1520</v>
      </c>
      <c r="F2116" s="40" t="str">
        <f>VLOOKUP(E2116,datos!$A$333:$B$412,2,0)</f>
        <v>DIRECCION GENERAL DEL CENTRO DE COMPUTO, COMANDO. COMUNICACIONES Y CONTROL</v>
      </c>
      <c r="G2116">
        <v>173</v>
      </c>
      <c r="H2116" t="s">
        <v>5487</v>
      </c>
      <c r="I2116">
        <v>1</v>
      </c>
      <c r="J2116" s="40" t="str">
        <f>VLOOKUP(I2116,[1]Datos!$D$3:$E$4,2,0)</f>
        <v>INVERSION</v>
      </c>
      <c r="K2116" t="s">
        <v>5488</v>
      </c>
      <c r="L2116">
        <v>5000</v>
      </c>
      <c r="M2116" s="40" t="s">
        <v>5774</v>
      </c>
      <c r="N2116">
        <v>59101</v>
      </c>
      <c r="O2116" s="40" t="s">
        <v>6368</v>
      </c>
      <c r="P2116">
        <v>2</v>
      </c>
      <c r="Q2116">
        <v>26</v>
      </c>
      <c r="R2116" s="40" t="s">
        <v>5792</v>
      </c>
      <c r="S2116" t="s">
        <v>5493</v>
      </c>
      <c r="T2116">
        <v>0</v>
      </c>
      <c r="U2116" s="14">
        <v>0</v>
      </c>
      <c r="V2116" s="15">
        <v>10000000</v>
      </c>
      <c r="W2116" s="15">
        <v>10000000</v>
      </c>
      <c r="X2116" s="15">
        <v>10000000</v>
      </c>
      <c r="Y2116" s="14">
        <v>0</v>
      </c>
      <c r="Z2116" s="14">
        <v>0</v>
      </c>
      <c r="AA2116" s="14">
        <v>0</v>
      </c>
      <c r="AB2116" s="14">
        <v>0</v>
      </c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9"/>
      <c r="AU2116" s="9"/>
      <c r="AV2116" s="9"/>
      <c r="AW2116" s="9"/>
      <c r="AX2116" s="9"/>
    </row>
    <row r="2117" spans="1:50" x14ac:dyDescent="0.2">
      <c r="A2117" t="s">
        <v>2120</v>
      </c>
      <c r="B2117">
        <v>1</v>
      </c>
      <c r="C2117">
        <v>999999</v>
      </c>
      <c r="D2117">
        <v>4</v>
      </c>
      <c r="E2117">
        <v>1520</v>
      </c>
      <c r="F2117" s="40" t="str">
        <f>VLOOKUP(E2117,datos!$A$333:$B$412,2,0)</f>
        <v>DIRECCION GENERAL DEL CENTRO DE COMPUTO, COMANDO. COMUNICACIONES Y CONTROL</v>
      </c>
      <c r="G2117">
        <v>173</v>
      </c>
      <c r="H2117" t="s">
        <v>5485</v>
      </c>
      <c r="I2117">
        <v>1</v>
      </c>
      <c r="J2117" s="40" t="str">
        <f>VLOOKUP(I2117,[1]Datos!$D$3:$E$4,2,0)</f>
        <v>INVERSION</v>
      </c>
      <c r="K2117" t="s">
        <v>5486</v>
      </c>
      <c r="L2117">
        <v>6000</v>
      </c>
      <c r="M2117" s="40" t="s">
        <v>5775</v>
      </c>
      <c r="N2117">
        <v>62701</v>
      </c>
      <c r="O2117" s="40" t="s">
        <v>6386</v>
      </c>
      <c r="P2117">
        <v>2</v>
      </c>
      <c r="Q2117">
        <v>14</v>
      </c>
      <c r="R2117" s="40" t="s">
        <v>5785</v>
      </c>
      <c r="S2117" t="s">
        <v>5450</v>
      </c>
      <c r="T2117">
        <v>0</v>
      </c>
      <c r="U2117" s="14">
        <v>0</v>
      </c>
      <c r="V2117" s="15">
        <v>613491.12</v>
      </c>
      <c r="W2117" s="15">
        <v>613491.12</v>
      </c>
      <c r="X2117" s="15">
        <v>398346.47</v>
      </c>
      <c r="Y2117" s="15">
        <v>215144.64</v>
      </c>
      <c r="Z2117" s="15">
        <v>215144.64</v>
      </c>
      <c r="AA2117" s="15">
        <v>215144.64</v>
      </c>
      <c r="AB2117" s="14">
        <v>0.01</v>
      </c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</row>
    <row r="2118" spans="1:50" x14ac:dyDescent="0.2">
      <c r="A2118" t="s">
        <v>2121</v>
      </c>
      <c r="B2118">
        <v>1</v>
      </c>
      <c r="C2118">
        <v>999999</v>
      </c>
      <c r="D2118">
        <v>4</v>
      </c>
      <c r="E2118">
        <v>1521</v>
      </c>
      <c r="F2118" s="40" t="str">
        <f>VLOOKUP(E2118,datos!$A$333:$B$412,2,0)</f>
        <v>DIRECCION DE REGULACION DE LA SEGURIDAD PRIVADA</v>
      </c>
      <c r="G2118">
        <v>173</v>
      </c>
      <c r="H2118">
        <v>0</v>
      </c>
      <c r="I2118">
        <v>0</v>
      </c>
      <c r="J2118" s="40" t="str">
        <f>VLOOKUP(I2118,[1]Datos!$D$3:$E$4,2,0)</f>
        <v>GASTO CORRIENTE</v>
      </c>
      <c r="K2118" t="s">
        <v>5460</v>
      </c>
      <c r="L2118">
        <v>1000</v>
      </c>
      <c r="M2118" s="40" t="s">
        <v>5768</v>
      </c>
      <c r="N2118">
        <v>11301</v>
      </c>
      <c r="O2118" s="40" t="s">
        <v>5783</v>
      </c>
      <c r="P2118">
        <v>5</v>
      </c>
      <c r="Q2118">
        <v>15</v>
      </c>
      <c r="R2118" s="40" t="s">
        <v>5788</v>
      </c>
      <c r="S2118" t="s">
        <v>5446</v>
      </c>
      <c r="T2118">
        <v>0</v>
      </c>
      <c r="U2118" s="15">
        <v>4261071.5599999996</v>
      </c>
      <c r="V2118" s="15">
        <v>-712626.44</v>
      </c>
      <c r="W2118" s="15">
        <v>3548445.12</v>
      </c>
      <c r="X2118" s="14">
        <v>0</v>
      </c>
      <c r="Y2118" s="15">
        <v>3548445.12</v>
      </c>
      <c r="Z2118" s="15">
        <v>3548445.12</v>
      </c>
      <c r="AA2118" s="15">
        <v>3548445.12</v>
      </c>
      <c r="AB2118" s="14">
        <v>0</v>
      </c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9"/>
      <c r="AU2118" s="9"/>
      <c r="AV2118" s="9"/>
      <c r="AW2118" s="9"/>
      <c r="AX2118" s="9"/>
    </row>
    <row r="2119" spans="1:50" x14ac:dyDescent="0.2">
      <c r="A2119" t="s">
        <v>2122</v>
      </c>
      <c r="B2119">
        <v>1</v>
      </c>
      <c r="C2119">
        <v>999999</v>
      </c>
      <c r="D2119">
        <v>4</v>
      </c>
      <c r="E2119">
        <v>1521</v>
      </c>
      <c r="F2119" s="40" t="str">
        <f>VLOOKUP(E2119,datos!$A$333:$B$412,2,0)</f>
        <v>DIRECCION DE REGULACION DE LA SEGURIDAD PRIVADA</v>
      </c>
      <c r="G2119">
        <v>173</v>
      </c>
      <c r="H2119">
        <v>0</v>
      </c>
      <c r="I2119">
        <v>0</v>
      </c>
      <c r="J2119" s="40" t="str">
        <f>VLOOKUP(I2119,[1]Datos!$D$3:$E$4,2,0)</f>
        <v>GASTO CORRIENTE</v>
      </c>
      <c r="K2119" t="s">
        <v>5460</v>
      </c>
      <c r="L2119">
        <v>1000</v>
      </c>
      <c r="M2119" s="40" t="s">
        <v>5768</v>
      </c>
      <c r="N2119">
        <v>13201</v>
      </c>
      <c r="O2119" s="40" t="s">
        <v>5794</v>
      </c>
      <c r="P2119">
        <v>5</v>
      </c>
      <c r="Q2119">
        <v>15</v>
      </c>
      <c r="R2119" s="40" t="s">
        <v>5788</v>
      </c>
      <c r="S2119" t="s">
        <v>5446</v>
      </c>
      <c r="T2119">
        <v>0</v>
      </c>
      <c r="U2119" s="15">
        <v>142084.07</v>
      </c>
      <c r="V2119" s="15">
        <v>-30728.99</v>
      </c>
      <c r="W2119" s="15">
        <v>111355.08</v>
      </c>
      <c r="X2119" s="14">
        <v>0</v>
      </c>
      <c r="Y2119" s="15">
        <v>111355.08</v>
      </c>
      <c r="Z2119" s="15">
        <v>111355.08</v>
      </c>
      <c r="AA2119" s="15">
        <v>111355.08</v>
      </c>
      <c r="AB2119" s="14">
        <v>0</v>
      </c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  <c r="AW2119" s="9"/>
      <c r="AX2119" s="9"/>
    </row>
    <row r="2120" spans="1:50" x14ac:dyDescent="0.2">
      <c r="A2120" t="s">
        <v>2123</v>
      </c>
      <c r="B2120">
        <v>1</v>
      </c>
      <c r="C2120">
        <v>999999</v>
      </c>
      <c r="D2120">
        <v>4</v>
      </c>
      <c r="E2120">
        <v>1521</v>
      </c>
      <c r="F2120" s="40" t="str">
        <f>VLOOKUP(E2120,datos!$A$333:$B$412,2,0)</f>
        <v>DIRECCION DE REGULACION DE LA SEGURIDAD PRIVADA</v>
      </c>
      <c r="G2120">
        <v>173</v>
      </c>
      <c r="H2120">
        <v>0</v>
      </c>
      <c r="I2120">
        <v>0</v>
      </c>
      <c r="J2120" s="40" t="str">
        <f>VLOOKUP(I2120,[1]Datos!$D$3:$E$4,2,0)</f>
        <v>GASTO CORRIENTE</v>
      </c>
      <c r="K2120" t="s">
        <v>5460</v>
      </c>
      <c r="L2120">
        <v>1000</v>
      </c>
      <c r="M2120" s="40" t="s">
        <v>5768</v>
      </c>
      <c r="N2120">
        <v>13203</v>
      </c>
      <c r="O2120" s="40" t="s">
        <v>5796</v>
      </c>
      <c r="P2120">
        <v>5</v>
      </c>
      <c r="Q2120">
        <v>15</v>
      </c>
      <c r="R2120" s="40" t="s">
        <v>5788</v>
      </c>
      <c r="S2120" t="s">
        <v>5446</v>
      </c>
      <c r="T2120">
        <v>0</v>
      </c>
      <c r="U2120" s="15">
        <v>606817.36</v>
      </c>
      <c r="V2120" s="15">
        <v>-48671.96</v>
      </c>
      <c r="W2120" s="15">
        <v>558145.4</v>
      </c>
      <c r="X2120" s="14">
        <v>0</v>
      </c>
      <c r="Y2120" s="15">
        <v>558145.4</v>
      </c>
      <c r="Z2120" s="15">
        <v>558145.4</v>
      </c>
      <c r="AA2120" s="15">
        <v>558145.4</v>
      </c>
      <c r="AB2120" s="14">
        <v>0</v>
      </c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  <c r="AT2120" s="9"/>
      <c r="AU2120" s="9"/>
      <c r="AV2120" s="9"/>
      <c r="AW2120" s="9"/>
      <c r="AX2120" s="9"/>
    </row>
    <row r="2121" spans="1:50" x14ac:dyDescent="0.2">
      <c r="A2121" t="s">
        <v>2124</v>
      </c>
      <c r="B2121">
        <v>1</v>
      </c>
      <c r="C2121">
        <v>999999</v>
      </c>
      <c r="D2121">
        <v>4</v>
      </c>
      <c r="E2121">
        <v>1521</v>
      </c>
      <c r="F2121" s="40" t="str">
        <f>VLOOKUP(E2121,datos!$A$333:$B$412,2,0)</f>
        <v>DIRECCION DE REGULACION DE LA SEGURIDAD PRIVADA</v>
      </c>
      <c r="G2121">
        <v>173</v>
      </c>
      <c r="H2121">
        <v>0</v>
      </c>
      <c r="I2121">
        <v>0</v>
      </c>
      <c r="J2121" s="40" t="str">
        <f>VLOOKUP(I2121,[1]Datos!$D$3:$E$4,2,0)</f>
        <v>GASTO CORRIENTE</v>
      </c>
      <c r="K2121" t="s">
        <v>5460</v>
      </c>
      <c r="L2121">
        <v>1000</v>
      </c>
      <c r="M2121" s="40" t="s">
        <v>5768</v>
      </c>
      <c r="N2121">
        <v>14101</v>
      </c>
      <c r="O2121" s="40" t="s">
        <v>5811</v>
      </c>
      <c r="P2121">
        <v>1</v>
      </c>
      <c r="Q2121">
        <v>25</v>
      </c>
      <c r="R2121" s="40" t="s">
        <v>5790</v>
      </c>
      <c r="S2121" t="s">
        <v>5479</v>
      </c>
      <c r="T2121">
        <v>0</v>
      </c>
      <c r="U2121" s="15">
        <v>1081597.96</v>
      </c>
      <c r="V2121" s="15">
        <v>-397187.56</v>
      </c>
      <c r="W2121" s="15">
        <v>684410.4</v>
      </c>
      <c r="X2121" s="14">
        <v>0</v>
      </c>
      <c r="Y2121" s="15">
        <v>684410.4</v>
      </c>
      <c r="Z2121" s="15">
        <v>684410.4</v>
      </c>
      <c r="AA2121" s="15">
        <v>598145.35</v>
      </c>
      <c r="AB2121" s="14">
        <v>0</v>
      </c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</row>
    <row r="2122" spans="1:50" x14ac:dyDescent="0.2">
      <c r="A2122" t="s">
        <v>2125</v>
      </c>
      <c r="B2122">
        <v>1</v>
      </c>
      <c r="C2122">
        <v>999999</v>
      </c>
      <c r="D2122">
        <v>4</v>
      </c>
      <c r="E2122">
        <v>1521</v>
      </c>
      <c r="F2122" s="40" t="str">
        <f>VLOOKUP(E2122,datos!$A$333:$B$412,2,0)</f>
        <v>DIRECCION DE REGULACION DE LA SEGURIDAD PRIVADA</v>
      </c>
      <c r="G2122">
        <v>173</v>
      </c>
      <c r="H2122">
        <v>0</v>
      </c>
      <c r="I2122">
        <v>0</v>
      </c>
      <c r="J2122" s="40" t="str">
        <f>VLOOKUP(I2122,[1]Datos!$D$3:$E$4,2,0)</f>
        <v>GASTO CORRIENTE</v>
      </c>
      <c r="K2122" t="s">
        <v>5460</v>
      </c>
      <c r="L2122">
        <v>1000</v>
      </c>
      <c r="M2122" s="40" t="s">
        <v>5768</v>
      </c>
      <c r="N2122">
        <v>14201</v>
      </c>
      <c r="O2122" s="40" t="s">
        <v>5812</v>
      </c>
      <c r="P2122">
        <v>1</v>
      </c>
      <c r="Q2122">
        <v>25</v>
      </c>
      <c r="R2122" s="40" t="s">
        <v>5790</v>
      </c>
      <c r="S2122" t="s">
        <v>5479</v>
      </c>
      <c r="T2122">
        <v>0</v>
      </c>
      <c r="U2122" s="15">
        <v>324423.62</v>
      </c>
      <c r="V2122" s="15">
        <v>-100509.71</v>
      </c>
      <c r="W2122" s="15">
        <v>223913.91</v>
      </c>
      <c r="X2122" s="14">
        <v>0</v>
      </c>
      <c r="Y2122" s="15">
        <v>223913.91</v>
      </c>
      <c r="Z2122" s="15">
        <v>223913.91</v>
      </c>
      <c r="AA2122" s="15">
        <v>193265.25</v>
      </c>
      <c r="AB2122" s="14">
        <v>0</v>
      </c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  <c r="AT2122" s="9"/>
      <c r="AU2122" s="9"/>
      <c r="AV2122" s="9"/>
      <c r="AW2122" s="9"/>
      <c r="AX2122" s="9"/>
    </row>
    <row r="2123" spans="1:50" x14ac:dyDescent="0.2">
      <c r="A2123" t="s">
        <v>2126</v>
      </c>
      <c r="B2123">
        <v>1</v>
      </c>
      <c r="C2123">
        <v>999999</v>
      </c>
      <c r="D2123">
        <v>4</v>
      </c>
      <c r="E2123">
        <v>1521</v>
      </c>
      <c r="F2123" s="40" t="str">
        <f>VLOOKUP(E2123,datos!$A$333:$B$412,2,0)</f>
        <v>DIRECCION DE REGULACION DE LA SEGURIDAD PRIVADA</v>
      </c>
      <c r="G2123">
        <v>173</v>
      </c>
      <c r="H2123">
        <v>0</v>
      </c>
      <c r="I2123">
        <v>0</v>
      </c>
      <c r="J2123" s="40" t="str">
        <f>VLOOKUP(I2123,[1]Datos!$D$3:$E$4,2,0)</f>
        <v>GASTO CORRIENTE</v>
      </c>
      <c r="K2123" t="s">
        <v>5460</v>
      </c>
      <c r="L2123">
        <v>1000</v>
      </c>
      <c r="M2123" s="40" t="s">
        <v>5768</v>
      </c>
      <c r="N2123">
        <v>14201</v>
      </c>
      <c r="O2123" s="40" t="s">
        <v>5812</v>
      </c>
      <c r="P2123">
        <v>5</v>
      </c>
      <c r="Q2123">
        <v>15</v>
      </c>
      <c r="R2123" s="40" t="s">
        <v>5788</v>
      </c>
      <c r="S2123" t="s">
        <v>5446</v>
      </c>
      <c r="T2123">
        <v>0</v>
      </c>
      <c r="U2123" s="14">
        <v>0</v>
      </c>
      <c r="V2123" s="14">
        <v>104.01</v>
      </c>
      <c r="W2123" s="14">
        <v>104.01</v>
      </c>
      <c r="X2123" s="14">
        <v>0</v>
      </c>
      <c r="Y2123" s="14">
        <v>104.01</v>
      </c>
      <c r="Z2123" s="14">
        <v>104.01</v>
      </c>
      <c r="AA2123" s="14">
        <v>0</v>
      </c>
      <c r="AB2123" s="14">
        <v>0</v>
      </c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  <c r="AW2123" s="9"/>
      <c r="AX2123" s="9"/>
    </row>
    <row r="2124" spans="1:50" x14ac:dyDescent="0.2">
      <c r="A2124" t="s">
        <v>2127</v>
      </c>
      <c r="B2124">
        <v>1</v>
      </c>
      <c r="C2124">
        <v>999999</v>
      </c>
      <c r="D2124">
        <v>4</v>
      </c>
      <c r="E2124">
        <v>1521</v>
      </c>
      <c r="F2124" s="40" t="str">
        <f>VLOOKUP(E2124,datos!$A$333:$B$412,2,0)</f>
        <v>DIRECCION DE REGULACION DE LA SEGURIDAD PRIVADA</v>
      </c>
      <c r="G2124">
        <v>173</v>
      </c>
      <c r="H2124">
        <v>0</v>
      </c>
      <c r="I2124">
        <v>0</v>
      </c>
      <c r="J2124" s="40" t="str">
        <f>VLOOKUP(I2124,[1]Datos!$D$3:$E$4,2,0)</f>
        <v>GASTO CORRIENTE</v>
      </c>
      <c r="K2124" t="s">
        <v>5460</v>
      </c>
      <c r="L2124">
        <v>1000</v>
      </c>
      <c r="M2124" s="40" t="s">
        <v>5768</v>
      </c>
      <c r="N2124">
        <v>15101</v>
      </c>
      <c r="O2124" s="40" t="s">
        <v>5818</v>
      </c>
      <c r="P2124">
        <v>5</v>
      </c>
      <c r="Q2124">
        <v>15</v>
      </c>
      <c r="R2124" s="40" t="s">
        <v>5788</v>
      </c>
      <c r="S2124" t="s">
        <v>5446</v>
      </c>
      <c r="T2124">
        <v>0</v>
      </c>
      <c r="U2124" s="15">
        <v>240240</v>
      </c>
      <c r="V2124" s="15">
        <v>-31758.59</v>
      </c>
      <c r="W2124" s="15">
        <v>208481.41</v>
      </c>
      <c r="X2124" s="14">
        <v>0</v>
      </c>
      <c r="Y2124" s="15">
        <v>208481.41</v>
      </c>
      <c r="Z2124" s="15">
        <v>208481.41</v>
      </c>
      <c r="AA2124" s="15">
        <v>208481.41</v>
      </c>
      <c r="AB2124" s="14">
        <v>0</v>
      </c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  <c r="AT2124" s="9"/>
      <c r="AU2124" s="9"/>
      <c r="AV2124" s="9"/>
      <c r="AW2124" s="9"/>
      <c r="AX2124" s="9"/>
    </row>
    <row r="2125" spans="1:50" x14ac:dyDescent="0.2">
      <c r="A2125" t="s">
        <v>2128</v>
      </c>
      <c r="B2125">
        <v>1</v>
      </c>
      <c r="C2125">
        <v>999999</v>
      </c>
      <c r="D2125">
        <v>4</v>
      </c>
      <c r="E2125">
        <v>1521</v>
      </c>
      <c r="F2125" s="40" t="str">
        <f>VLOOKUP(E2125,datos!$A$333:$B$412,2,0)</f>
        <v>DIRECCION DE REGULACION DE LA SEGURIDAD PRIVADA</v>
      </c>
      <c r="G2125">
        <v>173</v>
      </c>
      <c r="H2125">
        <v>0</v>
      </c>
      <c r="I2125">
        <v>0</v>
      </c>
      <c r="J2125" s="40" t="str">
        <f>VLOOKUP(I2125,[1]Datos!$D$3:$E$4,2,0)</f>
        <v>GASTO CORRIENTE</v>
      </c>
      <c r="K2125" t="s">
        <v>5460</v>
      </c>
      <c r="L2125">
        <v>1000</v>
      </c>
      <c r="M2125" s="40" t="s">
        <v>5768</v>
      </c>
      <c r="N2125">
        <v>15405</v>
      </c>
      <c r="O2125" s="40" t="s">
        <v>5837</v>
      </c>
      <c r="P2125">
        <v>5</v>
      </c>
      <c r="Q2125">
        <v>15</v>
      </c>
      <c r="R2125" s="40" t="s">
        <v>5788</v>
      </c>
      <c r="S2125" t="s">
        <v>5446</v>
      </c>
      <c r="T2125">
        <v>0</v>
      </c>
      <c r="U2125" s="15">
        <v>165484.79999999999</v>
      </c>
      <c r="V2125" s="15">
        <v>-20982.62</v>
      </c>
      <c r="W2125" s="15">
        <v>144502.18</v>
      </c>
      <c r="X2125" s="14">
        <v>0</v>
      </c>
      <c r="Y2125" s="15">
        <v>144502.18</v>
      </c>
      <c r="Z2125" s="15">
        <v>144502.18</v>
      </c>
      <c r="AA2125" s="15">
        <v>144502.18</v>
      </c>
      <c r="AB2125" s="14">
        <v>0</v>
      </c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  <c r="AW2125" s="9"/>
      <c r="AX2125" s="9"/>
    </row>
    <row r="2126" spans="1:50" x14ac:dyDescent="0.2">
      <c r="A2126" t="s">
        <v>2129</v>
      </c>
      <c r="B2126">
        <v>1</v>
      </c>
      <c r="C2126">
        <v>999999</v>
      </c>
      <c r="D2126">
        <v>4</v>
      </c>
      <c r="E2126">
        <v>1521</v>
      </c>
      <c r="F2126" s="40" t="str">
        <f>VLOOKUP(E2126,datos!$A$333:$B$412,2,0)</f>
        <v>DIRECCION DE REGULACION DE LA SEGURIDAD PRIVADA</v>
      </c>
      <c r="G2126">
        <v>173</v>
      </c>
      <c r="H2126">
        <v>0</v>
      </c>
      <c r="I2126">
        <v>0</v>
      </c>
      <c r="J2126" s="40" t="str">
        <f>VLOOKUP(I2126,[1]Datos!$D$3:$E$4,2,0)</f>
        <v>GASTO CORRIENTE</v>
      </c>
      <c r="K2126" t="s">
        <v>5460</v>
      </c>
      <c r="L2126">
        <v>1000</v>
      </c>
      <c r="M2126" s="40" t="s">
        <v>5768</v>
      </c>
      <c r="N2126">
        <v>15407</v>
      </c>
      <c r="O2126" s="40" t="s">
        <v>5842</v>
      </c>
      <c r="P2126">
        <v>5</v>
      </c>
      <c r="Q2126">
        <v>15</v>
      </c>
      <c r="R2126" s="40" t="s">
        <v>5788</v>
      </c>
      <c r="S2126" t="s">
        <v>5446</v>
      </c>
      <c r="T2126">
        <v>0</v>
      </c>
      <c r="U2126" s="15">
        <v>44401.27</v>
      </c>
      <c r="V2126" s="15">
        <v>-15529.53</v>
      </c>
      <c r="W2126" s="15">
        <v>28871.74</v>
      </c>
      <c r="X2126" s="14">
        <v>0</v>
      </c>
      <c r="Y2126" s="15">
        <v>28871.74</v>
      </c>
      <c r="Z2126" s="15">
        <v>28871.74</v>
      </c>
      <c r="AA2126" s="15">
        <v>28871.74</v>
      </c>
      <c r="AB2126" s="14">
        <v>0</v>
      </c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  <c r="AT2126" s="9"/>
      <c r="AU2126" s="9"/>
      <c r="AV2126" s="9"/>
      <c r="AW2126" s="9"/>
      <c r="AX2126" s="9"/>
    </row>
    <row r="2127" spans="1:50" x14ac:dyDescent="0.2">
      <c r="A2127" t="s">
        <v>2130</v>
      </c>
      <c r="B2127">
        <v>1</v>
      </c>
      <c r="C2127">
        <v>999999</v>
      </c>
      <c r="D2127">
        <v>4</v>
      </c>
      <c r="E2127">
        <v>1521</v>
      </c>
      <c r="F2127" s="40" t="str">
        <f>VLOOKUP(E2127,datos!$A$333:$B$412,2,0)</f>
        <v>DIRECCION DE REGULACION DE LA SEGURIDAD PRIVADA</v>
      </c>
      <c r="G2127">
        <v>173</v>
      </c>
      <c r="H2127">
        <v>0</v>
      </c>
      <c r="I2127">
        <v>0</v>
      </c>
      <c r="J2127" s="40" t="str">
        <f>VLOOKUP(I2127,[1]Datos!$D$3:$E$4,2,0)</f>
        <v>GASTO CORRIENTE</v>
      </c>
      <c r="K2127" t="s">
        <v>5460</v>
      </c>
      <c r="L2127">
        <v>1000</v>
      </c>
      <c r="M2127" s="40" t="s">
        <v>5768</v>
      </c>
      <c r="N2127">
        <v>15408</v>
      </c>
      <c r="O2127" s="40" t="s">
        <v>5844</v>
      </c>
      <c r="P2127">
        <v>5</v>
      </c>
      <c r="Q2127">
        <v>15</v>
      </c>
      <c r="R2127" s="40" t="s">
        <v>5788</v>
      </c>
      <c r="S2127" t="s">
        <v>5446</v>
      </c>
      <c r="T2127">
        <v>0</v>
      </c>
      <c r="U2127" s="15">
        <v>59201.69</v>
      </c>
      <c r="V2127" s="15">
        <v>-17864.25</v>
      </c>
      <c r="W2127" s="15">
        <v>41337.440000000002</v>
      </c>
      <c r="X2127" s="14">
        <v>0</v>
      </c>
      <c r="Y2127" s="15">
        <v>41337.440000000002</v>
      </c>
      <c r="Z2127" s="15">
        <v>41337.440000000002</v>
      </c>
      <c r="AA2127" s="15">
        <v>41337.440000000002</v>
      </c>
      <c r="AB2127" s="14">
        <v>0</v>
      </c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  <c r="AW2127" s="9"/>
      <c r="AX2127" s="9"/>
    </row>
    <row r="2128" spans="1:50" x14ac:dyDescent="0.2">
      <c r="A2128" t="s">
        <v>2131</v>
      </c>
      <c r="B2128">
        <v>1</v>
      </c>
      <c r="C2128">
        <v>999999</v>
      </c>
      <c r="D2128">
        <v>4</v>
      </c>
      <c r="E2128">
        <v>1521</v>
      </c>
      <c r="F2128" s="40" t="str">
        <f>VLOOKUP(E2128,datos!$A$333:$B$412,2,0)</f>
        <v>DIRECCION DE REGULACION DE LA SEGURIDAD PRIVADA</v>
      </c>
      <c r="G2128">
        <v>173</v>
      </c>
      <c r="H2128">
        <v>0</v>
      </c>
      <c r="I2128">
        <v>0</v>
      </c>
      <c r="J2128" s="40" t="str">
        <f>VLOOKUP(I2128,[1]Datos!$D$3:$E$4,2,0)</f>
        <v>GASTO CORRIENTE</v>
      </c>
      <c r="K2128" t="s">
        <v>5460</v>
      </c>
      <c r="L2128">
        <v>1000</v>
      </c>
      <c r="M2128" s="40" t="s">
        <v>5768</v>
      </c>
      <c r="N2128">
        <v>15902</v>
      </c>
      <c r="O2128" s="40" t="s">
        <v>5853</v>
      </c>
      <c r="P2128">
        <v>5</v>
      </c>
      <c r="Q2128">
        <v>15</v>
      </c>
      <c r="R2128" s="40" t="s">
        <v>5788</v>
      </c>
      <c r="S2128" t="s">
        <v>5446</v>
      </c>
      <c r="T2128">
        <v>0</v>
      </c>
      <c r="U2128" s="15">
        <v>450798.05</v>
      </c>
      <c r="V2128" s="15">
        <v>-60624.3</v>
      </c>
      <c r="W2128" s="15">
        <v>390173.75</v>
      </c>
      <c r="X2128" s="14">
        <v>0</v>
      </c>
      <c r="Y2128" s="15">
        <v>390173.75</v>
      </c>
      <c r="Z2128" s="15">
        <v>390173.75</v>
      </c>
      <c r="AA2128" s="15">
        <v>390173.75</v>
      </c>
      <c r="AB2128" s="14">
        <v>0</v>
      </c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  <c r="AT2128" s="9"/>
      <c r="AU2128" s="9"/>
      <c r="AV2128" s="9"/>
      <c r="AW2128" s="9"/>
      <c r="AX2128" s="9"/>
    </row>
    <row r="2129" spans="1:50" x14ac:dyDescent="0.2">
      <c r="A2129" t="s">
        <v>2132</v>
      </c>
      <c r="B2129">
        <v>1</v>
      </c>
      <c r="C2129">
        <v>999999</v>
      </c>
      <c r="D2129">
        <v>4</v>
      </c>
      <c r="E2129">
        <v>1521</v>
      </c>
      <c r="F2129" s="40" t="str">
        <f>VLOOKUP(E2129,datos!$A$333:$B$412,2,0)</f>
        <v>DIRECCION DE REGULACION DE LA SEGURIDAD PRIVADA</v>
      </c>
      <c r="G2129">
        <v>173</v>
      </c>
      <c r="H2129">
        <v>0</v>
      </c>
      <c r="I2129">
        <v>0</v>
      </c>
      <c r="J2129" s="40" t="str">
        <f>VLOOKUP(I2129,[1]Datos!$D$3:$E$4,2,0)</f>
        <v>GASTO CORRIENTE</v>
      </c>
      <c r="K2129" t="s">
        <v>5460</v>
      </c>
      <c r="L2129">
        <v>1000</v>
      </c>
      <c r="M2129" s="40" t="s">
        <v>5768</v>
      </c>
      <c r="N2129">
        <v>15903</v>
      </c>
      <c r="O2129" s="40" t="s">
        <v>5856</v>
      </c>
      <c r="P2129">
        <v>5</v>
      </c>
      <c r="Q2129">
        <v>15</v>
      </c>
      <c r="R2129" s="40" t="s">
        <v>5788</v>
      </c>
      <c r="S2129" t="s">
        <v>5446</v>
      </c>
      <c r="T2129">
        <v>0</v>
      </c>
      <c r="U2129" s="15">
        <v>450798.05</v>
      </c>
      <c r="V2129" s="15">
        <v>-60624.3</v>
      </c>
      <c r="W2129" s="15">
        <v>390173.75</v>
      </c>
      <c r="X2129" s="14">
        <v>0</v>
      </c>
      <c r="Y2129" s="15">
        <v>390173.75</v>
      </c>
      <c r="Z2129" s="15">
        <v>390173.75</v>
      </c>
      <c r="AA2129" s="15">
        <v>390173.75</v>
      </c>
      <c r="AB2129" s="14">
        <v>0</v>
      </c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  <c r="AW2129" s="9"/>
      <c r="AX2129" s="9"/>
    </row>
    <row r="2130" spans="1:50" x14ac:dyDescent="0.2">
      <c r="A2130" t="s">
        <v>2133</v>
      </c>
      <c r="B2130">
        <v>1</v>
      </c>
      <c r="C2130">
        <v>999999</v>
      </c>
      <c r="D2130">
        <v>4</v>
      </c>
      <c r="E2130">
        <v>1521</v>
      </c>
      <c r="F2130" s="40" t="str">
        <f>VLOOKUP(E2130,datos!$A$333:$B$412,2,0)</f>
        <v>DIRECCION DE REGULACION DE LA SEGURIDAD PRIVADA</v>
      </c>
      <c r="G2130">
        <v>173</v>
      </c>
      <c r="H2130">
        <v>0</v>
      </c>
      <c r="I2130">
        <v>0</v>
      </c>
      <c r="J2130" s="40" t="str">
        <f>VLOOKUP(I2130,[1]Datos!$D$3:$E$4,2,0)</f>
        <v>GASTO CORRIENTE</v>
      </c>
      <c r="K2130" t="s">
        <v>5460</v>
      </c>
      <c r="L2130">
        <v>1000</v>
      </c>
      <c r="M2130" s="40" t="s">
        <v>5768</v>
      </c>
      <c r="N2130">
        <v>15904</v>
      </c>
      <c r="O2130" s="40" t="s">
        <v>5859</v>
      </c>
      <c r="P2130">
        <v>5</v>
      </c>
      <c r="Q2130">
        <v>15</v>
      </c>
      <c r="R2130" s="40" t="s">
        <v>5788</v>
      </c>
      <c r="S2130" t="s">
        <v>5446</v>
      </c>
      <c r="T2130">
        <v>0</v>
      </c>
      <c r="U2130" s="15">
        <v>213126.1</v>
      </c>
      <c r="V2130" s="15">
        <v>-29655.1</v>
      </c>
      <c r="W2130" s="15">
        <v>183471</v>
      </c>
      <c r="X2130" s="14">
        <v>0</v>
      </c>
      <c r="Y2130" s="15">
        <v>183471</v>
      </c>
      <c r="Z2130" s="15">
        <v>183471</v>
      </c>
      <c r="AA2130" s="15">
        <v>183471</v>
      </c>
      <c r="AB2130" s="14">
        <v>0</v>
      </c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  <c r="AT2130" s="9"/>
      <c r="AU2130" s="9"/>
      <c r="AV2130" s="9"/>
      <c r="AW2130" s="9"/>
      <c r="AX2130" s="9"/>
    </row>
    <row r="2131" spans="1:50" x14ac:dyDescent="0.2">
      <c r="A2131" t="s">
        <v>2134</v>
      </c>
      <c r="B2131">
        <v>1</v>
      </c>
      <c r="C2131">
        <v>999999</v>
      </c>
      <c r="D2131">
        <v>4</v>
      </c>
      <c r="E2131">
        <v>1521</v>
      </c>
      <c r="F2131" s="40" t="str">
        <f>VLOOKUP(E2131,datos!$A$333:$B$412,2,0)</f>
        <v>DIRECCION DE REGULACION DE LA SEGURIDAD PRIVADA</v>
      </c>
      <c r="G2131">
        <v>173</v>
      </c>
      <c r="H2131">
        <v>0</v>
      </c>
      <c r="I2131">
        <v>0</v>
      </c>
      <c r="J2131" s="40" t="str">
        <f>VLOOKUP(I2131,[1]Datos!$D$3:$E$4,2,0)</f>
        <v>GASTO CORRIENTE</v>
      </c>
      <c r="K2131" t="s">
        <v>5460</v>
      </c>
      <c r="L2131">
        <v>1000</v>
      </c>
      <c r="M2131" s="40" t="s">
        <v>5768</v>
      </c>
      <c r="N2131">
        <v>15905</v>
      </c>
      <c r="O2131" s="40" t="s">
        <v>5862</v>
      </c>
      <c r="P2131">
        <v>5</v>
      </c>
      <c r="Q2131">
        <v>15</v>
      </c>
      <c r="R2131" s="40" t="s">
        <v>5788</v>
      </c>
      <c r="S2131" t="s">
        <v>5446</v>
      </c>
      <c r="T2131">
        <v>0</v>
      </c>
      <c r="U2131" s="15">
        <v>21232.31</v>
      </c>
      <c r="V2131" s="15">
        <v>-21232.31</v>
      </c>
      <c r="W2131" s="14">
        <v>0</v>
      </c>
      <c r="X2131" s="14">
        <v>0</v>
      </c>
      <c r="Y2131" s="14">
        <v>0</v>
      </c>
      <c r="Z2131" s="14">
        <v>0</v>
      </c>
      <c r="AA2131" s="14">
        <v>0</v>
      </c>
      <c r="AB2131" s="14">
        <v>0</v>
      </c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  <c r="AW2131" s="9"/>
      <c r="AX2131" s="9"/>
    </row>
    <row r="2132" spans="1:50" x14ac:dyDescent="0.2">
      <c r="A2132" t="s">
        <v>2135</v>
      </c>
      <c r="B2132">
        <v>1</v>
      </c>
      <c r="C2132">
        <v>999999</v>
      </c>
      <c r="D2132">
        <v>4</v>
      </c>
      <c r="E2132">
        <v>1521</v>
      </c>
      <c r="F2132" s="40" t="str">
        <f>VLOOKUP(E2132,datos!$A$333:$B$412,2,0)</f>
        <v>DIRECCION DE REGULACION DE LA SEGURIDAD PRIVADA</v>
      </c>
      <c r="G2132">
        <v>173</v>
      </c>
      <c r="H2132">
        <v>0</v>
      </c>
      <c r="I2132">
        <v>0</v>
      </c>
      <c r="J2132" s="40" t="str">
        <f>VLOOKUP(I2132,[1]Datos!$D$3:$E$4,2,0)</f>
        <v>GASTO CORRIENTE</v>
      </c>
      <c r="K2132" t="s">
        <v>5460</v>
      </c>
      <c r="L2132">
        <v>1000</v>
      </c>
      <c r="M2132" s="40" t="s">
        <v>5768</v>
      </c>
      <c r="N2132">
        <v>15907</v>
      </c>
      <c r="O2132" s="40" t="s">
        <v>5868</v>
      </c>
      <c r="P2132">
        <v>5</v>
      </c>
      <c r="Q2132">
        <v>15</v>
      </c>
      <c r="R2132" s="40" t="s">
        <v>5788</v>
      </c>
      <c r="S2132" t="s">
        <v>5446</v>
      </c>
      <c r="T2132">
        <v>0</v>
      </c>
      <c r="U2132" s="15">
        <v>172336.65</v>
      </c>
      <c r="V2132" s="15">
        <v>-49805.65</v>
      </c>
      <c r="W2132" s="15">
        <v>122531</v>
      </c>
      <c r="X2132" s="14">
        <v>0</v>
      </c>
      <c r="Y2132" s="15">
        <v>122531</v>
      </c>
      <c r="Z2132" s="15">
        <v>122531</v>
      </c>
      <c r="AA2132" s="15">
        <v>122531</v>
      </c>
      <c r="AB2132" s="14">
        <v>0</v>
      </c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/>
      <c r="AT2132" s="9"/>
      <c r="AU2132" s="9"/>
      <c r="AV2132" s="9"/>
      <c r="AW2132" s="9"/>
      <c r="AX2132" s="9"/>
    </row>
    <row r="2133" spans="1:50" x14ac:dyDescent="0.2">
      <c r="A2133" t="s">
        <v>2136</v>
      </c>
      <c r="B2133">
        <v>1</v>
      </c>
      <c r="C2133">
        <v>999999</v>
      </c>
      <c r="D2133">
        <v>4</v>
      </c>
      <c r="E2133">
        <v>1521</v>
      </c>
      <c r="F2133" s="40" t="str">
        <f>VLOOKUP(E2133,datos!$A$333:$B$412,2,0)</f>
        <v>DIRECCION DE REGULACION DE LA SEGURIDAD PRIVADA</v>
      </c>
      <c r="G2133">
        <v>173</v>
      </c>
      <c r="H2133">
        <v>0</v>
      </c>
      <c r="I2133">
        <v>0</v>
      </c>
      <c r="J2133" s="40" t="str">
        <f>VLOOKUP(I2133,[1]Datos!$D$3:$E$4,2,0)</f>
        <v>GASTO CORRIENTE</v>
      </c>
      <c r="K2133" t="s">
        <v>5460</v>
      </c>
      <c r="L2133">
        <v>2000</v>
      </c>
      <c r="M2133" s="40" t="s">
        <v>5769</v>
      </c>
      <c r="N2133">
        <v>21101</v>
      </c>
      <c r="O2133" s="40" t="s">
        <v>5888</v>
      </c>
      <c r="P2133">
        <v>1</v>
      </c>
      <c r="Q2133">
        <v>14</v>
      </c>
      <c r="R2133" s="40" t="s">
        <v>5785</v>
      </c>
      <c r="S2133" t="s">
        <v>5448</v>
      </c>
      <c r="T2133">
        <v>0</v>
      </c>
      <c r="U2133" s="15">
        <v>110019.96</v>
      </c>
      <c r="V2133" s="15">
        <v>-27733.03</v>
      </c>
      <c r="W2133" s="15">
        <v>82286.929999999993</v>
      </c>
      <c r="X2133" s="14">
        <v>0</v>
      </c>
      <c r="Y2133" s="15">
        <v>59821.06</v>
      </c>
      <c r="Z2133" s="15">
        <v>59821.06</v>
      </c>
      <c r="AA2133" s="15">
        <v>59821.06</v>
      </c>
      <c r="AB2133" s="15">
        <v>22465.87</v>
      </c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  <c r="AW2133" s="9"/>
      <c r="AX2133" s="9"/>
    </row>
    <row r="2134" spans="1:50" x14ac:dyDescent="0.2">
      <c r="A2134" t="s">
        <v>2137</v>
      </c>
      <c r="B2134">
        <v>1</v>
      </c>
      <c r="C2134">
        <v>999999</v>
      </c>
      <c r="D2134">
        <v>4</v>
      </c>
      <c r="E2134">
        <v>1521</v>
      </c>
      <c r="F2134" s="40" t="str">
        <f>VLOOKUP(E2134,datos!$A$333:$B$412,2,0)</f>
        <v>DIRECCION DE REGULACION DE LA SEGURIDAD PRIVADA</v>
      </c>
      <c r="G2134">
        <v>173</v>
      </c>
      <c r="H2134">
        <v>0</v>
      </c>
      <c r="I2134">
        <v>0</v>
      </c>
      <c r="J2134" s="40" t="str">
        <f>VLOOKUP(I2134,[1]Datos!$D$3:$E$4,2,0)</f>
        <v>GASTO CORRIENTE</v>
      </c>
      <c r="K2134" t="s">
        <v>5460</v>
      </c>
      <c r="L2134">
        <v>2000</v>
      </c>
      <c r="M2134" s="40" t="s">
        <v>5769</v>
      </c>
      <c r="N2134">
        <v>21201</v>
      </c>
      <c r="O2134" s="40" t="s">
        <v>5891</v>
      </c>
      <c r="P2134">
        <v>1</v>
      </c>
      <c r="Q2134">
        <v>14</v>
      </c>
      <c r="R2134" s="40" t="s">
        <v>5785</v>
      </c>
      <c r="S2134" t="s">
        <v>5448</v>
      </c>
      <c r="T2134">
        <v>0</v>
      </c>
      <c r="U2134" s="15">
        <v>24999.96</v>
      </c>
      <c r="V2134" s="15">
        <v>-9300</v>
      </c>
      <c r="W2134" s="15">
        <v>15699.96</v>
      </c>
      <c r="X2134" s="14">
        <v>0</v>
      </c>
      <c r="Y2134" s="14">
        <v>0</v>
      </c>
      <c r="Z2134" s="14">
        <v>0</v>
      </c>
      <c r="AA2134" s="14">
        <v>0</v>
      </c>
      <c r="AB2134" s="15">
        <v>15699.96</v>
      </c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  <c r="AT2134" s="9"/>
      <c r="AU2134" s="9"/>
      <c r="AV2134" s="9"/>
      <c r="AW2134" s="9"/>
      <c r="AX2134" s="9"/>
    </row>
    <row r="2135" spans="1:50" x14ac:dyDescent="0.2">
      <c r="A2135" t="s">
        <v>2138</v>
      </c>
      <c r="B2135">
        <v>1</v>
      </c>
      <c r="C2135">
        <v>999999</v>
      </c>
      <c r="D2135">
        <v>4</v>
      </c>
      <c r="E2135">
        <v>1521</v>
      </c>
      <c r="F2135" s="40" t="str">
        <f>VLOOKUP(E2135,datos!$A$333:$B$412,2,0)</f>
        <v>DIRECCION DE REGULACION DE LA SEGURIDAD PRIVADA</v>
      </c>
      <c r="G2135">
        <v>173</v>
      </c>
      <c r="H2135">
        <v>0</v>
      </c>
      <c r="I2135">
        <v>0</v>
      </c>
      <c r="J2135" s="40" t="str">
        <f>VLOOKUP(I2135,[1]Datos!$D$3:$E$4,2,0)</f>
        <v>GASTO CORRIENTE</v>
      </c>
      <c r="K2135" t="s">
        <v>5460</v>
      </c>
      <c r="L2135">
        <v>2000</v>
      </c>
      <c r="M2135" s="40" t="s">
        <v>5769</v>
      </c>
      <c r="N2135">
        <v>21401</v>
      </c>
      <c r="O2135" s="40" t="s">
        <v>5897</v>
      </c>
      <c r="P2135">
        <v>1</v>
      </c>
      <c r="Q2135">
        <v>14</v>
      </c>
      <c r="R2135" s="40" t="s">
        <v>5785</v>
      </c>
      <c r="S2135" t="s">
        <v>5448</v>
      </c>
      <c r="T2135">
        <v>0</v>
      </c>
      <c r="U2135" s="15">
        <v>70000</v>
      </c>
      <c r="V2135" s="15">
        <v>-34694</v>
      </c>
      <c r="W2135" s="15">
        <v>35306</v>
      </c>
      <c r="X2135" s="14">
        <v>0</v>
      </c>
      <c r="Y2135" s="15">
        <v>18647</v>
      </c>
      <c r="Z2135" s="15">
        <v>18647</v>
      </c>
      <c r="AA2135" s="15">
        <v>18647</v>
      </c>
      <c r="AB2135" s="15">
        <v>16659</v>
      </c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  <c r="AW2135" s="9"/>
      <c r="AX2135" s="9"/>
    </row>
    <row r="2136" spans="1:50" x14ac:dyDescent="0.2">
      <c r="A2136" t="s">
        <v>2139</v>
      </c>
      <c r="B2136">
        <v>1</v>
      </c>
      <c r="C2136">
        <v>999999</v>
      </c>
      <c r="D2136">
        <v>4</v>
      </c>
      <c r="E2136">
        <v>1521</v>
      </c>
      <c r="F2136" s="40" t="str">
        <f>VLOOKUP(E2136,datos!$A$333:$B$412,2,0)</f>
        <v>DIRECCION DE REGULACION DE LA SEGURIDAD PRIVADA</v>
      </c>
      <c r="G2136">
        <v>173</v>
      </c>
      <c r="H2136">
        <v>0</v>
      </c>
      <c r="I2136">
        <v>0</v>
      </c>
      <c r="J2136" s="40" t="str">
        <f>VLOOKUP(I2136,[1]Datos!$D$3:$E$4,2,0)</f>
        <v>GASTO CORRIENTE</v>
      </c>
      <c r="K2136" t="s">
        <v>5460</v>
      </c>
      <c r="L2136">
        <v>2000</v>
      </c>
      <c r="M2136" s="40" t="s">
        <v>5769</v>
      </c>
      <c r="N2136">
        <v>21601</v>
      </c>
      <c r="O2136" s="40" t="s">
        <v>5903</v>
      </c>
      <c r="P2136">
        <v>1</v>
      </c>
      <c r="Q2136">
        <v>14</v>
      </c>
      <c r="R2136" s="40" t="s">
        <v>5785</v>
      </c>
      <c r="S2136" t="s">
        <v>5448</v>
      </c>
      <c r="T2136">
        <v>0</v>
      </c>
      <c r="U2136" s="15">
        <v>4000</v>
      </c>
      <c r="V2136" s="14">
        <v>-887.5</v>
      </c>
      <c r="W2136" s="15">
        <v>3112.5</v>
      </c>
      <c r="X2136" s="14">
        <v>0</v>
      </c>
      <c r="Y2136" s="15">
        <v>2117.88</v>
      </c>
      <c r="Z2136" s="15">
        <v>2117.88</v>
      </c>
      <c r="AA2136" s="15">
        <v>2117.88</v>
      </c>
      <c r="AB2136" s="14">
        <v>994.62</v>
      </c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  <c r="AT2136" s="9"/>
      <c r="AU2136" s="9"/>
      <c r="AV2136" s="9"/>
      <c r="AW2136" s="9"/>
      <c r="AX2136" s="9"/>
    </row>
    <row r="2137" spans="1:50" x14ac:dyDescent="0.2">
      <c r="A2137" t="s">
        <v>2140</v>
      </c>
      <c r="B2137">
        <v>1</v>
      </c>
      <c r="C2137">
        <v>999999</v>
      </c>
      <c r="D2137">
        <v>4</v>
      </c>
      <c r="E2137">
        <v>1521</v>
      </c>
      <c r="F2137" s="40" t="str">
        <f>VLOOKUP(E2137,datos!$A$333:$B$412,2,0)</f>
        <v>DIRECCION DE REGULACION DE LA SEGURIDAD PRIVADA</v>
      </c>
      <c r="G2137">
        <v>173</v>
      </c>
      <c r="H2137">
        <v>0</v>
      </c>
      <c r="I2137">
        <v>0</v>
      </c>
      <c r="J2137" s="40" t="str">
        <f>VLOOKUP(I2137,[1]Datos!$D$3:$E$4,2,0)</f>
        <v>GASTO CORRIENTE</v>
      </c>
      <c r="K2137" t="s">
        <v>5460</v>
      </c>
      <c r="L2137">
        <v>2000</v>
      </c>
      <c r="M2137" s="40" t="s">
        <v>5769</v>
      </c>
      <c r="N2137">
        <v>24101</v>
      </c>
      <c r="O2137" s="40" t="s">
        <v>5931</v>
      </c>
      <c r="P2137">
        <v>1</v>
      </c>
      <c r="Q2137">
        <v>14</v>
      </c>
      <c r="R2137" s="40" t="s">
        <v>5785</v>
      </c>
      <c r="S2137" t="s">
        <v>5448</v>
      </c>
      <c r="T2137">
        <v>0</v>
      </c>
      <c r="U2137" s="14">
        <v>0</v>
      </c>
      <c r="V2137" s="14">
        <v>35</v>
      </c>
      <c r="W2137" s="14">
        <v>35</v>
      </c>
      <c r="X2137" s="14">
        <v>0</v>
      </c>
      <c r="Y2137" s="14">
        <v>30.01</v>
      </c>
      <c r="Z2137" s="14">
        <v>30.01</v>
      </c>
      <c r="AA2137" s="14">
        <v>30.01</v>
      </c>
      <c r="AB2137" s="14">
        <v>4.99</v>
      </c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  <c r="AW2137" s="9"/>
      <c r="AX2137" s="9"/>
    </row>
    <row r="2138" spans="1:50" x14ac:dyDescent="0.2">
      <c r="A2138" t="s">
        <v>2141</v>
      </c>
      <c r="B2138">
        <v>1</v>
      </c>
      <c r="C2138">
        <v>999999</v>
      </c>
      <c r="D2138">
        <v>4</v>
      </c>
      <c r="E2138">
        <v>1521</v>
      </c>
      <c r="F2138" s="40" t="str">
        <f>VLOOKUP(E2138,datos!$A$333:$B$412,2,0)</f>
        <v>DIRECCION DE REGULACION DE LA SEGURIDAD PRIVADA</v>
      </c>
      <c r="G2138">
        <v>173</v>
      </c>
      <c r="H2138">
        <v>0</v>
      </c>
      <c r="I2138">
        <v>0</v>
      </c>
      <c r="J2138" s="40" t="str">
        <f>VLOOKUP(I2138,[1]Datos!$D$3:$E$4,2,0)</f>
        <v>GASTO CORRIENTE</v>
      </c>
      <c r="K2138" t="s">
        <v>5460</v>
      </c>
      <c r="L2138">
        <v>2000</v>
      </c>
      <c r="M2138" s="40" t="s">
        <v>5769</v>
      </c>
      <c r="N2138">
        <v>24201</v>
      </c>
      <c r="O2138" s="40" t="s">
        <v>5934</v>
      </c>
      <c r="P2138">
        <v>1</v>
      </c>
      <c r="Q2138">
        <v>14</v>
      </c>
      <c r="R2138" s="40" t="s">
        <v>5785</v>
      </c>
      <c r="S2138" t="s">
        <v>5448</v>
      </c>
      <c r="T2138">
        <v>0</v>
      </c>
      <c r="U2138" s="14">
        <v>0</v>
      </c>
      <c r="V2138" s="14">
        <v>260</v>
      </c>
      <c r="W2138" s="14">
        <v>260</v>
      </c>
      <c r="X2138" s="14">
        <v>0</v>
      </c>
      <c r="Y2138" s="14">
        <v>166.54</v>
      </c>
      <c r="Z2138" s="14">
        <v>166.54</v>
      </c>
      <c r="AA2138" s="14">
        <v>166.54</v>
      </c>
      <c r="AB2138" s="14">
        <v>93.46</v>
      </c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  <c r="AT2138" s="9"/>
      <c r="AU2138" s="9"/>
      <c r="AV2138" s="9"/>
      <c r="AW2138" s="9"/>
      <c r="AX2138" s="9"/>
    </row>
    <row r="2139" spans="1:50" x14ac:dyDescent="0.2">
      <c r="A2139" t="s">
        <v>2142</v>
      </c>
      <c r="B2139">
        <v>1</v>
      </c>
      <c r="C2139">
        <v>999999</v>
      </c>
      <c r="D2139">
        <v>4</v>
      </c>
      <c r="E2139">
        <v>1521</v>
      </c>
      <c r="F2139" s="40" t="str">
        <f>VLOOKUP(E2139,datos!$A$333:$B$412,2,0)</f>
        <v>DIRECCION DE REGULACION DE LA SEGURIDAD PRIVADA</v>
      </c>
      <c r="G2139">
        <v>173</v>
      </c>
      <c r="H2139">
        <v>0</v>
      </c>
      <c r="I2139">
        <v>0</v>
      </c>
      <c r="J2139" s="40" t="str">
        <f>VLOOKUP(I2139,[1]Datos!$D$3:$E$4,2,0)</f>
        <v>GASTO CORRIENTE</v>
      </c>
      <c r="K2139" t="s">
        <v>5460</v>
      </c>
      <c r="L2139">
        <v>2000</v>
      </c>
      <c r="M2139" s="40" t="s">
        <v>5769</v>
      </c>
      <c r="N2139">
        <v>24401</v>
      </c>
      <c r="O2139" s="40" t="s">
        <v>5940</v>
      </c>
      <c r="P2139">
        <v>1</v>
      </c>
      <c r="Q2139">
        <v>14</v>
      </c>
      <c r="R2139" s="40" t="s">
        <v>5785</v>
      </c>
      <c r="S2139" t="s">
        <v>5448</v>
      </c>
      <c r="T2139">
        <v>0</v>
      </c>
      <c r="U2139" s="14">
        <v>0</v>
      </c>
      <c r="V2139" s="15">
        <v>1000</v>
      </c>
      <c r="W2139" s="15">
        <v>1000</v>
      </c>
      <c r="X2139" s="14">
        <v>0</v>
      </c>
      <c r="Y2139" s="14">
        <v>220.01</v>
      </c>
      <c r="Z2139" s="14">
        <v>220.01</v>
      </c>
      <c r="AA2139" s="14">
        <v>220.01</v>
      </c>
      <c r="AB2139" s="14">
        <v>779.99</v>
      </c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  <c r="AW2139" s="9"/>
      <c r="AX2139" s="9"/>
    </row>
    <row r="2140" spans="1:50" x14ac:dyDescent="0.2">
      <c r="A2140" t="s">
        <v>2143</v>
      </c>
      <c r="B2140">
        <v>1</v>
      </c>
      <c r="C2140">
        <v>999999</v>
      </c>
      <c r="D2140">
        <v>4</v>
      </c>
      <c r="E2140">
        <v>1521</v>
      </c>
      <c r="F2140" s="40" t="str">
        <f>VLOOKUP(E2140,datos!$A$333:$B$412,2,0)</f>
        <v>DIRECCION DE REGULACION DE LA SEGURIDAD PRIVADA</v>
      </c>
      <c r="G2140">
        <v>173</v>
      </c>
      <c r="H2140">
        <v>0</v>
      </c>
      <c r="I2140">
        <v>0</v>
      </c>
      <c r="J2140" s="40" t="str">
        <f>VLOOKUP(I2140,[1]Datos!$D$3:$E$4,2,0)</f>
        <v>GASTO CORRIENTE</v>
      </c>
      <c r="K2140" t="s">
        <v>5460</v>
      </c>
      <c r="L2140">
        <v>2000</v>
      </c>
      <c r="M2140" s="40" t="s">
        <v>5769</v>
      </c>
      <c r="N2140">
        <v>24601</v>
      </c>
      <c r="O2140" s="40" t="s">
        <v>5946</v>
      </c>
      <c r="P2140">
        <v>1</v>
      </c>
      <c r="Q2140">
        <v>14</v>
      </c>
      <c r="R2140" s="40" t="s">
        <v>5785</v>
      </c>
      <c r="S2140" t="s">
        <v>5448</v>
      </c>
      <c r="T2140">
        <v>0</v>
      </c>
      <c r="U2140" s="14">
        <v>0</v>
      </c>
      <c r="V2140" s="15">
        <v>4090</v>
      </c>
      <c r="W2140" s="15">
        <v>4090</v>
      </c>
      <c r="X2140" s="14">
        <v>0</v>
      </c>
      <c r="Y2140" s="15">
        <v>3543.33</v>
      </c>
      <c r="Z2140" s="15">
        <v>3543.33</v>
      </c>
      <c r="AA2140" s="15">
        <v>3543.33</v>
      </c>
      <c r="AB2140" s="14">
        <v>546.66999999999996</v>
      </c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  <c r="AT2140" s="9"/>
      <c r="AU2140" s="9"/>
      <c r="AV2140" s="9"/>
      <c r="AW2140" s="9"/>
      <c r="AX2140" s="9"/>
    </row>
    <row r="2141" spans="1:50" x14ac:dyDescent="0.2">
      <c r="A2141" t="s">
        <v>2144</v>
      </c>
      <c r="B2141">
        <v>1</v>
      </c>
      <c r="C2141">
        <v>999999</v>
      </c>
      <c r="D2141">
        <v>4</v>
      </c>
      <c r="E2141">
        <v>1521</v>
      </c>
      <c r="F2141" s="40" t="str">
        <f>VLOOKUP(E2141,datos!$A$333:$B$412,2,0)</f>
        <v>DIRECCION DE REGULACION DE LA SEGURIDAD PRIVADA</v>
      </c>
      <c r="G2141">
        <v>173</v>
      </c>
      <c r="H2141">
        <v>0</v>
      </c>
      <c r="I2141">
        <v>0</v>
      </c>
      <c r="J2141" s="40" t="str">
        <f>VLOOKUP(I2141,[1]Datos!$D$3:$E$4,2,0)</f>
        <v>GASTO CORRIENTE</v>
      </c>
      <c r="K2141" t="s">
        <v>5460</v>
      </c>
      <c r="L2141">
        <v>2000</v>
      </c>
      <c r="M2141" s="40" t="s">
        <v>5769</v>
      </c>
      <c r="N2141">
        <v>24701</v>
      </c>
      <c r="O2141" s="40" t="s">
        <v>5949</v>
      </c>
      <c r="P2141">
        <v>1</v>
      </c>
      <c r="Q2141">
        <v>14</v>
      </c>
      <c r="R2141" s="40" t="s">
        <v>5785</v>
      </c>
      <c r="S2141" t="s">
        <v>5448</v>
      </c>
      <c r="T2141">
        <v>0</v>
      </c>
      <c r="U2141" s="14">
        <v>0</v>
      </c>
      <c r="V2141" s="15">
        <v>2696</v>
      </c>
      <c r="W2141" s="15">
        <v>2696</v>
      </c>
      <c r="X2141" s="14">
        <v>0</v>
      </c>
      <c r="Y2141" s="15">
        <v>2678.8</v>
      </c>
      <c r="Z2141" s="15">
        <v>2678.8</v>
      </c>
      <c r="AA2141" s="15">
        <v>2678.8</v>
      </c>
      <c r="AB2141" s="14">
        <v>17.2</v>
      </c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  <c r="AW2141" s="9"/>
      <c r="AX2141" s="9"/>
    </row>
    <row r="2142" spans="1:50" x14ac:dyDescent="0.2">
      <c r="A2142" t="s">
        <v>2145</v>
      </c>
      <c r="B2142">
        <v>1</v>
      </c>
      <c r="C2142">
        <v>999999</v>
      </c>
      <c r="D2142">
        <v>4</v>
      </c>
      <c r="E2142">
        <v>1521</v>
      </c>
      <c r="F2142" s="40" t="str">
        <f>VLOOKUP(E2142,datos!$A$333:$B$412,2,0)</f>
        <v>DIRECCION DE REGULACION DE LA SEGURIDAD PRIVADA</v>
      </c>
      <c r="G2142">
        <v>173</v>
      </c>
      <c r="H2142">
        <v>0</v>
      </c>
      <c r="I2142">
        <v>0</v>
      </c>
      <c r="J2142" s="40" t="str">
        <f>VLOOKUP(I2142,[1]Datos!$D$3:$E$4,2,0)</f>
        <v>GASTO CORRIENTE</v>
      </c>
      <c r="K2142" t="s">
        <v>5460</v>
      </c>
      <c r="L2142">
        <v>2000</v>
      </c>
      <c r="M2142" s="40" t="s">
        <v>5769</v>
      </c>
      <c r="N2142">
        <v>24801</v>
      </c>
      <c r="O2142" s="40" t="s">
        <v>5951</v>
      </c>
      <c r="P2142">
        <v>1</v>
      </c>
      <c r="Q2142">
        <v>14</v>
      </c>
      <c r="R2142" s="40" t="s">
        <v>5785</v>
      </c>
      <c r="S2142" t="s">
        <v>5448</v>
      </c>
      <c r="T2142">
        <v>0</v>
      </c>
      <c r="U2142" s="14">
        <v>0</v>
      </c>
      <c r="V2142" s="15">
        <v>2814</v>
      </c>
      <c r="W2142" s="15">
        <v>2814</v>
      </c>
      <c r="X2142" s="14">
        <v>0</v>
      </c>
      <c r="Y2142" s="15">
        <v>2741.99</v>
      </c>
      <c r="Z2142" s="15">
        <v>2741.99</v>
      </c>
      <c r="AA2142" s="15">
        <v>2741.99</v>
      </c>
      <c r="AB2142" s="14">
        <v>72.010000000000005</v>
      </c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  <c r="AT2142" s="9"/>
      <c r="AU2142" s="9"/>
      <c r="AV2142" s="9"/>
      <c r="AW2142" s="9"/>
      <c r="AX2142" s="9"/>
    </row>
    <row r="2143" spans="1:50" x14ac:dyDescent="0.2">
      <c r="A2143" t="s">
        <v>2146</v>
      </c>
      <c r="B2143">
        <v>1</v>
      </c>
      <c r="C2143">
        <v>999999</v>
      </c>
      <c r="D2143">
        <v>4</v>
      </c>
      <c r="E2143">
        <v>1521</v>
      </c>
      <c r="F2143" s="40" t="str">
        <f>VLOOKUP(E2143,datos!$A$333:$B$412,2,0)</f>
        <v>DIRECCION DE REGULACION DE LA SEGURIDAD PRIVADA</v>
      </c>
      <c r="G2143">
        <v>173</v>
      </c>
      <c r="H2143">
        <v>0</v>
      </c>
      <c r="I2143">
        <v>0</v>
      </c>
      <c r="J2143" s="40" t="str">
        <f>VLOOKUP(I2143,[1]Datos!$D$3:$E$4,2,0)</f>
        <v>GASTO CORRIENTE</v>
      </c>
      <c r="K2143" t="s">
        <v>5460</v>
      </c>
      <c r="L2143">
        <v>2000</v>
      </c>
      <c r="M2143" s="40" t="s">
        <v>5769</v>
      </c>
      <c r="N2143">
        <v>24901</v>
      </c>
      <c r="O2143" s="40" t="s">
        <v>5954</v>
      </c>
      <c r="P2143">
        <v>1</v>
      </c>
      <c r="Q2143">
        <v>14</v>
      </c>
      <c r="R2143" s="40" t="s">
        <v>5785</v>
      </c>
      <c r="S2143" t="s">
        <v>5448</v>
      </c>
      <c r="T2143">
        <v>0</v>
      </c>
      <c r="U2143" s="15">
        <v>5500</v>
      </c>
      <c r="V2143" s="15">
        <v>-1150</v>
      </c>
      <c r="W2143" s="15">
        <v>4350</v>
      </c>
      <c r="X2143" s="14">
        <v>0</v>
      </c>
      <c r="Y2143" s="15">
        <v>1759.68</v>
      </c>
      <c r="Z2143" s="15">
        <v>1759.68</v>
      </c>
      <c r="AA2143" s="15">
        <v>1759.68</v>
      </c>
      <c r="AB2143" s="15">
        <v>2590.3200000000002</v>
      </c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  <c r="AW2143" s="9"/>
      <c r="AX2143" s="9"/>
    </row>
    <row r="2144" spans="1:50" x14ac:dyDescent="0.2">
      <c r="A2144" t="s">
        <v>2147</v>
      </c>
      <c r="B2144">
        <v>1</v>
      </c>
      <c r="C2144">
        <v>999999</v>
      </c>
      <c r="D2144">
        <v>4</v>
      </c>
      <c r="E2144">
        <v>1521</v>
      </c>
      <c r="F2144" s="40" t="str">
        <f>VLOOKUP(E2144,datos!$A$333:$B$412,2,0)</f>
        <v>DIRECCION DE REGULACION DE LA SEGURIDAD PRIVADA</v>
      </c>
      <c r="G2144">
        <v>173</v>
      </c>
      <c r="H2144">
        <v>0</v>
      </c>
      <c r="I2144">
        <v>0</v>
      </c>
      <c r="J2144" s="40" t="str">
        <f>VLOOKUP(I2144,[1]Datos!$D$3:$E$4,2,0)</f>
        <v>GASTO CORRIENTE</v>
      </c>
      <c r="K2144" t="s">
        <v>5460</v>
      </c>
      <c r="L2144">
        <v>2000</v>
      </c>
      <c r="M2144" s="40" t="s">
        <v>5769</v>
      </c>
      <c r="N2144">
        <v>25101</v>
      </c>
      <c r="O2144" s="40" t="s">
        <v>5957</v>
      </c>
      <c r="P2144">
        <v>1</v>
      </c>
      <c r="Q2144">
        <v>14</v>
      </c>
      <c r="R2144" s="40" t="s">
        <v>5785</v>
      </c>
      <c r="S2144" t="s">
        <v>5448</v>
      </c>
      <c r="T2144">
        <v>0</v>
      </c>
      <c r="U2144" s="14">
        <v>0</v>
      </c>
      <c r="V2144" s="15">
        <v>2558.8000000000002</v>
      </c>
      <c r="W2144" s="15">
        <v>2558.8000000000002</v>
      </c>
      <c r="X2144" s="14">
        <v>0</v>
      </c>
      <c r="Y2144" s="15">
        <v>2238.8000000000002</v>
      </c>
      <c r="Z2144" s="15">
        <v>2238.8000000000002</v>
      </c>
      <c r="AA2144" s="15">
        <v>2238.8000000000002</v>
      </c>
      <c r="AB2144" s="14">
        <v>320</v>
      </c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  <c r="AT2144" s="9"/>
      <c r="AU2144" s="9"/>
      <c r="AV2144" s="9"/>
      <c r="AW2144" s="9"/>
      <c r="AX2144" s="9"/>
    </row>
    <row r="2145" spans="1:50" x14ac:dyDescent="0.2">
      <c r="A2145" t="s">
        <v>2148</v>
      </c>
      <c r="B2145">
        <v>1</v>
      </c>
      <c r="C2145">
        <v>999999</v>
      </c>
      <c r="D2145">
        <v>4</v>
      </c>
      <c r="E2145">
        <v>1521</v>
      </c>
      <c r="F2145" s="40" t="str">
        <f>VLOOKUP(E2145,datos!$A$333:$B$412,2,0)</f>
        <v>DIRECCION DE REGULACION DE LA SEGURIDAD PRIVADA</v>
      </c>
      <c r="G2145">
        <v>173</v>
      </c>
      <c r="H2145">
        <v>0</v>
      </c>
      <c r="I2145">
        <v>0</v>
      </c>
      <c r="J2145" s="40" t="str">
        <f>VLOOKUP(I2145,[1]Datos!$D$3:$E$4,2,0)</f>
        <v>GASTO CORRIENTE</v>
      </c>
      <c r="K2145" t="s">
        <v>5460</v>
      </c>
      <c r="L2145">
        <v>2000</v>
      </c>
      <c r="M2145" s="40" t="s">
        <v>5769</v>
      </c>
      <c r="N2145">
        <v>27101</v>
      </c>
      <c r="O2145" s="40" t="s">
        <v>5982</v>
      </c>
      <c r="P2145">
        <v>1</v>
      </c>
      <c r="Q2145">
        <v>14</v>
      </c>
      <c r="R2145" s="40" t="s">
        <v>5785</v>
      </c>
      <c r="S2145" t="s">
        <v>5448</v>
      </c>
      <c r="T2145">
        <v>0</v>
      </c>
      <c r="U2145" s="15">
        <v>67500</v>
      </c>
      <c r="V2145" s="15">
        <v>-67500</v>
      </c>
      <c r="W2145" s="14">
        <v>0</v>
      </c>
      <c r="X2145" s="14">
        <v>0</v>
      </c>
      <c r="Y2145" s="14">
        <v>0</v>
      </c>
      <c r="Z2145" s="14">
        <v>0</v>
      </c>
      <c r="AA2145" s="14">
        <v>0</v>
      </c>
      <c r="AB2145" s="14">
        <v>0</v>
      </c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  <c r="AW2145" s="9"/>
      <c r="AX2145" s="9"/>
    </row>
    <row r="2146" spans="1:50" x14ac:dyDescent="0.2">
      <c r="A2146" t="s">
        <v>2149</v>
      </c>
      <c r="B2146">
        <v>1</v>
      </c>
      <c r="C2146">
        <v>999999</v>
      </c>
      <c r="D2146">
        <v>4</v>
      </c>
      <c r="E2146">
        <v>1521</v>
      </c>
      <c r="F2146" s="40" t="str">
        <f>VLOOKUP(E2146,datos!$A$333:$B$412,2,0)</f>
        <v>DIRECCION DE REGULACION DE LA SEGURIDAD PRIVADA</v>
      </c>
      <c r="G2146">
        <v>173</v>
      </c>
      <c r="H2146">
        <v>0</v>
      </c>
      <c r="I2146">
        <v>0</v>
      </c>
      <c r="J2146" s="40" t="str">
        <f>VLOOKUP(I2146,[1]Datos!$D$3:$E$4,2,0)</f>
        <v>GASTO CORRIENTE</v>
      </c>
      <c r="K2146" t="s">
        <v>5460</v>
      </c>
      <c r="L2146">
        <v>2000</v>
      </c>
      <c r="M2146" s="40" t="s">
        <v>5769</v>
      </c>
      <c r="N2146">
        <v>27102</v>
      </c>
      <c r="O2146" s="40" t="s">
        <v>5984</v>
      </c>
      <c r="P2146">
        <v>1</v>
      </c>
      <c r="Q2146">
        <v>14</v>
      </c>
      <c r="R2146" s="40" t="s">
        <v>5785</v>
      </c>
      <c r="S2146" t="s">
        <v>5448</v>
      </c>
      <c r="T2146">
        <v>0</v>
      </c>
      <c r="U2146" s="14">
        <v>0</v>
      </c>
      <c r="V2146" s="15">
        <v>90980</v>
      </c>
      <c r="W2146" s="15">
        <v>90980</v>
      </c>
      <c r="X2146" s="14">
        <v>0</v>
      </c>
      <c r="Y2146" s="15">
        <v>90915.02</v>
      </c>
      <c r="Z2146" s="15">
        <v>90915.02</v>
      </c>
      <c r="AA2146" s="15">
        <v>90915.02</v>
      </c>
      <c r="AB2146" s="14">
        <v>64.98</v>
      </c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  <c r="AT2146" s="9"/>
      <c r="AU2146" s="9"/>
      <c r="AV2146" s="9"/>
      <c r="AW2146" s="9"/>
      <c r="AX2146" s="9"/>
    </row>
    <row r="2147" spans="1:50" x14ac:dyDescent="0.2">
      <c r="A2147" t="s">
        <v>2150</v>
      </c>
      <c r="B2147">
        <v>1</v>
      </c>
      <c r="C2147">
        <v>999999</v>
      </c>
      <c r="D2147">
        <v>4</v>
      </c>
      <c r="E2147">
        <v>1521</v>
      </c>
      <c r="F2147" s="40" t="str">
        <f>VLOOKUP(E2147,datos!$A$333:$B$412,2,0)</f>
        <v>DIRECCION DE REGULACION DE LA SEGURIDAD PRIVADA</v>
      </c>
      <c r="G2147">
        <v>173</v>
      </c>
      <c r="H2147">
        <v>0</v>
      </c>
      <c r="I2147">
        <v>0</v>
      </c>
      <c r="J2147" s="40" t="str">
        <f>VLOOKUP(I2147,[1]Datos!$D$3:$E$4,2,0)</f>
        <v>GASTO CORRIENTE</v>
      </c>
      <c r="K2147" t="s">
        <v>5460</v>
      </c>
      <c r="L2147">
        <v>2000</v>
      </c>
      <c r="M2147" s="40" t="s">
        <v>5769</v>
      </c>
      <c r="N2147">
        <v>27201</v>
      </c>
      <c r="O2147" s="40" t="s">
        <v>5986</v>
      </c>
      <c r="P2147">
        <v>1</v>
      </c>
      <c r="Q2147">
        <v>14</v>
      </c>
      <c r="R2147" s="40" t="s">
        <v>5785</v>
      </c>
      <c r="S2147" t="s">
        <v>5448</v>
      </c>
      <c r="T2147">
        <v>0</v>
      </c>
      <c r="U2147" s="14">
        <v>0</v>
      </c>
      <c r="V2147" s="15">
        <v>5000</v>
      </c>
      <c r="W2147" s="15">
        <v>5000</v>
      </c>
      <c r="X2147" s="14">
        <v>0</v>
      </c>
      <c r="Y2147" s="14">
        <v>0</v>
      </c>
      <c r="Z2147" s="14">
        <v>0</v>
      </c>
      <c r="AA2147" s="14">
        <v>0</v>
      </c>
      <c r="AB2147" s="15">
        <v>5000</v>
      </c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  <c r="AW2147" s="9"/>
      <c r="AX2147" s="9"/>
    </row>
    <row r="2148" spans="1:50" x14ac:dyDescent="0.2">
      <c r="A2148" t="s">
        <v>2151</v>
      </c>
      <c r="B2148">
        <v>1</v>
      </c>
      <c r="C2148">
        <v>999999</v>
      </c>
      <c r="D2148">
        <v>4</v>
      </c>
      <c r="E2148">
        <v>1521</v>
      </c>
      <c r="F2148" s="40" t="str">
        <f>VLOOKUP(E2148,datos!$A$333:$B$412,2,0)</f>
        <v>DIRECCION DE REGULACION DE LA SEGURIDAD PRIVADA</v>
      </c>
      <c r="G2148">
        <v>173</v>
      </c>
      <c r="H2148">
        <v>0</v>
      </c>
      <c r="I2148">
        <v>0</v>
      </c>
      <c r="J2148" s="40" t="str">
        <f>VLOOKUP(I2148,[1]Datos!$D$3:$E$4,2,0)</f>
        <v>GASTO CORRIENTE</v>
      </c>
      <c r="K2148" t="s">
        <v>5460</v>
      </c>
      <c r="L2148">
        <v>2000</v>
      </c>
      <c r="M2148" s="40" t="s">
        <v>5769</v>
      </c>
      <c r="N2148">
        <v>29101</v>
      </c>
      <c r="O2148" s="40" t="s">
        <v>6003</v>
      </c>
      <c r="P2148">
        <v>1</v>
      </c>
      <c r="Q2148">
        <v>14</v>
      </c>
      <c r="R2148" s="40" t="s">
        <v>5785</v>
      </c>
      <c r="S2148" t="s">
        <v>5448</v>
      </c>
      <c r="T2148">
        <v>0</v>
      </c>
      <c r="U2148" s="15">
        <v>1000</v>
      </c>
      <c r="V2148" s="14">
        <v>-100</v>
      </c>
      <c r="W2148" s="14">
        <v>900</v>
      </c>
      <c r="X2148" s="14">
        <v>0</v>
      </c>
      <c r="Y2148" s="14">
        <v>251.87</v>
      </c>
      <c r="Z2148" s="14">
        <v>251.87</v>
      </c>
      <c r="AA2148" s="14">
        <v>251.87</v>
      </c>
      <c r="AB2148" s="14">
        <v>648.13</v>
      </c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  <c r="AT2148" s="9"/>
      <c r="AU2148" s="9"/>
      <c r="AV2148" s="9"/>
      <c r="AW2148" s="9"/>
      <c r="AX2148" s="9"/>
    </row>
    <row r="2149" spans="1:50" x14ac:dyDescent="0.2">
      <c r="A2149" t="s">
        <v>2152</v>
      </c>
      <c r="B2149">
        <v>1</v>
      </c>
      <c r="C2149">
        <v>999999</v>
      </c>
      <c r="D2149">
        <v>4</v>
      </c>
      <c r="E2149">
        <v>1521</v>
      </c>
      <c r="F2149" s="40" t="str">
        <f>VLOOKUP(E2149,datos!$A$333:$B$412,2,0)</f>
        <v>DIRECCION DE REGULACION DE LA SEGURIDAD PRIVADA</v>
      </c>
      <c r="G2149">
        <v>173</v>
      </c>
      <c r="H2149">
        <v>0</v>
      </c>
      <c r="I2149">
        <v>0</v>
      </c>
      <c r="J2149" s="40" t="str">
        <f>VLOOKUP(I2149,[1]Datos!$D$3:$E$4,2,0)</f>
        <v>GASTO CORRIENTE</v>
      </c>
      <c r="K2149" t="s">
        <v>5460</v>
      </c>
      <c r="L2149">
        <v>2000</v>
      </c>
      <c r="M2149" s="40" t="s">
        <v>5769</v>
      </c>
      <c r="N2149">
        <v>29201</v>
      </c>
      <c r="O2149" s="40" t="s">
        <v>6006</v>
      </c>
      <c r="P2149">
        <v>1</v>
      </c>
      <c r="Q2149">
        <v>14</v>
      </c>
      <c r="R2149" s="40" t="s">
        <v>5785</v>
      </c>
      <c r="S2149" t="s">
        <v>5448</v>
      </c>
      <c r="T2149">
        <v>0</v>
      </c>
      <c r="U2149" s="15">
        <v>1000</v>
      </c>
      <c r="V2149" s="14">
        <v>682.87</v>
      </c>
      <c r="W2149" s="15">
        <v>1682.87</v>
      </c>
      <c r="X2149" s="14">
        <v>0</v>
      </c>
      <c r="Y2149" s="14">
        <v>906.08</v>
      </c>
      <c r="Z2149" s="14">
        <v>906.08</v>
      </c>
      <c r="AA2149" s="14">
        <v>906.08</v>
      </c>
      <c r="AB2149" s="14">
        <v>776.79</v>
      </c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</row>
    <row r="2150" spans="1:50" x14ac:dyDescent="0.2">
      <c r="A2150" t="s">
        <v>2153</v>
      </c>
      <c r="B2150">
        <v>1</v>
      </c>
      <c r="C2150">
        <v>999999</v>
      </c>
      <c r="D2150">
        <v>4</v>
      </c>
      <c r="E2150">
        <v>1521</v>
      </c>
      <c r="F2150" s="40" t="str">
        <f>VLOOKUP(E2150,datos!$A$333:$B$412,2,0)</f>
        <v>DIRECCION DE REGULACION DE LA SEGURIDAD PRIVADA</v>
      </c>
      <c r="G2150">
        <v>173</v>
      </c>
      <c r="H2150">
        <v>0</v>
      </c>
      <c r="I2150">
        <v>0</v>
      </c>
      <c r="J2150" s="40" t="str">
        <f>VLOOKUP(I2150,[1]Datos!$D$3:$E$4,2,0)</f>
        <v>GASTO CORRIENTE</v>
      </c>
      <c r="K2150" t="s">
        <v>5460</v>
      </c>
      <c r="L2150">
        <v>2000</v>
      </c>
      <c r="M2150" s="40" t="s">
        <v>5769</v>
      </c>
      <c r="N2150">
        <v>29301</v>
      </c>
      <c r="O2150" s="40" t="s">
        <v>6009</v>
      </c>
      <c r="P2150">
        <v>1</v>
      </c>
      <c r="Q2150">
        <v>14</v>
      </c>
      <c r="R2150" s="40" t="s">
        <v>5785</v>
      </c>
      <c r="S2150" t="s">
        <v>5448</v>
      </c>
      <c r="T2150">
        <v>0</v>
      </c>
      <c r="U2150" s="14">
        <v>0</v>
      </c>
      <c r="V2150" s="15">
        <v>2377.13</v>
      </c>
      <c r="W2150" s="15">
        <v>2377.13</v>
      </c>
      <c r="X2150" s="14">
        <v>0</v>
      </c>
      <c r="Y2150" s="15">
        <v>1377.13</v>
      </c>
      <c r="Z2150" s="15">
        <v>1377.13</v>
      </c>
      <c r="AA2150" s="15">
        <v>1377.13</v>
      </c>
      <c r="AB2150" s="15">
        <v>1000</v>
      </c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  <c r="AT2150" s="9"/>
      <c r="AU2150" s="9"/>
      <c r="AV2150" s="9"/>
      <c r="AW2150" s="9"/>
      <c r="AX2150" s="9"/>
    </row>
    <row r="2151" spans="1:50" x14ac:dyDescent="0.2">
      <c r="A2151" t="s">
        <v>2154</v>
      </c>
      <c r="B2151">
        <v>1</v>
      </c>
      <c r="C2151">
        <v>999999</v>
      </c>
      <c r="D2151">
        <v>4</v>
      </c>
      <c r="E2151">
        <v>1521</v>
      </c>
      <c r="F2151" s="40" t="str">
        <f>VLOOKUP(E2151,datos!$A$333:$B$412,2,0)</f>
        <v>DIRECCION DE REGULACION DE LA SEGURIDAD PRIVADA</v>
      </c>
      <c r="G2151">
        <v>173</v>
      </c>
      <c r="H2151">
        <v>0</v>
      </c>
      <c r="I2151">
        <v>0</v>
      </c>
      <c r="J2151" s="40" t="str">
        <f>VLOOKUP(I2151,[1]Datos!$D$3:$E$4,2,0)</f>
        <v>GASTO CORRIENTE</v>
      </c>
      <c r="K2151" t="s">
        <v>5460</v>
      </c>
      <c r="L2151">
        <v>2000</v>
      </c>
      <c r="M2151" s="40" t="s">
        <v>5769</v>
      </c>
      <c r="N2151">
        <v>29401</v>
      </c>
      <c r="O2151" s="40" t="s">
        <v>6012</v>
      </c>
      <c r="P2151">
        <v>1</v>
      </c>
      <c r="Q2151">
        <v>14</v>
      </c>
      <c r="R2151" s="40" t="s">
        <v>5785</v>
      </c>
      <c r="S2151" t="s">
        <v>5448</v>
      </c>
      <c r="T2151">
        <v>0</v>
      </c>
      <c r="U2151" s="14">
        <v>0</v>
      </c>
      <c r="V2151" s="15">
        <v>3710</v>
      </c>
      <c r="W2151" s="15">
        <v>3710</v>
      </c>
      <c r="X2151" s="14">
        <v>0</v>
      </c>
      <c r="Y2151" s="15">
        <v>3260.03</v>
      </c>
      <c r="Z2151" s="15">
        <v>3260.03</v>
      </c>
      <c r="AA2151" s="15">
        <v>3260.03</v>
      </c>
      <c r="AB2151" s="14">
        <v>449.97</v>
      </c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  <c r="AW2151" s="9"/>
      <c r="AX2151" s="9"/>
    </row>
    <row r="2152" spans="1:50" x14ac:dyDescent="0.2">
      <c r="A2152" t="s">
        <v>2155</v>
      </c>
      <c r="B2152">
        <v>1</v>
      </c>
      <c r="C2152">
        <v>999999</v>
      </c>
      <c r="D2152">
        <v>4</v>
      </c>
      <c r="E2152">
        <v>1521</v>
      </c>
      <c r="F2152" s="40" t="str">
        <f>VLOOKUP(E2152,datos!$A$333:$B$412,2,0)</f>
        <v>DIRECCION DE REGULACION DE LA SEGURIDAD PRIVADA</v>
      </c>
      <c r="G2152">
        <v>173</v>
      </c>
      <c r="H2152">
        <v>0</v>
      </c>
      <c r="I2152">
        <v>0</v>
      </c>
      <c r="J2152" s="40" t="str">
        <f>VLOOKUP(I2152,[1]Datos!$D$3:$E$4,2,0)</f>
        <v>GASTO CORRIENTE</v>
      </c>
      <c r="K2152" t="s">
        <v>5460</v>
      </c>
      <c r="L2152">
        <v>3000</v>
      </c>
      <c r="M2152" s="40" t="s">
        <v>5771</v>
      </c>
      <c r="N2152">
        <v>31701</v>
      </c>
      <c r="O2152" s="40" t="s">
        <v>6052</v>
      </c>
      <c r="P2152">
        <v>1</v>
      </c>
      <c r="Q2152">
        <v>14</v>
      </c>
      <c r="R2152" s="40" t="s">
        <v>5785</v>
      </c>
      <c r="S2152" t="s">
        <v>5447</v>
      </c>
      <c r="T2152">
        <v>0</v>
      </c>
      <c r="U2152" s="14">
        <v>0</v>
      </c>
      <c r="V2152" s="15">
        <v>156492</v>
      </c>
      <c r="W2152" s="15">
        <v>156492</v>
      </c>
      <c r="X2152" s="14">
        <v>0</v>
      </c>
      <c r="Y2152" s="15">
        <v>3749.33</v>
      </c>
      <c r="Z2152" s="15">
        <v>3749.33</v>
      </c>
      <c r="AA2152" s="15">
        <v>3749.33</v>
      </c>
      <c r="AB2152" s="15">
        <v>152742.67000000001</v>
      </c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9"/>
      <c r="AU2152" s="9"/>
      <c r="AV2152" s="9"/>
      <c r="AW2152" s="9"/>
      <c r="AX2152" s="9"/>
    </row>
    <row r="2153" spans="1:50" x14ac:dyDescent="0.2">
      <c r="A2153" t="s">
        <v>2156</v>
      </c>
      <c r="B2153">
        <v>1</v>
      </c>
      <c r="C2153">
        <v>999999</v>
      </c>
      <c r="D2153">
        <v>4</v>
      </c>
      <c r="E2153">
        <v>1521</v>
      </c>
      <c r="F2153" s="40" t="str">
        <f>VLOOKUP(E2153,datos!$A$333:$B$412,2,0)</f>
        <v>DIRECCION DE REGULACION DE LA SEGURIDAD PRIVADA</v>
      </c>
      <c r="G2153">
        <v>173</v>
      </c>
      <c r="H2153">
        <v>0</v>
      </c>
      <c r="I2153">
        <v>0</v>
      </c>
      <c r="J2153" s="40" t="str">
        <f>VLOOKUP(I2153,[1]Datos!$D$3:$E$4,2,0)</f>
        <v>GASTO CORRIENTE</v>
      </c>
      <c r="K2153" t="s">
        <v>5460</v>
      </c>
      <c r="L2153">
        <v>3000</v>
      </c>
      <c r="M2153" s="40" t="s">
        <v>5771</v>
      </c>
      <c r="N2153">
        <v>32303</v>
      </c>
      <c r="O2153" s="40" t="s">
        <v>6074</v>
      </c>
      <c r="P2153">
        <v>1</v>
      </c>
      <c r="Q2153">
        <v>14</v>
      </c>
      <c r="R2153" s="40" t="s">
        <v>5785</v>
      </c>
      <c r="S2153" t="s">
        <v>5448</v>
      </c>
      <c r="T2153">
        <v>0</v>
      </c>
      <c r="U2153" s="15">
        <v>13500</v>
      </c>
      <c r="V2153" s="14">
        <v>0</v>
      </c>
      <c r="W2153" s="15">
        <v>13500</v>
      </c>
      <c r="X2153" s="14">
        <v>0</v>
      </c>
      <c r="Y2153" s="15">
        <v>13499.99</v>
      </c>
      <c r="Z2153" s="15">
        <v>13499.99</v>
      </c>
      <c r="AA2153" s="15">
        <v>13499.99</v>
      </c>
      <c r="AB2153" s="14">
        <v>0.01</v>
      </c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  <c r="AW2153" s="9"/>
      <c r="AX2153" s="9"/>
    </row>
    <row r="2154" spans="1:50" x14ac:dyDescent="0.2">
      <c r="A2154" t="s">
        <v>2157</v>
      </c>
      <c r="B2154">
        <v>1</v>
      </c>
      <c r="C2154">
        <v>999999</v>
      </c>
      <c r="D2154">
        <v>4</v>
      </c>
      <c r="E2154">
        <v>1521</v>
      </c>
      <c r="F2154" s="40" t="str">
        <f>VLOOKUP(E2154,datos!$A$333:$B$412,2,0)</f>
        <v>DIRECCION DE REGULACION DE LA SEGURIDAD PRIVADA</v>
      </c>
      <c r="G2154">
        <v>173</v>
      </c>
      <c r="H2154">
        <v>0</v>
      </c>
      <c r="I2154">
        <v>0</v>
      </c>
      <c r="J2154" s="40" t="str">
        <f>VLOOKUP(I2154,[1]Datos!$D$3:$E$4,2,0)</f>
        <v>GASTO CORRIENTE</v>
      </c>
      <c r="K2154" t="s">
        <v>5460</v>
      </c>
      <c r="L2154">
        <v>3000</v>
      </c>
      <c r="M2154" s="40" t="s">
        <v>5771</v>
      </c>
      <c r="N2154">
        <v>33401</v>
      </c>
      <c r="O2154" s="40" t="s">
        <v>6108</v>
      </c>
      <c r="P2154">
        <v>1</v>
      </c>
      <c r="Q2154">
        <v>14</v>
      </c>
      <c r="R2154" s="40" t="s">
        <v>5785</v>
      </c>
      <c r="S2154" t="s">
        <v>5448</v>
      </c>
      <c r="T2154">
        <v>0</v>
      </c>
      <c r="U2154" s="15">
        <v>150000</v>
      </c>
      <c r="V2154" s="14">
        <v>0</v>
      </c>
      <c r="W2154" s="15">
        <v>150000</v>
      </c>
      <c r="X2154" s="14">
        <v>0</v>
      </c>
      <c r="Y2154" s="15">
        <v>149999.99</v>
      </c>
      <c r="Z2154" s="15">
        <v>149999.99</v>
      </c>
      <c r="AA2154" s="15">
        <v>149999.99</v>
      </c>
      <c r="AB2154" s="14">
        <v>0.01</v>
      </c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  <c r="AT2154" s="9"/>
      <c r="AU2154" s="9"/>
      <c r="AV2154" s="9"/>
      <c r="AW2154" s="9"/>
      <c r="AX2154" s="9"/>
    </row>
    <row r="2155" spans="1:50" x14ac:dyDescent="0.2">
      <c r="A2155" t="s">
        <v>2158</v>
      </c>
      <c r="B2155">
        <v>1</v>
      </c>
      <c r="C2155">
        <v>999999</v>
      </c>
      <c r="D2155">
        <v>4</v>
      </c>
      <c r="E2155">
        <v>1521</v>
      </c>
      <c r="F2155" s="40" t="str">
        <f>VLOOKUP(E2155,datos!$A$333:$B$412,2,0)</f>
        <v>DIRECCION DE REGULACION DE LA SEGURIDAD PRIVADA</v>
      </c>
      <c r="G2155">
        <v>173</v>
      </c>
      <c r="H2155">
        <v>0</v>
      </c>
      <c r="I2155">
        <v>0</v>
      </c>
      <c r="J2155" s="40" t="str">
        <f>VLOOKUP(I2155,[1]Datos!$D$3:$E$4,2,0)</f>
        <v>GASTO CORRIENTE</v>
      </c>
      <c r="K2155" t="s">
        <v>5460</v>
      </c>
      <c r="L2155">
        <v>3000</v>
      </c>
      <c r="M2155" s="40" t="s">
        <v>5771</v>
      </c>
      <c r="N2155">
        <v>33401</v>
      </c>
      <c r="O2155" s="40" t="s">
        <v>6108</v>
      </c>
      <c r="P2155">
        <v>5</v>
      </c>
      <c r="Q2155">
        <v>15</v>
      </c>
      <c r="R2155" s="40" t="s">
        <v>5788</v>
      </c>
      <c r="S2155" t="s">
        <v>5454</v>
      </c>
      <c r="T2155">
        <v>0</v>
      </c>
      <c r="U2155" s="14">
        <v>0</v>
      </c>
      <c r="V2155" s="15">
        <v>174000</v>
      </c>
      <c r="W2155" s="15">
        <v>174000</v>
      </c>
      <c r="X2155" s="14">
        <v>0</v>
      </c>
      <c r="Y2155" s="15">
        <v>174000</v>
      </c>
      <c r="Z2155" s="15">
        <v>174000</v>
      </c>
      <c r="AA2155" s="15">
        <v>174000</v>
      </c>
      <c r="AB2155" s="14">
        <v>0</v>
      </c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9"/>
      <c r="AU2155" s="9"/>
      <c r="AV2155" s="9"/>
      <c r="AW2155" s="9"/>
      <c r="AX2155" s="9"/>
    </row>
    <row r="2156" spans="1:50" x14ac:dyDescent="0.2">
      <c r="A2156" t="s">
        <v>2159</v>
      </c>
      <c r="B2156">
        <v>1</v>
      </c>
      <c r="C2156">
        <v>999999</v>
      </c>
      <c r="D2156">
        <v>4</v>
      </c>
      <c r="E2156">
        <v>1521</v>
      </c>
      <c r="F2156" s="40" t="str">
        <f>VLOOKUP(E2156,datos!$A$333:$B$412,2,0)</f>
        <v>DIRECCION DE REGULACION DE LA SEGURIDAD PRIVADA</v>
      </c>
      <c r="G2156">
        <v>173</v>
      </c>
      <c r="H2156">
        <v>0</v>
      </c>
      <c r="I2156">
        <v>0</v>
      </c>
      <c r="J2156" s="40" t="str">
        <f>VLOOKUP(I2156,[1]Datos!$D$3:$E$4,2,0)</f>
        <v>GASTO CORRIENTE</v>
      </c>
      <c r="K2156" t="s">
        <v>5460</v>
      </c>
      <c r="L2156">
        <v>3000</v>
      </c>
      <c r="M2156" s="40" t="s">
        <v>5771</v>
      </c>
      <c r="N2156">
        <v>33601</v>
      </c>
      <c r="O2156" s="40" t="s">
        <v>6113</v>
      </c>
      <c r="P2156">
        <v>1</v>
      </c>
      <c r="Q2156">
        <v>14</v>
      </c>
      <c r="R2156" s="40" t="s">
        <v>5785</v>
      </c>
      <c r="S2156" t="s">
        <v>5448</v>
      </c>
      <c r="T2156">
        <v>0</v>
      </c>
      <c r="U2156" s="14">
        <v>0</v>
      </c>
      <c r="V2156" s="15">
        <v>5993.41</v>
      </c>
      <c r="W2156" s="15">
        <v>5993.41</v>
      </c>
      <c r="X2156" s="14">
        <v>0</v>
      </c>
      <c r="Y2156" s="15">
        <v>5717.88</v>
      </c>
      <c r="Z2156" s="15">
        <v>5717.88</v>
      </c>
      <c r="AA2156" s="15">
        <v>5717.88</v>
      </c>
      <c r="AB2156" s="14">
        <v>275.52999999999997</v>
      </c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9"/>
      <c r="AU2156" s="9"/>
      <c r="AV2156" s="9"/>
      <c r="AW2156" s="9"/>
      <c r="AX2156" s="9"/>
    </row>
    <row r="2157" spans="1:50" x14ac:dyDescent="0.2">
      <c r="A2157" t="s">
        <v>2160</v>
      </c>
      <c r="B2157">
        <v>1</v>
      </c>
      <c r="C2157">
        <v>999999</v>
      </c>
      <c r="D2157">
        <v>4</v>
      </c>
      <c r="E2157">
        <v>1521</v>
      </c>
      <c r="F2157" s="40" t="str">
        <f>VLOOKUP(E2157,datos!$A$333:$B$412,2,0)</f>
        <v>DIRECCION DE REGULACION DE LA SEGURIDAD PRIVADA</v>
      </c>
      <c r="G2157">
        <v>173</v>
      </c>
      <c r="H2157">
        <v>0</v>
      </c>
      <c r="I2157">
        <v>0</v>
      </c>
      <c r="J2157" s="40" t="str">
        <f>VLOOKUP(I2157,[1]Datos!$D$3:$E$4,2,0)</f>
        <v>GASTO CORRIENTE</v>
      </c>
      <c r="K2157" t="s">
        <v>5460</v>
      </c>
      <c r="L2157">
        <v>3000</v>
      </c>
      <c r="M2157" s="40" t="s">
        <v>5771</v>
      </c>
      <c r="N2157">
        <v>33603</v>
      </c>
      <c r="O2157" s="40" t="s">
        <v>6118</v>
      </c>
      <c r="P2157">
        <v>1</v>
      </c>
      <c r="Q2157">
        <v>14</v>
      </c>
      <c r="R2157" s="40" t="s">
        <v>5785</v>
      </c>
      <c r="S2157" t="s">
        <v>5448</v>
      </c>
      <c r="T2157">
        <v>0</v>
      </c>
      <c r="U2157" s="14">
        <v>520</v>
      </c>
      <c r="V2157" s="14">
        <v>-520</v>
      </c>
      <c r="W2157" s="14">
        <v>0</v>
      </c>
      <c r="X2157" s="14">
        <v>0</v>
      </c>
      <c r="Y2157" s="14">
        <v>0</v>
      </c>
      <c r="Z2157" s="14">
        <v>0</v>
      </c>
      <c r="AA2157" s="14">
        <v>0</v>
      </c>
      <c r="AB2157" s="14">
        <v>0</v>
      </c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  <c r="AW2157" s="9"/>
      <c r="AX2157" s="9"/>
    </row>
    <row r="2158" spans="1:50" x14ac:dyDescent="0.2">
      <c r="A2158" t="s">
        <v>2161</v>
      </c>
      <c r="B2158">
        <v>1</v>
      </c>
      <c r="C2158">
        <v>999999</v>
      </c>
      <c r="D2158">
        <v>4</v>
      </c>
      <c r="E2158">
        <v>1521</v>
      </c>
      <c r="F2158" s="40" t="str">
        <f>VLOOKUP(E2158,datos!$A$333:$B$412,2,0)</f>
        <v>DIRECCION DE REGULACION DE LA SEGURIDAD PRIVADA</v>
      </c>
      <c r="G2158">
        <v>173</v>
      </c>
      <c r="H2158">
        <v>0</v>
      </c>
      <c r="I2158">
        <v>0</v>
      </c>
      <c r="J2158" s="40" t="str">
        <f>VLOOKUP(I2158,[1]Datos!$D$3:$E$4,2,0)</f>
        <v>GASTO CORRIENTE</v>
      </c>
      <c r="K2158" t="s">
        <v>5460</v>
      </c>
      <c r="L2158">
        <v>3000</v>
      </c>
      <c r="M2158" s="40" t="s">
        <v>5771</v>
      </c>
      <c r="N2158">
        <v>34501</v>
      </c>
      <c r="O2158" s="40" t="s">
        <v>6141</v>
      </c>
      <c r="P2158">
        <v>1</v>
      </c>
      <c r="Q2158">
        <v>14</v>
      </c>
      <c r="R2158" s="40" t="s">
        <v>5785</v>
      </c>
      <c r="S2158" t="s">
        <v>5448</v>
      </c>
      <c r="T2158">
        <v>0</v>
      </c>
      <c r="U2158" s="15">
        <v>7488</v>
      </c>
      <c r="V2158" s="14">
        <v>0</v>
      </c>
      <c r="W2158" s="15">
        <v>7488</v>
      </c>
      <c r="X2158" s="14">
        <v>0</v>
      </c>
      <c r="Y2158" s="15">
        <v>6226.91</v>
      </c>
      <c r="Z2158" s="15">
        <v>6226.91</v>
      </c>
      <c r="AA2158" s="15">
        <v>6226.91</v>
      </c>
      <c r="AB2158" s="15">
        <v>1261.0899999999999</v>
      </c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  <c r="AT2158" s="9"/>
      <c r="AU2158" s="9"/>
      <c r="AV2158" s="9"/>
      <c r="AW2158" s="9"/>
      <c r="AX2158" s="9"/>
    </row>
    <row r="2159" spans="1:50" x14ac:dyDescent="0.2">
      <c r="A2159" t="s">
        <v>2162</v>
      </c>
      <c r="B2159">
        <v>1</v>
      </c>
      <c r="C2159">
        <v>999999</v>
      </c>
      <c r="D2159">
        <v>4</v>
      </c>
      <c r="E2159">
        <v>1521</v>
      </c>
      <c r="F2159" s="40" t="str">
        <f>VLOOKUP(E2159,datos!$A$333:$B$412,2,0)</f>
        <v>DIRECCION DE REGULACION DE LA SEGURIDAD PRIVADA</v>
      </c>
      <c r="G2159">
        <v>173</v>
      </c>
      <c r="H2159">
        <v>0</v>
      </c>
      <c r="I2159">
        <v>0</v>
      </c>
      <c r="J2159" s="40" t="str">
        <f>VLOOKUP(I2159,[1]Datos!$D$3:$E$4,2,0)</f>
        <v>GASTO CORRIENTE</v>
      </c>
      <c r="K2159" t="s">
        <v>5460</v>
      </c>
      <c r="L2159">
        <v>3000</v>
      </c>
      <c r="M2159" s="40" t="s">
        <v>5771</v>
      </c>
      <c r="N2159">
        <v>35103</v>
      </c>
      <c r="O2159" s="40" t="s">
        <v>6156</v>
      </c>
      <c r="P2159">
        <v>1</v>
      </c>
      <c r="Q2159">
        <v>14</v>
      </c>
      <c r="R2159" s="40" t="s">
        <v>5785</v>
      </c>
      <c r="S2159" t="s">
        <v>5448</v>
      </c>
      <c r="T2159">
        <v>0</v>
      </c>
      <c r="U2159" s="14">
        <v>0</v>
      </c>
      <c r="V2159" s="14">
        <v>800</v>
      </c>
      <c r="W2159" s="14">
        <v>800</v>
      </c>
      <c r="X2159" s="14">
        <v>0</v>
      </c>
      <c r="Y2159" s="14">
        <v>799.14</v>
      </c>
      <c r="Z2159" s="14">
        <v>799.14</v>
      </c>
      <c r="AA2159" s="14">
        <v>799.14</v>
      </c>
      <c r="AB2159" s="14">
        <v>0.86</v>
      </c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  <c r="AW2159" s="9"/>
      <c r="AX2159" s="9"/>
    </row>
    <row r="2160" spans="1:50" x14ac:dyDescent="0.2">
      <c r="A2160" t="s">
        <v>2163</v>
      </c>
      <c r="B2160">
        <v>1</v>
      </c>
      <c r="C2160">
        <v>999999</v>
      </c>
      <c r="D2160">
        <v>4</v>
      </c>
      <c r="E2160">
        <v>1521</v>
      </c>
      <c r="F2160" s="40" t="str">
        <f>VLOOKUP(E2160,datos!$A$333:$B$412,2,0)</f>
        <v>DIRECCION DE REGULACION DE LA SEGURIDAD PRIVADA</v>
      </c>
      <c r="G2160">
        <v>173</v>
      </c>
      <c r="H2160">
        <v>0</v>
      </c>
      <c r="I2160">
        <v>0</v>
      </c>
      <c r="J2160" s="40" t="str">
        <f>VLOOKUP(I2160,[1]Datos!$D$3:$E$4,2,0)</f>
        <v>GASTO CORRIENTE</v>
      </c>
      <c r="K2160" t="s">
        <v>5460</v>
      </c>
      <c r="L2160">
        <v>3000</v>
      </c>
      <c r="M2160" s="40" t="s">
        <v>5771</v>
      </c>
      <c r="N2160">
        <v>35201</v>
      </c>
      <c r="O2160" s="40" t="s">
        <v>6159</v>
      </c>
      <c r="P2160">
        <v>1</v>
      </c>
      <c r="Q2160">
        <v>14</v>
      </c>
      <c r="R2160" s="40" t="s">
        <v>5785</v>
      </c>
      <c r="S2160" t="s">
        <v>5448</v>
      </c>
      <c r="T2160">
        <v>0</v>
      </c>
      <c r="U2160" s="14">
        <v>0</v>
      </c>
      <c r="V2160" s="15">
        <v>5104</v>
      </c>
      <c r="W2160" s="15">
        <v>5104</v>
      </c>
      <c r="X2160" s="14">
        <v>0</v>
      </c>
      <c r="Y2160" s="15">
        <v>5104</v>
      </c>
      <c r="Z2160" s="15">
        <v>5104</v>
      </c>
      <c r="AA2160" s="15">
        <v>5104</v>
      </c>
      <c r="AB2160" s="14">
        <v>0</v>
      </c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  <c r="AT2160" s="9"/>
      <c r="AU2160" s="9"/>
      <c r="AV2160" s="9"/>
      <c r="AW2160" s="9"/>
      <c r="AX2160" s="9"/>
    </row>
    <row r="2161" spans="1:50" x14ac:dyDescent="0.2">
      <c r="A2161" t="s">
        <v>2164</v>
      </c>
      <c r="B2161">
        <v>1</v>
      </c>
      <c r="C2161">
        <v>999999</v>
      </c>
      <c r="D2161">
        <v>4</v>
      </c>
      <c r="E2161">
        <v>1521</v>
      </c>
      <c r="F2161" s="40" t="str">
        <f>VLOOKUP(E2161,datos!$A$333:$B$412,2,0)</f>
        <v>DIRECCION DE REGULACION DE LA SEGURIDAD PRIVADA</v>
      </c>
      <c r="G2161">
        <v>173</v>
      </c>
      <c r="H2161">
        <v>0</v>
      </c>
      <c r="I2161">
        <v>0</v>
      </c>
      <c r="J2161" s="40" t="str">
        <f>VLOOKUP(I2161,[1]Datos!$D$3:$E$4,2,0)</f>
        <v>GASTO CORRIENTE</v>
      </c>
      <c r="K2161" t="s">
        <v>5460</v>
      </c>
      <c r="L2161">
        <v>3000</v>
      </c>
      <c r="M2161" s="40" t="s">
        <v>5771</v>
      </c>
      <c r="N2161">
        <v>35301</v>
      </c>
      <c r="O2161" s="40" t="s">
        <v>6161</v>
      </c>
      <c r="P2161">
        <v>1</v>
      </c>
      <c r="Q2161">
        <v>14</v>
      </c>
      <c r="R2161" s="40" t="s">
        <v>5785</v>
      </c>
      <c r="S2161" t="s">
        <v>5448</v>
      </c>
      <c r="T2161">
        <v>0</v>
      </c>
      <c r="U2161" s="15">
        <v>3339.4</v>
      </c>
      <c r="V2161" s="15">
        <v>-1333.94</v>
      </c>
      <c r="W2161" s="15">
        <v>2005.46</v>
      </c>
      <c r="X2161" s="14">
        <v>0</v>
      </c>
      <c r="Y2161" s="15">
        <v>1657.82</v>
      </c>
      <c r="Z2161" s="15">
        <v>1657.82</v>
      </c>
      <c r="AA2161" s="15">
        <v>1657.82</v>
      </c>
      <c r="AB2161" s="14">
        <v>347.64</v>
      </c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  <c r="AW2161" s="9"/>
      <c r="AX2161" s="9"/>
    </row>
    <row r="2162" spans="1:50" x14ac:dyDescent="0.2">
      <c r="A2162" t="s">
        <v>2165</v>
      </c>
      <c r="B2162">
        <v>1</v>
      </c>
      <c r="C2162">
        <v>999999</v>
      </c>
      <c r="D2162">
        <v>4</v>
      </c>
      <c r="E2162">
        <v>1521</v>
      </c>
      <c r="F2162" s="40" t="str">
        <f>VLOOKUP(E2162,datos!$A$333:$B$412,2,0)</f>
        <v>DIRECCION DE REGULACION DE LA SEGURIDAD PRIVADA</v>
      </c>
      <c r="G2162">
        <v>173</v>
      </c>
      <c r="H2162">
        <v>0</v>
      </c>
      <c r="I2162">
        <v>0</v>
      </c>
      <c r="J2162" s="40" t="str">
        <f>VLOOKUP(I2162,[1]Datos!$D$3:$E$4,2,0)</f>
        <v>GASTO CORRIENTE</v>
      </c>
      <c r="K2162" t="s">
        <v>5460</v>
      </c>
      <c r="L2162">
        <v>3000</v>
      </c>
      <c r="M2162" s="40" t="s">
        <v>5771</v>
      </c>
      <c r="N2162">
        <v>35701</v>
      </c>
      <c r="O2162" s="40" t="s">
        <v>6169</v>
      </c>
      <c r="P2162">
        <v>1</v>
      </c>
      <c r="Q2162">
        <v>14</v>
      </c>
      <c r="R2162" s="40" t="s">
        <v>5785</v>
      </c>
      <c r="S2162" t="s">
        <v>5448</v>
      </c>
      <c r="T2162">
        <v>0</v>
      </c>
      <c r="U2162" s="15">
        <v>7968</v>
      </c>
      <c r="V2162" s="15">
        <v>-6135.36</v>
      </c>
      <c r="W2162" s="15">
        <v>1832.64</v>
      </c>
      <c r="X2162" s="14">
        <v>0</v>
      </c>
      <c r="Y2162" s="15">
        <v>1832.64</v>
      </c>
      <c r="Z2162" s="15">
        <v>1832.64</v>
      </c>
      <c r="AA2162" s="15">
        <v>1832.64</v>
      </c>
      <c r="AB2162" s="14">
        <v>0</v>
      </c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  <c r="AT2162" s="9"/>
      <c r="AU2162" s="9"/>
      <c r="AV2162" s="9"/>
      <c r="AW2162" s="9"/>
      <c r="AX2162" s="9"/>
    </row>
    <row r="2163" spans="1:50" x14ac:dyDescent="0.2">
      <c r="A2163" t="s">
        <v>2166</v>
      </c>
      <c r="B2163">
        <v>1</v>
      </c>
      <c r="C2163">
        <v>999999</v>
      </c>
      <c r="D2163">
        <v>4</v>
      </c>
      <c r="E2163">
        <v>1521</v>
      </c>
      <c r="F2163" s="40" t="str">
        <f>VLOOKUP(E2163,datos!$A$333:$B$412,2,0)</f>
        <v>DIRECCION DE REGULACION DE LA SEGURIDAD PRIVADA</v>
      </c>
      <c r="G2163">
        <v>173</v>
      </c>
      <c r="H2163">
        <v>0</v>
      </c>
      <c r="I2163">
        <v>0</v>
      </c>
      <c r="J2163" s="40" t="str">
        <f>VLOOKUP(I2163,[1]Datos!$D$3:$E$4,2,0)</f>
        <v>GASTO CORRIENTE</v>
      </c>
      <c r="K2163" t="s">
        <v>5460</v>
      </c>
      <c r="L2163">
        <v>3000</v>
      </c>
      <c r="M2163" s="40" t="s">
        <v>5771</v>
      </c>
      <c r="N2163">
        <v>35701</v>
      </c>
      <c r="O2163" s="40" t="s">
        <v>6169</v>
      </c>
      <c r="P2163">
        <v>1</v>
      </c>
      <c r="Q2163">
        <v>14</v>
      </c>
      <c r="R2163" s="40" t="s">
        <v>5785</v>
      </c>
      <c r="S2163" t="s">
        <v>5447</v>
      </c>
      <c r="T2163">
        <v>0</v>
      </c>
      <c r="U2163" s="14">
        <v>0</v>
      </c>
      <c r="V2163" s="15">
        <v>6968</v>
      </c>
      <c r="W2163" s="15">
        <v>6968</v>
      </c>
      <c r="X2163" s="15">
        <v>2414.09</v>
      </c>
      <c r="Y2163" s="15">
        <v>4553.91</v>
      </c>
      <c r="Z2163" s="15">
        <v>4553.91</v>
      </c>
      <c r="AA2163" s="15">
        <v>4553.91</v>
      </c>
      <c r="AB2163" s="14">
        <v>0</v>
      </c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  <c r="AW2163" s="9"/>
      <c r="AX2163" s="9"/>
    </row>
    <row r="2164" spans="1:50" x14ac:dyDescent="0.2">
      <c r="A2164" t="s">
        <v>2167</v>
      </c>
      <c r="B2164">
        <v>1</v>
      </c>
      <c r="C2164">
        <v>999999</v>
      </c>
      <c r="D2164">
        <v>4</v>
      </c>
      <c r="E2164">
        <v>1521</v>
      </c>
      <c r="F2164" s="40" t="str">
        <f>VLOOKUP(E2164,datos!$A$333:$B$412,2,0)</f>
        <v>DIRECCION DE REGULACION DE LA SEGURIDAD PRIVADA</v>
      </c>
      <c r="G2164">
        <v>173</v>
      </c>
      <c r="H2164">
        <v>0</v>
      </c>
      <c r="I2164">
        <v>0</v>
      </c>
      <c r="J2164" s="40" t="str">
        <f>VLOOKUP(I2164,[1]Datos!$D$3:$E$4,2,0)</f>
        <v>GASTO CORRIENTE</v>
      </c>
      <c r="K2164" t="s">
        <v>5460</v>
      </c>
      <c r="L2164">
        <v>3000</v>
      </c>
      <c r="M2164" s="40" t="s">
        <v>5771</v>
      </c>
      <c r="N2164">
        <v>35901</v>
      </c>
      <c r="O2164" s="40" t="s">
        <v>6175</v>
      </c>
      <c r="P2164">
        <v>1</v>
      </c>
      <c r="Q2164">
        <v>14</v>
      </c>
      <c r="R2164" s="40" t="s">
        <v>5785</v>
      </c>
      <c r="S2164" t="s">
        <v>5448</v>
      </c>
      <c r="T2164">
        <v>0</v>
      </c>
      <c r="U2164" s="15">
        <v>4593.6000000000004</v>
      </c>
      <c r="V2164" s="14">
        <v>520</v>
      </c>
      <c r="W2164" s="15">
        <v>5113.6000000000004</v>
      </c>
      <c r="X2164" s="15">
        <v>1148.4000000000001</v>
      </c>
      <c r="Y2164" s="15">
        <v>3965.2</v>
      </c>
      <c r="Z2164" s="15">
        <v>3965.2</v>
      </c>
      <c r="AA2164" s="15">
        <v>3965.2</v>
      </c>
      <c r="AB2164" s="14">
        <v>0</v>
      </c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  <c r="AT2164" s="9"/>
      <c r="AU2164" s="9"/>
      <c r="AV2164" s="9"/>
      <c r="AW2164" s="9"/>
      <c r="AX2164" s="9"/>
    </row>
    <row r="2165" spans="1:50" x14ac:dyDescent="0.2">
      <c r="A2165" t="s">
        <v>4441</v>
      </c>
      <c r="B2165">
        <v>1</v>
      </c>
      <c r="C2165">
        <v>999999</v>
      </c>
      <c r="D2165">
        <v>4</v>
      </c>
      <c r="E2165">
        <v>3110</v>
      </c>
      <c r="F2165" s="40" t="str">
        <f>VLOOKUP(E2165,datos!$A$333:$B$412,2,0)</f>
        <v>DIRECCIÓN GENERAL DE HOSPITALIDAD Y TURISMO</v>
      </c>
      <c r="G2165">
        <v>371</v>
      </c>
      <c r="H2165">
        <v>0</v>
      </c>
      <c r="I2165">
        <v>0</v>
      </c>
      <c r="J2165" s="40" t="str">
        <f>VLOOKUP(I2165,[1]Datos!$D$3:$E$4,2,0)</f>
        <v>GASTO CORRIENTE</v>
      </c>
      <c r="K2165" t="s">
        <v>5671</v>
      </c>
      <c r="L2165">
        <v>3000</v>
      </c>
      <c r="M2165" s="40" t="s">
        <v>5771</v>
      </c>
      <c r="N2165">
        <v>36101</v>
      </c>
      <c r="O2165" s="40" t="s">
        <v>6178</v>
      </c>
      <c r="P2165">
        <v>1</v>
      </c>
      <c r="Q2165">
        <v>14</v>
      </c>
      <c r="R2165" s="40" t="s">
        <v>5785</v>
      </c>
      <c r="S2165" t="s">
        <v>5448</v>
      </c>
      <c r="T2165">
        <v>0</v>
      </c>
      <c r="U2165" s="15">
        <v>630000</v>
      </c>
      <c r="V2165" s="14">
        <v>0</v>
      </c>
      <c r="W2165" s="15">
        <v>630000</v>
      </c>
      <c r="X2165" s="14">
        <v>0</v>
      </c>
      <c r="Y2165" s="15">
        <v>629999.99</v>
      </c>
      <c r="Z2165" s="15">
        <v>629999.99</v>
      </c>
      <c r="AA2165" s="15">
        <v>629999.99</v>
      </c>
      <c r="AB2165" s="14">
        <v>0.01</v>
      </c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  <c r="AW2165" s="9"/>
      <c r="AX2165" s="9"/>
    </row>
    <row r="2166" spans="1:50" x14ac:dyDescent="0.2">
      <c r="A2166" t="s">
        <v>2169</v>
      </c>
      <c r="B2166">
        <v>1</v>
      </c>
      <c r="C2166">
        <v>999999</v>
      </c>
      <c r="D2166">
        <v>4</v>
      </c>
      <c r="E2166">
        <v>1521</v>
      </c>
      <c r="F2166" s="40" t="str">
        <f>VLOOKUP(E2166,datos!$A$333:$B$412,2,0)</f>
        <v>DIRECCION DE REGULACION DE LA SEGURIDAD PRIVADA</v>
      </c>
      <c r="G2166">
        <v>173</v>
      </c>
      <c r="H2166">
        <v>0</v>
      </c>
      <c r="I2166">
        <v>0</v>
      </c>
      <c r="J2166" s="40" t="str">
        <f>VLOOKUP(I2166,[1]Datos!$D$3:$E$4,2,0)</f>
        <v>GASTO CORRIENTE</v>
      </c>
      <c r="K2166" t="s">
        <v>5460</v>
      </c>
      <c r="L2166">
        <v>3000</v>
      </c>
      <c r="M2166" s="40" t="s">
        <v>5771</v>
      </c>
      <c r="N2166">
        <v>37101</v>
      </c>
      <c r="O2166" s="40" t="s">
        <v>6200</v>
      </c>
      <c r="P2166">
        <v>1</v>
      </c>
      <c r="Q2166">
        <v>14</v>
      </c>
      <c r="R2166" s="40" t="s">
        <v>5785</v>
      </c>
      <c r="S2166" t="s">
        <v>5448</v>
      </c>
      <c r="T2166">
        <v>0</v>
      </c>
      <c r="U2166" s="14">
        <v>0</v>
      </c>
      <c r="V2166" s="15">
        <v>4867</v>
      </c>
      <c r="W2166" s="15">
        <v>4867</v>
      </c>
      <c r="X2166" s="14">
        <v>0</v>
      </c>
      <c r="Y2166" s="15">
        <v>4867</v>
      </c>
      <c r="Z2166" s="15">
        <v>4867</v>
      </c>
      <c r="AA2166" s="15">
        <v>4867</v>
      </c>
      <c r="AB2166" s="14">
        <v>0</v>
      </c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  <c r="AT2166" s="9"/>
      <c r="AU2166" s="9"/>
      <c r="AV2166" s="9"/>
      <c r="AW2166" s="9"/>
      <c r="AX2166" s="9"/>
    </row>
    <row r="2167" spans="1:50" x14ac:dyDescent="0.2">
      <c r="A2167" t="s">
        <v>2170</v>
      </c>
      <c r="B2167">
        <v>1</v>
      </c>
      <c r="C2167">
        <v>999999</v>
      </c>
      <c r="D2167">
        <v>4</v>
      </c>
      <c r="E2167">
        <v>1521</v>
      </c>
      <c r="F2167" s="40" t="str">
        <f>VLOOKUP(E2167,datos!$A$333:$B$412,2,0)</f>
        <v>DIRECCION DE REGULACION DE LA SEGURIDAD PRIVADA</v>
      </c>
      <c r="G2167">
        <v>173</v>
      </c>
      <c r="H2167">
        <v>0</v>
      </c>
      <c r="I2167">
        <v>0</v>
      </c>
      <c r="J2167" s="40" t="str">
        <f>VLOOKUP(I2167,[1]Datos!$D$3:$E$4,2,0)</f>
        <v>GASTO CORRIENTE</v>
      </c>
      <c r="K2167" t="s">
        <v>5460</v>
      </c>
      <c r="L2167">
        <v>3000</v>
      </c>
      <c r="M2167" s="40" t="s">
        <v>5771</v>
      </c>
      <c r="N2167">
        <v>37201</v>
      </c>
      <c r="O2167" s="40" t="s">
        <v>6204</v>
      </c>
      <c r="P2167">
        <v>1</v>
      </c>
      <c r="Q2167">
        <v>14</v>
      </c>
      <c r="R2167" s="40" t="s">
        <v>5785</v>
      </c>
      <c r="S2167" t="s">
        <v>5448</v>
      </c>
      <c r="T2167">
        <v>0</v>
      </c>
      <c r="U2167" s="14">
        <v>0</v>
      </c>
      <c r="V2167" s="15">
        <v>2004</v>
      </c>
      <c r="W2167" s="15">
        <v>2004</v>
      </c>
      <c r="X2167" s="14">
        <v>0</v>
      </c>
      <c r="Y2167" s="15">
        <v>1912.01</v>
      </c>
      <c r="Z2167" s="15">
        <v>1912.01</v>
      </c>
      <c r="AA2167" s="15">
        <v>1912.01</v>
      </c>
      <c r="AB2167" s="14">
        <v>91.99</v>
      </c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  <c r="AW2167" s="9"/>
      <c r="AX2167" s="9"/>
    </row>
    <row r="2168" spans="1:50" x14ac:dyDescent="0.2">
      <c r="A2168" t="s">
        <v>2171</v>
      </c>
      <c r="B2168">
        <v>1</v>
      </c>
      <c r="C2168">
        <v>999999</v>
      </c>
      <c r="D2168">
        <v>4</v>
      </c>
      <c r="E2168">
        <v>1521</v>
      </c>
      <c r="F2168" s="40" t="str">
        <f>VLOOKUP(E2168,datos!$A$333:$B$412,2,0)</f>
        <v>DIRECCION DE REGULACION DE LA SEGURIDAD PRIVADA</v>
      </c>
      <c r="G2168">
        <v>173</v>
      </c>
      <c r="H2168">
        <v>0</v>
      </c>
      <c r="I2168">
        <v>0</v>
      </c>
      <c r="J2168" s="40" t="str">
        <f>VLOOKUP(I2168,[1]Datos!$D$3:$E$4,2,0)</f>
        <v>GASTO CORRIENTE</v>
      </c>
      <c r="K2168" t="s">
        <v>5460</v>
      </c>
      <c r="L2168">
        <v>3000</v>
      </c>
      <c r="M2168" s="40" t="s">
        <v>5771</v>
      </c>
      <c r="N2168">
        <v>37202</v>
      </c>
      <c r="O2168" s="40" t="s">
        <v>6206</v>
      </c>
      <c r="P2168">
        <v>1</v>
      </c>
      <c r="Q2168">
        <v>14</v>
      </c>
      <c r="R2168" s="40" t="s">
        <v>5785</v>
      </c>
      <c r="S2168" t="s">
        <v>5448</v>
      </c>
      <c r="T2168">
        <v>0</v>
      </c>
      <c r="U2168" s="15">
        <v>5000</v>
      </c>
      <c r="V2168" s="15">
        <v>-2978.8</v>
      </c>
      <c r="W2168" s="15">
        <v>2021.2</v>
      </c>
      <c r="X2168" s="14">
        <v>0</v>
      </c>
      <c r="Y2168" s="14">
        <v>340</v>
      </c>
      <c r="Z2168" s="14">
        <v>340</v>
      </c>
      <c r="AA2168" s="14">
        <v>340</v>
      </c>
      <c r="AB2168" s="15">
        <v>1681.2</v>
      </c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  <c r="AT2168" s="9"/>
      <c r="AU2168" s="9"/>
      <c r="AV2168" s="9"/>
      <c r="AW2168" s="9"/>
      <c r="AX2168" s="9"/>
    </row>
    <row r="2169" spans="1:50" x14ac:dyDescent="0.2">
      <c r="A2169" t="s">
        <v>2172</v>
      </c>
      <c r="B2169">
        <v>1</v>
      </c>
      <c r="C2169">
        <v>999999</v>
      </c>
      <c r="D2169">
        <v>4</v>
      </c>
      <c r="E2169">
        <v>1521</v>
      </c>
      <c r="F2169" s="40" t="str">
        <f>VLOOKUP(E2169,datos!$A$333:$B$412,2,0)</f>
        <v>DIRECCION DE REGULACION DE LA SEGURIDAD PRIVADA</v>
      </c>
      <c r="G2169">
        <v>173</v>
      </c>
      <c r="H2169">
        <v>0</v>
      </c>
      <c r="I2169">
        <v>0</v>
      </c>
      <c r="J2169" s="40" t="str">
        <f>VLOOKUP(I2169,[1]Datos!$D$3:$E$4,2,0)</f>
        <v>GASTO CORRIENTE</v>
      </c>
      <c r="K2169" t="s">
        <v>5460</v>
      </c>
      <c r="L2169">
        <v>3000</v>
      </c>
      <c r="M2169" s="40" t="s">
        <v>5771</v>
      </c>
      <c r="N2169">
        <v>37501</v>
      </c>
      <c r="O2169" s="40" t="s">
        <v>6209</v>
      </c>
      <c r="P2169">
        <v>1</v>
      </c>
      <c r="Q2169">
        <v>14</v>
      </c>
      <c r="R2169" s="40" t="s">
        <v>5785</v>
      </c>
      <c r="S2169" t="s">
        <v>5448</v>
      </c>
      <c r="T2169">
        <v>0</v>
      </c>
      <c r="U2169" s="15">
        <v>20000</v>
      </c>
      <c r="V2169" s="15">
        <v>-20000</v>
      </c>
      <c r="W2169" s="14">
        <v>0</v>
      </c>
      <c r="X2169" s="14">
        <v>0</v>
      </c>
      <c r="Y2169" s="14">
        <v>0</v>
      </c>
      <c r="Z2169" s="14">
        <v>0</v>
      </c>
      <c r="AA2169" s="14">
        <v>0</v>
      </c>
      <c r="AB2169" s="14">
        <v>0</v>
      </c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  <c r="AW2169" s="9"/>
      <c r="AX2169" s="9"/>
    </row>
    <row r="2170" spans="1:50" x14ac:dyDescent="0.2">
      <c r="A2170" t="s">
        <v>2173</v>
      </c>
      <c r="B2170">
        <v>1</v>
      </c>
      <c r="C2170">
        <v>999999</v>
      </c>
      <c r="D2170">
        <v>4</v>
      </c>
      <c r="E2170">
        <v>1521</v>
      </c>
      <c r="F2170" s="40" t="str">
        <f>VLOOKUP(E2170,datos!$A$333:$B$412,2,0)</f>
        <v>DIRECCION DE REGULACION DE LA SEGURIDAD PRIVADA</v>
      </c>
      <c r="G2170">
        <v>173</v>
      </c>
      <c r="H2170">
        <v>0</v>
      </c>
      <c r="I2170">
        <v>0</v>
      </c>
      <c r="J2170" s="40" t="str">
        <f>VLOOKUP(I2170,[1]Datos!$D$3:$E$4,2,0)</f>
        <v>GASTO CORRIENTE</v>
      </c>
      <c r="K2170" t="s">
        <v>5460</v>
      </c>
      <c r="L2170">
        <v>3000</v>
      </c>
      <c r="M2170" s="40" t="s">
        <v>5771</v>
      </c>
      <c r="N2170">
        <v>38501</v>
      </c>
      <c r="O2170" s="40" t="s">
        <v>6230</v>
      </c>
      <c r="P2170">
        <v>1</v>
      </c>
      <c r="Q2170">
        <v>14</v>
      </c>
      <c r="R2170" s="40" t="s">
        <v>5785</v>
      </c>
      <c r="S2170" t="s">
        <v>5448</v>
      </c>
      <c r="T2170">
        <v>0</v>
      </c>
      <c r="U2170" s="15">
        <v>5000</v>
      </c>
      <c r="V2170" s="14">
        <v>128.58000000000001</v>
      </c>
      <c r="W2170" s="15">
        <v>5128.58</v>
      </c>
      <c r="X2170" s="14">
        <v>0</v>
      </c>
      <c r="Y2170" s="15">
        <v>4878.92</v>
      </c>
      <c r="Z2170" s="15">
        <v>4878.92</v>
      </c>
      <c r="AA2170" s="15">
        <v>4878.92</v>
      </c>
      <c r="AB2170" s="14">
        <v>249.66</v>
      </c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  <c r="AT2170" s="9"/>
      <c r="AU2170" s="9"/>
      <c r="AV2170" s="9"/>
      <c r="AW2170" s="9"/>
      <c r="AX2170" s="9"/>
    </row>
    <row r="2171" spans="1:50" x14ac:dyDescent="0.2">
      <c r="A2171" t="s">
        <v>2174</v>
      </c>
      <c r="B2171">
        <v>1</v>
      </c>
      <c r="C2171">
        <v>999999</v>
      </c>
      <c r="D2171">
        <v>4</v>
      </c>
      <c r="E2171">
        <v>1521</v>
      </c>
      <c r="F2171" s="40" t="str">
        <f>VLOOKUP(E2171,datos!$A$333:$B$412,2,0)</f>
        <v>DIRECCION DE REGULACION DE LA SEGURIDAD PRIVADA</v>
      </c>
      <c r="G2171">
        <v>173</v>
      </c>
      <c r="H2171">
        <v>0</v>
      </c>
      <c r="I2171">
        <v>0</v>
      </c>
      <c r="J2171" s="40" t="str">
        <f>VLOOKUP(I2171,[1]Datos!$D$3:$E$4,2,0)</f>
        <v>GASTO CORRIENTE</v>
      </c>
      <c r="K2171" t="s">
        <v>5460</v>
      </c>
      <c r="L2171">
        <v>3000</v>
      </c>
      <c r="M2171" s="40" t="s">
        <v>5771</v>
      </c>
      <c r="N2171">
        <v>38502</v>
      </c>
      <c r="O2171" s="40" t="s">
        <v>6233</v>
      </c>
      <c r="P2171">
        <v>1</v>
      </c>
      <c r="Q2171">
        <v>14</v>
      </c>
      <c r="R2171" s="40" t="s">
        <v>5785</v>
      </c>
      <c r="S2171" t="s">
        <v>5448</v>
      </c>
      <c r="T2171">
        <v>0</v>
      </c>
      <c r="U2171" s="14">
        <v>0</v>
      </c>
      <c r="V2171" s="14">
        <v>252</v>
      </c>
      <c r="W2171" s="14">
        <v>252</v>
      </c>
      <c r="X2171" s="14">
        <v>0</v>
      </c>
      <c r="Y2171" s="14">
        <v>252</v>
      </c>
      <c r="Z2171" s="14">
        <v>252</v>
      </c>
      <c r="AA2171" s="14">
        <v>252</v>
      </c>
      <c r="AB2171" s="14">
        <v>0</v>
      </c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  <c r="AW2171" s="9"/>
      <c r="AX2171" s="9"/>
    </row>
    <row r="2172" spans="1:50" x14ac:dyDescent="0.2">
      <c r="A2172" t="s">
        <v>2175</v>
      </c>
      <c r="B2172">
        <v>1</v>
      </c>
      <c r="C2172">
        <v>999999</v>
      </c>
      <c r="D2172">
        <v>4</v>
      </c>
      <c r="E2172">
        <v>1521</v>
      </c>
      <c r="F2172" s="40" t="str">
        <f>VLOOKUP(E2172,datos!$A$333:$B$412,2,0)</f>
        <v>DIRECCION DE REGULACION DE LA SEGURIDAD PRIVADA</v>
      </c>
      <c r="G2172">
        <v>173</v>
      </c>
      <c r="H2172">
        <v>0</v>
      </c>
      <c r="I2172">
        <v>0</v>
      </c>
      <c r="J2172" s="40" t="str">
        <f>VLOOKUP(I2172,[1]Datos!$D$3:$E$4,2,0)</f>
        <v>GASTO CORRIENTE</v>
      </c>
      <c r="K2172" t="s">
        <v>5460</v>
      </c>
      <c r="L2172">
        <v>3000</v>
      </c>
      <c r="M2172" s="40" t="s">
        <v>5771</v>
      </c>
      <c r="N2172">
        <v>39801</v>
      </c>
      <c r="O2172" s="40" t="s">
        <v>6246</v>
      </c>
      <c r="P2172">
        <v>1</v>
      </c>
      <c r="Q2172">
        <v>14</v>
      </c>
      <c r="R2172" s="40" t="s">
        <v>5785</v>
      </c>
      <c r="S2172" t="s">
        <v>5448</v>
      </c>
      <c r="T2172">
        <v>0</v>
      </c>
      <c r="U2172" s="15">
        <v>131026.75</v>
      </c>
      <c r="V2172" s="14">
        <v>0.05</v>
      </c>
      <c r="W2172" s="15">
        <v>131026.8</v>
      </c>
      <c r="X2172" s="14">
        <v>0</v>
      </c>
      <c r="Y2172" s="15">
        <v>130520.61</v>
      </c>
      <c r="Z2172" s="15">
        <v>130520.61</v>
      </c>
      <c r="AA2172" s="15">
        <v>130520.61</v>
      </c>
      <c r="AB2172" s="14">
        <v>506.19</v>
      </c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  <c r="AT2172" s="9"/>
      <c r="AU2172" s="9"/>
      <c r="AV2172" s="9"/>
      <c r="AW2172" s="9"/>
      <c r="AX2172" s="9"/>
    </row>
    <row r="2173" spans="1:50" x14ac:dyDescent="0.2">
      <c r="A2173" t="s">
        <v>2176</v>
      </c>
      <c r="B2173">
        <v>1</v>
      </c>
      <c r="C2173">
        <v>999999</v>
      </c>
      <c r="D2173">
        <v>4</v>
      </c>
      <c r="E2173">
        <v>1521</v>
      </c>
      <c r="F2173" s="40" t="str">
        <f>VLOOKUP(E2173,datos!$A$333:$B$412,2,0)</f>
        <v>DIRECCION DE REGULACION DE LA SEGURIDAD PRIVADA</v>
      </c>
      <c r="G2173">
        <v>173</v>
      </c>
      <c r="H2173">
        <v>0</v>
      </c>
      <c r="I2173">
        <v>0</v>
      </c>
      <c r="J2173" s="40" t="str">
        <f>VLOOKUP(I2173,[1]Datos!$D$3:$E$4,2,0)</f>
        <v>GASTO CORRIENTE</v>
      </c>
      <c r="K2173" t="s">
        <v>5460</v>
      </c>
      <c r="L2173">
        <v>5000</v>
      </c>
      <c r="M2173" s="40" t="s">
        <v>5774</v>
      </c>
      <c r="N2173">
        <v>51101</v>
      </c>
      <c r="O2173" s="40" t="s">
        <v>6333</v>
      </c>
      <c r="P2173">
        <v>2</v>
      </c>
      <c r="Q2173">
        <v>14</v>
      </c>
      <c r="R2173" s="40" t="s">
        <v>5785</v>
      </c>
      <c r="S2173" t="s">
        <v>5448</v>
      </c>
      <c r="T2173">
        <v>0</v>
      </c>
      <c r="U2173" s="15">
        <v>96000</v>
      </c>
      <c r="V2173" s="15">
        <v>-23605.56</v>
      </c>
      <c r="W2173" s="15">
        <v>72394.44</v>
      </c>
      <c r="X2173" s="14">
        <v>0</v>
      </c>
      <c r="Y2173" s="15">
        <v>72394.44</v>
      </c>
      <c r="Z2173" s="15">
        <v>72394.44</v>
      </c>
      <c r="AA2173" s="15">
        <v>72394.44</v>
      </c>
      <c r="AB2173" s="14">
        <v>0</v>
      </c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  <c r="AW2173" s="9"/>
      <c r="AX2173" s="9"/>
    </row>
    <row r="2174" spans="1:50" x14ac:dyDescent="0.2">
      <c r="A2174" t="s">
        <v>2177</v>
      </c>
      <c r="B2174">
        <v>1</v>
      </c>
      <c r="C2174">
        <v>999999</v>
      </c>
      <c r="D2174">
        <v>4</v>
      </c>
      <c r="E2174">
        <v>1521</v>
      </c>
      <c r="F2174" s="40" t="str">
        <f>VLOOKUP(E2174,datos!$A$333:$B$412,2,0)</f>
        <v>DIRECCION DE REGULACION DE LA SEGURIDAD PRIVADA</v>
      </c>
      <c r="G2174">
        <v>173</v>
      </c>
      <c r="H2174">
        <v>0</v>
      </c>
      <c r="I2174">
        <v>0</v>
      </c>
      <c r="J2174" s="40" t="str">
        <f>VLOOKUP(I2174,[1]Datos!$D$3:$E$4,2,0)</f>
        <v>GASTO CORRIENTE</v>
      </c>
      <c r="K2174" t="s">
        <v>5460</v>
      </c>
      <c r="L2174">
        <v>5000</v>
      </c>
      <c r="M2174" s="40" t="s">
        <v>5774</v>
      </c>
      <c r="N2174">
        <v>51501</v>
      </c>
      <c r="O2174" s="40" t="s">
        <v>6337</v>
      </c>
      <c r="P2174">
        <v>2</v>
      </c>
      <c r="Q2174">
        <v>14</v>
      </c>
      <c r="R2174" s="40" t="s">
        <v>5785</v>
      </c>
      <c r="S2174" t="s">
        <v>5448</v>
      </c>
      <c r="T2174">
        <v>0</v>
      </c>
      <c r="U2174" s="15">
        <v>212800</v>
      </c>
      <c r="V2174" s="15">
        <v>-17656.169999999998</v>
      </c>
      <c r="W2174" s="15">
        <v>195143.83</v>
      </c>
      <c r="X2174" s="15">
        <v>8084.04</v>
      </c>
      <c r="Y2174" s="15">
        <v>181803.83</v>
      </c>
      <c r="Z2174" s="15">
        <v>181803.83</v>
      </c>
      <c r="AA2174" s="15">
        <v>181803.83</v>
      </c>
      <c r="AB2174" s="15">
        <v>5255.96</v>
      </c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  <c r="AT2174" s="9"/>
      <c r="AU2174" s="9"/>
      <c r="AV2174" s="9"/>
      <c r="AW2174" s="9"/>
      <c r="AX2174" s="9"/>
    </row>
    <row r="2175" spans="1:50" x14ac:dyDescent="0.2">
      <c r="A2175" t="s">
        <v>2178</v>
      </c>
      <c r="B2175">
        <v>1</v>
      </c>
      <c r="C2175">
        <v>999999</v>
      </c>
      <c r="D2175">
        <v>4</v>
      </c>
      <c r="E2175">
        <v>1521</v>
      </c>
      <c r="F2175" s="40" t="str">
        <f>VLOOKUP(E2175,datos!$A$333:$B$412,2,0)</f>
        <v>DIRECCION DE REGULACION DE LA SEGURIDAD PRIVADA</v>
      </c>
      <c r="G2175">
        <v>173</v>
      </c>
      <c r="H2175">
        <v>0</v>
      </c>
      <c r="I2175">
        <v>0</v>
      </c>
      <c r="J2175" s="40" t="str">
        <f>VLOOKUP(I2175,[1]Datos!$D$3:$E$4,2,0)</f>
        <v>GASTO CORRIENTE</v>
      </c>
      <c r="K2175" t="s">
        <v>5460</v>
      </c>
      <c r="L2175">
        <v>5000</v>
      </c>
      <c r="M2175" s="40" t="s">
        <v>5774</v>
      </c>
      <c r="N2175">
        <v>51501</v>
      </c>
      <c r="O2175" s="40" t="s">
        <v>6337</v>
      </c>
      <c r="P2175">
        <v>5</v>
      </c>
      <c r="Q2175">
        <v>15</v>
      </c>
      <c r="R2175" s="40" t="s">
        <v>5788</v>
      </c>
      <c r="S2175" t="s">
        <v>5454</v>
      </c>
      <c r="T2175">
        <v>0</v>
      </c>
      <c r="U2175" s="14">
        <v>0</v>
      </c>
      <c r="V2175" s="15">
        <v>1224136.6200000001</v>
      </c>
      <c r="W2175" s="15">
        <v>1224136.6200000001</v>
      </c>
      <c r="X2175" s="14">
        <v>0</v>
      </c>
      <c r="Y2175" s="15">
        <v>1224136.6200000001</v>
      </c>
      <c r="Z2175" s="15">
        <v>1224136.6200000001</v>
      </c>
      <c r="AA2175" s="15">
        <v>1224136.6200000001</v>
      </c>
      <c r="AB2175" s="14">
        <v>0</v>
      </c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  <c r="AW2175" s="9"/>
      <c r="AX2175" s="9"/>
    </row>
    <row r="2176" spans="1:50" x14ac:dyDescent="0.2">
      <c r="A2176" t="s">
        <v>2179</v>
      </c>
      <c r="B2176">
        <v>1</v>
      </c>
      <c r="C2176">
        <v>999999</v>
      </c>
      <c r="D2176">
        <v>4</v>
      </c>
      <c r="E2176">
        <v>1521</v>
      </c>
      <c r="F2176" s="40" t="str">
        <f>VLOOKUP(E2176,datos!$A$333:$B$412,2,0)</f>
        <v>DIRECCION DE REGULACION DE LA SEGURIDAD PRIVADA</v>
      </c>
      <c r="G2176">
        <v>173</v>
      </c>
      <c r="H2176">
        <v>0</v>
      </c>
      <c r="I2176">
        <v>0</v>
      </c>
      <c r="J2176" s="40" t="str">
        <f>VLOOKUP(I2176,[1]Datos!$D$3:$E$4,2,0)</f>
        <v>GASTO CORRIENTE</v>
      </c>
      <c r="K2176" t="s">
        <v>5460</v>
      </c>
      <c r="L2176">
        <v>5000</v>
      </c>
      <c r="M2176" s="40" t="s">
        <v>5774</v>
      </c>
      <c r="N2176">
        <v>51901</v>
      </c>
      <c r="O2176" s="40" t="s">
        <v>6338</v>
      </c>
      <c r="P2176">
        <v>2</v>
      </c>
      <c r="Q2176">
        <v>14</v>
      </c>
      <c r="R2176" s="40" t="s">
        <v>5785</v>
      </c>
      <c r="S2176" t="s">
        <v>5448</v>
      </c>
      <c r="T2176">
        <v>0</v>
      </c>
      <c r="U2176" s="15">
        <v>23999.919999999998</v>
      </c>
      <c r="V2176" s="15">
        <v>-10788.18</v>
      </c>
      <c r="W2176" s="15">
        <v>13211.74</v>
      </c>
      <c r="X2176" s="14">
        <v>0</v>
      </c>
      <c r="Y2176" s="15">
        <v>11635.72</v>
      </c>
      <c r="Z2176" s="15">
        <v>11635.72</v>
      </c>
      <c r="AA2176" s="15">
        <v>11635.72</v>
      </c>
      <c r="AB2176" s="15">
        <v>1576.02</v>
      </c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  <c r="AT2176" s="9"/>
      <c r="AU2176" s="9"/>
      <c r="AV2176" s="9"/>
      <c r="AW2176" s="9"/>
      <c r="AX2176" s="9"/>
    </row>
    <row r="2177" spans="1:50" x14ac:dyDescent="0.2">
      <c r="A2177" t="s">
        <v>2180</v>
      </c>
      <c r="B2177">
        <v>1</v>
      </c>
      <c r="C2177">
        <v>999999</v>
      </c>
      <c r="D2177">
        <v>4</v>
      </c>
      <c r="E2177">
        <v>1521</v>
      </c>
      <c r="F2177" s="40" t="str">
        <f>VLOOKUP(E2177,datos!$A$333:$B$412,2,0)</f>
        <v>DIRECCION DE REGULACION DE LA SEGURIDAD PRIVADA</v>
      </c>
      <c r="G2177">
        <v>173</v>
      </c>
      <c r="H2177">
        <v>0</v>
      </c>
      <c r="I2177">
        <v>0</v>
      </c>
      <c r="J2177" s="40" t="str">
        <f>VLOOKUP(I2177,[1]Datos!$D$3:$E$4,2,0)</f>
        <v>GASTO CORRIENTE</v>
      </c>
      <c r="K2177" t="s">
        <v>5460</v>
      </c>
      <c r="L2177">
        <v>5000</v>
      </c>
      <c r="M2177" s="40" t="s">
        <v>5774</v>
      </c>
      <c r="N2177">
        <v>51901</v>
      </c>
      <c r="O2177" s="40" t="s">
        <v>6338</v>
      </c>
      <c r="P2177">
        <v>2</v>
      </c>
      <c r="Q2177">
        <v>14</v>
      </c>
      <c r="R2177" s="40" t="s">
        <v>5785</v>
      </c>
      <c r="S2177" t="s">
        <v>5447</v>
      </c>
      <c r="T2177">
        <v>0</v>
      </c>
      <c r="U2177" s="14">
        <v>0</v>
      </c>
      <c r="V2177" s="15">
        <v>8216.99</v>
      </c>
      <c r="W2177" s="15">
        <v>8216.99</v>
      </c>
      <c r="X2177" s="14">
        <v>0</v>
      </c>
      <c r="Y2177" s="15">
        <v>8216.99</v>
      </c>
      <c r="Z2177" s="15">
        <v>8216.99</v>
      </c>
      <c r="AA2177" s="15">
        <v>8216.99</v>
      </c>
      <c r="AB2177" s="14">
        <v>0</v>
      </c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</row>
    <row r="2178" spans="1:50" x14ac:dyDescent="0.2">
      <c r="A2178" t="s">
        <v>2181</v>
      </c>
      <c r="B2178">
        <v>1</v>
      </c>
      <c r="C2178">
        <v>999999</v>
      </c>
      <c r="D2178">
        <v>4</v>
      </c>
      <c r="E2178">
        <v>1521</v>
      </c>
      <c r="F2178" s="40" t="str">
        <f>VLOOKUP(E2178,datos!$A$333:$B$412,2,0)</f>
        <v>DIRECCION DE REGULACION DE LA SEGURIDAD PRIVADA</v>
      </c>
      <c r="G2178">
        <v>173</v>
      </c>
      <c r="H2178">
        <v>0</v>
      </c>
      <c r="I2178">
        <v>0</v>
      </c>
      <c r="J2178" s="40" t="str">
        <f>VLOOKUP(I2178,[1]Datos!$D$3:$E$4,2,0)</f>
        <v>GASTO CORRIENTE</v>
      </c>
      <c r="K2178" t="s">
        <v>5460</v>
      </c>
      <c r="L2178">
        <v>5000</v>
      </c>
      <c r="M2178" s="40" t="s">
        <v>5774</v>
      </c>
      <c r="N2178">
        <v>52301</v>
      </c>
      <c r="O2178" s="40" t="s">
        <v>6341</v>
      </c>
      <c r="P2178">
        <v>2</v>
      </c>
      <c r="Q2178">
        <v>14</v>
      </c>
      <c r="R2178" s="40" t="s">
        <v>5785</v>
      </c>
      <c r="S2178" t="s">
        <v>5448</v>
      </c>
      <c r="T2178">
        <v>0</v>
      </c>
      <c r="U2178" s="14">
        <v>0</v>
      </c>
      <c r="V2178" s="15">
        <v>74541.600000000006</v>
      </c>
      <c r="W2178" s="15">
        <v>74541.600000000006</v>
      </c>
      <c r="X2178" s="14">
        <v>0</v>
      </c>
      <c r="Y2178" s="15">
        <v>36447.199999999997</v>
      </c>
      <c r="Z2178" s="15">
        <v>36447.199999999997</v>
      </c>
      <c r="AA2178" s="15">
        <v>36447.199999999997</v>
      </c>
      <c r="AB2178" s="15">
        <v>38094.400000000001</v>
      </c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  <c r="AT2178" s="9"/>
      <c r="AU2178" s="9"/>
      <c r="AV2178" s="9"/>
      <c r="AW2178" s="9"/>
      <c r="AX2178" s="9"/>
    </row>
    <row r="2179" spans="1:50" x14ac:dyDescent="0.2">
      <c r="A2179" t="s">
        <v>2182</v>
      </c>
      <c r="B2179">
        <v>1</v>
      </c>
      <c r="C2179">
        <v>999999</v>
      </c>
      <c r="D2179">
        <v>4</v>
      </c>
      <c r="E2179">
        <v>1521</v>
      </c>
      <c r="F2179" s="40" t="str">
        <f>VLOOKUP(E2179,datos!$A$333:$B$412,2,0)</f>
        <v>DIRECCION DE REGULACION DE LA SEGURIDAD PRIVADA</v>
      </c>
      <c r="G2179">
        <v>173</v>
      </c>
      <c r="H2179">
        <v>0</v>
      </c>
      <c r="I2179">
        <v>0</v>
      </c>
      <c r="J2179" s="40" t="str">
        <f>VLOOKUP(I2179,[1]Datos!$D$3:$E$4,2,0)</f>
        <v>GASTO CORRIENTE</v>
      </c>
      <c r="K2179" t="s">
        <v>5460</v>
      </c>
      <c r="L2179">
        <v>5000</v>
      </c>
      <c r="M2179" s="40" t="s">
        <v>5774</v>
      </c>
      <c r="N2179">
        <v>52301</v>
      </c>
      <c r="O2179" s="40" t="s">
        <v>6341</v>
      </c>
      <c r="P2179">
        <v>2</v>
      </c>
      <c r="Q2179">
        <v>14</v>
      </c>
      <c r="R2179" s="40" t="s">
        <v>5785</v>
      </c>
      <c r="S2179" t="s">
        <v>5447</v>
      </c>
      <c r="T2179">
        <v>0</v>
      </c>
      <c r="U2179" s="14">
        <v>0</v>
      </c>
      <c r="V2179" s="15">
        <v>36560.42</v>
      </c>
      <c r="W2179" s="15">
        <v>36560.42</v>
      </c>
      <c r="X2179" s="14">
        <v>0</v>
      </c>
      <c r="Y2179" s="15">
        <v>36560.42</v>
      </c>
      <c r="Z2179" s="15">
        <v>36560.42</v>
      </c>
      <c r="AA2179" s="15">
        <v>36560.42</v>
      </c>
      <c r="AB2179" s="14">
        <v>0</v>
      </c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</row>
    <row r="2180" spans="1:50" x14ac:dyDescent="0.2">
      <c r="A2180" t="s">
        <v>2183</v>
      </c>
      <c r="B2180">
        <v>1</v>
      </c>
      <c r="C2180">
        <v>999999</v>
      </c>
      <c r="D2180">
        <v>4</v>
      </c>
      <c r="E2180">
        <v>1521</v>
      </c>
      <c r="F2180" s="40" t="str">
        <f>VLOOKUP(E2180,datos!$A$333:$B$412,2,0)</f>
        <v>DIRECCION DE REGULACION DE LA SEGURIDAD PRIVADA</v>
      </c>
      <c r="G2180">
        <v>173</v>
      </c>
      <c r="H2180">
        <v>0</v>
      </c>
      <c r="I2180">
        <v>0</v>
      </c>
      <c r="J2180" s="40" t="str">
        <f>VLOOKUP(I2180,[1]Datos!$D$3:$E$4,2,0)</f>
        <v>GASTO CORRIENTE</v>
      </c>
      <c r="K2180" t="s">
        <v>5460</v>
      </c>
      <c r="L2180">
        <v>5000</v>
      </c>
      <c r="M2180" s="40" t="s">
        <v>5774</v>
      </c>
      <c r="N2180">
        <v>54201</v>
      </c>
      <c r="O2180" s="40" t="s">
        <v>6346</v>
      </c>
      <c r="P2180">
        <v>2</v>
      </c>
      <c r="Q2180">
        <v>14</v>
      </c>
      <c r="R2180" s="40" t="s">
        <v>5785</v>
      </c>
      <c r="S2180" t="s">
        <v>5448</v>
      </c>
      <c r="T2180">
        <v>0</v>
      </c>
      <c r="U2180" s="15">
        <v>80000</v>
      </c>
      <c r="V2180" s="15">
        <v>-33715.08</v>
      </c>
      <c r="W2180" s="15">
        <v>46284.92</v>
      </c>
      <c r="X2180" s="14">
        <v>0</v>
      </c>
      <c r="Y2180" s="14">
        <v>0</v>
      </c>
      <c r="Z2180" s="14">
        <v>0</v>
      </c>
      <c r="AA2180" s="14">
        <v>0</v>
      </c>
      <c r="AB2180" s="15">
        <v>46284.92</v>
      </c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  <c r="AT2180" s="9"/>
      <c r="AU2180" s="9"/>
      <c r="AV2180" s="9"/>
      <c r="AW2180" s="9"/>
      <c r="AX2180" s="9"/>
    </row>
    <row r="2181" spans="1:50" x14ac:dyDescent="0.2">
      <c r="A2181" t="s">
        <v>2184</v>
      </c>
      <c r="B2181">
        <v>1</v>
      </c>
      <c r="C2181">
        <v>999999</v>
      </c>
      <c r="D2181">
        <v>4</v>
      </c>
      <c r="E2181">
        <v>1521</v>
      </c>
      <c r="F2181" s="40" t="str">
        <f>VLOOKUP(E2181,datos!$A$333:$B$412,2,0)</f>
        <v>DIRECCION DE REGULACION DE LA SEGURIDAD PRIVADA</v>
      </c>
      <c r="G2181">
        <v>173</v>
      </c>
      <c r="H2181">
        <v>0</v>
      </c>
      <c r="I2181">
        <v>0</v>
      </c>
      <c r="J2181" s="40" t="str">
        <f>VLOOKUP(I2181,[1]Datos!$D$3:$E$4,2,0)</f>
        <v>GASTO CORRIENTE</v>
      </c>
      <c r="K2181" t="s">
        <v>5460</v>
      </c>
      <c r="L2181">
        <v>5000</v>
      </c>
      <c r="M2181" s="40" t="s">
        <v>5774</v>
      </c>
      <c r="N2181">
        <v>56401</v>
      </c>
      <c r="O2181" s="40" t="s">
        <v>6354</v>
      </c>
      <c r="P2181">
        <v>2</v>
      </c>
      <c r="Q2181">
        <v>14</v>
      </c>
      <c r="R2181" s="40" t="s">
        <v>5785</v>
      </c>
      <c r="S2181" t="s">
        <v>5448</v>
      </c>
      <c r="T2181">
        <v>0</v>
      </c>
      <c r="U2181" s="15">
        <v>105000</v>
      </c>
      <c r="V2181" s="15">
        <v>-10900</v>
      </c>
      <c r="W2181" s="15">
        <v>94100</v>
      </c>
      <c r="X2181" s="14">
        <v>0</v>
      </c>
      <c r="Y2181" s="15">
        <v>34291.410000000003</v>
      </c>
      <c r="Z2181" s="15">
        <v>34291.410000000003</v>
      </c>
      <c r="AA2181" s="15">
        <v>34291.410000000003</v>
      </c>
      <c r="AB2181" s="15">
        <v>59808.59</v>
      </c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  <c r="AW2181" s="9"/>
      <c r="AX2181" s="9"/>
    </row>
    <row r="2182" spans="1:50" x14ac:dyDescent="0.2">
      <c r="A2182" t="s">
        <v>2185</v>
      </c>
      <c r="B2182">
        <v>1</v>
      </c>
      <c r="C2182">
        <v>999999</v>
      </c>
      <c r="D2182">
        <v>4</v>
      </c>
      <c r="E2182">
        <v>1521</v>
      </c>
      <c r="F2182" s="40" t="str">
        <f>VLOOKUP(E2182,datos!$A$333:$B$412,2,0)</f>
        <v>DIRECCION DE REGULACION DE LA SEGURIDAD PRIVADA</v>
      </c>
      <c r="G2182">
        <v>173</v>
      </c>
      <c r="H2182">
        <v>0</v>
      </c>
      <c r="I2182">
        <v>0</v>
      </c>
      <c r="J2182" s="40" t="str">
        <f>VLOOKUP(I2182,[1]Datos!$D$3:$E$4,2,0)</f>
        <v>GASTO CORRIENTE</v>
      </c>
      <c r="K2182" t="s">
        <v>5460</v>
      </c>
      <c r="L2182">
        <v>5000</v>
      </c>
      <c r="M2182" s="40" t="s">
        <v>5774</v>
      </c>
      <c r="N2182">
        <v>56501</v>
      </c>
      <c r="O2182" s="40" t="s">
        <v>6355</v>
      </c>
      <c r="P2182">
        <v>2</v>
      </c>
      <c r="Q2182">
        <v>14</v>
      </c>
      <c r="R2182" s="40" t="s">
        <v>5785</v>
      </c>
      <c r="S2182" t="s">
        <v>5448</v>
      </c>
      <c r="T2182">
        <v>0</v>
      </c>
      <c r="U2182" s="15">
        <v>14000</v>
      </c>
      <c r="V2182" s="15">
        <v>-2223.9</v>
      </c>
      <c r="W2182" s="15">
        <v>11776.1</v>
      </c>
      <c r="X2182" s="14">
        <v>0</v>
      </c>
      <c r="Y2182" s="15">
        <v>2999.76</v>
      </c>
      <c r="Z2182" s="15">
        <v>2999.76</v>
      </c>
      <c r="AA2182" s="15">
        <v>2999.76</v>
      </c>
      <c r="AB2182" s="15">
        <v>8776.34</v>
      </c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  <c r="AT2182" s="9"/>
      <c r="AU2182" s="9"/>
      <c r="AV2182" s="9"/>
      <c r="AW2182" s="9"/>
      <c r="AX2182" s="9"/>
    </row>
    <row r="2183" spans="1:50" x14ac:dyDescent="0.2">
      <c r="A2183" t="s">
        <v>2186</v>
      </c>
      <c r="B2183">
        <v>1</v>
      </c>
      <c r="C2183">
        <v>999999</v>
      </c>
      <c r="D2183">
        <v>4</v>
      </c>
      <c r="E2183">
        <v>1521</v>
      </c>
      <c r="F2183" s="40" t="str">
        <f>VLOOKUP(E2183,datos!$A$333:$B$412,2,0)</f>
        <v>DIRECCION DE REGULACION DE LA SEGURIDAD PRIVADA</v>
      </c>
      <c r="G2183">
        <v>173</v>
      </c>
      <c r="H2183">
        <v>0</v>
      </c>
      <c r="I2183">
        <v>0</v>
      </c>
      <c r="J2183" s="40" t="str">
        <f>VLOOKUP(I2183,[1]Datos!$D$3:$E$4,2,0)</f>
        <v>GASTO CORRIENTE</v>
      </c>
      <c r="K2183" t="s">
        <v>5460</v>
      </c>
      <c r="L2183">
        <v>5000</v>
      </c>
      <c r="M2183" s="40" t="s">
        <v>5774</v>
      </c>
      <c r="N2183">
        <v>56701</v>
      </c>
      <c r="O2183" s="40" t="s">
        <v>6357</v>
      </c>
      <c r="P2183">
        <v>2</v>
      </c>
      <c r="Q2183">
        <v>14</v>
      </c>
      <c r="R2183" s="40" t="s">
        <v>5785</v>
      </c>
      <c r="S2183" t="s">
        <v>5448</v>
      </c>
      <c r="T2183">
        <v>0</v>
      </c>
      <c r="U2183" s="14">
        <v>0</v>
      </c>
      <c r="V2183" s="15">
        <v>3082.6</v>
      </c>
      <c r="W2183" s="15">
        <v>3082.6</v>
      </c>
      <c r="X2183" s="14">
        <v>0</v>
      </c>
      <c r="Y2183" s="15">
        <v>1944</v>
      </c>
      <c r="Z2183" s="15">
        <v>1944</v>
      </c>
      <c r="AA2183" s="15">
        <v>1944</v>
      </c>
      <c r="AB2183" s="15">
        <v>1138.5999999999999</v>
      </c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  <c r="AW2183" s="9"/>
      <c r="AX2183" s="9"/>
    </row>
    <row r="2184" spans="1:50" x14ac:dyDescent="0.2">
      <c r="A2184" t="s">
        <v>2187</v>
      </c>
      <c r="B2184">
        <v>1</v>
      </c>
      <c r="C2184">
        <v>999999</v>
      </c>
      <c r="D2184">
        <v>4</v>
      </c>
      <c r="E2184">
        <v>1521</v>
      </c>
      <c r="F2184" s="40" t="str">
        <f>VLOOKUP(E2184,datos!$A$333:$B$412,2,0)</f>
        <v>DIRECCION DE REGULACION DE LA SEGURIDAD PRIVADA</v>
      </c>
      <c r="G2184">
        <v>173</v>
      </c>
      <c r="H2184">
        <v>0</v>
      </c>
      <c r="I2184">
        <v>0</v>
      </c>
      <c r="J2184" s="40" t="str">
        <f>VLOOKUP(I2184,[1]Datos!$D$3:$E$4,2,0)</f>
        <v>GASTO CORRIENTE</v>
      </c>
      <c r="K2184" t="s">
        <v>5460</v>
      </c>
      <c r="L2184">
        <v>5000</v>
      </c>
      <c r="M2184" s="40" t="s">
        <v>5774</v>
      </c>
      <c r="N2184">
        <v>59701</v>
      </c>
      <c r="O2184" s="40" t="s">
        <v>6374</v>
      </c>
      <c r="P2184">
        <v>2</v>
      </c>
      <c r="Q2184">
        <v>14</v>
      </c>
      <c r="R2184" s="40" t="s">
        <v>5785</v>
      </c>
      <c r="S2184" t="s">
        <v>5448</v>
      </c>
      <c r="T2184">
        <v>0</v>
      </c>
      <c r="U2184" s="15">
        <v>28999.919999999998</v>
      </c>
      <c r="V2184" s="15">
        <v>1458.4</v>
      </c>
      <c r="W2184" s="15">
        <v>30458.32</v>
      </c>
      <c r="X2184" s="14">
        <v>0</v>
      </c>
      <c r="Y2184" s="15">
        <v>22272</v>
      </c>
      <c r="Z2184" s="15">
        <v>22272</v>
      </c>
      <c r="AA2184" s="15">
        <v>22272</v>
      </c>
      <c r="AB2184" s="15">
        <v>8186.32</v>
      </c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9"/>
      <c r="AU2184" s="9"/>
      <c r="AV2184" s="9"/>
      <c r="AW2184" s="9"/>
      <c r="AX2184" s="9"/>
    </row>
    <row r="2185" spans="1:50" x14ac:dyDescent="0.2">
      <c r="A2185" t="s">
        <v>2188</v>
      </c>
      <c r="B2185">
        <v>1</v>
      </c>
      <c r="C2185">
        <v>999999</v>
      </c>
      <c r="D2185">
        <v>4</v>
      </c>
      <c r="E2185">
        <v>1521</v>
      </c>
      <c r="F2185" s="40" t="str">
        <f>VLOOKUP(E2185,datos!$A$333:$B$412,2,0)</f>
        <v>DIRECCION DE REGULACION DE LA SEGURIDAD PRIVADA</v>
      </c>
      <c r="G2185">
        <v>173</v>
      </c>
      <c r="H2185">
        <v>0</v>
      </c>
      <c r="I2185">
        <v>0</v>
      </c>
      <c r="J2185" s="40" t="str">
        <f>VLOOKUP(I2185,[1]Datos!$D$3:$E$4,2,0)</f>
        <v>GASTO CORRIENTE</v>
      </c>
      <c r="K2185" t="s">
        <v>5460</v>
      </c>
      <c r="L2185">
        <v>5000</v>
      </c>
      <c r="M2185" s="40" t="s">
        <v>5774</v>
      </c>
      <c r="N2185">
        <v>59701</v>
      </c>
      <c r="O2185" s="40" t="s">
        <v>6374</v>
      </c>
      <c r="P2185">
        <v>2</v>
      </c>
      <c r="Q2185">
        <v>14</v>
      </c>
      <c r="R2185" s="40" t="s">
        <v>5785</v>
      </c>
      <c r="S2185" t="s">
        <v>5447</v>
      </c>
      <c r="T2185">
        <v>0</v>
      </c>
      <c r="U2185" s="14">
        <v>0</v>
      </c>
      <c r="V2185" s="15">
        <v>25473.599999999999</v>
      </c>
      <c r="W2185" s="15">
        <v>25473.599999999999</v>
      </c>
      <c r="X2185" s="14">
        <v>0</v>
      </c>
      <c r="Y2185" s="15">
        <v>25473.599999999999</v>
      </c>
      <c r="Z2185" s="15">
        <v>25473.599999999999</v>
      </c>
      <c r="AA2185" s="15">
        <v>25473.599999999999</v>
      </c>
      <c r="AB2185" s="14">
        <v>0</v>
      </c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  <c r="AW2185" s="9"/>
      <c r="AX2185" s="9"/>
    </row>
    <row r="2186" spans="1:50" x14ac:dyDescent="0.2">
      <c r="A2186" t="s">
        <v>2189</v>
      </c>
      <c r="B2186">
        <v>1</v>
      </c>
      <c r="C2186">
        <v>999999</v>
      </c>
      <c r="D2186">
        <v>4</v>
      </c>
      <c r="E2186">
        <v>1521</v>
      </c>
      <c r="F2186" s="40" t="str">
        <f>VLOOKUP(E2186,datos!$A$333:$B$412,2,0)</f>
        <v>DIRECCION DE REGULACION DE LA SEGURIDAD PRIVADA</v>
      </c>
      <c r="G2186">
        <v>173</v>
      </c>
      <c r="H2186" t="s">
        <v>5452</v>
      </c>
      <c r="I2186">
        <v>0</v>
      </c>
      <c r="J2186" s="40" t="str">
        <f>VLOOKUP(I2186,[1]Datos!$D$3:$E$4,2,0)</f>
        <v>GASTO CORRIENTE</v>
      </c>
      <c r="K2186" t="s">
        <v>5460</v>
      </c>
      <c r="L2186">
        <v>3000</v>
      </c>
      <c r="M2186" s="40" t="s">
        <v>5771</v>
      </c>
      <c r="N2186">
        <v>35701</v>
      </c>
      <c r="O2186" s="40" t="s">
        <v>6169</v>
      </c>
      <c r="P2186">
        <v>1</v>
      </c>
      <c r="Q2186">
        <v>14</v>
      </c>
      <c r="R2186" s="40" t="s">
        <v>5785</v>
      </c>
      <c r="S2186" t="s">
        <v>5448</v>
      </c>
      <c r="T2186">
        <v>0</v>
      </c>
      <c r="U2186" s="15">
        <v>5157.75</v>
      </c>
      <c r="V2186" s="15">
        <v>-5157.75</v>
      </c>
      <c r="W2186" s="14">
        <v>0</v>
      </c>
      <c r="X2186" s="14">
        <v>0</v>
      </c>
      <c r="Y2186" s="14">
        <v>0</v>
      </c>
      <c r="Z2186" s="14">
        <v>0</v>
      </c>
      <c r="AA2186" s="14">
        <v>0</v>
      </c>
      <c r="AB2186" s="14">
        <v>0</v>
      </c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  <c r="AT2186" s="9"/>
      <c r="AU2186" s="9"/>
      <c r="AV2186" s="9"/>
      <c r="AW2186" s="9"/>
      <c r="AX2186" s="9"/>
    </row>
    <row r="2187" spans="1:50" x14ac:dyDescent="0.2">
      <c r="A2187" t="s">
        <v>2190</v>
      </c>
      <c r="B2187">
        <v>1</v>
      </c>
      <c r="C2187">
        <v>999999</v>
      </c>
      <c r="D2187">
        <v>4</v>
      </c>
      <c r="E2187">
        <v>1522</v>
      </c>
      <c r="F2187" s="40" t="str">
        <f>VLOOKUP(E2187,datos!$A$333:$B$412,2,0)</f>
        <v>SUBSECRETARIA DE ATENCIÓN A LA COMUNIDAD</v>
      </c>
      <c r="G2187">
        <v>173</v>
      </c>
      <c r="H2187">
        <v>0</v>
      </c>
      <c r="I2187">
        <v>0</v>
      </c>
      <c r="J2187" s="40" t="str">
        <f>VLOOKUP(I2187,[1]Datos!$D$3:$E$4,2,0)</f>
        <v>GASTO CORRIENTE</v>
      </c>
      <c r="K2187" t="s">
        <v>5460</v>
      </c>
      <c r="L2187">
        <v>1000</v>
      </c>
      <c r="M2187" s="40" t="s">
        <v>5768</v>
      </c>
      <c r="N2187">
        <v>11301</v>
      </c>
      <c r="O2187" s="40" t="s">
        <v>5783</v>
      </c>
      <c r="P2187">
        <v>5</v>
      </c>
      <c r="Q2187">
        <v>15</v>
      </c>
      <c r="R2187" s="40" t="s">
        <v>5788</v>
      </c>
      <c r="S2187" t="s">
        <v>5446</v>
      </c>
      <c r="T2187">
        <v>0</v>
      </c>
      <c r="U2187" s="15">
        <v>20995543.030000001</v>
      </c>
      <c r="V2187" s="15">
        <v>-1908906.82</v>
      </c>
      <c r="W2187" s="15">
        <v>19086636.210000001</v>
      </c>
      <c r="X2187" s="14">
        <v>0</v>
      </c>
      <c r="Y2187" s="15">
        <v>19086636.210000001</v>
      </c>
      <c r="Z2187" s="15">
        <v>19086636.210000001</v>
      </c>
      <c r="AA2187" s="15">
        <v>19086636.210000001</v>
      </c>
      <c r="AB2187" s="14">
        <v>0</v>
      </c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9"/>
      <c r="AU2187" s="9"/>
      <c r="AV2187" s="9"/>
      <c r="AW2187" s="9"/>
      <c r="AX2187" s="9"/>
    </row>
    <row r="2188" spans="1:50" x14ac:dyDescent="0.2">
      <c r="A2188" t="s">
        <v>2191</v>
      </c>
      <c r="B2188">
        <v>1</v>
      </c>
      <c r="C2188">
        <v>999999</v>
      </c>
      <c r="D2188">
        <v>4</v>
      </c>
      <c r="E2188">
        <v>1522</v>
      </c>
      <c r="F2188" s="40" t="str">
        <f>VLOOKUP(E2188,datos!$A$333:$B$412,2,0)</f>
        <v>SUBSECRETARIA DE ATENCIÓN A LA COMUNIDAD</v>
      </c>
      <c r="G2188">
        <v>173</v>
      </c>
      <c r="H2188">
        <v>0</v>
      </c>
      <c r="I2188">
        <v>0</v>
      </c>
      <c r="J2188" s="40" t="str">
        <f>VLOOKUP(I2188,[1]Datos!$D$3:$E$4,2,0)</f>
        <v>GASTO CORRIENTE</v>
      </c>
      <c r="K2188" t="s">
        <v>5460</v>
      </c>
      <c r="L2188">
        <v>1000</v>
      </c>
      <c r="M2188" s="40" t="s">
        <v>5768</v>
      </c>
      <c r="N2188">
        <v>13201</v>
      </c>
      <c r="O2188" s="40" t="s">
        <v>5794</v>
      </c>
      <c r="P2188">
        <v>5</v>
      </c>
      <c r="Q2188">
        <v>15</v>
      </c>
      <c r="R2188" s="40" t="s">
        <v>5788</v>
      </c>
      <c r="S2188" t="s">
        <v>5446</v>
      </c>
      <c r="T2188">
        <v>0</v>
      </c>
      <c r="U2188" s="15">
        <v>691761.09</v>
      </c>
      <c r="V2188" s="14">
        <v>0.03</v>
      </c>
      <c r="W2188" s="15">
        <v>691761.12</v>
      </c>
      <c r="X2188" s="14">
        <v>0</v>
      </c>
      <c r="Y2188" s="15">
        <v>609134.75</v>
      </c>
      <c r="Z2188" s="15">
        <v>609134.75</v>
      </c>
      <c r="AA2188" s="15">
        <v>609134.75</v>
      </c>
      <c r="AB2188" s="15">
        <v>82626.37</v>
      </c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  <c r="AT2188" s="9"/>
      <c r="AU2188" s="9"/>
      <c r="AV2188" s="9"/>
      <c r="AW2188" s="9"/>
      <c r="AX2188" s="9"/>
    </row>
    <row r="2189" spans="1:50" x14ac:dyDescent="0.2">
      <c r="A2189" t="s">
        <v>2192</v>
      </c>
      <c r="B2189">
        <v>1</v>
      </c>
      <c r="C2189">
        <v>999999</v>
      </c>
      <c r="D2189">
        <v>4</v>
      </c>
      <c r="E2189">
        <v>1522</v>
      </c>
      <c r="F2189" s="40" t="str">
        <f>VLOOKUP(E2189,datos!$A$333:$B$412,2,0)</f>
        <v>SUBSECRETARIA DE ATENCIÓN A LA COMUNIDAD</v>
      </c>
      <c r="G2189">
        <v>173</v>
      </c>
      <c r="H2189">
        <v>0</v>
      </c>
      <c r="I2189">
        <v>0</v>
      </c>
      <c r="J2189" s="40" t="str">
        <f>VLOOKUP(I2189,[1]Datos!$D$3:$E$4,2,0)</f>
        <v>GASTO CORRIENTE</v>
      </c>
      <c r="K2189" t="s">
        <v>5460</v>
      </c>
      <c r="L2189">
        <v>1000</v>
      </c>
      <c r="M2189" s="40" t="s">
        <v>5768</v>
      </c>
      <c r="N2189">
        <v>13203</v>
      </c>
      <c r="O2189" s="40" t="s">
        <v>5796</v>
      </c>
      <c r="P2189">
        <v>5</v>
      </c>
      <c r="Q2189">
        <v>15</v>
      </c>
      <c r="R2189" s="40" t="s">
        <v>5788</v>
      </c>
      <c r="S2189" t="s">
        <v>5446</v>
      </c>
      <c r="T2189">
        <v>0</v>
      </c>
      <c r="U2189" s="15">
        <v>2954396.31</v>
      </c>
      <c r="V2189" s="15">
        <v>-246080.61</v>
      </c>
      <c r="W2189" s="15">
        <v>2708315.7</v>
      </c>
      <c r="X2189" s="14">
        <v>0</v>
      </c>
      <c r="Y2189" s="15">
        <v>2708315.7</v>
      </c>
      <c r="Z2189" s="15">
        <v>2708315.7</v>
      </c>
      <c r="AA2189" s="15">
        <v>2708315.7</v>
      </c>
      <c r="AB2189" s="14">
        <v>0</v>
      </c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</row>
    <row r="2190" spans="1:50" x14ac:dyDescent="0.2">
      <c r="A2190" t="s">
        <v>2193</v>
      </c>
      <c r="B2190">
        <v>1</v>
      </c>
      <c r="C2190">
        <v>999999</v>
      </c>
      <c r="D2190">
        <v>4</v>
      </c>
      <c r="E2190">
        <v>1522</v>
      </c>
      <c r="F2190" s="40" t="str">
        <f>VLOOKUP(E2190,datos!$A$333:$B$412,2,0)</f>
        <v>SUBSECRETARIA DE ATENCIÓN A LA COMUNIDAD</v>
      </c>
      <c r="G2190">
        <v>173</v>
      </c>
      <c r="H2190">
        <v>0</v>
      </c>
      <c r="I2190">
        <v>0</v>
      </c>
      <c r="J2190" s="40" t="str">
        <f>VLOOKUP(I2190,[1]Datos!$D$3:$E$4,2,0)</f>
        <v>GASTO CORRIENTE</v>
      </c>
      <c r="K2190" t="s">
        <v>5460</v>
      </c>
      <c r="L2190">
        <v>1000</v>
      </c>
      <c r="M2190" s="40" t="s">
        <v>5768</v>
      </c>
      <c r="N2190">
        <v>14101</v>
      </c>
      <c r="O2190" s="40" t="s">
        <v>5811</v>
      </c>
      <c r="P2190">
        <v>1</v>
      </c>
      <c r="Q2190">
        <v>25</v>
      </c>
      <c r="R2190" s="40" t="s">
        <v>5790</v>
      </c>
      <c r="S2190" t="s">
        <v>5479</v>
      </c>
      <c r="T2190">
        <v>0</v>
      </c>
      <c r="U2190" s="15">
        <v>5163349.07</v>
      </c>
      <c r="V2190" s="15">
        <v>-1738777.04</v>
      </c>
      <c r="W2190" s="15">
        <v>3424572.03</v>
      </c>
      <c r="X2190" s="14">
        <v>0</v>
      </c>
      <c r="Y2190" s="15">
        <v>3424572.03</v>
      </c>
      <c r="Z2190" s="15">
        <v>3424572.03</v>
      </c>
      <c r="AA2190" s="15">
        <v>3037104.23</v>
      </c>
      <c r="AB2190" s="14">
        <v>0</v>
      </c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  <c r="AT2190" s="9"/>
      <c r="AU2190" s="9"/>
      <c r="AV2190" s="9"/>
      <c r="AW2190" s="9"/>
      <c r="AX2190" s="9"/>
    </row>
    <row r="2191" spans="1:50" x14ac:dyDescent="0.2">
      <c r="A2191" t="s">
        <v>2194</v>
      </c>
      <c r="B2191">
        <v>1</v>
      </c>
      <c r="C2191">
        <v>999999</v>
      </c>
      <c r="D2191">
        <v>4</v>
      </c>
      <c r="E2191">
        <v>1522</v>
      </c>
      <c r="F2191" s="40" t="str">
        <f>VLOOKUP(E2191,datos!$A$333:$B$412,2,0)</f>
        <v>SUBSECRETARIA DE ATENCIÓN A LA COMUNIDAD</v>
      </c>
      <c r="G2191">
        <v>173</v>
      </c>
      <c r="H2191">
        <v>0</v>
      </c>
      <c r="I2191">
        <v>0</v>
      </c>
      <c r="J2191" s="40" t="str">
        <f>VLOOKUP(I2191,[1]Datos!$D$3:$E$4,2,0)</f>
        <v>GASTO CORRIENTE</v>
      </c>
      <c r="K2191" t="s">
        <v>5460</v>
      </c>
      <c r="L2191">
        <v>1000</v>
      </c>
      <c r="M2191" s="40" t="s">
        <v>5768</v>
      </c>
      <c r="N2191">
        <v>14201</v>
      </c>
      <c r="O2191" s="40" t="s">
        <v>5812</v>
      </c>
      <c r="P2191">
        <v>1</v>
      </c>
      <c r="Q2191">
        <v>25</v>
      </c>
      <c r="R2191" s="40" t="s">
        <v>5790</v>
      </c>
      <c r="S2191" t="s">
        <v>5479</v>
      </c>
      <c r="T2191">
        <v>0</v>
      </c>
      <c r="U2191" s="15">
        <v>1531250.45</v>
      </c>
      <c r="V2191" s="15">
        <v>-383191.1</v>
      </c>
      <c r="W2191" s="15">
        <v>1148059.3500000001</v>
      </c>
      <c r="X2191" s="14">
        <v>0</v>
      </c>
      <c r="Y2191" s="15">
        <v>1148059.3500000001</v>
      </c>
      <c r="Z2191" s="15">
        <v>1148059.3500000001</v>
      </c>
      <c r="AA2191" s="15">
        <v>981855.28</v>
      </c>
      <c r="AB2191" s="14">
        <v>0</v>
      </c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9"/>
      <c r="AU2191" s="9"/>
      <c r="AV2191" s="9"/>
      <c r="AW2191" s="9"/>
      <c r="AX2191" s="9"/>
    </row>
    <row r="2192" spans="1:50" x14ac:dyDescent="0.2">
      <c r="A2192" t="s">
        <v>2195</v>
      </c>
      <c r="B2192">
        <v>1</v>
      </c>
      <c r="C2192">
        <v>999999</v>
      </c>
      <c r="D2192">
        <v>4</v>
      </c>
      <c r="E2192">
        <v>1522</v>
      </c>
      <c r="F2192" s="40" t="str">
        <f>VLOOKUP(E2192,datos!$A$333:$B$412,2,0)</f>
        <v>SUBSECRETARIA DE ATENCIÓN A LA COMUNIDAD</v>
      </c>
      <c r="G2192">
        <v>173</v>
      </c>
      <c r="H2192">
        <v>0</v>
      </c>
      <c r="I2192">
        <v>0</v>
      </c>
      <c r="J2192" s="40" t="str">
        <f>VLOOKUP(I2192,[1]Datos!$D$3:$E$4,2,0)</f>
        <v>GASTO CORRIENTE</v>
      </c>
      <c r="K2192" t="s">
        <v>5460</v>
      </c>
      <c r="L2192">
        <v>1000</v>
      </c>
      <c r="M2192" s="40" t="s">
        <v>5768</v>
      </c>
      <c r="N2192">
        <v>14201</v>
      </c>
      <c r="O2192" s="40" t="s">
        <v>5812</v>
      </c>
      <c r="P2192">
        <v>5</v>
      </c>
      <c r="Q2192">
        <v>15</v>
      </c>
      <c r="R2192" s="40" t="s">
        <v>5788</v>
      </c>
      <c r="S2192" t="s">
        <v>5446</v>
      </c>
      <c r="T2192">
        <v>0</v>
      </c>
      <c r="U2192" s="14">
        <v>0</v>
      </c>
      <c r="V2192" s="15">
        <v>26625.48</v>
      </c>
      <c r="W2192" s="15">
        <v>26625.48</v>
      </c>
      <c r="X2192" s="14">
        <v>0</v>
      </c>
      <c r="Y2192" s="15">
        <v>26625.48</v>
      </c>
      <c r="Z2192" s="15">
        <v>26625.48</v>
      </c>
      <c r="AA2192" s="14">
        <v>0</v>
      </c>
      <c r="AB2192" s="14">
        <v>0</v>
      </c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9"/>
      <c r="AU2192" s="9"/>
      <c r="AV2192" s="9"/>
      <c r="AW2192" s="9"/>
      <c r="AX2192" s="9"/>
    </row>
    <row r="2193" spans="1:50" x14ac:dyDescent="0.2">
      <c r="A2193" t="s">
        <v>2196</v>
      </c>
      <c r="B2193">
        <v>1</v>
      </c>
      <c r="C2193">
        <v>999999</v>
      </c>
      <c r="D2193">
        <v>4</v>
      </c>
      <c r="E2193">
        <v>1522</v>
      </c>
      <c r="F2193" s="40" t="str">
        <f>VLOOKUP(E2193,datos!$A$333:$B$412,2,0)</f>
        <v>SUBSECRETARIA DE ATENCIÓN A LA COMUNIDAD</v>
      </c>
      <c r="G2193">
        <v>173</v>
      </c>
      <c r="H2193">
        <v>0</v>
      </c>
      <c r="I2193">
        <v>0</v>
      </c>
      <c r="J2193" s="40" t="str">
        <f>VLOOKUP(I2193,[1]Datos!$D$3:$E$4,2,0)</f>
        <v>GASTO CORRIENTE</v>
      </c>
      <c r="K2193" t="s">
        <v>5460</v>
      </c>
      <c r="L2193">
        <v>1000</v>
      </c>
      <c r="M2193" s="40" t="s">
        <v>5768</v>
      </c>
      <c r="N2193">
        <v>15101</v>
      </c>
      <c r="O2193" s="40" t="s">
        <v>5818</v>
      </c>
      <c r="P2193">
        <v>5</v>
      </c>
      <c r="Q2193">
        <v>15</v>
      </c>
      <c r="R2193" s="40" t="s">
        <v>5788</v>
      </c>
      <c r="S2193" t="s">
        <v>5446</v>
      </c>
      <c r="T2193">
        <v>0</v>
      </c>
      <c r="U2193" s="15">
        <v>1119820</v>
      </c>
      <c r="V2193" s="15">
        <v>-147547.43</v>
      </c>
      <c r="W2193" s="15">
        <v>972272.57</v>
      </c>
      <c r="X2193" s="14">
        <v>0</v>
      </c>
      <c r="Y2193" s="15">
        <v>972272.57</v>
      </c>
      <c r="Z2193" s="15">
        <v>972272.57</v>
      </c>
      <c r="AA2193" s="15">
        <v>972272.57</v>
      </c>
      <c r="AB2193" s="14">
        <v>0</v>
      </c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  <c r="AW2193" s="9"/>
      <c r="AX2193" s="9"/>
    </row>
    <row r="2194" spans="1:50" x14ac:dyDescent="0.2">
      <c r="A2194" t="s">
        <v>2197</v>
      </c>
      <c r="B2194">
        <v>1</v>
      </c>
      <c r="C2194">
        <v>999999</v>
      </c>
      <c r="D2194">
        <v>4</v>
      </c>
      <c r="E2194">
        <v>1522</v>
      </c>
      <c r="F2194" s="40" t="str">
        <f>VLOOKUP(E2194,datos!$A$333:$B$412,2,0)</f>
        <v>SUBSECRETARIA DE ATENCIÓN A LA COMUNIDAD</v>
      </c>
      <c r="G2194">
        <v>173</v>
      </c>
      <c r="H2194">
        <v>0</v>
      </c>
      <c r="I2194">
        <v>0</v>
      </c>
      <c r="J2194" s="40" t="str">
        <f>VLOOKUP(I2194,[1]Datos!$D$3:$E$4,2,0)</f>
        <v>GASTO CORRIENTE</v>
      </c>
      <c r="K2194" t="s">
        <v>5460</v>
      </c>
      <c r="L2194">
        <v>1000</v>
      </c>
      <c r="M2194" s="40" t="s">
        <v>5768</v>
      </c>
      <c r="N2194">
        <v>15405</v>
      </c>
      <c r="O2194" s="40" t="s">
        <v>5837</v>
      </c>
      <c r="P2194">
        <v>5</v>
      </c>
      <c r="Q2194">
        <v>15</v>
      </c>
      <c r="R2194" s="40" t="s">
        <v>5788</v>
      </c>
      <c r="S2194" t="s">
        <v>5446</v>
      </c>
      <c r="T2194">
        <v>0</v>
      </c>
      <c r="U2194" s="15">
        <v>868795.2</v>
      </c>
      <c r="V2194" s="14">
        <v>0</v>
      </c>
      <c r="W2194" s="15">
        <v>868795.2</v>
      </c>
      <c r="X2194" s="14">
        <v>0</v>
      </c>
      <c r="Y2194" s="15">
        <v>756366.89</v>
      </c>
      <c r="Z2194" s="15">
        <v>756366.89</v>
      </c>
      <c r="AA2194" s="15">
        <v>756366.89</v>
      </c>
      <c r="AB2194" s="15">
        <v>112428.31</v>
      </c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  <c r="AT2194" s="9"/>
      <c r="AU2194" s="9"/>
      <c r="AV2194" s="9"/>
      <c r="AW2194" s="9"/>
      <c r="AX2194" s="9"/>
    </row>
    <row r="2195" spans="1:50" x14ac:dyDescent="0.2">
      <c r="A2195" t="s">
        <v>2198</v>
      </c>
      <c r="B2195">
        <v>1</v>
      </c>
      <c r="C2195">
        <v>999999</v>
      </c>
      <c r="D2195">
        <v>4</v>
      </c>
      <c r="E2195">
        <v>1522</v>
      </c>
      <c r="F2195" s="40" t="str">
        <f>VLOOKUP(E2195,datos!$A$333:$B$412,2,0)</f>
        <v>SUBSECRETARIA DE ATENCIÓN A LA COMUNIDAD</v>
      </c>
      <c r="G2195">
        <v>173</v>
      </c>
      <c r="H2195">
        <v>0</v>
      </c>
      <c r="I2195">
        <v>0</v>
      </c>
      <c r="J2195" s="40" t="str">
        <f>VLOOKUP(I2195,[1]Datos!$D$3:$E$4,2,0)</f>
        <v>GASTO CORRIENTE</v>
      </c>
      <c r="K2195" t="s">
        <v>5460</v>
      </c>
      <c r="L2195">
        <v>1000</v>
      </c>
      <c r="M2195" s="40" t="s">
        <v>5768</v>
      </c>
      <c r="N2195">
        <v>15407</v>
      </c>
      <c r="O2195" s="40" t="s">
        <v>5842</v>
      </c>
      <c r="P2195">
        <v>5</v>
      </c>
      <c r="Q2195">
        <v>15</v>
      </c>
      <c r="R2195" s="40" t="s">
        <v>5788</v>
      </c>
      <c r="S2195" t="s">
        <v>5446</v>
      </c>
      <c r="T2195">
        <v>0</v>
      </c>
      <c r="U2195" s="15">
        <v>207057.1</v>
      </c>
      <c r="V2195" s="14">
        <v>0.02</v>
      </c>
      <c r="W2195" s="15">
        <v>207057.12</v>
      </c>
      <c r="X2195" s="14">
        <v>0</v>
      </c>
      <c r="Y2195" s="15">
        <v>175899.9</v>
      </c>
      <c r="Z2195" s="15">
        <v>175899.9</v>
      </c>
      <c r="AA2195" s="15">
        <v>175899.9</v>
      </c>
      <c r="AB2195" s="15">
        <v>31157.22</v>
      </c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</row>
    <row r="2196" spans="1:50" x14ac:dyDescent="0.2">
      <c r="A2196" t="s">
        <v>2199</v>
      </c>
      <c r="B2196">
        <v>1</v>
      </c>
      <c r="C2196">
        <v>999999</v>
      </c>
      <c r="D2196">
        <v>4</v>
      </c>
      <c r="E2196">
        <v>1522</v>
      </c>
      <c r="F2196" s="40" t="str">
        <f>VLOOKUP(E2196,datos!$A$333:$B$412,2,0)</f>
        <v>SUBSECRETARIA DE ATENCIÓN A LA COMUNIDAD</v>
      </c>
      <c r="G2196">
        <v>173</v>
      </c>
      <c r="H2196">
        <v>0</v>
      </c>
      <c r="I2196">
        <v>0</v>
      </c>
      <c r="J2196" s="40" t="str">
        <f>VLOOKUP(I2196,[1]Datos!$D$3:$E$4,2,0)</f>
        <v>GASTO CORRIENTE</v>
      </c>
      <c r="K2196" t="s">
        <v>5460</v>
      </c>
      <c r="L2196">
        <v>1000</v>
      </c>
      <c r="M2196" s="40" t="s">
        <v>5768</v>
      </c>
      <c r="N2196">
        <v>15408</v>
      </c>
      <c r="O2196" s="40" t="s">
        <v>5844</v>
      </c>
      <c r="P2196">
        <v>5</v>
      </c>
      <c r="Q2196">
        <v>15</v>
      </c>
      <c r="R2196" s="40" t="s">
        <v>5788</v>
      </c>
      <c r="S2196" t="s">
        <v>5446</v>
      </c>
      <c r="T2196">
        <v>0</v>
      </c>
      <c r="U2196" s="15">
        <v>276076.14</v>
      </c>
      <c r="V2196" s="15">
        <v>44688.97</v>
      </c>
      <c r="W2196" s="15">
        <v>320765.11</v>
      </c>
      <c r="X2196" s="14">
        <v>0</v>
      </c>
      <c r="Y2196" s="15">
        <v>232850.63</v>
      </c>
      <c r="Z2196" s="15">
        <v>232850.63</v>
      </c>
      <c r="AA2196" s="15">
        <v>232850.63</v>
      </c>
      <c r="AB2196" s="15">
        <v>87914.48</v>
      </c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  <c r="AT2196" s="9"/>
      <c r="AU2196" s="9"/>
      <c r="AV2196" s="9"/>
      <c r="AW2196" s="9"/>
      <c r="AX2196" s="9"/>
    </row>
    <row r="2197" spans="1:50" x14ac:dyDescent="0.2">
      <c r="A2197" t="s">
        <v>2200</v>
      </c>
      <c r="B2197">
        <v>1</v>
      </c>
      <c r="C2197">
        <v>999999</v>
      </c>
      <c r="D2197">
        <v>4</v>
      </c>
      <c r="E2197">
        <v>1522</v>
      </c>
      <c r="F2197" s="40" t="str">
        <f>VLOOKUP(E2197,datos!$A$333:$B$412,2,0)</f>
        <v>SUBSECRETARIA DE ATENCIÓN A LA COMUNIDAD</v>
      </c>
      <c r="G2197">
        <v>173</v>
      </c>
      <c r="H2197">
        <v>0</v>
      </c>
      <c r="I2197">
        <v>0</v>
      </c>
      <c r="J2197" s="40" t="str">
        <f>VLOOKUP(I2197,[1]Datos!$D$3:$E$4,2,0)</f>
        <v>GASTO CORRIENTE</v>
      </c>
      <c r="K2197" t="s">
        <v>5460</v>
      </c>
      <c r="L2197">
        <v>1000</v>
      </c>
      <c r="M2197" s="40" t="s">
        <v>5768</v>
      </c>
      <c r="N2197">
        <v>15902</v>
      </c>
      <c r="O2197" s="40" t="s">
        <v>5853</v>
      </c>
      <c r="P2197">
        <v>5</v>
      </c>
      <c r="Q2197">
        <v>15</v>
      </c>
      <c r="R2197" s="40" t="s">
        <v>5788</v>
      </c>
      <c r="S2197" t="s">
        <v>5446</v>
      </c>
      <c r="T2197">
        <v>0</v>
      </c>
      <c r="U2197" s="15">
        <v>2038351.28</v>
      </c>
      <c r="V2197" s="15">
        <v>-262895.18</v>
      </c>
      <c r="W2197" s="15">
        <v>1775456.1</v>
      </c>
      <c r="X2197" s="14">
        <v>0</v>
      </c>
      <c r="Y2197" s="15">
        <v>1775455.79</v>
      </c>
      <c r="Z2197" s="15">
        <v>1775455.79</v>
      </c>
      <c r="AA2197" s="15">
        <v>1775455.79</v>
      </c>
      <c r="AB2197" s="14">
        <v>0.31</v>
      </c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  <c r="AW2197" s="9"/>
      <c r="AX2197" s="9"/>
    </row>
    <row r="2198" spans="1:50" x14ac:dyDescent="0.2">
      <c r="A2198" t="s">
        <v>2201</v>
      </c>
      <c r="B2198">
        <v>1</v>
      </c>
      <c r="C2198">
        <v>999999</v>
      </c>
      <c r="D2198">
        <v>4</v>
      </c>
      <c r="E2198">
        <v>1522</v>
      </c>
      <c r="F2198" s="40" t="str">
        <f>VLOOKUP(E2198,datos!$A$333:$B$412,2,0)</f>
        <v>SUBSECRETARIA DE ATENCIÓN A LA COMUNIDAD</v>
      </c>
      <c r="G2198">
        <v>173</v>
      </c>
      <c r="H2198">
        <v>0</v>
      </c>
      <c r="I2198">
        <v>0</v>
      </c>
      <c r="J2198" s="40" t="str">
        <f>VLOOKUP(I2198,[1]Datos!$D$3:$E$4,2,0)</f>
        <v>GASTO CORRIENTE</v>
      </c>
      <c r="K2198" t="s">
        <v>5460</v>
      </c>
      <c r="L2198">
        <v>1000</v>
      </c>
      <c r="M2198" s="40" t="s">
        <v>5768</v>
      </c>
      <c r="N2198">
        <v>15903</v>
      </c>
      <c r="O2198" s="40" t="s">
        <v>5856</v>
      </c>
      <c r="P2198">
        <v>5</v>
      </c>
      <c r="Q2198">
        <v>15</v>
      </c>
      <c r="R2198" s="40" t="s">
        <v>5788</v>
      </c>
      <c r="S2198" t="s">
        <v>5446</v>
      </c>
      <c r="T2198">
        <v>0</v>
      </c>
      <c r="U2198" s="15">
        <v>2038351.28</v>
      </c>
      <c r="V2198" s="15">
        <v>-262895.49</v>
      </c>
      <c r="W2198" s="15">
        <v>1775455.79</v>
      </c>
      <c r="X2198" s="14">
        <v>0</v>
      </c>
      <c r="Y2198" s="15">
        <v>1775455.79</v>
      </c>
      <c r="Z2198" s="15">
        <v>1775455.79</v>
      </c>
      <c r="AA2198" s="15">
        <v>1775455.79</v>
      </c>
      <c r="AB2198" s="14">
        <v>0</v>
      </c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  <c r="AT2198" s="9"/>
      <c r="AU2198" s="9"/>
      <c r="AV2198" s="9"/>
      <c r="AW2198" s="9"/>
      <c r="AX2198" s="9"/>
    </row>
    <row r="2199" spans="1:50" x14ac:dyDescent="0.2">
      <c r="A2199" t="s">
        <v>2202</v>
      </c>
      <c r="B2199">
        <v>1</v>
      </c>
      <c r="C2199">
        <v>999999</v>
      </c>
      <c r="D2199">
        <v>4</v>
      </c>
      <c r="E2199">
        <v>1522</v>
      </c>
      <c r="F2199" s="40" t="str">
        <f>VLOOKUP(E2199,datos!$A$333:$B$412,2,0)</f>
        <v>SUBSECRETARIA DE ATENCIÓN A LA COMUNIDAD</v>
      </c>
      <c r="G2199">
        <v>173</v>
      </c>
      <c r="H2199">
        <v>0</v>
      </c>
      <c r="I2199">
        <v>0</v>
      </c>
      <c r="J2199" s="40" t="str">
        <f>VLOOKUP(I2199,[1]Datos!$D$3:$E$4,2,0)</f>
        <v>GASTO CORRIENTE</v>
      </c>
      <c r="K2199" t="s">
        <v>5460</v>
      </c>
      <c r="L2199">
        <v>1000</v>
      </c>
      <c r="M2199" s="40" t="s">
        <v>5768</v>
      </c>
      <c r="N2199">
        <v>15904</v>
      </c>
      <c r="O2199" s="40" t="s">
        <v>5859</v>
      </c>
      <c r="P2199">
        <v>5</v>
      </c>
      <c r="Q2199">
        <v>15</v>
      </c>
      <c r="R2199" s="40" t="s">
        <v>5788</v>
      </c>
      <c r="S2199" t="s">
        <v>5446</v>
      </c>
      <c r="T2199">
        <v>0</v>
      </c>
      <c r="U2199" s="15">
        <v>1037641.63</v>
      </c>
      <c r="V2199" s="15">
        <v>-123142.26</v>
      </c>
      <c r="W2199" s="15">
        <v>914499.37</v>
      </c>
      <c r="X2199" s="14">
        <v>0</v>
      </c>
      <c r="Y2199" s="15">
        <v>914499.37</v>
      </c>
      <c r="Z2199" s="15">
        <v>914499.37</v>
      </c>
      <c r="AA2199" s="15">
        <v>914499.37</v>
      </c>
      <c r="AB2199" s="14">
        <v>0</v>
      </c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  <c r="AW2199" s="9"/>
      <c r="AX2199" s="9"/>
    </row>
    <row r="2200" spans="1:50" x14ac:dyDescent="0.2">
      <c r="A2200" t="s">
        <v>2203</v>
      </c>
      <c r="B2200">
        <v>1</v>
      </c>
      <c r="C2200">
        <v>999999</v>
      </c>
      <c r="D2200">
        <v>4</v>
      </c>
      <c r="E2200">
        <v>1522</v>
      </c>
      <c r="F2200" s="40" t="str">
        <f>VLOOKUP(E2200,datos!$A$333:$B$412,2,0)</f>
        <v>SUBSECRETARIA DE ATENCIÓN A LA COMUNIDAD</v>
      </c>
      <c r="G2200">
        <v>173</v>
      </c>
      <c r="H2200">
        <v>0</v>
      </c>
      <c r="I2200">
        <v>0</v>
      </c>
      <c r="J2200" s="40" t="str">
        <f>VLOOKUP(I2200,[1]Datos!$D$3:$E$4,2,0)</f>
        <v>GASTO CORRIENTE</v>
      </c>
      <c r="K2200" t="s">
        <v>5460</v>
      </c>
      <c r="L2200">
        <v>1000</v>
      </c>
      <c r="M2200" s="40" t="s">
        <v>5768</v>
      </c>
      <c r="N2200">
        <v>15905</v>
      </c>
      <c r="O2200" s="40" t="s">
        <v>5862</v>
      </c>
      <c r="P2200">
        <v>5</v>
      </c>
      <c r="Q2200">
        <v>15</v>
      </c>
      <c r="R2200" s="40" t="s">
        <v>5788</v>
      </c>
      <c r="S2200" t="s">
        <v>5446</v>
      </c>
      <c r="T2200">
        <v>0</v>
      </c>
      <c r="U2200" s="15">
        <v>60430.43</v>
      </c>
      <c r="V2200" s="15">
        <v>99816.960000000006</v>
      </c>
      <c r="W2200" s="15">
        <v>160247.39000000001</v>
      </c>
      <c r="X2200" s="14">
        <v>0</v>
      </c>
      <c r="Y2200" s="15">
        <v>160247.39000000001</v>
      </c>
      <c r="Z2200" s="15">
        <v>160247.39000000001</v>
      </c>
      <c r="AA2200" s="15">
        <v>160247.39000000001</v>
      </c>
      <c r="AB2200" s="14">
        <v>0</v>
      </c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  <c r="AQ2200" s="9"/>
      <c r="AR2200" s="9"/>
      <c r="AS2200" s="9"/>
      <c r="AT2200" s="9"/>
      <c r="AU2200" s="9"/>
      <c r="AV2200" s="9"/>
      <c r="AW2200" s="9"/>
      <c r="AX2200" s="9"/>
    </row>
    <row r="2201" spans="1:50" x14ac:dyDescent="0.2">
      <c r="A2201" t="s">
        <v>2204</v>
      </c>
      <c r="B2201">
        <v>1</v>
      </c>
      <c r="C2201">
        <v>999999</v>
      </c>
      <c r="D2201">
        <v>4</v>
      </c>
      <c r="E2201">
        <v>1522</v>
      </c>
      <c r="F2201" s="40" t="str">
        <f>VLOOKUP(E2201,datos!$A$333:$B$412,2,0)</f>
        <v>SUBSECRETARIA DE ATENCIÓN A LA COMUNIDAD</v>
      </c>
      <c r="G2201">
        <v>173</v>
      </c>
      <c r="H2201">
        <v>0</v>
      </c>
      <c r="I2201">
        <v>0</v>
      </c>
      <c r="J2201" s="40" t="str">
        <f>VLOOKUP(I2201,[1]Datos!$D$3:$E$4,2,0)</f>
        <v>GASTO CORRIENTE</v>
      </c>
      <c r="K2201" t="s">
        <v>5460</v>
      </c>
      <c r="L2201">
        <v>1000</v>
      </c>
      <c r="M2201" s="40" t="s">
        <v>5768</v>
      </c>
      <c r="N2201">
        <v>15907</v>
      </c>
      <c r="O2201" s="40" t="s">
        <v>5868</v>
      </c>
      <c r="P2201">
        <v>5</v>
      </c>
      <c r="Q2201">
        <v>15</v>
      </c>
      <c r="R2201" s="40" t="s">
        <v>5788</v>
      </c>
      <c r="S2201" t="s">
        <v>5446</v>
      </c>
      <c r="T2201">
        <v>0</v>
      </c>
      <c r="U2201" s="15">
        <v>809322.06</v>
      </c>
      <c r="V2201" s="15">
        <v>-192275.85</v>
      </c>
      <c r="W2201" s="15">
        <v>617046.21</v>
      </c>
      <c r="X2201" s="14">
        <v>0</v>
      </c>
      <c r="Y2201" s="15">
        <v>593715.65</v>
      </c>
      <c r="Z2201" s="15">
        <v>593715.65</v>
      </c>
      <c r="AA2201" s="15">
        <v>593715.65</v>
      </c>
      <c r="AB2201" s="15">
        <v>23330.560000000001</v>
      </c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  <c r="AW2201" s="9"/>
      <c r="AX2201" s="9"/>
    </row>
    <row r="2202" spans="1:50" x14ac:dyDescent="0.2">
      <c r="A2202" t="s">
        <v>2205</v>
      </c>
      <c r="B2202">
        <v>1</v>
      </c>
      <c r="C2202">
        <v>999999</v>
      </c>
      <c r="D2202">
        <v>4</v>
      </c>
      <c r="E2202">
        <v>1522</v>
      </c>
      <c r="F2202" s="40" t="str">
        <f>VLOOKUP(E2202,datos!$A$333:$B$412,2,0)</f>
        <v>SUBSECRETARIA DE ATENCIÓN A LA COMUNIDAD</v>
      </c>
      <c r="G2202">
        <v>173</v>
      </c>
      <c r="H2202">
        <v>0</v>
      </c>
      <c r="I2202">
        <v>0</v>
      </c>
      <c r="J2202" s="40" t="str">
        <f>VLOOKUP(I2202,[1]Datos!$D$3:$E$4,2,0)</f>
        <v>GASTO CORRIENTE</v>
      </c>
      <c r="K2202" t="s">
        <v>5460</v>
      </c>
      <c r="L2202">
        <v>2000</v>
      </c>
      <c r="M2202" s="40" t="s">
        <v>5769</v>
      </c>
      <c r="N2202">
        <v>21101</v>
      </c>
      <c r="O2202" s="40" t="s">
        <v>5888</v>
      </c>
      <c r="P2202">
        <v>1</v>
      </c>
      <c r="Q2202">
        <v>14</v>
      </c>
      <c r="R2202" s="40" t="s">
        <v>5785</v>
      </c>
      <c r="S2202" t="s">
        <v>5448</v>
      </c>
      <c r="T2202">
        <v>0</v>
      </c>
      <c r="U2202" s="15">
        <v>90026.5</v>
      </c>
      <c r="V2202" s="15">
        <v>-74581.48</v>
      </c>
      <c r="W2202" s="15">
        <v>15445.02</v>
      </c>
      <c r="X2202" s="14">
        <v>0</v>
      </c>
      <c r="Y2202" s="15">
        <v>13791.82</v>
      </c>
      <c r="Z2202" s="15">
        <v>13791.82</v>
      </c>
      <c r="AA2202" s="15">
        <v>13791.82</v>
      </c>
      <c r="AB2202" s="15">
        <v>1653.2</v>
      </c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  <c r="AT2202" s="9"/>
      <c r="AU2202" s="9"/>
      <c r="AV2202" s="9"/>
      <c r="AW2202" s="9"/>
      <c r="AX2202" s="9"/>
    </row>
    <row r="2203" spans="1:50" x14ac:dyDescent="0.2">
      <c r="A2203" t="s">
        <v>2206</v>
      </c>
      <c r="B2203">
        <v>1</v>
      </c>
      <c r="C2203">
        <v>999999</v>
      </c>
      <c r="D2203">
        <v>4</v>
      </c>
      <c r="E2203">
        <v>1522</v>
      </c>
      <c r="F2203" s="40" t="str">
        <f>VLOOKUP(E2203,datos!$A$333:$B$412,2,0)</f>
        <v>SUBSECRETARIA DE ATENCIÓN A LA COMUNIDAD</v>
      </c>
      <c r="G2203">
        <v>173</v>
      </c>
      <c r="H2203">
        <v>0</v>
      </c>
      <c r="I2203">
        <v>0</v>
      </c>
      <c r="J2203" s="40" t="str">
        <f>VLOOKUP(I2203,[1]Datos!$D$3:$E$4,2,0)</f>
        <v>GASTO CORRIENTE</v>
      </c>
      <c r="K2203" t="s">
        <v>5460</v>
      </c>
      <c r="L2203">
        <v>2000</v>
      </c>
      <c r="M2203" s="40" t="s">
        <v>5769</v>
      </c>
      <c r="N2203">
        <v>21401</v>
      </c>
      <c r="O2203" s="40" t="s">
        <v>5897</v>
      </c>
      <c r="P2203">
        <v>1</v>
      </c>
      <c r="Q2203">
        <v>14</v>
      </c>
      <c r="R2203" s="40" t="s">
        <v>5785</v>
      </c>
      <c r="S2203" t="s">
        <v>5448</v>
      </c>
      <c r="T2203">
        <v>0</v>
      </c>
      <c r="U2203" s="15">
        <v>25412</v>
      </c>
      <c r="V2203" s="15">
        <v>-24641.200000000001</v>
      </c>
      <c r="W2203" s="14">
        <v>770.8</v>
      </c>
      <c r="X2203" s="14">
        <v>0</v>
      </c>
      <c r="Y2203" s="14">
        <v>245</v>
      </c>
      <c r="Z2203" s="14">
        <v>245</v>
      </c>
      <c r="AA2203" s="14">
        <v>245</v>
      </c>
      <c r="AB2203" s="14">
        <v>525.79999999999995</v>
      </c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  <c r="AW2203" s="9"/>
      <c r="AX2203" s="9"/>
    </row>
    <row r="2204" spans="1:50" x14ac:dyDescent="0.2">
      <c r="A2204" t="s">
        <v>2207</v>
      </c>
      <c r="B2204">
        <v>1</v>
      </c>
      <c r="C2204">
        <v>999999</v>
      </c>
      <c r="D2204">
        <v>4</v>
      </c>
      <c r="E2204">
        <v>1522</v>
      </c>
      <c r="F2204" s="40" t="str">
        <f>VLOOKUP(E2204,datos!$A$333:$B$412,2,0)</f>
        <v>SUBSECRETARIA DE ATENCIÓN A LA COMUNIDAD</v>
      </c>
      <c r="G2204">
        <v>173</v>
      </c>
      <c r="H2204">
        <v>0</v>
      </c>
      <c r="I2204">
        <v>0</v>
      </c>
      <c r="J2204" s="40" t="str">
        <f>VLOOKUP(I2204,[1]Datos!$D$3:$E$4,2,0)</f>
        <v>GASTO CORRIENTE</v>
      </c>
      <c r="K2204" t="s">
        <v>5460</v>
      </c>
      <c r="L2204">
        <v>2000</v>
      </c>
      <c r="M2204" s="40" t="s">
        <v>5769</v>
      </c>
      <c r="N2204">
        <v>21501</v>
      </c>
      <c r="O2204" s="40" t="s">
        <v>5900</v>
      </c>
      <c r="P2204">
        <v>1</v>
      </c>
      <c r="Q2204">
        <v>14</v>
      </c>
      <c r="R2204" s="40" t="s">
        <v>5785</v>
      </c>
      <c r="S2204" t="s">
        <v>5448</v>
      </c>
      <c r="T2204">
        <v>0</v>
      </c>
      <c r="U2204" s="14">
        <v>0</v>
      </c>
      <c r="V2204" s="15">
        <v>18583.93</v>
      </c>
      <c r="W2204" s="15">
        <v>18583.93</v>
      </c>
      <c r="X2204" s="14">
        <v>0</v>
      </c>
      <c r="Y2204" s="15">
        <v>18299.259999999998</v>
      </c>
      <c r="Z2204" s="15">
        <v>18299.259999999998</v>
      </c>
      <c r="AA2204" s="15">
        <v>18299.259999999998</v>
      </c>
      <c r="AB2204" s="14">
        <v>284.67</v>
      </c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  <c r="AT2204" s="9"/>
      <c r="AU2204" s="9"/>
      <c r="AV2204" s="9"/>
      <c r="AW2204" s="9"/>
      <c r="AX2204" s="9"/>
    </row>
    <row r="2205" spans="1:50" x14ac:dyDescent="0.2">
      <c r="A2205" t="s">
        <v>2208</v>
      </c>
      <c r="B2205">
        <v>1</v>
      </c>
      <c r="C2205">
        <v>999999</v>
      </c>
      <c r="D2205">
        <v>4</v>
      </c>
      <c r="E2205">
        <v>1522</v>
      </c>
      <c r="F2205" s="40" t="str">
        <f>VLOOKUP(E2205,datos!$A$333:$B$412,2,0)</f>
        <v>SUBSECRETARIA DE ATENCIÓN A LA COMUNIDAD</v>
      </c>
      <c r="G2205">
        <v>173</v>
      </c>
      <c r="H2205">
        <v>0</v>
      </c>
      <c r="I2205">
        <v>0</v>
      </c>
      <c r="J2205" s="40" t="str">
        <f>VLOOKUP(I2205,[1]Datos!$D$3:$E$4,2,0)</f>
        <v>GASTO CORRIENTE</v>
      </c>
      <c r="K2205" t="s">
        <v>5460</v>
      </c>
      <c r="L2205">
        <v>2000</v>
      </c>
      <c r="M2205" s="40" t="s">
        <v>5769</v>
      </c>
      <c r="N2205">
        <v>21601</v>
      </c>
      <c r="O2205" s="40" t="s">
        <v>5903</v>
      </c>
      <c r="P2205">
        <v>1</v>
      </c>
      <c r="Q2205">
        <v>14</v>
      </c>
      <c r="R2205" s="40" t="s">
        <v>5785</v>
      </c>
      <c r="S2205" t="s">
        <v>5448</v>
      </c>
      <c r="T2205">
        <v>0</v>
      </c>
      <c r="U2205" s="15">
        <v>55959</v>
      </c>
      <c r="V2205" s="15">
        <v>-41726.9</v>
      </c>
      <c r="W2205" s="15">
        <v>14232.1</v>
      </c>
      <c r="X2205" s="14">
        <v>0</v>
      </c>
      <c r="Y2205" s="15">
        <v>13819.43</v>
      </c>
      <c r="Z2205" s="15">
        <v>13819.43</v>
      </c>
      <c r="AA2205" s="15">
        <v>13819.43</v>
      </c>
      <c r="AB2205" s="14">
        <v>412.67</v>
      </c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  <c r="AW2205" s="9"/>
      <c r="AX2205" s="9"/>
    </row>
    <row r="2206" spans="1:50" x14ac:dyDescent="0.2">
      <c r="A2206" t="s">
        <v>2209</v>
      </c>
      <c r="B2206">
        <v>1</v>
      </c>
      <c r="C2206">
        <v>999999</v>
      </c>
      <c r="D2206">
        <v>4</v>
      </c>
      <c r="E2206">
        <v>1522</v>
      </c>
      <c r="F2206" s="40" t="str">
        <f>VLOOKUP(E2206,datos!$A$333:$B$412,2,0)</f>
        <v>SUBSECRETARIA DE ATENCIÓN A LA COMUNIDAD</v>
      </c>
      <c r="G2206">
        <v>173</v>
      </c>
      <c r="H2206">
        <v>0</v>
      </c>
      <c r="I2206">
        <v>0</v>
      </c>
      <c r="J2206" s="40" t="str">
        <f>VLOOKUP(I2206,[1]Datos!$D$3:$E$4,2,0)</f>
        <v>GASTO CORRIENTE</v>
      </c>
      <c r="K2206" t="s">
        <v>5460</v>
      </c>
      <c r="L2206">
        <v>2000</v>
      </c>
      <c r="M2206" s="40" t="s">
        <v>5769</v>
      </c>
      <c r="N2206">
        <v>22101</v>
      </c>
      <c r="O2206" s="40" t="s">
        <v>5911</v>
      </c>
      <c r="P2206">
        <v>1</v>
      </c>
      <c r="Q2206">
        <v>14</v>
      </c>
      <c r="R2206" s="40" t="s">
        <v>5785</v>
      </c>
      <c r="S2206" t="s">
        <v>5448</v>
      </c>
      <c r="T2206">
        <v>0</v>
      </c>
      <c r="U2206" s="15">
        <v>50065.599999999999</v>
      </c>
      <c r="V2206" s="15">
        <v>62823.040000000001</v>
      </c>
      <c r="W2206" s="15">
        <v>112888.64</v>
      </c>
      <c r="X2206" s="14">
        <v>0</v>
      </c>
      <c r="Y2206" s="15">
        <v>112888.64</v>
      </c>
      <c r="Z2206" s="15">
        <v>112888.64</v>
      </c>
      <c r="AA2206" s="15">
        <v>112888.64</v>
      </c>
      <c r="AB2206" s="14">
        <v>0</v>
      </c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  <c r="AT2206" s="9"/>
      <c r="AU2206" s="9"/>
      <c r="AV2206" s="9"/>
      <c r="AW2206" s="9"/>
      <c r="AX2206" s="9"/>
    </row>
    <row r="2207" spans="1:50" x14ac:dyDescent="0.2">
      <c r="A2207" t="s">
        <v>2210</v>
      </c>
      <c r="B2207">
        <v>1</v>
      </c>
      <c r="C2207">
        <v>999999</v>
      </c>
      <c r="D2207">
        <v>4</v>
      </c>
      <c r="E2207">
        <v>1522</v>
      </c>
      <c r="F2207" s="40" t="str">
        <f>VLOOKUP(E2207,datos!$A$333:$B$412,2,0)</f>
        <v>SUBSECRETARIA DE ATENCIÓN A LA COMUNIDAD</v>
      </c>
      <c r="G2207">
        <v>173</v>
      </c>
      <c r="H2207">
        <v>0</v>
      </c>
      <c r="I2207">
        <v>0</v>
      </c>
      <c r="J2207" s="40" t="str">
        <f>VLOOKUP(I2207,[1]Datos!$D$3:$E$4,2,0)</f>
        <v>GASTO CORRIENTE</v>
      </c>
      <c r="K2207" t="s">
        <v>5460</v>
      </c>
      <c r="L2207">
        <v>2000</v>
      </c>
      <c r="M2207" s="40" t="s">
        <v>5769</v>
      </c>
      <c r="N2207">
        <v>24501</v>
      </c>
      <c r="O2207" s="40" t="s">
        <v>5943</v>
      </c>
      <c r="P2207">
        <v>1</v>
      </c>
      <c r="Q2207">
        <v>14</v>
      </c>
      <c r="R2207" s="40" t="s">
        <v>5785</v>
      </c>
      <c r="S2207" t="s">
        <v>5448</v>
      </c>
      <c r="T2207">
        <v>0</v>
      </c>
      <c r="U2207" s="14">
        <v>0</v>
      </c>
      <c r="V2207" s="15">
        <v>8000</v>
      </c>
      <c r="W2207" s="15">
        <v>8000</v>
      </c>
      <c r="X2207" s="14">
        <v>0</v>
      </c>
      <c r="Y2207" s="15">
        <v>7888</v>
      </c>
      <c r="Z2207" s="15">
        <v>7888</v>
      </c>
      <c r="AA2207" s="15">
        <v>7888</v>
      </c>
      <c r="AB2207" s="14">
        <v>112</v>
      </c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  <c r="AW2207" s="9"/>
      <c r="AX2207" s="9"/>
    </row>
    <row r="2208" spans="1:50" x14ac:dyDescent="0.2">
      <c r="A2208" t="s">
        <v>2211</v>
      </c>
      <c r="B2208">
        <v>1</v>
      </c>
      <c r="C2208">
        <v>999999</v>
      </c>
      <c r="D2208">
        <v>4</v>
      </c>
      <c r="E2208">
        <v>1522</v>
      </c>
      <c r="F2208" s="40" t="str">
        <f>VLOOKUP(E2208,datos!$A$333:$B$412,2,0)</f>
        <v>SUBSECRETARIA DE ATENCIÓN A LA COMUNIDAD</v>
      </c>
      <c r="G2208">
        <v>173</v>
      </c>
      <c r="H2208">
        <v>0</v>
      </c>
      <c r="I2208">
        <v>0</v>
      </c>
      <c r="J2208" s="40" t="str">
        <f>VLOOKUP(I2208,[1]Datos!$D$3:$E$4,2,0)</f>
        <v>GASTO CORRIENTE</v>
      </c>
      <c r="K2208" t="s">
        <v>5460</v>
      </c>
      <c r="L2208">
        <v>2000</v>
      </c>
      <c r="M2208" s="40" t="s">
        <v>5769</v>
      </c>
      <c r="N2208">
        <v>24601</v>
      </c>
      <c r="O2208" s="40" t="s">
        <v>5946</v>
      </c>
      <c r="P2208">
        <v>1</v>
      </c>
      <c r="Q2208">
        <v>14</v>
      </c>
      <c r="R2208" s="40" t="s">
        <v>5785</v>
      </c>
      <c r="S2208" t="s">
        <v>5448</v>
      </c>
      <c r="T2208">
        <v>0</v>
      </c>
      <c r="U2208" s="15">
        <v>10036.77</v>
      </c>
      <c r="V2208" s="15">
        <v>-7303.68</v>
      </c>
      <c r="W2208" s="15">
        <v>2733.09</v>
      </c>
      <c r="X2208" s="14">
        <v>0</v>
      </c>
      <c r="Y2208" s="14">
        <v>0</v>
      </c>
      <c r="Z2208" s="14">
        <v>0</v>
      </c>
      <c r="AA2208" s="14">
        <v>0</v>
      </c>
      <c r="AB2208" s="15">
        <v>2733.09</v>
      </c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  <c r="AT2208" s="9"/>
      <c r="AU2208" s="9"/>
      <c r="AV2208" s="9"/>
      <c r="AW2208" s="9"/>
      <c r="AX2208" s="9"/>
    </row>
    <row r="2209" spans="1:50" x14ac:dyDescent="0.2">
      <c r="A2209" t="s">
        <v>2212</v>
      </c>
      <c r="B2209">
        <v>1</v>
      </c>
      <c r="C2209">
        <v>999999</v>
      </c>
      <c r="D2209">
        <v>4</v>
      </c>
      <c r="E2209">
        <v>1522</v>
      </c>
      <c r="F2209" s="40" t="str">
        <f>VLOOKUP(E2209,datos!$A$333:$B$412,2,0)</f>
        <v>SUBSECRETARIA DE ATENCIÓN A LA COMUNIDAD</v>
      </c>
      <c r="G2209">
        <v>173</v>
      </c>
      <c r="H2209">
        <v>0</v>
      </c>
      <c r="I2209">
        <v>0</v>
      </c>
      <c r="J2209" s="40" t="str">
        <f>VLOOKUP(I2209,[1]Datos!$D$3:$E$4,2,0)</f>
        <v>GASTO CORRIENTE</v>
      </c>
      <c r="K2209" t="s">
        <v>5460</v>
      </c>
      <c r="L2209">
        <v>2000</v>
      </c>
      <c r="M2209" s="40" t="s">
        <v>5769</v>
      </c>
      <c r="N2209">
        <v>24701</v>
      </c>
      <c r="O2209" s="40" t="s">
        <v>5949</v>
      </c>
      <c r="P2209">
        <v>1</v>
      </c>
      <c r="Q2209">
        <v>14</v>
      </c>
      <c r="R2209" s="40" t="s">
        <v>5785</v>
      </c>
      <c r="S2209" t="s">
        <v>5448</v>
      </c>
      <c r="T2209">
        <v>0</v>
      </c>
      <c r="U2209" s="14">
        <v>0</v>
      </c>
      <c r="V2209" s="15">
        <v>1091.42</v>
      </c>
      <c r="W2209" s="15">
        <v>1091.42</v>
      </c>
      <c r="X2209" s="14">
        <v>0</v>
      </c>
      <c r="Y2209" s="14">
        <v>999.9</v>
      </c>
      <c r="Z2209" s="14">
        <v>999.9</v>
      </c>
      <c r="AA2209" s="14">
        <v>999.9</v>
      </c>
      <c r="AB2209" s="14">
        <v>91.52</v>
      </c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</row>
    <row r="2210" spans="1:50" x14ac:dyDescent="0.2">
      <c r="A2210" t="s">
        <v>2213</v>
      </c>
      <c r="B2210">
        <v>1</v>
      </c>
      <c r="C2210">
        <v>999999</v>
      </c>
      <c r="D2210">
        <v>4</v>
      </c>
      <c r="E2210">
        <v>1522</v>
      </c>
      <c r="F2210" s="40" t="str">
        <f>VLOOKUP(E2210,datos!$A$333:$B$412,2,0)</f>
        <v>SUBSECRETARIA DE ATENCIÓN A LA COMUNIDAD</v>
      </c>
      <c r="G2210">
        <v>173</v>
      </c>
      <c r="H2210">
        <v>0</v>
      </c>
      <c r="I2210">
        <v>0</v>
      </c>
      <c r="J2210" s="40" t="str">
        <f>VLOOKUP(I2210,[1]Datos!$D$3:$E$4,2,0)</f>
        <v>GASTO CORRIENTE</v>
      </c>
      <c r="K2210" t="s">
        <v>5460</v>
      </c>
      <c r="L2210">
        <v>2000</v>
      </c>
      <c r="M2210" s="40" t="s">
        <v>5769</v>
      </c>
      <c r="N2210">
        <v>24801</v>
      </c>
      <c r="O2210" s="40" t="s">
        <v>5951</v>
      </c>
      <c r="P2210">
        <v>1</v>
      </c>
      <c r="Q2210">
        <v>14</v>
      </c>
      <c r="R2210" s="40" t="s">
        <v>5785</v>
      </c>
      <c r="S2210" t="s">
        <v>5448</v>
      </c>
      <c r="T2210">
        <v>0</v>
      </c>
      <c r="U2210" s="15">
        <v>5336</v>
      </c>
      <c r="V2210" s="15">
        <v>-3502.9</v>
      </c>
      <c r="W2210" s="15">
        <v>1833.1</v>
      </c>
      <c r="X2210" s="14">
        <v>0</v>
      </c>
      <c r="Y2210" s="15">
        <v>1484.28</v>
      </c>
      <c r="Z2210" s="15">
        <v>1484.28</v>
      </c>
      <c r="AA2210" s="15">
        <v>1484.28</v>
      </c>
      <c r="AB2210" s="14">
        <v>348.82</v>
      </c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  <c r="AT2210" s="9"/>
      <c r="AU2210" s="9"/>
      <c r="AV2210" s="9"/>
      <c r="AW2210" s="9"/>
      <c r="AX2210" s="9"/>
    </row>
    <row r="2211" spans="1:50" x14ac:dyDescent="0.2">
      <c r="A2211" t="s">
        <v>2214</v>
      </c>
      <c r="B2211">
        <v>1</v>
      </c>
      <c r="C2211">
        <v>999999</v>
      </c>
      <c r="D2211">
        <v>4</v>
      </c>
      <c r="E2211">
        <v>1522</v>
      </c>
      <c r="F2211" s="40" t="str">
        <f>VLOOKUP(E2211,datos!$A$333:$B$412,2,0)</f>
        <v>SUBSECRETARIA DE ATENCIÓN A LA COMUNIDAD</v>
      </c>
      <c r="G2211">
        <v>173</v>
      </c>
      <c r="H2211">
        <v>0</v>
      </c>
      <c r="I2211">
        <v>0</v>
      </c>
      <c r="J2211" s="40" t="str">
        <f>VLOOKUP(I2211,[1]Datos!$D$3:$E$4,2,0)</f>
        <v>GASTO CORRIENTE</v>
      </c>
      <c r="K2211" t="s">
        <v>5460</v>
      </c>
      <c r="L2211">
        <v>2000</v>
      </c>
      <c r="M2211" s="40" t="s">
        <v>5769</v>
      </c>
      <c r="N2211">
        <v>24901</v>
      </c>
      <c r="O2211" s="40" t="s">
        <v>5954</v>
      </c>
      <c r="P2211">
        <v>1</v>
      </c>
      <c r="Q2211">
        <v>14</v>
      </c>
      <c r="R2211" s="40" t="s">
        <v>5785</v>
      </c>
      <c r="S2211" t="s">
        <v>5448</v>
      </c>
      <c r="T2211">
        <v>0</v>
      </c>
      <c r="U2211" s="14">
        <v>0</v>
      </c>
      <c r="V2211" s="14">
        <v>244.49</v>
      </c>
      <c r="W2211" s="14">
        <v>244.49</v>
      </c>
      <c r="X2211" s="14">
        <v>0</v>
      </c>
      <c r="Y2211" s="14">
        <v>200.68</v>
      </c>
      <c r="Z2211" s="14">
        <v>200.68</v>
      </c>
      <c r="AA2211" s="14">
        <v>200.68</v>
      </c>
      <c r="AB2211" s="14">
        <v>43.81</v>
      </c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</row>
    <row r="2212" spans="1:50" x14ac:dyDescent="0.2">
      <c r="A2212" t="s">
        <v>2215</v>
      </c>
      <c r="B2212">
        <v>1</v>
      </c>
      <c r="C2212">
        <v>999999</v>
      </c>
      <c r="D2212">
        <v>4</v>
      </c>
      <c r="E2212">
        <v>1522</v>
      </c>
      <c r="F2212" s="40" t="str">
        <f>VLOOKUP(E2212,datos!$A$333:$B$412,2,0)</f>
        <v>SUBSECRETARIA DE ATENCIÓN A LA COMUNIDAD</v>
      </c>
      <c r="G2212">
        <v>173</v>
      </c>
      <c r="H2212">
        <v>0</v>
      </c>
      <c r="I2212">
        <v>0</v>
      </c>
      <c r="J2212" s="40" t="str">
        <f>VLOOKUP(I2212,[1]Datos!$D$3:$E$4,2,0)</f>
        <v>GASTO CORRIENTE</v>
      </c>
      <c r="K2212" t="s">
        <v>5460</v>
      </c>
      <c r="L2212">
        <v>2000</v>
      </c>
      <c r="M2212" s="40" t="s">
        <v>5769</v>
      </c>
      <c r="N2212">
        <v>25301</v>
      </c>
      <c r="O2212" s="40" t="s">
        <v>5963</v>
      </c>
      <c r="P2212">
        <v>1</v>
      </c>
      <c r="Q2212">
        <v>14</v>
      </c>
      <c r="R2212" s="40" t="s">
        <v>5785</v>
      </c>
      <c r="S2212" t="s">
        <v>5448</v>
      </c>
      <c r="T2212">
        <v>0</v>
      </c>
      <c r="U2212" s="14">
        <v>0</v>
      </c>
      <c r="V2212" s="15">
        <v>14104</v>
      </c>
      <c r="W2212" s="15">
        <v>14104</v>
      </c>
      <c r="X2212" s="14">
        <v>0</v>
      </c>
      <c r="Y2212" s="15">
        <v>14104</v>
      </c>
      <c r="Z2212" s="15">
        <v>14104</v>
      </c>
      <c r="AA2212" s="15">
        <v>14104</v>
      </c>
      <c r="AB2212" s="14">
        <v>0</v>
      </c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  <c r="AT2212" s="9"/>
      <c r="AU2212" s="9"/>
      <c r="AV2212" s="9"/>
      <c r="AW2212" s="9"/>
      <c r="AX2212" s="9"/>
    </row>
    <row r="2213" spans="1:50" x14ac:dyDescent="0.2">
      <c r="A2213" t="s">
        <v>2216</v>
      </c>
      <c r="B2213">
        <v>1</v>
      </c>
      <c r="C2213">
        <v>999999</v>
      </c>
      <c r="D2213">
        <v>4</v>
      </c>
      <c r="E2213">
        <v>1522</v>
      </c>
      <c r="F2213" s="40" t="str">
        <f>VLOOKUP(E2213,datos!$A$333:$B$412,2,0)</f>
        <v>SUBSECRETARIA DE ATENCIÓN A LA COMUNIDAD</v>
      </c>
      <c r="G2213">
        <v>173</v>
      </c>
      <c r="H2213">
        <v>0</v>
      </c>
      <c r="I2213">
        <v>0</v>
      </c>
      <c r="J2213" s="40" t="str">
        <f>VLOOKUP(I2213,[1]Datos!$D$3:$E$4,2,0)</f>
        <v>GASTO CORRIENTE</v>
      </c>
      <c r="K2213" t="s">
        <v>5460</v>
      </c>
      <c r="L2213">
        <v>2000</v>
      </c>
      <c r="M2213" s="40" t="s">
        <v>5769</v>
      </c>
      <c r="N2213">
        <v>25401</v>
      </c>
      <c r="O2213" s="40" t="s">
        <v>5966</v>
      </c>
      <c r="P2213">
        <v>1</v>
      </c>
      <c r="Q2213">
        <v>14</v>
      </c>
      <c r="R2213" s="40" t="s">
        <v>5785</v>
      </c>
      <c r="S2213" t="s">
        <v>5448</v>
      </c>
      <c r="T2213">
        <v>0</v>
      </c>
      <c r="U2213" s="14">
        <v>0</v>
      </c>
      <c r="V2213" s="15">
        <v>19100</v>
      </c>
      <c r="W2213" s="15">
        <v>19100</v>
      </c>
      <c r="X2213" s="14">
        <v>0</v>
      </c>
      <c r="Y2213" s="15">
        <v>19047.2</v>
      </c>
      <c r="Z2213" s="15">
        <v>19047.2</v>
      </c>
      <c r="AA2213" s="15">
        <v>19047.2</v>
      </c>
      <c r="AB2213" s="14">
        <v>52.8</v>
      </c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</row>
    <row r="2214" spans="1:50" x14ac:dyDescent="0.2">
      <c r="A2214" t="s">
        <v>2217</v>
      </c>
      <c r="B2214">
        <v>1</v>
      </c>
      <c r="C2214">
        <v>999999</v>
      </c>
      <c r="D2214">
        <v>4</v>
      </c>
      <c r="E2214">
        <v>1522</v>
      </c>
      <c r="F2214" s="40" t="str">
        <f>VLOOKUP(E2214,datos!$A$333:$B$412,2,0)</f>
        <v>SUBSECRETARIA DE ATENCIÓN A LA COMUNIDAD</v>
      </c>
      <c r="G2214">
        <v>173</v>
      </c>
      <c r="H2214">
        <v>0</v>
      </c>
      <c r="I2214">
        <v>0</v>
      </c>
      <c r="J2214" s="40" t="str">
        <f>VLOOKUP(I2214,[1]Datos!$D$3:$E$4,2,0)</f>
        <v>GASTO CORRIENTE</v>
      </c>
      <c r="K2214" t="s">
        <v>5460</v>
      </c>
      <c r="L2214">
        <v>2000</v>
      </c>
      <c r="M2214" s="40" t="s">
        <v>5769</v>
      </c>
      <c r="N2214">
        <v>25501</v>
      </c>
      <c r="O2214" s="40" t="s">
        <v>5969</v>
      </c>
      <c r="P2214">
        <v>1</v>
      </c>
      <c r="Q2214">
        <v>14</v>
      </c>
      <c r="R2214" s="40" t="s">
        <v>5785</v>
      </c>
      <c r="S2214" t="s">
        <v>5448</v>
      </c>
      <c r="T2214">
        <v>0</v>
      </c>
      <c r="U2214" s="14">
        <v>0</v>
      </c>
      <c r="V2214" s="15">
        <v>16170.4</v>
      </c>
      <c r="W2214" s="15">
        <v>16170.4</v>
      </c>
      <c r="X2214" s="14">
        <v>0</v>
      </c>
      <c r="Y2214" s="15">
        <v>16170.4</v>
      </c>
      <c r="Z2214" s="15">
        <v>16170.4</v>
      </c>
      <c r="AA2214" s="15">
        <v>16170.4</v>
      </c>
      <c r="AB2214" s="14">
        <v>0</v>
      </c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  <c r="AT2214" s="9"/>
      <c r="AU2214" s="9"/>
      <c r="AV2214" s="9"/>
      <c r="AW2214" s="9"/>
      <c r="AX2214" s="9"/>
    </row>
    <row r="2215" spans="1:50" x14ac:dyDescent="0.2">
      <c r="A2215" t="s">
        <v>2218</v>
      </c>
      <c r="B2215">
        <v>1</v>
      </c>
      <c r="C2215">
        <v>999999</v>
      </c>
      <c r="D2215">
        <v>4</v>
      </c>
      <c r="E2215">
        <v>1522</v>
      </c>
      <c r="F2215" s="40" t="str">
        <f>VLOOKUP(E2215,datos!$A$333:$B$412,2,0)</f>
        <v>SUBSECRETARIA DE ATENCIÓN A LA COMUNIDAD</v>
      </c>
      <c r="G2215">
        <v>173</v>
      </c>
      <c r="H2215">
        <v>0</v>
      </c>
      <c r="I2215">
        <v>0</v>
      </c>
      <c r="J2215" s="40" t="str">
        <f>VLOOKUP(I2215,[1]Datos!$D$3:$E$4,2,0)</f>
        <v>GASTO CORRIENTE</v>
      </c>
      <c r="K2215" t="s">
        <v>5460</v>
      </c>
      <c r="L2215">
        <v>2000</v>
      </c>
      <c r="M2215" s="40" t="s">
        <v>5769</v>
      </c>
      <c r="N2215">
        <v>27102</v>
      </c>
      <c r="O2215" s="40" t="s">
        <v>5984</v>
      </c>
      <c r="P2215">
        <v>1</v>
      </c>
      <c r="Q2215">
        <v>14</v>
      </c>
      <c r="R2215" s="40" t="s">
        <v>5785</v>
      </c>
      <c r="S2215" t="s">
        <v>5448</v>
      </c>
      <c r="T2215">
        <v>0</v>
      </c>
      <c r="U2215" s="15">
        <v>100196.47</v>
      </c>
      <c r="V2215" s="15">
        <v>-28899.65</v>
      </c>
      <c r="W2215" s="15">
        <v>71296.820000000007</v>
      </c>
      <c r="X2215" s="14">
        <v>0</v>
      </c>
      <c r="Y2215" s="15">
        <v>71287.8</v>
      </c>
      <c r="Z2215" s="15">
        <v>71287.8</v>
      </c>
      <c r="AA2215" s="15">
        <v>71287.8</v>
      </c>
      <c r="AB2215" s="14">
        <v>9.02</v>
      </c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</row>
    <row r="2216" spans="1:50" x14ac:dyDescent="0.2">
      <c r="A2216" t="s">
        <v>2219</v>
      </c>
      <c r="B2216">
        <v>1</v>
      </c>
      <c r="C2216">
        <v>999999</v>
      </c>
      <c r="D2216">
        <v>4</v>
      </c>
      <c r="E2216">
        <v>1522</v>
      </c>
      <c r="F2216" s="40" t="str">
        <f>VLOOKUP(E2216,datos!$A$333:$B$412,2,0)</f>
        <v>SUBSECRETARIA DE ATENCIÓN A LA COMUNIDAD</v>
      </c>
      <c r="G2216">
        <v>173</v>
      </c>
      <c r="H2216">
        <v>0</v>
      </c>
      <c r="I2216">
        <v>0</v>
      </c>
      <c r="J2216" s="40" t="str">
        <f>VLOOKUP(I2216,[1]Datos!$D$3:$E$4,2,0)</f>
        <v>GASTO CORRIENTE</v>
      </c>
      <c r="K2216" t="s">
        <v>5460</v>
      </c>
      <c r="L2216">
        <v>2000</v>
      </c>
      <c r="M2216" s="40" t="s">
        <v>5769</v>
      </c>
      <c r="N2216">
        <v>27102</v>
      </c>
      <c r="O2216" s="40" t="s">
        <v>5984</v>
      </c>
      <c r="P2216">
        <v>5</v>
      </c>
      <c r="Q2216">
        <v>15</v>
      </c>
      <c r="R2216" s="40" t="s">
        <v>5788</v>
      </c>
      <c r="S2216" t="s">
        <v>5454</v>
      </c>
      <c r="T2216">
        <v>0</v>
      </c>
      <c r="U2216" s="14">
        <v>0</v>
      </c>
      <c r="V2216" s="15">
        <v>109167.6</v>
      </c>
      <c r="W2216" s="15">
        <v>109167.6</v>
      </c>
      <c r="X2216" s="14">
        <v>0</v>
      </c>
      <c r="Y2216" s="15">
        <v>109167.6</v>
      </c>
      <c r="Z2216" s="15">
        <v>109167.6</v>
      </c>
      <c r="AA2216" s="15">
        <v>109167.6</v>
      </c>
      <c r="AB2216" s="14">
        <v>0</v>
      </c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  <c r="AT2216" s="9"/>
      <c r="AU2216" s="9"/>
      <c r="AV2216" s="9"/>
      <c r="AW2216" s="9"/>
      <c r="AX2216" s="9"/>
    </row>
    <row r="2217" spans="1:50" x14ac:dyDescent="0.2">
      <c r="A2217" t="s">
        <v>2220</v>
      </c>
      <c r="B2217">
        <v>1</v>
      </c>
      <c r="C2217">
        <v>999999</v>
      </c>
      <c r="D2217">
        <v>4</v>
      </c>
      <c r="E2217">
        <v>1522</v>
      </c>
      <c r="F2217" s="40" t="str">
        <f>VLOOKUP(E2217,datos!$A$333:$B$412,2,0)</f>
        <v>SUBSECRETARIA DE ATENCIÓN A LA COMUNIDAD</v>
      </c>
      <c r="G2217">
        <v>173</v>
      </c>
      <c r="H2217">
        <v>0</v>
      </c>
      <c r="I2217">
        <v>0</v>
      </c>
      <c r="J2217" s="40" t="str">
        <f>VLOOKUP(I2217,[1]Datos!$D$3:$E$4,2,0)</f>
        <v>GASTO CORRIENTE</v>
      </c>
      <c r="K2217" t="s">
        <v>5460</v>
      </c>
      <c r="L2217">
        <v>2000</v>
      </c>
      <c r="M2217" s="40" t="s">
        <v>5769</v>
      </c>
      <c r="N2217">
        <v>27201</v>
      </c>
      <c r="O2217" s="40" t="s">
        <v>5986</v>
      </c>
      <c r="P2217">
        <v>1</v>
      </c>
      <c r="Q2217">
        <v>14</v>
      </c>
      <c r="R2217" s="40" t="s">
        <v>5785</v>
      </c>
      <c r="S2217" t="s">
        <v>5448</v>
      </c>
      <c r="T2217">
        <v>0</v>
      </c>
      <c r="U2217" s="14">
        <v>0</v>
      </c>
      <c r="V2217" s="15">
        <v>11000</v>
      </c>
      <c r="W2217" s="15">
        <v>11000</v>
      </c>
      <c r="X2217" s="14">
        <v>0</v>
      </c>
      <c r="Y2217" s="15">
        <v>10382</v>
      </c>
      <c r="Z2217" s="15">
        <v>10382</v>
      </c>
      <c r="AA2217" s="15">
        <v>10382</v>
      </c>
      <c r="AB2217" s="14">
        <v>618</v>
      </c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  <c r="AW2217" s="9"/>
      <c r="AX2217" s="9"/>
    </row>
    <row r="2218" spans="1:50" x14ac:dyDescent="0.2">
      <c r="A2218" t="s">
        <v>2221</v>
      </c>
      <c r="B2218">
        <v>1</v>
      </c>
      <c r="C2218">
        <v>999999</v>
      </c>
      <c r="D2218">
        <v>4</v>
      </c>
      <c r="E2218">
        <v>1522</v>
      </c>
      <c r="F2218" s="40" t="str">
        <f>VLOOKUP(E2218,datos!$A$333:$B$412,2,0)</f>
        <v>SUBSECRETARIA DE ATENCIÓN A LA COMUNIDAD</v>
      </c>
      <c r="G2218">
        <v>173</v>
      </c>
      <c r="H2218">
        <v>0</v>
      </c>
      <c r="I2218">
        <v>0</v>
      </c>
      <c r="J2218" s="40" t="str">
        <f>VLOOKUP(I2218,[1]Datos!$D$3:$E$4,2,0)</f>
        <v>GASTO CORRIENTE</v>
      </c>
      <c r="K2218" t="s">
        <v>5460</v>
      </c>
      <c r="L2218">
        <v>2000</v>
      </c>
      <c r="M2218" s="40" t="s">
        <v>5769</v>
      </c>
      <c r="N2218">
        <v>28201</v>
      </c>
      <c r="O2218" s="40" t="s">
        <v>5998</v>
      </c>
      <c r="P2218">
        <v>1</v>
      </c>
      <c r="Q2218">
        <v>14</v>
      </c>
      <c r="R2218" s="40" t="s">
        <v>5785</v>
      </c>
      <c r="S2218" t="s">
        <v>5448</v>
      </c>
      <c r="T2218">
        <v>0</v>
      </c>
      <c r="U2218" s="14">
        <v>0</v>
      </c>
      <c r="V2218" s="15">
        <v>12733</v>
      </c>
      <c r="W2218" s="15">
        <v>12733</v>
      </c>
      <c r="X2218" s="14">
        <v>0</v>
      </c>
      <c r="Y2218" s="15">
        <v>5233.92</v>
      </c>
      <c r="Z2218" s="15">
        <v>5233.92</v>
      </c>
      <c r="AA2218" s="15">
        <v>5233.92</v>
      </c>
      <c r="AB2218" s="15">
        <v>7499.08</v>
      </c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  <c r="AT2218" s="9"/>
      <c r="AU2218" s="9"/>
      <c r="AV2218" s="9"/>
      <c r="AW2218" s="9"/>
      <c r="AX2218" s="9"/>
    </row>
    <row r="2219" spans="1:50" x14ac:dyDescent="0.2">
      <c r="A2219" t="s">
        <v>2222</v>
      </c>
      <c r="B2219">
        <v>1</v>
      </c>
      <c r="C2219">
        <v>999999</v>
      </c>
      <c r="D2219">
        <v>4</v>
      </c>
      <c r="E2219">
        <v>1522</v>
      </c>
      <c r="F2219" s="40" t="str">
        <f>VLOOKUP(E2219,datos!$A$333:$B$412,2,0)</f>
        <v>SUBSECRETARIA DE ATENCIÓN A LA COMUNIDAD</v>
      </c>
      <c r="G2219">
        <v>173</v>
      </c>
      <c r="H2219">
        <v>0</v>
      </c>
      <c r="I2219">
        <v>0</v>
      </c>
      <c r="J2219" s="40" t="str">
        <f>VLOOKUP(I2219,[1]Datos!$D$3:$E$4,2,0)</f>
        <v>GASTO CORRIENTE</v>
      </c>
      <c r="K2219" t="s">
        <v>5460</v>
      </c>
      <c r="L2219">
        <v>2000</v>
      </c>
      <c r="M2219" s="40" t="s">
        <v>5769</v>
      </c>
      <c r="N2219">
        <v>29101</v>
      </c>
      <c r="O2219" s="40" t="s">
        <v>6003</v>
      </c>
      <c r="P2219">
        <v>1</v>
      </c>
      <c r="Q2219">
        <v>14</v>
      </c>
      <c r="R2219" s="40" t="s">
        <v>5785</v>
      </c>
      <c r="S2219" t="s">
        <v>5448</v>
      </c>
      <c r="T2219">
        <v>0</v>
      </c>
      <c r="U2219" s="14">
        <v>0</v>
      </c>
      <c r="V2219" s="14">
        <v>861</v>
      </c>
      <c r="W2219" s="14">
        <v>861</v>
      </c>
      <c r="X2219" s="14">
        <v>0</v>
      </c>
      <c r="Y2219" s="14">
        <v>398.12</v>
      </c>
      <c r="Z2219" s="14">
        <v>398.12</v>
      </c>
      <c r="AA2219" s="14">
        <v>398.12</v>
      </c>
      <c r="AB2219" s="14">
        <v>462.88</v>
      </c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  <c r="AW2219" s="9"/>
      <c r="AX2219" s="9"/>
    </row>
    <row r="2220" spans="1:50" x14ac:dyDescent="0.2">
      <c r="A2220" t="s">
        <v>2223</v>
      </c>
      <c r="B2220">
        <v>1</v>
      </c>
      <c r="C2220">
        <v>999999</v>
      </c>
      <c r="D2220">
        <v>4</v>
      </c>
      <c r="E2220">
        <v>1522</v>
      </c>
      <c r="F2220" s="40" t="str">
        <f>VLOOKUP(E2220,datos!$A$333:$B$412,2,0)</f>
        <v>SUBSECRETARIA DE ATENCIÓN A LA COMUNIDAD</v>
      </c>
      <c r="G2220">
        <v>173</v>
      </c>
      <c r="H2220">
        <v>0</v>
      </c>
      <c r="I2220">
        <v>0</v>
      </c>
      <c r="J2220" s="40" t="str">
        <f>VLOOKUP(I2220,[1]Datos!$D$3:$E$4,2,0)</f>
        <v>GASTO CORRIENTE</v>
      </c>
      <c r="K2220" t="s">
        <v>5460</v>
      </c>
      <c r="L2220">
        <v>2000</v>
      </c>
      <c r="M2220" s="40" t="s">
        <v>5769</v>
      </c>
      <c r="N2220">
        <v>29201</v>
      </c>
      <c r="O2220" s="40" t="s">
        <v>6006</v>
      </c>
      <c r="P2220">
        <v>1</v>
      </c>
      <c r="Q2220">
        <v>14</v>
      </c>
      <c r="R2220" s="40" t="s">
        <v>5785</v>
      </c>
      <c r="S2220" t="s">
        <v>5448</v>
      </c>
      <c r="T2220">
        <v>0</v>
      </c>
      <c r="U2220" s="15">
        <v>8054.1</v>
      </c>
      <c r="V2220" s="15">
        <v>-6584.22</v>
      </c>
      <c r="W2220" s="15">
        <v>1469.88</v>
      </c>
      <c r="X2220" s="14">
        <v>0</v>
      </c>
      <c r="Y2220" s="14">
        <v>887.4</v>
      </c>
      <c r="Z2220" s="14">
        <v>887.4</v>
      </c>
      <c r="AA2220" s="14">
        <v>887.4</v>
      </c>
      <c r="AB2220" s="14">
        <v>582.48</v>
      </c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  <c r="AT2220" s="9"/>
      <c r="AU2220" s="9"/>
      <c r="AV2220" s="9"/>
      <c r="AW2220" s="9"/>
      <c r="AX2220" s="9"/>
    </row>
    <row r="2221" spans="1:50" x14ac:dyDescent="0.2">
      <c r="A2221" t="s">
        <v>2224</v>
      </c>
      <c r="B2221">
        <v>1</v>
      </c>
      <c r="C2221">
        <v>999999</v>
      </c>
      <c r="D2221">
        <v>4</v>
      </c>
      <c r="E2221">
        <v>1522</v>
      </c>
      <c r="F2221" s="40" t="str">
        <f>VLOOKUP(E2221,datos!$A$333:$B$412,2,0)</f>
        <v>SUBSECRETARIA DE ATENCIÓN A LA COMUNIDAD</v>
      </c>
      <c r="G2221">
        <v>173</v>
      </c>
      <c r="H2221">
        <v>0</v>
      </c>
      <c r="I2221">
        <v>0</v>
      </c>
      <c r="J2221" s="40" t="str">
        <f>VLOOKUP(I2221,[1]Datos!$D$3:$E$4,2,0)</f>
        <v>GASTO CORRIENTE</v>
      </c>
      <c r="K2221" t="s">
        <v>5460</v>
      </c>
      <c r="L2221">
        <v>2000</v>
      </c>
      <c r="M2221" s="40" t="s">
        <v>5769</v>
      </c>
      <c r="N2221">
        <v>29301</v>
      </c>
      <c r="O2221" s="40" t="s">
        <v>6009</v>
      </c>
      <c r="P2221">
        <v>1</v>
      </c>
      <c r="Q2221">
        <v>14</v>
      </c>
      <c r="R2221" s="40" t="s">
        <v>5785</v>
      </c>
      <c r="S2221" t="s">
        <v>5448</v>
      </c>
      <c r="T2221">
        <v>0</v>
      </c>
      <c r="U2221" s="15">
        <v>15000</v>
      </c>
      <c r="V2221" s="15">
        <v>-13500</v>
      </c>
      <c r="W2221" s="15">
        <v>1500</v>
      </c>
      <c r="X2221" s="14">
        <v>0</v>
      </c>
      <c r="Y2221" s="14">
        <v>0</v>
      </c>
      <c r="Z2221" s="14">
        <v>0</v>
      </c>
      <c r="AA2221" s="14">
        <v>0</v>
      </c>
      <c r="AB2221" s="15">
        <v>1500</v>
      </c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  <c r="AW2221" s="9"/>
      <c r="AX2221" s="9"/>
    </row>
    <row r="2222" spans="1:50" x14ac:dyDescent="0.2">
      <c r="A2222" t="s">
        <v>2225</v>
      </c>
      <c r="B2222">
        <v>1</v>
      </c>
      <c r="C2222">
        <v>999999</v>
      </c>
      <c r="D2222">
        <v>4</v>
      </c>
      <c r="E2222">
        <v>1522</v>
      </c>
      <c r="F2222" s="40" t="str">
        <f>VLOOKUP(E2222,datos!$A$333:$B$412,2,0)</f>
        <v>SUBSECRETARIA DE ATENCIÓN A LA COMUNIDAD</v>
      </c>
      <c r="G2222">
        <v>173</v>
      </c>
      <c r="H2222">
        <v>0</v>
      </c>
      <c r="I2222">
        <v>0</v>
      </c>
      <c r="J2222" s="40" t="str">
        <f>VLOOKUP(I2222,[1]Datos!$D$3:$E$4,2,0)</f>
        <v>GASTO CORRIENTE</v>
      </c>
      <c r="K2222" t="s">
        <v>5460</v>
      </c>
      <c r="L2222">
        <v>2000</v>
      </c>
      <c r="M2222" s="40" t="s">
        <v>5769</v>
      </c>
      <c r="N2222">
        <v>29401</v>
      </c>
      <c r="O2222" s="40" t="s">
        <v>6012</v>
      </c>
      <c r="P2222">
        <v>1</v>
      </c>
      <c r="Q2222">
        <v>14</v>
      </c>
      <c r="R2222" s="40" t="s">
        <v>5785</v>
      </c>
      <c r="S2222" t="s">
        <v>5448</v>
      </c>
      <c r="T2222">
        <v>0</v>
      </c>
      <c r="U2222" s="14">
        <v>0</v>
      </c>
      <c r="V2222" s="14">
        <v>50</v>
      </c>
      <c r="W2222" s="14">
        <v>50</v>
      </c>
      <c r="X2222" s="14">
        <v>0</v>
      </c>
      <c r="Y2222" s="14">
        <v>0</v>
      </c>
      <c r="Z2222" s="14">
        <v>0</v>
      </c>
      <c r="AA2222" s="14">
        <v>0</v>
      </c>
      <c r="AB2222" s="14">
        <v>50</v>
      </c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9"/>
      <c r="AU2222" s="9"/>
      <c r="AV2222" s="9"/>
      <c r="AW2222" s="9"/>
      <c r="AX2222" s="9"/>
    </row>
    <row r="2223" spans="1:50" x14ac:dyDescent="0.2">
      <c r="A2223" t="s">
        <v>2226</v>
      </c>
      <c r="B2223">
        <v>1</v>
      </c>
      <c r="C2223">
        <v>999999</v>
      </c>
      <c r="D2223">
        <v>4</v>
      </c>
      <c r="E2223">
        <v>1522</v>
      </c>
      <c r="F2223" s="40" t="str">
        <f>VLOOKUP(E2223,datos!$A$333:$B$412,2,0)</f>
        <v>SUBSECRETARIA DE ATENCIÓN A LA COMUNIDAD</v>
      </c>
      <c r="G2223">
        <v>173</v>
      </c>
      <c r="H2223">
        <v>0</v>
      </c>
      <c r="I2223">
        <v>0</v>
      </c>
      <c r="J2223" s="40" t="str">
        <f>VLOOKUP(I2223,[1]Datos!$D$3:$E$4,2,0)</f>
        <v>GASTO CORRIENTE</v>
      </c>
      <c r="K2223" t="s">
        <v>5460</v>
      </c>
      <c r="L2223">
        <v>3000</v>
      </c>
      <c r="M2223" s="40" t="s">
        <v>5771</v>
      </c>
      <c r="N2223">
        <v>32303</v>
      </c>
      <c r="O2223" s="40" t="s">
        <v>6074</v>
      </c>
      <c r="P2223">
        <v>1</v>
      </c>
      <c r="Q2223">
        <v>14</v>
      </c>
      <c r="R2223" s="40" t="s">
        <v>5785</v>
      </c>
      <c r="S2223" t="s">
        <v>5448</v>
      </c>
      <c r="T2223">
        <v>0</v>
      </c>
      <c r="U2223" s="15">
        <v>30000</v>
      </c>
      <c r="V2223" s="14">
        <v>0</v>
      </c>
      <c r="W2223" s="15">
        <v>30000</v>
      </c>
      <c r="X2223" s="14">
        <v>0</v>
      </c>
      <c r="Y2223" s="15">
        <v>29999.99</v>
      </c>
      <c r="Z2223" s="15">
        <v>29999.99</v>
      </c>
      <c r="AA2223" s="15">
        <v>29999.99</v>
      </c>
      <c r="AB2223" s="14">
        <v>0.01</v>
      </c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  <c r="AW2223" s="9"/>
      <c r="AX2223" s="9"/>
    </row>
    <row r="2224" spans="1:50" x14ac:dyDescent="0.2">
      <c r="A2224" t="s">
        <v>4694</v>
      </c>
      <c r="B2224">
        <v>1</v>
      </c>
      <c r="C2224">
        <v>999999</v>
      </c>
      <c r="D2224">
        <v>4</v>
      </c>
      <c r="E2224">
        <v>4010</v>
      </c>
      <c r="F2224" s="40" t="str">
        <f>VLOOKUP(E2224,datos!$A$333:$B$412,2,0)</f>
        <v>UNIDAD DE TRANSPARENCIA</v>
      </c>
      <c r="G2224">
        <v>184</v>
      </c>
      <c r="H2224">
        <v>0</v>
      </c>
      <c r="I2224">
        <v>0</v>
      </c>
      <c r="J2224" s="40" t="str">
        <f>VLOOKUP(I2224,[1]Datos!$D$3:$E$4,2,0)</f>
        <v>GASTO CORRIENTE</v>
      </c>
      <c r="K2224" t="s">
        <v>5445</v>
      </c>
      <c r="L2224">
        <v>3000</v>
      </c>
      <c r="M2224" s="40" t="s">
        <v>5771</v>
      </c>
      <c r="N2224">
        <v>36101</v>
      </c>
      <c r="O2224" s="40" t="s">
        <v>6178</v>
      </c>
      <c r="P2224">
        <v>1</v>
      </c>
      <c r="Q2224">
        <v>14</v>
      </c>
      <c r="R2224" s="40" t="s">
        <v>5785</v>
      </c>
      <c r="S2224" t="s">
        <v>5448</v>
      </c>
      <c r="T2224">
        <v>0</v>
      </c>
      <c r="U2224" s="15">
        <v>128037.96</v>
      </c>
      <c r="V2224" s="15">
        <v>-90000</v>
      </c>
      <c r="W2224" s="15">
        <v>38037.96</v>
      </c>
      <c r="X2224" s="14">
        <v>0</v>
      </c>
      <c r="Y2224" s="15">
        <v>32711.58</v>
      </c>
      <c r="Z2224" s="15">
        <v>32711.58</v>
      </c>
      <c r="AA2224" s="15">
        <v>32711.58</v>
      </c>
      <c r="AB2224" s="15">
        <v>5326.38</v>
      </c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9"/>
      <c r="AU2224" s="9"/>
      <c r="AV2224" s="9"/>
      <c r="AW2224" s="9"/>
      <c r="AX2224" s="9"/>
    </row>
    <row r="2225" spans="1:50" x14ac:dyDescent="0.2">
      <c r="A2225" t="s">
        <v>2228</v>
      </c>
      <c r="B2225">
        <v>1</v>
      </c>
      <c r="C2225">
        <v>999999</v>
      </c>
      <c r="D2225">
        <v>4</v>
      </c>
      <c r="E2225">
        <v>1522</v>
      </c>
      <c r="F2225" s="40" t="str">
        <f>VLOOKUP(E2225,datos!$A$333:$B$412,2,0)</f>
        <v>SUBSECRETARIA DE ATENCIÓN A LA COMUNIDAD</v>
      </c>
      <c r="G2225">
        <v>173</v>
      </c>
      <c r="H2225">
        <v>0</v>
      </c>
      <c r="I2225">
        <v>0</v>
      </c>
      <c r="J2225" s="40" t="str">
        <f>VLOOKUP(I2225,[1]Datos!$D$3:$E$4,2,0)</f>
        <v>GASTO CORRIENTE</v>
      </c>
      <c r="K2225" t="s">
        <v>5460</v>
      </c>
      <c r="L2225">
        <v>3000</v>
      </c>
      <c r="M2225" s="40" t="s">
        <v>5771</v>
      </c>
      <c r="N2225">
        <v>33601</v>
      </c>
      <c r="O2225" s="40" t="s">
        <v>6113</v>
      </c>
      <c r="P2225">
        <v>1</v>
      </c>
      <c r="Q2225">
        <v>14</v>
      </c>
      <c r="R2225" s="40" t="s">
        <v>5785</v>
      </c>
      <c r="S2225" t="s">
        <v>5448</v>
      </c>
      <c r="T2225">
        <v>0</v>
      </c>
      <c r="U2225" s="15">
        <v>5100</v>
      </c>
      <c r="V2225" s="15">
        <v>122839.5</v>
      </c>
      <c r="W2225" s="15">
        <v>127939.5</v>
      </c>
      <c r="X2225" s="14">
        <v>0</v>
      </c>
      <c r="Y2225" s="15">
        <v>124183.03999999999</v>
      </c>
      <c r="Z2225" s="15">
        <v>124183.03999999999</v>
      </c>
      <c r="AA2225" s="15">
        <v>124183.03999999999</v>
      </c>
      <c r="AB2225" s="15">
        <v>3756.46</v>
      </c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  <c r="AW2225" s="9"/>
      <c r="AX2225" s="9"/>
    </row>
    <row r="2226" spans="1:50" x14ac:dyDescent="0.2">
      <c r="A2226" t="s">
        <v>2229</v>
      </c>
      <c r="B2226">
        <v>1</v>
      </c>
      <c r="C2226">
        <v>999999</v>
      </c>
      <c r="D2226">
        <v>4</v>
      </c>
      <c r="E2226">
        <v>1522</v>
      </c>
      <c r="F2226" s="40" t="str">
        <f>VLOOKUP(E2226,datos!$A$333:$B$412,2,0)</f>
        <v>SUBSECRETARIA DE ATENCIÓN A LA COMUNIDAD</v>
      </c>
      <c r="G2226">
        <v>173</v>
      </c>
      <c r="H2226">
        <v>0</v>
      </c>
      <c r="I2226">
        <v>0</v>
      </c>
      <c r="J2226" s="40" t="str">
        <f>VLOOKUP(I2226,[1]Datos!$D$3:$E$4,2,0)</f>
        <v>GASTO CORRIENTE</v>
      </c>
      <c r="K2226" t="s">
        <v>5460</v>
      </c>
      <c r="L2226">
        <v>3000</v>
      </c>
      <c r="M2226" s="40" t="s">
        <v>5771</v>
      </c>
      <c r="N2226">
        <v>34501</v>
      </c>
      <c r="O2226" s="40" t="s">
        <v>6141</v>
      </c>
      <c r="P2226">
        <v>1</v>
      </c>
      <c r="Q2226">
        <v>14</v>
      </c>
      <c r="R2226" s="40" t="s">
        <v>5785</v>
      </c>
      <c r="S2226" t="s">
        <v>5448</v>
      </c>
      <c r="T2226">
        <v>0</v>
      </c>
      <c r="U2226" s="15">
        <v>7488</v>
      </c>
      <c r="V2226" s="14">
        <v>0</v>
      </c>
      <c r="W2226" s="15">
        <v>7488</v>
      </c>
      <c r="X2226" s="14">
        <v>0</v>
      </c>
      <c r="Y2226" s="15">
        <v>6226.91</v>
      </c>
      <c r="Z2226" s="15">
        <v>6226.91</v>
      </c>
      <c r="AA2226" s="15">
        <v>6226.91</v>
      </c>
      <c r="AB2226" s="15">
        <v>1261.0899999999999</v>
      </c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9"/>
      <c r="AU2226" s="9"/>
      <c r="AV2226" s="9"/>
      <c r="AW2226" s="9"/>
      <c r="AX2226" s="9"/>
    </row>
    <row r="2227" spans="1:50" x14ac:dyDescent="0.2">
      <c r="A2227" t="s">
        <v>2230</v>
      </c>
      <c r="B2227">
        <v>1</v>
      </c>
      <c r="C2227">
        <v>999999</v>
      </c>
      <c r="D2227">
        <v>4</v>
      </c>
      <c r="E2227">
        <v>1522</v>
      </c>
      <c r="F2227" s="40" t="str">
        <f>VLOOKUP(E2227,datos!$A$333:$B$412,2,0)</f>
        <v>SUBSECRETARIA DE ATENCIÓN A LA COMUNIDAD</v>
      </c>
      <c r="G2227">
        <v>173</v>
      </c>
      <c r="H2227">
        <v>0</v>
      </c>
      <c r="I2227">
        <v>0</v>
      </c>
      <c r="J2227" s="40" t="str">
        <f>VLOOKUP(I2227,[1]Datos!$D$3:$E$4,2,0)</f>
        <v>GASTO CORRIENTE</v>
      </c>
      <c r="K2227" t="s">
        <v>5460</v>
      </c>
      <c r="L2227">
        <v>3000</v>
      </c>
      <c r="M2227" s="40" t="s">
        <v>5771</v>
      </c>
      <c r="N2227">
        <v>35701</v>
      </c>
      <c r="O2227" s="40" t="s">
        <v>6169</v>
      </c>
      <c r="P2227">
        <v>1</v>
      </c>
      <c r="Q2227">
        <v>14</v>
      </c>
      <c r="R2227" s="40" t="s">
        <v>5785</v>
      </c>
      <c r="S2227" t="s">
        <v>5448</v>
      </c>
      <c r="T2227">
        <v>0</v>
      </c>
      <c r="U2227" s="15">
        <v>3968</v>
      </c>
      <c r="V2227" s="14">
        <v>-396.8</v>
      </c>
      <c r="W2227" s="15">
        <v>3571.2</v>
      </c>
      <c r="X2227" s="14">
        <v>0</v>
      </c>
      <c r="Y2227" s="14">
        <v>912.64</v>
      </c>
      <c r="Z2227" s="14">
        <v>912.64</v>
      </c>
      <c r="AA2227" s="14">
        <v>912.64</v>
      </c>
      <c r="AB2227" s="15">
        <v>2658.56</v>
      </c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  <c r="AW2227" s="9"/>
      <c r="AX2227" s="9"/>
    </row>
    <row r="2228" spans="1:50" x14ac:dyDescent="0.2">
      <c r="A2228" t="s">
        <v>2231</v>
      </c>
      <c r="B2228">
        <v>1</v>
      </c>
      <c r="C2228">
        <v>999999</v>
      </c>
      <c r="D2228">
        <v>4</v>
      </c>
      <c r="E2228">
        <v>1522</v>
      </c>
      <c r="F2228" s="40" t="str">
        <f>VLOOKUP(E2228,datos!$A$333:$B$412,2,0)</f>
        <v>SUBSECRETARIA DE ATENCIÓN A LA COMUNIDAD</v>
      </c>
      <c r="G2228">
        <v>173</v>
      </c>
      <c r="H2228">
        <v>0</v>
      </c>
      <c r="I2228">
        <v>0</v>
      </c>
      <c r="J2228" s="40" t="str">
        <f>VLOOKUP(I2228,[1]Datos!$D$3:$E$4,2,0)</f>
        <v>GASTO CORRIENTE</v>
      </c>
      <c r="K2228" t="s">
        <v>5460</v>
      </c>
      <c r="L2228">
        <v>3000</v>
      </c>
      <c r="M2228" s="40" t="s">
        <v>5771</v>
      </c>
      <c r="N2228">
        <v>35701</v>
      </c>
      <c r="O2228" s="40" t="s">
        <v>6169</v>
      </c>
      <c r="P2228">
        <v>1</v>
      </c>
      <c r="Q2228">
        <v>14</v>
      </c>
      <c r="R2228" s="40" t="s">
        <v>5785</v>
      </c>
      <c r="S2228" t="s">
        <v>5447</v>
      </c>
      <c r="T2228">
        <v>0</v>
      </c>
      <c r="U2228" s="14">
        <v>0</v>
      </c>
      <c r="V2228" s="15">
        <v>98605.8</v>
      </c>
      <c r="W2228" s="15">
        <v>98605.8</v>
      </c>
      <c r="X2228" s="15">
        <v>17322.740000000002</v>
      </c>
      <c r="Y2228" s="15">
        <v>81177.11</v>
      </c>
      <c r="Z2228" s="15">
        <v>81177.11</v>
      </c>
      <c r="AA2228" s="15">
        <v>81177.11</v>
      </c>
      <c r="AB2228" s="14">
        <v>105.95</v>
      </c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9"/>
      <c r="AU2228" s="9"/>
      <c r="AV2228" s="9"/>
      <c r="AW2228" s="9"/>
      <c r="AX2228" s="9"/>
    </row>
    <row r="2229" spans="1:50" x14ac:dyDescent="0.2">
      <c r="A2229" t="s">
        <v>2232</v>
      </c>
      <c r="B2229">
        <v>1</v>
      </c>
      <c r="C2229">
        <v>999999</v>
      </c>
      <c r="D2229">
        <v>4</v>
      </c>
      <c r="E2229">
        <v>1522</v>
      </c>
      <c r="F2229" s="40" t="str">
        <f>VLOOKUP(E2229,datos!$A$333:$B$412,2,0)</f>
        <v>SUBSECRETARIA DE ATENCIÓN A LA COMUNIDAD</v>
      </c>
      <c r="G2229">
        <v>173</v>
      </c>
      <c r="H2229">
        <v>0</v>
      </c>
      <c r="I2229">
        <v>0</v>
      </c>
      <c r="J2229" s="40" t="str">
        <f>VLOOKUP(I2229,[1]Datos!$D$3:$E$4,2,0)</f>
        <v>GASTO CORRIENTE</v>
      </c>
      <c r="K2229" t="s">
        <v>5460</v>
      </c>
      <c r="L2229">
        <v>3000</v>
      </c>
      <c r="M2229" s="40" t="s">
        <v>5771</v>
      </c>
      <c r="N2229">
        <v>35701</v>
      </c>
      <c r="O2229" s="40" t="s">
        <v>6169</v>
      </c>
      <c r="P2229">
        <v>5</v>
      </c>
      <c r="Q2229">
        <v>15</v>
      </c>
      <c r="R2229" s="40" t="s">
        <v>5788</v>
      </c>
      <c r="S2229" t="s">
        <v>5454</v>
      </c>
      <c r="T2229">
        <v>0</v>
      </c>
      <c r="U2229" s="14">
        <v>0</v>
      </c>
      <c r="V2229" s="15">
        <v>98605.8</v>
      </c>
      <c r="W2229" s="15">
        <v>98605.8</v>
      </c>
      <c r="X2229" s="14">
        <v>0</v>
      </c>
      <c r="Y2229" s="15">
        <v>98605.8</v>
      </c>
      <c r="Z2229" s="15">
        <v>98605.8</v>
      </c>
      <c r="AA2229" s="15">
        <v>98605.8</v>
      </c>
      <c r="AB2229" s="14">
        <v>0</v>
      </c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  <c r="AW2229" s="9"/>
      <c r="AX2229" s="9"/>
    </row>
    <row r="2230" spans="1:50" x14ac:dyDescent="0.2">
      <c r="A2230" t="s">
        <v>2233</v>
      </c>
      <c r="B2230">
        <v>1</v>
      </c>
      <c r="C2230">
        <v>999999</v>
      </c>
      <c r="D2230">
        <v>4</v>
      </c>
      <c r="E2230">
        <v>1522</v>
      </c>
      <c r="F2230" s="40" t="str">
        <f>VLOOKUP(E2230,datos!$A$333:$B$412,2,0)</f>
        <v>SUBSECRETARIA DE ATENCIÓN A LA COMUNIDAD</v>
      </c>
      <c r="G2230">
        <v>173</v>
      </c>
      <c r="H2230">
        <v>0</v>
      </c>
      <c r="I2230">
        <v>0</v>
      </c>
      <c r="J2230" s="40" t="str">
        <f>VLOOKUP(I2230,[1]Datos!$D$3:$E$4,2,0)</f>
        <v>GASTO CORRIENTE</v>
      </c>
      <c r="K2230" t="s">
        <v>5460</v>
      </c>
      <c r="L2230">
        <v>3000</v>
      </c>
      <c r="M2230" s="40" t="s">
        <v>5771</v>
      </c>
      <c r="N2230">
        <v>35801</v>
      </c>
      <c r="O2230" s="40" t="s">
        <v>6172</v>
      </c>
      <c r="P2230">
        <v>1</v>
      </c>
      <c r="Q2230">
        <v>14</v>
      </c>
      <c r="R2230" s="40" t="s">
        <v>5785</v>
      </c>
      <c r="S2230" t="s">
        <v>5448</v>
      </c>
      <c r="T2230">
        <v>0</v>
      </c>
      <c r="U2230" s="14">
        <v>0</v>
      </c>
      <c r="V2230" s="15">
        <v>76400</v>
      </c>
      <c r="W2230" s="15">
        <v>76400</v>
      </c>
      <c r="X2230" s="14">
        <v>0</v>
      </c>
      <c r="Y2230" s="15">
        <v>76349.350000000006</v>
      </c>
      <c r="Z2230" s="15">
        <v>76349.350000000006</v>
      </c>
      <c r="AA2230" s="15">
        <v>76349.350000000006</v>
      </c>
      <c r="AB2230" s="14">
        <v>50.65</v>
      </c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  <c r="AT2230" s="9"/>
      <c r="AU2230" s="9"/>
      <c r="AV2230" s="9"/>
      <c r="AW2230" s="9"/>
      <c r="AX2230" s="9"/>
    </row>
    <row r="2231" spans="1:50" x14ac:dyDescent="0.2">
      <c r="A2231" t="s">
        <v>2234</v>
      </c>
      <c r="B2231">
        <v>1</v>
      </c>
      <c r="C2231">
        <v>999999</v>
      </c>
      <c r="D2231">
        <v>4</v>
      </c>
      <c r="E2231">
        <v>1522</v>
      </c>
      <c r="F2231" s="40" t="str">
        <f>VLOOKUP(E2231,datos!$A$333:$B$412,2,0)</f>
        <v>SUBSECRETARIA DE ATENCIÓN A LA COMUNIDAD</v>
      </c>
      <c r="G2231">
        <v>173</v>
      </c>
      <c r="H2231">
        <v>0</v>
      </c>
      <c r="I2231">
        <v>0</v>
      </c>
      <c r="J2231" s="40" t="str">
        <f>VLOOKUP(I2231,[1]Datos!$D$3:$E$4,2,0)</f>
        <v>GASTO CORRIENTE</v>
      </c>
      <c r="K2231" t="s">
        <v>5460</v>
      </c>
      <c r="L2231">
        <v>3000</v>
      </c>
      <c r="M2231" s="40" t="s">
        <v>5771</v>
      </c>
      <c r="N2231">
        <v>37101</v>
      </c>
      <c r="O2231" s="40" t="s">
        <v>6200</v>
      </c>
      <c r="P2231">
        <v>1</v>
      </c>
      <c r="Q2231">
        <v>14</v>
      </c>
      <c r="R2231" s="40" t="s">
        <v>5785</v>
      </c>
      <c r="S2231" t="s">
        <v>5448</v>
      </c>
      <c r="T2231">
        <v>0</v>
      </c>
      <c r="U2231" s="15">
        <v>20000</v>
      </c>
      <c r="V2231" s="15">
        <v>-20000</v>
      </c>
      <c r="W2231" s="14">
        <v>0</v>
      </c>
      <c r="X2231" s="14">
        <v>0</v>
      </c>
      <c r="Y2231" s="14">
        <v>0</v>
      </c>
      <c r="Z2231" s="14">
        <v>0</v>
      </c>
      <c r="AA2231" s="14">
        <v>0</v>
      </c>
      <c r="AB2231" s="14">
        <v>0</v>
      </c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  <c r="AW2231" s="9"/>
      <c r="AX2231" s="9"/>
    </row>
    <row r="2232" spans="1:50" x14ac:dyDescent="0.2">
      <c r="A2232" t="s">
        <v>2235</v>
      </c>
      <c r="B2232">
        <v>1</v>
      </c>
      <c r="C2232">
        <v>999999</v>
      </c>
      <c r="D2232">
        <v>4</v>
      </c>
      <c r="E2232">
        <v>1522</v>
      </c>
      <c r="F2232" s="40" t="str">
        <f>VLOOKUP(E2232,datos!$A$333:$B$412,2,0)</f>
        <v>SUBSECRETARIA DE ATENCIÓN A LA COMUNIDAD</v>
      </c>
      <c r="G2232">
        <v>173</v>
      </c>
      <c r="H2232">
        <v>0</v>
      </c>
      <c r="I2232">
        <v>0</v>
      </c>
      <c r="J2232" s="40" t="str">
        <f>VLOOKUP(I2232,[1]Datos!$D$3:$E$4,2,0)</f>
        <v>GASTO CORRIENTE</v>
      </c>
      <c r="K2232" t="s">
        <v>5460</v>
      </c>
      <c r="L2232">
        <v>3000</v>
      </c>
      <c r="M2232" s="40" t="s">
        <v>5771</v>
      </c>
      <c r="N2232">
        <v>37102</v>
      </c>
      <c r="O2232" s="40" t="s">
        <v>6202</v>
      </c>
      <c r="P2232">
        <v>1</v>
      </c>
      <c r="Q2232">
        <v>14</v>
      </c>
      <c r="R2232" s="40" t="s">
        <v>5785</v>
      </c>
      <c r="S2232" t="s">
        <v>5448</v>
      </c>
      <c r="T2232">
        <v>0</v>
      </c>
      <c r="U2232" s="15">
        <v>70000</v>
      </c>
      <c r="V2232" s="15">
        <v>-70000</v>
      </c>
      <c r="W2232" s="14">
        <v>0</v>
      </c>
      <c r="X2232" s="14">
        <v>0</v>
      </c>
      <c r="Y2232" s="14">
        <v>0</v>
      </c>
      <c r="Z2232" s="14">
        <v>0</v>
      </c>
      <c r="AA2232" s="14">
        <v>0</v>
      </c>
      <c r="AB2232" s="14">
        <v>0</v>
      </c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  <c r="AT2232" s="9"/>
      <c r="AU2232" s="9"/>
      <c r="AV2232" s="9"/>
      <c r="AW2232" s="9"/>
      <c r="AX2232" s="9"/>
    </row>
    <row r="2233" spans="1:50" x14ac:dyDescent="0.2">
      <c r="A2233" t="s">
        <v>2236</v>
      </c>
      <c r="B2233">
        <v>1</v>
      </c>
      <c r="C2233">
        <v>999999</v>
      </c>
      <c r="D2233">
        <v>4</v>
      </c>
      <c r="E2233">
        <v>1522</v>
      </c>
      <c r="F2233" s="40" t="str">
        <f>VLOOKUP(E2233,datos!$A$333:$B$412,2,0)</f>
        <v>SUBSECRETARIA DE ATENCIÓN A LA COMUNIDAD</v>
      </c>
      <c r="G2233">
        <v>173</v>
      </c>
      <c r="H2233">
        <v>0</v>
      </c>
      <c r="I2233">
        <v>0</v>
      </c>
      <c r="J2233" s="40" t="str">
        <f>VLOOKUP(I2233,[1]Datos!$D$3:$E$4,2,0)</f>
        <v>GASTO CORRIENTE</v>
      </c>
      <c r="K2233" t="s">
        <v>5460</v>
      </c>
      <c r="L2233">
        <v>3000</v>
      </c>
      <c r="M2233" s="40" t="s">
        <v>5771</v>
      </c>
      <c r="N2233">
        <v>37201</v>
      </c>
      <c r="O2233" s="40" t="s">
        <v>6204</v>
      </c>
      <c r="P2233">
        <v>1</v>
      </c>
      <c r="Q2233">
        <v>14</v>
      </c>
      <c r="R2233" s="40" t="s">
        <v>5785</v>
      </c>
      <c r="S2233" t="s">
        <v>5448</v>
      </c>
      <c r="T2233">
        <v>0</v>
      </c>
      <c r="U2233" s="15">
        <v>100000</v>
      </c>
      <c r="V2233" s="15">
        <v>-69943.199999999997</v>
      </c>
      <c r="W2233" s="15">
        <v>30056.799999999999</v>
      </c>
      <c r="X2233" s="14">
        <v>0</v>
      </c>
      <c r="Y2233" s="15">
        <v>1496.01</v>
      </c>
      <c r="Z2233" s="15">
        <v>1496.01</v>
      </c>
      <c r="AA2233" s="15">
        <v>1496.01</v>
      </c>
      <c r="AB2233" s="15">
        <v>28560.79</v>
      </c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9"/>
      <c r="AU2233" s="9"/>
      <c r="AV2233" s="9"/>
      <c r="AW2233" s="9"/>
      <c r="AX2233" s="9"/>
    </row>
    <row r="2234" spans="1:50" x14ac:dyDescent="0.2">
      <c r="A2234" t="s">
        <v>2237</v>
      </c>
      <c r="B2234">
        <v>1</v>
      </c>
      <c r="C2234">
        <v>999999</v>
      </c>
      <c r="D2234">
        <v>4</v>
      </c>
      <c r="E2234">
        <v>1522</v>
      </c>
      <c r="F2234" s="40" t="str">
        <f>VLOOKUP(E2234,datos!$A$333:$B$412,2,0)</f>
        <v>SUBSECRETARIA DE ATENCIÓN A LA COMUNIDAD</v>
      </c>
      <c r="G2234">
        <v>173</v>
      </c>
      <c r="H2234">
        <v>0</v>
      </c>
      <c r="I2234">
        <v>0</v>
      </c>
      <c r="J2234" s="40" t="str">
        <f>VLOOKUP(I2234,[1]Datos!$D$3:$E$4,2,0)</f>
        <v>GASTO CORRIENTE</v>
      </c>
      <c r="K2234" t="s">
        <v>5460</v>
      </c>
      <c r="L2234">
        <v>3000</v>
      </c>
      <c r="M2234" s="40" t="s">
        <v>5771</v>
      </c>
      <c r="N2234">
        <v>37202</v>
      </c>
      <c r="O2234" s="40" t="s">
        <v>6206</v>
      </c>
      <c r="P2234">
        <v>1</v>
      </c>
      <c r="Q2234">
        <v>14</v>
      </c>
      <c r="R2234" s="40" t="s">
        <v>5785</v>
      </c>
      <c r="S2234" t="s">
        <v>5448</v>
      </c>
      <c r="T2234">
        <v>0</v>
      </c>
      <c r="U2234" s="15">
        <v>45000</v>
      </c>
      <c r="V2234" s="15">
        <v>-34906</v>
      </c>
      <c r="W2234" s="15">
        <v>10094</v>
      </c>
      <c r="X2234" s="14">
        <v>0</v>
      </c>
      <c r="Y2234" s="14">
        <v>64</v>
      </c>
      <c r="Z2234" s="14">
        <v>64</v>
      </c>
      <c r="AA2234" s="14">
        <v>64</v>
      </c>
      <c r="AB2234" s="15">
        <v>10030</v>
      </c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  <c r="AT2234" s="9"/>
      <c r="AU2234" s="9"/>
      <c r="AV2234" s="9"/>
      <c r="AW2234" s="9"/>
      <c r="AX2234" s="9"/>
    </row>
    <row r="2235" spans="1:50" x14ac:dyDescent="0.2">
      <c r="A2235" t="s">
        <v>2238</v>
      </c>
      <c r="B2235">
        <v>1</v>
      </c>
      <c r="C2235">
        <v>999999</v>
      </c>
      <c r="D2235">
        <v>4</v>
      </c>
      <c r="E2235">
        <v>1522</v>
      </c>
      <c r="F2235" s="40" t="str">
        <f>VLOOKUP(E2235,datos!$A$333:$B$412,2,0)</f>
        <v>SUBSECRETARIA DE ATENCIÓN A LA COMUNIDAD</v>
      </c>
      <c r="G2235">
        <v>173</v>
      </c>
      <c r="H2235">
        <v>0</v>
      </c>
      <c r="I2235">
        <v>0</v>
      </c>
      <c r="J2235" s="40" t="str">
        <f>VLOOKUP(I2235,[1]Datos!$D$3:$E$4,2,0)</f>
        <v>GASTO CORRIENTE</v>
      </c>
      <c r="K2235" t="s">
        <v>5460</v>
      </c>
      <c r="L2235">
        <v>3000</v>
      </c>
      <c r="M2235" s="40" t="s">
        <v>5771</v>
      </c>
      <c r="N2235">
        <v>37501</v>
      </c>
      <c r="O2235" s="40" t="s">
        <v>6209</v>
      </c>
      <c r="P2235">
        <v>1</v>
      </c>
      <c r="Q2235">
        <v>14</v>
      </c>
      <c r="R2235" s="40" t="s">
        <v>5785</v>
      </c>
      <c r="S2235" t="s">
        <v>5448</v>
      </c>
      <c r="T2235">
        <v>0</v>
      </c>
      <c r="U2235" s="15">
        <v>20000</v>
      </c>
      <c r="V2235" s="15">
        <v>-20000</v>
      </c>
      <c r="W2235" s="14">
        <v>0</v>
      </c>
      <c r="X2235" s="14">
        <v>0</v>
      </c>
      <c r="Y2235" s="14">
        <v>0</v>
      </c>
      <c r="Z2235" s="14">
        <v>0</v>
      </c>
      <c r="AA2235" s="14">
        <v>0</v>
      </c>
      <c r="AB2235" s="14">
        <v>0</v>
      </c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  <c r="AW2235" s="9"/>
      <c r="AX2235" s="9"/>
    </row>
    <row r="2236" spans="1:50" x14ac:dyDescent="0.2">
      <c r="A2236" t="s">
        <v>2239</v>
      </c>
      <c r="B2236">
        <v>1</v>
      </c>
      <c r="C2236">
        <v>999999</v>
      </c>
      <c r="D2236">
        <v>4</v>
      </c>
      <c r="E2236">
        <v>1522</v>
      </c>
      <c r="F2236" s="40" t="str">
        <f>VLOOKUP(E2236,datos!$A$333:$B$412,2,0)</f>
        <v>SUBSECRETARIA DE ATENCIÓN A LA COMUNIDAD</v>
      </c>
      <c r="G2236">
        <v>173</v>
      </c>
      <c r="H2236">
        <v>0</v>
      </c>
      <c r="I2236">
        <v>0</v>
      </c>
      <c r="J2236" s="40" t="str">
        <f>VLOOKUP(I2236,[1]Datos!$D$3:$E$4,2,0)</f>
        <v>GASTO CORRIENTE</v>
      </c>
      <c r="K2236" t="s">
        <v>5460</v>
      </c>
      <c r="L2236">
        <v>3000</v>
      </c>
      <c r="M2236" s="40" t="s">
        <v>5771</v>
      </c>
      <c r="N2236">
        <v>37601</v>
      </c>
      <c r="O2236" s="40" t="s">
        <v>6211</v>
      </c>
      <c r="P2236">
        <v>1</v>
      </c>
      <c r="Q2236">
        <v>14</v>
      </c>
      <c r="R2236" s="40" t="s">
        <v>5785</v>
      </c>
      <c r="S2236" t="s">
        <v>5448</v>
      </c>
      <c r="T2236">
        <v>0</v>
      </c>
      <c r="U2236" s="15">
        <v>50000</v>
      </c>
      <c r="V2236" s="15">
        <v>-50000</v>
      </c>
      <c r="W2236" s="14">
        <v>0</v>
      </c>
      <c r="X2236" s="14">
        <v>0</v>
      </c>
      <c r="Y2236" s="14">
        <v>0</v>
      </c>
      <c r="Z2236" s="14">
        <v>0</v>
      </c>
      <c r="AA2236" s="14">
        <v>0</v>
      </c>
      <c r="AB2236" s="14">
        <v>0</v>
      </c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  <c r="AT2236" s="9"/>
      <c r="AU2236" s="9"/>
      <c r="AV2236" s="9"/>
      <c r="AW2236" s="9"/>
      <c r="AX2236" s="9"/>
    </row>
    <row r="2237" spans="1:50" x14ac:dyDescent="0.2">
      <c r="A2237" t="s">
        <v>2240</v>
      </c>
      <c r="B2237">
        <v>1</v>
      </c>
      <c r="C2237">
        <v>999999</v>
      </c>
      <c r="D2237">
        <v>4</v>
      </c>
      <c r="E2237">
        <v>1522</v>
      </c>
      <c r="F2237" s="40" t="str">
        <f>VLOOKUP(E2237,datos!$A$333:$B$412,2,0)</f>
        <v>SUBSECRETARIA DE ATENCIÓN A LA COMUNIDAD</v>
      </c>
      <c r="G2237">
        <v>173</v>
      </c>
      <c r="H2237">
        <v>0</v>
      </c>
      <c r="I2237">
        <v>0</v>
      </c>
      <c r="J2237" s="40" t="str">
        <f>VLOOKUP(I2237,[1]Datos!$D$3:$E$4,2,0)</f>
        <v>GASTO CORRIENTE</v>
      </c>
      <c r="K2237" t="s">
        <v>5460</v>
      </c>
      <c r="L2237">
        <v>3000</v>
      </c>
      <c r="M2237" s="40" t="s">
        <v>5771</v>
      </c>
      <c r="N2237">
        <v>38102</v>
      </c>
      <c r="O2237" s="40" t="s">
        <v>6220</v>
      </c>
      <c r="P2237">
        <v>1</v>
      </c>
      <c r="Q2237">
        <v>14</v>
      </c>
      <c r="R2237" s="40" t="s">
        <v>5785</v>
      </c>
      <c r="S2237" t="s">
        <v>5448</v>
      </c>
      <c r="T2237">
        <v>0</v>
      </c>
      <c r="U2237" s="15">
        <v>250000</v>
      </c>
      <c r="V2237" s="15">
        <v>-250000</v>
      </c>
      <c r="W2237" s="14">
        <v>0</v>
      </c>
      <c r="X2237" s="14">
        <v>0</v>
      </c>
      <c r="Y2237" s="14">
        <v>0</v>
      </c>
      <c r="Z2237" s="14">
        <v>0</v>
      </c>
      <c r="AA2237" s="14">
        <v>0</v>
      </c>
      <c r="AB2237" s="14">
        <v>0</v>
      </c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  <c r="AW2237" s="9"/>
      <c r="AX2237" s="9"/>
    </row>
    <row r="2238" spans="1:50" x14ac:dyDescent="0.2">
      <c r="A2238" t="s">
        <v>188</v>
      </c>
      <c r="B2238">
        <v>1</v>
      </c>
      <c r="C2238">
        <v>999999</v>
      </c>
      <c r="D2238">
        <v>4</v>
      </c>
      <c r="E2238">
        <v>1195</v>
      </c>
      <c r="F2238" s="40" t="str">
        <f>VLOOKUP(E2238,datos!$A$333:$B$412,2,0)</f>
        <v>DESPACHO DEL PRESIDENTE MUNICIPAL</v>
      </c>
      <c r="G2238">
        <v>131</v>
      </c>
      <c r="H2238">
        <v>0</v>
      </c>
      <c r="I2238">
        <v>0</v>
      </c>
      <c r="J2238" s="40" t="str">
        <f>VLOOKUP(I2238,[1]Datos!$D$3:$E$4,2,0)</f>
        <v>GASTO CORRIENTE</v>
      </c>
      <c r="K2238" t="s">
        <v>5445</v>
      </c>
      <c r="L2238">
        <v>3000</v>
      </c>
      <c r="M2238" s="40" t="s">
        <v>5771</v>
      </c>
      <c r="N2238">
        <v>36102</v>
      </c>
      <c r="O2238" s="40" t="s">
        <v>6181</v>
      </c>
      <c r="P2238">
        <v>1</v>
      </c>
      <c r="Q2238">
        <v>14</v>
      </c>
      <c r="R2238" s="40" t="s">
        <v>5785</v>
      </c>
      <c r="S2238" t="s">
        <v>5448</v>
      </c>
      <c r="T2238">
        <v>0</v>
      </c>
      <c r="U2238" s="15">
        <v>6999.96</v>
      </c>
      <c r="V2238" s="15">
        <v>152886</v>
      </c>
      <c r="W2238" s="15">
        <v>159885.96</v>
      </c>
      <c r="X2238" s="14">
        <v>0</v>
      </c>
      <c r="Y2238" s="15">
        <v>154478.96</v>
      </c>
      <c r="Z2238" s="15">
        <v>154478.96</v>
      </c>
      <c r="AA2238" s="15">
        <v>154478.96</v>
      </c>
      <c r="AB2238" s="15">
        <v>5407</v>
      </c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  <c r="AT2238" s="9"/>
      <c r="AU2238" s="9"/>
      <c r="AV2238" s="9"/>
      <c r="AW2238" s="9"/>
      <c r="AX2238" s="9"/>
    </row>
    <row r="2239" spans="1:50" x14ac:dyDescent="0.2">
      <c r="A2239" t="s">
        <v>2242</v>
      </c>
      <c r="B2239">
        <v>1</v>
      </c>
      <c r="C2239">
        <v>999999</v>
      </c>
      <c r="D2239">
        <v>4</v>
      </c>
      <c r="E2239">
        <v>1522</v>
      </c>
      <c r="F2239" s="40" t="str">
        <f>VLOOKUP(E2239,datos!$A$333:$B$412,2,0)</f>
        <v>SUBSECRETARIA DE ATENCIÓN A LA COMUNIDAD</v>
      </c>
      <c r="G2239">
        <v>173</v>
      </c>
      <c r="H2239">
        <v>0</v>
      </c>
      <c r="I2239">
        <v>0</v>
      </c>
      <c r="J2239" s="40" t="str">
        <f>VLOOKUP(I2239,[1]Datos!$D$3:$E$4,2,0)</f>
        <v>GASTO CORRIENTE</v>
      </c>
      <c r="K2239" t="s">
        <v>5460</v>
      </c>
      <c r="L2239">
        <v>3000</v>
      </c>
      <c r="M2239" s="40" t="s">
        <v>5771</v>
      </c>
      <c r="N2239">
        <v>38301</v>
      </c>
      <c r="O2239" s="40" t="s">
        <v>6225</v>
      </c>
      <c r="P2239">
        <v>1</v>
      </c>
      <c r="Q2239">
        <v>14</v>
      </c>
      <c r="R2239" s="40" t="s">
        <v>5785</v>
      </c>
      <c r="S2239" t="s">
        <v>5448</v>
      </c>
      <c r="T2239">
        <v>0</v>
      </c>
      <c r="U2239" s="15">
        <v>350000</v>
      </c>
      <c r="V2239" s="15">
        <v>-289620</v>
      </c>
      <c r="W2239" s="15">
        <v>60380</v>
      </c>
      <c r="X2239" s="14">
        <v>0</v>
      </c>
      <c r="Y2239" s="14">
        <v>0</v>
      </c>
      <c r="Z2239" s="14">
        <v>0</v>
      </c>
      <c r="AA2239" s="14">
        <v>0</v>
      </c>
      <c r="AB2239" s="15">
        <v>60380</v>
      </c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  <c r="AW2239" s="9"/>
      <c r="AX2239" s="9"/>
    </row>
    <row r="2240" spans="1:50" x14ac:dyDescent="0.2">
      <c r="A2240" t="s">
        <v>2243</v>
      </c>
      <c r="B2240">
        <v>1</v>
      </c>
      <c r="C2240">
        <v>999999</v>
      </c>
      <c r="D2240">
        <v>4</v>
      </c>
      <c r="E2240">
        <v>1522</v>
      </c>
      <c r="F2240" s="40" t="str">
        <f>VLOOKUP(E2240,datos!$A$333:$B$412,2,0)</f>
        <v>SUBSECRETARIA DE ATENCIÓN A LA COMUNIDAD</v>
      </c>
      <c r="G2240">
        <v>173</v>
      </c>
      <c r="H2240">
        <v>0</v>
      </c>
      <c r="I2240">
        <v>0</v>
      </c>
      <c r="J2240" s="40" t="str">
        <f>VLOOKUP(I2240,[1]Datos!$D$3:$E$4,2,0)</f>
        <v>GASTO CORRIENTE</v>
      </c>
      <c r="K2240" t="s">
        <v>5460</v>
      </c>
      <c r="L2240">
        <v>3000</v>
      </c>
      <c r="M2240" s="40" t="s">
        <v>5771</v>
      </c>
      <c r="N2240">
        <v>38501</v>
      </c>
      <c r="O2240" s="40" t="s">
        <v>6230</v>
      </c>
      <c r="P2240">
        <v>1</v>
      </c>
      <c r="Q2240">
        <v>14</v>
      </c>
      <c r="R2240" s="40" t="s">
        <v>5785</v>
      </c>
      <c r="S2240" t="s">
        <v>5448</v>
      </c>
      <c r="T2240">
        <v>0</v>
      </c>
      <c r="U2240" s="15">
        <v>30400</v>
      </c>
      <c r="V2240" s="15">
        <v>-3040</v>
      </c>
      <c r="W2240" s="15">
        <v>27360</v>
      </c>
      <c r="X2240" s="14">
        <v>0</v>
      </c>
      <c r="Y2240" s="14">
        <v>0</v>
      </c>
      <c r="Z2240" s="14">
        <v>0</v>
      </c>
      <c r="AA2240" s="14">
        <v>0</v>
      </c>
      <c r="AB2240" s="15">
        <v>27360</v>
      </c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  <c r="AT2240" s="9"/>
      <c r="AU2240" s="9"/>
      <c r="AV2240" s="9"/>
      <c r="AW2240" s="9"/>
      <c r="AX2240" s="9"/>
    </row>
    <row r="2241" spans="1:50" x14ac:dyDescent="0.2">
      <c r="A2241" t="s">
        <v>2244</v>
      </c>
      <c r="B2241">
        <v>1</v>
      </c>
      <c r="C2241">
        <v>999999</v>
      </c>
      <c r="D2241">
        <v>4</v>
      </c>
      <c r="E2241">
        <v>1522</v>
      </c>
      <c r="F2241" s="40" t="str">
        <f>VLOOKUP(E2241,datos!$A$333:$B$412,2,0)</f>
        <v>SUBSECRETARIA DE ATENCIÓN A LA COMUNIDAD</v>
      </c>
      <c r="G2241">
        <v>173</v>
      </c>
      <c r="H2241">
        <v>0</v>
      </c>
      <c r="I2241">
        <v>0</v>
      </c>
      <c r="J2241" s="40" t="str">
        <f>VLOOKUP(I2241,[1]Datos!$D$3:$E$4,2,0)</f>
        <v>GASTO CORRIENTE</v>
      </c>
      <c r="K2241" t="s">
        <v>5460</v>
      </c>
      <c r="L2241">
        <v>3000</v>
      </c>
      <c r="M2241" s="40" t="s">
        <v>5771</v>
      </c>
      <c r="N2241">
        <v>38502</v>
      </c>
      <c r="O2241" s="40" t="s">
        <v>6233</v>
      </c>
      <c r="P2241">
        <v>1</v>
      </c>
      <c r="Q2241">
        <v>14</v>
      </c>
      <c r="R2241" s="40" t="s">
        <v>5785</v>
      </c>
      <c r="S2241" t="s">
        <v>5448</v>
      </c>
      <c r="T2241">
        <v>0</v>
      </c>
      <c r="U2241" s="15">
        <v>40281.25</v>
      </c>
      <c r="V2241" s="15">
        <v>-24028.13</v>
      </c>
      <c r="W2241" s="15">
        <v>16253.12</v>
      </c>
      <c r="X2241" s="14">
        <v>0</v>
      </c>
      <c r="Y2241" s="15">
        <v>7446.4</v>
      </c>
      <c r="Z2241" s="15">
        <v>7446.4</v>
      </c>
      <c r="AA2241" s="15">
        <v>7446.4</v>
      </c>
      <c r="AB2241" s="15">
        <v>8806.7199999999993</v>
      </c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  <c r="AW2241" s="9"/>
      <c r="AX2241" s="9"/>
    </row>
    <row r="2242" spans="1:50" x14ac:dyDescent="0.2">
      <c r="A2242" t="s">
        <v>2245</v>
      </c>
      <c r="B2242">
        <v>1</v>
      </c>
      <c r="C2242">
        <v>999999</v>
      </c>
      <c r="D2242">
        <v>4</v>
      </c>
      <c r="E2242">
        <v>1522</v>
      </c>
      <c r="F2242" s="40" t="str">
        <f>VLOOKUP(E2242,datos!$A$333:$B$412,2,0)</f>
        <v>SUBSECRETARIA DE ATENCIÓN A LA COMUNIDAD</v>
      </c>
      <c r="G2242">
        <v>173</v>
      </c>
      <c r="H2242">
        <v>0</v>
      </c>
      <c r="I2242">
        <v>0</v>
      </c>
      <c r="J2242" s="40" t="str">
        <f>VLOOKUP(I2242,[1]Datos!$D$3:$E$4,2,0)</f>
        <v>GASTO CORRIENTE</v>
      </c>
      <c r="K2242" t="s">
        <v>5460</v>
      </c>
      <c r="L2242">
        <v>3000</v>
      </c>
      <c r="M2242" s="40" t="s">
        <v>5771</v>
      </c>
      <c r="N2242">
        <v>39201</v>
      </c>
      <c r="O2242" s="40" t="s">
        <v>6235</v>
      </c>
      <c r="P2242">
        <v>1</v>
      </c>
      <c r="Q2242">
        <v>14</v>
      </c>
      <c r="R2242" s="40" t="s">
        <v>5785</v>
      </c>
      <c r="S2242" t="s">
        <v>5448</v>
      </c>
      <c r="T2242">
        <v>0</v>
      </c>
      <c r="U2242" s="15">
        <v>50055</v>
      </c>
      <c r="V2242" s="15">
        <v>-50055</v>
      </c>
      <c r="W2242" s="14">
        <v>0</v>
      </c>
      <c r="X2242" s="14">
        <v>0</v>
      </c>
      <c r="Y2242" s="14">
        <v>0</v>
      </c>
      <c r="Z2242" s="14">
        <v>0</v>
      </c>
      <c r="AA2242" s="14">
        <v>0</v>
      </c>
      <c r="AB2242" s="14">
        <v>0</v>
      </c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  <c r="AT2242" s="9"/>
      <c r="AU2242" s="9"/>
      <c r="AV2242" s="9"/>
      <c r="AW2242" s="9"/>
      <c r="AX2242" s="9"/>
    </row>
    <row r="2243" spans="1:50" x14ac:dyDescent="0.2">
      <c r="A2243" t="s">
        <v>2246</v>
      </c>
      <c r="B2243">
        <v>1</v>
      </c>
      <c r="C2243">
        <v>999999</v>
      </c>
      <c r="D2243">
        <v>4</v>
      </c>
      <c r="E2243">
        <v>1522</v>
      </c>
      <c r="F2243" s="40" t="str">
        <f>VLOOKUP(E2243,datos!$A$333:$B$412,2,0)</f>
        <v>SUBSECRETARIA DE ATENCIÓN A LA COMUNIDAD</v>
      </c>
      <c r="G2243">
        <v>173</v>
      </c>
      <c r="H2243">
        <v>0</v>
      </c>
      <c r="I2243">
        <v>0</v>
      </c>
      <c r="J2243" s="40" t="str">
        <f>VLOOKUP(I2243,[1]Datos!$D$3:$E$4,2,0)</f>
        <v>GASTO CORRIENTE</v>
      </c>
      <c r="K2243" t="s">
        <v>5460</v>
      </c>
      <c r="L2243">
        <v>3000</v>
      </c>
      <c r="M2243" s="40" t="s">
        <v>5771</v>
      </c>
      <c r="N2243">
        <v>39401</v>
      </c>
      <c r="O2243" s="40" t="s">
        <v>6240</v>
      </c>
      <c r="P2243">
        <v>1</v>
      </c>
      <c r="Q2243">
        <v>14</v>
      </c>
      <c r="R2243" s="40" t="s">
        <v>5785</v>
      </c>
      <c r="S2243" t="s">
        <v>5448</v>
      </c>
      <c r="T2243">
        <v>0</v>
      </c>
      <c r="U2243" s="15">
        <v>75600</v>
      </c>
      <c r="V2243" s="14">
        <v>0</v>
      </c>
      <c r="W2243" s="15">
        <v>75600</v>
      </c>
      <c r="X2243" s="14">
        <v>0</v>
      </c>
      <c r="Y2243" s="14">
        <v>0</v>
      </c>
      <c r="Z2243" s="14">
        <v>0</v>
      </c>
      <c r="AA2243" s="14">
        <v>0</v>
      </c>
      <c r="AB2243" s="15">
        <v>75600</v>
      </c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  <c r="AW2243" s="9"/>
      <c r="AX2243" s="9"/>
    </row>
    <row r="2244" spans="1:50" x14ac:dyDescent="0.2">
      <c r="A2244" t="s">
        <v>2247</v>
      </c>
      <c r="B2244">
        <v>1</v>
      </c>
      <c r="C2244">
        <v>999999</v>
      </c>
      <c r="D2244">
        <v>4</v>
      </c>
      <c r="E2244">
        <v>1522</v>
      </c>
      <c r="F2244" s="40" t="str">
        <f>VLOOKUP(E2244,datos!$A$333:$B$412,2,0)</f>
        <v>SUBSECRETARIA DE ATENCIÓN A LA COMUNIDAD</v>
      </c>
      <c r="G2244">
        <v>173</v>
      </c>
      <c r="H2244">
        <v>0</v>
      </c>
      <c r="I2244">
        <v>0</v>
      </c>
      <c r="J2244" s="40" t="str">
        <f>VLOOKUP(I2244,[1]Datos!$D$3:$E$4,2,0)</f>
        <v>GASTO CORRIENTE</v>
      </c>
      <c r="K2244" t="s">
        <v>5460</v>
      </c>
      <c r="L2244">
        <v>3000</v>
      </c>
      <c r="M2244" s="40" t="s">
        <v>5771</v>
      </c>
      <c r="N2244">
        <v>39801</v>
      </c>
      <c r="O2244" s="40" t="s">
        <v>6246</v>
      </c>
      <c r="P2244">
        <v>1</v>
      </c>
      <c r="Q2244">
        <v>14</v>
      </c>
      <c r="R2244" s="40" t="s">
        <v>5785</v>
      </c>
      <c r="S2244" t="s">
        <v>5448</v>
      </c>
      <c r="T2244">
        <v>0</v>
      </c>
      <c r="U2244" s="15">
        <v>532355.38</v>
      </c>
      <c r="V2244" s="15">
        <v>127304.1</v>
      </c>
      <c r="W2244" s="15">
        <v>659659.48</v>
      </c>
      <c r="X2244" s="14">
        <v>0</v>
      </c>
      <c r="Y2244" s="15">
        <v>659659.48</v>
      </c>
      <c r="Z2244" s="15">
        <v>659659.48</v>
      </c>
      <c r="AA2244" s="15">
        <v>659659.48</v>
      </c>
      <c r="AB2244" s="14">
        <v>0</v>
      </c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  <c r="AT2244" s="9"/>
      <c r="AU2244" s="9"/>
      <c r="AV2244" s="9"/>
      <c r="AW2244" s="9"/>
      <c r="AX2244" s="9"/>
    </row>
    <row r="2245" spans="1:50" x14ac:dyDescent="0.2">
      <c r="A2245" t="s">
        <v>2248</v>
      </c>
      <c r="B2245">
        <v>1</v>
      </c>
      <c r="C2245">
        <v>999999</v>
      </c>
      <c r="D2245">
        <v>4</v>
      </c>
      <c r="E2245">
        <v>1522</v>
      </c>
      <c r="F2245" s="40" t="str">
        <f>VLOOKUP(E2245,datos!$A$333:$B$412,2,0)</f>
        <v>SUBSECRETARIA DE ATENCIÓN A LA COMUNIDAD</v>
      </c>
      <c r="G2245">
        <v>173</v>
      </c>
      <c r="H2245">
        <v>0</v>
      </c>
      <c r="I2245">
        <v>0</v>
      </c>
      <c r="J2245" s="40" t="str">
        <f>VLOOKUP(I2245,[1]Datos!$D$3:$E$4,2,0)</f>
        <v>GASTO CORRIENTE</v>
      </c>
      <c r="K2245" t="s">
        <v>5460</v>
      </c>
      <c r="L2245">
        <v>5000</v>
      </c>
      <c r="M2245" s="40" t="s">
        <v>5774</v>
      </c>
      <c r="N2245">
        <v>51501</v>
      </c>
      <c r="O2245" s="40" t="s">
        <v>6337</v>
      </c>
      <c r="P2245">
        <v>2</v>
      </c>
      <c r="Q2245">
        <v>14</v>
      </c>
      <c r="R2245" s="40" t="s">
        <v>5785</v>
      </c>
      <c r="S2245" t="s">
        <v>5448</v>
      </c>
      <c r="T2245">
        <v>0</v>
      </c>
      <c r="U2245" s="15">
        <v>100000</v>
      </c>
      <c r="V2245" s="14">
        <v>0</v>
      </c>
      <c r="W2245" s="15">
        <v>100000</v>
      </c>
      <c r="X2245" s="14">
        <v>0</v>
      </c>
      <c r="Y2245" s="15">
        <v>99996.72</v>
      </c>
      <c r="Z2245" s="15">
        <v>99996.72</v>
      </c>
      <c r="AA2245" s="15">
        <v>99996.72</v>
      </c>
      <c r="AB2245" s="14">
        <v>3.28</v>
      </c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  <c r="AW2245" s="9"/>
      <c r="AX2245" s="9"/>
    </row>
    <row r="2246" spans="1:50" x14ac:dyDescent="0.2">
      <c r="A2246" t="s">
        <v>2249</v>
      </c>
      <c r="B2246">
        <v>1</v>
      </c>
      <c r="C2246">
        <v>999999</v>
      </c>
      <c r="D2246">
        <v>4</v>
      </c>
      <c r="E2246">
        <v>1522</v>
      </c>
      <c r="F2246" s="40" t="str">
        <f>VLOOKUP(E2246,datos!$A$333:$B$412,2,0)</f>
        <v>SUBSECRETARIA DE ATENCIÓN A LA COMUNIDAD</v>
      </c>
      <c r="G2246">
        <v>173</v>
      </c>
      <c r="H2246" t="s">
        <v>5452</v>
      </c>
      <c r="I2246">
        <v>0</v>
      </c>
      <c r="J2246" s="40" t="str">
        <f>VLOOKUP(I2246,[1]Datos!$D$3:$E$4,2,0)</f>
        <v>GASTO CORRIENTE</v>
      </c>
      <c r="K2246" t="s">
        <v>5460</v>
      </c>
      <c r="L2246">
        <v>3000</v>
      </c>
      <c r="M2246" s="40" t="s">
        <v>5771</v>
      </c>
      <c r="N2246">
        <v>35701</v>
      </c>
      <c r="O2246" s="40" t="s">
        <v>6169</v>
      </c>
      <c r="P2246">
        <v>1</v>
      </c>
      <c r="Q2246">
        <v>14</v>
      </c>
      <c r="R2246" s="40" t="s">
        <v>5785</v>
      </c>
      <c r="S2246" t="s">
        <v>5448</v>
      </c>
      <c r="T2246">
        <v>0</v>
      </c>
      <c r="U2246" s="15">
        <v>5157.75</v>
      </c>
      <c r="V2246" s="14">
        <v>-515.78</v>
      </c>
      <c r="W2246" s="15">
        <v>4641.97</v>
      </c>
      <c r="X2246" s="14">
        <v>0</v>
      </c>
      <c r="Y2246" s="14">
        <v>0</v>
      </c>
      <c r="Z2246" s="14">
        <v>0</v>
      </c>
      <c r="AA2246" s="14">
        <v>0</v>
      </c>
      <c r="AB2246" s="15">
        <v>4641.97</v>
      </c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  <c r="AT2246" s="9"/>
      <c r="AU2246" s="9"/>
      <c r="AV2246" s="9"/>
      <c r="AW2246" s="9"/>
      <c r="AX2246" s="9"/>
    </row>
    <row r="2247" spans="1:50" x14ac:dyDescent="0.2">
      <c r="A2247" t="s">
        <v>2250</v>
      </c>
      <c r="B2247">
        <v>1</v>
      </c>
      <c r="C2247">
        <v>999999</v>
      </c>
      <c r="D2247">
        <v>4</v>
      </c>
      <c r="E2247">
        <v>1523</v>
      </c>
      <c r="F2247" s="40" t="str">
        <f>VLOOKUP(E2247,datos!$A$333:$B$412,2,0)</f>
        <v>JUZGADO CÍVICO</v>
      </c>
      <c r="G2247">
        <v>173</v>
      </c>
      <c r="H2247">
        <v>0</v>
      </c>
      <c r="I2247">
        <v>0</v>
      </c>
      <c r="J2247" s="40" t="str">
        <f>VLOOKUP(I2247,[1]Datos!$D$3:$E$4,2,0)</f>
        <v>GASTO CORRIENTE</v>
      </c>
      <c r="K2247" t="s">
        <v>5460</v>
      </c>
      <c r="L2247">
        <v>1000</v>
      </c>
      <c r="M2247" s="40" t="s">
        <v>5768</v>
      </c>
      <c r="N2247">
        <v>11301</v>
      </c>
      <c r="O2247" s="40" t="s">
        <v>5783</v>
      </c>
      <c r="P2247">
        <v>5</v>
      </c>
      <c r="Q2247">
        <v>15</v>
      </c>
      <c r="R2247" s="40" t="s">
        <v>5788</v>
      </c>
      <c r="S2247" t="s">
        <v>5446</v>
      </c>
      <c r="T2247">
        <v>0</v>
      </c>
      <c r="U2247" s="15">
        <v>33601085.039999999</v>
      </c>
      <c r="V2247" s="15">
        <v>-2720264.64</v>
      </c>
      <c r="W2247" s="15">
        <v>30880820.399999999</v>
      </c>
      <c r="X2247" s="14">
        <v>0</v>
      </c>
      <c r="Y2247" s="15">
        <v>30880820.399999999</v>
      </c>
      <c r="Z2247" s="15">
        <v>30880820.399999999</v>
      </c>
      <c r="AA2247" s="15">
        <v>30880820.399999999</v>
      </c>
      <c r="AB2247" s="14">
        <v>0</v>
      </c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  <c r="AW2247" s="9"/>
      <c r="AX2247" s="9"/>
    </row>
    <row r="2248" spans="1:50" x14ac:dyDescent="0.2">
      <c r="A2248" t="s">
        <v>2251</v>
      </c>
      <c r="B2248">
        <v>1</v>
      </c>
      <c r="C2248">
        <v>999999</v>
      </c>
      <c r="D2248">
        <v>4</v>
      </c>
      <c r="E2248">
        <v>1523</v>
      </c>
      <c r="F2248" s="40" t="str">
        <f>VLOOKUP(E2248,datos!$A$333:$B$412,2,0)</f>
        <v>JUZGADO CÍVICO</v>
      </c>
      <c r="G2248">
        <v>173</v>
      </c>
      <c r="H2248">
        <v>0</v>
      </c>
      <c r="I2248">
        <v>0</v>
      </c>
      <c r="J2248" s="40" t="str">
        <f>VLOOKUP(I2248,[1]Datos!$D$3:$E$4,2,0)</f>
        <v>GASTO CORRIENTE</v>
      </c>
      <c r="K2248" t="s">
        <v>5460</v>
      </c>
      <c r="L2248">
        <v>1000</v>
      </c>
      <c r="M2248" s="40" t="s">
        <v>5768</v>
      </c>
      <c r="N2248">
        <v>13201</v>
      </c>
      <c r="O2248" s="40" t="s">
        <v>5794</v>
      </c>
      <c r="P2248">
        <v>5</v>
      </c>
      <c r="Q2248">
        <v>15</v>
      </c>
      <c r="R2248" s="40" t="s">
        <v>5788</v>
      </c>
      <c r="S2248" t="s">
        <v>5446</v>
      </c>
      <c r="T2248">
        <v>0</v>
      </c>
      <c r="U2248" s="15">
        <v>1245126.44</v>
      </c>
      <c r="V2248" s="15">
        <v>-344979.43</v>
      </c>
      <c r="W2248" s="15">
        <v>900147.01</v>
      </c>
      <c r="X2248" s="14">
        <v>0</v>
      </c>
      <c r="Y2248" s="15">
        <v>900147.01</v>
      </c>
      <c r="Z2248" s="15">
        <v>900147.01</v>
      </c>
      <c r="AA2248" s="15">
        <v>900147.01</v>
      </c>
      <c r="AB2248" s="14">
        <v>0</v>
      </c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  <c r="AT2248" s="9"/>
      <c r="AU2248" s="9"/>
      <c r="AV2248" s="9"/>
      <c r="AW2248" s="9"/>
      <c r="AX2248" s="9"/>
    </row>
    <row r="2249" spans="1:50" x14ac:dyDescent="0.2">
      <c r="A2249" t="s">
        <v>2252</v>
      </c>
      <c r="B2249">
        <v>1</v>
      </c>
      <c r="C2249">
        <v>999999</v>
      </c>
      <c r="D2249">
        <v>4</v>
      </c>
      <c r="E2249">
        <v>1523</v>
      </c>
      <c r="F2249" s="40" t="str">
        <f>VLOOKUP(E2249,datos!$A$333:$B$412,2,0)</f>
        <v>JUZGADO CÍVICO</v>
      </c>
      <c r="G2249">
        <v>173</v>
      </c>
      <c r="H2249">
        <v>0</v>
      </c>
      <c r="I2249">
        <v>0</v>
      </c>
      <c r="J2249" s="40" t="str">
        <f>VLOOKUP(I2249,[1]Datos!$D$3:$E$4,2,0)</f>
        <v>GASTO CORRIENTE</v>
      </c>
      <c r="K2249" t="s">
        <v>5460</v>
      </c>
      <c r="L2249">
        <v>1000</v>
      </c>
      <c r="M2249" s="40" t="s">
        <v>5768</v>
      </c>
      <c r="N2249">
        <v>13203</v>
      </c>
      <c r="O2249" s="40" t="s">
        <v>5796</v>
      </c>
      <c r="P2249">
        <v>5</v>
      </c>
      <c r="Q2249">
        <v>15</v>
      </c>
      <c r="R2249" s="40" t="s">
        <v>5788</v>
      </c>
      <c r="S2249" t="s">
        <v>5446</v>
      </c>
      <c r="T2249">
        <v>0</v>
      </c>
      <c r="U2249" s="15">
        <v>5317727.5199999996</v>
      </c>
      <c r="V2249" s="15">
        <v>-925459.8</v>
      </c>
      <c r="W2249" s="15">
        <v>4392267.72</v>
      </c>
      <c r="X2249" s="14">
        <v>0</v>
      </c>
      <c r="Y2249" s="15">
        <v>4392267.72</v>
      </c>
      <c r="Z2249" s="15">
        <v>4392267.72</v>
      </c>
      <c r="AA2249" s="15">
        <v>4392267.72</v>
      </c>
      <c r="AB2249" s="14">
        <v>0</v>
      </c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  <c r="AW2249" s="9"/>
      <c r="AX2249" s="9"/>
    </row>
    <row r="2250" spans="1:50" x14ac:dyDescent="0.2">
      <c r="A2250" t="s">
        <v>2253</v>
      </c>
      <c r="B2250">
        <v>1</v>
      </c>
      <c r="C2250">
        <v>999999</v>
      </c>
      <c r="D2250">
        <v>4</v>
      </c>
      <c r="E2250">
        <v>1523</v>
      </c>
      <c r="F2250" s="40" t="str">
        <f>VLOOKUP(E2250,datos!$A$333:$B$412,2,0)</f>
        <v>JUZGADO CÍVICO</v>
      </c>
      <c r="G2250">
        <v>173</v>
      </c>
      <c r="H2250">
        <v>0</v>
      </c>
      <c r="I2250">
        <v>0</v>
      </c>
      <c r="J2250" s="40" t="str">
        <f>VLOOKUP(I2250,[1]Datos!$D$3:$E$4,2,0)</f>
        <v>GASTO CORRIENTE</v>
      </c>
      <c r="K2250" t="s">
        <v>5460</v>
      </c>
      <c r="L2250">
        <v>1000</v>
      </c>
      <c r="M2250" s="40" t="s">
        <v>5768</v>
      </c>
      <c r="N2250">
        <v>14101</v>
      </c>
      <c r="O2250" s="40" t="s">
        <v>5811</v>
      </c>
      <c r="P2250">
        <v>1</v>
      </c>
      <c r="Q2250">
        <v>25</v>
      </c>
      <c r="R2250" s="40" t="s">
        <v>5790</v>
      </c>
      <c r="S2250" t="s">
        <v>5479</v>
      </c>
      <c r="T2250">
        <v>0</v>
      </c>
      <c r="U2250" s="15">
        <v>9780256.3800000008</v>
      </c>
      <c r="V2250" s="15">
        <v>-2303961.67</v>
      </c>
      <c r="W2250" s="15">
        <v>7476294.71</v>
      </c>
      <c r="X2250" s="14">
        <v>0</v>
      </c>
      <c r="Y2250" s="15">
        <v>7476294.71</v>
      </c>
      <c r="Z2250" s="15">
        <v>7476294.71</v>
      </c>
      <c r="AA2250" s="15">
        <v>6616848.0899999999</v>
      </c>
      <c r="AB2250" s="14">
        <v>0</v>
      </c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  <c r="AT2250" s="9"/>
      <c r="AU2250" s="9"/>
      <c r="AV2250" s="9"/>
      <c r="AW2250" s="9"/>
      <c r="AX2250" s="9"/>
    </row>
    <row r="2251" spans="1:50" x14ac:dyDescent="0.2">
      <c r="A2251" t="s">
        <v>2254</v>
      </c>
      <c r="B2251">
        <v>1</v>
      </c>
      <c r="C2251">
        <v>999999</v>
      </c>
      <c r="D2251">
        <v>4</v>
      </c>
      <c r="E2251">
        <v>1523</v>
      </c>
      <c r="F2251" s="40" t="str">
        <f>VLOOKUP(E2251,datos!$A$333:$B$412,2,0)</f>
        <v>JUZGADO CÍVICO</v>
      </c>
      <c r="G2251">
        <v>173</v>
      </c>
      <c r="H2251">
        <v>0</v>
      </c>
      <c r="I2251">
        <v>0</v>
      </c>
      <c r="J2251" s="40" t="str">
        <f>VLOOKUP(I2251,[1]Datos!$D$3:$E$4,2,0)</f>
        <v>GASTO CORRIENTE</v>
      </c>
      <c r="K2251" t="s">
        <v>5460</v>
      </c>
      <c r="L2251">
        <v>1000</v>
      </c>
      <c r="M2251" s="40" t="s">
        <v>5768</v>
      </c>
      <c r="N2251">
        <v>14201</v>
      </c>
      <c r="O2251" s="40" t="s">
        <v>5812</v>
      </c>
      <c r="P2251">
        <v>1</v>
      </c>
      <c r="Q2251">
        <v>25</v>
      </c>
      <c r="R2251" s="40" t="s">
        <v>5790</v>
      </c>
      <c r="S2251" t="s">
        <v>5479</v>
      </c>
      <c r="T2251">
        <v>0</v>
      </c>
      <c r="U2251" s="15">
        <v>2832104.48</v>
      </c>
      <c r="V2251" s="15">
        <v>-883726.5</v>
      </c>
      <c r="W2251" s="15">
        <v>1948377.98</v>
      </c>
      <c r="X2251" s="14">
        <v>0</v>
      </c>
      <c r="Y2251" s="15">
        <v>1948377.98</v>
      </c>
      <c r="Z2251" s="15">
        <v>1948377.98</v>
      </c>
      <c r="AA2251" s="15">
        <v>1606512.32</v>
      </c>
      <c r="AB2251" s="14">
        <v>0</v>
      </c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  <c r="AW2251" s="9"/>
      <c r="AX2251" s="9"/>
    </row>
    <row r="2252" spans="1:50" x14ac:dyDescent="0.2">
      <c r="A2252" t="s">
        <v>2255</v>
      </c>
      <c r="B2252">
        <v>1</v>
      </c>
      <c r="C2252">
        <v>999999</v>
      </c>
      <c r="D2252">
        <v>4</v>
      </c>
      <c r="E2252">
        <v>1523</v>
      </c>
      <c r="F2252" s="40" t="str">
        <f>VLOOKUP(E2252,datos!$A$333:$B$412,2,0)</f>
        <v>JUZGADO CÍVICO</v>
      </c>
      <c r="G2252">
        <v>173</v>
      </c>
      <c r="H2252">
        <v>0</v>
      </c>
      <c r="I2252">
        <v>0</v>
      </c>
      <c r="J2252" s="40" t="str">
        <f>VLOOKUP(I2252,[1]Datos!$D$3:$E$4,2,0)</f>
        <v>GASTO CORRIENTE</v>
      </c>
      <c r="K2252" t="s">
        <v>5460</v>
      </c>
      <c r="L2252">
        <v>1000</v>
      </c>
      <c r="M2252" s="40" t="s">
        <v>5768</v>
      </c>
      <c r="N2252">
        <v>15101</v>
      </c>
      <c r="O2252" s="40" t="s">
        <v>5818</v>
      </c>
      <c r="P2252">
        <v>5</v>
      </c>
      <c r="Q2252">
        <v>15</v>
      </c>
      <c r="R2252" s="40" t="s">
        <v>5788</v>
      </c>
      <c r="S2252" t="s">
        <v>5446</v>
      </c>
      <c r="T2252">
        <v>0</v>
      </c>
      <c r="U2252" s="15">
        <v>1922700</v>
      </c>
      <c r="V2252" s="15">
        <v>-444934.97</v>
      </c>
      <c r="W2252" s="15">
        <v>1477765.03</v>
      </c>
      <c r="X2252" s="14">
        <v>0</v>
      </c>
      <c r="Y2252" s="15">
        <v>1477765.03</v>
      </c>
      <c r="Z2252" s="15">
        <v>1477765.03</v>
      </c>
      <c r="AA2252" s="15">
        <v>1477765.03</v>
      </c>
      <c r="AB2252" s="14">
        <v>0</v>
      </c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  <c r="AT2252" s="9"/>
      <c r="AU2252" s="9"/>
      <c r="AV2252" s="9"/>
      <c r="AW2252" s="9"/>
      <c r="AX2252" s="9"/>
    </row>
    <row r="2253" spans="1:50" x14ac:dyDescent="0.2">
      <c r="A2253" t="s">
        <v>2256</v>
      </c>
      <c r="B2253">
        <v>1</v>
      </c>
      <c r="C2253">
        <v>999999</v>
      </c>
      <c r="D2253">
        <v>4</v>
      </c>
      <c r="E2253">
        <v>1523</v>
      </c>
      <c r="F2253" s="40" t="str">
        <f>VLOOKUP(E2253,datos!$A$333:$B$412,2,0)</f>
        <v>JUZGADO CÍVICO</v>
      </c>
      <c r="G2253">
        <v>173</v>
      </c>
      <c r="H2253">
        <v>0</v>
      </c>
      <c r="I2253">
        <v>0</v>
      </c>
      <c r="J2253" s="40" t="str">
        <f>VLOOKUP(I2253,[1]Datos!$D$3:$E$4,2,0)</f>
        <v>GASTO CORRIENTE</v>
      </c>
      <c r="K2253" t="s">
        <v>5460</v>
      </c>
      <c r="L2253">
        <v>1000</v>
      </c>
      <c r="M2253" s="40" t="s">
        <v>5768</v>
      </c>
      <c r="N2253">
        <v>15405</v>
      </c>
      <c r="O2253" s="40" t="s">
        <v>5837</v>
      </c>
      <c r="P2253">
        <v>5</v>
      </c>
      <c r="Q2253">
        <v>15</v>
      </c>
      <c r="R2253" s="40" t="s">
        <v>5788</v>
      </c>
      <c r="S2253" t="s">
        <v>5446</v>
      </c>
      <c r="T2253">
        <v>0</v>
      </c>
      <c r="U2253" s="15">
        <v>1952720.64</v>
      </c>
      <c r="V2253" s="15">
        <v>-337598.68</v>
      </c>
      <c r="W2253" s="15">
        <v>1615121.96</v>
      </c>
      <c r="X2253" s="14">
        <v>0</v>
      </c>
      <c r="Y2253" s="15">
        <v>1615121.96</v>
      </c>
      <c r="Z2253" s="15">
        <v>1615121.96</v>
      </c>
      <c r="AA2253" s="15">
        <v>1615121.96</v>
      </c>
      <c r="AB2253" s="14">
        <v>0</v>
      </c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  <c r="AW2253" s="9"/>
      <c r="AX2253" s="9"/>
    </row>
    <row r="2254" spans="1:50" x14ac:dyDescent="0.2">
      <c r="A2254" t="s">
        <v>2257</v>
      </c>
      <c r="B2254">
        <v>1</v>
      </c>
      <c r="C2254">
        <v>999999</v>
      </c>
      <c r="D2254">
        <v>4</v>
      </c>
      <c r="E2254">
        <v>1523</v>
      </c>
      <c r="F2254" s="40" t="str">
        <f>VLOOKUP(E2254,datos!$A$333:$B$412,2,0)</f>
        <v>JUZGADO CÍVICO</v>
      </c>
      <c r="G2254">
        <v>173</v>
      </c>
      <c r="H2254">
        <v>0</v>
      </c>
      <c r="I2254">
        <v>0</v>
      </c>
      <c r="J2254" s="40" t="str">
        <f>VLOOKUP(I2254,[1]Datos!$D$3:$E$4,2,0)</f>
        <v>GASTO CORRIENTE</v>
      </c>
      <c r="K2254" t="s">
        <v>5460</v>
      </c>
      <c r="L2254">
        <v>1000</v>
      </c>
      <c r="M2254" s="40" t="s">
        <v>5768</v>
      </c>
      <c r="N2254">
        <v>15407</v>
      </c>
      <c r="O2254" s="40" t="s">
        <v>5842</v>
      </c>
      <c r="P2254">
        <v>5</v>
      </c>
      <c r="Q2254">
        <v>15</v>
      </c>
      <c r="R2254" s="40" t="s">
        <v>5788</v>
      </c>
      <c r="S2254" t="s">
        <v>5446</v>
      </c>
      <c r="T2254">
        <v>0</v>
      </c>
      <c r="U2254" s="15">
        <v>389102.01</v>
      </c>
      <c r="V2254" s="14">
        <v>0.03</v>
      </c>
      <c r="W2254" s="15">
        <v>389102.04</v>
      </c>
      <c r="X2254" s="14">
        <v>0</v>
      </c>
      <c r="Y2254" s="15">
        <v>274256.09999999998</v>
      </c>
      <c r="Z2254" s="15">
        <v>274256.09999999998</v>
      </c>
      <c r="AA2254" s="15">
        <v>274256.09999999998</v>
      </c>
      <c r="AB2254" s="15">
        <v>114845.94</v>
      </c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  <c r="AT2254" s="9"/>
      <c r="AU2254" s="9"/>
      <c r="AV2254" s="9"/>
      <c r="AW2254" s="9"/>
      <c r="AX2254" s="9"/>
    </row>
    <row r="2255" spans="1:50" x14ac:dyDescent="0.2">
      <c r="A2255" t="s">
        <v>2258</v>
      </c>
      <c r="B2255">
        <v>1</v>
      </c>
      <c r="C2255">
        <v>999999</v>
      </c>
      <c r="D2255">
        <v>4</v>
      </c>
      <c r="E2255">
        <v>1523</v>
      </c>
      <c r="F2255" s="40" t="str">
        <f>VLOOKUP(E2255,datos!$A$333:$B$412,2,0)</f>
        <v>JUZGADO CÍVICO</v>
      </c>
      <c r="G2255">
        <v>173</v>
      </c>
      <c r="H2255">
        <v>0</v>
      </c>
      <c r="I2255">
        <v>0</v>
      </c>
      <c r="J2255" s="40" t="str">
        <f>VLOOKUP(I2255,[1]Datos!$D$3:$E$4,2,0)</f>
        <v>GASTO CORRIENTE</v>
      </c>
      <c r="K2255" t="s">
        <v>5460</v>
      </c>
      <c r="L2255">
        <v>1000</v>
      </c>
      <c r="M2255" s="40" t="s">
        <v>5768</v>
      </c>
      <c r="N2255">
        <v>15408</v>
      </c>
      <c r="O2255" s="40" t="s">
        <v>5844</v>
      </c>
      <c r="P2255">
        <v>5</v>
      </c>
      <c r="Q2255">
        <v>15</v>
      </c>
      <c r="R2255" s="40" t="s">
        <v>5788</v>
      </c>
      <c r="S2255" t="s">
        <v>5446</v>
      </c>
      <c r="T2255">
        <v>0</v>
      </c>
      <c r="U2255" s="15">
        <v>518802.68</v>
      </c>
      <c r="V2255" s="15">
        <v>-57283.91</v>
      </c>
      <c r="W2255" s="15">
        <v>461518.77</v>
      </c>
      <c r="X2255" s="14">
        <v>0</v>
      </c>
      <c r="Y2255" s="15">
        <v>402003.84</v>
      </c>
      <c r="Z2255" s="15">
        <v>402003.84</v>
      </c>
      <c r="AA2255" s="15">
        <v>402003.84</v>
      </c>
      <c r="AB2255" s="15">
        <v>59514.93</v>
      </c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  <c r="AW2255" s="9"/>
      <c r="AX2255" s="9"/>
    </row>
    <row r="2256" spans="1:50" x14ac:dyDescent="0.2">
      <c r="A2256" t="s">
        <v>2259</v>
      </c>
      <c r="B2256">
        <v>1</v>
      </c>
      <c r="C2256">
        <v>999999</v>
      </c>
      <c r="D2256">
        <v>4</v>
      </c>
      <c r="E2256">
        <v>1523</v>
      </c>
      <c r="F2256" s="40" t="str">
        <f>VLOOKUP(E2256,datos!$A$333:$B$412,2,0)</f>
        <v>JUZGADO CÍVICO</v>
      </c>
      <c r="G2256">
        <v>173</v>
      </c>
      <c r="H2256">
        <v>0</v>
      </c>
      <c r="I2256">
        <v>0</v>
      </c>
      <c r="J2256" s="40" t="str">
        <f>VLOOKUP(I2256,[1]Datos!$D$3:$E$4,2,0)</f>
        <v>GASTO CORRIENTE</v>
      </c>
      <c r="K2256" t="s">
        <v>5460</v>
      </c>
      <c r="L2256">
        <v>1000</v>
      </c>
      <c r="M2256" s="40" t="s">
        <v>5768</v>
      </c>
      <c r="N2256">
        <v>15902</v>
      </c>
      <c r="O2256" s="40" t="s">
        <v>5853</v>
      </c>
      <c r="P2256">
        <v>5</v>
      </c>
      <c r="Q2256">
        <v>15</v>
      </c>
      <c r="R2256" s="40" t="s">
        <v>5788</v>
      </c>
      <c r="S2256" t="s">
        <v>5446</v>
      </c>
      <c r="T2256">
        <v>0</v>
      </c>
      <c r="U2256" s="15">
        <v>4069217.97</v>
      </c>
      <c r="V2256" s="15">
        <v>-808650.67</v>
      </c>
      <c r="W2256" s="15">
        <v>3260567.3</v>
      </c>
      <c r="X2256" s="14">
        <v>0</v>
      </c>
      <c r="Y2256" s="15">
        <v>3260567.3</v>
      </c>
      <c r="Z2256" s="15">
        <v>3260567.3</v>
      </c>
      <c r="AA2256" s="15">
        <v>3260567.3</v>
      </c>
      <c r="AB2256" s="14">
        <v>0</v>
      </c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  <c r="AT2256" s="9"/>
      <c r="AU2256" s="9"/>
      <c r="AV2256" s="9"/>
      <c r="AW2256" s="9"/>
      <c r="AX2256" s="9"/>
    </row>
    <row r="2257" spans="1:50" x14ac:dyDescent="0.2">
      <c r="A2257" t="s">
        <v>2260</v>
      </c>
      <c r="B2257">
        <v>1</v>
      </c>
      <c r="C2257">
        <v>999999</v>
      </c>
      <c r="D2257">
        <v>4</v>
      </c>
      <c r="E2257">
        <v>1523</v>
      </c>
      <c r="F2257" s="40" t="str">
        <f>VLOOKUP(E2257,datos!$A$333:$B$412,2,0)</f>
        <v>JUZGADO CÍVICO</v>
      </c>
      <c r="G2257">
        <v>173</v>
      </c>
      <c r="H2257">
        <v>0</v>
      </c>
      <c r="I2257">
        <v>0</v>
      </c>
      <c r="J2257" s="40" t="str">
        <f>VLOOKUP(I2257,[1]Datos!$D$3:$E$4,2,0)</f>
        <v>GASTO CORRIENTE</v>
      </c>
      <c r="K2257" t="s">
        <v>5460</v>
      </c>
      <c r="L2257">
        <v>1000</v>
      </c>
      <c r="M2257" s="40" t="s">
        <v>5768</v>
      </c>
      <c r="N2257">
        <v>15903</v>
      </c>
      <c r="O2257" s="40" t="s">
        <v>5856</v>
      </c>
      <c r="P2257">
        <v>5</v>
      </c>
      <c r="Q2257">
        <v>15</v>
      </c>
      <c r="R2257" s="40" t="s">
        <v>5788</v>
      </c>
      <c r="S2257" t="s">
        <v>5446</v>
      </c>
      <c r="T2257">
        <v>0</v>
      </c>
      <c r="U2257" s="15">
        <v>4069217.97</v>
      </c>
      <c r="V2257" s="15">
        <v>-618140.76</v>
      </c>
      <c r="W2257" s="15">
        <v>3451077.21</v>
      </c>
      <c r="X2257" s="14">
        <v>0</v>
      </c>
      <c r="Y2257" s="15">
        <v>3260567.3</v>
      </c>
      <c r="Z2257" s="15">
        <v>3260567.3</v>
      </c>
      <c r="AA2257" s="15">
        <v>3260567.3</v>
      </c>
      <c r="AB2257" s="15">
        <v>190509.91</v>
      </c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  <c r="AW2257" s="9"/>
      <c r="AX2257" s="9"/>
    </row>
    <row r="2258" spans="1:50" x14ac:dyDescent="0.2">
      <c r="A2258" t="s">
        <v>2261</v>
      </c>
      <c r="B2258">
        <v>1</v>
      </c>
      <c r="C2258">
        <v>999999</v>
      </c>
      <c r="D2258">
        <v>4</v>
      </c>
      <c r="E2258">
        <v>1523</v>
      </c>
      <c r="F2258" s="40" t="str">
        <f>VLOOKUP(E2258,datos!$A$333:$B$412,2,0)</f>
        <v>JUZGADO CÍVICO</v>
      </c>
      <c r="G2258">
        <v>173</v>
      </c>
      <c r="H2258">
        <v>0</v>
      </c>
      <c r="I2258">
        <v>0</v>
      </c>
      <c r="J2258" s="40" t="str">
        <f>VLOOKUP(I2258,[1]Datos!$D$3:$E$4,2,0)</f>
        <v>GASTO CORRIENTE</v>
      </c>
      <c r="K2258" t="s">
        <v>5460</v>
      </c>
      <c r="L2258">
        <v>1000</v>
      </c>
      <c r="M2258" s="40" t="s">
        <v>5768</v>
      </c>
      <c r="N2258">
        <v>15904</v>
      </c>
      <c r="O2258" s="40" t="s">
        <v>5859</v>
      </c>
      <c r="P2258">
        <v>5</v>
      </c>
      <c r="Q2258">
        <v>15</v>
      </c>
      <c r="R2258" s="40" t="s">
        <v>5788</v>
      </c>
      <c r="S2258" t="s">
        <v>5446</v>
      </c>
      <c r="T2258">
        <v>0</v>
      </c>
      <c r="U2258" s="15">
        <v>1867689.66</v>
      </c>
      <c r="V2258" s="15">
        <v>-380935.44</v>
      </c>
      <c r="W2258" s="15">
        <v>1486754.22</v>
      </c>
      <c r="X2258" s="14">
        <v>0</v>
      </c>
      <c r="Y2258" s="15">
        <v>1486754.22</v>
      </c>
      <c r="Z2258" s="15">
        <v>1486754.22</v>
      </c>
      <c r="AA2258" s="15">
        <v>1486754.22</v>
      </c>
      <c r="AB2258" s="14">
        <v>0</v>
      </c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  <c r="AT2258" s="9"/>
      <c r="AU2258" s="9"/>
      <c r="AV2258" s="9"/>
      <c r="AW2258" s="9"/>
      <c r="AX2258" s="9"/>
    </row>
    <row r="2259" spans="1:50" x14ac:dyDescent="0.2">
      <c r="A2259" t="s">
        <v>2262</v>
      </c>
      <c r="B2259">
        <v>1</v>
      </c>
      <c r="C2259">
        <v>999999</v>
      </c>
      <c r="D2259">
        <v>4</v>
      </c>
      <c r="E2259">
        <v>1523</v>
      </c>
      <c r="F2259" s="40" t="str">
        <f>VLOOKUP(E2259,datos!$A$333:$B$412,2,0)</f>
        <v>JUZGADO CÍVICO</v>
      </c>
      <c r="G2259">
        <v>173</v>
      </c>
      <c r="H2259">
        <v>0</v>
      </c>
      <c r="I2259">
        <v>0</v>
      </c>
      <c r="J2259" s="40" t="str">
        <f>VLOOKUP(I2259,[1]Datos!$D$3:$E$4,2,0)</f>
        <v>GASTO CORRIENTE</v>
      </c>
      <c r="K2259" t="s">
        <v>5460</v>
      </c>
      <c r="L2259">
        <v>1000</v>
      </c>
      <c r="M2259" s="40" t="s">
        <v>5768</v>
      </c>
      <c r="N2259">
        <v>15905</v>
      </c>
      <c r="O2259" s="40" t="s">
        <v>5862</v>
      </c>
      <c r="P2259">
        <v>5</v>
      </c>
      <c r="Q2259">
        <v>15</v>
      </c>
      <c r="R2259" s="40" t="s">
        <v>5788</v>
      </c>
      <c r="S2259" t="s">
        <v>5446</v>
      </c>
      <c r="T2259">
        <v>0</v>
      </c>
      <c r="U2259" s="15">
        <v>282553.11</v>
      </c>
      <c r="V2259" s="15">
        <v>150081.5</v>
      </c>
      <c r="W2259" s="15">
        <v>432634.61</v>
      </c>
      <c r="X2259" s="14">
        <v>0</v>
      </c>
      <c r="Y2259" s="15">
        <v>432634.61</v>
      </c>
      <c r="Z2259" s="15">
        <v>432634.61</v>
      </c>
      <c r="AA2259" s="15">
        <v>432634.61</v>
      </c>
      <c r="AB2259" s="14">
        <v>0</v>
      </c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</row>
    <row r="2260" spans="1:50" x14ac:dyDescent="0.2">
      <c r="A2260" t="s">
        <v>2263</v>
      </c>
      <c r="B2260">
        <v>1</v>
      </c>
      <c r="C2260">
        <v>999999</v>
      </c>
      <c r="D2260">
        <v>4</v>
      </c>
      <c r="E2260">
        <v>1523</v>
      </c>
      <c r="F2260" s="40" t="str">
        <f>VLOOKUP(E2260,datos!$A$333:$B$412,2,0)</f>
        <v>JUZGADO CÍVICO</v>
      </c>
      <c r="G2260">
        <v>173</v>
      </c>
      <c r="H2260">
        <v>0</v>
      </c>
      <c r="I2260">
        <v>0</v>
      </c>
      <c r="J2260" s="40" t="str">
        <f>VLOOKUP(I2260,[1]Datos!$D$3:$E$4,2,0)</f>
        <v>GASTO CORRIENTE</v>
      </c>
      <c r="K2260" t="s">
        <v>5460</v>
      </c>
      <c r="L2260">
        <v>1000</v>
      </c>
      <c r="M2260" s="40" t="s">
        <v>5768</v>
      </c>
      <c r="N2260">
        <v>15907</v>
      </c>
      <c r="O2260" s="40" t="s">
        <v>5868</v>
      </c>
      <c r="P2260">
        <v>5</v>
      </c>
      <c r="Q2260">
        <v>15</v>
      </c>
      <c r="R2260" s="40" t="s">
        <v>5788</v>
      </c>
      <c r="S2260" t="s">
        <v>5446</v>
      </c>
      <c r="T2260">
        <v>0</v>
      </c>
      <c r="U2260" s="15">
        <v>1480952.2</v>
      </c>
      <c r="V2260" s="15">
        <v>-499719.05</v>
      </c>
      <c r="W2260" s="15">
        <v>981233.15</v>
      </c>
      <c r="X2260" s="14">
        <v>0</v>
      </c>
      <c r="Y2260" s="15">
        <v>981233.15</v>
      </c>
      <c r="Z2260" s="15">
        <v>981233.15</v>
      </c>
      <c r="AA2260" s="15">
        <v>981233.15</v>
      </c>
      <c r="AB2260" s="14">
        <v>0</v>
      </c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  <c r="AQ2260" s="9"/>
      <c r="AR2260" s="9"/>
      <c r="AS2260" s="9"/>
      <c r="AT2260" s="9"/>
      <c r="AU2260" s="9"/>
      <c r="AV2260" s="9"/>
      <c r="AW2260" s="9"/>
      <c r="AX2260" s="9"/>
    </row>
    <row r="2261" spans="1:50" x14ac:dyDescent="0.2">
      <c r="A2261" t="s">
        <v>2264</v>
      </c>
      <c r="B2261">
        <v>1</v>
      </c>
      <c r="C2261">
        <v>999999</v>
      </c>
      <c r="D2261">
        <v>4</v>
      </c>
      <c r="E2261">
        <v>1523</v>
      </c>
      <c r="F2261" s="40" t="str">
        <f>VLOOKUP(E2261,datos!$A$333:$B$412,2,0)</f>
        <v>JUZGADO CÍVICO</v>
      </c>
      <c r="G2261">
        <v>173</v>
      </c>
      <c r="H2261">
        <v>0</v>
      </c>
      <c r="I2261">
        <v>0</v>
      </c>
      <c r="J2261" s="40" t="str">
        <f>VLOOKUP(I2261,[1]Datos!$D$3:$E$4,2,0)</f>
        <v>GASTO CORRIENTE</v>
      </c>
      <c r="K2261" t="s">
        <v>5460</v>
      </c>
      <c r="L2261">
        <v>2000</v>
      </c>
      <c r="M2261" s="40" t="s">
        <v>5769</v>
      </c>
      <c r="N2261">
        <v>21101</v>
      </c>
      <c r="O2261" s="40" t="s">
        <v>5888</v>
      </c>
      <c r="P2261">
        <v>1</v>
      </c>
      <c r="Q2261">
        <v>14</v>
      </c>
      <c r="R2261" s="40" t="s">
        <v>5785</v>
      </c>
      <c r="S2261" t="s">
        <v>5448</v>
      </c>
      <c r="T2261">
        <v>0</v>
      </c>
      <c r="U2261" s="15">
        <v>259000</v>
      </c>
      <c r="V2261" s="15">
        <v>1692.75</v>
      </c>
      <c r="W2261" s="15">
        <v>260692.75</v>
      </c>
      <c r="X2261" s="14">
        <v>0</v>
      </c>
      <c r="Y2261" s="15">
        <v>260692.75</v>
      </c>
      <c r="Z2261" s="15">
        <v>260692.75</v>
      </c>
      <c r="AA2261" s="15">
        <v>260692.75</v>
      </c>
      <c r="AB2261" s="14">
        <v>0</v>
      </c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  <c r="AW2261" s="9"/>
      <c r="AX2261" s="9"/>
    </row>
    <row r="2262" spans="1:50" x14ac:dyDescent="0.2">
      <c r="A2262" t="s">
        <v>2265</v>
      </c>
      <c r="B2262">
        <v>1</v>
      </c>
      <c r="C2262">
        <v>999999</v>
      </c>
      <c r="D2262">
        <v>4</v>
      </c>
      <c r="E2262">
        <v>1523</v>
      </c>
      <c r="F2262" s="40" t="str">
        <f>VLOOKUP(E2262,datos!$A$333:$B$412,2,0)</f>
        <v>JUZGADO CÍVICO</v>
      </c>
      <c r="G2262">
        <v>173</v>
      </c>
      <c r="H2262">
        <v>0</v>
      </c>
      <c r="I2262">
        <v>0</v>
      </c>
      <c r="J2262" s="40" t="str">
        <f>VLOOKUP(I2262,[1]Datos!$D$3:$E$4,2,0)</f>
        <v>GASTO CORRIENTE</v>
      </c>
      <c r="K2262" t="s">
        <v>5460</v>
      </c>
      <c r="L2262">
        <v>2000</v>
      </c>
      <c r="M2262" s="40" t="s">
        <v>5769</v>
      </c>
      <c r="N2262">
        <v>21401</v>
      </c>
      <c r="O2262" s="40" t="s">
        <v>5897</v>
      </c>
      <c r="P2262">
        <v>1</v>
      </c>
      <c r="Q2262">
        <v>14</v>
      </c>
      <c r="R2262" s="40" t="s">
        <v>5785</v>
      </c>
      <c r="S2262" t="s">
        <v>5448</v>
      </c>
      <c r="T2262">
        <v>0</v>
      </c>
      <c r="U2262" s="15">
        <v>169815</v>
      </c>
      <c r="V2262" s="15">
        <v>1496.14</v>
      </c>
      <c r="W2262" s="15">
        <v>171311.14</v>
      </c>
      <c r="X2262" s="14">
        <v>0</v>
      </c>
      <c r="Y2262" s="15">
        <v>168944.19</v>
      </c>
      <c r="Z2262" s="15">
        <v>168944.19</v>
      </c>
      <c r="AA2262" s="15">
        <v>168944.19</v>
      </c>
      <c r="AB2262" s="15">
        <v>2366.9499999999998</v>
      </c>
      <c r="AC2262" s="9"/>
      <c r="AD2262" s="9"/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  <c r="AQ2262" s="9"/>
      <c r="AR2262" s="9"/>
      <c r="AS2262" s="9"/>
      <c r="AT2262" s="9"/>
      <c r="AU2262" s="9"/>
      <c r="AV2262" s="9"/>
      <c r="AW2262" s="9"/>
      <c r="AX2262" s="9"/>
    </row>
    <row r="2263" spans="1:50" x14ac:dyDescent="0.2">
      <c r="A2263" t="s">
        <v>2266</v>
      </c>
      <c r="B2263">
        <v>1</v>
      </c>
      <c r="C2263">
        <v>999999</v>
      </c>
      <c r="D2263">
        <v>4</v>
      </c>
      <c r="E2263">
        <v>1523</v>
      </c>
      <c r="F2263" s="40" t="str">
        <f>VLOOKUP(E2263,datos!$A$333:$B$412,2,0)</f>
        <v>JUZGADO CÍVICO</v>
      </c>
      <c r="G2263">
        <v>173</v>
      </c>
      <c r="H2263">
        <v>0</v>
      </c>
      <c r="I2263">
        <v>0</v>
      </c>
      <c r="J2263" s="40" t="str">
        <f>VLOOKUP(I2263,[1]Datos!$D$3:$E$4,2,0)</f>
        <v>GASTO CORRIENTE</v>
      </c>
      <c r="K2263" t="s">
        <v>5460</v>
      </c>
      <c r="L2263">
        <v>2000</v>
      </c>
      <c r="M2263" s="40" t="s">
        <v>5769</v>
      </c>
      <c r="N2263">
        <v>21601</v>
      </c>
      <c r="O2263" s="40" t="s">
        <v>5903</v>
      </c>
      <c r="P2263">
        <v>1</v>
      </c>
      <c r="Q2263">
        <v>14</v>
      </c>
      <c r="R2263" s="40" t="s">
        <v>5785</v>
      </c>
      <c r="S2263" t="s">
        <v>5448</v>
      </c>
      <c r="T2263">
        <v>0</v>
      </c>
      <c r="U2263" s="15">
        <v>20000</v>
      </c>
      <c r="V2263" s="15">
        <v>54129.55</v>
      </c>
      <c r="W2263" s="15">
        <v>74129.55</v>
      </c>
      <c r="X2263" s="14">
        <v>0</v>
      </c>
      <c r="Y2263" s="15">
        <v>74127.899999999994</v>
      </c>
      <c r="Z2263" s="15">
        <v>74127.899999999994</v>
      </c>
      <c r="AA2263" s="15">
        <v>74127.899999999994</v>
      </c>
      <c r="AB2263" s="14">
        <v>1.65</v>
      </c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  <c r="AW2263" s="9"/>
      <c r="AX2263" s="9"/>
    </row>
    <row r="2264" spans="1:50" x14ac:dyDescent="0.2">
      <c r="A2264" t="s">
        <v>2267</v>
      </c>
      <c r="B2264">
        <v>1</v>
      </c>
      <c r="C2264">
        <v>999999</v>
      </c>
      <c r="D2264">
        <v>4</v>
      </c>
      <c r="E2264">
        <v>1523</v>
      </c>
      <c r="F2264" s="40" t="str">
        <f>VLOOKUP(E2264,datos!$A$333:$B$412,2,0)</f>
        <v>JUZGADO CÍVICO</v>
      </c>
      <c r="G2264">
        <v>173</v>
      </c>
      <c r="H2264">
        <v>0</v>
      </c>
      <c r="I2264">
        <v>0</v>
      </c>
      <c r="J2264" s="40" t="str">
        <f>VLOOKUP(I2264,[1]Datos!$D$3:$E$4,2,0)</f>
        <v>GASTO CORRIENTE</v>
      </c>
      <c r="K2264" t="s">
        <v>5460</v>
      </c>
      <c r="L2264">
        <v>2000</v>
      </c>
      <c r="M2264" s="40" t="s">
        <v>5769</v>
      </c>
      <c r="N2264">
        <v>22101</v>
      </c>
      <c r="O2264" s="40" t="s">
        <v>5911</v>
      </c>
      <c r="P2264">
        <v>1</v>
      </c>
      <c r="Q2264">
        <v>14</v>
      </c>
      <c r="R2264" s="40" t="s">
        <v>5785</v>
      </c>
      <c r="S2264" t="s">
        <v>5448</v>
      </c>
      <c r="T2264">
        <v>0</v>
      </c>
      <c r="U2264" s="15">
        <v>418905</v>
      </c>
      <c r="V2264" s="14">
        <v>0</v>
      </c>
      <c r="W2264" s="15">
        <v>418905</v>
      </c>
      <c r="X2264" s="14">
        <v>0</v>
      </c>
      <c r="Y2264" s="15">
        <v>418857.76</v>
      </c>
      <c r="Z2264" s="15">
        <v>418857.76</v>
      </c>
      <c r="AA2264" s="15">
        <v>418857.76</v>
      </c>
      <c r="AB2264" s="14">
        <v>47.24</v>
      </c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  <c r="AQ2264" s="9"/>
      <c r="AR2264" s="9"/>
      <c r="AS2264" s="9"/>
      <c r="AT2264" s="9"/>
      <c r="AU2264" s="9"/>
      <c r="AV2264" s="9"/>
      <c r="AW2264" s="9"/>
      <c r="AX2264" s="9"/>
    </row>
    <row r="2265" spans="1:50" x14ac:dyDescent="0.2">
      <c r="A2265" t="s">
        <v>2268</v>
      </c>
      <c r="B2265">
        <v>1</v>
      </c>
      <c r="C2265">
        <v>999999</v>
      </c>
      <c r="D2265">
        <v>4</v>
      </c>
      <c r="E2265">
        <v>1523</v>
      </c>
      <c r="F2265" s="40" t="str">
        <f>VLOOKUP(E2265,datos!$A$333:$B$412,2,0)</f>
        <v>JUZGADO CÍVICO</v>
      </c>
      <c r="G2265">
        <v>173</v>
      </c>
      <c r="H2265">
        <v>0</v>
      </c>
      <c r="I2265">
        <v>0</v>
      </c>
      <c r="J2265" s="40" t="str">
        <f>VLOOKUP(I2265,[1]Datos!$D$3:$E$4,2,0)</f>
        <v>GASTO CORRIENTE</v>
      </c>
      <c r="K2265" t="s">
        <v>5460</v>
      </c>
      <c r="L2265">
        <v>2000</v>
      </c>
      <c r="M2265" s="40" t="s">
        <v>5769</v>
      </c>
      <c r="N2265">
        <v>22301</v>
      </c>
      <c r="O2265" s="40" t="s">
        <v>5918</v>
      </c>
      <c r="P2265">
        <v>1</v>
      </c>
      <c r="Q2265">
        <v>14</v>
      </c>
      <c r="R2265" s="40" t="s">
        <v>5785</v>
      </c>
      <c r="S2265" t="s">
        <v>5448</v>
      </c>
      <c r="T2265">
        <v>0</v>
      </c>
      <c r="U2265" s="14">
        <v>0</v>
      </c>
      <c r="V2265" s="15">
        <v>1000</v>
      </c>
      <c r="W2265" s="15">
        <v>1000</v>
      </c>
      <c r="X2265" s="14">
        <v>0</v>
      </c>
      <c r="Y2265" s="14">
        <v>990.75</v>
      </c>
      <c r="Z2265" s="14">
        <v>990.75</v>
      </c>
      <c r="AA2265" s="14">
        <v>990.75</v>
      </c>
      <c r="AB2265" s="14">
        <v>9.25</v>
      </c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  <c r="AW2265" s="9"/>
      <c r="AX2265" s="9"/>
    </row>
    <row r="2266" spans="1:50" x14ac:dyDescent="0.2">
      <c r="A2266" t="s">
        <v>2269</v>
      </c>
      <c r="B2266">
        <v>1</v>
      </c>
      <c r="C2266">
        <v>999999</v>
      </c>
      <c r="D2266">
        <v>4</v>
      </c>
      <c r="E2266">
        <v>1523</v>
      </c>
      <c r="F2266" s="40" t="str">
        <f>VLOOKUP(E2266,datos!$A$333:$B$412,2,0)</f>
        <v>JUZGADO CÍVICO</v>
      </c>
      <c r="G2266">
        <v>173</v>
      </c>
      <c r="H2266">
        <v>0</v>
      </c>
      <c r="I2266">
        <v>0</v>
      </c>
      <c r="J2266" s="40" t="str">
        <f>VLOOKUP(I2266,[1]Datos!$D$3:$E$4,2,0)</f>
        <v>GASTO CORRIENTE</v>
      </c>
      <c r="K2266" t="s">
        <v>5460</v>
      </c>
      <c r="L2266">
        <v>2000</v>
      </c>
      <c r="M2266" s="40" t="s">
        <v>5769</v>
      </c>
      <c r="N2266">
        <v>24101</v>
      </c>
      <c r="O2266" s="40" t="s">
        <v>5931</v>
      </c>
      <c r="P2266">
        <v>1</v>
      </c>
      <c r="Q2266">
        <v>14</v>
      </c>
      <c r="R2266" s="40" t="s">
        <v>5785</v>
      </c>
      <c r="S2266" t="s">
        <v>5448</v>
      </c>
      <c r="T2266">
        <v>0</v>
      </c>
      <c r="U2266" s="15">
        <v>6000</v>
      </c>
      <c r="V2266" s="15">
        <v>-5126</v>
      </c>
      <c r="W2266" s="14">
        <v>874</v>
      </c>
      <c r="X2266" s="14">
        <v>0</v>
      </c>
      <c r="Y2266" s="14">
        <v>854.48</v>
      </c>
      <c r="Z2266" s="14">
        <v>854.48</v>
      </c>
      <c r="AA2266" s="14">
        <v>854.48</v>
      </c>
      <c r="AB2266" s="14">
        <v>19.52</v>
      </c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  <c r="AQ2266" s="9"/>
      <c r="AR2266" s="9"/>
      <c r="AS2266" s="9"/>
      <c r="AT2266" s="9"/>
      <c r="AU2266" s="9"/>
      <c r="AV2266" s="9"/>
      <c r="AW2266" s="9"/>
      <c r="AX2266" s="9"/>
    </row>
    <row r="2267" spans="1:50" x14ac:dyDescent="0.2">
      <c r="A2267" t="s">
        <v>2270</v>
      </c>
      <c r="B2267">
        <v>1</v>
      </c>
      <c r="C2267">
        <v>999999</v>
      </c>
      <c r="D2267">
        <v>4</v>
      </c>
      <c r="E2267">
        <v>1523</v>
      </c>
      <c r="F2267" s="40" t="str">
        <f>VLOOKUP(E2267,datos!$A$333:$B$412,2,0)</f>
        <v>JUZGADO CÍVICO</v>
      </c>
      <c r="G2267">
        <v>173</v>
      </c>
      <c r="H2267">
        <v>0</v>
      </c>
      <c r="I2267">
        <v>0</v>
      </c>
      <c r="J2267" s="40" t="str">
        <f>VLOOKUP(I2267,[1]Datos!$D$3:$E$4,2,0)</f>
        <v>GASTO CORRIENTE</v>
      </c>
      <c r="K2267" t="s">
        <v>5460</v>
      </c>
      <c r="L2267">
        <v>2000</v>
      </c>
      <c r="M2267" s="40" t="s">
        <v>5769</v>
      </c>
      <c r="N2267">
        <v>24201</v>
      </c>
      <c r="O2267" s="40" t="s">
        <v>5934</v>
      </c>
      <c r="P2267">
        <v>1</v>
      </c>
      <c r="Q2267">
        <v>14</v>
      </c>
      <c r="R2267" s="40" t="s">
        <v>5785</v>
      </c>
      <c r="S2267" t="s">
        <v>5448</v>
      </c>
      <c r="T2267">
        <v>0</v>
      </c>
      <c r="U2267" s="15">
        <v>1032.5</v>
      </c>
      <c r="V2267" s="15">
        <v>2896.75</v>
      </c>
      <c r="W2267" s="15">
        <v>3929.25</v>
      </c>
      <c r="X2267" s="14">
        <v>0</v>
      </c>
      <c r="Y2267" s="15">
        <v>3868.8</v>
      </c>
      <c r="Z2267" s="15">
        <v>3868.8</v>
      </c>
      <c r="AA2267" s="15">
        <v>3868.8</v>
      </c>
      <c r="AB2267" s="14">
        <v>60.45</v>
      </c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  <c r="AW2267" s="9"/>
      <c r="AX2267" s="9"/>
    </row>
    <row r="2268" spans="1:50" x14ac:dyDescent="0.2">
      <c r="A2268" t="s">
        <v>2271</v>
      </c>
      <c r="B2268">
        <v>1</v>
      </c>
      <c r="C2268">
        <v>999999</v>
      </c>
      <c r="D2268">
        <v>4</v>
      </c>
      <c r="E2268">
        <v>1523</v>
      </c>
      <c r="F2268" s="40" t="str">
        <f>VLOOKUP(E2268,datos!$A$333:$B$412,2,0)</f>
        <v>JUZGADO CÍVICO</v>
      </c>
      <c r="G2268">
        <v>173</v>
      </c>
      <c r="H2268">
        <v>0</v>
      </c>
      <c r="I2268">
        <v>0</v>
      </c>
      <c r="J2268" s="40" t="str">
        <f>VLOOKUP(I2268,[1]Datos!$D$3:$E$4,2,0)</f>
        <v>GASTO CORRIENTE</v>
      </c>
      <c r="K2268" t="s">
        <v>5460</v>
      </c>
      <c r="L2268">
        <v>2000</v>
      </c>
      <c r="M2268" s="40" t="s">
        <v>5769</v>
      </c>
      <c r="N2268">
        <v>24301</v>
      </c>
      <c r="O2268" s="40" t="s">
        <v>5937</v>
      </c>
      <c r="P2268">
        <v>1</v>
      </c>
      <c r="Q2268">
        <v>14</v>
      </c>
      <c r="R2268" s="40" t="s">
        <v>5785</v>
      </c>
      <c r="S2268" t="s">
        <v>5448</v>
      </c>
      <c r="T2268">
        <v>0</v>
      </c>
      <c r="U2268" s="14">
        <v>0</v>
      </c>
      <c r="V2268" s="15">
        <v>1500</v>
      </c>
      <c r="W2268" s="15">
        <v>1500</v>
      </c>
      <c r="X2268" s="14">
        <v>0</v>
      </c>
      <c r="Y2268" s="14">
        <v>591.85</v>
      </c>
      <c r="Z2268" s="14">
        <v>591.85</v>
      </c>
      <c r="AA2268" s="14">
        <v>591.85</v>
      </c>
      <c r="AB2268" s="14">
        <v>908.15</v>
      </c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  <c r="AQ2268" s="9"/>
      <c r="AR2268" s="9"/>
      <c r="AS2268" s="9"/>
      <c r="AT2268" s="9"/>
      <c r="AU2268" s="9"/>
      <c r="AV2268" s="9"/>
      <c r="AW2268" s="9"/>
      <c r="AX2268" s="9"/>
    </row>
    <row r="2269" spans="1:50" x14ac:dyDescent="0.2">
      <c r="A2269" t="s">
        <v>2272</v>
      </c>
      <c r="B2269">
        <v>1</v>
      </c>
      <c r="C2269">
        <v>999999</v>
      </c>
      <c r="D2269">
        <v>4</v>
      </c>
      <c r="E2269">
        <v>1523</v>
      </c>
      <c r="F2269" s="40" t="str">
        <f>VLOOKUP(E2269,datos!$A$333:$B$412,2,0)</f>
        <v>JUZGADO CÍVICO</v>
      </c>
      <c r="G2269">
        <v>173</v>
      </c>
      <c r="H2269">
        <v>0</v>
      </c>
      <c r="I2269">
        <v>0</v>
      </c>
      <c r="J2269" s="40" t="str">
        <f>VLOOKUP(I2269,[1]Datos!$D$3:$E$4,2,0)</f>
        <v>GASTO CORRIENTE</v>
      </c>
      <c r="K2269" t="s">
        <v>5460</v>
      </c>
      <c r="L2269">
        <v>2000</v>
      </c>
      <c r="M2269" s="40" t="s">
        <v>5769</v>
      </c>
      <c r="N2269">
        <v>24401</v>
      </c>
      <c r="O2269" s="40" t="s">
        <v>5940</v>
      </c>
      <c r="P2269">
        <v>1</v>
      </c>
      <c r="Q2269">
        <v>14</v>
      </c>
      <c r="R2269" s="40" t="s">
        <v>5785</v>
      </c>
      <c r="S2269" t="s">
        <v>5448</v>
      </c>
      <c r="T2269">
        <v>0</v>
      </c>
      <c r="U2269" s="14">
        <v>0</v>
      </c>
      <c r="V2269" s="14">
        <v>910</v>
      </c>
      <c r="W2269" s="14">
        <v>910</v>
      </c>
      <c r="X2269" s="14">
        <v>0</v>
      </c>
      <c r="Y2269" s="14">
        <v>910</v>
      </c>
      <c r="Z2269" s="14">
        <v>910</v>
      </c>
      <c r="AA2269" s="14">
        <v>910</v>
      </c>
      <c r="AB2269" s="14">
        <v>0</v>
      </c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</row>
    <row r="2270" spans="1:50" x14ac:dyDescent="0.2">
      <c r="A2270" t="s">
        <v>2273</v>
      </c>
      <c r="B2270">
        <v>1</v>
      </c>
      <c r="C2270">
        <v>999999</v>
      </c>
      <c r="D2270">
        <v>4</v>
      </c>
      <c r="E2270">
        <v>1523</v>
      </c>
      <c r="F2270" s="40" t="str">
        <f>VLOOKUP(E2270,datos!$A$333:$B$412,2,0)</f>
        <v>JUZGADO CÍVICO</v>
      </c>
      <c r="G2270">
        <v>173</v>
      </c>
      <c r="H2270">
        <v>0</v>
      </c>
      <c r="I2270">
        <v>0</v>
      </c>
      <c r="J2270" s="40" t="str">
        <f>VLOOKUP(I2270,[1]Datos!$D$3:$E$4,2,0)</f>
        <v>GASTO CORRIENTE</v>
      </c>
      <c r="K2270" t="s">
        <v>5460</v>
      </c>
      <c r="L2270">
        <v>2000</v>
      </c>
      <c r="M2270" s="40" t="s">
        <v>5769</v>
      </c>
      <c r="N2270">
        <v>24601</v>
      </c>
      <c r="O2270" s="40" t="s">
        <v>5946</v>
      </c>
      <c r="P2270">
        <v>1</v>
      </c>
      <c r="Q2270">
        <v>14</v>
      </c>
      <c r="R2270" s="40" t="s">
        <v>5785</v>
      </c>
      <c r="S2270" t="s">
        <v>5448</v>
      </c>
      <c r="T2270">
        <v>0</v>
      </c>
      <c r="U2270" s="15">
        <v>50000</v>
      </c>
      <c r="V2270" s="15">
        <v>-40480.370000000003</v>
      </c>
      <c r="W2270" s="15">
        <v>9519.6299999999992</v>
      </c>
      <c r="X2270" s="14">
        <v>0</v>
      </c>
      <c r="Y2270" s="15">
        <v>8085.54</v>
      </c>
      <c r="Z2270" s="15">
        <v>8085.54</v>
      </c>
      <c r="AA2270" s="15">
        <v>8085.54</v>
      </c>
      <c r="AB2270" s="15">
        <v>1434.09</v>
      </c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  <c r="AQ2270" s="9"/>
      <c r="AR2270" s="9"/>
      <c r="AS2270" s="9"/>
      <c r="AT2270" s="9"/>
      <c r="AU2270" s="9"/>
      <c r="AV2270" s="9"/>
      <c r="AW2270" s="9"/>
      <c r="AX2270" s="9"/>
    </row>
    <row r="2271" spans="1:50" x14ac:dyDescent="0.2">
      <c r="A2271" t="s">
        <v>2274</v>
      </c>
      <c r="B2271">
        <v>1</v>
      </c>
      <c r="C2271">
        <v>999999</v>
      </c>
      <c r="D2271">
        <v>4</v>
      </c>
      <c r="E2271">
        <v>1523</v>
      </c>
      <c r="F2271" s="40" t="str">
        <f>VLOOKUP(E2271,datos!$A$333:$B$412,2,0)</f>
        <v>JUZGADO CÍVICO</v>
      </c>
      <c r="G2271">
        <v>173</v>
      </c>
      <c r="H2271">
        <v>0</v>
      </c>
      <c r="I2271">
        <v>0</v>
      </c>
      <c r="J2271" s="40" t="str">
        <f>VLOOKUP(I2271,[1]Datos!$D$3:$E$4,2,0)</f>
        <v>GASTO CORRIENTE</v>
      </c>
      <c r="K2271" t="s">
        <v>5460</v>
      </c>
      <c r="L2271">
        <v>2000</v>
      </c>
      <c r="M2271" s="40" t="s">
        <v>5769</v>
      </c>
      <c r="N2271">
        <v>24701</v>
      </c>
      <c r="O2271" s="40" t="s">
        <v>5949</v>
      </c>
      <c r="P2271">
        <v>1</v>
      </c>
      <c r="Q2271">
        <v>14</v>
      </c>
      <c r="R2271" s="40" t="s">
        <v>5785</v>
      </c>
      <c r="S2271" t="s">
        <v>5448</v>
      </c>
      <c r="T2271">
        <v>0</v>
      </c>
      <c r="U2271" s="15">
        <v>6000</v>
      </c>
      <c r="V2271" s="15">
        <v>4562.29</v>
      </c>
      <c r="W2271" s="15">
        <v>10562.29</v>
      </c>
      <c r="X2271" s="14">
        <v>0</v>
      </c>
      <c r="Y2271" s="15">
        <v>10220.41</v>
      </c>
      <c r="Z2271" s="15">
        <v>10220.41</v>
      </c>
      <c r="AA2271" s="15">
        <v>10220.41</v>
      </c>
      <c r="AB2271" s="14">
        <v>341.88</v>
      </c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  <c r="AW2271" s="9"/>
      <c r="AX2271" s="9"/>
    </row>
    <row r="2272" spans="1:50" x14ac:dyDescent="0.2">
      <c r="A2272" t="s">
        <v>2275</v>
      </c>
      <c r="B2272">
        <v>1</v>
      </c>
      <c r="C2272">
        <v>999999</v>
      </c>
      <c r="D2272">
        <v>4</v>
      </c>
      <c r="E2272">
        <v>1523</v>
      </c>
      <c r="F2272" s="40" t="str">
        <f>VLOOKUP(E2272,datos!$A$333:$B$412,2,0)</f>
        <v>JUZGADO CÍVICO</v>
      </c>
      <c r="G2272">
        <v>173</v>
      </c>
      <c r="H2272">
        <v>0</v>
      </c>
      <c r="I2272">
        <v>0</v>
      </c>
      <c r="J2272" s="40" t="str">
        <f>VLOOKUP(I2272,[1]Datos!$D$3:$E$4,2,0)</f>
        <v>GASTO CORRIENTE</v>
      </c>
      <c r="K2272" t="s">
        <v>5460</v>
      </c>
      <c r="L2272">
        <v>2000</v>
      </c>
      <c r="M2272" s="40" t="s">
        <v>5769</v>
      </c>
      <c r="N2272">
        <v>24801</v>
      </c>
      <c r="O2272" s="40" t="s">
        <v>5951</v>
      </c>
      <c r="P2272">
        <v>1</v>
      </c>
      <c r="Q2272">
        <v>14</v>
      </c>
      <c r="R2272" s="40" t="s">
        <v>5785</v>
      </c>
      <c r="S2272" t="s">
        <v>5448</v>
      </c>
      <c r="T2272">
        <v>0</v>
      </c>
      <c r="U2272" s="15">
        <v>9976.5</v>
      </c>
      <c r="V2272" s="15">
        <v>40003.58</v>
      </c>
      <c r="W2272" s="15">
        <v>49980.08</v>
      </c>
      <c r="X2272" s="14">
        <v>0</v>
      </c>
      <c r="Y2272" s="15">
        <v>48070.61</v>
      </c>
      <c r="Z2272" s="15">
        <v>48070.61</v>
      </c>
      <c r="AA2272" s="15">
        <v>48070.61</v>
      </c>
      <c r="AB2272" s="15">
        <v>1909.47</v>
      </c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  <c r="AQ2272" s="9"/>
      <c r="AR2272" s="9"/>
      <c r="AS2272" s="9"/>
      <c r="AT2272" s="9"/>
      <c r="AU2272" s="9"/>
      <c r="AV2272" s="9"/>
      <c r="AW2272" s="9"/>
      <c r="AX2272" s="9"/>
    </row>
    <row r="2273" spans="1:50" x14ac:dyDescent="0.2">
      <c r="A2273" t="s">
        <v>2276</v>
      </c>
      <c r="B2273">
        <v>1</v>
      </c>
      <c r="C2273">
        <v>999999</v>
      </c>
      <c r="D2273">
        <v>4</v>
      </c>
      <c r="E2273">
        <v>1523</v>
      </c>
      <c r="F2273" s="40" t="str">
        <f>VLOOKUP(E2273,datos!$A$333:$B$412,2,0)</f>
        <v>JUZGADO CÍVICO</v>
      </c>
      <c r="G2273">
        <v>173</v>
      </c>
      <c r="H2273">
        <v>0</v>
      </c>
      <c r="I2273">
        <v>0</v>
      </c>
      <c r="J2273" s="40" t="str">
        <f>VLOOKUP(I2273,[1]Datos!$D$3:$E$4,2,0)</f>
        <v>GASTO CORRIENTE</v>
      </c>
      <c r="K2273" t="s">
        <v>5460</v>
      </c>
      <c r="L2273">
        <v>2000</v>
      </c>
      <c r="M2273" s="40" t="s">
        <v>5769</v>
      </c>
      <c r="N2273">
        <v>24901</v>
      </c>
      <c r="O2273" s="40" t="s">
        <v>5954</v>
      </c>
      <c r="P2273">
        <v>1</v>
      </c>
      <c r="Q2273">
        <v>14</v>
      </c>
      <c r="R2273" s="40" t="s">
        <v>5785</v>
      </c>
      <c r="S2273" t="s">
        <v>5448</v>
      </c>
      <c r="T2273">
        <v>0</v>
      </c>
      <c r="U2273" s="15">
        <v>106131</v>
      </c>
      <c r="V2273" s="15">
        <v>-3460.44</v>
      </c>
      <c r="W2273" s="15">
        <v>102670.56</v>
      </c>
      <c r="X2273" s="14">
        <v>0</v>
      </c>
      <c r="Y2273" s="15">
        <v>102663.03999999999</v>
      </c>
      <c r="Z2273" s="15">
        <v>102663.03999999999</v>
      </c>
      <c r="AA2273" s="15">
        <v>102663.03999999999</v>
      </c>
      <c r="AB2273" s="14">
        <v>7.52</v>
      </c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  <c r="AW2273" s="9"/>
      <c r="AX2273" s="9"/>
    </row>
    <row r="2274" spans="1:50" x14ac:dyDescent="0.2">
      <c r="A2274" t="s">
        <v>2277</v>
      </c>
      <c r="B2274">
        <v>1</v>
      </c>
      <c r="C2274">
        <v>999999</v>
      </c>
      <c r="D2274">
        <v>4</v>
      </c>
      <c r="E2274">
        <v>1523</v>
      </c>
      <c r="F2274" s="40" t="str">
        <f>VLOOKUP(E2274,datos!$A$333:$B$412,2,0)</f>
        <v>JUZGADO CÍVICO</v>
      </c>
      <c r="G2274">
        <v>173</v>
      </c>
      <c r="H2274">
        <v>0</v>
      </c>
      <c r="I2274">
        <v>0</v>
      </c>
      <c r="J2274" s="40" t="str">
        <f>VLOOKUP(I2274,[1]Datos!$D$3:$E$4,2,0)</f>
        <v>GASTO CORRIENTE</v>
      </c>
      <c r="K2274" t="s">
        <v>5460</v>
      </c>
      <c r="L2274">
        <v>2000</v>
      </c>
      <c r="M2274" s="40" t="s">
        <v>5769</v>
      </c>
      <c r="N2274">
        <v>25101</v>
      </c>
      <c r="O2274" s="40" t="s">
        <v>5957</v>
      </c>
      <c r="P2274">
        <v>1</v>
      </c>
      <c r="Q2274">
        <v>14</v>
      </c>
      <c r="R2274" s="40" t="s">
        <v>5785</v>
      </c>
      <c r="S2274" t="s">
        <v>5448</v>
      </c>
      <c r="T2274">
        <v>0</v>
      </c>
      <c r="U2274" s="14">
        <v>0</v>
      </c>
      <c r="V2274" s="15">
        <v>7616.56</v>
      </c>
      <c r="W2274" s="15">
        <v>7616.56</v>
      </c>
      <c r="X2274" s="14">
        <v>0</v>
      </c>
      <c r="Y2274" s="15">
        <v>7616.56</v>
      </c>
      <c r="Z2274" s="15">
        <v>7616.56</v>
      </c>
      <c r="AA2274" s="15">
        <v>7616.56</v>
      </c>
      <c r="AB2274" s="14">
        <v>0</v>
      </c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  <c r="AQ2274" s="9"/>
      <c r="AR2274" s="9"/>
      <c r="AS2274" s="9"/>
      <c r="AT2274" s="9"/>
      <c r="AU2274" s="9"/>
      <c r="AV2274" s="9"/>
      <c r="AW2274" s="9"/>
      <c r="AX2274" s="9"/>
    </row>
    <row r="2275" spans="1:50" x14ac:dyDescent="0.2">
      <c r="A2275" t="s">
        <v>2278</v>
      </c>
      <c r="B2275">
        <v>1</v>
      </c>
      <c r="C2275">
        <v>999999</v>
      </c>
      <c r="D2275">
        <v>4</v>
      </c>
      <c r="E2275">
        <v>1523</v>
      </c>
      <c r="F2275" s="40" t="str">
        <f>VLOOKUP(E2275,datos!$A$333:$B$412,2,0)</f>
        <v>JUZGADO CÍVICO</v>
      </c>
      <c r="G2275">
        <v>173</v>
      </c>
      <c r="H2275">
        <v>0</v>
      </c>
      <c r="I2275">
        <v>0</v>
      </c>
      <c r="J2275" s="40" t="str">
        <f>VLOOKUP(I2275,[1]Datos!$D$3:$E$4,2,0)</f>
        <v>GASTO CORRIENTE</v>
      </c>
      <c r="K2275" t="s">
        <v>5460</v>
      </c>
      <c r="L2275">
        <v>2000</v>
      </c>
      <c r="M2275" s="40" t="s">
        <v>5769</v>
      </c>
      <c r="N2275">
        <v>25301</v>
      </c>
      <c r="O2275" s="40" t="s">
        <v>5963</v>
      </c>
      <c r="P2275">
        <v>1</v>
      </c>
      <c r="Q2275">
        <v>14</v>
      </c>
      <c r="R2275" s="40" t="s">
        <v>5785</v>
      </c>
      <c r="S2275" t="s">
        <v>5448</v>
      </c>
      <c r="T2275">
        <v>0</v>
      </c>
      <c r="U2275" s="15">
        <v>166500</v>
      </c>
      <c r="V2275" s="15">
        <v>-36166.199999999997</v>
      </c>
      <c r="W2275" s="15">
        <v>130333.8</v>
      </c>
      <c r="X2275" s="14">
        <v>0</v>
      </c>
      <c r="Y2275" s="15">
        <v>130333.8</v>
      </c>
      <c r="Z2275" s="15">
        <v>130333.8</v>
      </c>
      <c r="AA2275" s="15">
        <v>130333.8</v>
      </c>
      <c r="AB2275" s="14">
        <v>0</v>
      </c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  <c r="AW2275" s="9"/>
      <c r="AX2275" s="9"/>
    </row>
    <row r="2276" spans="1:50" x14ac:dyDescent="0.2">
      <c r="A2276" t="s">
        <v>2279</v>
      </c>
      <c r="B2276">
        <v>1</v>
      </c>
      <c r="C2276">
        <v>999999</v>
      </c>
      <c r="D2276">
        <v>4</v>
      </c>
      <c r="E2276">
        <v>1523</v>
      </c>
      <c r="F2276" s="40" t="str">
        <f>VLOOKUP(E2276,datos!$A$333:$B$412,2,0)</f>
        <v>JUZGADO CÍVICO</v>
      </c>
      <c r="G2276">
        <v>173</v>
      </c>
      <c r="H2276">
        <v>0</v>
      </c>
      <c r="I2276">
        <v>0</v>
      </c>
      <c r="J2276" s="40" t="str">
        <f>VLOOKUP(I2276,[1]Datos!$D$3:$E$4,2,0)</f>
        <v>GASTO CORRIENTE</v>
      </c>
      <c r="K2276" t="s">
        <v>5460</v>
      </c>
      <c r="L2276">
        <v>2000</v>
      </c>
      <c r="M2276" s="40" t="s">
        <v>5769</v>
      </c>
      <c r="N2276">
        <v>25401</v>
      </c>
      <c r="O2276" s="40" t="s">
        <v>5966</v>
      </c>
      <c r="P2276">
        <v>1</v>
      </c>
      <c r="Q2276">
        <v>14</v>
      </c>
      <c r="R2276" s="40" t="s">
        <v>5785</v>
      </c>
      <c r="S2276" t="s">
        <v>5448</v>
      </c>
      <c r="T2276">
        <v>0</v>
      </c>
      <c r="U2276" s="15">
        <v>99498.5</v>
      </c>
      <c r="V2276" s="15">
        <v>-26983.01</v>
      </c>
      <c r="W2276" s="15">
        <v>72515.490000000005</v>
      </c>
      <c r="X2276" s="14">
        <v>0</v>
      </c>
      <c r="Y2276" s="15">
        <v>72515.490000000005</v>
      </c>
      <c r="Z2276" s="15">
        <v>72515.490000000005</v>
      </c>
      <c r="AA2276" s="15">
        <v>72515.490000000005</v>
      </c>
      <c r="AB2276" s="14">
        <v>0</v>
      </c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  <c r="AQ2276" s="9"/>
      <c r="AR2276" s="9"/>
      <c r="AS2276" s="9"/>
      <c r="AT2276" s="9"/>
      <c r="AU2276" s="9"/>
      <c r="AV2276" s="9"/>
      <c r="AW2276" s="9"/>
      <c r="AX2276" s="9"/>
    </row>
    <row r="2277" spans="1:50" x14ac:dyDescent="0.2">
      <c r="A2277" t="s">
        <v>2280</v>
      </c>
      <c r="B2277">
        <v>1</v>
      </c>
      <c r="C2277">
        <v>999999</v>
      </c>
      <c r="D2277">
        <v>4</v>
      </c>
      <c r="E2277">
        <v>1523</v>
      </c>
      <c r="F2277" s="40" t="str">
        <f>VLOOKUP(E2277,datos!$A$333:$B$412,2,0)</f>
        <v>JUZGADO CÍVICO</v>
      </c>
      <c r="G2277">
        <v>173</v>
      </c>
      <c r="H2277">
        <v>0</v>
      </c>
      <c r="I2277">
        <v>0</v>
      </c>
      <c r="J2277" s="40" t="str">
        <f>VLOOKUP(I2277,[1]Datos!$D$3:$E$4,2,0)</f>
        <v>GASTO CORRIENTE</v>
      </c>
      <c r="K2277" t="s">
        <v>5460</v>
      </c>
      <c r="L2277">
        <v>2000</v>
      </c>
      <c r="M2277" s="40" t="s">
        <v>5769</v>
      </c>
      <c r="N2277">
        <v>25501</v>
      </c>
      <c r="O2277" s="40" t="s">
        <v>5969</v>
      </c>
      <c r="P2277">
        <v>1</v>
      </c>
      <c r="Q2277">
        <v>14</v>
      </c>
      <c r="R2277" s="40" t="s">
        <v>5785</v>
      </c>
      <c r="S2277" t="s">
        <v>5448</v>
      </c>
      <c r="T2277">
        <v>0</v>
      </c>
      <c r="U2277" s="15">
        <v>35820</v>
      </c>
      <c r="V2277" s="15">
        <v>16231.5</v>
      </c>
      <c r="W2277" s="15">
        <v>52051.5</v>
      </c>
      <c r="X2277" s="14">
        <v>0</v>
      </c>
      <c r="Y2277" s="15">
        <v>52051.5</v>
      </c>
      <c r="Z2277" s="15">
        <v>52051.5</v>
      </c>
      <c r="AA2277" s="15">
        <v>52051.5</v>
      </c>
      <c r="AB2277" s="14">
        <v>0</v>
      </c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/>
      <c r="AT2277" s="9"/>
      <c r="AU2277" s="9"/>
      <c r="AV2277" s="9"/>
      <c r="AW2277" s="9"/>
      <c r="AX2277" s="9"/>
    </row>
    <row r="2278" spans="1:50" x14ac:dyDescent="0.2">
      <c r="A2278" t="s">
        <v>2281</v>
      </c>
      <c r="B2278">
        <v>1</v>
      </c>
      <c r="C2278">
        <v>999999</v>
      </c>
      <c r="D2278">
        <v>4</v>
      </c>
      <c r="E2278">
        <v>1523</v>
      </c>
      <c r="F2278" s="40" t="str">
        <f>VLOOKUP(E2278,datos!$A$333:$B$412,2,0)</f>
        <v>JUZGADO CÍVICO</v>
      </c>
      <c r="G2278">
        <v>173</v>
      </c>
      <c r="H2278">
        <v>0</v>
      </c>
      <c r="I2278">
        <v>0</v>
      </c>
      <c r="J2278" s="40" t="str">
        <f>VLOOKUP(I2278,[1]Datos!$D$3:$E$4,2,0)</f>
        <v>GASTO CORRIENTE</v>
      </c>
      <c r="K2278" t="s">
        <v>5460</v>
      </c>
      <c r="L2278">
        <v>2000</v>
      </c>
      <c r="M2278" s="40" t="s">
        <v>5769</v>
      </c>
      <c r="N2278">
        <v>25601</v>
      </c>
      <c r="O2278" s="40" t="s">
        <v>5972</v>
      </c>
      <c r="P2278">
        <v>1</v>
      </c>
      <c r="Q2278">
        <v>14</v>
      </c>
      <c r="R2278" s="40" t="s">
        <v>5785</v>
      </c>
      <c r="S2278" t="s">
        <v>5448</v>
      </c>
      <c r="T2278">
        <v>0</v>
      </c>
      <c r="U2278" s="15">
        <v>5000</v>
      </c>
      <c r="V2278" s="14">
        <v>583.77</v>
      </c>
      <c r="W2278" s="15">
        <v>5583.77</v>
      </c>
      <c r="X2278" s="14">
        <v>0</v>
      </c>
      <c r="Y2278" s="15">
        <v>4687.93</v>
      </c>
      <c r="Z2278" s="15">
        <v>4687.93</v>
      </c>
      <c r="AA2278" s="15">
        <v>4687.93</v>
      </c>
      <c r="AB2278" s="14">
        <v>895.84</v>
      </c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  <c r="AQ2278" s="9"/>
      <c r="AR2278" s="9"/>
      <c r="AS2278" s="9"/>
      <c r="AT2278" s="9"/>
      <c r="AU2278" s="9"/>
      <c r="AV2278" s="9"/>
      <c r="AW2278" s="9"/>
      <c r="AX2278" s="9"/>
    </row>
    <row r="2279" spans="1:50" x14ac:dyDescent="0.2">
      <c r="A2279" t="s">
        <v>2282</v>
      </c>
      <c r="B2279">
        <v>1</v>
      </c>
      <c r="C2279">
        <v>999999</v>
      </c>
      <c r="D2279">
        <v>4</v>
      </c>
      <c r="E2279">
        <v>1523</v>
      </c>
      <c r="F2279" s="40" t="str">
        <f>VLOOKUP(E2279,datos!$A$333:$B$412,2,0)</f>
        <v>JUZGADO CÍVICO</v>
      </c>
      <c r="G2279">
        <v>173</v>
      </c>
      <c r="H2279">
        <v>0</v>
      </c>
      <c r="I2279">
        <v>0</v>
      </c>
      <c r="J2279" s="40" t="str">
        <f>VLOOKUP(I2279,[1]Datos!$D$3:$E$4,2,0)</f>
        <v>GASTO CORRIENTE</v>
      </c>
      <c r="K2279" t="s">
        <v>5460</v>
      </c>
      <c r="L2279">
        <v>2000</v>
      </c>
      <c r="M2279" s="40" t="s">
        <v>5769</v>
      </c>
      <c r="N2279">
        <v>26103</v>
      </c>
      <c r="O2279" s="40" t="s">
        <v>5975</v>
      </c>
      <c r="P2279">
        <v>1</v>
      </c>
      <c r="Q2279">
        <v>14</v>
      </c>
      <c r="R2279" s="40" t="s">
        <v>5785</v>
      </c>
      <c r="S2279" t="s">
        <v>5448</v>
      </c>
      <c r="T2279">
        <v>0</v>
      </c>
      <c r="U2279" s="15">
        <v>114479.45</v>
      </c>
      <c r="V2279" s="15">
        <v>3513.26</v>
      </c>
      <c r="W2279" s="15">
        <v>117992.71</v>
      </c>
      <c r="X2279" s="14">
        <v>0</v>
      </c>
      <c r="Y2279" s="15">
        <v>117992.71</v>
      </c>
      <c r="Z2279" s="15">
        <v>117992.71</v>
      </c>
      <c r="AA2279" s="15">
        <v>117992.71</v>
      </c>
      <c r="AB2279" s="14">
        <v>0</v>
      </c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  <c r="AW2279" s="9"/>
      <c r="AX2279" s="9"/>
    </row>
    <row r="2280" spans="1:50" x14ac:dyDescent="0.2">
      <c r="A2280" t="s">
        <v>2283</v>
      </c>
      <c r="B2280">
        <v>1</v>
      </c>
      <c r="C2280">
        <v>999999</v>
      </c>
      <c r="D2280">
        <v>4</v>
      </c>
      <c r="E2280">
        <v>1523</v>
      </c>
      <c r="F2280" s="40" t="str">
        <f>VLOOKUP(E2280,datos!$A$333:$B$412,2,0)</f>
        <v>JUZGADO CÍVICO</v>
      </c>
      <c r="G2280">
        <v>173</v>
      </c>
      <c r="H2280">
        <v>0</v>
      </c>
      <c r="I2280">
        <v>0</v>
      </c>
      <c r="J2280" s="40" t="str">
        <f>VLOOKUP(I2280,[1]Datos!$D$3:$E$4,2,0)</f>
        <v>GASTO CORRIENTE</v>
      </c>
      <c r="K2280" t="s">
        <v>5460</v>
      </c>
      <c r="L2280">
        <v>2000</v>
      </c>
      <c r="M2280" s="40" t="s">
        <v>5769</v>
      </c>
      <c r="N2280">
        <v>26103</v>
      </c>
      <c r="O2280" s="40" t="s">
        <v>5975</v>
      </c>
      <c r="P2280">
        <v>1</v>
      </c>
      <c r="Q2280">
        <v>14</v>
      </c>
      <c r="R2280" s="40" t="s">
        <v>5785</v>
      </c>
      <c r="S2280" t="s">
        <v>5447</v>
      </c>
      <c r="T2280">
        <v>0</v>
      </c>
      <c r="U2280" s="14">
        <v>0</v>
      </c>
      <c r="V2280" s="15">
        <v>57512.9</v>
      </c>
      <c r="W2280" s="15">
        <v>57512.9</v>
      </c>
      <c r="X2280" s="14">
        <v>0</v>
      </c>
      <c r="Y2280" s="15">
        <v>57512.35</v>
      </c>
      <c r="Z2280" s="15">
        <v>57512.35</v>
      </c>
      <c r="AA2280" s="15">
        <v>57512.35</v>
      </c>
      <c r="AB2280" s="14">
        <v>0.55000000000000004</v>
      </c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  <c r="AQ2280" s="9"/>
      <c r="AR2280" s="9"/>
      <c r="AS2280" s="9"/>
      <c r="AT2280" s="9"/>
      <c r="AU2280" s="9"/>
      <c r="AV2280" s="9"/>
      <c r="AW2280" s="9"/>
      <c r="AX2280" s="9"/>
    </row>
    <row r="2281" spans="1:50" x14ac:dyDescent="0.2">
      <c r="A2281" t="s">
        <v>2284</v>
      </c>
      <c r="B2281">
        <v>1</v>
      </c>
      <c r="C2281">
        <v>999999</v>
      </c>
      <c r="D2281">
        <v>4</v>
      </c>
      <c r="E2281">
        <v>1523</v>
      </c>
      <c r="F2281" s="40" t="str">
        <f>VLOOKUP(E2281,datos!$A$333:$B$412,2,0)</f>
        <v>JUZGADO CÍVICO</v>
      </c>
      <c r="G2281">
        <v>173</v>
      </c>
      <c r="H2281">
        <v>0</v>
      </c>
      <c r="I2281">
        <v>0</v>
      </c>
      <c r="J2281" s="40" t="str">
        <f>VLOOKUP(I2281,[1]Datos!$D$3:$E$4,2,0)</f>
        <v>GASTO CORRIENTE</v>
      </c>
      <c r="K2281" t="s">
        <v>5460</v>
      </c>
      <c r="L2281">
        <v>2000</v>
      </c>
      <c r="M2281" s="40" t="s">
        <v>5769</v>
      </c>
      <c r="N2281">
        <v>27102</v>
      </c>
      <c r="O2281" s="40" t="s">
        <v>5984</v>
      </c>
      <c r="P2281">
        <v>1</v>
      </c>
      <c r="Q2281">
        <v>14</v>
      </c>
      <c r="R2281" s="40" t="s">
        <v>5785</v>
      </c>
      <c r="S2281" t="s">
        <v>5448</v>
      </c>
      <c r="T2281">
        <v>0</v>
      </c>
      <c r="U2281" s="15">
        <v>828718</v>
      </c>
      <c r="V2281" s="14">
        <v>-134.22</v>
      </c>
      <c r="W2281" s="15">
        <v>828583.78</v>
      </c>
      <c r="X2281" s="15">
        <v>646769.6</v>
      </c>
      <c r="Y2281" s="14">
        <v>0</v>
      </c>
      <c r="Z2281" s="14">
        <v>0</v>
      </c>
      <c r="AA2281" s="14">
        <v>0</v>
      </c>
      <c r="AB2281" s="15">
        <v>181814.18</v>
      </c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</row>
    <row r="2282" spans="1:50" x14ac:dyDescent="0.2">
      <c r="A2282" t="s">
        <v>2285</v>
      </c>
      <c r="B2282">
        <v>1</v>
      </c>
      <c r="C2282">
        <v>999999</v>
      </c>
      <c r="D2282">
        <v>4</v>
      </c>
      <c r="E2282">
        <v>1523</v>
      </c>
      <c r="F2282" s="40" t="str">
        <f>VLOOKUP(E2282,datos!$A$333:$B$412,2,0)</f>
        <v>JUZGADO CÍVICO</v>
      </c>
      <c r="G2282">
        <v>173</v>
      </c>
      <c r="H2282">
        <v>0</v>
      </c>
      <c r="I2282">
        <v>0</v>
      </c>
      <c r="J2282" s="40" t="str">
        <f>VLOOKUP(I2282,[1]Datos!$D$3:$E$4,2,0)</f>
        <v>GASTO CORRIENTE</v>
      </c>
      <c r="K2282" t="s">
        <v>5460</v>
      </c>
      <c r="L2282">
        <v>2000</v>
      </c>
      <c r="M2282" s="40" t="s">
        <v>5769</v>
      </c>
      <c r="N2282">
        <v>27102</v>
      </c>
      <c r="O2282" s="40" t="s">
        <v>5984</v>
      </c>
      <c r="P2282">
        <v>1</v>
      </c>
      <c r="Q2282">
        <v>14</v>
      </c>
      <c r="R2282" s="40" t="s">
        <v>5785</v>
      </c>
      <c r="S2282" t="s">
        <v>5447</v>
      </c>
      <c r="T2282">
        <v>0</v>
      </c>
      <c r="U2282" s="14">
        <v>0</v>
      </c>
      <c r="V2282" s="15">
        <v>31714.57</v>
      </c>
      <c r="W2282" s="15">
        <v>31714.57</v>
      </c>
      <c r="X2282" s="14">
        <v>0</v>
      </c>
      <c r="Y2282" s="15">
        <v>29075.41</v>
      </c>
      <c r="Z2282" s="15">
        <v>29075.41</v>
      </c>
      <c r="AA2282" s="15">
        <v>29075.41</v>
      </c>
      <c r="AB2282" s="15">
        <v>2639.16</v>
      </c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  <c r="AQ2282" s="9"/>
      <c r="AR2282" s="9"/>
      <c r="AS2282" s="9"/>
      <c r="AT2282" s="9"/>
      <c r="AU2282" s="9"/>
      <c r="AV2282" s="9"/>
      <c r="AW2282" s="9"/>
      <c r="AX2282" s="9"/>
    </row>
    <row r="2283" spans="1:50" x14ac:dyDescent="0.2">
      <c r="A2283" t="s">
        <v>2286</v>
      </c>
      <c r="B2283">
        <v>1</v>
      </c>
      <c r="C2283">
        <v>999999</v>
      </c>
      <c r="D2283">
        <v>4</v>
      </c>
      <c r="E2283">
        <v>1523</v>
      </c>
      <c r="F2283" s="40" t="str">
        <f>VLOOKUP(E2283,datos!$A$333:$B$412,2,0)</f>
        <v>JUZGADO CÍVICO</v>
      </c>
      <c r="G2283">
        <v>173</v>
      </c>
      <c r="H2283">
        <v>0</v>
      </c>
      <c r="I2283">
        <v>0</v>
      </c>
      <c r="J2283" s="40" t="str">
        <f>VLOOKUP(I2283,[1]Datos!$D$3:$E$4,2,0)</f>
        <v>GASTO CORRIENTE</v>
      </c>
      <c r="K2283" t="s">
        <v>5460</v>
      </c>
      <c r="L2283">
        <v>2000</v>
      </c>
      <c r="M2283" s="40" t="s">
        <v>5769</v>
      </c>
      <c r="N2283">
        <v>27102</v>
      </c>
      <c r="O2283" s="40" t="s">
        <v>5984</v>
      </c>
      <c r="P2283">
        <v>5</v>
      </c>
      <c r="Q2283">
        <v>15</v>
      </c>
      <c r="R2283" s="40" t="s">
        <v>5788</v>
      </c>
      <c r="S2283" t="s">
        <v>5454</v>
      </c>
      <c r="T2283">
        <v>0</v>
      </c>
      <c r="U2283" s="14">
        <v>0</v>
      </c>
      <c r="V2283" s="15">
        <v>110456.13</v>
      </c>
      <c r="W2283" s="15">
        <v>110456.13</v>
      </c>
      <c r="X2283" s="14">
        <v>0</v>
      </c>
      <c r="Y2283" s="15">
        <v>110456.12</v>
      </c>
      <c r="Z2283" s="15">
        <v>110456.12</v>
      </c>
      <c r="AA2283" s="15">
        <v>110456.12</v>
      </c>
      <c r="AB2283" s="14">
        <v>0.01</v>
      </c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</row>
    <row r="2284" spans="1:50" x14ac:dyDescent="0.2">
      <c r="A2284" t="s">
        <v>2287</v>
      </c>
      <c r="B2284">
        <v>1</v>
      </c>
      <c r="C2284">
        <v>999999</v>
      </c>
      <c r="D2284">
        <v>4</v>
      </c>
      <c r="E2284">
        <v>1523</v>
      </c>
      <c r="F2284" s="40" t="str">
        <f>VLOOKUP(E2284,datos!$A$333:$B$412,2,0)</f>
        <v>JUZGADO CÍVICO</v>
      </c>
      <c r="G2284">
        <v>173</v>
      </c>
      <c r="H2284">
        <v>0</v>
      </c>
      <c r="I2284">
        <v>0</v>
      </c>
      <c r="J2284" s="40" t="str">
        <f>VLOOKUP(I2284,[1]Datos!$D$3:$E$4,2,0)</f>
        <v>GASTO CORRIENTE</v>
      </c>
      <c r="K2284" t="s">
        <v>5460</v>
      </c>
      <c r="L2284">
        <v>2000</v>
      </c>
      <c r="M2284" s="40" t="s">
        <v>5769</v>
      </c>
      <c r="N2284">
        <v>27201</v>
      </c>
      <c r="O2284" s="40" t="s">
        <v>5986</v>
      </c>
      <c r="P2284">
        <v>1</v>
      </c>
      <c r="Q2284">
        <v>14</v>
      </c>
      <c r="R2284" s="40" t="s">
        <v>5785</v>
      </c>
      <c r="S2284" t="s">
        <v>5448</v>
      </c>
      <c r="T2284">
        <v>0</v>
      </c>
      <c r="U2284" s="15">
        <v>115400</v>
      </c>
      <c r="V2284" s="15">
        <v>-91594.2</v>
      </c>
      <c r="W2284" s="15">
        <v>23805.8</v>
      </c>
      <c r="X2284" s="14">
        <v>0</v>
      </c>
      <c r="Y2284" s="15">
        <v>23805.8</v>
      </c>
      <c r="Z2284" s="15">
        <v>23805.8</v>
      </c>
      <c r="AA2284" s="15">
        <v>23805.8</v>
      </c>
      <c r="AB2284" s="14">
        <v>0</v>
      </c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  <c r="AT2284" s="9"/>
      <c r="AU2284" s="9"/>
      <c r="AV2284" s="9"/>
      <c r="AW2284" s="9"/>
      <c r="AX2284" s="9"/>
    </row>
    <row r="2285" spans="1:50" x14ac:dyDescent="0.2">
      <c r="A2285" t="s">
        <v>2288</v>
      </c>
      <c r="B2285">
        <v>1</v>
      </c>
      <c r="C2285">
        <v>999999</v>
      </c>
      <c r="D2285">
        <v>4</v>
      </c>
      <c r="E2285">
        <v>1523</v>
      </c>
      <c r="F2285" s="40" t="str">
        <f>VLOOKUP(E2285,datos!$A$333:$B$412,2,0)</f>
        <v>JUZGADO CÍVICO</v>
      </c>
      <c r="G2285">
        <v>173</v>
      </c>
      <c r="H2285">
        <v>0</v>
      </c>
      <c r="I2285">
        <v>0</v>
      </c>
      <c r="J2285" s="40" t="str">
        <f>VLOOKUP(I2285,[1]Datos!$D$3:$E$4,2,0)</f>
        <v>GASTO CORRIENTE</v>
      </c>
      <c r="K2285" t="s">
        <v>5460</v>
      </c>
      <c r="L2285">
        <v>2000</v>
      </c>
      <c r="M2285" s="40" t="s">
        <v>5769</v>
      </c>
      <c r="N2285">
        <v>27401</v>
      </c>
      <c r="O2285" s="40" t="s">
        <v>5992</v>
      </c>
      <c r="P2285">
        <v>1</v>
      </c>
      <c r="Q2285">
        <v>14</v>
      </c>
      <c r="R2285" s="40" t="s">
        <v>5785</v>
      </c>
      <c r="S2285" t="s">
        <v>5448</v>
      </c>
      <c r="T2285">
        <v>0</v>
      </c>
      <c r="U2285" s="14">
        <v>0</v>
      </c>
      <c r="V2285" s="14">
        <v>268.89999999999998</v>
      </c>
      <c r="W2285" s="14">
        <v>268.89999999999998</v>
      </c>
      <c r="X2285" s="14">
        <v>0</v>
      </c>
      <c r="Y2285" s="14">
        <v>268.89999999999998</v>
      </c>
      <c r="Z2285" s="14">
        <v>268.89999999999998</v>
      </c>
      <c r="AA2285" s="14">
        <v>268.89999999999998</v>
      </c>
      <c r="AB2285" s="14">
        <v>0</v>
      </c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</row>
    <row r="2286" spans="1:50" x14ac:dyDescent="0.2">
      <c r="A2286" t="s">
        <v>2289</v>
      </c>
      <c r="B2286">
        <v>1</v>
      </c>
      <c r="C2286">
        <v>999999</v>
      </c>
      <c r="D2286">
        <v>4</v>
      </c>
      <c r="E2286">
        <v>1523</v>
      </c>
      <c r="F2286" s="40" t="str">
        <f>VLOOKUP(E2286,datos!$A$333:$B$412,2,0)</f>
        <v>JUZGADO CÍVICO</v>
      </c>
      <c r="G2286">
        <v>173</v>
      </c>
      <c r="H2286">
        <v>0</v>
      </c>
      <c r="I2286">
        <v>0</v>
      </c>
      <c r="J2286" s="40" t="str">
        <f>VLOOKUP(I2286,[1]Datos!$D$3:$E$4,2,0)</f>
        <v>GASTO CORRIENTE</v>
      </c>
      <c r="K2286" t="s">
        <v>5460</v>
      </c>
      <c r="L2286">
        <v>2000</v>
      </c>
      <c r="M2286" s="40" t="s">
        <v>5769</v>
      </c>
      <c r="N2286">
        <v>29101</v>
      </c>
      <c r="O2286" s="40" t="s">
        <v>6003</v>
      </c>
      <c r="P2286">
        <v>1</v>
      </c>
      <c r="Q2286">
        <v>14</v>
      </c>
      <c r="R2286" s="40" t="s">
        <v>5785</v>
      </c>
      <c r="S2286" t="s">
        <v>5448</v>
      </c>
      <c r="T2286">
        <v>0</v>
      </c>
      <c r="U2286" s="15">
        <v>5000</v>
      </c>
      <c r="V2286" s="15">
        <v>15054.69</v>
      </c>
      <c r="W2286" s="15">
        <v>20054.689999999999</v>
      </c>
      <c r="X2286" s="15">
        <v>1078.8</v>
      </c>
      <c r="Y2286" s="15">
        <v>18649.32</v>
      </c>
      <c r="Z2286" s="15">
        <v>18649.32</v>
      </c>
      <c r="AA2286" s="15">
        <v>18649.32</v>
      </c>
      <c r="AB2286" s="14">
        <v>326.57</v>
      </c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  <c r="AT2286" s="9"/>
      <c r="AU2286" s="9"/>
      <c r="AV2286" s="9"/>
      <c r="AW2286" s="9"/>
      <c r="AX2286" s="9"/>
    </row>
    <row r="2287" spans="1:50" x14ac:dyDescent="0.2">
      <c r="A2287" t="s">
        <v>2290</v>
      </c>
      <c r="B2287">
        <v>1</v>
      </c>
      <c r="C2287">
        <v>999999</v>
      </c>
      <c r="D2287">
        <v>4</v>
      </c>
      <c r="E2287">
        <v>1523</v>
      </c>
      <c r="F2287" s="40" t="str">
        <f>VLOOKUP(E2287,datos!$A$333:$B$412,2,0)</f>
        <v>JUZGADO CÍVICO</v>
      </c>
      <c r="G2287">
        <v>173</v>
      </c>
      <c r="H2287">
        <v>0</v>
      </c>
      <c r="I2287">
        <v>0</v>
      </c>
      <c r="J2287" s="40" t="str">
        <f>VLOOKUP(I2287,[1]Datos!$D$3:$E$4,2,0)</f>
        <v>GASTO CORRIENTE</v>
      </c>
      <c r="K2287" t="s">
        <v>5460</v>
      </c>
      <c r="L2287">
        <v>2000</v>
      </c>
      <c r="M2287" s="40" t="s">
        <v>5769</v>
      </c>
      <c r="N2287">
        <v>29201</v>
      </c>
      <c r="O2287" s="40" t="s">
        <v>6006</v>
      </c>
      <c r="P2287">
        <v>1</v>
      </c>
      <c r="Q2287">
        <v>14</v>
      </c>
      <c r="R2287" s="40" t="s">
        <v>5785</v>
      </c>
      <c r="S2287" t="s">
        <v>5448</v>
      </c>
      <c r="T2287">
        <v>0</v>
      </c>
      <c r="U2287" s="14">
        <v>0</v>
      </c>
      <c r="V2287" s="15">
        <v>12910.51</v>
      </c>
      <c r="W2287" s="15">
        <v>12910.51</v>
      </c>
      <c r="X2287" s="14">
        <v>0</v>
      </c>
      <c r="Y2287" s="15">
        <v>11288.37</v>
      </c>
      <c r="Z2287" s="15">
        <v>11288.37</v>
      </c>
      <c r="AA2287" s="15">
        <v>11288.37</v>
      </c>
      <c r="AB2287" s="15">
        <v>1622.14</v>
      </c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  <c r="AW2287" s="9"/>
      <c r="AX2287" s="9"/>
    </row>
    <row r="2288" spans="1:50" x14ac:dyDescent="0.2">
      <c r="A2288" t="s">
        <v>2291</v>
      </c>
      <c r="B2288">
        <v>1</v>
      </c>
      <c r="C2288">
        <v>999999</v>
      </c>
      <c r="D2288">
        <v>4</v>
      </c>
      <c r="E2288">
        <v>1523</v>
      </c>
      <c r="F2288" s="40" t="str">
        <f>VLOOKUP(E2288,datos!$A$333:$B$412,2,0)</f>
        <v>JUZGADO CÍVICO</v>
      </c>
      <c r="G2288">
        <v>173</v>
      </c>
      <c r="H2288">
        <v>0</v>
      </c>
      <c r="I2288">
        <v>0</v>
      </c>
      <c r="J2288" s="40" t="str">
        <f>VLOOKUP(I2288,[1]Datos!$D$3:$E$4,2,0)</f>
        <v>GASTO CORRIENTE</v>
      </c>
      <c r="K2288" t="s">
        <v>5460</v>
      </c>
      <c r="L2288">
        <v>2000</v>
      </c>
      <c r="M2288" s="40" t="s">
        <v>5769</v>
      </c>
      <c r="N2288">
        <v>29401</v>
      </c>
      <c r="O2288" s="40" t="s">
        <v>6012</v>
      </c>
      <c r="P2288">
        <v>1</v>
      </c>
      <c r="Q2288">
        <v>14</v>
      </c>
      <c r="R2288" s="40" t="s">
        <v>5785</v>
      </c>
      <c r="S2288" t="s">
        <v>5448</v>
      </c>
      <c r="T2288">
        <v>0</v>
      </c>
      <c r="U2288" s="15">
        <v>2000</v>
      </c>
      <c r="V2288" s="14">
        <v>-134</v>
      </c>
      <c r="W2288" s="15">
        <v>1866</v>
      </c>
      <c r="X2288" s="14">
        <v>0</v>
      </c>
      <c r="Y2288" s="14">
        <v>660</v>
      </c>
      <c r="Z2288" s="14">
        <v>660</v>
      </c>
      <c r="AA2288" s="14">
        <v>660</v>
      </c>
      <c r="AB2288" s="15">
        <v>1206</v>
      </c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  <c r="AQ2288" s="9"/>
      <c r="AR2288" s="9"/>
      <c r="AS2288" s="9"/>
      <c r="AT2288" s="9"/>
      <c r="AU2288" s="9"/>
      <c r="AV2288" s="9"/>
      <c r="AW2288" s="9"/>
      <c r="AX2288" s="9"/>
    </row>
    <row r="2289" spans="1:50" x14ac:dyDescent="0.2">
      <c r="A2289" t="s">
        <v>2292</v>
      </c>
      <c r="B2289">
        <v>1</v>
      </c>
      <c r="C2289">
        <v>999999</v>
      </c>
      <c r="D2289">
        <v>4</v>
      </c>
      <c r="E2289">
        <v>1523</v>
      </c>
      <c r="F2289" s="40" t="str">
        <f>VLOOKUP(E2289,datos!$A$333:$B$412,2,0)</f>
        <v>JUZGADO CÍVICO</v>
      </c>
      <c r="G2289">
        <v>173</v>
      </c>
      <c r="H2289">
        <v>0</v>
      </c>
      <c r="I2289">
        <v>0</v>
      </c>
      <c r="J2289" s="40" t="str">
        <f>VLOOKUP(I2289,[1]Datos!$D$3:$E$4,2,0)</f>
        <v>GASTO CORRIENTE</v>
      </c>
      <c r="K2289" t="s">
        <v>5460</v>
      </c>
      <c r="L2289">
        <v>2000</v>
      </c>
      <c r="M2289" s="40" t="s">
        <v>5769</v>
      </c>
      <c r="N2289">
        <v>29601</v>
      </c>
      <c r="O2289" s="40" t="s">
        <v>6018</v>
      </c>
      <c r="P2289">
        <v>1</v>
      </c>
      <c r="Q2289">
        <v>14</v>
      </c>
      <c r="R2289" s="40" t="s">
        <v>5785</v>
      </c>
      <c r="S2289" t="s">
        <v>5448</v>
      </c>
      <c r="T2289">
        <v>0</v>
      </c>
      <c r="U2289" s="15">
        <v>18095.580000000002</v>
      </c>
      <c r="V2289" s="15">
        <v>-18095.580000000002</v>
      </c>
      <c r="W2289" s="14">
        <v>0</v>
      </c>
      <c r="X2289" s="14">
        <v>0</v>
      </c>
      <c r="Y2289" s="14">
        <v>0</v>
      </c>
      <c r="Z2289" s="14">
        <v>0</v>
      </c>
      <c r="AA2289" s="14">
        <v>0</v>
      </c>
      <c r="AB2289" s="14">
        <v>0</v>
      </c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  <c r="AW2289" s="9"/>
      <c r="AX2289" s="9"/>
    </row>
    <row r="2290" spans="1:50" x14ac:dyDescent="0.2">
      <c r="A2290" t="s">
        <v>2293</v>
      </c>
      <c r="B2290">
        <v>1</v>
      </c>
      <c r="C2290">
        <v>999999</v>
      </c>
      <c r="D2290">
        <v>4</v>
      </c>
      <c r="E2290">
        <v>1523</v>
      </c>
      <c r="F2290" s="40" t="str">
        <f>VLOOKUP(E2290,datos!$A$333:$B$412,2,0)</f>
        <v>JUZGADO CÍVICO</v>
      </c>
      <c r="G2290">
        <v>173</v>
      </c>
      <c r="H2290">
        <v>0</v>
      </c>
      <c r="I2290">
        <v>0</v>
      </c>
      <c r="J2290" s="40" t="str">
        <f>VLOOKUP(I2290,[1]Datos!$D$3:$E$4,2,0)</f>
        <v>GASTO CORRIENTE</v>
      </c>
      <c r="K2290" t="s">
        <v>5460</v>
      </c>
      <c r="L2290">
        <v>3000</v>
      </c>
      <c r="M2290" s="40" t="s">
        <v>5771</v>
      </c>
      <c r="N2290">
        <v>31201</v>
      </c>
      <c r="O2290" s="40" t="s">
        <v>6038</v>
      </c>
      <c r="P2290">
        <v>1</v>
      </c>
      <c r="Q2290">
        <v>14</v>
      </c>
      <c r="R2290" s="40" t="s">
        <v>5785</v>
      </c>
      <c r="S2290" t="s">
        <v>5448</v>
      </c>
      <c r="T2290">
        <v>0</v>
      </c>
      <c r="U2290" s="15">
        <v>1000</v>
      </c>
      <c r="V2290" s="14">
        <v>998</v>
      </c>
      <c r="W2290" s="15">
        <v>1998</v>
      </c>
      <c r="X2290" s="14">
        <v>0</v>
      </c>
      <c r="Y2290" s="15">
        <v>1996.43</v>
      </c>
      <c r="Z2290" s="15">
        <v>1996.43</v>
      </c>
      <c r="AA2290" s="15">
        <v>1996.43</v>
      </c>
      <c r="AB2290" s="14">
        <v>1.57</v>
      </c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  <c r="AQ2290" s="9"/>
      <c r="AR2290" s="9"/>
      <c r="AS2290" s="9"/>
      <c r="AT2290" s="9"/>
      <c r="AU2290" s="9"/>
      <c r="AV2290" s="9"/>
      <c r="AW2290" s="9"/>
      <c r="AX2290" s="9"/>
    </row>
    <row r="2291" spans="1:50" x14ac:dyDescent="0.2">
      <c r="A2291" t="s">
        <v>2294</v>
      </c>
      <c r="B2291">
        <v>1</v>
      </c>
      <c r="C2291">
        <v>999999</v>
      </c>
      <c r="D2291">
        <v>4</v>
      </c>
      <c r="E2291">
        <v>1523</v>
      </c>
      <c r="F2291" s="40" t="str">
        <f>VLOOKUP(E2291,datos!$A$333:$B$412,2,0)</f>
        <v>JUZGADO CÍVICO</v>
      </c>
      <c r="G2291">
        <v>173</v>
      </c>
      <c r="H2291">
        <v>0</v>
      </c>
      <c r="I2291">
        <v>0</v>
      </c>
      <c r="J2291" s="40" t="str">
        <f>VLOOKUP(I2291,[1]Datos!$D$3:$E$4,2,0)</f>
        <v>GASTO CORRIENTE</v>
      </c>
      <c r="K2291" t="s">
        <v>5460</v>
      </c>
      <c r="L2291">
        <v>3000</v>
      </c>
      <c r="M2291" s="40" t="s">
        <v>5771</v>
      </c>
      <c r="N2291">
        <v>31501</v>
      </c>
      <c r="O2291" s="40" t="s">
        <v>6047</v>
      </c>
      <c r="P2291">
        <v>1</v>
      </c>
      <c r="Q2291">
        <v>14</v>
      </c>
      <c r="R2291" s="40" t="s">
        <v>5785</v>
      </c>
      <c r="S2291" t="s">
        <v>5448</v>
      </c>
      <c r="T2291">
        <v>0</v>
      </c>
      <c r="U2291" s="15">
        <v>3642.22</v>
      </c>
      <c r="V2291" s="14">
        <v>0</v>
      </c>
      <c r="W2291" s="15">
        <v>3642.22</v>
      </c>
      <c r="X2291" s="14">
        <v>0</v>
      </c>
      <c r="Y2291" s="15">
        <v>3641.06</v>
      </c>
      <c r="Z2291" s="15">
        <v>3641.06</v>
      </c>
      <c r="AA2291" s="15">
        <v>3641.06</v>
      </c>
      <c r="AB2291" s="14">
        <v>1.1599999999999999</v>
      </c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  <c r="AW2291" s="9"/>
      <c r="AX2291" s="9"/>
    </row>
    <row r="2292" spans="1:50" x14ac:dyDescent="0.2">
      <c r="A2292" t="s">
        <v>2295</v>
      </c>
      <c r="B2292">
        <v>1</v>
      </c>
      <c r="C2292">
        <v>999999</v>
      </c>
      <c r="D2292">
        <v>4</v>
      </c>
      <c r="E2292">
        <v>1523</v>
      </c>
      <c r="F2292" s="40" t="str">
        <f>VLOOKUP(E2292,datos!$A$333:$B$412,2,0)</f>
        <v>JUZGADO CÍVICO</v>
      </c>
      <c r="G2292">
        <v>173</v>
      </c>
      <c r="H2292">
        <v>0</v>
      </c>
      <c r="I2292">
        <v>0</v>
      </c>
      <c r="J2292" s="40" t="str">
        <f>VLOOKUP(I2292,[1]Datos!$D$3:$E$4,2,0)</f>
        <v>GASTO CORRIENTE</v>
      </c>
      <c r="K2292" t="s">
        <v>5460</v>
      </c>
      <c r="L2292">
        <v>3000</v>
      </c>
      <c r="M2292" s="40" t="s">
        <v>5771</v>
      </c>
      <c r="N2292">
        <v>31801</v>
      </c>
      <c r="O2292" s="40" t="s">
        <v>6054</v>
      </c>
      <c r="P2292">
        <v>1</v>
      </c>
      <c r="Q2292">
        <v>14</v>
      </c>
      <c r="R2292" s="40" t="s">
        <v>5785</v>
      </c>
      <c r="S2292" t="s">
        <v>5448</v>
      </c>
      <c r="T2292">
        <v>0</v>
      </c>
      <c r="U2292" s="14">
        <v>0</v>
      </c>
      <c r="V2292" s="15">
        <v>2400</v>
      </c>
      <c r="W2292" s="15">
        <v>2400</v>
      </c>
      <c r="X2292" s="14">
        <v>0</v>
      </c>
      <c r="Y2292" s="15">
        <v>2370.3200000000002</v>
      </c>
      <c r="Z2292" s="15">
        <v>2370.3200000000002</v>
      </c>
      <c r="AA2292" s="15">
        <v>2370.3200000000002</v>
      </c>
      <c r="AB2292" s="14">
        <v>29.68</v>
      </c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  <c r="AQ2292" s="9"/>
      <c r="AR2292" s="9"/>
      <c r="AS2292" s="9"/>
      <c r="AT2292" s="9"/>
      <c r="AU2292" s="9"/>
      <c r="AV2292" s="9"/>
      <c r="AW2292" s="9"/>
      <c r="AX2292" s="9"/>
    </row>
    <row r="2293" spans="1:50" x14ac:dyDescent="0.2">
      <c r="A2293" t="s">
        <v>2296</v>
      </c>
      <c r="B2293">
        <v>1</v>
      </c>
      <c r="C2293">
        <v>999999</v>
      </c>
      <c r="D2293">
        <v>4</v>
      </c>
      <c r="E2293">
        <v>1523</v>
      </c>
      <c r="F2293" s="40" t="str">
        <f>VLOOKUP(E2293,datos!$A$333:$B$412,2,0)</f>
        <v>JUZGADO CÍVICO</v>
      </c>
      <c r="G2293">
        <v>173</v>
      </c>
      <c r="H2293">
        <v>0</v>
      </c>
      <c r="I2293">
        <v>0</v>
      </c>
      <c r="J2293" s="40" t="str">
        <f>VLOOKUP(I2293,[1]Datos!$D$3:$E$4,2,0)</f>
        <v>GASTO CORRIENTE</v>
      </c>
      <c r="K2293" t="s">
        <v>5460</v>
      </c>
      <c r="L2293">
        <v>3000</v>
      </c>
      <c r="M2293" s="40" t="s">
        <v>5771</v>
      </c>
      <c r="N2293">
        <v>32303</v>
      </c>
      <c r="O2293" s="40" t="s">
        <v>6074</v>
      </c>
      <c r="P2293">
        <v>1</v>
      </c>
      <c r="Q2293">
        <v>14</v>
      </c>
      <c r="R2293" s="40" t="s">
        <v>5785</v>
      </c>
      <c r="S2293" t="s">
        <v>5448</v>
      </c>
      <c r="T2293">
        <v>0</v>
      </c>
      <c r="U2293" s="15">
        <v>60000</v>
      </c>
      <c r="V2293" s="14">
        <v>0</v>
      </c>
      <c r="W2293" s="15">
        <v>60000</v>
      </c>
      <c r="X2293" s="14">
        <v>0</v>
      </c>
      <c r="Y2293" s="15">
        <v>60000</v>
      </c>
      <c r="Z2293" s="15">
        <v>60000</v>
      </c>
      <c r="AA2293" s="15">
        <v>60000</v>
      </c>
      <c r="AB2293" s="14">
        <v>0</v>
      </c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  <c r="AW2293" s="9"/>
      <c r="AX2293" s="9"/>
    </row>
    <row r="2294" spans="1:50" x14ac:dyDescent="0.2">
      <c r="A2294" t="s">
        <v>2297</v>
      </c>
      <c r="B2294">
        <v>1</v>
      </c>
      <c r="C2294">
        <v>999999</v>
      </c>
      <c r="D2294">
        <v>4</v>
      </c>
      <c r="E2294">
        <v>1523</v>
      </c>
      <c r="F2294" s="40" t="str">
        <f>VLOOKUP(E2294,datos!$A$333:$B$412,2,0)</f>
        <v>JUZGADO CÍVICO</v>
      </c>
      <c r="G2294">
        <v>173</v>
      </c>
      <c r="H2294">
        <v>0</v>
      </c>
      <c r="I2294">
        <v>0</v>
      </c>
      <c r="J2294" s="40" t="str">
        <f>VLOOKUP(I2294,[1]Datos!$D$3:$E$4,2,0)</f>
        <v>GASTO CORRIENTE</v>
      </c>
      <c r="K2294" t="s">
        <v>5460</v>
      </c>
      <c r="L2294">
        <v>3000</v>
      </c>
      <c r="M2294" s="40" t="s">
        <v>5771</v>
      </c>
      <c r="N2294">
        <v>33601</v>
      </c>
      <c r="O2294" s="40" t="s">
        <v>6113</v>
      </c>
      <c r="P2294">
        <v>1</v>
      </c>
      <c r="Q2294">
        <v>14</v>
      </c>
      <c r="R2294" s="40" t="s">
        <v>5785</v>
      </c>
      <c r="S2294" t="s">
        <v>5448</v>
      </c>
      <c r="T2294">
        <v>0</v>
      </c>
      <c r="U2294" s="15">
        <v>145477.20000000001</v>
      </c>
      <c r="V2294" s="15">
        <v>15802.23</v>
      </c>
      <c r="W2294" s="15">
        <v>161279.43</v>
      </c>
      <c r="X2294" s="14">
        <v>0</v>
      </c>
      <c r="Y2294" s="15">
        <v>147795.74</v>
      </c>
      <c r="Z2294" s="15">
        <v>147795.74</v>
      </c>
      <c r="AA2294" s="15">
        <v>147795.74</v>
      </c>
      <c r="AB2294" s="15">
        <v>13483.69</v>
      </c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  <c r="AQ2294" s="9"/>
      <c r="AR2294" s="9"/>
      <c r="AS2294" s="9"/>
      <c r="AT2294" s="9"/>
      <c r="AU2294" s="9"/>
      <c r="AV2294" s="9"/>
      <c r="AW2294" s="9"/>
      <c r="AX2294" s="9"/>
    </row>
    <row r="2295" spans="1:50" x14ac:dyDescent="0.2">
      <c r="A2295" t="s">
        <v>2298</v>
      </c>
      <c r="B2295">
        <v>1</v>
      </c>
      <c r="C2295">
        <v>999999</v>
      </c>
      <c r="D2295">
        <v>4</v>
      </c>
      <c r="E2295">
        <v>1523</v>
      </c>
      <c r="F2295" s="40" t="str">
        <f>VLOOKUP(E2295,datos!$A$333:$B$412,2,0)</f>
        <v>JUZGADO CÍVICO</v>
      </c>
      <c r="G2295">
        <v>173</v>
      </c>
      <c r="H2295">
        <v>0</v>
      </c>
      <c r="I2295">
        <v>0</v>
      </c>
      <c r="J2295" s="40" t="str">
        <f>VLOOKUP(I2295,[1]Datos!$D$3:$E$4,2,0)</f>
        <v>GASTO CORRIENTE</v>
      </c>
      <c r="K2295" t="s">
        <v>5460</v>
      </c>
      <c r="L2295">
        <v>3000</v>
      </c>
      <c r="M2295" s="40" t="s">
        <v>5771</v>
      </c>
      <c r="N2295">
        <v>33601</v>
      </c>
      <c r="O2295" s="40" t="s">
        <v>6113</v>
      </c>
      <c r="P2295">
        <v>1</v>
      </c>
      <c r="Q2295">
        <v>14</v>
      </c>
      <c r="R2295" s="40" t="s">
        <v>5785</v>
      </c>
      <c r="S2295" t="s">
        <v>5447</v>
      </c>
      <c r="T2295">
        <v>0</v>
      </c>
      <c r="U2295" s="14">
        <v>0</v>
      </c>
      <c r="V2295" s="15">
        <v>18096</v>
      </c>
      <c r="W2295" s="15">
        <v>18096</v>
      </c>
      <c r="X2295" s="14">
        <v>0</v>
      </c>
      <c r="Y2295" s="15">
        <v>2662</v>
      </c>
      <c r="Z2295" s="15">
        <v>2662</v>
      </c>
      <c r="AA2295" s="15">
        <v>2662</v>
      </c>
      <c r="AB2295" s="15">
        <v>15434</v>
      </c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  <c r="AW2295" s="9"/>
      <c r="AX2295" s="9"/>
    </row>
    <row r="2296" spans="1:50" x14ac:dyDescent="0.2">
      <c r="A2296" t="s">
        <v>2299</v>
      </c>
      <c r="B2296">
        <v>1</v>
      </c>
      <c r="C2296">
        <v>999999</v>
      </c>
      <c r="D2296">
        <v>4</v>
      </c>
      <c r="E2296">
        <v>1523</v>
      </c>
      <c r="F2296" s="40" t="str">
        <f>VLOOKUP(E2296,datos!$A$333:$B$412,2,0)</f>
        <v>JUZGADO CÍVICO</v>
      </c>
      <c r="G2296">
        <v>173</v>
      </c>
      <c r="H2296">
        <v>0</v>
      </c>
      <c r="I2296">
        <v>0</v>
      </c>
      <c r="J2296" s="40" t="str">
        <f>VLOOKUP(I2296,[1]Datos!$D$3:$E$4,2,0)</f>
        <v>GASTO CORRIENTE</v>
      </c>
      <c r="K2296" t="s">
        <v>5460</v>
      </c>
      <c r="L2296">
        <v>3000</v>
      </c>
      <c r="M2296" s="40" t="s">
        <v>5771</v>
      </c>
      <c r="N2296">
        <v>34501</v>
      </c>
      <c r="O2296" s="40" t="s">
        <v>6141</v>
      </c>
      <c r="P2296">
        <v>1</v>
      </c>
      <c r="Q2296">
        <v>14</v>
      </c>
      <c r="R2296" s="40" t="s">
        <v>5785</v>
      </c>
      <c r="S2296" t="s">
        <v>5448</v>
      </c>
      <c r="T2296">
        <v>0</v>
      </c>
      <c r="U2296" s="15">
        <v>57408</v>
      </c>
      <c r="V2296" s="14">
        <v>0</v>
      </c>
      <c r="W2296" s="15">
        <v>57408</v>
      </c>
      <c r="X2296" s="14">
        <v>0</v>
      </c>
      <c r="Y2296" s="15">
        <v>9370.9599999999991</v>
      </c>
      <c r="Z2296" s="15">
        <v>9370.9599999999991</v>
      </c>
      <c r="AA2296" s="15">
        <v>9370.9599999999991</v>
      </c>
      <c r="AB2296" s="15">
        <v>48037.04</v>
      </c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  <c r="AQ2296" s="9"/>
      <c r="AR2296" s="9"/>
      <c r="AS2296" s="9"/>
      <c r="AT2296" s="9"/>
      <c r="AU2296" s="9"/>
      <c r="AV2296" s="9"/>
      <c r="AW2296" s="9"/>
      <c r="AX2296" s="9"/>
    </row>
    <row r="2297" spans="1:50" x14ac:dyDescent="0.2">
      <c r="A2297" t="s">
        <v>2300</v>
      </c>
      <c r="B2297">
        <v>1</v>
      </c>
      <c r="C2297">
        <v>999999</v>
      </c>
      <c r="D2297">
        <v>4</v>
      </c>
      <c r="E2297">
        <v>1523</v>
      </c>
      <c r="F2297" s="40" t="str">
        <f>VLOOKUP(E2297,datos!$A$333:$B$412,2,0)</f>
        <v>JUZGADO CÍVICO</v>
      </c>
      <c r="G2297">
        <v>173</v>
      </c>
      <c r="H2297">
        <v>0</v>
      </c>
      <c r="I2297">
        <v>0</v>
      </c>
      <c r="J2297" s="40" t="str">
        <f>VLOOKUP(I2297,[1]Datos!$D$3:$E$4,2,0)</f>
        <v>GASTO CORRIENTE</v>
      </c>
      <c r="K2297" t="s">
        <v>5460</v>
      </c>
      <c r="L2297">
        <v>3000</v>
      </c>
      <c r="M2297" s="40" t="s">
        <v>5771</v>
      </c>
      <c r="N2297">
        <v>34501</v>
      </c>
      <c r="O2297" s="40" t="s">
        <v>6141</v>
      </c>
      <c r="P2297">
        <v>1</v>
      </c>
      <c r="Q2297">
        <v>14</v>
      </c>
      <c r="R2297" s="40" t="s">
        <v>5785</v>
      </c>
      <c r="S2297" t="s">
        <v>5447</v>
      </c>
      <c r="T2297">
        <v>0</v>
      </c>
      <c r="U2297" s="14">
        <v>0</v>
      </c>
      <c r="V2297" s="15">
        <v>6417.39</v>
      </c>
      <c r="W2297" s="15">
        <v>6417.39</v>
      </c>
      <c r="X2297" s="14">
        <v>0</v>
      </c>
      <c r="Y2297" s="15">
        <v>6417.39</v>
      </c>
      <c r="Z2297" s="15">
        <v>6417.39</v>
      </c>
      <c r="AA2297" s="15">
        <v>6417.39</v>
      </c>
      <c r="AB2297" s="14">
        <v>0</v>
      </c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  <c r="AW2297" s="9"/>
      <c r="AX2297" s="9"/>
    </row>
    <row r="2298" spans="1:50" x14ac:dyDescent="0.2">
      <c r="A2298" t="s">
        <v>2301</v>
      </c>
      <c r="B2298">
        <v>1</v>
      </c>
      <c r="C2298">
        <v>999999</v>
      </c>
      <c r="D2298">
        <v>4</v>
      </c>
      <c r="E2298">
        <v>1523</v>
      </c>
      <c r="F2298" s="40" t="str">
        <f>VLOOKUP(E2298,datos!$A$333:$B$412,2,0)</f>
        <v>JUZGADO CÍVICO</v>
      </c>
      <c r="G2298">
        <v>173</v>
      </c>
      <c r="H2298">
        <v>0</v>
      </c>
      <c r="I2298">
        <v>0</v>
      </c>
      <c r="J2298" s="40" t="str">
        <f>VLOOKUP(I2298,[1]Datos!$D$3:$E$4,2,0)</f>
        <v>GASTO CORRIENTE</v>
      </c>
      <c r="K2298" t="s">
        <v>5460</v>
      </c>
      <c r="L2298">
        <v>3000</v>
      </c>
      <c r="M2298" s="40" t="s">
        <v>5771</v>
      </c>
      <c r="N2298">
        <v>35102</v>
      </c>
      <c r="O2298" s="40" t="s">
        <v>6153</v>
      </c>
      <c r="P2298">
        <v>1</v>
      </c>
      <c r="Q2298">
        <v>14</v>
      </c>
      <c r="R2298" s="40" t="s">
        <v>5785</v>
      </c>
      <c r="S2298" t="s">
        <v>5448</v>
      </c>
      <c r="T2298">
        <v>0</v>
      </c>
      <c r="U2298" s="15">
        <v>50000</v>
      </c>
      <c r="V2298" s="15">
        <v>-18164.25</v>
      </c>
      <c r="W2298" s="15">
        <v>31835.75</v>
      </c>
      <c r="X2298" s="14">
        <v>0</v>
      </c>
      <c r="Y2298" s="15">
        <v>30974.32</v>
      </c>
      <c r="Z2298" s="15">
        <v>30974.32</v>
      </c>
      <c r="AA2298" s="15">
        <v>30974.32</v>
      </c>
      <c r="AB2298" s="14">
        <v>861.43</v>
      </c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  <c r="AQ2298" s="9"/>
      <c r="AR2298" s="9"/>
      <c r="AS2298" s="9"/>
      <c r="AT2298" s="9"/>
      <c r="AU2298" s="9"/>
      <c r="AV2298" s="9"/>
      <c r="AW2298" s="9"/>
      <c r="AX2298" s="9"/>
    </row>
    <row r="2299" spans="1:50" x14ac:dyDescent="0.2">
      <c r="A2299" t="s">
        <v>2302</v>
      </c>
      <c r="B2299">
        <v>1</v>
      </c>
      <c r="C2299">
        <v>999999</v>
      </c>
      <c r="D2299">
        <v>4</v>
      </c>
      <c r="E2299">
        <v>1523</v>
      </c>
      <c r="F2299" s="40" t="str">
        <f>VLOOKUP(E2299,datos!$A$333:$B$412,2,0)</f>
        <v>JUZGADO CÍVICO</v>
      </c>
      <c r="G2299">
        <v>173</v>
      </c>
      <c r="H2299">
        <v>0</v>
      </c>
      <c r="I2299">
        <v>0</v>
      </c>
      <c r="J2299" s="40" t="str">
        <f>VLOOKUP(I2299,[1]Datos!$D$3:$E$4,2,0)</f>
        <v>GASTO CORRIENTE</v>
      </c>
      <c r="K2299" t="s">
        <v>5460</v>
      </c>
      <c r="L2299">
        <v>3000</v>
      </c>
      <c r="M2299" s="40" t="s">
        <v>5771</v>
      </c>
      <c r="N2299">
        <v>35103</v>
      </c>
      <c r="O2299" s="40" t="s">
        <v>6156</v>
      </c>
      <c r="P2299">
        <v>1</v>
      </c>
      <c r="Q2299">
        <v>14</v>
      </c>
      <c r="R2299" s="40" t="s">
        <v>5785</v>
      </c>
      <c r="S2299" t="s">
        <v>5448</v>
      </c>
      <c r="T2299">
        <v>0</v>
      </c>
      <c r="U2299" s="15">
        <v>50000</v>
      </c>
      <c r="V2299" s="15">
        <v>-17230</v>
      </c>
      <c r="W2299" s="15">
        <v>32770</v>
      </c>
      <c r="X2299" s="14">
        <v>0</v>
      </c>
      <c r="Y2299" s="15">
        <v>32770</v>
      </c>
      <c r="Z2299" s="15">
        <v>32770</v>
      </c>
      <c r="AA2299" s="15">
        <v>32770</v>
      </c>
      <c r="AB2299" s="14">
        <v>0</v>
      </c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  <c r="AW2299" s="9"/>
      <c r="AX2299" s="9"/>
    </row>
    <row r="2300" spans="1:50" x14ac:dyDescent="0.2">
      <c r="A2300" t="s">
        <v>2303</v>
      </c>
      <c r="B2300">
        <v>1</v>
      </c>
      <c r="C2300">
        <v>999999</v>
      </c>
      <c r="D2300">
        <v>4</v>
      </c>
      <c r="E2300">
        <v>1523</v>
      </c>
      <c r="F2300" s="40" t="str">
        <f>VLOOKUP(E2300,datos!$A$333:$B$412,2,0)</f>
        <v>JUZGADO CÍVICO</v>
      </c>
      <c r="G2300">
        <v>173</v>
      </c>
      <c r="H2300">
        <v>0</v>
      </c>
      <c r="I2300">
        <v>0</v>
      </c>
      <c r="J2300" s="40" t="str">
        <f>VLOOKUP(I2300,[1]Datos!$D$3:$E$4,2,0)</f>
        <v>GASTO CORRIENTE</v>
      </c>
      <c r="K2300" t="s">
        <v>5460</v>
      </c>
      <c r="L2300">
        <v>3000</v>
      </c>
      <c r="M2300" s="40" t="s">
        <v>5771</v>
      </c>
      <c r="N2300">
        <v>35301</v>
      </c>
      <c r="O2300" s="40" t="s">
        <v>6161</v>
      </c>
      <c r="P2300">
        <v>1</v>
      </c>
      <c r="Q2300">
        <v>14</v>
      </c>
      <c r="R2300" s="40" t="s">
        <v>5785</v>
      </c>
      <c r="S2300" t="s">
        <v>5448</v>
      </c>
      <c r="T2300">
        <v>0</v>
      </c>
      <c r="U2300" s="15">
        <v>3339.4</v>
      </c>
      <c r="V2300" s="15">
        <v>-2733.95</v>
      </c>
      <c r="W2300" s="14">
        <v>605.45000000000005</v>
      </c>
      <c r="X2300" s="14">
        <v>0</v>
      </c>
      <c r="Y2300" s="14">
        <v>466.36</v>
      </c>
      <c r="Z2300" s="14">
        <v>466.36</v>
      </c>
      <c r="AA2300" s="14">
        <v>466.36</v>
      </c>
      <c r="AB2300" s="14">
        <v>139.09</v>
      </c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  <c r="AQ2300" s="9"/>
      <c r="AR2300" s="9"/>
      <c r="AS2300" s="9"/>
      <c r="AT2300" s="9"/>
      <c r="AU2300" s="9"/>
      <c r="AV2300" s="9"/>
      <c r="AW2300" s="9"/>
      <c r="AX2300" s="9"/>
    </row>
    <row r="2301" spans="1:50" x14ac:dyDescent="0.2">
      <c r="A2301" t="s">
        <v>2304</v>
      </c>
      <c r="B2301">
        <v>1</v>
      </c>
      <c r="C2301">
        <v>999999</v>
      </c>
      <c r="D2301">
        <v>4</v>
      </c>
      <c r="E2301">
        <v>1523</v>
      </c>
      <c r="F2301" s="40" t="str">
        <f>VLOOKUP(E2301,datos!$A$333:$B$412,2,0)</f>
        <v>JUZGADO CÍVICO</v>
      </c>
      <c r="G2301">
        <v>173</v>
      </c>
      <c r="H2301">
        <v>0</v>
      </c>
      <c r="I2301">
        <v>0</v>
      </c>
      <c r="J2301" s="40" t="str">
        <f>VLOOKUP(I2301,[1]Datos!$D$3:$E$4,2,0)</f>
        <v>GASTO CORRIENTE</v>
      </c>
      <c r="K2301" t="s">
        <v>5460</v>
      </c>
      <c r="L2301">
        <v>3000</v>
      </c>
      <c r="M2301" s="40" t="s">
        <v>5771</v>
      </c>
      <c r="N2301">
        <v>35501</v>
      </c>
      <c r="O2301" s="40" t="s">
        <v>6164</v>
      </c>
      <c r="P2301">
        <v>1</v>
      </c>
      <c r="Q2301">
        <v>14</v>
      </c>
      <c r="R2301" s="40" t="s">
        <v>5785</v>
      </c>
      <c r="S2301" t="s">
        <v>5448</v>
      </c>
      <c r="T2301">
        <v>0</v>
      </c>
      <c r="U2301" s="15">
        <v>65744.97</v>
      </c>
      <c r="V2301" s="14">
        <v>0</v>
      </c>
      <c r="W2301" s="15">
        <v>65744.97</v>
      </c>
      <c r="X2301" s="14">
        <v>0</v>
      </c>
      <c r="Y2301" s="15">
        <v>46234.01</v>
      </c>
      <c r="Z2301" s="15">
        <v>46234.01</v>
      </c>
      <c r="AA2301" s="15">
        <v>46234.01</v>
      </c>
      <c r="AB2301" s="15">
        <v>19510.96</v>
      </c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  <c r="AW2301" s="9"/>
      <c r="AX2301" s="9"/>
    </row>
    <row r="2302" spans="1:50" x14ac:dyDescent="0.2">
      <c r="A2302" t="s">
        <v>2305</v>
      </c>
      <c r="B2302">
        <v>1</v>
      </c>
      <c r="C2302">
        <v>999999</v>
      </c>
      <c r="D2302">
        <v>4</v>
      </c>
      <c r="E2302">
        <v>1523</v>
      </c>
      <c r="F2302" s="40" t="str">
        <f>VLOOKUP(E2302,datos!$A$333:$B$412,2,0)</f>
        <v>JUZGADO CÍVICO</v>
      </c>
      <c r="G2302">
        <v>173</v>
      </c>
      <c r="H2302">
        <v>0</v>
      </c>
      <c r="I2302">
        <v>0</v>
      </c>
      <c r="J2302" s="40" t="str">
        <f>VLOOKUP(I2302,[1]Datos!$D$3:$E$4,2,0)</f>
        <v>GASTO CORRIENTE</v>
      </c>
      <c r="K2302" t="s">
        <v>5460</v>
      </c>
      <c r="L2302">
        <v>3000</v>
      </c>
      <c r="M2302" s="40" t="s">
        <v>5771</v>
      </c>
      <c r="N2302">
        <v>35601</v>
      </c>
      <c r="O2302" s="40" t="s">
        <v>6167</v>
      </c>
      <c r="P2302">
        <v>1</v>
      </c>
      <c r="Q2302">
        <v>14</v>
      </c>
      <c r="R2302" s="40" t="s">
        <v>5785</v>
      </c>
      <c r="S2302" t="s">
        <v>5448</v>
      </c>
      <c r="T2302">
        <v>0</v>
      </c>
      <c r="U2302" s="14">
        <v>0</v>
      </c>
      <c r="V2302" s="14">
        <v>696</v>
      </c>
      <c r="W2302" s="14">
        <v>696</v>
      </c>
      <c r="X2302" s="14">
        <v>0</v>
      </c>
      <c r="Y2302" s="14">
        <v>696</v>
      </c>
      <c r="Z2302" s="14">
        <v>696</v>
      </c>
      <c r="AA2302" s="14">
        <v>696</v>
      </c>
      <c r="AB2302" s="14">
        <v>0</v>
      </c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  <c r="AQ2302" s="9"/>
      <c r="AR2302" s="9"/>
      <c r="AS2302" s="9"/>
      <c r="AT2302" s="9"/>
      <c r="AU2302" s="9"/>
      <c r="AV2302" s="9"/>
      <c r="AW2302" s="9"/>
      <c r="AX2302" s="9"/>
    </row>
    <row r="2303" spans="1:50" x14ac:dyDescent="0.2">
      <c r="A2303" t="s">
        <v>2306</v>
      </c>
      <c r="B2303">
        <v>1</v>
      </c>
      <c r="C2303">
        <v>999999</v>
      </c>
      <c r="D2303">
        <v>4</v>
      </c>
      <c r="E2303">
        <v>1523</v>
      </c>
      <c r="F2303" s="40" t="str">
        <f>VLOOKUP(E2303,datos!$A$333:$B$412,2,0)</f>
        <v>JUZGADO CÍVICO</v>
      </c>
      <c r="G2303">
        <v>173</v>
      </c>
      <c r="H2303">
        <v>0</v>
      </c>
      <c r="I2303">
        <v>0</v>
      </c>
      <c r="J2303" s="40" t="str">
        <f>VLOOKUP(I2303,[1]Datos!$D$3:$E$4,2,0)</f>
        <v>GASTO CORRIENTE</v>
      </c>
      <c r="K2303" t="s">
        <v>5460</v>
      </c>
      <c r="L2303">
        <v>3000</v>
      </c>
      <c r="M2303" s="40" t="s">
        <v>5771</v>
      </c>
      <c r="N2303">
        <v>35701</v>
      </c>
      <c r="O2303" s="40" t="s">
        <v>6169</v>
      </c>
      <c r="P2303">
        <v>1</v>
      </c>
      <c r="Q2303">
        <v>14</v>
      </c>
      <c r="R2303" s="40" t="s">
        <v>5785</v>
      </c>
      <c r="S2303" t="s">
        <v>5448</v>
      </c>
      <c r="T2303">
        <v>0</v>
      </c>
      <c r="U2303" s="15">
        <v>8108</v>
      </c>
      <c r="V2303" s="14">
        <v>-810.79</v>
      </c>
      <c r="W2303" s="15">
        <v>7297.21</v>
      </c>
      <c r="X2303" s="15">
        <v>1882.07</v>
      </c>
      <c r="Y2303" s="15">
        <v>5415.14</v>
      </c>
      <c r="Z2303" s="15">
        <v>5415.14</v>
      </c>
      <c r="AA2303" s="15">
        <v>5415.14</v>
      </c>
      <c r="AB2303" s="14">
        <v>0</v>
      </c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  <c r="AW2303" s="9"/>
      <c r="AX2303" s="9"/>
    </row>
    <row r="2304" spans="1:50" x14ac:dyDescent="0.2">
      <c r="A2304" t="s">
        <v>2307</v>
      </c>
      <c r="B2304">
        <v>1</v>
      </c>
      <c r="C2304">
        <v>999999</v>
      </c>
      <c r="D2304">
        <v>4</v>
      </c>
      <c r="E2304">
        <v>1523</v>
      </c>
      <c r="F2304" s="40" t="str">
        <f>VLOOKUP(E2304,datos!$A$333:$B$412,2,0)</f>
        <v>JUZGADO CÍVICO</v>
      </c>
      <c r="G2304">
        <v>173</v>
      </c>
      <c r="H2304">
        <v>0</v>
      </c>
      <c r="I2304">
        <v>0</v>
      </c>
      <c r="J2304" s="40" t="str">
        <f>VLOOKUP(I2304,[1]Datos!$D$3:$E$4,2,0)</f>
        <v>GASTO CORRIENTE</v>
      </c>
      <c r="K2304" t="s">
        <v>5460</v>
      </c>
      <c r="L2304">
        <v>3000</v>
      </c>
      <c r="M2304" s="40" t="s">
        <v>5771</v>
      </c>
      <c r="N2304">
        <v>35701</v>
      </c>
      <c r="O2304" s="40" t="s">
        <v>6169</v>
      </c>
      <c r="P2304">
        <v>1</v>
      </c>
      <c r="Q2304">
        <v>14</v>
      </c>
      <c r="R2304" s="40" t="s">
        <v>5785</v>
      </c>
      <c r="S2304" t="s">
        <v>5447</v>
      </c>
      <c r="T2304">
        <v>0</v>
      </c>
      <c r="U2304" s="14">
        <v>0</v>
      </c>
      <c r="V2304" s="14">
        <v>153.6</v>
      </c>
      <c r="W2304" s="14">
        <v>153.6</v>
      </c>
      <c r="X2304" s="14">
        <v>0</v>
      </c>
      <c r="Y2304" s="14">
        <v>0</v>
      </c>
      <c r="Z2304" s="14">
        <v>0</v>
      </c>
      <c r="AA2304" s="14">
        <v>0</v>
      </c>
      <c r="AB2304" s="14">
        <v>153.6</v>
      </c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  <c r="AT2304" s="9"/>
      <c r="AU2304" s="9"/>
      <c r="AV2304" s="9"/>
      <c r="AW2304" s="9"/>
      <c r="AX2304" s="9"/>
    </row>
    <row r="2305" spans="1:50" x14ac:dyDescent="0.2">
      <c r="A2305" t="s">
        <v>2308</v>
      </c>
      <c r="B2305">
        <v>1</v>
      </c>
      <c r="C2305">
        <v>999999</v>
      </c>
      <c r="D2305">
        <v>4</v>
      </c>
      <c r="E2305">
        <v>1523</v>
      </c>
      <c r="F2305" s="40" t="str">
        <f>VLOOKUP(E2305,datos!$A$333:$B$412,2,0)</f>
        <v>JUZGADO CÍVICO</v>
      </c>
      <c r="G2305">
        <v>173</v>
      </c>
      <c r="H2305">
        <v>0</v>
      </c>
      <c r="I2305">
        <v>0</v>
      </c>
      <c r="J2305" s="40" t="str">
        <f>VLOOKUP(I2305,[1]Datos!$D$3:$E$4,2,0)</f>
        <v>GASTO CORRIENTE</v>
      </c>
      <c r="K2305" t="s">
        <v>5460</v>
      </c>
      <c r="L2305">
        <v>3000</v>
      </c>
      <c r="M2305" s="40" t="s">
        <v>5771</v>
      </c>
      <c r="N2305">
        <v>35901</v>
      </c>
      <c r="O2305" s="40" t="s">
        <v>6175</v>
      </c>
      <c r="P2305">
        <v>1</v>
      </c>
      <c r="Q2305">
        <v>14</v>
      </c>
      <c r="R2305" s="40" t="s">
        <v>5785</v>
      </c>
      <c r="S2305" t="s">
        <v>5448</v>
      </c>
      <c r="T2305">
        <v>0</v>
      </c>
      <c r="U2305" s="15">
        <v>151098.18</v>
      </c>
      <c r="V2305" s="14">
        <v>0</v>
      </c>
      <c r="W2305" s="15">
        <v>151098.18</v>
      </c>
      <c r="X2305" s="15">
        <v>37774.589999999997</v>
      </c>
      <c r="Y2305" s="15">
        <v>113323.59</v>
      </c>
      <c r="Z2305" s="15">
        <v>113323.59</v>
      </c>
      <c r="AA2305" s="15">
        <v>113323.59</v>
      </c>
      <c r="AB2305" s="14">
        <v>0</v>
      </c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  <c r="AW2305" s="9"/>
      <c r="AX2305" s="9"/>
    </row>
    <row r="2306" spans="1:50" x14ac:dyDescent="0.2">
      <c r="A2306" t="s">
        <v>336</v>
      </c>
      <c r="B2306">
        <v>1</v>
      </c>
      <c r="C2306">
        <v>999999</v>
      </c>
      <c r="D2306">
        <v>4</v>
      </c>
      <c r="E2306">
        <v>1198</v>
      </c>
      <c r="F2306" s="40" t="str">
        <f>VLOOKUP(E2306,datos!$A$333:$B$412,2,0)</f>
        <v>DIRECCION DE ATENCION CIUDADANA</v>
      </c>
      <c r="G2306">
        <v>269</v>
      </c>
      <c r="H2306">
        <v>0</v>
      </c>
      <c r="I2306">
        <v>0</v>
      </c>
      <c r="J2306" s="40" t="str">
        <f>VLOOKUP(I2306,[1]Datos!$D$3:$E$4,2,0)</f>
        <v>GASTO CORRIENTE</v>
      </c>
      <c r="K2306" t="s">
        <v>5455</v>
      </c>
      <c r="L2306">
        <v>3000</v>
      </c>
      <c r="M2306" s="40" t="s">
        <v>5771</v>
      </c>
      <c r="N2306">
        <v>36102</v>
      </c>
      <c r="O2306" s="40" t="s">
        <v>6181</v>
      </c>
      <c r="P2306">
        <v>1</v>
      </c>
      <c r="Q2306">
        <v>14</v>
      </c>
      <c r="R2306" s="40" t="s">
        <v>5785</v>
      </c>
      <c r="S2306" t="s">
        <v>5448</v>
      </c>
      <c r="T2306">
        <v>0</v>
      </c>
      <c r="U2306" s="15">
        <v>32010</v>
      </c>
      <c r="V2306" s="15">
        <v>-26500</v>
      </c>
      <c r="W2306" s="15">
        <v>5510</v>
      </c>
      <c r="X2306" s="14">
        <v>0</v>
      </c>
      <c r="Y2306" s="15">
        <v>5438.66</v>
      </c>
      <c r="Z2306" s="15">
        <v>5438.66</v>
      </c>
      <c r="AA2306" s="15">
        <v>5438.66</v>
      </c>
      <c r="AB2306" s="14">
        <v>71.34</v>
      </c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  <c r="AQ2306" s="9"/>
      <c r="AR2306" s="9"/>
      <c r="AS2306" s="9"/>
      <c r="AT2306" s="9"/>
      <c r="AU2306" s="9"/>
      <c r="AV2306" s="9"/>
      <c r="AW2306" s="9"/>
      <c r="AX2306" s="9"/>
    </row>
    <row r="2307" spans="1:50" x14ac:dyDescent="0.2">
      <c r="A2307" t="s">
        <v>2310</v>
      </c>
      <c r="B2307">
        <v>1</v>
      </c>
      <c r="C2307">
        <v>999999</v>
      </c>
      <c r="D2307">
        <v>4</v>
      </c>
      <c r="E2307">
        <v>1523</v>
      </c>
      <c r="F2307" s="40" t="str">
        <f>VLOOKUP(E2307,datos!$A$333:$B$412,2,0)</f>
        <v>JUZGADO CÍVICO</v>
      </c>
      <c r="G2307">
        <v>173</v>
      </c>
      <c r="H2307">
        <v>0</v>
      </c>
      <c r="I2307">
        <v>0</v>
      </c>
      <c r="J2307" s="40" t="str">
        <f>VLOOKUP(I2307,[1]Datos!$D$3:$E$4,2,0)</f>
        <v>GASTO CORRIENTE</v>
      </c>
      <c r="K2307" t="s">
        <v>5460</v>
      </c>
      <c r="L2307">
        <v>3000</v>
      </c>
      <c r="M2307" s="40" t="s">
        <v>5771</v>
      </c>
      <c r="N2307">
        <v>37201</v>
      </c>
      <c r="O2307" s="40" t="s">
        <v>6204</v>
      </c>
      <c r="P2307">
        <v>1</v>
      </c>
      <c r="Q2307">
        <v>14</v>
      </c>
      <c r="R2307" s="40" t="s">
        <v>5785</v>
      </c>
      <c r="S2307" t="s">
        <v>5448</v>
      </c>
      <c r="T2307">
        <v>0</v>
      </c>
      <c r="U2307" s="15">
        <v>2000</v>
      </c>
      <c r="V2307" s="15">
        <v>-2000</v>
      </c>
      <c r="W2307" s="14">
        <v>0</v>
      </c>
      <c r="X2307" s="14">
        <v>0</v>
      </c>
      <c r="Y2307" s="14">
        <v>0</v>
      </c>
      <c r="Z2307" s="14">
        <v>0</v>
      </c>
      <c r="AA2307" s="14">
        <v>0</v>
      </c>
      <c r="AB2307" s="14">
        <v>0</v>
      </c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  <c r="AW2307" s="9"/>
      <c r="AX2307" s="9"/>
    </row>
    <row r="2308" spans="1:50" x14ac:dyDescent="0.2">
      <c r="A2308" t="s">
        <v>2311</v>
      </c>
      <c r="B2308">
        <v>1</v>
      </c>
      <c r="C2308">
        <v>999999</v>
      </c>
      <c r="D2308">
        <v>4</v>
      </c>
      <c r="E2308">
        <v>1523</v>
      </c>
      <c r="F2308" s="40" t="str">
        <f>VLOOKUP(E2308,datos!$A$333:$B$412,2,0)</f>
        <v>JUZGADO CÍVICO</v>
      </c>
      <c r="G2308">
        <v>173</v>
      </c>
      <c r="H2308">
        <v>0</v>
      </c>
      <c r="I2308">
        <v>0</v>
      </c>
      <c r="J2308" s="40" t="str">
        <f>VLOOKUP(I2308,[1]Datos!$D$3:$E$4,2,0)</f>
        <v>GASTO CORRIENTE</v>
      </c>
      <c r="K2308" t="s">
        <v>5460</v>
      </c>
      <c r="L2308">
        <v>3000</v>
      </c>
      <c r="M2308" s="40" t="s">
        <v>5771</v>
      </c>
      <c r="N2308">
        <v>38501</v>
      </c>
      <c r="O2308" s="40" t="s">
        <v>6230</v>
      </c>
      <c r="P2308">
        <v>1</v>
      </c>
      <c r="Q2308">
        <v>14</v>
      </c>
      <c r="R2308" s="40" t="s">
        <v>5785</v>
      </c>
      <c r="S2308" t="s">
        <v>5448</v>
      </c>
      <c r="T2308">
        <v>0</v>
      </c>
      <c r="U2308" s="15">
        <v>5000</v>
      </c>
      <c r="V2308" s="15">
        <v>26500</v>
      </c>
      <c r="W2308" s="15">
        <v>31500</v>
      </c>
      <c r="X2308" s="14">
        <v>0</v>
      </c>
      <c r="Y2308" s="15">
        <v>31485</v>
      </c>
      <c r="Z2308" s="15">
        <v>31485</v>
      </c>
      <c r="AA2308" s="15">
        <v>31485</v>
      </c>
      <c r="AB2308" s="14">
        <v>15</v>
      </c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  <c r="AQ2308" s="9"/>
      <c r="AR2308" s="9"/>
      <c r="AS2308" s="9"/>
      <c r="AT2308" s="9"/>
      <c r="AU2308" s="9"/>
      <c r="AV2308" s="9"/>
      <c r="AW2308" s="9"/>
      <c r="AX2308" s="9"/>
    </row>
    <row r="2309" spans="1:50" x14ac:dyDescent="0.2">
      <c r="A2309" t="s">
        <v>2312</v>
      </c>
      <c r="B2309">
        <v>1</v>
      </c>
      <c r="C2309">
        <v>999999</v>
      </c>
      <c r="D2309">
        <v>4</v>
      </c>
      <c r="E2309">
        <v>1523</v>
      </c>
      <c r="F2309" s="40" t="str">
        <f>VLOOKUP(E2309,datos!$A$333:$B$412,2,0)</f>
        <v>JUZGADO CÍVICO</v>
      </c>
      <c r="G2309">
        <v>173</v>
      </c>
      <c r="H2309">
        <v>0</v>
      </c>
      <c r="I2309">
        <v>0</v>
      </c>
      <c r="J2309" s="40" t="str">
        <f>VLOOKUP(I2309,[1]Datos!$D$3:$E$4,2,0)</f>
        <v>GASTO CORRIENTE</v>
      </c>
      <c r="K2309" t="s">
        <v>5460</v>
      </c>
      <c r="L2309">
        <v>3000</v>
      </c>
      <c r="M2309" s="40" t="s">
        <v>5771</v>
      </c>
      <c r="N2309">
        <v>38502</v>
      </c>
      <c r="O2309" s="40" t="s">
        <v>6233</v>
      </c>
      <c r="P2309">
        <v>1</v>
      </c>
      <c r="Q2309">
        <v>14</v>
      </c>
      <c r="R2309" s="40" t="s">
        <v>5785</v>
      </c>
      <c r="S2309" t="s">
        <v>5448</v>
      </c>
      <c r="T2309">
        <v>0</v>
      </c>
      <c r="U2309" s="15">
        <v>5000</v>
      </c>
      <c r="V2309" s="15">
        <v>2848.98</v>
      </c>
      <c r="W2309" s="15">
        <v>7848.98</v>
      </c>
      <c r="X2309" s="14">
        <v>0</v>
      </c>
      <c r="Y2309" s="15">
        <v>7726.45</v>
      </c>
      <c r="Z2309" s="15">
        <v>7726.45</v>
      </c>
      <c r="AA2309" s="15">
        <v>7726.45</v>
      </c>
      <c r="AB2309" s="14">
        <v>122.53</v>
      </c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</row>
    <row r="2310" spans="1:50" x14ac:dyDescent="0.2">
      <c r="A2310" t="s">
        <v>2313</v>
      </c>
      <c r="B2310">
        <v>1</v>
      </c>
      <c r="C2310">
        <v>999999</v>
      </c>
      <c r="D2310">
        <v>4</v>
      </c>
      <c r="E2310">
        <v>1523</v>
      </c>
      <c r="F2310" s="40" t="str">
        <f>VLOOKUP(E2310,datos!$A$333:$B$412,2,0)</f>
        <v>JUZGADO CÍVICO</v>
      </c>
      <c r="G2310">
        <v>173</v>
      </c>
      <c r="H2310">
        <v>0</v>
      </c>
      <c r="I2310">
        <v>0</v>
      </c>
      <c r="J2310" s="40" t="str">
        <f>VLOOKUP(I2310,[1]Datos!$D$3:$E$4,2,0)</f>
        <v>GASTO CORRIENTE</v>
      </c>
      <c r="K2310" t="s">
        <v>5460</v>
      </c>
      <c r="L2310">
        <v>3000</v>
      </c>
      <c r="M2310" s="40" t="s">
        <v>5771</v>
      </c>
      <c r="N2310">
        <v>39201</v>
      </c>
      <c r="O2310" s="40" t="s">
        <v>6235</v>
      </c>
      <c r="P2310">
        <v>1</v>
      </c>
      <c r="Q2310">
        <v>14</v>
      </c>
      <c r="R2310" s="40" t="s">
        <v>5785</v>
      </c>
      <c r="S2310" t="s">
        <v>5448</v>
      </c>
      <c r="T2310">
        <v>0</v>
      </c>
      <c r="U2310" s="14">
        <v>0</v>
      </c>
      <c r="V2310" s="15">
        <v>1852.6</v>
      </c>
      <c r="W2310" s="15">
        <v>1852.6</v>
      </c>
      <c r="X2310" s="14">
        <v>0</v>
      </c>
      <c r="Y2310" s="15">
        <v>1701</v>
      </c>
      <c r="Z2310" s="15">
        <v>1701</v>
      </c>
      <c r="AA2310" s="15">
        <v>1701</v>
      </c>
      <c r="AB2310" s="14">
        <v>151.6</v>
      </c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  <c r="AW2310" s="9"/>
      <c r="AX2310" s="9"/>
    </row>
    <row r="2311" spans="1:50" x14ac:dyDescent="0.2">
      <c r="A2311" t="s">
        <v>2314</v>
      </c>
      <c r="B2311">
        <v>1</v>
      </c>
      <c r="C2311">
        <v>999999</v>
      </c>
      <c r="D2311">
        <v>4</v>
      </c>
      <c r="E2311">
        <v>1523</v>
      </c>
      <c r="F2311" s="40" t="str">
        <f>VLOOKUP(E2311,datos!$A$333:$B$412,2,0)</f>
        <v>JUZGADO CÍVICO</v>
      </c>
      <c r="G2311">
        <v>173</v>
      </c>
      <c r="H2311">
        <v>0</v>
      </c>
      <c r="I2311">
        <v>0</v>
      </c>
      <c r="J2311" s="40" t="str">
        <f>VLOOKUP(I2311,[1]Datos!$D$3:$E$4,2,0)</f>
        <v>GASTO CORRIENTE</v>
      </c>
      <c r="K2311" t="s">
        <v>5460</v>
      </c>
      <c r="L2311">
        <v>3000</v>
      </c>
      <c r="M2311" s="40" t="s">
        <v>5771</v>
      </c>
      <c r="N2311">
        <v>39801</v>
      </c>
      <c r="O2311" s="40" t="s">
        <v>6246</v>
      </c>
      <c r="P2311">
        <v>1</v>
      </c>
      <c r="Q2311">
        <v>14</v>
      </c>
      <c r="R2311" s="40" t="s">
        <v>5785</v>
      </c>
      <c r="S2311" t="s">
        <v>5448</v>
      </c>
      <c r="T2311">
        <v>0</v>
      </c>
      <c r="U2311" s="15">
        <v>663278.69999999995</v>
      </c>
      <c r="V2311" s="15">
        <v>342430.82</v>
      </c>
      <c r="W2311" s="15">
        <v>1005709.52</v>
      </c>
      <c r="X2311" s="14">
        <v>0</v>
      </c>
      <c r="Y2311" s="15">
        <v>1005709.52</v>
      </c>
      <c r="Z2311" s="15">
        <v>1005709.52</v>
      </c>
      <c r="AA2311" s="15">
        <v>1005709.52</v>
      </c>
      <c r="AB2311" s="14">
        <v>0</v>
      </c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</row>
    <row r="2312" spans="1:50" x14ac:dyDescent="0.2">
      <c r="A2312" t="s">
        <v>2315</v>
      </c>
      <c r="B2312">
        <v>1</v>
      </c>
      <c r="C2312">
        <v>999999</v>
      </c>
      <c r="D2312">
        <v>4</v>
      </c>
      <c r="E2312">
        <v>1523</v>
      </c>
      <c r="F2312" s="40" t="str">
        <f>VLOOKUP(E2312,datos!$A$333:$B$412,2,0)</f>
        <v>JUZGADO CÍVICO</v>
      </c>
      <c r="G2312">
        <v>173</v>
      </c>
      <c r="H2312">
        <v>0</v>
      </c>
      <c r="I2312">
        <v>0</v>
      </c>
      <c r="J2312" s="40" t="str">
        <f>VLOOKUP(I2312,[1]Datos!$D$3:$E$4,2,0)</f>
        <v>GASTO CORRIENTE</v>
      </c>
      <c r="K2312" t="s">
        <v>5460</v>
      </c>
      <c r="L2312">
        <v>3000</v>
      </c>
      <c r="M2312" s="40" t="s">
        <v>5771</v>
      </c>
      <c r="N2312">
        <v>39902</v>
      </c>
      <c r="O2312" s="40" t="s">
        <v>6254</v>
      </c>
      <c r="P2312">
        <v>1</v>
      </c>
      <c r="Q2312">
        <v>14</v>
      </c>
      <c r="R2312" s="40" t="s">
        <v>5785</v>
      </c>
      <c r="S2312" t="s">
        <v>5448</v>
      </c>
      <c r="T2312">
        <v>0</v>
      </c>
      <c r="U2312" s="15">
        <v>7744.63</v>
      </c>
      <c r="V2312" s="14">
        <v>-32.39</v>
      </c>
      <c r="W2312" s="15">
        <v>7712.24</v>
      </c>
      <c r="X2312" s="14">
        <v>0</v>
      </c>
      <c r="Y2312" s="15">
        <v>2134.0700000000002</v>
      </c>
      <c r="Z2312" s="15">
        <v>2134.0700000000002</v>
      </c>
      <c r="AA2312" s="15">
        <v>2134.0700000000002</v>
      </c>
      <c r="AB2312" s="15">
        <v>5578.17</v>
      </c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9"/>
      <c r="AS2312" s="9"/>
      <c r="AT2312" s="9"/>
      <c r="AU2312" s="9"/>
      <c r="AV2312" s="9"/>
      <c r="AW2312" s="9"/>
      <c r="AX2312" s="9"/>
    </row>
    <row r="2313" spans="1:50" x14ac:dyDescent="0.2">
      <c r="A2313" t="s">
        <v>2316</v>
      </c>
      <c r="B2313">
        <v>1</v>
      </c>
      <c r="C2313">
        <v>999999</v>
      </c>
      <c r="D2313">
        <v>4</v>
      </c>
      <c r="E2313">
        <v>1523</v>
      </c>
      <c r="F2313" s="40" t="str">
        <f>VLOOKUP(E2313,datos!$A$333:$B$412,2,0)</f>
        <v>JUZGADO CÍVICO</v>
      </c>
      <c r="G2313">
        <v>173</v>
      </c>
      <c r="H2313">
        <v>0</v>
      </c>
      <c r="I2313">
        <v>0</v>
      </c>
      <c r="J2313" s="40" t="str">
        <f>VLOOKUP(I2313,[1]Datos!$D$3:$E$4,2,0)</f>
        <v>GASTO CORRIENTE</v>
      </c>
      <c r="K2313" t="s">
        <v>5460</v>
      </c>
      <c r="L2313">
        <v>3000</v>
      </c>
      <c r="M2313" s="40" t="s">
        <v>5771</v>
      </c>
      <c r="N2313">
        <v>39902</v>
      </c>
      <c r="O2313" s="40" t="s">
        <v>6254</v>
      </c>
      <c r="P2313">
        <v>1</v>
      </c>
      <c r="Q2313">
        <v>16</v>
      </c>
      <c r="R2313" s="40" t="s">
        <v>6566</v>
      </c>
      <c r="S2313" t="s">
        <v>5449</v>
      </c>
      <c r="T2313">
        <v>0</v>
      </c>
      <c r="U2313" s="14">
        <v>0</v>
      </c>
      <c r="V2313" s="14">
        <v>32.39</v>
      </c>
      <c r="W2313" s="14">
        <v>32.39</v>
      </c>
      <c r="X2313" s="14">
        <v>0</v>
      </c>
      <c r="Y2313" s="14">
        <v>32.39</v>
      </c>
      <c r="Z2313" s="14">
        <v>32.39</v>
      </c>
      <c r="AA2313" s="14">
        <v>32.39</v>
      </c>
      <c r="AB2313" s="14">
        <v>0</v>
      </c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  <c r="AW2313" s="9"/>
      <c r="AX2313" s="9"/>
    </row>
    <row r="2314" spans="1:50" x14ac:dyDescent="0.2">
      <c r="A2314" t="s">
        <v>2317</v>
      </c>
      <c r="B2314">
        <v>1</v>
      </c>
      <c r="C2314">
        <v>999999</v>
      </c>
      <c r="D2314">
        <v>4</v>
      </c>
      <c r="E2314">
        <v>1523</v>
      </c>
      <c r="F2314" s="40" t="str">
        <f>VLOOKUP(E2314,datos!$A$333:$B$412,2,0)</f>
        <v>JUZGADO CÍVICO</v>
      </c>
      <c r="G2314">
        <v>173</v>
      </c>
      <c r="H2314">
        <v>0</v>
      </c>
      <c r="I2314">
        <v>0</v>
      </c>
      <c r="J2314" s="40" t="str">
        <f>VLOOKUP(I2314,[1]Datos!$D$3:$E$4,2,0)</f>
        <v>GASTO CORRIENTE</v>
      </c>
      <c r="K2314" t="s">
        <v>5460</v>
      </c>
      <c r="L2314">
        <v>5000</v>
      </c>
      <c r="M2314" s="40" t="s">
        <v>5774</v>
      </c>
      <c r="N2314">
        <v>51101</v>
      </c>
      <c r="O2314" s="40" t="s">
        <v>6333</v>
      </c>
      <c r="P2314">
        <v>2</v>
      </c>
      <c r="Q2314">
        <v>14</v>
      </c>
      <c r="R2314" s="40" t="s">
        <v>5785</v>
      </c>
      <c r="S2314" t="s">
        <v>5447</v>
      </c>
      <c r="T2314">
        <v>0</v>
      </c>
      <c r="U2314" s="14">
        <v>0</v>
      </c>
      <c r="V2314" s="15">
        <v>7337</v>
      </c>
      <c r="W2314" s="15">
        <v>7337</v>
      </c>
      <c r="X2314" s="14">
        <v>0</v>
      </c>
      <c r="Y2314" s="15">
        <v>7337</v>
      </c>
      <c r="Z2314" s="15">
        <v>7337</v>
      </c>
      <c r="AA2314" s="15">
        <v>7337</v>
      </c>
      <c r="AB2314" s="14">
        <v>0</v>
      </c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  <c r="AQ2314" s="9"/>
      <c r="AR2314" s="9"/>
      <c r="AS2314" s="9"/>
      <c r="AT2314" s="9"/>
      <c r="AU2314" s="9"/>
      <c r="AV2314" s="9"/>
      <c r="AW2314" s="9"/>
      <c r="AX2314" s="9"/>
    </row>
    <row r="2315" spans="1:50" x14ac:dyDescent="0.2">
      <c r="A2315" t="s">
        <v>2318</v>
      </c>
      <c r="B2315">
        <v>1</v>
      </c>
      <c r="C2315">
        <v>999999</v>
      </c>
      <c r="D2315">
        <v>4</v>
      </c>
      <c r="E2315">
        <v>1523</v>
      </c>
      <c r="F2315" s="40" t="str">
        <f>VLOOKUP(E2315,datos!$A$333:$B$412,2,0)</f>
        <v>JUZGADO CÍVICO</v>
      </c>
      <c r="G2315">
        <v>173</v>
      </c>
      <c r="H2315">
        <v>0</v>
      </c>
      <c r="I2315">
        <v>0</v>
      </c>
      <c r="J2315" s="40" t="str">
        <f>VLOOKUP(I2315,[1]Datos!$D$3:$E$4,2,0)</f>
        <v>GASTO CORRIENTE</v>
      </c>
      <c r="K2315" t="s">
        <v>5460</v>
      </c>
      <c r="L2315">
        <v>5000</v>
      </c>
      <c r="M2315" s="40" t="s">
        <v>5774</v>
      </c>
      <c r="N2315">
        <v>51501</v>
      </c>
      <c r="O2315" s="40" t="s">
        <v>6337</v>
      </c>
      <c r="P2315">
        <v>2</v>
      </c>
      <c r="Q2315">
        <v>14</v>
      </c>
      <c r="R2315" s="40" t="s">
        <v>5785</v>
      </c>
      <c r="S2315" t="s">
        <v>5448</v>
      </c>
      <c r="T2315">
        <v>0</v>
      </c>
      <c r="U2315" s="15">
        <v>233628.2</v>
      </c>
      <c r="V2315" s="15">
        <v>21594.400000000001</v>
      </c>
      <c r="W2315" s="15">
        <v>255222.6</v>
      </c>
      <c r="X2315" s="14">
        <v>0</v>
      </c>
      <c r="Y2315" s="15">
        <v>247120.6</v>
      </c>
      <c r="Z2315" s="15">
        <v>247120.6</v>
      </c>
      <c r="AA2315" s="15">
        <v>247120.6</v>
      </c>
      <c r="AB2315" s="15">
        <v>8102</v>
      </c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  <c r="AW2315" s="9"/>
      <c r="AX2315" s="9"/>
    </row>
    <row r="2316" spans="1:50" x14ac:dyDescent="0.2">
      <c r="A2316" t="s">
        <v>2319</v>
      </c>
      <c r="B2316">
        <v>1</v>
      </c>
      <c r="C2316">
        <v>999999</v>
      </c>
      <c r="D2316">
        <v>4</v>
      </c>
      <c r="E2316">
        <v>1523</v>
      </c>
      <c r="F2316" s="40" t="str">
        <f>VLOOKUP(E2316,datos!$A$333:$B$412,2,0)</f>
        <v>JUZGADO CÍVICO</v>
      </c>
      <c r="G2316">
        <v>173</v>
      </c>
      <c r="H2316">
        <v>0</v>
      </c>
      <c r="I2316">
        <v>0</v>
      </c>
      <c r="J2316" s="40" t="str">
        <f>VLOOKUP(I2316,[1]Datos!$D$3:$E$4,2,0)</f>
        <v>GASTO CORRIENTE</v>
      </c>
      <c r="K2316" t="s">
        <v>5460</v>
      </c>
      <c r="L2316">
        <v>5000</v>
      </c>
      <c r="M2316" s="40" t="s">
        <v>5774</v>
      </c>
      <c r="N2316">
        <v>51501</v>
      </c>
      <c r="O2316" s="40" t="s">
        <v>6337</v>
      </c>
      <c r="P2316">
        <v>5</v>
      </c>
      <c r="Q2316">
        <v>15</v>
      </c>
      <c r="R2316" s="40" t="s">
        <v>5788</v>
      </c>
      <c r="S2316" t="s">
        <v>5454</v>
      </c>
      <c r="T2316">
        <v>0</v>
      </c>
      <c r="U2316" s="14">
        <v>0</v>
      </c>
      <c r="V2316" s="15">
        <v>21194.36</v>
      </c>
      <c r="W2316" s="15">
        <v>21194.36</v>
      </c>
      <c r="X2316" s="14">
        <v>0</v>
      </c>
      <c r="Y2316" s="15">
        <v>21194.36</v>
      </c>
      <c r="Z2316" s="15">
        <v>21194.36</v>
      </c>
      <c r="AA2316" s="15">
        <v>21194.36</v>
      </c>
      <c r="AB2316" s="14">
        <v>0</v>
      </c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  <c r="AQ2316" s="9"/>
      <c r="AR2316" s="9"/>
      <c r="AS2316" s="9"/>
      <c r="AT2316" s="9"/>
      <c r="AU2316" s="9"/>
      <c r="AV2316" s="9"/>
      <c r="AW2316" s="9"/>
      <c r="AX2316" s="9"/>
    </row>
    <row r="2317" spans="1:50" x14ac:dyDescent="0.2">
      <c r="A2317" t="s">
        <v>2320</v>
      </c>
      <c r="B2317">
        <v>1</v>
      </c>
      <c r="C2317">
        <v>999999</v>
      </c>
      <c r="D2317">
        <v>4</v>
      </c>
      <c r="E2317">
        <v>1523</v>
      </c>
      <c r="F2317" s="40" t="str">
        <f>VLOOKUP(E2317,datos!$A$333:$B$412,2,0)</f>
        <v>JUZGADO CÍVICO</v>
      </c>
      <c r="G2317">
        <v>173</v>
      </c>
      <c r="H2317">
        <v>0</v>
      </c>
      <c r="I2317">
        <v>0</v>
      </c>
      <c r="J2317" s="40" t="str">
        <f>VLOOKUP(I2317,[1]Datos!$D$3:$E$4,2,0)</f>
        <v>GASTO CORRIENTE</v>
      </c>
      <c r="K2317" t="s">
        <v>5460</v>
      </c>
      <c r="L2317">
        <v>5000</v>
      </c>
      <c r="M2317" s="40" t="s">
        <v>5774</v>
      </c>
      <c r="N2317">
        <v>51901</v>
      </c>
      <c r="O2317" s="40" t="s">
        <v>6338</v>
      </c>
      <c r="P2317">
        <v>2</v>
      </c>
      <c r="Q2317">
        <v>14</v>
      </c>
      <c r="R2317" s="40" t="s">
        <v>5785</v>
      </c>
      <c r="S2317" t="s">
        <v>5448</v>
      </c>
      <c r="T2317">
        <v>0</v>
      </c>
      <c r="U2317" s="15">
        <v>127991.41</v>
      </c>
      <c r="V2317" s="15">
        <v>-114250.4</v>
      </c>
      <c r="W2317" s="15">
        <v>13741.01</v>
      </c>
      <c r="X2317" s="14">
        <v>0</v>
      </c>
      <c r="Y2317" s="15">
        <v>13640.2</v>
      </c>
      <c r="Z2317" s="15">
        <v>13640.2</v>
      </c>
      <c r="AA2317" s="15">
        <v>13640.2</v>
      </c>
      <c r="AB2317" s="14">
        <v>100.81</v>
      </c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  <c r="AW2317" s="9"/>
      <c r="AX2317" s="9"/>
    </row>
    <row r="2318" spans="1:50" x14ac:dyDescent="0.2">
      <c r="A2318" t="s">
        <v>2321</v>
      </c>
      <c r="B2318">
        <v>1</v>
      </c>
      <c r="C2318">
        <v>999999</v>
      </c>
      <c r="D2318">
        <v>4</v>
      </c>
      <c r="E2318">
        <v>1523</v>
      </c>
      <c r="F2318" s="40" t="str">
        <f>VLOOKUP(E2318,datos!$A$333:$B$412,2,0)</f>
        <v>JUZGADO CÍVICO</v>
      </c>
      <c r="G2318">
        <v>173</v>
      </c>
      <c r="H2318">
        <v>0</v>
      </c>
      <c r="I2318">
        <v>0</v>
      </c>
      <c r="J2318" s="40" t="str">
        <f>VLOOKUP(I2318,[1]Datos!$D$3:$E$4,2,0)</f>
        <v>GASTO CORRIENTE</v>
      </c>
      <c r="K2318" t="s">
        <v>5460</v>
      </c>
      <c r="L2318">
        <v>5000</v>
      </c>
      <c r="M2318" s="40" t="s">
        <v>5774</v>
      </c>
      <c r="N2318">
        <v>53101</v>
      </c>
      <c r="O2318" s="40" t="s">
        <v>6343</v>
      </c>
      <c r="P2318">
        <v>2</v>
      </c>
      <c r="Q2318">
        <v>14</v>
      </c>
      <c r="R2318" s="40" t="s">
        <v>5785</v>
      </c>
      <c r="S2318" t="s">
        <v>5448</v>
      </c>
      <c r="T2318">
        <v>0</v>
      </c>
      <c r="U2318" s="15">
        <v>95240</v>
      </c>
      <c r="V2318" s="15">
        <v>92656</v>
      </c>
      <c r="W2318" s="15">
        <v>187896</v>
      </c>
      <c r="X2318" s="14">
        <v>0</v>
      </c>
      <c r="Y2318" s="15">
        <v>187896</v>
      </c>
      <c r="Z2318" s="15">
        <v>187896</v>
      </c>
      <c r="AA2318" s="15">
        <v>187896</v>
      </c>
      <c r="AB2318" s="14">
        <v>0</v>
      </c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  <c r="AQ2318" s="9"/>
      <c r="AR2318" s="9"/>
      <c r="AS2318" s="9"/>
      <c r="AT2318" s="9"/>
      <c r="AU2318" s="9"/>
      <c r="AV2318" s="9"/>
      <c r="AW2318" s="9"/>
      <c r="AX2318" s="9"/>
    </row>
    <row r="2319" spans="1:50" x14ac:dyDescent="0.2">
      <c r="A2319" t="s">
        <v>2322</v>
      </c>
      <c r="B2319">
        <v>1</v>
      </c>
      <c r="C2319">
        <v>999999</v>
      </c>
      <c r="D2319">
        <v>4</v>
      </c>
      <c r="E2319">
        <v>1523</v>
      </c>
      <c r="F2319" s="40" t="str">
        <f>VLOOKUP(E2319,datos!$A$333:$B$412,2,0)</f>
        <v>JUZGADO CÍVICO</v>
      </c>
      <c r="G2319">
        <v>173</v>
      </c>
      <c r="H2319" t="s">
        <v>5494</v>
      </c>
      <c r="I2319">
        <v>1</v>
      </c>
      <c r="J2319" s="40" t="str">
        <f>VLOOKUP(I2319,[1]Datos!$D$3:$E$4,2,0)</f>
        <v>INVERSION</v>
      </c>
      <c r="K2319" t="s">
        <v>5481</v>
      </c>
      <c r="L2319">
        <v>5000</v>
      </c>
      <c r="M2319" s="40" t="s">
        <v>5774</v>
      </c>
      <c r="N2319">
        <v>56501</v>
      </c>
      <c r="O2319" s="40" t="s">
        <v>6355</v>
      </c>
      <c r="P2319">
        <v>2</v>
      </c>
      <c r="Q2319">
        <v>14</v>
      </c>
      <c r="R2319" s="40" t="s">
        <v>5785</v>
      </c>
      <c r="S2319" t="s">
        <v>5447</v>
      </c>
      <c r="T2319">
        <v>0</v>
      </c>
      <c r="U2319" s="14">
        <v>0</v>
      </c>
      <c r="V2319" s="15">
        <v>1110097.96</v>
      </c>
      <c r="W2319" s="15">
        <v>1110097.96</v>
      </c>
      <c r="X2319" s="14">
        <v>0</v>
      </c>
      <c r="Y2319" s="15">
        <v>1110097.96</v>
      </c>
      <c r="Z2319" s="15">
        <v>1110097.96</v>
      </c>
      <c r="AA2319" s="15">
        <v>1110097.96</v>
      </c>
      <c r="AB2319" s="14">
        <v>0</v>
      </c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</row>
    <row r="2320" spans="1:50" x14ac:dyDescent="0.2">
      <c r="A2320" t="s">
        <v>2323</v>
      </c>
      <c r="B2320">
        <v>1</v>
      </c>
      <c r="C2320">
        <v>999999</v>
      </c>
      <c r="D2320">
        <v>4</v>
      </c>
      <c r="E2320">
        <v>1523</v>
      </c>
      <c r="F2320" s="40" t="str">
        <f>VLOOKUP(E2320,datos!$A$333:$B$412,2,0)</f>
        <v>JUZGADO CÍVICO</v>
      </c>
      <c r="G2320">
        <v>173</v>
      </c>
      <c r="H2320" t="s">
        <v>5491</v>
      </c>
      <c r="I2320">
        <v>1</v>
      </c>
      <c r="J2320" s="40" t="str">
        <f>VLOOKUP(I2320,[1]Datos!$D$3:$E$4,2,0)</f>
        <v>INVERSION</v>
      </c>
      <c r="K2320" t="s">
        <v>5481</v>
      </c>
      <c r="L2320">
        <v>2000</v>
      </c>
      <c r="M2320" s="40" t="s">
        <v>5769</v>
      </c>
      <c r="N2320">
        <v>21101</v>
      </c>
      <c r="O2320" s="40" t="s">
        <v>5888</v>
      </c>
      <c r="P2320">
        <v>1</v>
      </c>
      <c r="Q2320">
        <v>14</v>
      </c>
      <c r="R2320" s="40" t="s">
        <v>5785</v>
      </c>
      <c r="S2320" t="s">
        <v>5447</v>
      </c>
      <c r="T2320">
        <v>0</v>
      </c>
      <c r="U2320" s="14">
        <v>0</v>
      </c>
      <c r="V2320" s="15">
        <v>1140.04</v>
      </c>
      <c r="W2320" s="15">
        <v>1140.04</v>
      </c>
      <c r="X2320" s="14">
        <v>0</v>
      </c>
      <c r="Y2320" s="15">
        <v>1140.04</v>
      </c>
      <c r="Z2320" s="15">
        <v>1140.04</v>
      </c>
      <c r="AA2320" s="15">
        <v>1140.04</v>
      </c>
      <c r="AB2320" s="14">
        <v>0</v>
      </c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</row>
    <row r="2321" spans="1:50" x14ac:dyDescent="0.2">
      <c r="A2321" t="s">
        <v>2324</v>
      </c>
      <c r="B2321">
        <v>1</v>
      </c>
      <c r="C2321">
        <v>999999</v>
      </c>
      <c r="D2321">
        <v>4</v>
      </c>
      <c r="E2321">
        <v>1523</v>
      </c>
      <c r="F2321" s="40" t="str">
        <f>VLOOKUP(E2321,datos!$A$333:$B$412,2,0)</f>
        <v>JUZGADO CÍVICO</v>
      </c>
      <c r="G2321">
        <v>173</v>
      </c>
      <c r="H2321" t="s">
        <v>5491</v>
      </c>
      <c r="I2321">
        <v>1</v>
      </c>
      <c r="J2321" s="40" t="str">
        <f>VLOOKUP(I2321,[1]Datos!$D$3:$E$4,2,0)</f>
        <v>INVERSION</v>
      </c>
      <c r="K2321" t="s">
        <v>5481</v>
      </c>
      <c r="L2321">
        <v>2000</v>
      </c>
      <c r="M2321" s="40" t="s">
        <v>5769</v>
      </c>
      <c r="N2321">
        <v>21401</v>
      </c>
      <c r="O2321" s="40" t="s">
        <v>5897</v>
      </c>
      <c r="P2321">
        <v>1</v>
      </c>
      <c r="Q2321">
        <v>14</v>
      </c>
      <c r="R2321" s="40" t="s">
        <v>5785</v>
      </c>
      <c r="S2321" t="s">
        <v>5447</v>
      </c>
      <c r="T2321">
        <v>0</v>
      </c>
      <c r="U2321" s="14">
        <v>0</v>
      </c>
      <c r="V2321" s="15">
        <v>7638.6</v>
      </c>
      <c r="W2321" s="15">
        <v>7638.6</v>
      </c>
      <c r="X2321" s="14">
        <v>0</v>
      </c>
      <c r="Y2321" s="15">
        <v>7638.6</v>
      </c>
      <c r="Z2321" s="15">
        <v>7638.6</v>
      </c>
      <c r="AA2321" s="15">
        <v>7638.6</v>
      </c>
      <c r="AB2321" s="14">
        <v>0</v>
      </c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</row>
    <row r="2322" spans="1:50" x14ac:dyDescent="0.2">
      <c r="A2322" t="s">
        <v>2325</v>
      </c>
      <c r="B2322">
        <v>1</v>
      </c>
      <c r="C2322">
        <v>999999</v>
      </c>
      <c r="D2322">
        <v>4</v>
      </c>
      <c r="E2322">
        <v>1523</v>
      </c>
      <c r="F2322" s="40" t="str">
        <f>VLOOKUP(E2322,datos!$A$333:$B$412,2,0)</f>
        <v>JUZGADO CÍVICO</v>
      </c>
      <c r="G2322">
        <v>173</v>
      </c>
      <c r="H2322" t="s">
        <v>5491</v>
      </c>
      <c r="I2322">
        <v>1</v>
      </c>
      <c r="J2322" s="40" t="str">
        <f>VLOOKUP(I2322,[1]Datos!$D$3:$E$4,2,0)</f>
        <v>INVERSION</v>
      </c>
      <c r="K2322" t="s">
        <v>5481</v>
      </c>
      <c r="L2322">
        <v>2000</v>
      </c>
      <c r="M2322" s="40" t="s">
        <v>5769</v>
      </c>
      <c r="N2322">
        <v>24801</v>
      </c>
      <c r="O2322" s="40" t="s">
        <v>5951</v>
      </c>
      <c r="P2322">
        <v>1</v>
      </c>
      <c r="Q2322">
        <v>14</v>
      </c>
      <c r="R2322" s="40" t="s">
        <v>5785</v>
      </c>
      <c r="S2322" t="s">
        <v>5447</v>
      </c>
      <c r="T2322">
        <v>0</v>
      </c>
      <c r="U2322" s="14">
        <v>0</v>
      </c>
      <c r="V2322" s="14">
        <v>435</v>
      </c>
      <c r="W2322" s="14">
        <v>435</v>
      </c>
      <c r="X2322" s="14">
        <v>0</v>
      </c>
      <c r="Y2322" s="14">
        <v>435</v>
      </c>
      <c r="Z2322" s="14">
        <v>435</v>
      </c>
      <c r="AA2322" s="14">
        <v>435</v>
      </c>
      <c r="AB2322" s="14">
        <v>0</v>
      </c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  <c r="AW2322" s="9"/>
      <c r="AX2322" s="9"/>
    </row>
    <row r="2323" spans="1:50" x14ac:dyDescent="0.2">
      <c r="A2323" t="s">
        <v>2326</v>
      </c>
      <c r="B2323">
        <v>1</v>
      </c>
      <c r="C2323">
        <v>999999</v>
      </c>
      <c r="D2323">
        <v>4</v>
      </c>
      <c r="E2323">
        <v>1523</v>
      </c>
      <c r="F2323" s="40" t="str">
        <f>VLOOKUP(E2323,datos!$A$333:$B$412,2,0)</f>
        <v>JUZGADO CÍVICO</v>
      </c>
      <c r="G2323">
        <v>173</v>
      </c>
      <c r="H2323" t="s">
        <v>5491</v>
      </c>
      <c r="I2323">
        <v>1</v>
      </c>
      <c r="J2323" s="40" t="str">
        <f>VLOOKUP(I2323,[1]Datos!$D$3:$E$4,2,0)</f>
        <v>INVERSION</v>
      </c>
      <c r="K2323" t="s">
        <v>5481</v>
      </c>
      <c r="L2323">
        <v>2000</v>
      </c>
      <c r="M2323" s="40" t="s">
        <v>5769</v>
      </c>
      <c r="N2323">
        <v>25401</v>
      </c>
      <c r="O2323" s="40" t="s">
        <v>5966</v>
      </c>
      <c r="P2323">
        <v>1</v>
      </c>
      <c r="Q2323">
        <v>14</v>
      </c>
      <c r="R2323" s="40" t="s">
        <v>5785</v>
      </c>
      <c r="S2323" t="s">
        <v>5447</v>
      </c>
      <c r="T2323">
        <v>0</v>
      </c>
      <c r="U2323" s="14">
        <v>0</v>
      </c>
      <c r="V2323" s="15">
        <v>4635.3599999999997</v>
      </c>
      <c r="W2323" s="15">
        <v>4635.3599999999997</v>
      </c>
      <c r="X2323" s="14">
        <v>0</v>
      </c>
      <c r="Y2323" s="15">
        <v>4635.3599999999997</v>
      </c>
      <c r="Z2323" s="15">
        <v>4635.3599999999997</v>
      </c>
      <c r="AA2323" s="15">
        <v>4635.3599999999997</v>
      </c>
      <c r="AB2323" s="14">
        <v>0</v>
      </c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  <c r="AW2323" s="9"/>
      <c r="AX2323" s="9"/>
    </row>
    <row r="2324" spans="1:50" x14ac:dyDescent="0.2">
      <c r="A2324" t="s">
        <v>2327</v>
      </c>
      <c r="B2324">
        <v>1</v>
      </c>
      <c r="C2324">
        <v>999999</v>
      </c>
      <c r="D2324">
        <v>4</v>
      </c>
      <c r="E2324">
        <v>1523</v>
      </c>
      <c r="F2324" s="40" t="str">
        <f>VLOOKUP(E2324,datos!$A$333:$B$412,2,0)</f>
        <v>JUZGADO CÍVICO</v>
      </c>
      <c r="G2324">
        <v>173</v>
      </c>
      <c r="H2324" t="s">
        <v>5491</v>
      </c>
      <c r="I2324">
        <v>1</v>
      </c>
      <c r="J2324" s="40" t="str">
        <f>VLOOKUP(I2324,[1]Datos!$D$3:$E$4,2,0)</f>
        <v>INVERSION</v>
      </c>
      <c r="K2324" t="s">
        <v>5481</v>
      </c>
      <c r="L2324">
        <v>2000</v>
      </c>
      <c r="M2324" s="40" t="s">
        <v>5769</v>
      </c>
      <c r="N2324">
        <v>27102</v>
      </c>
      <c r="O2324" s="40" t="s">
        <v>5984</v>
      </c>
      <c r="P2324">
        <v>1</v>
      </c>
      <c r="Q2324">
        <v>14</v>
      </c>
      <c r="R2324" s="40" t="s">
        <v>5785</v>
      </c>
      <c r="S2324" t="s">
        <v>5447</v>
      </c>
      <c r="T2324">
        <v>0</v>
      </c>
      <c r="U2324" s="14">
        <v>0</v>
      </c>
      <c r="V2324" s="15">
        <v>17980</v>
      </c>
      <c r="W2324" s="15">
        <v>17980</v>
      </c>
      <c r="X2324" s="14">
        <v>0</v>
      </c>
      <c r="Y2324" s="15">
        <v>17980</v>
      </c>
      <c r="Z2324" s="15">
        <v>17980</v>
      </c>
      <c r="AA2324" s="15">
        <v>17980</v>
      </c>
      <c r="AB2324" s="14">
        <v>0</v>
      </c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</row>
    <row r="2325" spans="1:50" x14ac:dyDescent="0.2">
      <c r="A2325" t="s">
        <v>2328</v>
      </c>
      <c r="B2325">
        <v>1</v>
      </c>
      <c r="C2325">
        <v>999999</v>
      </c>
      <c r="D2325">
        <v>4</v>
      </c>
      <c r="E2325">
        <v>1523</v>
      </c>
      <c r="F2325" s="40" t="str">
        <f>VLOOKUP(E2325,datos!$A$333:$B$412,2,0)</f>
        <v>JUZGADO CÍVICO</v>
      </c>
      <c r="G2325">
        <v>173</v>
      </c>
      <c r="H2325" t="s">
        <v>5491</v>
      </c>
      <c r="I2325">
        <v>1</v>
      </c>
      <c r="J2325" s="40" t="str">
        <f>VLOOKUP(I2325,[1]Datos!$D$3:$E$4,2,0)</f>
        <v>INVERSION</v>
      </c>
      <c r="K2325" t="s">
        <v>5481</v>
      </c>
      <c r="L2325">
        <v>2000</v>
      </c>
      <c r="M2325" s="40" t="s">
        <v>5769</v>
      </c>
      <c r="N2325">
        <v>29101</v>
      </c>
      <c r="O2325" s="40" t="s">
        <v>6003</v>
      </c>
      <c r="P2325">
        <v>1</v>
      </c>
      <c r="Q2325">
        <v>14</v>
      </c>
      <c r="R2325" s="40" t="s">
        <v>5785</v>
      </c>
      <c r="S2325" t="s">
        <v>5448</v>
      </c>
      <c r="T2325">
        <v>0</v>
      </c>
      <c r="U2325" s="14">
        <v>0</v>
      </c>
      <c r="V2325" s="15">
        <v>32964.879999999997</v>
      </c>
      <c r="W2325" s="15">
        <v>32964.879999999997</v>
      </c>
      <c r="X2325" s="14">
        <v>0</v>
      </c>
      <c r="Y2325" s="15">
        <v>32964.879999999997</v>
      </c>
      <c r="Z2325" s="15">
        <v>32964.879999999997</v>
      </c>
      <c r="AA2325" s="15">
        <v>32964.879999999997</v>
      </c>
      <c r="AB2325" s="14">
        <v>0</v>
      </c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</row>
    <row r="2326" spans="1:50" x14ac:dyDescent="0.2">
      <c r="A2326" t="s">
        <v>2329</v>
      </c>
      <c r="B2326">
        <v>1</v>
      </c>
      <c r="C2326">
        <v>999999</v>
      </c>
      <c r="D2326">
        <v>4</v>
      </c>
      <c r="E2326">
        <v>1523</v>
      </c>
      <c r="F2326" s="40" t="str">
        <f>VLOOKUP(E2326,datos!$A$333:$B$412,2,0)</f>
        <v>JUZGADO CÍVICO</v>
      </c>
      <c r="G2326">
        <v>173</v>
      </c>
      <c r="H2326" t="s">
        <v>5491</v>
      </c>
      <c r="I2326">
        <v>1</v>
      </c>
      <c r="J2326" s="40" t="str">
        <f>VLOOKUP(I2326,[1]Datos!$D$3:$E$4,2,0)</f>
        <v>INVERSION</v>
      </c>
      <c r="K2326" t="s">
        <v>5481</v>
      </c>
      <c r="L2326">
        <v>2000</v>
      </c>
      <c r="M2326" s="40" t="s">
        <v>5769</v>
      </c>
      <c r="N2326">
        <v>29101</v>
      </c>
      <c r="O2326" s="40" t="s">
        <v>6003</v>
      </c>
      <c r="P2326">
        <v>1</v>
      </c>
      <c r="Q2326">
        <v>14</v>
      </c>
      <c r="R2326" s="40" t="s">
        <v>5785</v>
      </c>
      <c r="S2326" t="s">
        <v>5447</v>
      </c>
      <c r="T2326">
        <v>0</v>
      </c>
      <c r="U2326" s="14">
        <v>0</v>
      </c>
      <c r="V2326" s="15">
        <v>40699.879999999997</v>
      </c>
      <c r="W2326" s="15">
        <v>40699.879999999997</v>
      </c>
      <c r="X2326" s="14">
        <v>0</v>
      </c>
      <c r="Y2326" s="15">
        <v>40699.879999999997</v>
      </c>
      <c r="Z2326" s="15">
        <v>40699.879999999997</v>
      </c>
      <c r="AA2326" s="15">
        <v>40699.879999999997</v>
      </c>
      <c r="AB2326" s="14">
        <v>0</v>
      </c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  <c r="AW2326" s="9"/>
      <c r="AX2326" s="9"/>
    </row>
    <row r="2327" spans="1:50" x14ac:dyDescent="0.2">
      <c r="A2327" t="s">
        <v>2330</v>
      </c>
      <c r="B2327">
        <v>1</v>
      </c>
      <c r="C2327">
        <v>999999</v>
      </c>
      <c r="D2327">
        <v>4</v>
      </c>
      <c r="E2327">
        <v>1523</v>
      </c>
      <c r="F2327" s="40" t="str">
        <f>VLOOKUP(E2327,datos!$A$333:$B$412,2,0)</f>
        <v>JUZGADO CÍVICO</v>
      </c>
      <c r="G2327">
        <v>173</v>
      </c>
      <c r="H2327" t="s">
        <v>5485</v>
      </c>
      <c r="I2327">
        <v>1</v>
      </c>
      <c r="J2327" s="40" t="str">
        <f>VLOOKUP(I2327,[1]Datos!$D$3:$E$4,2,0)</f>
        <v>INVERSION</v>
      </c>
      <c r="K2327" t="s">
        <v>5481</v>
      </c>
      <c r="L2327">
        <v>5000</v>
      </c>
      <c r="M2327" s="40" t="s">
        <v>5774</v>
      </c>
      <c r="N2327">
        <v>51101</v>
      </c>
      <c r="O2327" s="40" t="s">
        <v>6333</v>
      </c>
      <c r="P2327">
        <v>2</v>
      </c>
      <c r="Q2327">
        <v>14</v>
      </c>
      <c r="R2327" s="40" t="s">
        <v>5785</v>
      </c>
      <c r="S2327" t="s">
        <v>5450</v>
      </c>
      <c r="T2327">
        <v>0</v>
      </c>
      <c r="U2327" s="14">
        <v>0</v>
      </c>
      <c r="V2327" s="15">
        <v>34262.629999999997</v>
      </c>
      <c r="W2327" s="15">
        <v>34262.629999999997</v>
      </c>
      <c r="X2327" s="14">
        <v>0</v>
      </c>
      <c r="Y2327" s="15">
        <v>34262.629999999997</v>
      </c>
      <c r="Z2327" s="15">
        <v>34262.629999999997</v>
      </c>
      <c r="AA2327" s="15">
        <v>34262.629999999997</v>
      </c>
      <c r="AB2327" s="14">
        <v>0</v>
      </c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</row>
    <row r="2328" spans="1:50" x14ac:dyDescent="0.2">
      <c r="A2328" t="s">
        <v>2331</v>
      </c>
      <c r="B2328">
        <v>1</v>
      </c>
      <c r="C2328">
        <v>999999</v>
      </c>
      <c r="D2328">
        <v>4</v>
      </c>
      <c r="E2328">
        <v>1523</v>
      </c>
      <c r="F2328" s="40" t="str">
        <f>VLOOKUP(E2328,datos!$A$333:$B$412,2,0)</f>
        <v>JUZGADO CÍVICO</v>
      </c>
      <c r="G2328">
        <v>173</v>
      </c>
      <c r="H2328" t="s">
        <v>5452</v>
      </c>
      <c r="I2328">
        <v>0</v>
      </c>
      <c r="J2328" s="40" t="str">
        <f>VLOOKUP(I2328,[1]Datos!$D$3:$E$4,2,0)</f>
        <v>GASTO CORRIENTE</v>
      </c>
      <c r="K2328" t="s">
        <v>5460</v>
      </c>
      <c r="L2328">
        <v>3000</v>
      </c>
      <c r="M2328" s="40" t="s">
        <v>5771</v>
      </c>
      <c r="N2328">
        <v>35701</v>
      </c>
      <c r="O2328" s="40" t="s">
        <v>6169</v>
      </c>
      <c r="P2328">
        <v>1</v>
      </c>
      <c r="Q2328">
        <v>14</v>
      </c>
      <c r="R2328" s="40" t="s">
        <v>5785</v>
      </c>
      <c r="S2328" t="s">
        <v>5448</v>
      </c>
      <c r="T2328">
        <v>0</v>
      </c>
      <c r="U2328" s="15">
        <v>5157.75</v>
      </c>
      <c r="V2328" s="14">
        <v>-515.78</v>
      </c>
      <c r="W2328" s="15">
        <v>4641.97</v>
      </c>
      <c r="X2328" s="14">
        <v>0</v>
      </c>
      <c r="Y2328" s="14">
        <v>0</v>
      </c>
      <c r="Z2328" s="14">
        <v>0</v>
      </c>
      <c r="AA2328" s="14">
        <v>0</v>
      </c>
      <c r="AB2328" s="15">
        <v>4641.97</v>
      </c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  <c r="AQ2328" s="9"/>
      <c r="AR2328" s="9"/>
      <c r="AS2328" s="9"/>
      <c r="AT2328" s="9"/>
      <c r="AU2328" s="9"/>
      <c r="AV2328" s="9"/>
      <c r="AW2328" s="9"/>
      <c r="AX2328" s="9"/>
    </row>
    <row r="2329" spans="1:50" x14ac:dyDescent="0.2">
      <c r="A2329" t="s">
        <v>2332</v>
      </c>
      <c r="B2329">
        <v>1</v>
      </c>
      <c r="C2329">
        <v>999999</v>
      </c>
      <c r="D2329">
        <v>4</v>
      </c>
      <c r="E2329">
        <v>1610</v>
      </c>
      <c r="F2329" s="40" t="str">
        <f>VLOOKUP(E2329,datos!$A$333:$B$412,2,0)</f>
        <v>DIRECCIÓN GENERAL DE COMUNICACIÓN SOCIAL</v>
      </c>
      <c r="G2329">
        <v>183</v>
      </c>
      <c r="H2329">
        <v>0</v>
      </c>
      <c r="I2329">
        <v>0</v>
      </c>
      <c r="J2329" s="40" t="str">
        <f>VLOOKUP(I2329,[1]Datos!$D$3:$E$4,2,0)</f>
        <v>GASTO CORRIENTE</v>
      </c>
      <c r="K2329" t="s">
        <v>5453</v>
      </c>
      <c r="L2329">
        <v>1000</v>
      </c>
      <c r="M2329" s="40" t="s">
        <v>5768</v>
      </c>
      <c r="N2329">
        <v>11301</v>
      </c>
      <c r="O2329" s="40" t="s">
        <v>5783</v>
      </c>
      <c r="P2329">
        <v>5</v>
      </c>
      <c r="Q2329">
        <v>15</v>
      </c>
      <c r="R2329" s="40" t="s">
        <v>5788</v>
      </c>
      <c r="S2329" t="s">
        <v>5446</v>
      </c>
      <c r="T2329">
        <v>0</v>
      </c>
      <c r="U2329" s="15">
        <v>7953985.3099999996</v>
      </c>
      <c r="V2329" s="15">
        <v>-215312.75</v>
      </c>
      <c r="W2329" s="15">
        <v>7738672.5599999996</v>
      </c>
      <c r="X2329" s="14">
        <v>0</v>
      </c>
      <c r="Y2329" s="15">
        <v>7717339.9699999997</v>
      </c>
      <c r="Z2329" s="15">
        <v>7717339.9699999997</v>
      </c>
      <c r="AA2329" s="15">
        <v>7717339.9699999997</v>
      </c>
      <c r="AB2329" s="15">
        <v>21332.59</v>
      </c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</row>
    <row r="2330" spans="1:50" x14ac:dyDescent="0.2">
      <c r="A2330" t="s">
        <v>2333</v>
      </c>
      <c r="B2330">
        <v>1</v>
      </c>
      <c r="C2330">
        <v>999999</v>
      </c>
      <c r="D2330">
        <v>4</v>
      </c>
      <c r="E2330">
        <v>1610</v>
      </c>
      <c r="F2330" s="40" t="str">
        <f>VLOOKUP(E2330,datos!$A$333:$B$412,2,0)</f>
        <v>DIRECCIÓN GENERAL DE COMUNICACIÓN SOCIAL</v>
      </c>
      <c r="G2330">
        <v>183</v>
      </c>
      <c r="H2330">
        <v>0</v>
      </c>
      <c r="I2330">
        <v>0</v>
      </c>
      <c r="J2330" s="40" t="str">
        <f>VLOOKUP(I2330,[1]Datos!$D$3:$E$4,2,0)</f>
        <v>GASTO CORRIENTE</v>
      </c>
      <c r="K2330" t="s">
        <v>5453</v>
      </c>
      <c r="L2330">
        <v>1000</v>
      </c>
      <c r="M2330" s="40" t="s">
        <v>5768</v>
      </c>
      <c r="N2330">
        <v>13201</v>
      </c>
      <c r="O2330" s="40" t="s">
        <v>5794</v>
      </c>
      <c r="P2330">
        <v>5</v>
      </c>
      <c r="Q2330">
        <v>15</v>
      </c>
      <c r="R2330" s="40" t="s">
        <v>5788</v>
      </c>
      <c r="S2330" t="s">
        <v>5446</v>
      </c>
      <c r="T2330">
        <v>0</v>
      </c>
      <c r="U2330" s="15">
        <v>259188.62</v>
      </c>
      <c r="V2330" s="15">
        <v>-25561.07</v>
      </c>
      <c r="W2330" s="15">
        <v>233627.55</v>
      </c>
      <c r="X2330" s="14">
        <v>0</v>
      </c>
      <c r="Y2330" s="15">
        <v>227180.82</v>
      </c>
      <c r="Z2330" s="15">
        <v>227180.82</v>
      </c>
      <c r="AA2330" s="15">
        <v>227180.82</v>
      </c>
      <c r="AB2330" s="15">
        <v>6446.73</v>
      </c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</row>
    <row r="2331" spans="1:50" x14ac:dyDescent="0.2">
      <c r="A2331" t="s">
        <v>2334</v>
      </c>
      <c r="B2331">
        <v>1</v>
      </c>
      <c r="C2331">
        <v>999999</v>
      </c>
      <c r="D2331">
        <v>4</v>
      </c>
      <c r="E2331">
        <v>1610</v>
      </c>
      <c r="F2331" s="40" t="str">
        <f>VLOOKUP(E2331,datos!$A$333:$B$412,2,0)</f>
        <v>DIRECCIÓN GENERAL DE COMUNICACIÓN SOCIAL</v>
      </c>
      <c r="G2331">
        <v>183</v>
      </c>
      <c r="H2331">
        <v>0</v>
      </c>
      <c r="I2331">
        <v>0</v>
      </c>
      <c r="J2331" s="40" t="str">
        <f>VLOOKUP(I2331,[1]Datos!$D$3:$E$4,2,0)</f>
        <v>GASTO CORRIENTE</v>
      </c>
      <c r="K2331" t="s">
        <v>5453</v>
      </c>
      <c r="L2331">
        <v>1000</v>
      </c>
      <c r="M2331" s="40" t="s">
        <v>5768</v>
      </c>
      <c r="N2331">
        <v>13203</v>
      </c>
      <c r="O2331" s="40" t="s">
        <v>5796</v>
      </c>
      <c r="P2331">
        <v>5</v>
      </c>
      <c r="Q2331">
        <v>15</v>
      </c>
      <c r="R2331" s="40" t="s">
        <v>5788</v>
      </c>
      <c r="S2331" t="s">
        <v>5446</v>
      </c>
      <c r="T2331">
        <v>0</v>
      </c>
      <c r="U2331" s="15">
        <v>1106951.4099999999</v>
      </c>
      <c r="V2331" s="14">
        <v>867.34</v>
      </c>
      <c r="W2331" s="15">
        <v>1107818.75</v>
      </c>
      <c r="X2331" s="14">
        <v>0</v>
      </c>
      <c r="Y2331" s="15">
        <v>1107818.75</v>
      </c>
      <c r="Z2331" s="15">
        <v>1107818.75</v>
      </c>
      <c r="AA2331" s="15">
        <v>1107818.75</v>
      </c>
      <c r="AB2331" s="14">
        <v>0</v>
      </c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</row>
    <row r="2332" spans="1:50" x14ac:dyDescent="0.2">
      <c r="A2332" t="s">
        <v>2335</v>
      </c>
      <c r="B2332">
        <v>1</v>
      </c>
      <c r="C2332">
        <v>999999</v>
      </c>
      <c r="D2332">
        <v>4</v>
      </c>
      <c r="E2332">
        <v>1610</v>
      </c>
      <c r="F2332" s="40" t="str">
        <f>VLOOKUP(E2332,datos!$A$333:$B$412,2,0)</f>
        <v>DIRECCIÓN GENERAL DE COMUNICACIÓN SOCIAL</v>
      </c>
      <c r="G2332">
        <v>183</v>
      </c>
      <c r="H2332">
        <v>0</v>
      </c>
      <c r="I2332">
        <v>0</v>
      </c>
      <c r="J2332" s="40" t="str">
        <f>VLOOKUP(I2332,[1]Datos!$D$3:$E$4,2,0)</f>
        <v>GASTO CORRIENTE</v>
      </c>
      <c r="K2332" t="s">
        <v>5453</v>
      </c>
      <c r="L2332">
        <v>1000</v>
      </c>
      <c r="M2332" s="40" t="s">
        <v>5768</v>
      </c>
      <c r="N2332">
        <v>14101</v>
      </c>
      <c r="O2332" s="40" t="s">
        <v>5811</v>
      </c>
      <c r="P2332">
        <v>5</v>
      </c>
      <c r="Q2332">
        <v>15</v>
      </c>
      <c r="R2332" s="40" t="s">
        <v>5788</v>
      </c>
      <c r="S2332" t="s">
        <v>5446</v>
      </c>
      <c r="T2332">
        <v>0</v>
      </c>
      <c r="U2332" s="15">
        <v>1891247.11</v>
      </c>
      <c r="V2332" s="15">
        <v>-534517.31999999995</v>
      </c>
      <c r="W2332" s="15">
        <v>1356729.79</v>
      </c>
      <c r="X2332" s="14">
        <v>0</v>
      </c>
      <c r="Y2332" s="15">
        <v>1356729.79</v>
      </c>
      <c r="Z2332" s="15">
        <v>1356729.79</v>
      </c>
      <c r="AA2332" s="15">
        <v>1200857.6499999999</v>
      </c>
      <c r="AB2332" s="14">
        <v>0</v>
      </c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</row>
    <row r="2333" spans="1:50" x14ac:dyDescent="0.2">
      <c r="A2333" t="s">
        <v>2336</v>
      </c>
      <c r="B2333">
        <v>1</v>
      </c>
      <c r="C2333">
        <v>999999</v>
      </c>
      <c r="D2333">
        <v>4</v>
      </c>
      <c r="E2333">
        <v>1610</v>
      </c>
      <c r="F2333" s="40" t="str">
        <f>VLOOKUP(E2333,datos!$A$333:$B$412,2,0)</f>
        <v>DIRECCIÓN GENERAL DE COMUNICACIÓN SOCIAL</v>
      </c>
      <c r="G2333">
        <v>183</v>
      </c>
      <c r="H2333">
        <v>0</v>
      </c>
      <c r="I2333">
        <v>0</v>
      </c>
      <c r="J2333" s="40" t="str">
        <f>VLOOKUP(I2333,[1]Datos!$D$3:$E$4,2,0)</f>
        <v>GASTO CORRIENTE</v>
      </c>
      <c r="K2333" t="s">
        <v>5453</v>
      </c>
      <c r="L2333">
        <v>1000</v>
      </c>
      <c r="M2333" s="40" t="s">
        <v>5768</v>
      </c>
      <c r="N2333">
        <v>14201</v>
      </c>
      <c r="O2333" s="40" t="s">
        <v>5812</v>
      </c>
      <c r="P2333">
        <v>5</v>
      </c>
      <c r="Q2333">
        <v>15</v>
      </c>
      <c r="R2333" s="40" t="s">
        <v>5788</v>
      </c>
      <c r="S2333" t="s">
        <v>5446</v>
      </c>
      <c r="T2333">
        <v>0</v>
      </c>
      <c r="U2333" s="15">
        <v>565387.75</v>
      </c>
      <c r="V2333" s="15">
        <v>-92541.09</v>
      </c>
      <c r="W2333" s="15">
        <v>472846.66</v>
      </c>
      <c r="X2333" s="14">
        <v>0</v>
      </c>
      <c r="Y2333" s="15">
        <v>472846.66</v>
      </c>
      <c r="Z2333" s="15">
        <v>472846.66</v>
      </c>
      <c r="AA2333" s="15">
        <v>395453.78</v>
      </c>
      <c r="AB2333" s="14">
        <v>0</v>
      </c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</row>
    <row r="2334" spans="1:50" x14ac:dyDescent="0.2">
      <c r="A2334" t="s">
        <v>2337</v>
      </c>
      <c r="B2334">
        <v>1</v>
      </c>
      <c r="C2334">
        <v>999999</v>
      </c>
      <c r="D2334">
        <v>4</v>
      </c>
      <c r="E2334">
        <v>1610</v>
      </c>
      <c r="F2334" s="40" t="str">
        <f>VLOOKUP(E2334,datos!$A$333:$B$412,2,0)</f>
        <v>DIRECCIÓN GENERAL DE COMUNICACIÓN SOCIAL</v>
      </c>
      <c r="G2334">
        <v>183</v>
      </c>
      <c r="H2334">
        <v>0</v>
      </c>
      <c r="I2334">
        <v>0</v>
      </c>
      <c r="J2334" s="40" t="str">
        <f>VLOOKUP(I2334,[1]Datos!$D$3:$E$4,2,0)</f>
        <v>GASTO CORRIENTE</v>
      </c>
      <c r="K2334" t="s">
        <v>5453</v>
      </c>
      <c r="L2334">
        <v>1000</v>
      </c>
      <c r="M2334" s="40" t="s">
        <v>5768</v>
      </c>
      <c r="N2334">
        <v>15101</v>
      </c>
      <c r="O2334" s="40" t="s">
        <v>5818</v>
      </c>
      <c r="P2334">
        <v>5</v>
      </c>
      <c r="Q2334">
        <v>15</v>
      </c>
      <c r="R2334" s="40" t="s">
        <v>5788</v>
      </c>
      <c r="S2334" t="s">
        <v>5446</v>
      </c>
      <c r="T2334">
        <v>0</v>
      </c>
      <c r="U2334" s="15">
        <v>421980</v>
      </c>
      <c r="V2334" s="15">
        <v>-54827.13</v>
      </c>
      <c r="W2334" s="15">
        <v>367152.87</v>
      </c>
      <c r="X2334" s="14">
        <v>0</v>
      </c>
      <c r="Y2334" s="15">
        <v>367152.87</v>
      </c>
      <c r="Z2334" s="15">
        <v>367152.87</v>
      </c>
      <c r="AA2334" s="15">
        <v>367152.87</v>
      </c>
      <c r="AB2334" s="14">
        <v>0</v>
      </c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  <c r="AQ2334" s="9"/>
      <c r="AR2334" s="9"/>
      <c r="AS2334" s="9"/>
      <c r="AT2334" s="9"/>
      <c r="AU2334" s="9"/>
      <c r="AV2334" s="9"/>
      <c r="AW2334" s="9"/>
      <c r="AX2334" s="9"/>
    </row>
    <row r="2335" spans="1:50" x14ac:dyDescent="0.2">
      <c r="A2335" t="s">
        <v>2338</v>
      </c>
      <c r="B2335">
        <v>1</v>
      </c>
      <c r="C2335">
        <v>999999</v>
      </c>
      <c r="D2335">
        <v>4</v>
      </c>
      <c r="E2335">
        <v>1610</v>
      </c>
      <c r="F2335" s="40" t="str">
        <f>VLOOKUP(E2335,datos!$A$333:$B$412,2,0)</f>
        <v>DIRECCIÓN GENERAL DE COMUNICACIÓN SOCIAL</v>
      </c>
      <c r="G2335">
        <v>183</v>
      </c>
      <c r="H2335">
        <v>0</v>
      </c>
      <c r="I2335">
        <v>0</v>
      </c>
      <c r="J2335" s="40" t="str">
        <f>VLOOKUP(I2335,[1]Datos!$D$3:$E$4,2,0)</f>
        <v>GASTO CORRIENTE</v>
      </c>
      <c r="K2335" t="s">
        <v>5453</v>
      </c>
      <c r="L2335">
        <v>1000</v>
      </c>
      <c r="M2335" s="40" t="s">
        <v>5768</v>
      </c>
      <c r="N2335">
        <v>15405</v>
      </c>
      <c r="O2335" s="40" t="s">
        <v>5837</v>
      </c>
      <c r="P2335">
        <v>5</v>
      </c>
      <c r="Q2335">
        <v>15</v>
      </c>
      <c r="R2335" s="40" t="s">
        <v>5788</v>
      </c>
      <c r="S2335" t="s">
        <v>5446</v>
      </c>
      <c r="T2335">
        <v>0</v>
      </c>
      <c r="U2335" s="15">
        <v>297872.64000000001</v>
      </c>
      <c r="V2335" s="14">
        <v>0</v>
      </c>
      <c r="W2335" s="15">
        <v>297872.64000000001</v>
      </c>
      <c r="X2335" s="14">
        <v>0</v>
      </c>
      <c r="Y2335" s="15">
        <v>289188.31</v>
      </c>
      <c r="Z2335" s="15">
        <v>289188.31</v>
      </c>
      <c r="AA2335" s="15">
        <v>289188.31</v>
      </c>
      <c r="AB2335" s="15">
        <v>8684.33</v>
      </c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</row>
    <row r="2336" spans="1:50" x14ac:dyDescent="0.2">
      <c r="A2336" t="s">
        <v>2339</v>
      </c>
      <c r="B2336">
        <v>1</v>
      </c>
      <c r="C2336">
        <v>999999</v>
      </c>
      <c r="D2336">
        <v>4</v>
      </c>
      <c r="E2336">
        <v>1610</v>
      </c>
      <c r="F2336" s="40" t="str">
        <f>VLOOKUP(E2336,datos!$A$333:$B$412,2,0)</f>
        <v>DIRECCIÓN GENERAL DE COMUNICACIÓN SOCIAL</v>
      </c>
      <c r="G2336">
        <v>183</v>
      </c>
      <c r="H2336">
        <v>0</v>
      </c>
      <c r="I2336">
        <v>0</v>
      </c>
      <c r="J2336" s="40" t="str">
        <f>VLOOKUP(I2336,[1]Datos!$D$3:$E$4,2,0)</f>
        <v>GASTO CORRIENTE</v>
      </c>
      <c r="K2336" t="s">
        <v>5453</v>
      </c>
      <c r="L2336">
        <v>1000</v>
      </c>
      <c r="M2336" s="40" t="s">
        <v>5768</v>
      </c>
      <c r="N2336">
        <v>15407</v>
      </c>
      <c r="O2336" s="40" t="s">
        <v>5842</v>
      </c>
      <c r="P2336">
        <v>5</v>
      </c>
      <c r="Q2336">
        <v>15</v>
      </c>
      <c r="R2336" s="40" t="s">
        <v>5788</v>
      </c>
      <c r="S2336" t="s">
        <v>5446</v>
      </c>
      <c r="T2336">
        <v>0</v>
      </c>
      <c r="U2336" s="15">
        <v>71878.210000000006</v>
      </c>
      <c r="V2336" s="14">
        <v>-0.01</v>
      </c>
      <c r="W2336" s="15">
        <v>71878.2</v>
      </c>
      <c r="X2336" s="14">
        <v>0</v>
      </c>
      <c r="Y2336" s="15">
        <v>60873.35</v>
      </c>
      <c r="Z2336" s="15">
        <v>60873.35</v>
      </c>
      <c r="AA2336" s="15">
        <v>60873.35</v>
      </c>
      <c r="AB2336" s="15">
        <v>11004.85</v>
      </c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  <c r="AW2336" s="9"/>
      <c r="AX2336" s="9"/>
    </row>
    <row r="2337" spans="1:50" x14ac:dyDescent="0.2">
      <c r="A2337" t="s">
        <v>2340</v>
      </c>
      <c r="B2337">
        <v>1</v>
      </c>
      <c r="C2337">
        <v>999999</v>
      </c>
      <c r="D2337">
        <v>4</v>
      </c>
      <c r="E2337">
        <v>1610</v>
      </c>
      <c r="F2337" s="40" t="str">
        <f>VLOOKUP(E2337,datos!$A$333:$B$412,2,0)</f>
        <v>DIRECCIÓN GENERAL DE COMUNICACIÓN SOCIAL</v>
      </c>
      <c r="G2337">
        <v>183</v>
      </c>
      <c r="H2337">
        <v>0</v>
      </c>
      <c r="I2337">
        <v>0</v>
      </c>
      <c r="J2337" s="40" t="str">
        <f>VLOOKUP(I2337,[1]Datos!$D$3:$E$4,2,0)</f>
        <v>GASTO CORRIENTE</v>
      </c>
      <c r="K2337" t="s">
        <v>5453</v>
      </c>
      <c r="L2337">
        <v>1000</v>
      </c>
      <c r="M2337" s="40" t="s">
        <v>5768</v>
      </c>
      <c r="N2337">
        <v>15408</v>
      </c>
      <c r="O2337" s="40" t="s">
        <v>5844</v>
      </c>
      <c r="P2337">
        <v>5</v>
      </c>
      <c r="Q2337">
        <v>15</v>
      </c>
      <c r="R2337" s="40" t="s">
        <v>5788</v>
      </c>
      <c r="S2337" t="s">
        <v>5446</v>
      </c>
      <c r="T2337">
        <v>0</v>
      </c>
      <c r="U2337" s="15">
        <v>95837.61</v>
      </c>
      <c r="V2337" s="15">
        <v>18034.21</v>
      </c>
      <c r="W2337" s="15">
        <v>113871.82</v>
      </c>
      <c r="X2337" s="14">
        <v>0</v>
      </c>
      <c r="Y2337" s="15">
        <v>83553.91</v>
      </c>
      <c r="Z2337" s="15">
        <v>83553.91</v>
      </c>
      <c r="AA2337" s="15">
        <v>83553.91</v>
      </c>
      <c r="AB2337" s="15">
        <v>30317.91</v>
      </c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</row>
    <row r="2338" spans="1:50" x14ac:dyDescent="0.2">
      <c r="A2338" t="s">
        <v>2341</v>
      </c>
      <c r="B2338">
        <v>1</v>
      </c>
      <c r="C2338">
        <v>999999</v>
      </c>
      <c r="D2338">
        <v>4</v>
      </c>
      <c r="E2338">
        <v>1610</v>
      </c>
      <c r="F2338" s="40" t="str">
        <f>VLOOKUP(E2338,datos!$A$333:$B$412,2,0)</f>
        <v>DIRECCIÓN GENERAL DE COMUNICACIÓN SOCIAL</v>
      </c>
      <c r="G2338">
        <v>183</v>
      </c>
      <c r="H2338">
        <v>0</v>
      </c>
      <c r="I2338">
        <v>0</v>
      </c>
      <c r="J2338" s="40" t="str">
        <f>VLOOKUP(I2338,[1]Datos!$D$3:$E$4,2,0)</f>
        <v>GASTO CORRIENTE</v>
      </c>
      <c r="K2338" t="s">
        <v>5453</v>
      </c>
      <c r="L2338">
        <v>1000</v>
      </c>
      <c r="M2338" s="40" t="s">
        <v>5768</v>
      </c>
      <c r="N2338">
        <v>15902</v>
      </c>
      <c r="O2338" s="40" t="s">
        <v>5853</v>
      </c>
      <c r="P2338">
        <v>5</v>
      </c>
      <c r="Q2338">
        <v>15</v>
      </c>
      <c r="R2338" s="40" t="s">
        <v>5788</v>
      </c>
      <c r="S2338" t="s">
        <v>5446</v>
      </c>
      <c r="T2338">
        <v>0</v>
      </c>
      <c r="U2338" s="15">
        <v>733857.68</v>
      </c>
      <c r="V2338" s="14">
        <v>0.04</v>
      </c>
      <c r="W2338" s="15">
        <v>733857.72</v>
      </c>
      <c r="X2338" s="14">
        <v>0</v>
      </c>
      <c r="Y2338" s="15">
        <v>707800.81</v>
      </c>
      <c r="Z2338" s="15">
        <v>707800.81</v>
      </c>
      <c r="AA2338" s="15">
        <v>707800.81</v>
      </c>
      <c r="AB2338" s="15">
        <v>26056.91</v>
      </c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</row>
    <row r="2339" spans="1:50" x14ac:dyDescent="0.2">
      <c r="A2339" t="s">
        <v>2342</v>
      </c>
      <c r="B2339">
        <v>1</v>
      </c>
      <c r="C2339">
        <v>999999</v>
      </c>
      <c r="D2339">
        <v>4</v>
      </c>
      <c r="E2339">
        <v>1610</v>
      </c>
      <c r="F2339" s="40" t="str">
        <f>VLOOKUP(E2339,datos!$A$333:$B$412,2,0)</f>
        <v>DIRECCIÓN GENERAL DE COMUNICACIÓN SOCIAL</v>
      </c>
      <c r="G2339">
        <v>183</v>
      </c>
      <c r="H2339">
        <v>0</v>
      </c>
      <c r="I2339">
        <v>0</v>
      </c>
      <c r="J2339" s="40" t="str">
        <f>VLOOKUP(I2339,[1]Datos!$D$3:$E$4,2,0)</f>
        <v>GASTO CORRIENTE</v>
      </c>
      <c r="K2339" t="s">
        <v>5453</v>
      </c>
      <c r="L2339">
        <v>1000</v>
      </c>
      <c r="M2339" s="40" t="s">
        <v>5768</v>
      </c>
      <c r="N2339">
        <v>15903</v>
      </c>
      <c r="O2339" s="40" t="s">
        <v>5856</v>
      </c>
      <c r="P2339">
        <v>5</v>
      </c>
      <c r="Q2339">
        <v>15</v>
      </c>
      <c r="R2339" s="40" t="s">
        <v>5788</v>
      </c>
      <c r="S2339" t="s">
        <v>5446</v>
      </c>
      <c r="T2339">
        <v>0</v>
      </c>
      <c r="U2339" s="15">
        <v>733857.68</v>
      </c>
      <c r="V2339" s="14">
        <v>0.04</v>
      </c>
      <c r="W2339" s="15">
        <v>733857.72</v>
      </c>
      <c r="X2339" s="14">
        <v>0</v>
      </c>
      <c r="Y2339" s="15">
        <v>707800.81</v>
      </c>
      <c r="Z2339" s="15">
        <v>707800.81</v>
      </c>
      <c r="AA2339" s="15">
        <v>707800.81</v>
      </c>
      <c r="AB2339" s="15">
        <v>26056.91</v>
      </c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</row>
    <row r="2340" spans="1:50" x14ac:dyDescent="0.2">
      <c r="A2340" t="s">
        <v>2343</v>
      </c>
      <c r="B2340">
        <v>1</v>
      </c>
      <c r="C2340">
        <v>999999</v>
      </c>
      <c r="D2340">
        <v>4</v>
      </c>
      <c r="E2340">
        <v>1610</v>
      </c>
      <c r="F2340" s="40" t="str">
        <f>VLOOKUP(E2340,datos!$A$333:$B$412,2,0)</f>
        <v>DIRECCIÓN GENERAL DE COMUNICACIÓN SOCIAL</v>
      </c>
      <c r="G2340">
        <v>183</v>
      </c>
      <c r="H2340">
        <v>0</v>
      </c>
      <c r="I2340">
        <v>0</v>
      </c>
      <c r="J2340" s="40" t="str">
        <f>VLOOKUP(I2340,[1]Datos!$D$3:$E$4,2,0)</f>
        <v>GASTO CORRIENTE</v>
      </c>
      <c r="K2340" t="s">
        <v>5453</v>
      </c>
      <c r="L2340">
        <v>1000</v>
      </c>
      <c r="M2340" s="40" t="s">
        <v>5768</v>
      </c>
      <c r="N2340">
        <v>15904</v>
      </c>
      <c r="O2340" s="40" t="s">
        <v>5859</v>
      </c>
      <c r="P2340">
        <v>5</v>
      </c>
      <c r="Q2340">
        <v>15</v>
      </c>
      <c r="R2340" s="40" t="s">
        <v>5788</v>
      </c>
      <c r="S2340" t="s">
        <v>5446</v>
      </c>
      <c r="T2340">
        <v>0</v>
      </c>
      <c r="U2340" s="15">
        <v>388782.93</v>
      </c>
      <c r="V2340" s="14">
        <v>0.03</v>
      </c>
      <c r="W2340" s="15">
        <v>388782.96</v>
      </c>
      <c r="X2340" s="14">
        <v>0</v>
      </c>
      <c r="Y2340" s="15">
        <v>369774.4</v>
      </c>
      <c r="Z2340" s="15">
        <v>369774.4</v>
      </c>
      <c r="AA2340" s="15">
        <v>369774.4</v>
      </c>
      <c r="AB2340" s="15">
        <v>19008.560000000001</v>
      </c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  <c r="AQ2340" s="9"/>
      <c r="AR2340" s="9"/>
      <c r="AS2340" s="9"/>
      <c r="AT2340" s="9"/>
      <c r="AU2340" s="9"/>
      <c r="AV2340" s="9"/>
      <c r="AW2340" s="9"/>
      <c r="AX2340" s="9"/>
    </row>
    <row r="2341" spans="1:50" x14ac:dyDescent="0.2">
      <c r="A2341" t="s">
        <v>2344</v>
      </c>
      <c r="B2341">
        <v>1</v>
      </c>
      <c r="C2341">
        <v>999999</v>
      </c>
      <c r="D2341">
        <v>4</v>
      </c>
      <c r="E2341">
        <v>1610</v>
      </c>
      <c r="F2341" s="40" t="str">
        <f>VLOOKUP(E2341,datos!$A$333:$B$412,2,0)</f>
        <v>DIRECCIÓN GENERAL DE COMUNICACIÓN SOCIAL</v>
      </c>
      <c r="G2341">
        <v>183</v>
      </c>
      <c r="H2341">
        <v>0</v>
      </c>
      <c r="I2341">
        <v>0</v>
      </c>
      <c r="J2341" s="40" t="str">
        <f>VLOOKUP(I2341,[1]Datos!$D$3:$E$4,2,0)</f>
        <v>GASTO CORRIENTE</v>
      </c>
      <c r="K2341" t="s">
        <v>5453</v>
      </c>
      <c r="L2341">
        <v>1000</v>
      </c>
      <c r="M2341" s="40" t="s">
        <v>5768</v>
      </c>
      <c r="N2341">
        <v>15905</v>
      </c>
      <c r="O2341" s="40" t="s">
        <v>5862</v>
      </c>
      <c r="P2341">
        <v>5</v>
      </c>
      <c r="Q2341">
        <v>15</v>
      </c>
      <c r="R2341" s="40" t="s">
        <v>5788</v>
      </c>
      <c r="S2341" t="s">
        <v>5446</v>
      </c>
      <c r="T2341">
        <v>0</v>
      </c>
      <c r="U2341" s="15">
        <v>50630.9</v>
      </c>
      <c r="V2341" s="15">
        <v>133857.9</v>
      </c>
      <c r="W2341" s="15">
        <v>184488.8</v>
      </c>
      <c r="X2341" s="14">
        <v>0</v>
      </c>
      <c r="Y2341" s="15">
        <v>184488.8</v>
      </c>
      <c r="Z2341" s="15">
        <v>184488.8</v>
      </c>
      <c r="AA2341" s="15">
        <v>184488.8</v>
      </c>
      <c r="AB2341" s="14">
        <v>0</v>
      </c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</row>
    <row r="2342" spans="1:50" x14ac:dyDescent="0.2">
      <c r="A2342" t="s">
        <v>2345</v>
      </c>
      <c r="B2342">
        <v>1</v>
      </c>
      <c r="C2342">
        <v>999999</v>
      </c>
      <c r="D2342">
        <v>4</v>
      </c>
      <c r="E2342">
        <v>1610</v>
      </c>
      <c r="F2342" s="40" t="str">
        <f>VLOOKUP(E2342,datos!$A$333:$B$412,2,0)</f>
        <v>DIRECCIÓN GENERAL DE COMUNICACIÓN SOCIAL</v>
      </c>
      <c r="G2342">
        <v>183</v>
      </c>
      <c r="H2342">
        <v>0</v>
      </c>
      <c r="I2342">
        <v>0</v>
      </c>
      <c r="J2342" s="40" t="str">
        <f>VLOOKUP(I2342,[1]Datos!$D$3:$E$4,2,0)</f>
        <v>GASTO CORRIENTE</v>
      </c>
      <c r="K2342" t="s">
        <v>5453</v>
      </c>
      <c r="L2342">
        <v>1000</v>
      </c>
      <c r="M2342" s="40" t="s">
        <v>5768</v>
      </c>
      <c r="N2342">
        <v>15907</v>
      </c>
      <c r="O2342" s="40" t="s">
        <v>5868</v>
      </c>
      <c r="P2342">
        <v>5</v>
      </c>
      <c r="Q2342">
        <v>15</v>
      </c>
      <c r="R2342" s="40" t="s">
        <v>5788</v>
      </c>
      <c r="S2342" t="s">
        <v>5446</v>
      </c>
      <c r="T2342">
        <v>0</v>
      </c>
      <c r="U2342" s="15">
        <v>299896.96000000002</v>
      </c>
      <c r="V2342" s="14">
        <v>-0.04</v>
      </c>
      <c r="W2342" s="15">
        <v>299896.92</v>
      </c>
      <c r="X2342" s="14">
        <v>0</v>
      </c>
      <c r="Y2342" s="15">
        <v>239919.2</v>
      </c>
      <c r="Z2342" s="15">
        <v>239919.2</v>
      </c>
      <c r="AA2342" s="15">
        <v>239919.2</v>
      </c>
      <c r="AB2342" s="15">
        <v>59977.72</v>
      </c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  <c r="AW2342" s="9"/>
      <c r="AX2342" s="9"/>
    </row>
    <row r="2343" spans="1:50" x14ac:dyDescent="0.2">
      <c r="A2343" t="s">
        <v>2346</v>
      </c>
      <c r="B2343">
        <v>1</v>
      </c>
      <c r="C2343">
        <v>999999</v>
      </c>
      <c r="D2343">
        <v>4</v>
      </c>
      <c r="E2343">
        <v>1610</v>
      </c>
      <c r="F2343" s="40" t="str">
        <f>VLOOKUP(E2343,datos!$A$333:$B$412,2,0)</f>
        <v>DIRECCIÓN GENERAL DE COMUNICACIÓN SOCIAL</v>
      </c>
      <c r="G2343">
        <v>183</v>
      </c>
      <c r="H2343">
        <v>0</v>
      </c>
      <c r="I2343">
        <v>0</v>
      </c>
      <c r="J2343" s="40" t="str">
        <f>VLOOKUP(I2343,[1]Datos!$D$3:$E$4,2,0)</f>
        <v>GASTO CORRIENTE</v>
      </c>
      <c r="K2343" t="s">
        <v>5453</v>
      </c>
      <c r="L2343">
        <v>2000</v>
      </c>
      <c r="M2343" s="40" t="s">
        <v>5769</v>
      </c>
      <c r="N2343">
        <v>21101</v>
      </c>
      <c r="O2343" s="40" t="s">
        <v>5888</v>
      </c>
      <c r="P2343">
        <v>1</v>
      </c>
      <c r="Q2343">
        <v>14</v>
      </c>
      <c r="R2343" s="40" t="s">
        <v>5785</v>
      </c>
      <c r="S2343" t="s">
        <v>5448</v>
      </c>
      <c r="T2343">
        <v>0</v>
      </c>
      <c r="U2343" s="15">
        <v>15834</v>
      </c>
      <c r="V2343" s="15">
        <v>-7371.34</v>
      </c>
      <c r="W2343" s="15">
        <v>8462.66</v>
      </c>
      <c r="X2343" s="14">
        <v>0</v>
      </c>
      <c r="Y2343" s="15">
        <v>8462.5499999999993</v>
      </c>
      <c r="Z2343" s="15">
        <v>8462.5499999999993</v>
      </c>
      <c r="AA2343" s="15">
        <v>8462.5499999999993</v>
      </c>
      <c r="AB2343" s="14">
        <v>0.11</v>
      </c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</row>
    <row r="2344" spans="1:50" x14ac:dyDescent="0.2">
      <c r="A2344" t="s">
        <v>2347</v>
      </c>
      <c r="B2344">
        <v>1</v>
      </c>
      <c r="C2344">
        <v>999999</v>
      </c>
      <c r="D2344">
        <v>4</v>
      </c>
      <c r="E2344">
        <v>1610</v>
      </c>
      <c r="F2344" s="40" t="str">
        <f>VLOOKUP(E2344,datos!$A$333:$B$412,2,0)</f>
        <v>DIRECCIÓN GENERAL DE COMUNICACIÓN SOCIAL</v>
      </c>
      <c r="G2344">
        <v>183</v>
      </c>
      <c r="H2344">
        <v>0</v>
      </c>
      <c r="I2344">
        <v>0</v>
      </c>
      <c r="J2344" s="40" t="str">
        <f>VLOOKUP(I2344,[1]Datos!$D$3:$E$4,2,0)</f>
        <v>GASTO CORRIENTE</v>
      </c>
      <c r="K2344" t="s">
        <v>5453</v>
      </c>
      <c r="L2344">
        <v>2000</v>
      </c>
      <c r="M2344" s="40" t="s">
        <v>5769</v>
      </c>
      <c r="N2344">
        <v>21401</v>
      </c>
      <c r="O2344" s="40" t="s">
        <v>5897</v>
      </c>
      <c r="P2344">
        <v>1</v>
      </c>
      <c r="Q2344">
        <v>14</v>
      </c>
      <c r="R2344" s="40" t="s">
        <v>5785</v>
      </c>
      <c r="S2344" t="s">
        <v>5448</v>
      </c>
      <c r="T2344">
        <v>0</v>
      </c>
      <c r="U2344" s="15">
        <v>38220</v>
      </c>
      <c r="V2344" s="15">
        <v>-21366.66</v>
      </c>
      <c r="W2344" s="15">
        <v>16853.34</v>
      </c>
      <c r="X2344" s="14">
        <v>0</v>
      </c>
      <c r="Y2344" s="15">
        <v>16845.82</v>
      </c>
      <c r="Z2344" s="15">
        <v>16845.82</v>
      </c>
      <c r="AA2344" s="15">
        <v>16845.82</v>
      </c>
      <c r="AB2344" s="14">
        <v>7.52</v>
      </c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</row>
    <row r="2345" spans="1:50" x14ac:dyDescent="0.2">
      <c r="A2345" t="s">
        <v>2348</v>
      </c>
      <c r="B2345">
        <v>1</v>
      </c>
      <c r="C2345">
        <v>999999</v>
      </c>
      <c r="D2345">
        <v>4</v>
      </c>
      <c r="E2345">
        <v>1610</v>
      </c>
      <c r="F2345" s="40" t="str">
        <f>VLOOKUP(E2345,datos!$A$333:$B$412,2,0)</f>
        <v>DIRECCIÓN GENERAL DE COMUNICACIÓN SOCIAL</v>
      </c>
      <c r="G2345">
        <v>183</v>
      </c>
      <c r="H2345">
        <v>0</v>
      </c>
      <c r="I2345">
        <v>0</v>
      </c>
      <c r="J2345" s="40" t="str">
        <f>VLOOKUP(I2345,[1]Datos!$D$3:$E$4,2,0)</f>
        <v>GASTO CORRIENTE</v>
      </c>
      <c r="K2345" t="s">
        <v>5453</v>
      </c>
      <c r="L2345">
        <v>2000</v>
      </c>
      <c r="M2345" s="40" t="s">
        <v>5769</v>
      </c>
      <c r="N2345">
        <v>21501</v>
      </c>
      <c r="O2345" s="40" t="s">
        <v>5900</v>
      </c>
      <c r="P2345">
        <v>1</v>
      </c>
      <c r="Q2345">
        <v>14</v>
      </c>
      <c r="R2345" s="40" t="s">
        <v>5785</v>
      </c>
      <c r="S2345" t="s">
        <v>5448</v>
      </c>
      <c r="T2345">
        <v>0</v>
      </c>
      <c r="U2345" s="15">
        <v>49686</v>
      </c>
      <c r="V2345" s="15">
        <v>73017</v>
      </c>
      <c r="W2345" s="15">
        <v>122703</v>
      </c>
      <c r="X2345" s="14">
        <v>0</v>
      </c>
      <c r="Y2345" s="15">
        <v>122532</v>
      </c>
      <c r="Z2345" s="15">
        <v>122532</v>
      </c>
      <c r="AA2345" s="15">
        <v>122532</v>
      </c>
      <c r="AB2345" s="14">
        <v>171</v>
      </c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</row>
    <row r="2346" spans="1:50" x14ac:dyDescent="0.2">
      <c r="A2346" t="s">
        <v>2349</v>
      </c>
      <c r="B2346">
        <v>1</v>
      </c>
      <c r="C2346">
        <v>999999</v>
      </c>
      <c r="D2346">
        <v>4</v>
      </c>
      <c r="E2346">
        <v>1610</v>
      </c>
      <c r="F2346" s="40" t="str">
        <f>VLOOKUP(E2346,datos!$A$333:$B$412,2,0)</f>
        <v>DIRECCIÓN GENERAL DE COMUNICACIÓN SOCIAL</v>
      </c>
      <c r="G2346">
        <v>183</v>
      </c>
      <c r="H2346">
        <v>0</v>
      </c>
      <c r="I2346">
        <v>0</v>
      </c>
      <c r="J2346" s="40" t="str">
        <f>VLOOKUP(I2346,[1]Datos!$D$3:$E$4,2,0)</f>
        <v>GASTO CORRIENTE</v>
      </c>
      <c r="K2346" t="s">
        <v>5453</v>
      </c>
      <c r="L2346">
        <v>2000</v>
      </c>
      <c r="M2346" s="40" t="s">
        <v>5769</v>
      </c>
      <c r="N2346">
        <v>21601</v>
      </c>
      <c r="O2346" s="40" t="s">
        <v>5903</v>
      </c>
      <c r="P2346">
        <v>1</v>
      </c>
      <c r="Q2346">
        <v>14</v>
      </c>
      <c r="R2346" s="40" t="s">
        <v>5785</v>
      </c>
      <c r="S2346" t="s">
        <v>5448</v>
      </c>
      <c r="T2346">
        <v>0</v>
      </c>
      <c r="U2346" s="15">
        <v>15308</v>
      </c>
      <c r="V2346" s="15">
        <v>8207.7000000000007</v>
      </c>
      <c r="W2346" s="15">
        <v>23515.7</v>
      </c>
      <c r="X2346" s="14">
        <v>0</v>
      </c>
      <c r="Y2346" s="15">
        <v>23508.7</v>
      </c>
      <c r="Z2346" s="15">
        <v>23508.7</v>
      </c>
      <c r="AA2346" s="15">
        <v>23508.7</v>
      </c>
      <c r="AB2346" s="14">
        <v>7</v>
      </c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</row>
    <row r="2347" spans="1:50" x14ac:dyDescent="0.2">
      <c r="A2347" t="s">
        <v>2350</v>
      </c>
      <c r="B2347">
        <v>1</v>
      </c>
      <c r="C2347">
        <v>999999</v>
      </c>
      <c r="D2347">
        <v>4</v>
      </c>
      <c r="E2347">
        <v>1610</v>
      </c>
      <c r="F2347" s="40" t="str">
        <f>VLOOKUP(E2347,datos!$A$333:$B$412,2,0)</f>
        <v>DIRECCIÓN GENERAL DE COMUNICACIÓN SOCIAL</v>
      </c>
      <c r="G2347">
        <v>183</v>
      </c>
      <c r="H2347">
        <v>0</v>
      </c>
      <c r="I2347">
        <v>0</v>
      </c>
      <c r="J2347" s="40" t="str">
        <f>VLOOKUP(I2347,[1]Datos!$D$3:$E$4,2,0)</f>
        <v>GASTO CORRIENTE</v>
      </c>
      <c r="K2347" t="s">
        <v>5453</v>
      </c>
      <c r="L2347">
        <v>2000</v>
      </c>
      <c r="M2347" s="40" t="s">
        <v>5769</v>
      </c>
      <c r="N2347">
        <v>22101</v>
      </c>
      <c r="O2347" s="40" t="s">
        <v>5911</v>
      </c>
      <c r="P2347">
        <v>1</v>
      </c>
      <c r="Q2347">
        <v>14</v>
      </c>
      <c r="R2347" s="40" t="s">
        <v>5785</v>
      </c>
      <c r="S2347" t="s">
        <v>5448</v>
      </c>
      <c r="T2347">
        <v>0</v>
      </c>
      <c r="U2347" s="15">
        <v>49918</v>
      </c>
      <c r="V2347" s="15">
        <v>18794.150000000001</v>
      </c>
      <c r="W2347" s="15">
        <v>68712.149999999994</v>
      </c>
      <c r="X2347" s="14">
        <v>0</v>
      </c>
      <c r="Y2347" s="15">
        <v>68666.039999999994</v>
      </c>
      <c r="Z2347" s="15">
        <v>68666.039999999994</v>
      </c>
      <c r="AA2347" s="15">
        <v>68666.039999999994</v>
      </c>
      <c r="AB2347" s="14">
        <v>46.11</v>
      </c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</row>
    <row r="2348" spans="1:50" x14ac:dyDescent="0.2">
      <c r="A2348" t="s">
        <v>2351</v>
      </c>
      <c r="B2348">
        <v>1</v>
      </c>
      <c r="C2348">
        <v>999999</v>
      </c>
      <c r="D2348">
        <v>4</v>
      </c>
      <c r="E2348">
        <v>1610</v>
      </c>
      <c r="F2348" s="40" t="str">
        <f>VLOOKUP(E2348,datos!$A$333:$B$412,2,0)</f>
        <v>DIRECCIÓN GENERAL DE COMUNICACIÓN SOCIAL</v>
      </c>
      <c r="G2348">
        <v>183</v>
      </c>
      <c r="H2348">
        <v>0</v>
      </c>
      <c r="I2348">
        <v>0</v>
      </c>
      <c r="J2348" s="40" t="str">
        <f>VLOOKUP(I2348,[1]Datos!$D$3:$E$4,2,0)</f>
        <v>GASTO CORRIENTE</v>
      </c>
      <c r="K2348" t="s">
        <v>5453</v>
      </c>
      <c r="L2348">
        <v>2000</v>
      </c>
      <c r="M2348" s="40" t="s">
        <v>5769</v>
      </c>
      <c r="N2348">
        <v>24401</v>
      </c>
      <c r="O2348" s="40" t="s">
        <v>5940</v>
      </c>
      <c r="P2348">
        <v>1</v>
      </c>
      <c r="Q2348">
        <v>14</v>
      </c>
      <c r="R2348" s="40" t="s">
        <v>5785</v>
      </c>
      <c r="S2348" t="s">
        <v>5448</v>
      </c>
      <c r="T2348">
        <v>0</v>
      </c>
      <c r="U2348" s="14">
        <v>0</v>
      </c>
      <c r="V2348" s="14">
        <v>680</v>
      </c>
      <c r="W2348" s="14">
        <v>680</v>
      </c>
      <c r="X2348" s="14">
        <v>0</v>
      </c>
      <c r="Y2348" s="14">
        <v>673.41</v>
      </c>
      <c r="Z2348" s="14">
        <v>673.41</v>
      </c>
      <c r="AA2348" s="14">
        <v>673.41</v>
      </c>
      <c r="AB2348" s="14">
        <v>6.59</v>
      </c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  <c r="AW2348" s="9"/>
      <c r="AX2348" s="9"/>
    </row>
    <row r="2349" spans="1:50" x14ac:dyDescent="0.2">
      <c r="A2349" t="s">
        <v>2352</v>
      </c>
      <c r="B2349">
        <v>1</v>
      </c>
      <c r="C2349">
        <v>999999</v>
      </c>
      <c r="D2349">
        <v>4</v>
      </c>
      <c r="E2349">
        <v>1610</v>
      </c>
      <c r="F2349" s="40" t="str">
        <f>VLOOKUP(E2349,datos!$A$333:$B$412,2,0)</f>
        <v>DIRECCIÓN GENERAL DE COMUNICACIÓN SOCIAL</v>
      </c>
      <c r="G2349">
        <v>183</v>
      </c>
      <c r="H2349">
        <v>0</v>
      </c>
      <c r="I2349">
        <v>0</v>
      </c>
      <c r="J2349" s="40" t="str">
        <f>VLOOKUP(I2349,[1]Datos!$D$3:$E$4,2,0)</f>
        <v>GASTO CORRIENTE</v>
      </c>
      <c r="K2349" t="s">
        <v>5453</v>
      </c>
      <c r="L2349">
        <v>2000</v>
      </c>
      <c r="M2349" s="40" t="s">
        <v>5769</v>
      </c>
      <c r="N2349">
        <v>24601</v>
      </c>
      <c r="O2349" s="40" t="s">
        <v>5946</v>
      </c>
      <c r="P2349">
        <v>1</v>
      </c>
      <c r="Q2349">
        <v>14</v>
      </c>
      <c r="R2349" s="40" t="s">
        <v>5785</v>
      </c>
      <c r="S2349" t="s">
        <v>5448</v>
      </c>
      <c r="T2349">
        <v>0</v>
      </c>
      <c r="U2349" s="14">
        <v>0</v>
      </c>
      <c r="V2349" s="15">
        <v>2787</v>
      </c>
      <c r="W2349" s="15">
        <v>2787</v>
      </c>
      <c r="X2349" s="14">
        <v>0</v>
      </c>
      <c r="Y2349" s="15">
        <v>2786.95</v>
      </c>
      <c r="Z2349" s="15">
        <v>2786.95</v>
      </c>
      <c r="AA2349" s="15">
        <v>2786.95</v>
      </c>
      <c r="AB2349" s="14">
        <v>0.05</v>
      </c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</row>
    <row r="2350" spans="1:50" x14ac:dyDescent="0.2">
      <c r="A2350" t="s">
        <v>2353</v>
      </c>
      <c r="B2350">
        <v>1</v>
      </c>
      <c r="C2350">
        <v>999999</v>
      </c>
      <c r="D2350">
        <v>4</v>
      </c>
      <c r="E2350">
        <v>1610</v>
      </c>
      <c r="F2350" s="40" t="str">
        <f>VLOOKUP(E2350,datos!$A$333:$B$412,2,0)</f>
        <v>DIRECCIÓN GENERAL DE COMUNICACIÓN SOCIAL</v>
      </c>
      <c r="G2350">
        <v>183</v>
      </c>
      <c r="H2350">
        <v>0</v>
      </c>
      <c r="I2350">
        <v>0</v>
      </c>
      <c r="J2350" s="40" t="str">
        <f>VLOOKUP(I2350,[1]Datos!$D$3:$E$4,2,0)</f>
        <v>GASTO CORRIENTE</v>
      </c>
      <c r="K2350" t="s">
        <v>5453</v>
      </c>
      <c r="L2350">
        <v>2000</v>
      </c>
      <c r="M2350" s="40" t="s">
        <v>5769</v>
      </c>
      <c r="N2350">
        <v>24801</v>
      </c>
      <c r="O2350" s="40" t="s">
        <v>5951</v>
      </c>
      <c r="P2350">
        <v>1</v>
      </c>
      <c r="Q2350">
        <v>14</v>
      </c>
      <c r="R2350" s="40" t="s">
        <v>5785</v>
      </c>
      <c r="S2350" t="s">
        <v>5448</v>
      </c>
      <c r="T2350">
        <v>0</v>
      </c>
      <c r="U2350" s="15">
        <v>10813</v>
      </c>
      <c r="V2350" s="15">
        <v>-7189.88</v>
      </c>
      <c r="W2350" s="15">
        <v>3623.12</v>
      </c>
      <c r="X2350" s="14">
        <v>0</v>
      </c>
      <c r="Y2350" s="15">
        <v>3622.73</v>
      </c>
      <c r="Z2350" s="15">
        <v>3622.73</v>
      </c>
      <c r="AA2350" s="15">
        <v>3622.73</v>
      </c>
      <c r="AB2350" s="14">
        <v>0.39</v>
      </c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  <c r="AQ2350" s="9"/>
      <c r="AR2350" s="9"/>
      <c r="AS2350" s="9"/>
      <c r="AT2350" s="9"/>
      <c r="AU2350" s="9"/>
      <c r="AV2350" s="9"/>
      <c r="AW2350" s="9"/>
      <c r="AX2350" s="9"/>
    </row>
    <row r="2351" spans="1:50" x14ac:dyDescent="0.2">
      <c r="A2351" t="s">
        <v>2354</v>
      </c>
      <c r="B2351">
        <v>1</v>
      </c>
      <c r="C2351">
        <v>999999</v>
      </c>
      <c r="D2351">
        <v>4</v>
      </c>
      <c r="E2351">
        <v>1610</v>
      </c>
      <c r="F2351" s="40" t="str">
        <f>VLOOKUP(E2351,datos!$A$333:$B$412,2,0)</f>
        <v>DIRECCIÓN GENERAL DE COMUNICACIÓN SOCIAL</v>
      </c>
      <c r="G2351">
        <v>183</v>
      </c>
      <c r="H2351">
        <v>0</v>
      </c>
      <c r="I2351">
        <v>0</v>
      </c>
      <c r="J2351" s="40" t="str">
        <f>VLOOKUP(I2351,[1]Datos!$D$3:$E$4,2,0)</f>
        <v>GASTO CORRIENTE</v>
      </c>
      <c r="K2351" t="s">
        <v>5453</v>
      </c>
      <c r="L2351">
        <v>2000</v>
      </c>
      <c r="M2351" s="40" t="s">
        <v>5769</v>
      </c>
      <c r="N2351">
        <v>24901</v>
      </c>
      <c r="O2351" s="40" t="s">
        <v>5954</v>
      </c>
      <c r="P2351">
        <v>1</v>
      </c>
      <c r="Q2351">
        <v>14</v>
      </c>
      <c r="R2351" s="40" t="s">
        <v>5785</v>
      </c>
      <c r="S2351" t="s">
        <v>5448</v>
      </c>
      <c r="T2351">
        <v>0</v>
      </c>
      <c r="U2351" s="14">
        <v>0</v>
      </c>
      <c r="V2351" s="15">
        <v>2500.4</v>
      </c>
      <c r="W2351" s="15">
        <v>2500.4</v>
      </c>
      <c r="X2351" s="14">
        <v>0</v>
      </c>
      <c r="Y2351" s="15">
        <v>2500.0300000000002</v>
      </c>
      <c r="Z2351" s="15">
        <v>2500.0300000000002</v>
      </c>
      <c r="AA2351" s="15">
        <v>2500.0300000000002</v>
      </c>
      <c r="AB2351" s="14">
        <v>0.37</v>
      </c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</row>
    <row r="2352" spans="1:50" x14ac:dyDescent="0.2">
      <c r="A2352" t="s">
        <v>2355</v>
      </c>
      <c r="B2352">
        <v>1</v>
      </c>
      <c r="C2352">
        <v>999999</v>
      </c>
      <c r="D2352">
        <v>4</v>
      </c>
      <c r="E2352">
        <v>1610</v>
      </c>
      <c r="F2352" s="40" t="str">
        <f>VLOOKUP(E2352,datos!$A$333:$B$412,2,0)</f>
        <v>DIRECCIÓN GENERAL DE COMUNICACIÓN SOCIAL</v>
      </c>
      <c r="G2352">
        <v>183</v>
      </c>
      <c r="H2352">
        <v>0</v>
      </c>
      <c r="I2352">
        <v>0</v>
      </c>
      <c r="J2352" s="40" t="str">
        <f>VLOOKUP(I2352,[1]Datos!$D$3:$E$4,2,0)</f>
        <v>GASTO CORRIENTE</v>
      </c>
      <c r="K2352" t="s">
        <v>5453</v>
      </c>
      <c r="L2352">
        <v>2000</v>
      </c>
      <c r="M2352" s="40" t="s">
        <v>5769</v>
      </c>
      <c r="N2352">
        <v>25101</v>
      </c>
      <c r="O2352" s="40" t="s">
        <v>5957</v>
      </c>
      <c r="P2352">
        <v>1</v>
      </c>
      <c r="Q2352">
        <v>14</v>
      </c>
      <c r="R2352" s="40" t="s">
        <v>5785</v>
      </c>
      <c r="S2352" t="s">
        <v>5448</v>
      </c>
      <c r="T2352">
        <v>0</v>
      </c>
      <c r="U2352" s="14">
        <v>0</v>
      </c>
      <c r="V2352" s="14">
        <v>677.53</v>
      </c>
      <c r="W2352" s="14">
        <v>677.53</v>
      </c>
      <c r="X2352" s="14">
        <v>0</v>
      </c>
      <c r="Y2352" s="14">
        <v>675.29</v>
      </c>
      <c r="Z2352" s="14">
        <v>675.29</v>
      </c>
      <c r="AA2352" s="14">
        <v>675.29</v>
      </c>
      <c r="AB2352" s="14">
        <v>2.2400000000000002</v>
      </c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</row>
    <row r="2353" spans="1:50" x14ac:dyDescent="0.2">
      <c r="A2353" t="s">
        <v>2356</v>
      </c>
      <c r="B2353">
        <v>1</v>
      </c>
      <c r="C2353">
        <v>999999</v>
      </c>
      <c r="D2353">
        <v>4</v>
      </c>
      <c r="E2353">
        <v>1610</v>
      </c>
      <c r="F2353" s="40" t="str">
        <f>VLOOKUP(E2353,datos!$A$333:$B$412,2,0)</f>
        <v>DIRECCIÓN GENERAL DE COMUNICACIÓN SOCIAL</v>
      </c>
      <c r="G2353">
        <v>183</v>
      </c>
      <c r="H2353">
        <v>0</v>
      </c>
      <c r="I2353">
        <v>0</v>
      </c>
      <c r="J2353" s="40" t="str">
        <f>VLOOKUP(I2353,[1]Datos!$D$3:$E$4,2,0)</f>
        <v>GASTO CORRIENTE</v>
      </c>
      <c r="K2353" t="s">
        <v>5453</v>
      </c>
      <c r="L2353">
        <v>2000</v>
      </c>
      <c r="M2353" s="40" t="s">
        <v>5769</v>
      </c>
      <c r="N2353">
        <v>25201</v>
      </c>
      <c r="O2353" s="40" t="s">
        <v>5960</v>
      </c>
      <c r="P2353">
        <v>1</v>
      </c>
      <c r="Q2353">
        <v>14</v>
      </c>
      <c r="R2353" s="40" t="s">
        <v>5785</v>
      </c>
      <c r="S2353" t="s">
        <v>5448</v>
      </c>
      <c r="T2353">
        <v>0</v>
      </c>
      <c r="U2353" s="14">
        <v>0</v>
      </c>
      <c r="V2353" s="15">
        <v>1125.29</v>
      </c>
      <c r="W2353" s="15">
        <v>1125.29</v>
      </c>
      <c r="X2353" s="14">
        <v>0</v>
      </c>
      <c r="Y2353" s="15">
        <v>1125.29</v>
      </c>
      <c r="Z2353" s="15">
        <v>1125.29</v>
      </c>
      <c r="AA2353" s="15">
        <v>1125.29</v>
      </c>
      <c r="AB2353" s="14">
        <v>0</v>
      </c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</row>
    <row r="2354" spans="1:50" x14ac:dyDescent="0.2">
      <c r="A2354" t="s">
        <v>2357</v>
      </c>
      <c r="B2354">
        <v>1</v>
      </c>
      <c r="C2354">
        <v>999999</v>
      </c>
      <c r="D2354">
        <v>4</v>
      </c>
      <c r="E2354">
        <v>1610</v>
      </c>
      <c r="F2354" s="40" t="str">
        <f>VLOOKUP(E2354,datos!$A$333:$B$412,2,0)</f>
        <v>DIRECCIÓN GENERAL DE COMUNICACIÓN SOCIAL</v>
      </c>
      <c r="G2354">
        <v>183</v>
      </c>
      <c r="H2354">
        <v>0</v>
      </c>
      <c r="I2354">
        <v>0</v>
      </c>
      <c r="J2354" s="40" t="str">
        <f>VLOOKUP(I2354,[1]Datos!$D$3:$E$4,2,0)</f>
        <v>GASTO CORRIENTE</v>
      </c>
      <c r="K2354" t="s">
        <v>5453</v>
      </c>
      <c r="L2354">
        <v>2000</v>
      </c>
      <c r="M2354" s="40" t="s">
        <v>5769</v>
      </c>
      <c r="N2354">
        <v>25301</v>
      </c>
      <c r="O2354" s="40" t="s">
        <v>5963</v>
      </c>
      <c r="P2354">
        <v>1</v>
      </c>
      <c r="Q2354">
        <v>14</v>
      </c>
      <c r="R2354" s="40" t="s">
        <v>5785</v>
      </c>
      <c r="S2354" t="s">
        <v>5448</v>
      </c>
      <c r="T2354">
        <v>0</v>
      </c>
      <c r="U2354" s="14">
        <v>0</v>
      </c>
      <c r="V2354" s="15">
        <v>2197.4</v>
      </c>
      <c r="W2354" s="15">
        <v>2197.4</v>
      </c>
      <c r="X2354" s="14">
        <v>0</v>
      </c>
      <c r="Y2354" s="15">
        <v>2197.2199999999998</v>
      </c>
      <c r="Z2354" s="15">
        <v>2197.2199999999998</v>
      </c>
      <c r="AA2354" s="15">
        <v>2197.2199999999998</v>
      </c>
      <c r="AB2354" s="14">
        <v>0.18</v>
      </c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</row>
    <row r="2355" spans="1:50" x14ac:dyDescent="0.2">
      <c r="A2355" t="s">
        <v>2358</v>
      </c>
      <c r="B2355">
        <v>1</v>
      </c>
      <c r="C2355">
        <v>999999</v>
      </c>
      <c r="D2355">
        <v>4</v>
      </c>
      <c r="E2355">
        <v>1610</v>
      </c>
      <c r="F2355" s="40" t="str">
        <f>VLOOKUP(E2355,datos!$A$333:$B$412,2,0)</f>
        <v>DIRECCIÓN GENERAL DE COMUNICACIÓN SOCIAL</v>
      </c>
      <c r="G2355">
        <v>183</v>
      </c>
      <c r="H2355">
        <v>0</v>
      </c>
      <c r="I2355">
        <v>0</v>
      </c>
      <c r="J2355" s="40" t="str">
        <f>VLOOKUP(I2355,[1]Datos!$D$3:$E$4,2,0)</f>
        <v>GASTO CORRIENTE</v>
      </c>
      <c r="K2355" t="s">
        <v>5453</v>
      </c>
      <c r="L2355">
        <v>2000</v>
      </c>
      <c r="M2355" s="40" t="s">
        <v>5769</v>
      </c>
      <c r="N2355">
        <v>26103</v>
      </c>
      <c r="O2355" s="40" t="s">
        <v>5975</v>
      </c>
      <c r="P2355">
        <v>1</v>
      </c>
      <c r="Q2355">
        <v>14</v>
      </c>
      <c r="R2355" s="40" t="s">
        <v>5785</v>
      </c>
      <c r="S2355" t="s">
        <v>5448</v>
      </c>
      <c r="T2355">
        <v>0</v>
      </c>
      <c r="U2355" s="15">
        <v>259401.02</v>
      </c>
      <c r="V2355" s="15">
        <v>-60121.57</v>
      </c>
      <c r="W2355" s="15">
        <v>199279.45</v>
      </c>
      <c r="X2355" s="14">
        <v>0</v>
      </c>
      <c r="Y2355" s="15">
        <v>195663.97</v>
      </c>
      <c r="Z2355" s="15">
        <v>195663.97</v>
      </c>
      <c r="AA2355" s="15">
        <v>195663.97</v>
      </c>
      <c r="AB2355" s="15">
        <v>3615.48</v>
      </c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</row>
    <row r="2356" spans="1:50" x14ac:dyDescent="0.2">
      <c r="A2356" t="s">
        <v>2359</v>
      </c>
      <c r="B2356">
        <v>1</v>
      </c>
      <c r="C2356">
        <v>999999</v>
      </c>
      <c r="D2356">
        <v>4</v>
      </c>
      <c r="E2356">
        <v>1610</v>
      </c>
      <c r="F2356" s="40" t="str">
        <f>VLOOKUP(E2356,datos!$A$333:$B$412,2,0)</f>
        <v>DIRECCIÓN GENERAL DE COMUNICACIÓN SOCIAL</v>
      </c>
      <c r="G2356">
        <v>183</v>
      </c>
      <c r="H2356">
        <v>0</v>
      </c>
      <c r="I2356">
        <v>0</v>
      </c>
      <c r="J2356" s="40" t="str">
        <f>VLOOKUP(I2356,[1]Datos!$D$3:$E$4,2,0)</f>
        <v>GASTO CORRIENTE</v>
      </c>
      <c r="K2356" t="s">
        <v>5453</v>
      </c>
      <c r="L2356">
        <v>2000</v>
      </c>
      <c r="M2356" s="40" t="s">
        <v>5769</v>
      </c>
      <c r="N2356">
        <v>26103</v>
      </c>
      <c r="O2356" s="40" t="s">
        <v>5975</v>
      </c>
      <c r="P2356">
        <v>1</v>
      </c>
      <c r="Q2356">
        <v>14</v>
      </c>
      <c r="R2356" s="40" t="s">
        <v>5785</v>
      </c>
      <c r="S2356" t="s">
        <v>5447</v>
      </c>
      <c r="T2356">
        <v>0</v>
      </c>
      <c r="U2356" s="14">
        <v>0</v>
      </c>
      <c r="V2356" s="15">
        <v>22724.61</v>
      </c>
      <c r="W2356" s="15">
        <v>22724.61</v>
      </c>
      <c r="X2356" s="14">
        <v>0</v>
      </c>
      <c r="Y2356" s="15">
        <v>22724.400000000001</v>
      </c>
      <c r="Z2356" s="15">
        <v>22724.400000000001</v>
      </c>
      <c r="AA2356" s="15">
        <v>22724.400000000001</v>
      </c>
      <c r="AB2356" s="14">
        <v>0.21</v>
      </c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</row>
    <row r="2357" spans="1:50" x14ac:dyDescent="0.2">
      <c r="A2357" t="s">
        <v>2360</v>
      </c>
      <c r="B2357">
        <v>1</v>
      </c>
      <c r="C2357">
        <v>999999</v>
      </c>
      <c r="D2357">
        <v>4</v>
      </c>
      <c r="E2357">
        <v>1610</v>
      </c>
      <c r="F2357" s="40" t="str">
        <f>VLOOKUP(E2357,datos!$A$333:$B$412,2,0)</f>
        <v>DIRECCIÓN GENERAL DE COMUNICACIÓN SOCIAL</v>
      </c>
      <c r="G2357">
        <v>183</v>
      </c>
      <c r="H2357">
        <v>0</v>
      </c>
      <c r="I2357">
        <v>0</v>
      </c>
      <c r="J2357" s="40" t="str">
        <f>VLOOKUP(I2357,[1]Datos!$D$3:$E$4,2,0)</f>
        <v>GASTO CORRIENTE</v>
      </c>
      <c r="K2357" t="s">
        <v>5453</v>
      </c>
      <c r="L2357">
        <v>2000</v>
      </c>
      <c r="M2357" s="40" t="s">
        <v>5769</v>
      </c>
      <c r="N2357">
        <v>26103</v>
      </c>
      <c r="O2357" s="40" t="s">
        <v>5975</v>
      </c>
      <c r="P2357">
        <v>1</v>
      </c>
      <c r="Q2357">
        <v>16</v>
      </c>
      <c r="R2357" s="40" t="s">
        <v>6566</v>
      </c>
      <c r="S2357" t="s">
        <v>5449</v>
      </c>
      <c r="T2357">
        <v>0</v>
      </c>
      <c r="U2357" s="14">
        <v>0</v>
      </c>
      <c r="V2357" s="15">
        <v>41476.400000000001</v>
      </c>
      <c r="W2357" s="15">
        <v>41476.400000000001</v>
      </c>
      <c r="X2357" s="14">
        <v>0</v>
      </c>
      <c r="Y2357" s="15">
        <v>41476.400000000001</v>
      </c>
      <c r="Z2357" s="15">
        <v>41476.400000000001</v>
      </c>
      <c r="AA2357" s="15">
        <v>41476.400000000001</v>
      </c>
      <c r="AB2357" s="14">
        <v>0</v>
      </c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</row>
    <row r="2358" spans="1:50" x14ac:dyDescent="0.2">
      <c r="A2358" t="s">
        <v>2361</v>
      </c>
      <c r="B2358">
        <v>1</v>
      </c>
      <c r="C2358">
        <v>999999</v>
      </c>
      <c r="D2358">
        <v>4</v>
      </c>
      <c r="E2358">
        <v>1610</v>
      </c>
      <c r="F2358" s="40" t="str">
        <f>VLOOKUP(E2358,datos!$A$333:$B$412,2,0)</f>
        <v>DIRECCIÓN GENERAL DE COMUNICACIÓN SOCIAL</v>
      </c>
      <c r="G2358">
        <v>183</v>
      </c>
      <c r="H2358">
        <v>0</v>
      </c>
      <c r="I2358">
        <v>0</v>
      </c>
      <c r="J2358" s="40" t="str">
        <f>VLOOKUP(I2358,[1]Datos!$D$3:$E$4,2,0)</f>
        <v>GASTO CORRIENTE</v>
      </c>
      <c r="K2358" t="s">
        <v>5453</v>
      </c>
      <c r="L2358">
        <v>2000</v>
      </c>
      <c r="M2358" s="40" t="s">
        <v>5769</v>
      </c>
      <c r="N2358">
        <v>27101</v>
      </c>
      <c r="O2358" s="40" t="s">
        <v>5982</v>
      </c>
      <c r="P2358">
        <v>1</v>
      </c>
      <c r="Q2358">
        <v>14</v>
      </c>
      <c r="R2358" s="40" t="s">
        <v>5785</v>
      </c>
      <c r="S2358" t="s">
        <v>5448</v>
      </c>
      <c r="T2358">
        <v>0</v>
      </c>
      <c r="U2358" s="15">
        <v>11530</v>
      </c>
      <c r="V2358" s="15">
        <v>-11523</v>
      </c>
      <c r="W2358" s="14">
        <v>7</v>
      </c>
      <c r="X2358" s="14">
        <v>0</v>
      </c>
      <c r="Y2358" s="14">
        <v>0</v>
      </c>
      <c r="Z2358" s="14">
        <v>0</v>
      </c>
      <c r="AA2358" s="14">
        <v>0</v>
      </c>
      <c r="AB2358" s="14">
        <v>7</v>
      </c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  <c r="AW2358" s="9"/>
      <c r="AX2358" s="9"/>
    </row>
    <row r="2359" spans="1:50" x14ac:dyDescent="0.2">
      <c r="A2359" t="s">
        <v>2362</v>
      </c>
      <c r="B2359">
        <v>1</v>
      </c>
      <c r="C2359">
        <v>999999</v>
      </c>
      <c r="D2359">
        <v>4</v>
      </c>
      <c r="E2359">
        <v>1610</v>
      </c>
      <c r="F2359" s="40" t="str">
        <f>VLOOKUP(E2359,datos!$A$333:$B$412,2,0)</f>
        <v>DIRECCIÓN GENERAL DE COMUNICACIÓN SOCIAL</v>
      </c>
      <c r="G2359">
        <v>183</v>
      </c>
      <c r="H2359">
        <v>0</v>
      </c>
      <c r="I2359">
        <v>0</v>
      </c>
      <c r="J2359" s="40" t="str">
        <f>VLOOKUP(I2359,[1]Datos!$D$3:$E$4,2,0)</f>
        <v>GASTO CORRIENTE</v>
      </c>
      <c r="K2359" t="s">
        <v>5453</v>
      </c>
      <c r="L2359">
        <v>2000</v>
      </c>
      <c r="M2359" s="40" t="s">
        <v>5769</v>
      </c>
      <c r="N2359">
        <v>27201</v>
      </c>
      <c r="O2359" s="40" t="s">
        <v>5986</v>
      </c>
      <c r="P2359">
        <v>1</v>
      </c>
      <c r="Q2359">
        <v>14</v>
      </c>
      <c r="R2359" s="40" t="s">
        <v>5785</v>
      </c>
      <c r="S2359" t="s">
        <v>5448</v>
      </c>
      <c r="T2359">
        <v>0</v>
      </c>
      <c r="U2359" s="14">
        <v>0</v>
      </c>
      <c r="V2359" s="15">
        <v>5757</v>
      </c>
      <c r="W2359" s="15">
        <v>5757</v>
      </c>
      <c r="X2359" s="14">
        <v>0</v>
      </c>
      <c r="Y2359" s="15">
        <v>5749.4</v>
      </c>
      <c r="Z2359" s="15">
        <v>5749.4</v>
      </c>
      <c r="AA2359" s="15">
        <v>5749.4</v>
      </c>
      <c r="AB2359" s="14">
        <v>7.6</v>
      </c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</row>
    <row r="2360" spans="1:50" x14ac:dyDescent="0.2">
      <c r="A2360" t="s">
        <v>2363</v>
      </c>
      <c r="B2360">
        <v>1</v>
      </c>
      <c r="C2360">
        <v>999999</v>
      </c>
      <c r="D2360">
        <v>4</v>
      </c>
      <c r="E2360">
        <v>1610</v>
      </c>
      <c r="F2360" s="40" t="str">
        <f>VLOOKUP(E2360,datos!$A$333:$B$412,2,0)</f>
        <v>DIRECCIÓN GENERAL DE COMUNICACIÓN SOCIAL</v>
      </c>
      <c r="G2360">
        <v>183</v>
      </c>
      <c r="H2360">
        <v>0</v>
      </c>
      <c r="I2360">
        <v>0</v>
      </c>
      <c r="J2360" s="40" t="str">
        <f>VLOOKUP(I2360,[1]Datos!$D$3:$E$4,2,0)</f>
        <v>GASTO CORRIENTE</v>
      </c>
      <c r="K2360" t="s">
        <v>5453</v>
      </c>
      <c r="L2360">
        <v>2000</v>
      </c>
      <c r="M2360" s="40" t="s">
        <v>5769</v>
      </c>
      <c r="N2360">
        <v>29101</v>
      </c>
      <c r="O2360" s="40" t="s">
        <v>6003</v>
      </c>
      <c r="P2360">
        <v>1</v>
      </c>
      <c r="Q2360">
        <v>14</v>
      </c>
      <c r="R2360" s="40" t="s">
        <v>5785</v>
      </c>
      <c r="S2360" t="s">
        <v>5448</v>
      </c>
      <c r="T2360">
        <v>0</v>
      </c>
      <c r="U2360" s="14">
        <v>0</v>
      </c>
      <c r="V2360" s="15">
        <v>1884.7</v>
      </c>
      <c r="W2360" s="15">
        <v>1884.7</v>
      </c>
      <c r="X2360" s="14">
        <v>0</v>
      </c>
      <c r="Y2360" s="15">
        <v>1884</v>
      </c>
      <c r="Z2360" s="15">
        <v>1884</v>
      </c>
      <c r="AA2360" s="15">
        <v>1884</v>
      </c>
      <c r="AB2360" s="14">
        <v>0.7</v>
      </c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</row>
    <row r="2361" spans="1:50" x14ac:dyDescent="0.2">
      <c r="A2361" t="s">
        <v>2364</v>
      </c>
      <c r="B2361">
        <v>1</v>
      </c>
      <c r="C2361">
        <v>999999</v>
      </c>
      <c r="D2361">
        <v>4</v>
      </c>
      <c r="E2361">
        <v>1610</v>
      </c>
      <c r="F2361" s="40" t="str">
        <f>VLOOKUP(E2361,datos!$A$333:$B$412,2,0)</f>
        <v>DIRECCIÓN GENERAL DE COMUNICACIÓN SOCIAL</v>
      </c>
      <c r="G2361">
        <v>183</v>
      </c>
      <c r="H2361">
        <v>0</v>
      </c>
      <c r="I2361">
        <v>0</v>
      </c>
      <c r="J2361" s="40" t="str">
        <f>VLOOKUP(I2361,[1]Datos!$D$3:$E$4,2,0)</f>
        <v>GASTO CORRIENTE</v>
      </c>
      <c r="K2361" t="s">
        <v>5453</v>
      </c>
      <c r="L2361">
        <v>2000</v>
      </c>
      <c r="M2361" s="40" t="s">
        <v>5769</v>
      </c>
      <c r="N2361">
        <v>29201</v>
      </c>
      <c r="O2361" s="40" t="s">
        <v>6006</v>
      </c>
      <c r="P2361">
        <v>1</v>
      </c>
      <c r="Q2361">
        <v>14</v>
      </c>
      <c r="R2361" s="40" t="s">
        <v>5785</v>
      </c>
      <c r="S2361" t="s">
        <v>5448</v>
      </c>
      <c r="T2361">
        <v>0</v>
      </c>
      <c r="U2361" s="14">
        <v>0</v>
      </c>
      <c r="V2361" s="15">
        <v>1503.69</v>
      </c>
      <c r="W2361" s="15">
        <v>1503.69</v>
      </c>
      <c r="X2361" s="14">
        <v>0</v>
      </c>
      <c r="Y2361" s="15">
        <v>1503.69</v>
      </c>
      <c r="Z2361" s="15">
        <v>1503.69</v>
      </c>
      <c r="AA2361" s="15">
        <v>1503.69</v>
      </c>
      <c r="AB2361" s="14">
        <v>0</v>
      </c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</row>
    <row r="2362" spans="1:50" x14ac:dyDescent="0.2">
      <c r="A2362" t="s">
        <v>2365</v>
      </c>
      <c r="B2362">
        <v>1</v>
      </c>
      <c r="C2362">
        <v>999999</v>
      </c>
      <c r="D2362">
        <v>4</v>
      </c>
      <c r="E2362">
        <v>1610</v>
      </c>
      <c r="F2362" s="40" t="str">
        <f>VLOOKUP(E2362,datos!$A$333:$B$412,2,0)</f>
        <v>DIRECCIÓN GENERAL DE COMUNICACIÓN SOCIAL</v>
      </c>
      <c r="G2362">
        <v>183</v>
      </c>
      <c r="H2362">
        <v>0</v>
      </c>
      <c r="I2362">
        <v>0</v>
      </c>
      <c r="J2362" s="40" t="str">
        <f>VLOOKUP(I2362,[1]Datos!$D$3:$E$4,2,0)</f>
        <v>GASTO CORRIENTE</v>
      </c>
      <c r="K2362" t="s">
        <v>5453</v>
      </c>
      <c r="L2362">
        <v>2000</v>
      </c>
      <c r="M2362" s="40" t="s">
        <v>5769</v>
      </c>
      <c r="N2362">
        <v>29301</v>
      </c>
      <c r="O2362" s="40" t="s">
        <v>6009</v>
      </c>
      <c r="P2362">
        <v>1</v>
      </c>
      <c r="Q2362">
        <v>14</v>
      </c>
      <c r="R2362" s="40" t="s">
        <v>5785</v>
      </c>
      <c r="S2362" t="s">
        <v>5448</v>
      </c>
      <c r="T2362">
        <v>0</v>
      </c>
      <c r="U2362" s="14">
        <v>0</v>
      </c>
      <c r="V2362" s="15">
        <v>1349.2</v>
      </c>
      <c r="W2362" s="15">
        <v>1349.2</v>
      </c>
      <c r="X2362" s="14">
        <v>0</v>
      </c>
      <c r="Y2362" s="15">
        <v>1349.2</v>
      </c>
      <c r="Z2362" s="15">
        <v>1349.2</v>
      </c>
      <c r="AA2362" s="15">
        <v>1349.2</v>
      </c>
      <c r="AB2362" s="14">
        <v>0</v>
      </c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</row>
    <row r="2363" spans="1:50" x14ac:dyDescent="0.2">
      <c r="A2363" t="s">
        <v>2366</v>
      </c>
      <c r="B2363">
        <v>1</v>
      </c>
      <c r="C2363">
        <v>999999</v>
      </c>
      <c r="D2363">
        <v>4</v>
      </c>
      <c r="E2363">
        <v>1610</v>
      </c>
      <c r="F2363" s="40" t="str">
        <f>VLOOKUP(E2363,datos!$A$333:$B$412,2,0)</f>
        <v>DIRECCIÓN GENERAL DE COMUNICACIÓN SOCIAL</v>
      </c>
      <c r="G2363">
        <v>183</v>
      </c>
      <c r="H2363">
        <v>0</v>
      </c>
      <c r="I2363">
        <v>0</v>
      </c>
      <c r="J2363" s="40" t="str">
        <f>VLOOKUP(I2363,[1]Datos!$D$3:$E$4,2,0)</f>
        <v>GASTO CORRIENTE</v>
      </c>
      <c r="K2363" t="s">
        <v>5453</v>
      </c>
      <c r="L2363">
        <v>2000</v>
      </c>
      <c r="M2363" s="40" t="s">
        <v>5769</v>
      </c>
      <c r="N2363">
        <v>29401</v>
      </c>
      <c r="O2363" s="40" t="s">
        <v>6012</v>
      </c>
      <c r="P2363">
        <v>1</v>
      </c>
      <c r="Q2363">
        <v>14</v>
      </c>
      <c r="R2363" s="40" t="s">
        <v>5785</v>
      </c>
      <c r="S2363" t="s">
        <v>5448</v>
      </c>
      <c r="T2363">
        <v>0</v>
      </c>
      <c r="U2363" s="14">
        <v>0</v>
      </c>
      <c r="V2363" s="15">
        <v>44082.25</v>
      </c>
      <c r="W2363" s="15">
        <v>44082.25</v>
      </c>
      <c r="X2363" s="14">
        <v>0</v>
      </c>
      <c r="Y2363" s="15">
        <v>44082.25</v>
      </c>
      <c r="Z2363" s="15">
        <v>44082.25</v>
      </c>
      <c r="AA2363" s="15">
        <v>44082.25</v>
      </c>
      <c r="AB2363" s="14">
        <v>0</v>
      </c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  <c r="AW2363" s="9"/>
      <c r="AX2363" s="9"/>
    </row>
    <row r="2364" spans="1:50" x14ac:dyDescent="0.2">
      <c r="A2364" t="s">
        <v>2367</v>
      </c>
      <c r="B2364">
        <v>1</v>
      </c>
      <c r="C2364">
        <v>999999</v>
      </c>
      <c r="D2364">
        <v>4</v>
      </c>
      <c r="E2364">
        <v>1610</v>
      </c>
      <c r="F2364" s="40" t="str">
        <f>VLOOKUP(E2364,datos!$A$333:$B$412,2,0)</f>
        <v>DIRECCIÓN GENERAL DE COMUNICACIÓN SOCIAL</v>
      </c>
      <c r="G2364">
        <v>183</v>
      </c>
      <c r="H2364">
        <v>0</v>
      </c>
      <c r="I2364">
        <v>0</v>
      </c>
      <c r="J2364" s="40" t="str">
        <f>VLOOKUP(I2364,[1]Datos!$D$3:$E$4,2,0)</f>
        <v>GASTO CORRIENTE</v>
      </c>
      <c r="K2364" t="s">
        <v>5453</v>
      </c>
      <c r="L2364">
        <v>2000</v>
      </c>
      <c r="M2364" s="40" t="s">
        <v>5769</v>
      </c>
      <c r="N2364">
        <v>29601</v>
      </c>
      <c r="O2364" s="40" t="s">
        <v>6018</v>
      </c>
      <c r="P2364">
        <v>1</v>
      </c>
      <c r="Q2364">
        <v>14</v>
      </c>
      <c r="R2364" s="40" t="s">
        <v>5785</v>
      </c>
      <c r="S2364" t="s">
        <v>5448</v>
      </c>
      <c r="T2364">
        <v>0</v>
      </c>
      <c r="U2364" s="15">
        <v>22118.41</v>
      </c>
      <c r="V2364" s="15">
        <v>-2191.9299999999998</v>
      </c>
      <c r="W2364" s="15">
        <v>19926.48</v>
      </c>
      <c r="X2364" s="14">
        <v>0</v>
      </c>
      <c r="Y2364" s="15">
        <v>19926.48</v>
      </c>
      <c r="Z2364" s="15">
        <v>19926.48</v>
      </c>
      <c r="AA2364" s="15">
        <v>19926.48</v>
      </c>
      <c r="AB2364" s="14">
        <v>0</v>
      </c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</row>
    <row r="2365" spans="1:50" x14ac:dyDescent="0.2">
      <c r="A2365" t="s">
        <v>2368</v>
      </c>
      <c r="B2365">
        <v>1</v>
      </c>
      <c r="C2365">
        <v>999999</v>
      </c>
      <c r="D2365">
        <v>4</v>
      </c>
      <c r="E2365">
        <v>1610</v>
      </c>
      <c r="F2365" s="40" t="str">
        <f>VLOOKUP(E2365,datos!$A$333:$B$412,2,0)</f>
        <v>DIRECCIÓN GENERAL DE COMUNICACIÓN SOCIAL</v>
      </c>
      <c r="G2365">
        <v>183</v>
      </c>
      <c r="H2365">
        <v>0</v>
      </c>
      <c r="I2365">
        <v>0</v>
      </c>
      <c r="J2365" s="40" t="str">
        <f>VLOOKUP(I2365,[1]Datos!$D$3:$E$4,2,0)</f>
        <v>GASTO CORRIENTE</v>
      </c>
      <c r="K2365" t="s">
        <v>5453</v>
      </c>
      <c r="L2365">
        <v>3000</v>
      </c>
      <c r="M2365" s="40" t="s">
        <v>5771</v>
      </c>
      <c r="N2365">
        <v>31501</v>
      </c>
      <c r="O2365" s="40" t="s">
        <v>6047</v>
      </c>
      <c r="P2365">
        <v>1</v>
      </c>
      <c r="Q2365">
        <v>14</v>
      </c>
      <c r="R2365" s="40" t="s">
        <v>5785</v>
      </c>
      <c r="S2365" t="s">
        <v>5448</v>
      </c>
      <c r="T2365">
        <v>0</v>
      </c>
      <c r="U2365" s="15">
        <v>29160.91</v>
      </c>
      <c r="V2365" s="14">
        <v>0</v>
      </c>
      <c r="W2365" s="15">
        <v>29160.91</v>
      </c>
      <c r="X2365" s="14">
        <v>0</v>
      </c>
      <c r="Y2365" s="15">
        <v>29160.55</v>
      </c>
      <c r="Z2365" s="15">
        <v>29160.55</v>
      </c>
      <c r="AA2365" s="15">
        <v>29160.55</v>
      </c>
      <c r="AB2365" s="14">
        <v>0.36</v>
      </c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</row>
    <row r="2366" spans="1:50" x14ac:dyDescent="0.2">
      <c r="A2366" t="s">
        <v>2369</v>
      </c>
      <c r="B2366">
        <v>1</v>
      </c>
      <c r="C2366">
        <v>999999</v>
      </c>
      <c r="D2366">
        <v>4</v>
      </c>
      <c r="E2366">
        <v>1610</v>
      </c>
      <c r="F2366" s="40" t="str">
        <f>VLOOKUP(E2366,datos!$A$333:$B$412,2,0)</f>
        <v>DIRECCIÓN GENERAL DE COMUNICACIÓN SOCIAL</v>
      </c>
      <c r="G2366">
        <v>183</v>
      </c>
      <c r="H2366">
        <v>0</v>
      </c>
      <c r="I2366">
        <v>0</v>
      </c>
      <c r="J2366" s="40" t="str">
        <f>VLOOKUP(I2366,[1]Datos!$D$3:$E$4,2,0)</f>
        <v>GASTO CORRIENTE</v>
      </c>
      <c r="K2366" t="s">
        <v>5453</v>
      </c>
      <c r="L2366">
        <v>3000</v>
      </c>
      <c r="M2366" s="40" t="s">
        <v>5771</v>
      </c>
      <c r="N2366">
        <v>31701</v>
      </c>
      <c r="O2366" s="40" t="s">
        <v>6052</v>
      </c>
      <c r="P2366">
        <v>1</v>
      </c>
      <c r="Q2366">
        <v>14</v>
      </c>
      <c r="R2366" s="40" t="s">
        <v>5785</v>
      </c>
      <c r="S2366" t="s">
        <v>5448</v>
      </c>
      <c r="T2366">
        <v>0</v>
      </c>
      <c r="U2366" s="15">
        <v>22451.49</v>
      </c>
      <c r="V2366" s="14">
        <v>0</v>
      </c>
      <c r="W2366" s="15">
        <v>22451.49</v>
      </c>
      <c r="X2366" s="14">
        <v>0</v>
      </c>
      <c r="Y2366" s="15">
        <v>5844.41</v>
      </c>
      <c r="Z2366" s="15">
        <v>5844.41</v>
      </c>
      <c r="AA2366" s="15">
        <v>5844.41</v>
      </c>
      <c r="AB2366" s="15">
        <v>16607.080000000002</v>
      </c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</row>
    <row r="2367" spans="1:50" x14ac:dyDescent="0.2">
      <c r="A2367" t="s">
        <v>2370</v>
      </c>
      <c r="B2367">
        <v>1</v>
      </c>
      <c r="C2367">
        <v>999999</v>
      </c>
      <c r="D2367">
        <v>4</v>
      </c>
      <c r="E2367">
        <v>1610</v>
      </c>
      <c r="F2367" s="40" t="str">
        <f>VLOOKUP(E2367,datos!$A$333:$B$412,2,0)</f>
        <v>DIRECCIÓN GENERAL DE COMUNICACIÓN SOCIAL</v>
      </c>
      <c r="G2367">
        <v>183</v>
      </c>
      <c r="H2367">
        <v>0</v>
      </c>
      <c r="I2367">
        <v>0</v>
      </c>
      <c r="J2367" s="40" t="str">
        <f>VLOOKUP(I2367,[1]Datos!$D$3:$E$4,2,0)</f>
        <v>GASTO CORRIENTE</v>
      </c>
      <c r="K2367" t="s">
        <v>5453</v>
      </c>
      <c r="L2367">
        <v>3000</v>
      </c>
      <c r="M2367" s="40" t="s">
        <v>5771</v>
      </c>
      <c r="N2367">
        <v>31801</v>
      </c>
      <c r="O2367" s="40" t="s">
        <v>6054</v>
      </c>
      <c r="P2367">
        <v>1</v>
      </c>
      <c r="Q2367">
        <v>14</v>
      </c>
      <c r="R2367" s="40" t="s">
        <v>5785</v>
      </c>
      <c r="S2367" t="s">
        <v>5448</v>
      </c>
      <c r="T2367">
        <v>0</v>
      </c>
      <c r="U2367" s="15">
        <v>2268</v>
      </c>
      <c r="V2367" s="14">
        <v>596.51</v>
      </c>
      <c r="W2367" s="15">
        <v>2864.51</v>
      </c>
      <c r="X2367" s="14">
        <v>0</v>
      </c>
      <c r="Y2367" s="14">
        <v>974.73</v>
      </c>
      <c r="Z2367" s="14">
        <v>974.73</v>
      </c>
      <c r="AA2367" s="14">
        <v>974.73</v>
      </c>
      <c r="AB2367" s="15">
        <v>1889.78</v>
      </c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</row>
    <row r="2368" spans="1:50" x14ac:dyDescent="0.2">
      <c r="A2368" t="s">
        <v>2371</v>
      </c>
      <c r="B2368">
        <v>1</v>
      </c>
      <c r="C2368">
        <v>999999</v>
      </c>
      <c r="D2368">
        <v>4</v>
      </c>
      <c r="E2368">
        <v>1610</v>
      </c>
      <c r="F2368" s="40" t="str">
        <f>VLOOKUP(E2368,datos!$A$333:$B$412,2,0)</f>
        <v>DIRECCIÓN GENERAL DE COMUNICACIÓN SOCIAL</v>
      </c>
      <c r="G2368">
        <v>183</v>
      </c>
      <c r="H2368">
        <v>0</v>
      </c>
      <c r="I2368">
        <v>0</v>
      </c>
      <c r="J2368" s="40" t="str">
        <f>VLOOKUP(I2368,[1]Datos!$D$3:$E$4,2,0)</f>
        <v>GASTO CORRIENTE</v>
      </c>
      <c r="K2368" t="s">
        <v>5453</v>
      </c>
      <c r="L2368">
        <v>3000</v>
      </c>
      <c r="M2368" s="40" t="s">
        <v>5771</v>
      </c>
      <c r="N2368">
        <v>32201</v>
      </c>
      <c r="O2368" s="40" t="s">
        <v>6066</v>
      </c>
      <c r="P2368">
        <v>1</v>
      </c>
      <c r="Q2368">
        <v>14</v>
      </c>
      <c r="R2368" s="40" t="s">
        <v>5785</v>
      </c>
      <c r="S2368" t="s">
        <v>5448</v>
      </c>
      <c r="T2368">
        <v>0</v>
      </c>
      <c r="U2368" s="15">
        <v>19125.560000000001</v>
      </c>
      <c r="V2368" s="15">
        <v>-5703.22</v>
      </c>
      <c r="W2368" s="15">
        <v>13422.34</v>
      </c>
      <c r="X2368" s="14">
        <v>0</v>
      </c>
      <c r="Y2368" s="14">
        <v>0</v>
      </c>
      <c r="Z2368" s="14">
        <v>0</v>
      </c>
      <c r="AA2368" s="14">
        <v>0</v>
      </c>
      <c r="AB2368" s="15">
        <v>13422.34</v>
      </c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  <c r="AQ2368" s="9"/>
      <c r="AR2368" s="9"/>
      <c r="AS2368" s="9"/>
      <c r="AT2368" s="9"/>
      <c r="AU2368" s="9"/>
      <c r="AV2368" s="9"/>
      <c r="AW2368" s="9"/>
      <c r="AX2368" s="9"/>
    </row>
    <row r="2369" spans="1:50" x14ac:dyDescent="0.2">
      <c r="A2369" t="s">
        <v>2372</v>
      </c>
      <c r="B2369">
        <v>1</v>
      </c>
      <c r="C2369">
        <v>999999</v>
      </c>
      <c r="D2369">
        <v>4</v>
      </c>
      <c r="E2369">
        <v>1610</v>
      </c>
      <c r="F2369" s="40" t="str">
        <f>VLOOKUP(E2369,datos!$A$333:$B$412,2,0)</f>
        <v>DIRECCIÓN GENERAL DE COMUNICACIÓN SOCIAL</v>
      </c>
      <c r="G2369">
        <v>183</v>
      </c>
      <c r="H2369">
        <v>0</v>
      </c>
      <c r="I2369">
        <v>0</v>
      </c>
      <c r="J2369" s="40" t="str">
        <f>VLOOKUP(I2369,[1]Datos!$D$3:$E$4,2,0)</f>
        <v>GASTO CORRIENTE</v>
      </c>
      <c r="K2369" t="s">
        <v>5453</v>
      </c>
      <c r="L2369">
        <v>3000</v>
      </c>
      <c r="M2369" s="40" t="s">
        <v>5771</v>
      </c>
      <c r="N2369">
        <v>32303</v>
      </c>
      <c r="O2369" s="40" t="s">
        <v>6074</v>
      </c>
      <c r="P2369">
        <v>1</v>
      </c>
      <c r="Q2369">
        <v>14</v>
      </c>
      <c r="R2369" s="40" t="s">
        <v>5785</v>
      </c>
      <c r="S2369" t="s">
        <v>5448</v>
      </c>
      <c r="T2369">
        <v>0</v>
      </c>
      <c r="U2369" s="15">
        <v>17000</v>
      </c>
      <c r="V2369" s="14">
        <v>0</v>
      </c>
      <c r="W2369" s="15">
        <v>17000</v>
      </c>
      <c r="X2369" s="14">
        <v>0</v>
      </c>
      <c r="Y2369" s="15">
        <v>17000</v>
      </c>
      <c r="Z2369" s="15">
        <v>17000</v>
      </c>
      <c r="AA2369" s="15">
        <v>17000</v>
      </c>
      <c r="AB2369" s="14">
        <v>0</v>
      </c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</row>
    <row r="2370" spans="1:50" x14ac:dyDescent="0.2">
      <c r="A2370" t="s">
        <v>416</v>
      </c>
      <c r="B2370">
        <v>1</v>
      </c>
      <c r="C2370">
        <v>999999</v>
      </c>
      <c r="D2370">
        <v>4</v>
      </c>
      <c r="E2370">
        <v>1210</v>
      </c>
      <c r="F2370" s="40" t="str">
        <f>VLOOKUP(E2370,datos!$A$333:$B$412,2,0)</f>
        <v>SECRETARÍA DEL H. AYUNTAMIENTO</v>
      </c>
      <c r="G2370">
        <v>132</v>
      </c>
      <c r="H2370">
        <v>0</v>
      </c>
      <c r="I2370">
        <v>0</v>
      </c>
      <c r="J2370" s="40" t="str">
        <f>VLOOKUP(I2370,[1]Datos!$D$3:$E$4,2,0)</f>
        <v>GASTO CORRIENTE</v>
      </c>
      <c r="K2370" t="s">
        <v>5445</v>
      </c>
      <c r="L2370">
        <v>3000</v>
      </c>
      <c r="M2370" s="40" t="s">
        <v>5771</v>
      </c>
      <c r="N2370">
        <v>36102</v>
      </c>
      <c r="O2370" s="40" t="s">
        <v>6181</v>
      </c>
      <c r="P2370">
        <v>1</v>
      </c>
      <c r="Q2370">
        <v>14</v>
      </c>
      <c r="R2370" s="40" t="s">
        <v>5785</v>
      </c>
      <c r="S2370" t="s">
        <v>5448</v>
      </c>
      <c r="T2370">
        <v>0</v>
      </c>
      <c r="U2370" s="15">
        <v>48358</v>
      </c>
      <c r="V2370" s="15">
        <v>-48358</v>
      </c>
      <c r="W2370" s="14">
        <v>0</v>
      </c>
      <c r="X2370" s="14">
        <v>0</v>
      </c>
      <c r="Y2370" s="14">
        <v>0</v>
      </c>
      <c r="Z2370" s="14">
        <v>0</v>
      </c>
      <c r="AA2370" s="14">
        <v>0</v>
      </c>
      <c r="AB2370" s="14">
        <v>0</v>
      </c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</row>
    <row r="2371" spans="1:50" x14ac:dyDescent="0.2">
      <c r="A2371" t="s">
        <v>784</v>
      </c>
      <c r="B2371">
        <v>1</v>
      </c>
      <c r="C2371">
        <v>999999</v>
      </c>
      <c r="D2371">
        <v>4</v>
      </c>
      <c r="E2371">
        <v>1216</v>
      </c>
      <c r="F2371" s="40" t="str">
        <f>VLOOKUP(E2371,datos!$A$333:$B$412,2,0)</f>
        <v>DIRECCIÓN GENERAL DE ARCHIVO</v>
      </c>
      <c r="G2371">
        <v>185</v>
      </c>
      <c r="H2371">
        <v>0</v>
      </c>
      <c r="I2371">
        <v>0</v>
      </c>
      <c r="J2371" s="40" t="str">
        <f>VLOOKUP(I2371,[1]Datos!$D$3:$E$4,2,0)</f>
        <v>GASTO CORRIENTE</v>
      </c>
      <c r="K2371" t="s">
        <v>5460</v>
      </c>
      <c r="L2371">
        <v>3000</v>
      </c>
      <c r="M2371" s="40" t="s">
        <v>5771</v>
      </c>
      <c r="N2371">
        <v>36102</v>
      </c>
      <c r="O2371" s="40" t="s">
        <v>6181</v>
      </c>
      <c r="P2371">
        <v>1</v>
      </c>
      <c r="Q2371">
        <v>14</v>
      </c>
      <c r="R2371" s="40" t="s">
        <v>5785</v>
      </c>
      <c r="S2371" t="s">
        <v>5448</v>
      </c>
      <c r="T2371">
        <v>0</v>
      </c>
      <c r="U2371" s="15">
        <v>4481</v>
      </c>
      <c r="V2371" s="15">
        <v>8500</v>
      </c>
      <c r="W2371" s="15">
        <v>12981</v>
      </c>
      <c r="X2371" s="14">
        <v>0</v>
      </c>
      <c r="Y2371" s="14">
        <v>0</v>
      </c>
      <c r="Z2371" s="14">
        <v>0</v>
      </c>
      <c r="AA2371" s="14">
        <v>0</v>
      </c>
      <c r="AB2371" s="15">
        <v>12981</v>
      </c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</row>
    <row r="2372" spans="1:50" x14ac:dyDescent="0.2">
      <c r="A2372" t="s">
        <v>2375</v>
      </c>
      <c r="B2372">
        <v>1</v>
      </c>
      <c r="C2372">
        <v>999999</v>
      </c>
      <c r="D2372">
        <v>4</v>
      </c>
      <c r="E2372">
        <v>1610</v>
      </c>
      <c r="F2372" s="40" t="str">
        <f>VLOOKUP(E2372,datos!$A$333:$B$412,2,0)</f>
        <v>DIRECCIÓN GENERAL DE COMUNICACIÓN SOCIAL</v>
      </c>
      <c r="G2372">
        <v>183</v>
      </c>
      <c r="H2372">
        <v>0</v>
      </c>
      <c r="I2372">
        <v>0</v>
      </c>
      <c r="J2372" s="40" t="str">
        <f>VLOOKUP(I2372,[1]Datos!$D$3:$E$4,2,0)</f>
        <v>GASTO CORRIENTE</v>
      </c>
      <c r="K2372" t="s">
        <v>5453</v>
      </c>
      <c r="L2372">
        <v>3000</v>
      </c>
      <c r="M2372" s="40" t="s">
        <v>5771</v>
      </c>
      <c r="N2372">
        <v>33104</v>
      </c>
      <c r="O2372" s="40" t="s">
        <v>6101</v>
      </c>
      <c r="P2372">
        <v>1</v>
      </c>
      <c r="Q2372">
        <v>14</v>
      </c>
      <c r="R2372" s="40" t="s">
        <v>5785</v>
      </c>
      <c r="S2372" t="s">
        <v>5448</v>
      </c>
      <c r="T2372">
        <v>0</v>
      </c>
      <c r="U2372" s="15">
        <v>223968.96</v>
      </c>
      <c r="V2372" s="15">
        <v>-223968.9</v>
      </c>
      <c r="W2372" s="14">
        <v>0.06</v>
      </c>
      <c r="X2372" s="14">
        <v>0</v>
      </c>
      <c r="Y2372" s="14">
        <v>0</v>
      </c>
      <c r="Z2372" s="14">
        <v>0</v>
      </c>
      <c r="AA2372" s="14">
        <v>0</v>
      </c>
      <c r="AB2372" s="14">
        <v>0.06</v>
      </c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  <c r="AQ2372" s="9"/>
      <c r="AR2372" s="9"/>
      <c r="AS2372" s="9"/>
      <c r="AT2372" s="9"/>
      <c r="AU2372" s="9"/>
      <c r="AV2372" s="9"/>
      <c r="AW2372" s="9"/>
      <c r="AX2372" s="9"/>
    </row>
    <row r="2373" spans="1:50" x14ac:dyDescent="0.2">
      <c r="A2373" t="s">
        <v>2376</v>
      </c>
      <c r="B2373">
        <v>1</v>
      </c>
      <c r="C2373">
        <v>999999</v>
      </c>
      <c r="D2373">
        <v>4</v>
      </c>
      <c r="E2373">
        <v>1610</v>
      </c>
      <c r="F2373" s="40" t="str">
        <f>VLOOKUP(E2373,datos!$A$333:$B$412,2,0)</f>
        <v>DIRECCIÓN GENERAL DE COMUNICACIÓN SOCIAL</v>
      </c>
      <c r="G2373">
        <v>183</v>
      </c>
      <c r="H2373">
        <v>0</v>
      </c>
      <c r="I2373">
        <v>0</v>
      </c>
      <c r="J2373" s="40" t="str">
        <f>VLOOKUP(I2373,[1]Datos!$D$3:$E$4,2,0)</f>
        <v>GASTO CORRIENTE</v>
      </c>
      <c r="K2373" t="s">
        <v>5453</v>
      </c>
      <c r="L2373">
        <v>3000</v>
      </c>
      <c r="M2373" s="40" t="s">
        <v>5771</v>
      </c>
      <c r="N2373">
        <v>33601</v>
      </c>
      <c r="O2373" s="40" t="s">
        <v>6113</v>
      </c>
      <c r="P2373">
        <v>1</v>
      </c>
      <c r="Q2373">
        <v>14</v>
      </c>
      <c r="R2373" s="40" t="s">
        <v>5785</v>
      </c>
      <c r="S2373" t="s">
        <v>5448</v>
      </c>
      <c r="T2373">
        <v>0</v>
      </c>
      <c r="U2373" s="15">
        <v>101517</v>
      </c>
      <c r="V2373" s="15">
        <v>-71865.84</v>
      </c>
      <c r="W2373" s="15">
        <v>29651.16</v>
      </c>
      <c r="X2373" s="14">
        <v>0</v>
      </c>
      <c r="Y2373" s="15">
        <v>24565.040000000001</v>
      </c>
      <c r="Z2373" s="15">
        <v>24565.040000000001</v>
      </c>
      <c r="AA2373" s="15">
        <v>21781.040000000001</v>
      </c>
      <c r="AB2373" s="15">
        <v>5086.12</v>
      </c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</row>
    <row r="2374" spans="1:50" x14ac:dyDescent="0.2">
      <c r="A2374" t="s">
        <v>2377</v>
      </c>
      <c r="B2374">
        <v>1</v>
      </c>
      <c r="C2374">
        <v>999999</v>
      </c>
      <c r="D2374">
        <v>4</v>
      </c>
      <c r="E2374">
        <v>1610</v>
      </c>
      <c r="F2374" s="40" t="str">
        <f>VLOOKUP(E2374,datos!$A$333:$B$412,2,0)</f>
        <v>DIRECCIÓN GENERAL DE COMUNICACIÓN SOCIAL</v>
      </c>
      <c r="G2374">
        <v>183</v>
      </c>
      <c r="H2374">
        <v>0</v>
      </c>
      <c r="I2374">
        <v>0</v>
      </c>
      <c r="J2374" s="40" t="str">
        <f>VLOOKUP(I2374,[1]Datos!$D$3:$E$4,2,0)</f>
        <v>GASTO CORRIENTE</v>
      </c>
      <c r="K2374" t="s">
        <v>5453</v>
      </c>
      <c r="L2374">
        <v>3000</v>
      </c>
      <c r="M2374" s="40" t="s">
        <v>5771</v>
      </c>
      <c r="N2374">
        <v>33602</v>
      </c>
      <c r="O2374" s="40" t="s">
        <v>6116</v>
      </c>
      <c r="P2374">
        <v>1</v>
      </c>
      <c r="Q2374">
        <v>14</v>
      </c>
      <c r="R2374" s="40" t="s">
        <v>5785</v>
      </c>
      <c r="S2374" t="s">
        <v>5448</v>
      </c>
      <c r="T2374">
        <v>0</v>
      </c>
      <c r="U2374" s="14">
        <v>0</v>
      </c>
      <c r="V2374" s="15">
        <v>93100</v>
      </c>
      <c r="W2374" s="15">
        <v>93100</v>
      </c>
      <c r="X2374" s="14">
        <v>0</v>
      </c>
      <c r="Y2374" s="15">
        <v>92800</v>
      </c>
      <c r="Z2374" s="15">
        <v>92800</v>
      </c>
      <c r="AA2374" s="15">
        <v>85260</v>
      </c>
      <c r="AB2374" s="14">
        <v>300</v>
      </c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</row>
    <row r="2375" spans="1:50" x14ac:dyDescent="0.2">
      <c r="A2375" t="s">
        <v>2378</v>
      </c>
      <c r="B2375">
        <v>1</v>
      </c>
      <c r="C2375">
        <v>999999</v>
      </c>
      <c r="D2375">
        <v>4</v>
      </c>
      <c r="E2375">
        <v>1610</v>
      </c>
      <c r="F2375" s="40" t="str">
        <f>VLOOKUP(E2375,datos!$A$333:$B$412,2,0)</f>
        <v>DIRECCIÓN GENERAL DE COMUNICACIÓN SOCIAL</v>
      </c>
      <c r="G2375">
        <v>183</v>
      </c>
      <c r="H2375">
        <v>0</v>
      </c>
      <c r="I2375">
        <v>0</v>
      </c>
      <c r="J2375" s="40" t="str">
        <f>VLOOKUP(I2375,[1]Datos!$D$3:$E$4,2,0)</f>
        <v>GASTO CORRIENTE</v>
      </c>
      <c r="K2375" t="s">
        <v>5453</v>
      </c>
      <c r="L2375">
        <v>3000</v>
      </c>
      <c r="M2375" s="40" t="s">
        <v>5771</v>
      </c>
      <c r="N2375">
        <v>33603</v>
      </c>
      <c r="O2375" s="40" t="s">
        <v>6118</v>
      </c>
      <c r="P2375">
        <v>1</v>
      </c>
      <c r="Q2375">
        <v>14</v>
      </c>
      <c r="R2375" s="40" t="s">
        <v>5785</v>
      </c>
      <c r="S2375" t="s">
        <v>5448</v>
      </c>
      <c r="T2375">
        <v>0</v>
      </c>
      <c r="U2375" s="15">
        <v>8105.73</v>
      </c>
      <c r="V2375" s="15">
        <v>-7716.45</v>
      </c>
      <c r="W2375" s="14">
        <v>389.28</v>
      </c>
      <c r="X2375" s="14">
        <v>0</v>
      </c>
      <c r="Y2375" s="14">
        <v>389.28</v>
      </c>
      <c r="Z2375" s="14">
        <v>389.28</v>
      </c>
      <c r="AA2375" s="14">
        <v>389.28</v>
      </c>
      <c r="AB2375" s="14">
        <v>0</v>
      </c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</row>
    <row r="2376" spans="1:50" x14ac:dyDescent="0.2">
      <c r="A2376" t="s">
        <v>2379</v>
      </c>
      <c r="B2376">
        <v>1</v>
      </c>
      <c r="C2376">
        <v>999999</v>
      </c>
      <c r="D2376">
        <v>4</v>
      </c>
      <c r="E2376">
        <v>1610</v>
      </c>
      <c r="F2376" s="40" t="str">
        <f>VLOOKUP(E2376,datos!$A$333:$B$412,2,0)</f>
        <v>DIRECCIÓN GENERAL DE COMUNICACIÓN SOCIAL</v>
      </c>
      <c r="G2376">
        <v>183</v>
      </c>
      <c r="H2376">
        <v>0</v>
      </c>
      <c r="I2376">
        <v>0</v>
      </c>
      <c r="J2376" s="40" t="str">
        <f>VLOOKUP(I2376,[1]Datos!$D$3:$E$4,2,0)</f>
        <v>GASTO CORRIENTE</v>
      </c>
      <c r="K2376" t="s">
        <v>5453</v>
      </c>
      <c r="L2376">
        <v>3000</v>
      </c>
      <c r="M2376" s="40" t="s">
        <v>5771</v>
      </c>
      <c r="N2376">
        <v>33901</v>
      </c>
      <c r="O2376" s="40" t="s">
        <v>6126</v>
      </c>
      <c r="P2376">
        <v>1</v>
      </c>
      <c r="Q2376">
        <v>14</v>
      </c>
      <c r="R2376" s="40" t="s">
        <v>5785</v>
      </c>
      <c r="S2376" t="s">
        <v>5448</v>
      </c>
      <c r="T2376">
        <v>0</v>
      </c>
      <c r="U2376" s="15">
        <v>843368.4</v>
      </c>
      <c r="V2376" s="15">
        <v>-509336.84</v>
      </c>
      <c r="W2376" s="15">
        <v>334031.56</v>
      </c>
      <c r="X2376" s="14">
        <v>0</v>
      </c>
      <c r="Y2376" s="15">
        <v>322840</v>
      </c>
      <c r="Z2376" s="15">
        <v>322840</v>
      </c>
      <c r="AA2376" s="15">
        <v>322840</v>
      </c>
      <c r="AB2376" s="15">
        <v>11191.56</v>
      </c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</row>
    <row r="2377" spans="1:50" x14ac:dyDescent="0.2">
      <c r="A2377" t="s">
        <v>2380</v>
      </c>
      <c r="B2377">
        <v>1</v>
      </c>
      <c r="C2377">
        <v>999999</v>
      </c>
      <c r="D2377">
        <v>4</v>
      </c>
      <c r="E2377">
        <v>1610</v>
      </c>
      <c r="F2377" s="40" t="str">
        <f>VLOOKUP(E2377,datos!$A$333:$B$412,2,0)</f>
        <v>DIRECCIÓN GENERAL DE COMUNICACIÓN SOCIAL</v>
      </c>
      <c r="G2377">
        <v>183</v>
      </c>
      <c r="H2377">
        <v>0</v>
      </c>
      <c r="I2377">
        <v>0</v>
      </c>
      <c r="J2377" s="40" t="str">
        <f>VLOOKUP(I2377,[1]Datos!$D$3:$E$4,2,0)</f>
        <v>GASTO CORRIENTE</v>
      </c>
      <c r="K2377" t="s">
        <v>5453</v>
      </c>
      <c r="L2377">
        <v>3000</v>
      </c>
      <c r="M2377" s="40" t="s">
        <v>5771</v>
      </c>
      <c r="N2377">
        <v>34501</v>
      </c>
      <c r="O2377" s="40" t="s">
        <v>6141</v>
      </c>
      <c r="P2377">
        <v>1</v>
      </c>
      <c r="Q2377">
        <v>14</v>
      </c>
      <c r="R2377" s="40" t="s">
        <v>5785</v>
      </c>
      <c r="S2377" t="s">
        <v>5448</v>
      </c>
      <c r="T2377">
        <v>0</v>
      </c>
      <c r="U2377" s="15">
        <v>7488</v>
      </c>
      <c r="V2377" s="14">
        <v>0</v>
      </c>
      <c r="W2377" s="15">
        <v>7488</v>
      </c>
      <c r="X2377" s="14">
        <v>0</v>
      </c>
      <c r="Y2377" s="15">
        <v>1222.3</v>
      </c>
      <c r="Z2377" s="15">
        <v>1222.3</v>
      </c>
      <c r="AA2377" s="15">
        <v>1222.3</v>
      </c>
      <c r="AB2377" s="15">
        <v>6265.7</v>
      </c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</row>
    <row r="2378" spans="1:50" x14ac:dyDescent="0.2">
      <c r="A2378" t="s">
        <v>2381</v>
      </c>
      <c r="B2378">
        <v>1</v>
      </c>
      <c r="C2378">
        <v>999999</v>
      </c>
      <c r="D2378">
        <v>4</v>
      </c>
      <c r="E2378">
        <v>1610</v>
      </c>
      <c r="F2378" s="40" t="str">
        <f>VLOOKUP(E2378,datos!$A$333:$B$412,2,0)</f>
        <v>DIRECCIÓN GENERAL DE COMUNICACIÓN SOCIAL</v>
      </c>
      <c r="G2378">
        <v>183</v>
      </c>
      <c r="H2378">
        <v>0</v>
      </c>
      <c r="I2378">
        <v>0</v>
      </c>
      <c r="J2378" s="40" t="str">
        <f>VLOOKUP(I2378,[1]Datos!$D$3:$E$4,2,0)</f>
        <v>GASTO CORRIENTE</v>
      </c>
      <c r="K2378" t="s">
        <v>5453</v>
      </c>
      <c r="L2378">
        <v>3000</v>
      </c>
      <c r="M2378" s="40" t="s">
        <v>5771</v>
      </c>
      <c r="N2378">
        <v>34501</v>
      </c>
      <c r="O2378" s="40" t="s">
        <v>6141</v>
      </c>
      <c r="P2378">
        <v>1</v>
      </c>
      <c r="Q2378">
        <v>14</v>
      </c>
      <c r="R2378" s="40" t="s">
        <v>5785</v>
      </c>
      <c r="S2378" t="s">
        <v>5447</v>
      </c>
      <c r="T2378">
        <v>0</v>
      </c>
      <c r="U2378" s="14">
        <v>0</v>
      </c>
      <c r="V2378" s="14">
        <v>150.63</v>
      </c>
      <c r="W2378" s="14">
        <v>150.63</v>
      </c>
      <c r="X2378" s="14">
        <v>0</v>
      </c>
      <c r="Y2378" s="14">
        <v>150.62</v>
      </c>
      <c r="Z2378" s="14">
        <v>150.62</v>
      </c>
      <c r="AA2378" s="14">
        <v>150.62</v>
      </c>
      <c r="AB2378" s="14">
        <v>0.01</v>
      </c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</row>
    <row r="2379" spans="1:50" x14ac:dyDescent="0.2">
      <c r="A2379" t="s">
        <v>2382</v>
      </c>
      <c r="B2379">
        <v>1</v>
      </c>
      <c r="C2379">
        <v>999999</v>
      </c>
      <c r="D2379">
        <v>4</v>
      </c>
      <c r="E2379">
        <v>1610</v>
      </c>
      <c r="F2379" s="40" t="str">
        <f>VLOOKUP(E2379,datos!$A$333:$B$412,2,0)</f>
        <v>DIRECCIÓN GENERAL DE COMUNICACIÓN SOCIAL</v>
      </c>
      <c r="G2379">
        <v>183</v>
      </c>
      <c r="H2379">
        <v>0</v>
      </c>
      <c r="I2379">
        <v>0</v>
      </c>
      <c r="J2379" s="40" t="str">
        <f>VLOOKUP(I2379,[1]Datos!$D$3:$E$4,2,0)</f>
        <v>GASTO CORRIENTE</v>
      </c>
      <c r="K2379" t="s">
        <v>5453</v>
      </c>
      <c r="L2379">
        <v>3000</v>
      </c>
      <c r="M2379" s="40" t="s">
        <v>5771</v>
      </c>
      <c r="N2379">
        <v>34701</v>
      </c>
      <c r="O2379" s="40" t="s">
        <v>6146</v>
      </c>
      <c r="P2379">
        <v>1</v>
      </c>
      <c r="Q2379">
        <v>14</v>
      </c>
      <c r="R2379" s="40" t="s">
        <v>5785</v>
      </c>
      <c r="S2379" t="s">
        <v>5448</v>
      </c>
      <c r="T2379">
        <v>0</v>
      </c>
      <c r="U2379" s="14">
        <v>0</v>
      </c>
      <c r="V2379" s="15">
        <v>1200</v>
      </c>
      <c r="W2379" s="15">
        <v>1200</v>
      </c>
      <c r="X2379" s="14">
        <v>0</v>
      </c>
      <c r="Y2379" s="15">
        <v>1160</v>
      </c>
      <c r="Z2379" s="15">
        <v>1160</v>
      </c>
      <c r="AA2379" s="15">
        <v>1160</v>
      </c>
      <c r="AB2379" s="14">
        <v>40</v>
      </c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</row>
    <row r="2380" spans="1:50" x14ac:dyDescent="0.2">
      <c r="A2380" t="s">
        <v>2383</v>
      </c>
      <c r="B2380">
        <v>1</v>
      </c>
      <c r="C2380">
        <v>999999</v>
      </c>
      <c r="D2380">
        <v>4</v>
      </c>
      <c r="E2380">
        <v>1610</v>
      </c>
      <c r="F2380" s="40" t="str">
        <f>VLOOKUP(E2380,datos!$A$333:$B$412,2,0)</f>
        <v>DIRECCIÓN GENERAL DE COMUNICACIÓN SOCIAL</v>
      </c>
      <c r="G2380">
        <v>183</v>
      </c>
      <c r="H2380">
        <v>0</v>
      </c>
      <c r="I2380">
        <v>0</v>
      </c>
      <c r="J2380" s="40" t="str">
        <f>VLOOKUP(I2380,[1]Datos!$D$3:$E$4,2,0)</f>
        <v>GASTO CORRIENTE</v>
      </c>
      <c r="K2380" t="s">
        <v>5453</v>
      </c>
      <c r="L2380">
        <v>3000</v>
      </c>
      <c r="M2380" s="40" t="s">
        <v>5771</v>
      </c>
      <c r="N2380">
        <v>35101</v>
      </c>
      <c r="O2380" s="40" t="s">
        <v>6152</v>
      </c>
      <c r="P2380">
        <v>1</v>
      </c>
      <c r="Q2380">
        <v>14</v>
      </c>
      <c r="R2380" s="40" t="s">
        <v>5785</v>
      </c>
      <c r="S2380" t="s">
        <v>5448</v>
      </c>
      <c r="T2380">
        <v>0</v>
      </c>
      <c r="U2380" s="15">
        <v>69417.960000000006</v>
      </c>
      <c r="V2380" s="15">
        <v>-65285.96</v>
      </c>
      <c r="W2380" s="15">
        <v>4132</v>
      </c>
      <c r="X2380" s="14">
        <v>0</v>
      </c>
      <c r="Y2380" s="15">
        <v>4132</v>
      </c>
      <c r="Z2380" s="15">
        <v>4132</v>
      </c>
      <c r="AA2380" s="15">
        <v>4132</v>
      </c>
      <c r="AB2380" s="14">
        <v>0</v>
      </c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</row>
    <row r="2381" spans="1:50" x14ac:dyDescent="0.2">
      <c r="A2381" t="s">
        <v>2384</v>
      </c>
      <c r="B2381">
        <v>1</v>
      </c>
      <c r="C2381">
        <v>999999</v>
      </c>
      <c r="D2381">
        <v>4</v>
      </c>
      <c r="E2381">
        <v>1610</v>
      </c>
      <c r="F2381" s="40" t="str">
        <f>VLOOKUP(E2381,datos!$A$333:$B$412,2,0)</f>
        <v>DIRECCIÓN GENERAL DE COMUNICACIÓN SOCIAL</v>
      </c>
      <c r="G2381">
        <v>183</v>
      </c>
      <c r="H2381">
        <v>0</v>
      </c>
      <c r="I2381">
        <v>0</v>
      </c>
      <c r="J2381" s="40" t="str">
        <f>VLOOKUP(I2381,[1]Datos!$D$3:$E$4,2,0)</f>
        <v>GASTO CORRIENTE</v>
      </c>
      <c r="K2381" t="s">
        <v>5453</v>
      </c>
      <c r="L2381">
        <v>3000</v>
      </c>
      <c r="M2381" s="40" t="s">
        <v>5771</v>
      </c>
      <c r="N2381">
        <v>35102</v>
      </c>
      <c r="O2381" s="40" t="s">
        <v>6153</v>
      </c>
      <c r="P2381">
        <v>1</v>
      </c>
      <c r="Q2381">
        <v>14</v>
      </c>
      <c r="R2381" s="40" t="s">
        <v>5785</v>
      </c>
      <c r="S2381" t="s">
        <v>5448</v>
      </c>
      <c r="T2381">
        <v>0</v>
      </c>
      <c r="U2381" s="15">
        <v>60000</v>
      </c>
      <c r="V2381" s="15">
        <v>-47732.3</v>
      </c>
      <c r="W2381" s="15">
        <v>12267.7</v>
      </c>
      <c r="X2381" s="14">
        <v>0</v>
      </c>
      <c r="Y2381" s="15">
        <v>7704.72</v>
      </c>
      <c r="Z2381" s="15">
        <v>7704.72</v>
      </c>
      <c r="AA2381" s="15">
        <v>7704.72</v>
      </c>
      <c r="AB2381" s="15">
        <v>4562.9799999999996</v>
      </c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</row>
    <row r="2382" spans="1:50" x14ac:dyDescent="0.2">
      <c r="A2382" t="s">
        <v>2385</v>
      </c>
      <c r="B2382">
        <v>1</v>
      </c>
      <c r="C2382">
        <v>999999</v>
      </c>
      <c r="D2382">
        <v>4</v>
      </c>
      <c r="E2382">
        <v>1610</v>
      </c>
      <c r="F2382" s="40" t="str">
        <f>VLOOKUP(E2382,datos!$A$333:$B$412,2,0)</f>
        <v>DIRECCIÓN GENERAL DE COMUNICACIÓN SOCIAL</v>
      </c>
      <c r="G2382">
        <v>183</v>
      </c>
      <c r="H2382">
        <v>0</v>
      </c>
      <c r="I2382">
        <v>0</v>
      </c>
      <c r="J2382" s="40" t="str">
        <f>VLOOKUP(I2382,[1]Datos!$D$3:$E$4,2,0)</f>
        <v>GASTO CORRIENTE</v>
      </c>
      <c r="K2382" t="s">
        <v>5453</v>
      </c>
      <c r="L2382">
        <v>3000</v>
      </c>
      <c r="M2382" s="40" t="s">
        <v>5771</v>
      </c>
      <c r="N2382">
        <v>35201</v>
      </c>
      <c r="O2382" s="40" t="s">
        <v>6159</v>
      </c>
      <c r="P2382">
        <v>1</v>
      </c>
      <c r="Q2382">
        <v>14</v>
      </c>
      <c r="R2382" s="40" t="s">
        <v>5785</v>
      </c>
      <c r="S2382" t="s">
        <v>5448</v>
      </c>
      <c r="T2382">
        <v>0</v>
      </c>
      <c r="U2382" s="15">
        <v>10920</v>
      </c>
      <c r="V2382" s="15">
        <v>-1092</v>
      </c>
      <c r="W2382" s="15">
        <v>9828</v>
      </c>
      <c r="X2382" s="14">
        <v>0</v>
      </c>
      <c r="Y2382" s="14">
        <v>864</v>
      </c>
      <c r="Z2382" s="14">
        <v>864</v>
      </c>
      <c r="AA2382" s="14">
        <v>864</v>
      </c>
      <c r="AB2382" s="15">
        <v>8964</v>
      </c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</row>
    <row r="2383" spans="1:50" x14ac:dyDescent="0.2">
      <c r="A2383" t="s">
        <v>2386</v>
      </c>
      <c r="B2383">
        <v>1</v>
      </c>
      <c r="C2383">
        <v>999999</v>
      </c>
      <c r="D2383">
        <v>4</v>
      </c>
      <c r="E2383">
        <v>1610</v>
      </c>
      <c r="F2383" s="40" t="str">
        <f>VLOOKUP(E2383,datos!$A$333:$B$412,2,0)</f>
        <v>DIRECCIÓN GENERAL DE COMUNICACIÓN SOCIAL</v>
      </c>
      <c r="G2383">
        <v>183</v>
      </c>
      <c r="H2383">
        <v>0</v>
      </c>
      <c r="I2383">
        <v>0</v>
      </c>
      <c r="J2383" s="40" t="str">
        <f>VLOOKUP(I2383,[1]Datos!$D$3:$E$4,2,0)</f>
        <v>GASTO CORRIENTE</v>
      </c>
      <c r="K2383" t="s">
        <v>5453</v>
      </c>
      <c r="L2383">
        <v>3000</v>
      </c>
      <c r="M2383" s="40" t="s">
        <v>5771</v>
      </c>
      <c r="N2383">
        <v>35301</v>
      </c>
      <c r="O2383" s="40" t="s">
        <v>6161</v>
      </c>
      <c r="P2383">
        <v>1</v>
      </c>
      <c r="Q2383">
        <v>14</v>
      </c>
      <c r="R2383" s="40" t="s">
        <v>5785</v>
      </c>
      <c r="S2383" t="s">
        <v>5448</v>
      </c>
      <c r="T2383">
        <v>0</v>
      </c>
      <c r="U2383" s="15">
        <v>82720.87</v>
      </c>
      <c r="V2383" s="15">
        <v>6187.9</v>
      </c>
      <c r="W2383" s="15">
        <v>88908.77</v>
      </c>
      <c r="X2383" s="14">
        <v>0</v>
      </c>
      <c r="Y2383" s="15">
        <v>55525.29</v>
      </c>
      <c r="Z2383" s="15">
        <v>55525.29</v>
      </c>
      <c r="AA2383" s="15">
        <v>55525.29</v>
      </c>
      <c r="AB2383" s="15">
        <v>33383.480000000003</v>
      </c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</row>
    <row r="2384" spans="1:50" x14ac:dyDescent="0.2">
      <c r="A2384" t="s">
        <v>2387</v>
      </c>
      <c r="B2384">
        <v>1</v>
      </c>
      <c r="C2384">
        <v>999999</v>
      </c>
      <c r="D2384">
        <v>4</v>
      </c>
      <c r="E2384">
        <v>1610</v>
      </c>
      <c r="F2384" s="40" t="str">
        <f>VLOOKUP(E2384,datos!$A$333:$B$412,2,0)</f>
        <v>DIRECCIÓN GENERAL DE COMUNICACIÓN SOCIAL</v>
      </c>
      <c r="G2384">
        <v>183</v>
      </c>
      <c r="H2384">
        <v>0</v>
      </c>
      <c r="I2384">
        <v>0</v>
      </c>
      <c r="J2384" s="40" t="str">
        <f>VLOOKUP(I2384,[1]Datos!$D$3:$E$4,2,0)</f>
        <v>GASTO CORRIENTE</v>
      </c>
      <c r="K2384" t="s">
        <v>5453</v>
      </c>
      <c r="L2384">
        <v>3000</v>
      </c>
      <c r="M2384" s="40" t="s">
        <v>5771</v>
      </c>
      <c r="N2384">
        <v>35501</v>
      </c>
      <c r="O2384" s="40" t="s">
        <v>6164</v>
      </c>
      <c r="P2384">
        <v>1</v>
      </c>
      <c r="Q2384">
        <v>14</v>
      </c>
      <c r="R2384" s="40" t="s">
        <v>5785</v>
      </c>
      <c r="S2384" t="s">
        <v>5448</v>
      </c>
      <c r="T2384">
        <v>0</v>
      </c>
      <c r="U2384" s="15">
        <v>34755.39</v>
      </c>
      <c r="V2384" s="14">
        <v>192.32</v>
      </c>
      <c r="W2384" s="15">
        <v>34947.71</v>
      </c>
      <c r="X2384" s="14">
        <v>0</v>
      </c>
      <c r="Y2384" s="15">
        <v>34947.699999999997</v>
      </c>
      <c r="Z2384" s="15">
        <v>34947.699999999997</v>
      </c>
      <c r="AA2384" s="15">
        <v>34947.699999999997</v>
      </c>
      <c r="AB2384" s="14">
        <v>0.01</v>
      </c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</row>
    <row r="2385" spans="1:50" x14ac:dyDescent="0.2">
      <c r="A2385" t="s">
        <v>2388</v>
      </c>
      <c r="B2385">
        <v>1</v>
      </c>
      <c r="C2385">
        <v>999999</v>
      </c>
      <c r="D2385">
        <v>4</v>
      </c>
      <c r="E2385">
        <v>1610</v>
      </c>
      <c r="F2385" s="40" t="str">
        <f>VLOOKUP(E2385,datos!$A$333:$B$412,2,0)</f>
        <v>DIRECCIÓN GENERAL DE COMUNICACIÓN SOCIAL</v>
      </c>
      <c r="G2385">
        <v>183</v>
      </c>
      <c r="H2385">
        <v>0</v>
      </c>
      <c r="I2385">
        <v>0</v>
      </c>
      <c r="J2385" s="40" t="str">
        <f>VLOOKUP(I2385,[1]Datos!$D$3:$E$4,2,0)</f>
        <v>GASTO CORRIENTE</v>
      </c>
      <c r="K2385" t="s">
        <v>5453</v>
      </c>
      <c r="L2385">
        <v>3000</v>
      </c>
      <c r="M2385" s="40" t="s">
        <v>5771</v>
      </c>
      <c r="N2385">
        <v>35701</v>
      </c>
      <c r="O2385" s="40" t="s">
        <v>6169</v>
      </c>
      <c r="P2385">
        <v>1</v>
      </c>
      <c r="Q2385">
        <v>14</v>
      </c>
      <c r="R2385" s="40" t="s">
        <v>5785</v>
      </c>
      <c r="S2385" t="s">
        <v>5448</v>
      </c>
      <c r="T2385">
        <v>0</v>
      </c>
      <c r="U2385" s="15">
        <v>13399</v>
      </c>
      <c r="V2385" s="15">
        <v>-1339.9</v>
      </c>
      <c r="W2385" s="15">
        <v>12059.1</v>
      </c>
      <c r="X2385" s="15">
        <v>3110.24</v>
      </c>
      <c r="Y2385" s="15">
        <v>8948.86</v>
      </c>
      <c r="Z2385" s="15">
        <v>8948.86</v>
      </c>
      <c r="AA2385" s="15">
        <v>8948.86</v>
      </c>
      <c r="AB2385" s="14">
        <v>0</v>
      </c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</row>
    <row r="2386" spans="1:50" x14ac:dyDescent="0.2">
      <c r="A2386" t="s">
        <v>2389</v>
      </c>
      <c r="B2386">
        <v>1</v>
      </c>
      <c r="C2386">
        <v>999999</v>
      </c>
      <c r="D2386">
        <v>4</v>
      </c>
      <c r="E2386">
        <v>1610</v>
      </c>
      <c r="F2386" s="40" t="str">
        <f>VLOOKUP(E2386,datos!$A$333:$B$412,2,0)</f>
        <v>DIRECCIÓN GENERAL DE COMUNICACIÓN SOCIAL</v>
      </c>
      <c r="G2386">
        <v>183</v>
      </c>
      <c r="H2386">
        <v>0</v>
      </c>
      <c r="I2386">
        <v>0</v>
      </c>
      <c r="J2386" s="40" t="str">
        <f>VLOOKUP(I2386,[1]Datos!$D$3:$E$4,2,0)</f>
        <v>GASTO CORRIENTE</v>
      </c>
      <c r="K2386" t="s">
        <v>5453</v>
      </c>
      <c r="L2386">
        <v>3000</v>
      </c>
      <c r="M2386" s="40" t="s">
        <v>5771</v>
      </c>
      <c r="N2386">
        <v>35701</v>
      </c>
      <c r="O2386" s="40" t="s">
        <v>6169</v>
      </c>
      <c r="P2386">
        <v>1</v>
      </c>
      <c r="Q2386">
        <v>14</v>
      </c>
      <c r="R2386" s="40" t="s">
        <v>5785</v>
      </c>
      <c r="S2386" t="s">
        <v>5447</v>
      </c>
      <c r="T2386">
        <v>0</v>
      </c>
      <c r="U2386" s="14">
        <v>0</v>
      </c>
      <c r="V2386" s="14">
        <v>78.98</v>
      </c>
      <c r="W2386" s="14">
        <v>78.98</v>
      </c>
      <c r="X2386" s="14">
        <v>0</v>
      </c>
      <c r="Y2386" s="14">
        <v>0</v>
      </c>
      <c r="Z2386" s="14">
        <v>0</v>
      </c>
      <c r="AA2386" s="14">
        <v>0</v>
      </c>
      <c r="AB2386" s="14">
        <v>78.98</v>
      </c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  <c r="AQ2386" s="9"/>
      <c r="AR2386" s="9"/>
      <c r="AS2386" s="9"/>
      <c r="AT2386" s="9"/>
      <c r="AU2386" s="9"/>
      <c r="AV2386" s="9"/>
      <c r="AW2386" s="9"/>
      <c r="AX2386" s="9"/>
    </row>
    <row r="2387" spans="1:50" x14ac:dyDescent="0.2">
      <c r="A2387" t="s">
        <v>2390</v>
      </c>
      <c r="B2387">
        <v>1</v>
      </c>
      <c r="C2387">
        <v>999999</v>
      </c>
      <c r="D2387">
        <v>4</v>
      </c>
      <c r="E2387">
        <v>1610</v>
      </c>
      <c r="F2387" s="40" t="str">
        <f>VLOOKUP(E2387,datos!$A$333:$B$412,2,0)</f>
        <v>DIRECCIÓN GENERAL DE COMUNICACIÓN SOCIAL</v>
      </c>
      <c r="G2387">
        <v>183</v>
      </c>
      <c r="H2387">
        <v>0</v>
      </c>
      <c r="I2387">
        <v>0</v>
      </c>
      <c r="J2387" s="40" t="str">
        <f>VLOOKUP(I2387,[1]Datos!$D$3:$E$4,2,0)</f>
        <v>GASTO CORRIENTE</v>
      </c>
      <c r="K2387" t="s">
        <v>5453</v>
      </c>
      <c r="L2387">
        <v>3000</v>
      </c>
      <c r="M2387" s="40" t="s">
        <v>5771</v>
      </c>
      <c r="N2387">
        <v>35801</v>
      </c>
      <c r="O2387" s="40" t="s">
        <v>6172</v>
      </c>
      <c r="P2387">
        <v>1</v>
      </c>
      <c r="Q2387">
        <v>14</v>
      </c>
      <c r="R2387" s="40" t="s">
        <v>5785</v>
      </c>
      <c r="S2387" t="s">
        <v>5448</v>
      </c>
      <c r="T2387">
        <v>0</v>
      </c>
      <c r="U2387" s="15">
        <v>100486.95</v>
      </c>
      <c r="V2387" s="14">
        <v>0</v>
      </c>
      <c r="W2387" s="15">
        <v>100486.95</v>
      </c>
      <c r="X2387" s="15">
        <v>14404.22</v>
      </c>
      <c r="Y2387" s="15">
        <v>86082.73</v>
      </c>
      <c r="Z2387" s="15">
        <v>86082.73</v>
      </c>
      <c r="AA2387" s="15">
        <v>86082.73</v>
      </c>
      <c r="AB2387" s="14">
        <v>0</v>
      </c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</row>
    <row r="2388" spans="1:50" x14ac:dyDescent="0.2">
      <c r="A2388" t="s">
        <v>2391</v>
      </c>
      <c r="B2388">
        <v>1</v>
      </c>
      <c r="C2388">
        <v>999999</v>
      </c>
      <c r="D2388">
        <v>4</v>
      </c>
      <c r="E2388">
        <v>1610</v>
      </c>
      <c r="F2388" s="40" t="str">
        <f>VLOOKUP(E2388,datos!$A$333:$B$412,2,0)</f>
        <v>DIRECCIÓN GENERAL DE COMUNICACIÓN SOCIAL</v>
      </c>
      <c r="G2388">
        <v>183</v>
      </c>
      <c r="H2388">
        <v>0</v>
      </c>
      <c r="I2388">
        <v>0</v>
      </c>
      <c r="J2388" s="40" t="str">
        <f>VLOOKUP(I2388,[1]Datos!$D$3:$E$4,2,0)</f>
        <v>GASTO CORRIENTE</v>
      </c>
      <c r="K2388" t="s">
        <v>5453</v>
      </c>
      <c r="L2388">
        <v>3000</v>
      </c>
      <c r="M2388" s="40" t="s">
        <v>5771</v>
      </c>
      <c r="N2388">
        <v>35801</v>
      </c>
      <c r="O2388" s="40" t="s">
        <v>6172</v>
      </c>
      <c r="P2388">
        <v>1</v>
      </c>
      <c r="Q2388">
        <v>14</v>
      </c>
      <c r="R2388" s="40" t="s">
        <v>5785</v>
      </c>
      <c r="S2388" t="s">
        <v>5447</v>
      </c>
      <c r="T2388">
        <v>0</v>
      </c>
      <c r="U2388" s="14">
        <v>0</v>
      </c>
      <c r="V2388" s="15">
        <v>7631.13</v>
      </c>
      <c r="W2388" s="15">
        <v>7631.13</v>
      </c>
      <c r="X2388" s="14">
        <v>0</v>
      </c>
      <c r="Y2388" s="15">
        <v>7631.13</v>
      </c>
      <c r="Z2388" s="15">
        <v>7631.13</v>
      </c>
      <c r="AA2388" s="15">
        <v>7631.13</v>
      </c>
      <c r="AB2388" s="14">
        <v>0</v>
      </c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</row>
    <row r="2389" spans="1:50" x14ac:dyDescent="0.2">
      <c r="A2389" t="s">
        <v>2392</v>
      </c>
      <c r="B2389">
        <v>1</v>
      </c>
      <c r="C2389">
        <v>999999</v>
      </c>
      <c r="D2389">
        <v>4</v>
      </c>
      <c r="E2389">
        <v>1610</v>
      </c>
      <c r="F2389" s="40" t="str">
        <f>VLOOKUP(E2389,datos!$A$333:$B$412,2,0)</f>
        <v>DIRECCIÓN GENERAL DE COMUNICACIÓN SOCIAL</v>
      </c>
      <c r="G2389">
        <v>183</v>
      </c>
      <c r="H2389">
        <v>0</v>
      </c>
      <c r="I2389">
        <v>0</v>
      </c>
      <c r="J2389" s="40" t="str">
        <f>VLOOKUP(I2389,[1]Datos!$D$3:$E$4,2,0)</f>
        <v>GASTO CORRIENTE</v>
      </c>
      <c r="K2389" t="s">
        <v>5453</v>
      </c>
      <c r="L2389">
        <v>3000</v>
      </c>
      <c r="M2389" s="40" t="s">
        <v>5771</v>
      </c>
      <c r="N2389">
        <v>35901</v>
      </c>
      <c r="O2389" s="40" t="s">
        <v>6175</v>
      </c>
      <c r="P2389">
        <v>1</v>
      </c>
      <c r="Q2389">
        <v>14</v>
      </c>
      <c r="R2389" s="40" t="s">
        <v>5785</v>
      </c>
      <c r="S2389" t="s">
        <v>5448</v>
      </c>
      <c r="T2389">
        <v>0</v>
      </c>
      <c r="U2389" s="15">
        <v>4173.3999999999996</v>
      </c>
      <c r="V2389" s="15">
        <v>8716.4500000000007</v>
      </c>
      <c r="W2389" s="15">
        <v>12889.85</v>
      </c>
      <c r="X2389" s="15">
        <v>1043.3800000000001</v>
      </c>
      <c r="Y2389" s="15">
        <v>11846.47</v>
      </c>
      <c r="Z2389" s="15">
        <v>11846.47</v>
      </c>
      <c r="AA2389" s="15">
        <v>11846.47</v>
      </c>
      <c r="AB2389" s="14">
        <v>0</v>
      </c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</row>
    <row r="2390" spans="1:50" x14ac:dyDescent="0.2">
      <c r="A2390" t="s">
        <v>892</v>
      </c>
      <c r="B2390">
        <v>1</v>
      </c>
      <c r="C2390">
        <v>999999</v>
      </c>
      <c r="D2390">
        <v>4</v>
      </c>
      <c r="E2390">
        <v>1310</v>
      </c>
      <c r="F2390" s="40" t="str">
        <f>VLOOKUP(E2390,datos!$A$333:$B$412,2,0)</f>
        <v>TESORERIA MUNICIPAL</v>
      </c>
      <c r="G2390">
        <v>152</v>
      </c>
      <c r="H2390">
        <v>0</v>
      </c>
      <c r="I2390">
        <v>0</v>
      </c>
      <c r="J2390" s="40" t="str">
        <f>VLOOKUP(I2390,[1]Datos!$D$3:$E$4,2,0)</f>
        <v>GASTO CORRIENTE</v>
      </c>
      <c r="K2390" t="s">
        <v>5461</v>
      </c>
      <c r="L2390">
        <v>3000</v>
      </c>
      <c r="M2390" s="40" t="s">
        <v>5771</v>
      </c>
      <c r="N2390">
        <v>36102</v>
      </c>
      <c r="O2390" s="40" t="s">
        <v>6181</v>
      </c>
      <c r="P2390">
        <v>1</v>
      </c>
      <c r="Q2390">
        <v>14</v>
      </c>
      <c r="R2390" s="40" t="s">
        <v>5785</v>
      </c>
      <c r="S2390" t="s">
        <v>5448</v>
      </c>
      <c r="T2390">
        <v>0</v>
      </c>
      <c r="U2390" s="15">
        <v>5000</v>
      </c>
      <c r="V2390" s="14">
        <v>0</v>
      </c>
      <c r="W2390" s="15">
        <v>5000</v>
      </c>
      <c r="X2390" s="14">
        <v>0</v>
      </c>
      <c r="Y2390" s="14">
        <v>0</v>
      </c>
      <c r="Z2390" s="14">
        <v>0</v>
      </c>
      <c r="AA2390" s="14">
        <v>0</v>
      </c>
      <c r="AB2390" s="15">
        <v>5000</v>
      </c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  <c r="AQ2390" s="9"/>
      <c r="AR2390" s="9"/>
      <c r="AS2390" s="9"/>
      <c r="AT2390" s="9"/>
      <c r="AU2390" s="9"/>
      <c r="AV2390" s="9"/>
      <c r="AW2390" s="9"/>
      <c r="AX2390" s="9"/>
    </row>
    <row r="2391" spans="1:50" x14ac:dyDescent="0.2">
      <c r="A2391" t="s">
        <v>1087</v>
      </c>
      <c r="B2391">
        <v>1</v>
      </c>
      <c r="C2391">
        <v>999999</v>
      </c>
      <c r="D2391">
        <v>4</v>
      </c>
      <c r="E2391">
        <v>1314</v>
      </c>
      <c r="F2391" s="40" t="str">
        <f>VLOOKUP(E2391,datos!$A$333:$B$412,2,0)</f>
        <v>DIRECCIÓN GENERAL DE INGRESOS</v>
      </c>
      <c r="G2391">
        <v>152</v>
      </c>
      <c r="H2391">
        <v>0</v>
      </c>
      <c r="I2391">
        <v>0</v>
      </c>
      <c r="J2391" s="40" t="str">
        <f>VLOOKUP(I2391,[1]Datos!$D$3:$E$4,2,0)</f>
        <v>GASTO CORRIENTE</v>
      </c>
      <c r="K2391" t="s">
        <v>5462</v>
      </c>
      <c r="L2391">
        <v>3000</v>
      </c>
      <c r="M2391" s="40" t="s">
        <v>5771</v>
      </c>
      <c r="N2391">
        <v>36102</v>
      </c>
      <c r="O2391" s="40" t="s">
        <v>6181</v>
      </c>
      <c r="P2391">
        <v>1</v>
      </c>
      <c r="Q2391">
        <v>14</v>
      </c>
      <c r="R2391" s="40" t="s">
        <v>5785</v>
      </c>
      <c r="S2391" t="s">
        <v>5448</v>
      </c>
      <c r="T2391">
        <v>0</v>
      </c>
      <c r="U2391" s="15">
        <v>1997395.92</v>
      </c>
      <c r="V2391" s="15">
        <v>-1675654</v>
      </c>
      <c r="W2391" s="15">
        <v>321741.92</v>
      </c>
      <c r="X2391" s="14">
        <v>0</v>
      </c>
      <c r="Y2391" s="15">
        <v>275505.46000000002</v>
      </c>
      <c r="Z2391" s="15">
        <v>275505.46000000002</v>
      </c>
      <c r="AA2391" s="15">
        <v>275505.46000000002</v>
      </c>
      <c r="AB2391" s="15">
        <v>46236.46</v>
      </c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</row>
    <row r="2392" spans="1:50" x14ac:dyDescent="0.2">
      <c r="A2392" t="s">
        <v>1202</v>
      </c>
      <c r="B2392">
        <v>1</v>
      </c>
      <c r="C2392">
        <v>999999</v>
      </c>
      <c r="D2392">
        <v>4</v>
      </c>
      <c r="E2392">
        <v>1315</v>
      </c>
      <c r="F2392" s="40" t="str">
        <f>VLOOKUP(E2392,datos!$A$333:$B$412,2,0)</f>
        <v>DIRECCIÓN GENERAL DE RECURSOS MATERIALES Y SERVICIOS GENERALES</v>
      </c>
      <c r="G2392">
        <v>185</v>
      </c>
      <c r="H2392">
        <v>0</v>
      </c>
      <c r="I2392">
        <v>0</v>
      </c>
      <c r="J2392" s="40" t="str">
        <f>VLOOKUP(I2392,[1]Datos!$D$3:$E$4,2,0)</f>
        <v>GASTO CORRIENTE</v>
      </c>
      <c r="K2392" t="s">
        <v>5471</v>
      </c>
      <c r="L2392">
        <v>3000</v>
      </c>
      <c r="M2392" s="40" t="s">
        <v>5771</v>
      </c>
      <c r="N2392">
        <v>36102</v>
      </c>
      <c r="O2392" s="40" t="s">
        <v>6181</v>
      </c>
      <c r="P2392">
        <v>1</v>
      </c>
      <c r="Q2392">
        <v>14</v>
      </c>
      <c r="R2392" s="40" t="s">
        <v>5785</v>
      </c>
      <c r="S2392" t="s">
        <v>5448</v>
      </c>
      <c r="T2392">
        <v>0</v>
      </c>
      <c r="U2392" s="14">
        <v>0</v>
      </c>
      <c r="V2392" s="15">
        <v>8500</v>
      </c>
      <c r="W2392" s="15">
        <v>8500</v>
      </c>
      <c r="X2392" s="14">
        <v>0</v>
      </c>
      <c r="Y2392" s="15">
        <v>8400</v>
      </c>
      <c r="Z2392" s="15">
        <v>8400</v>
      </c>
      <c r="AA2392" s="15">
        <v>8400</v>
      </c>
      <c r="AB2392" s="14">
        <v>100</v>
      </c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</row>
    <row r="2393" spans="1:50" x14ac:dyDescent="0.2">
      <c r="A2393" t="s">
        <v>1476</v>
      </c>
      <c r="B2393">
        <v>1</v>
      </c>
      <c r="C2393">
        <v>999999</v>
      </c>
      <c r="D2393">
        <v>4</v>
      </c>
      <c r="E2393">
        <v>1510</v>
      </c>
      <c r="F2393" s="40" t="str">
        <f>VLOOKUP(E2393,datos!$A$333:$B$412,2,0)</f>
        <v>SECRETARÍA DE SEGURIDAD PÚBLICA</v>
      </c>
      <c r="G2393">
        <v>173</v>
      </c>
      <c r="H2393">
        <v>0</v>
      </c>
      <c r="I2393">
        <v>0</v>
      </c>
      <c r="J2393" s="40" t="str">
        <f>VLOOKUP(I2393,[1]Datos!$D$3:$E$4,2,0)</f>
        <v>GASTO CORRIENTE</v>
      </c>
      <c r="K2393" t="s">
        <v>5460</v>
      </c>
      <c r="L2393">
        <v>3000</v>
      </c>
      <c r="M2393" s="40" t="s">
        <v>5771</v>
      </c>
      <c r="N2393">
        <v>36102</v>
      </c>
      <c r="O2393" s="40" t="s">
        <v>6181</v>
      </c>
      <c r="P2393">
        <v>1</v>
      </c>
      <c r="Q2393">
        <v>14</v>
      </c>
      <c r="R2393" s="40" t="s">
        <v>5785</v>
      </c>
      <c r="S2393" t="s">
        <v>5448</v>
      </c>
      <c r="T2393">
        <v>0</v>
      </c>
      <c r="U2393" s="15">
        <v>20000</v>
      </c>
      <c r="V2393" s="15">
        <v>41633</v>
      </c>
      <c r="W2393" s="15">
        <v>61633</v>
      </c>
      <c r="X2393" s="14">
        <v>0</v>
      </c>
      <c r="Y2393" s="15">
        <v>61632.09</v>
      </c>
      <c r="Z2393" s="15">
        <v>61632.09</v>
      </c>
      <c r="AA2393" s="15">
        <v>61632.09</v>
      </c>
      <c r="AB2393" s="14">
        <v>0.91</v>
      </c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</row>
    <row r="2394" spans="1:50" x14ac:dyDescent="0.2">
      <c r="A2394" t="s">
        <v>1641</v>
      </c>
      <c r="B2394">
        <v>1</v>
      </c>
      <c r="C2394">
        <v>999999</v>
      </c>
      <c r="D2394">
        <v>4</v>
      </c>
      <c r="E2394">
        <v>1512</v>
      </c>
      <c r="F2394" s="40" t="str">
        <f>VLOOKUP(E2394,datos!$A$333:$B$412,2,0)</f>
        <v>DIRECCION GENERAL DE POLICÍA</v>
      </c>
      <c r="G2394">
        <v>171</v>
      </c>
      <c r="H2394">
        <v>0</v>
      </c>
      <c r="I2394">
        <v>0</v>
      </c>
      <c r="J2394" s="40" t="str">
        <f>VLOOKUP(I2394,[1]Datos!$D$3:$E$4,2,0)</f>
        <v>GASTO CORRIENTE</v>
      </c>
      <c r="K2394" t="s">
        <v>5460</v>
      </c>
      <c r="L2394">
        <v>3000</v>
      </c>
      <c r="M2394" s="40" t="s">
        <v>5771</v>
      </c>
      <c r="N2394">
        <v>36102</v>
      </c>
      <c r="O2394" s="40" t="s">
        <v>6181</v>
      </c>
      <c r="P2394">
        <v>1</v>
      </c>
      <c r="Q2394">
        <v>14</v>
      </c>
      <c r="R2394" s="40" t="s">
        <v>5785</v>
      </c>
      <c r="S2394" t="s">
        <v>5448</v>
      </c>
      <c r="T2394">
        <v>0</v>
      </c>
      <c r="U2394" s="15">
        <v>50000</v>
      </c>
      <c r="V2394" s="15">
        <v>127402.8</v>
      </c>
      <c r="W2394" s="15">
        <v>177402.8</v>
      </c>
      <c r="X2394" s="14">
        <v>0</v>
      </c>
      <c r="Y2394" s="15">
        <v>170143.23</v>
      </c>
      <c r="Z2394" s="15">
        <v>170143.23</v>
      </c>
      <c r="AA2394" s="15">
        <v>170143.23</v>
      </c>
      <c r="AB2394" s="15">
        <v>7259.57</v>
      </c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</row>
    <row r="2395" spans="1:50" x14ac:dyDescent="0.2">
      <c r="A2395" t="s">
        <v>1763</v>
      </c>
      <c r="B2395">
        <v>1</v>
      </c>
      <c r="C2395">
        <v>999999</v>
      </c>
      <c r="D2395">
        <v>4</v>
      </c>
      <c r="E2395">
        <v>1513</v>
      </c>
      <c r="F2395" s="40" t="str">
        <f>VLOOKUP(E2395,datos!$A$333:$B$412,2,0)</f>
        <v>DIRECCION GENERAL DE TRÁNSITO</v>
      </c>
      <c r="G2395">
        <v>356</v>
      </c>
      <c r="H2395">
        <v>0</v>
      </c>
      <c r="I2395">
        <v>0</v>
      </c>
      <c r="J2395" s="40" t="str">
        <f>VLOOKUP(I2395,[1]Datos!$D$3:$E$4,2,0)</f>
        <v>GASTO CORRIENTE</v>
      </c>
      <c r="K2395" t="s">
        <v>5460</v>
      </c>
      <c r="L2395">
        <v>3000</v>
      </c>
      <c r="M2395" s="40" t="s">
        <v>5771</v>
      </c>
      <c r="N2395">
        <v>36102</v>
      </c>
      <c r="O2395" s="40" t="s">
        <v>6181</v>
      </c>
      <c r="P2395">
        <v>1</v>
      </c>
      <c r="Q2395">
        <v>14</v>
      </c>
      <c r="R2395" s="40" t="s">
        <v>5785</v>
      </c>
      <c r="S2395" t="s">
        <v>5448</v>
      </c>
      <c r="T2395">
        <v>0</v>
      </c>
      <c r="U2395" s="14">
        <v>0</v>
      </c>
      <c r="V2395" s="14">
        <v>572</v>
      </c>
      <c r="W2395" s="14">
        <v>572</v>
      </c>
      <c r="X2395" s="14">
        <v>0</v>
      </c>
      <c r="Y2395" s="14">
        <v>571.66999999999996</v>
      </c>
      <c r="Z2395" s="14">
        <v>571.66999999999996</v>
      </c>
      <c r="AA2395" s="14">
        <v>571.66999999999996</v>
      </c>
      <c r="AB2395" s="14">
        <v>0.33</v>
      </c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</row>
    <row r="2396" spans="1:50" x14ac:dyDescent="0.2">
      <c r="A2396" t="s">
        <v>1945</v>
      </c>
      <c r="B2396">
        <v>1</v>
      </c>
      <c r="C2396">
        <v>999999</v>
      </c>
      <c r="D2396">
        <v>4</v>
      </c>
      <c r="E2396">
        <v>1517</v>
      </c>
      <c r="F2396" s="40" t="str">
        <f>VLOOKUP(E2396,datos!$A$333:$B$412,2,0)</f>
        <v>DIRECCIÓN GENERAL DE PREVENCIÓN DEL DELITO</v>
      </c>
      <c r="G2396">
        <v>173</v>
      </c>
      <c r="H2396">
        <v>0</v>
      </c>
      <c r="I2396">
        <v>0</v>
      </c>
      <c r="J2396" s="40" t="str">
        <f>VLOOKUP(I2396,[1]Datos!$D$3:$E$4,2,0)</f>
        <v>GASTO CORRIENTE</v>
      </c>
      <c r="K2396" t="s">
        <v>5490</v>
      </c>
      <c r="L2396">
        <v>3000</v>
      </c>
      <c r="M2396" s="40" t="s">
        <v>5771</v>
      </c>
      <c r="N2396">
        <v>36102</v>
      </c>
      <c r="O2396" s="40" t="s">
        <v>6181</v>
      </c>
      <c r="P2396">
        <v>1</v>
      </c>
      <c r="Q2396">
        <v>14</v>
      </c>
      <c r="R2396" s="40" t="s">
        <v>5785</v>
      </c>
      <c r="S2396" t="s">
        <v>5448</v>
      </c>
      <c r="T2396">
        <v>0</v>
      </c>
      <c r="U2396" s="14">
        <v>0</v>
      </c>
      <c r="V2396" s="15">
        <v>4203.84</v>
      </c>
      <c r="W2396" s="15">
        <v>4203.84</v>
      </c>
      <c r="X2396" s="14">
        <v>0</v>
      </c>
      <c r="Y2396" s="15">
        <v>1999.84</v>
      </c>
      <c r="Z2396" s="15">
        <v>1999.84</v>
      </c>
      <c r="AA2396" s="15">
        <v>1999.84</v>
      </c>
      <c r="AB2396" s="15">
        <v>2204</v>
      </c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  <c r="AQ2396" s="9"/>
      <c r="AR2396" s="9"/>
      <c r="AS2396" s="9"/>
      <c r="AT2396" s="9"/>
      <c r="AU2396" s="9"/>
      <c r="AV2396" s="9"/>
      <c r="AW2396" s="9"/>
      <c r="AX2396" s="9"/>
    </row>
    <row r="2397" spans="1:50" x14ac:dyDescent="0.2">
      <c r="A2397" t="s">
        <v>2400</v>
      </c>
      <c r="B2397">
        <v>1</v>
      </c>
      <c r="C2397">
        <v>999999</v>
      </c>
      <c r="D2397">
        <v>4</v>
      </c>
      <c r="E2397">
        <v>1610</v>
      </c>
      <c r="F2397" s="40" t="str">
        <f>VLOOKUP(E2397,datos!$A$333:$B$412,2,0)</f>
        <v>DIRECCIÓN GENERAL DE COMUNICACIÓN SOCIAL</v>
      </c>
      <c r="G2397">
        <v>183</v>
      </c>
      <c r="H2397">
        <v>0</v>
      </c>
      <c r="I2397">
        <v>0</v>
      </c>
      <c r="J2397" s="40" t="str">
        <f>VLOOKUP(I2397,[1]Datos!$D$3:$E$4,2,0)</f>
        <v>GASTO CORRIENTE</v>
      </c>
      <c r="K2397" t="s">
        <v>5453</v>
      </c>
      <c r="L2397">
        <v>3000</v>
      </c>
      <c r="M2397" s="40" t="s">
        <v>5771</v>
      </c>
      <c r="N2397">
        <v>36901</v>
      </c>
      <c r="O2397" s="40" t="s">
        <v>6198</v>
      </c>
      <c r="P2397">
        <v>1</v>
      </c>
      <c r="Q2397">
        <v>14</v>
      </c>
      <c r="R2397" s="40" t="s">
        <v>5785</v>
      </c>
      <c r="S2397" t="s">
        <v>5448</v>
      </c>
      <c r="T2397">
        <v>0</v>
      </c>
      <c r="U2397" s="15">
        <v>199680</v>
      </c>
      <c r="V2397" s="15">
        <v>232000.01</v>
      </c>
      <c r="W2397" s="15">
        <v>431680.01</v>
      </c>
      <c r="X2397" s="14">
        <v>0</v>
      </c>
      <c r="Y2397" s="15">
        <v>430000</v>
      </c>
      <c r="Z2397" s="15">
        <v>430000</v>
      </c>
      <c r="AA2397" s="15">
        <v>340000</v>
      </c>
      <c r="AB2397" s="15">
        <v>1680.01</v>
      </c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</row>
    <row r="2398" spans="1:50" x14ac:dyDescent="0.2">
      <c r="A2398" t="s">
        <v>2401</v>
      </c>
      <c r="B2398">
        <v>1</v>
      </c>
      <c r="C2398">
        <v>999999</v>
      </c>
      <c r="D2398">
        <v>4</v>
      </c>
      <c r="E2398">
        <v>1610</v>
      </c>
      <c r="F2398" s="40" t="str">
        <f>VLOOKUP(E2398,datos!$A$333:$B$412,2,0)</f>
        <v>DIRECCIÓN GENERAL DE COMUNICACIÓN SOCIAL</v>
      </c>
      <c r="G2398">
        <v>183</v>
      </c>
      <c r="H2398">
        <v>0</v>
      </c>
      <c r="I2398">
        <v>0</v>
      </c>
      <c r="J2398" s="40" t="str">
        <f>VLOOKUP(I2398,[1]Datos!$D$3:$E$4,2,0)</f>
        <v>GASTO CORRIENTE</v>
      </c>
      <c r="K2398" t="s">
        <v>5453</v>
      </c>
      <c r="L2398">
        <v>3000</v>
      </c>
      <c r="M2398" s="40" t="s">
        <v>5771</v>
      </c>
      <c r="N2398">
        <v>37101</v>
      </c>
      <c r="O2398" s="40" t="s">
        <v>6200</v>
      </c>
      <c r="P2398">
        <v>1</v>
      </c>
      <c r="Q2398">
        <v>14</v>
      </c>
      <c r="R2398" s="40" t="s">
        <v>5785</v>
      </c>
      <c r="S2398" t="s">
        <v>5448</v>
      </c>
      <c r="T2398">
        <v>0</v>
      </c>
      <c r="U2398" s="14">
        <v>0</v>
      </c>
      <c r="V2398" s="15">
        <v>2476.1</v>
      </c>
      <c r="W2398" s="15">
        <v>2476.1</v>
      </c>
      <c r="X2398" s="14">
        <v>0</v>
      </c>
      <c r="Y2398" s="15">
        <v>2261</v>
      </c>
      <c r="Z2398" s="15">
        <v>2261</v>
      </c>
      <c r="AA2398" s="15">
        <v>2261</v>
      </c>
      <c r="AB2398" s="14">
        <v>215.1</v>
      </c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</row>
    <row r="2399" spans="1:50" x14ac:dyDescent="0.2">
      <c r="A2399" t="s">
        <v>2402</v>
      </c>
      <c r="B2399">
        <v>1</v>
      </c>
      <c r="C2399">
        <v>999999</v>
      </c>
      <c r="D2399">
        <v>4</v>
      </c>
      <c r="E2399">
        <v>1610</v>
      </c>
      <c r="F2399" s="40" t="str">
        <f>VLOOKUP(E2399,datos!$A$333:$B$412,2,0)</f>
        <v>DIRECCIÓN GENERAL DE COMUNICACIÓN SOCIAL</v>
      </c>
      <c r="G2399">
        <v>183</v>
      </c>
      <c r="H2399">
        <v>0</v>
      </c>
      <c r="I2399">
        <v>0</v>
      </c>
      <c r="J2399" s="40" t="str">
        <f>VLOOKUP(I2399,[1]Datos!$D$3:$E$4,2,0)</f>
        <v>GASTO CORRIENTE</v>
      </c>
      <c r="K2399" t="s">
        <v>5453</v>
      </c>
      <c r="L2399">
        <v>3000</v>
      </c>
      <c r="M2399" s="40" t="s">
        <v>5771</v>
      </c>
      <c r="N2399">
        <v>37201</v>
      </c>
      <c r="O2399" s="40" t="s">
        <v>6204</v>
      </c>
      <c r="P2399">
        <v>1</v>
      </c>
      <c r="Q2399">
        <v>14</v>
      </c>
      <c r="R2399" s="40" t="s">
        <v>5785</v>
      </c>
      <c r="S2399" t="s">
        <v>5448</v>
      </c>
      <c r="T2399">
        <v>0</v>
      </c>
      <c r="U2399" s="15">
        <v>15285.9</v>
      </c>
      <c r="V2399" s="15">
        <v>-15285.9</v>
      </c>
      <c r="W2399" s="14">
        <v>0</v>
      </c>
      <c r="X2399" s="14">
        <v>0</v>
      </c>
      <c r="Y2399" s="14">
        <v>0</v>
      </c>
      <c r="Z2399" s="14">
        <v>0</v>
      </c>
      <c r="AA2399" s="14">
        <v>0</v>
      </c>
      <c r="AB2399" s="14">
        <v>0</v>
      </c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</row>
    <row r="2400" spans="1:50" x14ac:dyDescent="0.2">
      <c r="A2400" t="s">
        <v>2403</v>
      </c>
      <c r="B2400">
        <v>1</v>
      </c>
      <c r="C2400">
        <v>999999</v>
      </c>
      <c r="D2400">
        <v>4</v>
      </c>
      <c r="E2400">
        <v>1610</v>
      </c>
      <c r="F2400" s="40" t="str">
        <f>VLOOKUP(E2400,datos!$A$333:$B$412,2,0)</f>
        <v>DIRECCIÓN GENERAL DE COMUNICACIÓN SOCIAL</v>
      </c>
      <c r="G2400">
        <v>183</v>
      </c>
      <c r="H2400">
        <v>0</v>
      </c>
      <c r="I2400">
        <v>0</v>
      </c>
      <c r="J2400" s="40" t="str">
        <f>VLOOKUP(I2400,[1]Datos!$D$3:$E$4,2,0)</f>
        <v>GASTO CORRIENTE</v>
      </c>
      <c r="K2400" t="s">
        <v>5453</v>
      </c>
      <c r="L2400">
        <v>3000</v>
      </c>
      <c r="M2400" s="40" t="s">
        <v>5771</v>
      </c>
      <c r="N2400">
        <v>37202</v>
      </c>
      <c r="O2400" s="40" t="s">
        <v>6206</v>
      </c>
      <c r="P2400">
        <v>1</v>
      </c>
      <c r="Q2400">
        <v>14</v>
      </c>
      <c r="R2400" s="40" t="s">
        <v>5785</v>
      </c>
      <c r="S2400" t="s">
        <v>5448</v>
      </c>
      <c r="T2400">
        <v>0</v>
      </c>
      <c r="U2400" s="14">
        <v>0</v>
      </c>
      <c r="V2400" s="14">
        <v>900</v>
      </c>
      <c r="W2400" s="14">
        <v>900</v>
      </c>
      <c r="X2400" s="14">
        <v>0</v>
      </c>
      <c r="Y2400" s="14">
        <v>0</v>
      </c>
      <c r="Z2400" s="14">
        <v>0</v>
      </c>
      <c r="AA2400" s="14">
        <v>0</v>
      </c>
      <c r="AB2400" s="14">
        <v>900</v>
      </c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  <c r="AQ2400" s="9"/>
      <c r="AR2400" s="9"/>
      <c r="AS2400" s="9"/>
      <c r="AT2400" s="9"/>
      <c r="AU2400" s="9"/>
      <c r="AV2400" s="9"/>
      <c r="AW2400" s="9"/>
      <c r="AX2400" s="9"/>
    </row>
    <row r="2401" spans="1:50" x14ac:dyDescent="0.2">
      <c r="A2401" t="s">
        <v>2404</v>
      </c>
      <c r="B2401">
        <v>1</v>
      </c>
      <c r="C2401">
        <v>999999</v>
      </c>
      <c r="D2401">
        <v>4</v>
      </c>
      <c r="E2401">
        <v>1610</v>
      </c>
      <c r="F2401" s="40" t="str">
        <f>VLOOKUP(E2401,datos!$A$333:$B$412,2,0)</f>
        <v>DIRECCIÓN GENERAL DE COMUNICACIÓN SOCIAL</v>
      </c>
      <c r="G2401">
        <v>183</v>
      </c>
      <c r="H2401">
        <v>0</v>
      </c>
      <c r="I2401">
        <v>0</v>
      </c>
      <c r="J2401" s="40" t="str">
        <f>VLOOKUP(I2401,[1]Datos!$D$3:$E$4,2,0)</f>
        <v>GASTO CORRIENTE</v>
      </c>
      <c r="K2401" t="s">
        <v>5453</v>
      </c>
      <c r="L2401">
        <v>3000</v>
      </c>
      <c r="M2401" s="40" t="s">
        <v>5771</v>
      </c>
      <c r="N2401">
        <v>37501</v>
      </c>
      <c r="O2401" s="40" t="s">
        <v>6209</v>
      </c>
      <c r="P2401">
        <v>1</v>
      </c>
      <c r="Q2401">
        <v>14</v>
      </c>
      <c r="R2401" s="40" t="s">
        <v>5785</v>
      </c>
      <c r="S2401" t="s">
        <v>5448</v>
      </c>
      <c r="T2401">
        <v>0</v>
      </c>
      <c r="U2401" s="15">
        <v>3276</v>
      </c>
      <c r="V2401" s="14">
        <v>-327.60000000000002</v>
      </c>
      <c r="W2401" s="15">
        <v>2948.4</v>
      </c>
      <c r="X2401" s="14">
        <v>0</v>
      </c>
      <c r="Y2401" s="14">
        <v>920</v>
      </c>
      <c r="Z2401" s="14">
        <v>920</v>
      </c>
      <c r="AA2401" s="14">
        <v>920</v>
      </c>
      <c r="AB2401" s="15">
        <v>2028.4</v>
      </c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  <c r="AW2401" s="9"/>
      <c r="AX2401" s="9"/>
    </row>
    <row r="2402" spans="1:50" x14ac:dyDescent="0.2">
      <c r="A2402" t="s">
        <v>2085</v>
      </c>
      <c r="B2402">
        <v>1</v>
      </c>
      <c r="C2402">
        <v>999999</v>
      </c>
      <c r="D2402">
        <v>4</v>
      </c>
      <c r="E2402">
        <v>1520</v>
      </c>
      <c r="F2402" s="40" t="str">
        <f>VLOOKUP(E2402,datos!$A$333:$B$412,2,0)</f>
        <v>DIRECCION GENERAL DEL CENTRO DE COMPUTO, COMANDO. COMUNICACIONES Y CONTROL</v>
      </c>
      <c r="G2402">
        <v>173</v>
      </c>
      <c r="H2402">
        <v>0</v>
      </c>
      <c r="I2402">
        <v>0</v>
      </c>
      <c r="J2402" s="40" t="str">
        <f>VLOOKUP(I2402,[1]Datos!$D$3:$E$4,2,0)</f>
        <v>GASTO CORRIENTE</v>
      </c>
      <c r="K2402" t="s">
        <v>5460</v>
      </c>
      <c r="L2402">
        <v>3000</v>
      </c>
      <c r="M2402" s="40" t="s">
        <v>5771</v>
      </c>
      <c r="N2402">
        <v>36102</v>
      </c>
      <c r="O2402" s="40" t="s">
        <v>6181</v>
      </c>
      <c r="P2402">
        <v>1</v>
      </c>
      <c r="Q2402">
        <v>14</v>
      </c>
      <c r="R2402" s="40" t="s">
        <v>5785</v>
      </c>
      <c r="S2402" t="s">
        <v>5448</v>
      </c>
      <c r="T2402">
        <v>0</v>
      </c>
      <c r="U2402" s="15">
        <v>65050</v>
      </c>
      <c r="V2402" s="15">
        <v>-39015.64</v>
      </c>
      <c r="W2402" s="15">
        <v>26034.36</v>
      </c>
      <c r="X2402" s="14">
        <v>0</v>
      </c>
      <c r="Y2402" s="15">
        <v>2668</v>
      </c>
      <c r="Z2402" s="15">
        <v>2668</v>
      </c>
      <c r="AA2402" s="15">
        <v>2668</v>
      </c>
      <c r="AB2402" s="15">
        <v>23366.36</v>
      </c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</row>
    <row r="2403" spans="1:50" x14ac:dyDescent="0.2">
      <c r="A2403" t="s">
        <v>2406</v>
      </c>
      <c r="B2403">
        <v>1</v>
      </c>
      <c r="C2403">
        <v>999999</v>
      </c>
      <c r="D2403">
        <v>4</v>
      </c>
      <c r="E2403">
        <v>1610</v>
      </c>
      <c r="F2403" s="40" t="str">
        <f>VLOOKUP(E2403,datos!$A$333:$B$412,2,0)</f>
        <v>DIRECCIÓN GENERAL DE COMUNICACIÓN SOCIAL</v>
      </c>
      <c r="G2403">
        <v>183</v>
      </c>
      <c r="H2403">
        <v>0</v>
      </c>
      <c r="I2403">
        <v>0</v>
      </c>
      <c r="J2403" s="40" t="str">
        <f>VLOOKUP(I2403,[1]Datos!$D$3:$E$4,2,0)</f>
        <v>GASTO CORRIENTE</v>
      </c>
      <c r="K2403" t="s">
        <v>5453</v>
      </c>
      <c r="L2403">
        <v>3000</v>
      </c>
      <c r="M2403" s="40" t="s">
        <v>5771</v>
      </c>
      <c r="N2403">
        <v>38301</v>
      </c>
      <c r="O2403" s="40" t="s">
        <v>6225</v>
      </c>
      <c r="P2403">
        <v>1</v>
      </c>
      <c r="Q2403">
        <v>14</v>
      </c>
      <c r="R2403" s="40" t="s">
        <v>5785</v>
      </c>
      <c r="S2403" t="s">
        <v>5448</v>
      </c>
      <c r="T2403">
        <v>0</v>
      </c>
      <c r="U2403" s="15">
        <v>312000</v>
      </c>
      <c r="V2403" s="15">
        <v>38297.32</v>
      </c>
      <c r="W2403" s="15">
        <v>350297.32</v>
      </c>
      <c r="X2403" s="14">
        <v>0</v>
      </c>
      <c r="Y2403" s="15">
        <v>349571.29</v>
      </c>
      <c r="Z2403" s="15">
        <v>349571.29</v>
      </c>
      <c r="AA2403" s="15">
        <v>349571.29</v>
      </c>
      <c r="AB2403" s="14">
        <v>726.03</v>
      </c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</row>
    <row r="2404" spans="1:50" x14ac:dyDescent="0.2">
      <c r="A2404" t="s">
        <v>2407</v>
      </c>
      <c r="B2404">
        <v>1</v>
      </c>
      <c r="C2404">
        <v>999999</v>
      </c>
      <c r="D2404">
        <v>4</v>
      </c>
      <c r="E2404">
        <v>1610</v>
      </c>
      <c r="F2404" s="40" t="str">
        <f>VLOOKUP(E2404,datos!$A$333:$B$412,2,0)</f>
        <v>DIRECCIÓN GENERAL DE COMUNICACIÓN SOCIAL</v>
      </c>
      <c r="G2404">
        <v>183</v>
      </c>
      <c r="H2404">
        <v>0</v>
      </c>
      <c r="I2404">
        <v>0</v>
      </c>
      <c r="J2404" s="40" t="str">
        <f>VLOOKUP(I2404,[1]Datos!$D$3:$E$4,2,0)</f>
        <v>GASTO CORRIENTE</v>
      </c>
      <c r="K2404" t="s">
        <v>5453</v>
      </c>
      <c r="L2404">
        <v>3000</v>
      </c>
      <c r="M2404" s="40" t="s">
        <v>5771</v>
      </c>
      <c r="N2404">
        <v>38501</v>
      </c>
      <c r="O2404" s="40" t="s">
        <v>6230</v>
      </c>
      <c r="P2404">
        <v>1</v>
      </c>
      <c r="Q2404">
        <v>14</v>
      </c>
      <c r="R2404" s="40" t="s">
        <v>5785</v>
      </c>
      <c r="S2404" t="s">
        <v>5448</v>
      </c>
      <c r="T2404">
        <v>0</v>
      </c>
      <c r="U2404" s="15">
        <v>45331</v>
      </c>
      <c r="V2404" s="15">
        <v>-2783.42</v>
      </c>
      <c r="W2404" s="15">
        <v>42547.58</v>
      </c>
      <c r="X2404" s="14">
        <v>0</v>
      </c>
      <c r="Y2404" s="15">
        <v>25537.599999999999</v>
      </c>
      <c r="Z2404" s="15">
        <v>25537.599999999999</v>
      </c>
      <c r="AA2404" s="15">
        <v>25537.599999999999</v>
      </c>
      <c r="AB2404" s="15">
        <v>17009.98</v>
      </c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</row>
    <row r="2405" spans="1:50" x14ac:dyDescent="0.2">
      <c r="A2405" t="s">
        <v>2408</v>
      </c>
      <c r="B2405">
        <v>1</v>
      </c>
      <c r="C2405">
        <v>999999</v>
      </c>
      <c r="D2405">
        <v>4</v>
      </c>
      <c r="E2405">
        <v>1610</v>
      </c>
      <c r="F2405" s="40" t="str">
        <f>VLOOKUP(E2405,datos!$A$333:$B$412,2,0)</f>
        <v>DIRECCIÓN GENERAL DE COMUNICACIÓN SOCIAL</v>
      </c>
      <c r="G2405">
        <v>183</v>
      </c>
      <c r="H2405">
        <v>0</v>
      </c>
      <c r="I2405">
        <v>0</v>
      </c>
      <c r="J2405" s="40" t="str">
        <f>VLOOKUP(I2405,[1]Datos!$D$3:$E$4,2,0)</f>
        <v>GASTO CORRIENTE</v>
      </c>
      <c r="K2405" t="s">
        <v>5453</v>
      </c>
      <c r="L2405">
        <v>3000</v>
      </c>
      <c r="M2405" s="40" t="s">
        <v>5771</v>
      </c>
      <c r="N2405">
        <v>38502</v>
      </c>
      <c r="O2405" s="40" t="s">
        <v>6233</v>
      </c>
      <c r="P2405">
        <v>1</v>
      </c>
      <c r="Q2405">
        <v>14</v>
      </c>
      <c r="R2405" s="40" t="s">
        <v>5785</v>
      </c>
      <c r="S2405" t="s">
        <v>5448</v>
      </c>
      <c r="T2405">
        <v>0</v>
      </c>
      <c r="U2405" s="15">
        <v>10816</v>
      </c>
      <c r="V2405" s="14">
        <v>-936.11</v>
      </c>
      <c r="W2405" s="15">
        <v>9879.89</v>
      </c>
      <c r="X2405" s="14">
        <v>0</v>
      </c>
      <c r="Y2405" s="15">
        <v>4732.45</v>
      </c>
      <c r="Z2405" s="15">
        <v>4732.45</v>
      </c>
      <c r="AA2405" s="15">
        <v>4732.45</v>
      </c>
      <c r="AB2405" s="15">
        <v>5147.4399999999996</v>
      </c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</row>
    <row r="2406" spans="1:50" x14ac:dyDescent="0.2">
      <c r="A2406" t="s">
        <v>2409</v>
      </c>
      <c r="B2406">
        <v>1</v>
      </c>
      <c r="C2406">
        <v>999999</v>
      </c>
      <c r="D2406">
        <v>4</v>
      </c>
      <c r="E2406">
        <v>1610</v>
      </c>
      <c r="F2406" s="40" t="str">
        <f>VLOOKUP(E2406,datos!$A$333:$B$412,2,0)</f>
        <v>DIRECCIÓN GENERAL DE COMUNICACIÓN SOCIAL</v>
      </c>
      <c r="G2406">
        <v>183</v>
      </c>
      <c r="H2406">
        <v>0</v>
      </c>
      <c r="I2406">
        <v>0</v>
      </c>
      <c r="J2406" s="40" t="str">
        <f>VLOOKUP(I2406,[1]Datos!$D$3:$E$4,2,0)</f>
        <v>GASTO CORRIENTE</v>
      </c>
      <c r="K2406" t="s">
        <v>5453</v>
      </c>
      <c r="L2406">
        <v>3000</v>
      </c>
      <c r="M2406" s="40" t="s">
        <v>5771</v>
      </c>
      <c r="N2406">
        <v>39201</v>
      </c>
      <c r="O2406" s="40" t="s">
        <v>6235</v>
      </c>
      <c r="P2406">
        <v>1</v>
      </c>
      <c r="Q2406">
        <v>14</v>
      </c>
      <c r="R2406" s="40" t="s">
        <v>5785</v>
      </c>
      <c r="S2406" t="s">
        <v>5448</v>
      </c>
      <c r="T2406">
        <v>0</v>
      </c>
      <c r="U2406" s="15">
        <v>2940</v>
      </c>
      <c r="V2406" s="14">
        <v>-188.8</v>
      </c>
      <c r="W2406" s="15">
        <v>2751.2</v>
      </c>
      <c r="X2406" s="14">
        <v>0</v>
      </c>
      <c r="Y2406" s="15">
        <v>1785.17</v>
      </c>
      <c r="Z2406" s="15">
        <v>1785.17</v>
      </c>
      <c r="AA2406" s="15">
        <v>1785.17</v>
      </c>
      <c r="AB2406" s="14">
        <v>966.03</v>
      </c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  <c r="AQ2406" s="9"/>
      <c r="AR2406" s="9"/>
      <c r="AS2406" s="9"/>
      <c r="AT2406" s="9"/>
      <c r="AU2406" s="9"/>
      <c r="AV2406" s="9"/>
      <c r="AW2406" s="9"/>
      <c r="AX2406" s="9"/>
    </row>
    <row r="2407" spans="1:50" x14ac:dyDescent="0.2">
      <c r="A2407" t="s">
        <v>2410</v>
      </c>
      <c r="B2407">
        <v>1</v>
      </c>
      <c r="C2407">
        <v>999999</v>
      </c>
      <c r="D2407">
        <v>4</v>
      </c>
      <c r="E2407">
        <v>1610</v>
      </c>
      <c r="F2407" s="40" t="str">
        <f>VLOOKUP(E2407,datos!$A$333:$B$412,2,0)</f>
        <v>DIRECCIÓN GENERAL DE COMUNICACIÓN SOCIAL</v>
      </c>
      <c r="G2407">
        <v>183</v>
      </c>
      <c r="H2407">
        <v>0</v>
      </c>
      <c r="I2407">
        <v>0</v>
      </c>
      <c r="J2407" s="40" t="str">
        <f>VLOOKUP(I2407,[1]Datos!$D$3:$E$4,2,0)</f>
        <v>GASTO CORRIENTE</v>
      </c>
      <c r="K2407" t="s">
        <v>5453</v>
      </c>
      <c r="L2407">
        <v>3000</v>
      </c>
      <c r="M2407" s="40" t="s">
        <v>5771</v>
      </c>
      <c r="N2407">
        <v>39801</v>
      </c>
      <c r="O2407" s="40" t="s">
        <v>6246</v>
      </c>
      <c r="P2407">
        <v>1</v>
      </c>
      <c r="Q2407">
        <v>14</v>
      </c>
      <c r="R2407" s="40" t="s">
        <v>5785</v>
      </c>
      <c r="S2407" t="s">
        <v>5448</v>
      </c>
      <c r="T2407">
        <v>0</v>
      </c>
      <c r="U2407" s="15">
        <v>187327.09</v>
      </c>
      <c r="V2407" s="15">
        <v>73999.990000000005</v>
      </c>
      <c r="W2407" s="15">
        <v>261327.08</v>
      </c>
      <c r="X2407" s="14">
        <v>0</v>
      </c>
      <c r="Y2407" s="15">
        <v>261327.08</v>
      </c>
      <c r="Z2407" s="15">
        <v>261327.08</v>
      </c>
      <c r="AA2407" s="15">
        <v>261327.08</v>
      </c>
      <c r="AB2407" s="14">
        <v>0</v>
      </c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</row>
    <row r="2408" spans="1:50" x14ac:dyDescent="0.2">
      <c r="A2408" t="s">
        <v>2411</v>
      </c>
      <c r="B2408">
        <v>1</v>
      </c>
      <c r="C2408">
        <v>999999</v>
      </c>
      <c r="D2408">
        <v>4</v>
      </c>
      <c r="E2408">
        <v>1610</v>
      </c>
      <c r="F2408" s="40" t="str">
        <f>VLOOKUP(E2408,datos!$A$333:$B$412,2,0)</f>
        <v>DIRECCIÓN GENERAL DE COMUNICACIÓN SOCIAL</v>
      </c>
      <c r="G2408">
        <v>183</v>
      </c>
      <c r="H2408">
        <v>0</v>
      </c>
      <c r="I2408">
        <v>0</v>
      </c>
      <c r="J2408" s="40" t="str">
        <f>VLOOKUP(I2408,[1]Datos!$D$3:$E$4,2,0)</f>
        <v>GASTO CORRIENTE</v>
      </c>
      <c r="K2408" t="s">
        <v>5453</v>
      </c>
      <c r="L2408">
        <v>3000</v>
      </c>
      <c r="M2408" s="40" t="s">
        <v>5771</v>
      </c>
      <c r="N2408">
        <v>39901</v>
      </c>
      <c r="O2408" s="40" t="s">
        <v>6251</v>
      </c>
      <c r="P2408">
        <v>1</v>
      </c>
      <c r="Q2408">
        <v>14</v>
      </c>
      <c r="R2408" s="40" t="s">
        <v>5785</v>
      </c>
      <c r="S2408" t="s">
        <v>5448</v>
      </c>
      <c r="T2408">
        <v>0</v>
      </c>
      <c r="U2408" s="14">
        <v>0</v>
      </c>
      <c r="V2408" s="15">
        <v>15703.22</v>
      </c>
      <c r="W2408" s="15">
        <v>15703.22</v>
      </c>
      <c r="X2408" s="14">
        <v>0</v>
      </c>
      <c r="Y2408" s="15">
        <v>14809.12</v>
      </c>
      <c r="Z2408" s="15">
        <v>14809.12</v>
      </c>
      <c r="AA2408" s="15">
        <v>14809.12</v>
      </c>
      <c r="AB2408" s="14">
        <v>894.1</v>
      </c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</row>
    <row r="2409" spans="1:50" x14ac:dyDescent="0.2">
      <c r="A2409" t="s">
        <v>2412</v>
      </c>
      <c r="B2409">
        <v>1</v>
      </c>
      <c r="C2409">
        <v>999999</v>
      </c>
      <c r="D2409">
        <v>4</v>
      </c>
      <c r="E2409">
        <v>1610</v>
      </c>
      <c r="F2409" s="40" t="str">
        <f>VLOOKUP(E2409,datos!$A$333:$B$412,2,0)</f>
        <v>DIRECCIÓN GENERAL DE COMUNICACIÓN SOCIAL</v>
      </c>
      <c r="G2409">
        <v>183</v>
      </c>
      <c r="H2409">
        <v>0</v>
      </c>
      <c r="I2409">
        <v>0</v>
      </c>
      <c r="J2409" s="40" t="str">
        <f>VLOOKUP(I2409,[1]Datos!$D$3:$E$4,2,0)</f>
        <v>GASTO CORRIENTE</v>
      </c>
      <c r="K2409" t="s">
        <v>5453</v>
      </c>
      <c r="L2409">
        <v>3000</v>
      </c>
      <c r="M2409" s="40" t="s">
        <v>5771</v>
      </c>
      <c r="N2409">
        <v>39902</v>
      </c>
      <c r="O2409" s="40" t="s">
        <v>6254</v>
      </c>
      <c r="P2409">
        <v>1</v>
      </c>
      <c r="Q2409">
        <v>14</v>
      </c>
      <c r="R2409" s="40" t="s">
        <v>5785</v>
      </c>
      <c r="S2409" t="s">
        <v>5448</v>
      </c>
      <c r="T2409">
        <v>0</v>
      </c>
      <c r="U2409" s="15">
        <v>7996.46</v>
      </c>
      <c r="V2409" s="14">
        <v>-1.73</v>
      </c>
      <c r="W2409" s="15">
        <v>7994.73</v>
      </c>
      <c r="X2409" s="14">
        <v>0</v>
      </c>
      <c r="Y2409" s="15">
        <v>1054.05</v>
      </c>
      <c r="Z2409" s="15">
        <v>1054.05</v>
      </c>
      <c r="AA2409" s="15">
        <v>1054.05</v>
      </c>
      <c r="AB2409" s="15">
        <v>6940.68</v>
      </c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</row>
    <row r="2410" spans="1:50" x14ac:dyDescent="0.2">
      <c r="A2410" t="s">
        <v>2413</v>
      </c>
      <c r="B2410">
        <v>1</v>
      </c>
      <c r="C2410">
        <v>999999</v>
      </c>
      <c r="D2410">
        <v>4</v>
      </c>
      <c r="E2410">
        <v>1610</v>
      </c>
      <c r="F2410" s="40" t="str">
        <f>VLOOKUP(E2410,datos!$A$333:$B$412,2,0)</f>
        <v>DIRECCIÓN GENERAL DE COMUNICACIÓN SOCIAL</v>
      </c>
      <c r="G2410">
        <v>183</v>
      </c>
      <c r="H2410">
        <v>0</v>
      </c>
      <c r="I2410">
        <v>0</v>
      </c>
      <c r="J2410" s="40" t="str">
        <f>VLOOKUP(I2410,[1]Datos!$D$3:$E$4,2,0)</f>
        <v>GASTO CORRIENTE</v>
      </c>
      <c r="K2410" t="s">
        <v>5453</v>
      </c>
      <c r="L2410">
        <v>3000</v>
      </c>
      <c r="M2410" s="40" t="s">
        <v>5771</v>
      </c>
      <c r="N2410">
        <v>39902</v>
      </c>
      <c r="O2410" s="40" t="s">
        <v>6254</v>
      </c>
      <c r="P2410">
        <v>1</v>
      </c>
      <c r="Q2410">
        <v>16</v>
      </c>
      <c r="R2410" s="40" t="s">
        <v>6566</v>
      </c>
      <c r="S2410" t="s">
        <v>5449</v>
      </c>
      <c r="T2410">
        <v>0</v>
      </c>
      <c r="U2410" s="14">
        <v>0</v>
      </c>
      <c r="V2410" s="14">
        <v>1.73</v>
      </c>
      <c r="W2410" s="14">
        <v>1.73</v>
      </c>
      <c r="X2410" s="14">
        <v>0</v>
      </c>
      <c r="Y2410" s="14">
        <v>1.73</v>
      </c>
      <c r="Z2410" s="14">
        <v>1.73</v>
      </c>
      <c r="AA2410" s="14">
        <v>1.73</v>
      </c>
      <c r="AB2410" s="14">
        <v>0</v>
      </c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</row>
    <row r="2411" spans="1:50" x14ac:dyDescent="0.2">
      <c r="A2411" t="s">
        <v>2414</v>
      </c>
      <c r="B2411">
        <v>1</v>
      </c>
      <c r="C2411">
        <v>999999</v>
      </c>
      <c r="D2411">
        <v>4</v>
      </c>
      <c r="E2411">
        <v>1610</v>
      </c>
      <c r="F2411" s="40" t="str">
        <f>VLOOKUP(E2411,datos!$A$333:$B$412,2,0)</f>
        <v>DIRECCIÓN GENERAL DE COMUNICACIÓN SOCIAL</v>
      </c>
      <c r="G2411">
        <v>183</v>
      </c>
      <c r="H2411">
        <v>0</v>
      </c>
      <c r="I2411">
        <v>0</v>
      </c>
      <c r="J2411" s="40" t="str">
        <f>VLOOKUP(I2411,[1]Datos!$D$3:$E$4,2,0)</f>
        <v>GASTO CORRIENTE</v>
      </c>
      <c r="K2411" t="s">
        <v>5453</v>
      </c>
      <c r="L2411">
        <v>5000</v>
      </c>
      <c r="M2411" s="40" t="s">
        <v>5774</v>
      </c>
      <c r="N2411">
        <v>51101</v>
      </c>
      <c r="O2411" s="40" t="s">
        <v>6333</v>
      </c>
      <c r="P2411">
        <v>2</v>
      </c>
      <c r="Q2411">
        <v>14</v>
      </c>
      <c r="R2411" s="40" t="s">
        <v>5785</v>
      </c>
      <c r="S2411" t="s">
        <v>5448</v>
      </c>
      <c r="T2411">
        <v>0</v>
      </c>
      <c r="U2411" s="15">
        <v>46085</v>
      </c>
      <c r="V2411" s="15">
        <v>-3915.98</v>
      </c>
      <c r="W2411" s="15">
        <v>42169.02</v>
      </c>
      <c r="X2411" s="15">
        <v>11832</v>
      </c>
      <c r="Y2411" s="15">
        <v>14003.52</v>
      </c>
      <c r="Z2411" s="15">
        <v>14003.52</v>
      </c>
      <c r="AA2411" s="15">
        <v>14003.52</v>
      </c>
      <c r="AB2411" s="15">
        <v>16333.5</v>
      </c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  <c r="AW2411" s="9"/>
      <c r="AX2411" s="9"/>
    </row>
    <row r="2412" spans="1:50" x14ac:dyDescent="0.2">
      <c r="A2412" t="s">
        <v>2415</v>
      </c>
      <c r="B2412">
        <v>1</v>
      </c>
      <c r="C2412">
        <v>999999</v>
      </c>
      <c r="D2412">
        <v>4</v>
      </c>
      <c r="E2412">
        <v>1610</v>
      </c>
      <c r="F2412" s="40" t="str">
        <f>VLOOKUP(E2412,datos!$A$333:$B$412,2,0)</f>
        <v>DIRECCIÓN GENERAL DE COMUNICACIÓN SOCIAL</v>
      </c>
      <c r="G2412">
        <v>183</v>
      </c>
      <c r="H2412">
        <v>0</v>
      </c>
      <c r="I2412">
        <v>0</v>
      </c>
      <c r="J2412" s="40" t="str">
        <f>VLOOKUP(I2412,[1]Datos!$D$3:$E$4,2,0)</f>
        <v>GASTO CORRIENTE</v>
      </c>
      <c r="K2412" t="s">
        <v>5453</v>
      </c>
      <c r="L2412">
        <v>5000</v>
      </c>
      <c r="M2412" s="40" t="s">
        <v>5774</v>
      </c>
      <c r="N2412">
        <v>51501</v>
      </c>
      <c r="O2412" s="40" t="s">
        <v>6337</v>
      </c>
      <c r="P2412">
        <v>2</v>
      </c>
      <c r="Q2412">
        <v>14</v>
      </c>
      <c r="R2412" s="40" t="s">
        <v>5785</v>
      </c>
      <c r="S2412" t="s">
        <v>5448</v>
      </c>
      <c r="T2412">
        <v>0</v>
      </c>
      <c r="U2412" s="15">
        <v>57102</v>
      </c>
      <c r="V2412" s="15">
        <v>87500</v>
      </c>
      <c r="W2412" s="15">
        <v>144602</v>
      </c>
      <c r="X2412" s="15">
        <v>83264.800000000003</v>
      </c>
      <c r="Y2412" s="15">
        <v>60798.080000000002</v>
      </c>
      <c r="Z2412" s="15">
        <v>60798.080000000002</v>
      </c>
      <c r="AA2412" s="15">
        <v>60798.080000000002</v>
      </c>
      <c r="AB2412" s="14">
        <v>539.12</v>
      </c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</row>
    <row r="2413" spans="1:50" x14ac:dyDescent="0.2">
      <c r="A2413" t="s">
        <v>2416</v>
      </c>
      <c r="B2413">
        <v>1</v>
      </c>
      <c r="C2413">
        <v>999999</v>
      </c>
      <c r="D2413">
        <v>4</v>
      </c>
      <c r="E2413">
        <v>1610</v>
      </c>
      <c r="F2413" s="40" t="str">
        <f>VLOOKUP(E2413,datos!$A$333:$B$412,2,0)</f>
        <v>DIRECCIÓN GENERAL DE COMUNICACIÓN SOCIAL</v>
      </c>
      <c r="G2413">
        <v>183</v>
      </c>
      <c r="H2413">
        <v>0</v>
      </c>
      <c r="I2413">
        <v>0</v>
      </c>
      <c r="J2413" s="40" t="str">
        <f>VLOOKUP(I2413,[1]Datos!$D$3:$E$4,2,0)</f>
        <v>GASTO CORRIENTE</v>
      </c>
      <c r="K2413" t="s">
        <v>5453</v>
      </c>
      <c r="L2413">
        <v>5000</v>
      </c>
      <c r="M2413" s="40" t="s">
        <v>5774</v>
      </c>
      <c r="N2413">
        <v>51501</v>
      </c>
      <c r="O2413" s="40" t="s">
        <v>6337</v>
      </c>
      <c r="P2413">
        <v>5</v>
      </c>
      <c r="Q2413">
        <v>15</v>
      </c>
      <c r="R2413" s="40" t="s">
        <v>5788</v>
      </c>
      <c r="S2413" t="s">
        <v>5454</v>
      </c>
      <c r="T2413">
        <v>0</v>
      </c>
      <c r="U2413" s="14">
        <v>0</v>
      </c>
      <c r="V2413" s="15">
        <v>2076.4</v>
      </c>
      <c r="W2413" s="15">
        <v>2076.4</v>
      </c>
      <c r="X2413" s="14">
        <v>0</v>
      </c>
      <c r="Y2413" s="15">
        <v>2076.4</v>
      </c>
      <c r="Z2413" s="15">
        <v>2076.4</v>
      </c>
      <c r="AA2413" s="15">
        <v>2076.4</v>
      </c>
      <c r="AB2413" s="14">
        <v>0</v>
      </c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</row>
    <row r="2414" spans="1:50" x14ac:dyDescent="0.2">
      <c r="A2414" t="s">
        <v>2417</v>
      </c>
      <c r="B2414">
        <v>1</v>
      </c>
      <c r="C2414">
        <v>999999</v>
      </c>
      <c r="D2414">
        <v>4</v>
      </c>
      <c r="E2414">
        <v>1610</v>
      </c>
      <c r="F2414" s="40" t="str">
        <f>VLOOKUP(E2414,datos!$A$333:$B$412,2,0)</f>
        <v>DIRECCIÓN GENERAL DE COMUNICACIÓN SOCIAL</v>
      </c>
      <c r="G2414">
        <v>183</v>
      </c>
      <c r="H2414">
        <v>0</v>
      </c>
      <c r="I2414">
        <v>0</v>
      </c>
      <c r="J2414" s="40" t="str">
        <f>VLOOKUP(I2414,[1]Datos!$D$3:$E$4,2,0)</f>
        <v>GASTO CORRIENTE</v>
      </c>
      <c r="K2414" t="s">
        <v>5453</v>
      </c>
      <c r="L2414">
        <v>5000</v>
      </c>
      <c r="M2414" s="40" t="s">
        <v>5774</v>
      </c>
      <c r="N2414">
        <v>51901</v>
      </c>
      <c r="O2414" s="40" t="s">
        <v>6338</v>
      </c>
      <c r="P2414">
        <v>2</v>
      </c>
      <c r="Q2414">
        <v>14</v>
      </c>
      <c r="R2414" s="40" t="s">
        <v>5785</v>
      </c>
      <c r="S2414" t="s">
        <v>5448</v>
      </c>
      <c r="T2414">
        <v>0</v>
      </c>
      <c r="U2414" s="15">
        <v>13799</v>
      </c>
      <c r="V2414" s="15">
        <v>-1379.9</v>
      </c>
      <c r="W2414" s="15">
        <v>12419.1</v>
      </c>
      <c r="X2414" s="14">
        <v>0</v>
      </c>
      <c r="Y2414" s="15">
        <v>4175.01</v>
      </c>
      <c r="Z2414" s="15">
        <v>4175.01</v>
      </c>
      <c r="AA2414" s="15">
        <v>4175.01</v>
      </c>
      <c r="AB2414" s="15">
        <v>8244.09</v>
      </c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  <c r="AQ2414" s="9"/>
      <c r="AR2414" s="9"/>
      <c r="AS2414" s="9"/>
      <c r="AT2414" s="9"/>
      <c r="AU2414" s="9"/>
      <c r="AV2414" s="9"/>
      <c r="AW2414" s="9"/>
      <c r="AX2414" s="9"/>
    </row>
    <row r="2415" spans="1:50" x14ac:dyDescent="0.2">
      <c r="A2415" t="s">
        <v>2418</v>
      </c>
      <c r="B2415">
        <v>1</v>
      </c>
      <c r="C2415">
        <v>999999</v>
      </c>
      <c r="D2415">
        <v>4</v>
      </c>
      <c r="E2415">
        <v>1610</v>
      </c>
      <c r="F2415" s="40" t="str">
        <f>VLOOKUP(E2415,datos!$A$333:$B$412,2,0)</f>
        <v>DIRECCIÓN GENERAL DE COMUNICACIÓN SOCIAL</v>
      </c>
      <c r="G2415">
        <v>183</v>
      </c>
      <c r="H2415">
        <v>0</v>
      </c>
      <c r="I2415">
        <v>0</v>
      </c>
      <c r="J2415" s="40" t="str">
        <f>VLOOKUP(I2415,[1]Datos!$D$3:$E$4,2,0)</f>
        <v>GASTO CORRIENTE</v>
      </c>
      <c r="K2415" t="s">
        <v>5453</v>
      </c>
      <c r="L2415">
        <v>5000</v>
      </c>
      <c r="M2415" s="40" t="s">
        <v>5774</v>
      </c>
      <c r="N2415">
        <v>52101</v>
      </c>
      <c r="O2415" s="40" t="s">
        <v>6339</v>
      </c>
      <c r="P2415">
        <v>2</v>
      </c>
      <c r="Q2415">
        <v>14</v>
      </c>
      <c r="R2415" s="40" t="s">
        <v>5785</v>
      </c>
      <c r="S2415" t="s">
        <v>5448</v>
      </c>
      <c r="T2415">
        <v>0</v>
      </c>
      <c r="U2415" s="15">
        <v>44998</v>
      </c>
      <c r="V2415" s="15">
        <v>-4499.8</v>
      </c>
      <c r="W2415" s="15">
        <v>40498.199999999997</v>
      </c>
      <c r="X2415" s="14">
        <v>0</v>
      </c>
      <c r="Y2415" s="15">
        <v>7470.4</v>
      </c>
      <c r="Z2415" s="15">
        <v>7470.4</v>
      </c>
      <c r="AA2415" s="15">
        <v>7470.4</v>
      </c>
      <c r="AB2415" s="15">
        <v>33027.800000000003</v>
      </c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</row>
    <row r="2416" spans="1:50" x14ac:dyDescent="0.2">
      <c r="A2416" t="s">
        <v>2419</v>
      </c>
      <c r="B2416">
        <v>1</v>
      </c>
      <c r="C2416">
        <v>999999</v>
      </c>
      <c r="D2416">
        <v>4</v>
      </c>
      <c r="E2416">
        <v>1610</v>
      </c>
      <c r="F2416" s="40" t="str">
        <f>VLOOKUP(E2416,datos!$A$333:$B$412,2,0)</f>
        <v>DIRECCIÓN GENERAL DE COMUNICACIÓN SOCIAL</v>
      </c>
      <c r="G2416">
        <v>183</v>
      </c>
      <c r="H2416">
        <v>0</v>
      </c>
      <c r="I2416">
        <v>0</v>
      </c>
      <c r="J2416" s="40" t="str">
        <f>VLOOKUP(I2416,[1]Datos!$D$3:$E$4,2,0)</f>
        <v>GASTO CORRIENTE</v>
      </c>
      <c r="K2416" t="s">
        <v>5453</v>
      </c>
      <c r="L2416">
        <v>5000</v>
      </c>
      <c r="M2416" s="40" t="s">
        <v>5774</v>
      </c>
      <c r="N2416">
        <v>52301</v>
      </c>
      <c r="O2416" s="40" t="s">
        <v>6341</v>
      </c>
      <c r="P2416">
        <v>2</v>
      </c>
      <c r="Q2416">
        <v>14</v>
      </c>
      <c r="R2416" s="40" t="s">
        <v>5785</v>
      </c>
      <c r="S2416" t="s">
        <v>5448</v>
      </c>
      <c r="T2416">
        <v>0</v>
      </c>
      <c r="U2416" s="15">
        <v>558000</v>
      </c>
      <c r="V2416" s="15">
        <v>-288300</v>
      </c>
      <c r="W2416" s="15">
        <v>269700</v>
      </c>
      <c r="X2416" s="14">
        <v>0</v>
      </c>
      <c r="Y2416" s="15">
        <v>29528.75</v>
      </c>
      <c r="Z2416" s="15">
        <v>29528.75</v>
      </c>
      <c r="AA2416" s="15">
        <v>29528.75</v>
      </c>
      <c r="AB2416" s="15">
        <v>240171.25</v>
      </c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</row>
    <row r="2417" spans="1:50" x14ac:dyDescent="0.2">
      <c r="A2417" t="s">
        <v>2420</v>
      </c>
      <c r="B2417">
        <v>1</v>
      </c>
      <c r="C2417">
        <v>999999</v>
      </c>
      <c r="D2417">
        <v>4</v>
      </c>
      <c r="E2417">
        <v>1610</v>
      </c>
      <c r="F2417" s="40" t="str">
        <f>VLOOKUP(E2417,datos!$A$333:$B$412,2,0)</f>
        <v>DIRECCIÓN GENERAL DE COMUNICACIÓN SOCIAL</v>
      </c>
      <c r="G2417">
        <v>183</v>
      </c>
      <c r="H2417">
        <v>0</v>
      </c>
      <c r="I2417">
        <v>0</v>
      </c>
      <c r="J2417" s="40" t="str">
        <f>VLOOKUP(I2417,[1]Datos!$D$3:$E$4,2,0)</f>
        <v>GASTO CORRIENTE</v>
      </c>
      <c r="K2417" t="s">
        <v>5453</v>
      </c>
      <c r="L2417">
        <v>5000</v>
      </c>
      <c r="M2417" s="40" t="s">
        <v>5774</v>
      </c>
      <c r="N2417">
        <v>56501</v>
      </c>
      <c r="O2417" s="40" t="s">
        <v>6355</v>
      </c>
      <c r="P2417">
        <v>2</v>
      </c>
      <c r="Q2417">
        <v>14</v>
      </c>
      <c r="R2417" s="40" t="s">
        <v>5785</v>
      </c>
      <c r="S2417" t="s">
        <v>5448</v>
      </c>
      <c r="T2417">
        <v>0</v>
      </c>
      <c r="U2417" s="15">
        <v>5328.75</v>
      </c>
      <c r="V2417" s="15">
        <v>5000</v>
      </c>
      <c r="W2417" s="15">
        <v>10328.75</v>
      </c>
      <c r="X2417" s="14">
        <v>0</v>
      </c>
      <c r="Y2417" s="15">
        <v>3387.2</v>
      </c>
      <c r="Z2417" s="15">
        <v>3387.2</v>
      </c>
      <c r="AA2417" s="15">
        <v>3387.2</v>
      </c>
      <c r="AB2417" s="15">
        <v>6941.55</v>
      </c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</row>
    <row r="2418" spans="1:50" x14ac:dyDescent="0.2">
      <c r="A2418" t="s">
        <v>2421</v>
      </c>
      <c r="B2418">
        <v>1</v>
      </c>
      <c r="C2418">
        <v>999999</v>
      </c>
      <c r="D2418">
        <v>4</v>
      </c>
      <c r="E2418">
        <v>1610</v>
      </c>
      <c r="F2418" s="40" t="str">
        <f>VLOOKUP(E2418,datos!$A$333:$B$412,2,0)</f>
        <v>DIRECCIÓN GENERAL DE COMUNICACIÓN SOCIAL</v>
      </c>
      <c r="G2418">
        <v>183</v>
      </c>
      <c r="H2418">
        <v>0</v>
      </c>
      <c r="I2418">
        <v>0</v>
      </c>
      <c r="J2418" s="40" t="str">
        <f>VLOOKUP(I2418,[1]Datos!$D$3:$E$4,2,0)</f>
        <v>GASTO CORRIENTE</v>
      </c>
      <c r="K2418" t="s">
        <v>5453</v>
      </c>
      <c r="L2418">
        <v>5000</v>
      </c>
      <c r="M2418" s="40" t="s">
        <v>5774</v>
      </c>
      <c r="N2418">
        <v>59101</v>
      </c>
      <c r="O2418" s="40" t="s">
        <v>6368</v>
      </c>
      <c r="P2418">
        <v>2</v>
      </c>
      <c r="Q2418">
        <v>14</v>
      </c>
      <c r="R2418" s="40" t="s">
        <v>5785</v>
      </c>
      <c r="S2418" t="s">
        <v>5448</v>
      </c>
      <c r="T2418">
        <v>0</v>
      </c>
      <c r="U2418" s="15">
        <v>44400</v>
      </c>
      <c r="V2418" s="14">
        <v>0</v>
      </c>
      <c r="W2418" s="15">
        <v>44400</v>
      </c>
      <c r="X2418" s="14">
        <v>0</v>
      </c>
      <c r="Y2418" s="14">
        <v>0</v>
      </c>
      <c r="Z2418" s="14">
        <v>0</v>
      </c>
      <c r="AA2418" s="14">
        <v>0</v>
      </c>
      <c r="AB2418" s="15">
        <v>44400</v>
      </c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</row>
    <row r="2419" spans="1:50" x14ac:dyDescent="0.2">
      <c r="A2419" t="s">
        <v>2422</v>
      </c>
      <c r="B2419">
        <v>1</v>
      </c>
      <c r="C2419">
        <v>999999</v>
      </c>
      <c r="D2419">
        <v>4</v>
      </c>
      <c r="E2419">
        <v>1610</v>
      </c>
      <c r="F2419" s="40" t="str">
        <f>VLOOKUP(E2419,datos!$A$333:$B$412,2,0)</f>
        <v>DIRECCIÓN GENERAL DE COMUNICACIÓN SOCIAL</v>
      </c>
      <c r="G2419">
        <v>183</v>
      </c>
      <c r="H2419" t="s">
        <v>5452</v>
      </c>
      <c r="I2419">
        <v>0</v>
      </c>
      <c r="J2419" s="40" t="str">
        <f>VLOOKUP(I2419,[1]Datos!$D$3:$E$4,2,0)</f>
        <v>GASTO CORRIENTE</v>
      </c>
      <c r="K2419" t="s">
        <v>5453</v>
      </c>
      <c r="L2419">
        <v>3000</v>
      </c>
      <c r="M2419" s="40" t="s">
        <v>5771</v>
      </c>
      <c r="N2419">
        <v>35701</v>
      </c>
      <c r="O2419" s="40" t="s">
        <v>6169</v>
      </c>
      <c r="P2419">
        <v>1</v>
      </c>
      <c r="Q2419">
        <v>14</v>
      </c>
      <c r="R2419" s="40" t="s">
        <v>5785</v>
      </c>
      <c r="S2419" t="s">
        <v>5448</v>
      </c>
      <c r="T2419">
        <v>0</v>
      </c>
      <c r="U2419" s="15">
        <v>5157.75</v>
      </c>
      <c r="V2419" s="14">
        <v>-515.78</v>
      </c>
      <c r="W2419" s="15">
        <v>4641.97</v>
      </c>
      <c r="X2419" s="14">
        <v>0</v>
      </c>
      <c r="Y2419" s="14">
        <v>0</v>
      </c>
      <c r="Z2419" s="14">
        <v>0</v>
      </c>
      <c r="AA2419" s="14">
        <v>0</v>
      </c>
      <c r="AB2419" s="15">
        <v>4641.97</v>
      </c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  <c r="AW2419" s="9"/>
      <c r="AX2419" s="9"/>
    </row>
    <row r="2420" spans="1:50" x14ac:dyDescent="0.2">
      <c r="A2420" t="s">
        <v>2423</v>
      </c>
      <c r="B2420">
        <v>1</v>
      </c>
      <c r="C2420">
        <v>999999</v>
      </c>
      <c r="D2420">
        <v>4</v>
      </c>
      <c r="E2420">
        <v>1710</v>
      </c>
      <c r="F2420" s="40" t="str">
        <f>VLOOKUP(E2420,datos!$A$333:$B$412,2,0)</f>
        <v>DIRECCIÓN GENERAL DE DESARROLLO INSTITUCIONAL</v>
      </c>
      <c r="G2420">
        <v>134</v>
      </c>
      <c r="H2420" t="s">
        <v>5458</v>
      </c>
      <c r="I2420">
        <v>1</v>
      </c>
      <c r="J2420" s="40" t="str">
        <f>VLOOKUP(I2420,[1]Datos!$D$3:$E$4,2,0)</f>
        <v>INVERSION</v>
      </c>
      <c r="K2420" t="s">
        <v>5470</v>
      </c>
      <c r="L2420">
        <v>3000</v>
      </c>
      <c r="M2420" s="40" t="s">
        <v>5771</v>
      </c>
      <c r="N2420">
        <v>33301</v>
      </c>
      <c r="O2420" s="40" t="s">
        <v>6106</v>
      </c>
      <c r="P2420">
        <v>1</v>
      </c>
      <c r="Q2420">
        <v>14</v>
      </c>
      <c r="R2420" s="40" t="s">
        <v>5785</v>
      </c>
      <c r="S2420" t="s">
        <v>5450</v>
      </c>
      <c r="T2420">
        <v>0</v>
      </c>
      <c r="U2420" s="14">
        <v>0</v>
      </c>
      <c r="V2420" s="15">
        <v>1334000</v>
      </c>
      <c r="W2420" s="15">
        <v>1334000</v>
      </c>
      <c r="X2420" s="14">
        <v>0</v>
      </c>
      <c r="Y2420" s="14">
        <v>0</v>
      </c>
      <c r="Z2420" s="14">
        <v>0</v>
      </c>
      <c r="AA2420" s="14">
        <v>0</v>
      </c>
      <c r="AB2420" s="15">
        <v>1334000</v>
      </c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</row>
    <row r="2421" spans="1:50" x14ac:dyDescent="0.2">
      <c r="A2421" t="s">
        <v>2424</v>
      </c>
      <c r="B2421">
        <v>1</v>
      </c>
      <c r="C2421">
        <v>999999</v>
      </c>
      <c r="D2421">
        <v>4</v>
      </c>
      <c r="E2421">
        <v>1710</v>
      </c>
      <c r="F2421" s="40" t="str">
        <f>VLOOKUP(E2421,datos!$A$333:$B$412,2,0)</f>
        <v>DIRECCIÓN GENERAL DE DESARROLLO INSTITUCIONAL</v>
      </c>
      <c r="G2421">
        <v>134</v>
      </c>
      <c r="H2421" t="s">
        <v>5495</v>
      </c>
      <c r="I2421">
        <v>1</v>
      </c>
      <c r="J2421" s="40" t="str">
        <f>VLOOKUP(I2421,[1]Datos!$D$3:$E$4,2,0)</f>
        <v>INVERSION</v>
      </c>
      <c r="K2421" t="s">
        <v>5459</v>
      </c>
      <c r="L2421">
        <v>3000</v>
      </c>
      <c r="M2421" s="40" t="s">
        <v>5771</v>
      </c>
      <c r="N2421">
        <v>32701</v>
      </c>
      <c r="O2421" s="40" t="s">
        <v>6089</v>
      </c>
      <c r="P2421">
        <v>1</v>
      </c>
      <c r="Q2421">
        <v>14</v>
      </c>
      <c r="R2421" s="40" t="s">
        <v>5785</v>
      </c>
      <c r="S2421" t="s">
        <v>5450</v>
      </c>
      <c r="T2421">
        <v>0</v>
      </c>
      <c r="U2421" s="14">
        <v>0</v>
      </c>
      <c r="V2421" s="15">
        <v>973046.98</v>
      </c>
      <c r="W2421" s="15">
        <v>973046.98</v>
      </c>
      <c r="X2421" s="14">
        <v>0</v>
      </c>
      <c r="Y2421" s="15">
        <v>973046.98</v>
      </c>
      <c r="Z2421" s="15">
        <v>973046.98</v>
      </c>
      <c r="AA2421" s="15">
        <v>973046.98</v>
      </c>
      <c r="AB2421" s="14">
        <v>0</v>
      </c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</row>
    <row r="2422" spans="1:50" x14ac:dyDescent="0.2">
      <c r="A2422" t="s">
        <v>2425</v>
      </c>
      <c r="B2422">
        <v>1</v>
      </c>
      <c r="C2422">
        <v>999999</v>
      </c>
      <c r="D2422">
        <v>4</v>
      </c>
      <c r="E2422">
        <v>1710</v>
      </c>
      <c r="F2422" s="40" t="str">
        <f>VLOOKUP(E2422,datos!$A$333:$B$412,2,0)</f>
        <v>DIRECCIÓN GENERAL DE DESARROLLO INSTITUCIONAL</v>
      </c>
      <c r="G2422">
        <v>134</v>
      </c>
      <c r="H2422" t="s">
        <v>5496</v>
      </c>
      <c r="I2422">
        <v>1</v>
      </c>
      <c r="J2422" s="40" t="str">
        <f>VLOOKUP(I2422,[1]Datos!$D$3:$E$4,2,0)</f>
        <v>INVERSION</v>
      </c>
      <c r="K2422" t="s">
        <v>5497</v>
      </c>
      <c r="L2422">
        <v>5000</v>
      </c>
      <c r="M2422" s="40" t="s">
        <v>5774</v>
      </c>
      <c r="N2422">
        <v>51501</v>
      </c>
      <c r="O2422" s="40" t="s">
        <v>6337</v>
      </c>
      <c r="P2422">
        <v>2</v>
      </c>
      <c r="Q2422">
        <v>14</v>
      </c>
      <c r="R2422" s="40" t="s">
        <v>5785</v>
      </c>
      <c r="S2422" t="s">
        <v>5447</v>
      </c>
      <c r="T2422">
        <v>0</v>
      </c>
      <c r="U2422" s="14">
        <v>0</v>
      </c>
      <c r="V2422" s="15">
        <v>58778.89</v>
      </c>
      <c r="W2422" s="15">
        <v>58778.89</v>
      </c>
      <c r="X2422" s="14">
        <v>0</v>
      </c>
      <c r="Y2422" s="15">
        <v>58778.89</v>
      </c>
      <c r="Z2422" s="15">
        <v>58778.89</v>
      </c>
      <c r="AA2422" s="15">
        <v>58778.89</v>
      </c>
      <c r="AB2422" s="14">
        <v>0</v>
      </c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</row>
    <row r="2423" spans="1:50" x14ac:dyDescent="0.2">
      <c r="A2423" t="s">
        <v>2426</v>
      </c>
      <c r="B2423">
        <v>1</v>
      </c>
      <c r="C2423">
        <v>999999</v>
      </c>
      <c r="D2423">
        <v>4</v>
      </c>
      <c r="E2423">
        <v>1710</v>
      </c>
      <c r="F2423" s="40" t="str">
        <f>VLOOKUP(E2423,datos!$A$333:$B$412,2,0)</f>
        <v>DIRECCIÓN GENERAL DE DESARROLLO INSTITUCIONAL</v>
      </c>
      <c r="G2423">
        <v>185</v>
      </c>
      <c r="H2423">
        <v>0</v>
      </c>
      <c r="I2423">
        <v>0</v>
      </c>
      <c r="J2423" s="40" t="str">
        <f>VLOOKUP(I2423,[1]Datos!$D$3:$E$4,2,0)</f>
        <v>GASTO CORRIENTE</v>
      </c>
      <c r="K2423" t="s">
        <v>5445</v>
      </c>
      <c r="L2423">
        <v>1000</v>
      </c>
      <c r="M2423" s="40" t="s">
        <v>5768</v>
      </c>
      <c r="N2423">
        <v>11301</v>
      </c>
      <c r="O2423" s="40" t="s">
        <v>5783</v>
      </c>
      <c r="P2423">
        <v>5</v>
      </c>
      <c r="Q2423">
        <v>15</v>
      </c>
      <c r="R2423" s="40" t="s">
        <v>5788</v>
      </c>
      <c r="S2423" t="s">
        <v>5446</v>
      </c>
      <c r="T2423">
        <v>0</v>
      </c>
      <c r="U2423" s="15">
        <v>33173211.199999999</v>
      </c>
      <c r="V2423" s="15">
        <v>778139.22</v>
      </c>
      <c r="W2423" s="15">
        <v>33951350.420000002</v>
      </c>
      <c r="X2423" s="14">
        <v>0</v>
      </c>
      <c r="Y2423" s="15">
        <v>33951350.420000002</v>
      </c>
      <c r="Z2423" s="15">
        <v>33951350.420000002</v>
      </c>
      <c r="AA2423" s="15">
        <v>33951350.420000002</v>
      </c>
      <c r="AB2423" s="14">
        <v>0</v>
      </c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</row>
    <row r="2424" spans="1:50" x14ac:dyDescent="0.2">
      <c r="A2424" t="s">
        <v>2427</v>
      </c>
      <c r="B2424">
        <v>1</v>
      </c>
      <c r="C2424">
        <v>999999</v>
      </c>
      <c r="D2424">
        <v>4</v>
      </c>
      <c r="E2424">
        <v>1710</v>
      </c>
      <c r="F2424" s="40" t="str">
        <f>VLOOKUP(E2424,datos!$A$333:$B$412,2,0)</f>
        <v>DIRECCIÓN GENERAL DE DESARROLLO INSTITUCIONAL</v>
      </c>
      <c r="G2424">
        <v>185</v>
      </c>
      <c r="H2424">
        <v>0</v>
      </c>
      <c r="I2424">
        <v>0</v>
      </c>
      <c r="J2424" s="40" t="str">
        <f>VLOOKUP(I2424,[1]Datos!$D$3:$E$4,2,0)</f>
        <v>GASTO CORRIENTE</v>
      </c>
      <c r="K2424" t="s">
        <v>5445</v>
      </c>
      <c r="L2424">
        <v>1000</v>
      </c>
      <c r="M2424" s="40" t="s">
        <v>5768</v>
      </c>
      <c r="N2424">
        <v>13201</v>
      </c>
      <c r="O2424" s="40" t="s">
        <v>5794</v>
      </c>
      <c r="P2424">
        <v>5</v>
      </c>
      <c r="Q2424">
        <v>15</v>
      </c>
      <c r="R2424" s="40" t="s">
        <v>5788</v>
      </c>
      <c r="S2424" t="s">
        <v>5446</v>
      </c>
      <c r="T2424">
        <v>0</v>
      </c>
      <c r="U2424" s="15">
        <v>1182205.68</v>
      </c>
      <c r="V2424" s="15">
        <v>-69699</v>
      </c>
      <c r="W2424" s="15">
        <v>1112506.68</v>
      </c>
      <c r="X2424" s="14">
        <v>0</v>
      </c>
      <c r="Y2424" s="15">
        <v>1097850.93</v>
      </c>
      <c r="Z2424" s="15">
        <v>1097850.93</v>
      </c>
      <c r="AA2424" s="15">
        <v>1097850.93</v>
      </c>
      <c r="AB2424" s="15">
        <v>14655.75</v>
      </c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  <c r="AQ2424" s="9"/>
      <c r="AR2424" s="9"/>
      <c r="AS2424" s="9"/>
      <c r="AT2424" s="9"/>
      <c r="AU2424" s="9"/>
      <c r="AV2424" s="9"/>
      <c r="AW2424" s="9"/>
      <c r="AX2424" s="9"/>
    </row>
    <row r="2425" spans="1:50" x14ac:dyDescent="0.2">
      <c r="A2425" t="s">
        <v>2428</v>
      </c>
      <c r="B2425">
        <v>1</v>
      </c>
      <c r="C2425">
        <v>999999</v>
      </c>
      <c r="D2425">
        <v>4</v>
      </c>
      <c r="E2425">
        <v>1710</v>
      </c>
      <c r="F2425" s="40" t="str">
        <f>VLOOKUP(E2425,datos!$A$333:$B$412,2,0)</f>
        <v>DIRECCIÓN GENERAL DE DESARROLLO INSTITUCIONAL</v>
      </c>
      <c r="G2425">
        <v>185</v>
      </c>
      <c r="H2425">
        <v>0</v>
      </c>
      <c r="I2425">
        <v>0</v>
      </c>
      <c r="J2425" s="40" t="str">
        <f>VLOOKUP(I2425,[1]Datos!$D$3:$E$4,2,0)</f>
        <v>GASTO CORRIENTE</v>
      </c>
      <c r="K2425" t="s">
        <v>5445</v>
      </c>
      <c r="L2425">
        <v>1000</v>
      </c>
      <c r="M2425" s="40" t="s">
        <v>5768</v>
      </c>
      <c r="N2425">
        <v>13203</v>
      </c>
      <c r="O2425" s="40" t="s">
        <v>5796</v>
      </c>
      <c r="P2425">
        <v>5</v>
      </c>
      <c r="Q2425">
        <v>15</v>
      </c>
      <c r="R2425" s="40" t="s">
        <v>5788</v>
      </c>
      <c r="S2425" t="s">
        <v>5446</v>
      </c>
      <c r="T2425">
        <v>0</v>
      </c>
      <c r="U2425" s="15">
        <v>5049003.4400000004</v>
      </c>
      <c r="V2425" s="15">
        <v>-101256.08</v>
      </c>
      <c r="W2425" s="15">
        <v>4947747.3600000003</v>
      </c>
      <c r="X2425" s="14">
        <v>0</v>
      </c>
      <c r="Y2425" s="15">
        <v>4947747.3600000003</v>
      </c>
      <c r="Z2425" s="15">
        <v>4947747.3600000003</v>
      </c>
      <c r="AA2425" s="15">
        <v>4947747.3600000003</v>
      </c>
      <c r="AB2425" s="14">
        <v>0</v>
      </c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  <c r="AW2425" s="9"/>
      <c r="AX2425" s="9"/>
    </row>
    <row r="2426" spans="1:50" x14ac:dyDescent="0.2">
      <c r="A2426" t="s">
        <v>2429</v>
      </c>
      <c r="B2426">
        <v>1</v>
      </c>
      <c r="C2426">
        <v>999999</v>
      </c>
      <c r="D2426">
        <v>4</v>
      </c>
      <c r="E2426">
        <v>1710</v>
      </c>
      <c r="F2426" s="40" t="str">
        <f>VLOOKUP(E2426,datos!$A$333:$B$412,2,0)</f>
        <v>DIRECCIÓN GENERAL DE DESARROLLO INSTITUCIONAL</v>
      </c>
      <c r="G2426">
        <v>185</v>
      </c>
      <c r="H2426">
        <v>0</v>
      </c>
      <c r="I2426">
        <v>0</v>
      </c>
      <c r="J2426" s="40" t="str">
        <f>VLOOKUP(I2426,[1]Datos!$D$3:$E$4,2,0)</f>
        <v>GASTO CORRIENTE</v>
      </c>
      <c r="K2426" t="s">
        <v>5445</v>
      </c>
      <c r="L2426">
        <v>1000</v>
      </c>
      <c r="M2426" s="40" t="s">
        <v>5768</v>
      </c>
      <c r="N2426">
        <v>13402</v>
      </c>
      <c r="O2426" s="40" t="s">
        <v>5805</v>
      </c>
      <c r="P2426">
        <v>5</v>
      </c>
      <c r="Q2426">
        <v>15</v>
      </c>
      <c r="R2426" s="40" t="s">
        <v>5788</v>
      </c>
      <c r="S2426" t="s">
        <v>5446</v>
      </c>
      <c r="T2426">
        <v>0</v>
      </c>
      <c r="U2426" s="15">
        <v>11025000</v>
      </c>
      <c r="V2426" s="15">
        <v>-265817.15999999997</v>
      </c>
      <c r="W2426" s="15">
        <v>10759182.84</v>
      </c>
      <c r="X2426" s="14">
        <v>0</v>
      </c>
      <c r="Y2426" s="15">
        <v>10759182.84</v>
      </c>
      <c r="Z2426" s="15">
        <v>10759182.84</v>
      </c>
      <c r="AA2426" s="15">
        <v>10759182.84</v>
      </c>
      <c r="AB2426" s="14">
        <v>0</v>
      </c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  <c r="AQ2426" s="9"/>
      <c r="AR2426" s="9"/>
      <c r="AS2426" s="9"/>
      <c r="AT2426" s="9"/>
      <c r="AU2426" s="9"/>
      <c r="AV2426" s="9"/>
      <c r="AW2426" s="9"/>
      <c r="AX2426" s="9"/>
    </row>
    <row r="2427" spans="1:50" x14ac:dyDescent="0.2">
      <c r="A2427" t="s">
        <v>2430</v>
      </c>
      <c r="B2427">
        <v>1</v>
      </c>
      <c r="C2427">
        <v>999999</v>
      </c>
      <c r="D2427">
        <v>4</v>
      </c>
      <c r="E2427">
        <v>1710</v>
      </c>
      <c r="F2427" s="40" t="str">
        <f>VLOOKUP(E2427,datos!$A$333:$B$412,2,0)</f>
        <v>DIRECCIÓN GENERAL DE DESARROLLO INSTITUCIONAL</v>
      </c>
      <c r="G2427">
        <v>185</v>
      </c>
      <c r="H2427">
        <v>0</v>
      </c>
      <c r="I2427">
        <v>0</v>
      </c>
      <c r="J2427" s="40" t="str">
        <f>VLOOKUP(I2427,[1]Datos!$D$3:$E$4,2,0)</f>
        <v>GASTO CORRIENTE</v>
      </c>
      <c r="K2427" t="s">
        <v>5445</v>
      </c>
      <c r="L2427">
        <v>1000</v>
      </c>
      <c r="M2427" s="40" t="s">
        <v>5768</v>
      </c>
      <c r="N2427">
        <v>14101</v>
      </c>
      <c r="O2427" s="40" t="s">
        <v>5811</v>
      </c>
      <c r="P2427">
        <v>5</v>
      </c>
      <c r="Q2427">
        <v>15</v>
      </c>
      <c r="R2427" s="40" t="s">
        <v>5788</v>
      </c>
      <c r="S2427" t="s">
        <v>5446</v>
      </c>
      <c r="T2427">
        <v>0</v>
      </c>
      <c r="U2427" s="15">
        <v>8671509.3599999994</v>
      </c>
      <c r="V2427" s="15">
        <v>-2237548.86</v>
      </c>
      <c r="W2427" s="15">
        <v>6433960.5</v>
      </c>
      <c r="X2427" s="14">
        <v>0</v>
      </c>
      <c r="Y2427" s="15">
        <v>6433960.5</v>
      </c>
      <c r="Z2427" s="15">
        <v>6433960.5</v>
      </c>
      <c r="AA2427" s="15">
        <v>5670328.5999999996</v>
      </c>
      <c r="AB2427" s="14">
        <v>0</v>
      </c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  <c r="AW2427" s="9"/>
      <c r="AX2427" s="9"/>
    </row>
    <row r="2428" spans="1:50" x14ac:dyDescent="0.2">
      <c r="A2428" t="s">
        <v>2431</v>
      </c>
      <c r="B2428">
        <v>1</v>
      </c>
      <c r="C2428">
        <v>999999</v>
      </c>
      <c r="D2428">
        <v>4</v>
      </c>
      <c r="E2428">
        <v>1710</v>
      </c>
      <c r="F2428" s="40" t="str">
        <f>VLOOKUP(E2428,datos!$A$333:$B$412,2,0)</f>
        <v>DIRECCIÓN GENERAL DE DESARROLLO INSTITUCIONAL</v>
      </c>
      <c r="G2428">
        <v>185</v>
      </c>
      <c r="H2428">
        <v>0</v>
      </c>
      <c r="I2428">
        <v>0</v>
      </c>
      <c r="J2428" s="40" t="str">
        <f>VLOOKUP(I2428,[1]Datos!$D$3:$E$4,2,0)</f>
        <v>GASTO CORRIENTE</v>
      </c>
      <c r="K2428" t="s">
        <v>5445</v>
      </c>
      <c r="L2428">
        <v>1000</v>
      </c>
      <c r="M2428" s="40" t="s">
        <v>5768</v>
      </c>
      <c r="N2428">
        <v>14201</v>
      </c>
      <c r="O2428" s="40" t="s">
        <v>5812</v>
      </c>
      <c r="P2428">
        <v>5</v>
      </c>
      <c r="Q2428">
        <v>15</v>
      </c>
      <c r="R2428" s="40" t="s">
        <v>5788</v>
      </c>
      <c r="S2428" t="s">
        <v>5446</v>
      </c>
      <c r="T2428">
        <v>0</v>
      </c>
      <c r="U2428" s="15">
        <v>2630973.1800000002</v>
      </c>
      <c r="V2428" s="15">
        <v>-369959.03</v>
      </c>
      <c r="W2428" s="15">
        <v>2261014.15</v>
      </c>
      <c r="X2428" s="14">
        <v>0</v>
      </c>
      <c r="Y2428" s="15">
        <v>2261014.15</v>
      </c>
      <c r="Z2428" s="15">
        <v>2261014.15</v>
      </c>
      <c r="AA2428" s="15">
        <v>1872556.72</v>
      </c>
      <c r="AB2428" s="14">
        <v>0</v>
      </c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  <c r="AQ2428" s="9"/>
      <c r="AR2428" s="9"/>
      <c r="AS2428" s="9"/>
      <c r="AT2428" s="9"/>
      <c r="AU2428" s="9"/>
      <c r="AV2428" s="9"/>
      <c r="AW2428" s="9"/>
      <c r="AX2428" s="9"/>
    </row>
    <row r="2429" spans="1:50" x14ac:dyDescent="0.2">
      <c r="A2429" t="s">
        <v>2432</v>
      </c>
      <c r="B2429">
        <v>1</v>
      </c>
      <c r="C2429">
        <v>999999</v>
      </c>
      <c r="D2429">
        <v>4</v>
      </c>
      <c r="E2429">
        <v>1710</v>
      </c>
      <c r="F2429" s="40" t="str">
        <f>VLOOKUP(E2429,datos!$A$333:$B$412,2,0)</f>
        <v>DIRECCIÓN GENERAL DE DESARROLLO INSTITUCIONAL</v>
      </c>
      <c r="G2429">
        <v>185</v>
      </c>
      <c r="H2429">
        <v>0</v>
      </c>
      <c r="I2429">
        <v>0</v>
      </c>
      <c r="J2429" s="40" t="str">
        <f>VLOOKUP(I2429,[1]Datos!$D$3:$E$4,2,0)</f>
        <v>GASTO CORRIENTE</v>
      </c>
      <c r="K2429" t="s">
        <v>5445</v>
      </c>
      <c r="L2429">
        <v>1000</v>
      </c>
      <c r="M2429" s="40" t="s">
        <v>5768</v>
      </c>
      <c r="N2429">
        <v>15101</v>
      </c>
      <c r="O2429" s="40" t="s">
        <v>5818</v>
      </c>
      <c r="P2429">
        <v>5</v>
      </c>
      <c r="Q2429">
        <v>15</v>
      </c>
      <c r="R2429" s="40" t="s">
        <v>5788</v>
      </c>
      <c r="S2429" t="s">
        <v>5446</v>
      </c>
      <c r="T2429">
        <v>0</v>
      </c>
      <c r="U2429" s="15">
        <v>2070640</v>
      </c>
      <c r="V2429" s="15">
        <v>-267870.8</v>
      </c>
      <c r="W2429" s="15">
        <v>1802769.2</v>
      </c>
      <c r="X2429" s="14">
        <v>0</v>
      </c>
      <c r="Y2429" s="15">
        <v>1802769.2</v>
      </c>
      <c r="Z2429" s="15">
        <v>1802769.2</v>
      </c>
      <c r="AA2429" s="15">
        <v>1802769.2</v>
      </c>
      <c r="AB2429" s="14">
        <v>0</v>
      </c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  <c r="AW2429" s="9"/>
      <c r="AX2429" s="9"/>
    </row>
    <row r="2430" spans="1:50" x14ac:dyDescent="0.2">
      <c r="A2430" t="s">
        <v>2433</v>
      </c>
      <c r="B2430">
        <v>1</v>
      </c>
      <c r="C2430">
        <v>999999</v>
      </c>
      <c r="D2430">
        <v>4</v>
      </c>
      <c r="E2430">
        <v>1710</v>
      </c>
      <c r="F2430" s="40" t="str">
        <f>VLOOKUP(E2430,datos!$A$333:$B$412,2,0)</f>
        <v>DIRECCIÓN GENERAL DE DESARROLLO INSTITUCIONAL</v>
      </c>
      <c r="G2430">
        <v>185</v>
      </c>
      <c r="H2430">
        <v>0</v>
      </c>
      <c r="I2430">
        <v>0</v>
      </c>
      <c r="J2430" s="40" t="str">
        <f>VLOOKUP(I2430,[1]Datos!$D$3:$E$4,2,0)</f>
        <v>GASTO CORRIENTE</v>
      </c>
      <c r="K2430" t="s">
        <v>5445</v>
      </c>
      <c r="L2430">
        <v>1000</v>
      </c>
      <c r="M2430" s="40" t="s">
        <v>5768</v>
      </c>
      <c r="N2430">
        <v>15405</v>
      </c>
      <c r="O2430" s="40" t="s">
        <v>5837</v>
      </c>
      <c r="P2430">
        <v>5</v>
      </c>
      <c r="Q2430">
        <v>15</v>
      </c>
      <c r="R2430" s="40" t="s">
        <v>5788</v>
      </c>
      <c r="S2430" t="s">
        <v>5446</v>
      </c>
      <c r="T2430">
        <v>0</v>
      </c>
      <c r="U2430" s="15">
        <v>1263251.56</v>
      </c>
      <c r="V2430" s="14">
        <v>-0.04</v>
      </c>
      <c r="W2430" s="15">
        <v>1263251.52</v>
      </c>
      <c r="X2430" s="14">
        <v>0</v>
      </c>
      <c r="Y2430" s="15">
        <v>1189657.07</v>
      </c>
      <c r="Z2430" s="15">
        <v>1189657.07</v>
      </c>
      <c r="AA2430" s="15">
        <v>1189657.07</v>
      </c>
      <c r="AB2430" s="15">
        <v>73594.45</v>
      </c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</row>
    <row r="2431" spans="1:50" x14ac:dyDescent="0.2">
      <c r="A2431" t="s">
        <v>2434</v>
      </c>
      <c r="B2431">
        <v>1</v>
      </c>
      <c r="C2431">
        <v>999999</v>
      </c>
      <c r="D2431">
        <v>4</v>
      </c>
      <c r="E2431">
        <v>1710</v>
      </c>
      <c r="F2431" s="40" t="str">
        <f>VLOOKUP(E2431,datos!$A$333:$B$412,2,0)</f>
        <v>DIRECCIÓN GENERAL DE DESARROLLO INSTITUCIONAL</v>
      </c>
      <c r="G2431">
        <v>185</v>
      </c>
      <c r="H2431">
        <v>0</v>
      </c>
      <c r="I2431">
        <v>0</v>
      </c>
      <c r="J2431" s="40" t="str">
        <f>VLOOKUP(I2431,[1]Datos!$D$3:$E$4,2,0)</f>
        <v>GASTO CORRIENTE</v>
      </c>
      <c r="K2431" t="s">
        <v>5445</v>
      </c>
      <c r="L2431">
        <v>1000</v>
      </c>
      <c r="M2431" s="40" t="s">
        <v>5768</v>
      </c>
      <c r="N2431">
        <v>15406</v>
      </c>
      <c r="O2431" s="40" t="s">
        <v>5839</v>
      </c>
      <c r="P2431">
        <v>5</v>
      </c>
      <c r="Q2431">
        <v>15</v>
      </c>
      <c r="R2431" s="40" t="s">
        <v>5788</v>
      </c>
      <c r="S2431" t="s">
        <v>5446</v>
      </c>
      <c r="T2431">
        <v>0</v>
      </c>
      <c r="U2431" s="15">
        <v>10000000</v>
      </c>
      <c r="V2431" s="15">
        <v>-6721780.4000000004</v>
      </c>
      <c r="W2431" s="15">
        <v>3278219.6</v>
      </c>
      <c r="X2431" s="14">
        <v>0</v>
      </c>
      <c r="Y2431" s="15">
        <v>3278219.6</v>
      </c>
      <c r="Z2431" s="15">
        <v>3278219.6</v>
      </c>
      <c r="AA2431" s="15">
        <v>3278219.6</v>
      </c>
      <c r="AB2431" s="14">
        <v>0</v>
      </c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</row>
    <row r="2432" spans="1:50" x14ac:dyDescent="0.2">
      <c r="A2432" t="s">
        <v>2435</v>
      </c>
      <c r="B2432">
        <v>1</v>
      </c>
      <c r="C2432">
        <v>999999</v>
      </c>
      <c r="D2432">
        <v>4</v>
      </c>
      <c r="E2432">
        <v>1710</v>
      </c>
      <c r="F2432" s="40" t="str">
        <f>VLOOKUP(E2432,datos!$A$333:$B$412,2,0)</f>
        <v>DIRECCIÓN GENERAL DE DESARROLLO INSTITUCIONAL</v>
      </c>
      <c r="G2432">
        <v>185</v>
      </c>
      <c r="H2432">
        <v>0</v>
      </c>
      <c r="I2432">
        <v>0</v>
      </c>
      <c r="J2432" s="40" t="str">
        <f>VLOOKUP(I2432,[1]Datos!$D$3:$E$4,2,0)</f>
        <v>GASTO CORRIENTE</v>
      </c>
      <c r="K2432" t="s">
        <v>5445</v>
      </c>
      <c r="L2432">
        <v>1000</v>
      </c>
      <c r="M2432" s="40" t="s">
        <v>5768</v>
      </c>
      <c r="N2432">
        <v>15407</v>
      </c>
      <c r="O2432" s="40" t="s">
        <v>5842</v>
      </c>
      <c r="P2432">
        <v>5</v>
      </c>
      <c r="Q2432">
        <v>15</v>
      </c>
      <c r="R2432" s="40" t="s">
        <v>5788</v>
      </c>
      <c r="S2432" t="s">
        <v>5446</v>
      </c>
      <c r="T2432">
        <v>0</v>
      </c>
      <c r="U2432" s="15">
        <v>360321.04</v>
      </c>
      <c r="V2432" s="14">
        <v>-0.04</v>
      </c>
      <c r="W2432" s="15">
        <v>360321</v>
      </c>
      <c r="X2432" s="14">
        <v>0</v>
      </c>
      <c r="Y2432" s="15">
        <v>325833.36</v>
      </c>
      <c r="Z2432" s="15">
        <v>325833.36</v>
      </c>
      <c r="AA2432" s="15">
        <v>325833.36</v>
      </c>
      <c r="AB2432" s="15">
        <v>34487.64</v>
      </c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  <c r="AQ2432" s="9"/>
      <c r="AR2432" s="9"/>
      <c r="AS2432" s="9"/>
      <c r="AT2432" s="9"/>
      <c r="AU2432" s="9"/>
      <c r="AV2432" s="9"/>
      <c r="AW2432" s="9"/>
      <c r="AX2432" s="9"/>
    </row>
    <row r="2433" spans="1:50" x14ac:dyDescent="0.2">
      <c r="A2433" t="s">
        <v>2436</v>
      </c>
      <c r="B2433">
        <v>1</v>
      </c>
      <c r="C2433">
        <v>999999</v>
      </c>
      <c r="D2433">
        <v>4</v>
      </c>
      <c r="E2433">
        <v>1710</v>
      </c>
      <c r="F2433" s="40" t="str">
        <f>VLOOKUP(E2433,datos!$A$333:$B$412,2,0)</f>
        <v>DIRECCIÓN GENERAL DE DESARROLLO INSTITUCIONAL</v>
      </c>
      <c r="G2433">
        <v>185</v>
      </c>
      <c r="H2433">
        <v>0</v>
      </c>
      <c r="I2433">
        <v>0</v>
      </c>
      <c r="J2433" s="40" t="str">
        <f>VLOOKUP(I2433,[1]Datos!$D$3:$E$4,2,0)</f>
        <v>GASTO CORRIENTE</v>
      </c>
      <c r="K2433" t="s">
        <v>5445</v>
      </c>
      <c r="L2433">
        <v>1000</v>
      </c>
      <c r="M2433" s="40" t="s">
        <v>5768</v>
      </c>
      <c r="N2433">
        <v>15408</v>
      </c>
      <c r="O2433" s="40" t="s">
        <v>5844</v>
      </c>
      <c r="P2433">
        <v>5</v>
      </c>
      <c r="Q2433">
        <v>15</v>
      </c>
      <c r="R2433" s="40" t="s">
        <v>5788</v>
      </c>
      <c r="S2433" t="s">
        <v>5446</v>
      </c>
      <c r="T2433">
        <v>0</v>
      </c>
      <c r="U2433" s="15">
        <v>480428.05</v>
      </c>
      <c r="V2433" s="15">
        <v>58023.86</v>
      </c>
      <c r="W2433" s="15">
        <v>538451.91</v>
      </c>
      <c r="X2433" s="14">
        <v>0</v>
      </c>
      <c r="Y2433" s="15">
        <v>442703.18</v>
      </c>
      <c r="Z2433" s="15">
        <v>442703.18</v>
      </c>
      <c r="AA2433" s="15">
        <v>442703.18</v>
      </c>
      <c r="AB2433" s="15">
        <v>95748.73</v>
      </c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</row>
    <row r="2434" spans="1:50" x14ac:dyDescent="0.2">
      <c r="A2434" t="s">
        <v>2437</v>
      </c>
      <c r="B2434">
        <v>1</v>
      </c>
      <c r="C2434">
        <v>999999</v>
      </c>
      <c r="D2434">
        <v>4</v>
      </c>
      <c r="E2434">
        <v>1710</v>
      </c>
      <c r="F2434" s="40" t="str">
        <f>VLOOKUP(E2434,datos!$A$333:$B$412,2,0)</f>
        <v>DIRECCIÓN GENERAL DE DESARROLLO INSTITUCIONAL</v>
      </c>
      <c r="G2434">
        <v>185</v>
      </c>
      <c r="H2434">
        <v>0</v>
      </c>
      <c r="I2434">
        <v>0</v>
      </c>
      <c r="J2434" s="40" t="str">
        <f>VLOOKUP(I2434,[1]Datos!$D$3:$E$4,2,0)</f>
        <v>GASTO CORRIENTE</v>
      </c>
      <c r="K2434" t="s">
        <v>5445</v>
      </c>
      <c r="L2434">
        <v>1000</v>
      </c>
      <c r="M2434" s="40" t="s">
        <v>5768</v>
      </c>
      <c r="N2434">
        <v>15902</v>
      </c>
      <c r="O2434" s="40" t="s">
        <v>5853</v>
      </c>
      <c r="P2434">
        <v>5</v>
      </c>
      <c r="Q2434">
        <v>15</v>
      </c>
      <c r="R2434" s="40" t="s">
        <v>5788</v>
      </c>
      <c r="S2434" t="s">
        <v>5446</v>
      </c>
      <c r="T2434">
        <v>0</v>
      </c>
      <c r="U2434" s="15">
        <v>3484005.69</v>
      </c>
      <c r="V2434" s="15">
        <v>-272818.98</v>
      </c>
      <c r="W2434" s="15">
        <v>3211186.71</v>
      </c>
      <c r="X2434" s="14">
        <v>0</v>
      </c>
      <c r="Y2434" s="15">
        <v>3211186.71</v>
      </c>
      <c r="Z2434" s="15">
        <v>3211186.71</v>
      </c>
      <c r="AA2434" s="15">
        <v>3211186.71</v>
      </c>
      <c r="AB2434" s="14">
        <v>0</v>
      </c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</row>
    <row r="2435" spans="1:50" x14ac:dyDescent="0.2">
      <c r="A2435" t="s">
        <v>2438</v>
      </c>
      <c r="B2435">
        <v>1</v>
      </c>
      <c r="C2435">
        <v>999999</v>
      </c>
      <c r="D2435">
        <v>4</v>
      </c>
      <c r="E2435">
        <v>1710</v>
      </c>
      <c r="F2435" s="40" t="str">
        <f>VLOOKUP(E2435,datos!$A$333:$B$412,2,0)</f>
        <v>DIRECCIÓN GENERAL DE DESARROLLO INSTITUCIONAL</v>
      </c>
      <c r="G2435">
        <v>185</v>
      </c>
      <c r="H2435">
        <v>0</v>
      </c>
      <c r="I2435">
        <v>0</v>
      </c>
      <c r="J2435" s="40" t="str">
        <f>VLOOKUP(I2435,[1]Datos!$D$3:$E$4,2,0)</f>
        <v>GASTO CORRIENTE</v>
      </c>
      <c r="K2435" t="s">
        <v>5445</v>
      </c>
      <c r="L2435">
        <v>1000</v>
      </c>
      <c r="M2435" s="40" t="s">
        <v>5768</v>
      </c>
      <c r="N2435">
        <v>15903</v>
      </c>
      <c r="O2435" s="40" t="s">
        <v>5856</v>
      </c>
      <c r="P2435">
        <v>5</v>
      </c>
      <c r="Q2435">
        <v>15</v>
      </c>
      <c r="R2435" s="40" t="s">
        <v>5788</v>
      </c>
      <c r="S2435" t="s">
        <v>5446</v>
      </c>
      <c r="T2435">
        <v>0</v>
      </c>
      <c r="U2435" s="15">
        <v>3484005.69</v>
      </c>
      <c r="V2435" s="15">
        <v>-268149</v>
      </c>
      <c r="W2435" s="15">
        <v>3215856.69</v>
      </c>
      <c r="X2435" s="14">
        <v>0</v>
      </c>
      <c r="Y2435" s="15">
        <v>3211186.71</v>
      </c>
      <c r="Z2435" s="15">
        <v>3211186.71</v>
      </c>
      <c r="AA2435" s="15">
        <v>3211186.71</v>
      </c>
      <c r="AB2435" s="15">
        <v>4669.9799999999996</v>
      </c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  <c r="AW2435" s="9"/>
      <c r="AX2435" s="9"/>
    </row>
    <row r="2436" spans="1:50" x14ac:dyDescent="0.2">
      <c r="A2436" t="s">
        <v>2439</v>
      </c>
      <c r="B2436">
        <v>1</v>
      </c>
      <c r="C2436">
        <v>999999</v>
      </c>
      <c r="D2436">
        <v>4</v>
      </c>
      <c r="E2436">
        <v>1710</v>
      </c>
      <c r="F2436" s="40" t="str">
        <f>VLOOKUP(E2436,datos!$A$333:$B$412,2,0)</f>
        <v>DIRECCIÓN GENERAL DE DESARROLLO INSTITUCIONAL</v>
      </c>
      <c r="G2436">
        <v>185</v>
      </c>
      <c r="H2436">
        <v>0</v>
      </c>
      <c r="I2436">
        <v>0</v>
      </c>
      <c r="J2436" s="40" t="str">
        <f>VLOOKUP(I2436,[1]Datos!$D$3:$E$4,2,0)</f>
        <v>GASTO CORRIENTE</v>
      </c>
      <c r="K2436" t="s">
        <v>5445</v>
      </c>
      <c r="L2436">
        <v>1000</v>
      </c>
      <c r="M2436" s="40" t="s">
        <v>5768</v>
      </c>
      <c r="N2436">
        <v>15904</v>
      </c>
      <c r="O2436" s="40" t="s">
        <v>5859</v>
      </c>
      <c r="P2436">
        <v>5</v>
      </c>
      <c r="Q2436">
        <v>15</v>
      </c>
      <c r="R2436" s="40" t="s">
        <v>5788</v>
      </c>
      <c r="S2436" t="s">
        <v>5446</v>
      </c>
      <c r="T2436">
        <v>0</v>
      </c>
      <c r="U2436" s="15">
        <v>1773308.53</v>
      </c>
      <c r="V2436" s="15">
        <v>-111291.39</v>
      </c>
      <c r="W2436" s="15">
        <v>1662017.14</v>
      </c>
      <c r="X2436" s="14">
        <v>0</v>
      </c>
      <c r="Y2436" s="15">
        <v>1637607.19</v>
      </c>
      <c r="Z2436" s="15">
        <v>1637607.19</v>
      </c>
      <c r="AA2436" s="15">
        <v>1637607.19</v>
      </c>
      <c r="AB2436" s="15">
        <v>24409.95</v>
      </c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</row>
    <row r="2437" spans="1:50" x14ac:dyDescent="0.2">
      <c r="A2437" t="s">
        <v>2440</v>
      </c>
      <c r="B2437">
        <v>1</v>
      </c>
      <c r="C2437">
        <v>999999</v>
      </c>
      <c r="D2437">
        <v>4</v>
      </c>
      <c r="E2437">
        <v>1710</v>
      </c>
      <c r="F2437" s="40" t="str">
        <f>VLOOKUP(E2437,datos!$A$333:$B$412,2,0)</f>
        <v>DIRECCIÓN GENERAL DE DESARROLLO INSTITUCIONAL</v>
      </c>
      <c r="G2437">
        <v>185</v>
      </c>
      <c r="H2437">
        <v>0</v>
      </c>
      <c r="I2437">
        <v>0</v>
      </c>
      <c r="J2437" s="40" t="str">
        <f>VLOOKUP(I2437,[1]Datos!$D$3:$E$4,2,0)</f>
        <v>GASTO CORRIENTE</v>
      </c>
      <c r="K2437" t="s">
        <v>5445</v>
      </c>
      <c r="L2437">
        <v>1000</v>
      </c>
      <c r="M2437" s="40" t="s">
        <v>5768</v>
      </c>
      <c r="N2437">
        <v>15905</v>
      </c>
      <c r="O2437" s="40" t="s">
        <v>5862</v>
      </c>
      <c r="P2437">
        <v>5</v>
      </c>
      <c r="Q2437">
        <v>15</v>
      </c>
      <c r="R2437" s="40" t="s">
        <v>5788</v>
      </c>
      <c r="S2437" t="s">
        <v>5446</v>
      </c>
      <c r="T2437">
        <v>0</v>
      </c>
      <c r="U2437" s="15">
        <v>206187.25</v>
      </c>
      <c r="V2437" s="15">
        <v>31428.25</v>
      </c>
      <c r="W2437" s="15">
        <v>237615.5</v>
      </c>
      <c r="X2437" s="14">
        <v>0</v>
      </c>
      <c r="Y2437" s="15">
        <v>237615.5</v>
      </c>
      <c r="Z2437" s="15">
        <v>237615.5</v>
      </c>
      <c r="AA2437" s="15">
        <v>237615.5</v>
      </c>
      <c r="AB2437" s="14">
        <v>0</v>
      </c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</row>
    <row r="2438" spans="1:50" x14ac:dyDescent="0.2">
      <c r="A2438" t="s">
        <v>2441</v>
      </c>
      <c r="B2438">
        <v>1</v>
      </c>
      <c r="C2438">
        <v>999999</v>
      </c>
      <c r="D2438">
        <v>4</v>
      </c>
      <c r="E2438">
        <v>1710</v>
      </c>
      <c r="F2438" s="40" t="str">
        <f>VLOOKUP(E2438,datos!$A$333:$B$412,2,0)</f>
        <v>DIRECCIÓN GENERAL DE DESARROLLO INSTITUCIONAL</v>
      </c>
      <c r="G2438">
        <v>185</v>
      </c>
      <c r="H2438">
        <v>0</v>
      </c>
      <c r="I2438">
        <v>0</v>
      </c>
      <c r="J2438" s="40" t="str">
        <f>VLOOKUP(I2438,[1]Datos!$D$3:$E$4,2,0)</f>
        <v>GASTO CORRIENTE</v>
      </c>
      <c r="K2438" t="s">
        <v>5445</v>
      </c>
      <c r="L2438">
        <v>1000</v>
      </c>
      <c r="M2438" s="40" t="s">
        <v>5768</v>
      </c>
      <c r="N2438">
        <v>15907</v>
      </c>
      <c r="O2438" s="40" t="s">
        <v>5868</v>
      </c>
      <c r="P2438">
        <v>5</v>
      </c>
      <c r="Q2438">
        <v>15</v>
      </c>
      <c r="R2438" s="40" t="s">
        <v>5788</v>
      </c>
      <c r="S2438" t="s">
        <v>5446</v>
      </c>
      <c r="T2438">
        <v>0</v>
      </c>
      <c r="U2438" s="15">
        <v>1404670.19</v>
      </c>
      <c r="V2438" s="15">
        <v>-303556.39</v>
      </c>
      <c r="W2438" s="15">
        <v>1101113.8</v>
      </c>
      <c r="X2438" s="14">
        <v>0</v>
      </c>
      <c r="Y2438" s="15">
        <v>1101113.8</v>
      </c>
      <c r="Z2438" s="15">
        <v>1101113.8</v>
      </c>
      <c r="AA2438" s="15">
        <v>1101113.8</v>
      </c>
      <c r="AB2438" s="14">
        <v>0</v>
      </c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  <c r="AQ2438" s="9"/>
      <c r="AR2438" s="9"/>
      <c r="AS2438" s="9"/>
      <c r="AT2438" s="9"/>
      <c r="AU2438" s="9"/>
      <c r="AV2438" s="9"/>
      <c r="AW2438" s="9"/>
      <c r="AX2438" s="9"/>
    </row>
    <row r="2439" spans="1:50" x14ac:dyDescent="0.2">
      <c r="A2439" t="s">
        <v>2442</v>
      </c>
      <c r="B2439">
        <v>1</v>
      </c>
      <c r="C2439">
        <v>999999</v>
      </c>
      <c r="D2439">
        <v>4</v>
      </c>
      <c r="E2439">
        <v>1710</v>
      </c>
      <c r="F2439" s="40" t="str">
        <f>VLOOKUP(E2439,datos!$A$333:$B$412,2,0)</f>
        <v>DIRECCIÓN GENERAL DE DESARROLLO INSTITUCIONAL</v>
      </c>
      <c r="G2439">
        <v>185</v>
      </c>
      <c r="H2439">
        <v>0</v>
      </c>
      <c r="I2439">
        <v>0</v>
      </c>
      <c r="J2439" s="40" t="str">
        <f>VLOOKUP(I2439,[1]Datos!$D$3:$E$4,2,0)</f>
        <v>GASTO CORRIENTE</v>
      </c>
      <c r="K2439" t="s">
        <v>5445</v>
      </c>
      <c r="L2439">
        <v>2000</v>
      </c>
      <c r="M2439" s="40" t="s">
        <v>5769</v>
      </c>
      <c r="N2439">
        <v>21101</v>
      </c>
      <c r="O2439" s="40" t="s">
        <v>5888</v>
      </c>
      <c r="P2439">
        <v>1</v>
      </c>
      <c r="Q2439">
        <v>14</v>
      </c>
      <c r="R2439" s="40" t="s">
        <v>5785</v>
      </c>
      <c r="S2439" t="s">
        <v>5448</v>
      </c>
      <c r="T2439">
        <v>0</v>
      </c>
      <c r="U2439" s="15">
        <v>167799.96</v>
      </c>
      <c r="V2439" s="15">
        <v>-12691.25</v>
      </c>
      <c r="W2439" s="15">
        <v>155108.71</v>
      </c>
      <c r="X2439" s="15">
        <v>1148.4000000000001</v>
      </c>
      <c r="Y2439" s="15">
        <v>136013.16</v>
      </c>
      <c r="Z2439" s="15">
        <v>136013.16</v>
      </c>
      <c r="AA2439" s="15">
        <v>136013.16</v>
      </c>
      <c r="AB2439" s="15">
        <v>17947.150000000001</v>
      </c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</row>
    <row r="2440" spans="1:50" x14ac:dyDescent="0.2">
      <c r="A2440" t="s">
        <v>2443</v>
      </c>
      <c r="B2440">
        <v>1</v>
      </c>
      <c r="C2440">
        <v>999999</v>
      </c>
      <c r="D2440">
        <v>4</v>
      </c>
      <c r="E2440">
        <v>1710</v>
      </c>
      <c r="F2440" s="40" t="str">
        <f>VLOOKUP(E2440,datos!$A$333:$B$412,2,0)</f>
        <v>DIRECCIÓN GENERAL DE DESARROLLO INSTITUCIONAL</v>
      </c>
      <c r="G2440">
        <v>185</v>
      </c>
      <c r="H2440">
        <v>0</v>
      </c>
      <c r="I2440">
        <v>0</v>
      </c>
      <c r="J2440" s="40" t="str">
        <f>VLOOKUP(I2440,[1]Datos!$D$3:$E$4,2,0)</f>
        <v>GASTO CORRIENTE</v>
      </c>
      <c r="K2440" t="s">
        <v>5445</v>
      </c>
      <c r="L2440">
        <v>2000</v>
      </c>
      <c r="M2440" s="40" t="s">
        <v>5769</v>
      </c>
      <c r="N2440">
        <v>21101</v>
      </c>
      <c r="O2440" s="40" t="s">
        <v>5888</v>
      </c>
      <c r="P2440">
        <v>1</v>
      </c>
      <c r="Q2440">
        <v>14</v>
      </c>
      <c r="R2440" s="40" t="s">
        <v>5785</v>
      </c>
      <c r="S2440" t="s">
        <v>5447</v>
      </c>
      <c r="T2440">
        <v>0</v>
      </c>
      <c r="U2440" s="14">
        <v>0</v>
      </c>
      <c r="V2440" s="14">
        <v>160.08000000000001</v>
      </c>
      <c r="W2440" s="14">
        <v>160.08000000000001</v>
      </c>
      <c r="X2440" s="14">
        <v>0</v>
      </c>
      <c r="Y2440" s="14">
        <v>160.08000000000001</v>
      </c>
      <c r="Z2440" s="14">
        <v>160.08000000000001</v>
      </c>
      <c r="AA2440" s="14">
        <v>160.08000000000001</v>
      </c>
      <c r="AB2440" s="14">
        <v>0</v>
      </c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</row>
    <row r="2441" spans="1:50" x14ac:dyDescent="0.2">
      <c r="A2441" t="s">
        <v>2444</v>
      </c>
      <c r="B2441">
        <v>1</v>
      </c>
      <c r="C2441">
        <v>999999</v>
      </c>
      <c r="D2441">
        <v>4</v>
      </c>
      <c r="E2441">
        <v>1710</v>
      </c>
      <c r="F2441" s="40" t="str">
        <f>VLOOKUP(E2441,datos!$A$333:$B$412,2,0)</f>
        <v>DIRECCIÓN GENERAL DE DESARROLLO INSTITUCIONAL</v>
      </c>
      <c r="G2441">
        <v>185</v>
      </c>
      <c r="H2441">
        <v>0</v>
      </c>
      <c r="I2441">
        <v>0</v>
      </c>
      <c r="J2441" s="40" t="str">
        <f>VLOOKUP(I2441,[1]Datos!$D$3:$E$4,2,0)</f>
        <v>GASTO CORRIENTE</v>
      </c>
      <c r="K2441" t="s">
        <v>5445</v>
      </c>
      <c r="L2441">
        <v>2000</v>
      </c>
      <c r="M2441" s="40" t="s">
        <v>5769</v>
      </c>
      <c r="N2441">
        <v>21101</v>
      </c>
      <c r="O2441" s="40" t="s">
        <v>5888</v>
      </c>
      <c r="P2441">
        <v>5</v>
      </c>
      <c r="Q2441">
        <v>15</v>
      </c>
      <c r="R2441" s="40" t="s">
        <v>5788</v>
      </c>
      <c r="S2441" t="s">
        <v>5454</v>
      </c>
      <c r="T2441">
        <v>0</v>
      </c>
      <c r="U2441" s="14">
        <v>0</v>
      </c>
      <c r="V2441" s="15">
        <v>3389.52</v>
      </c>
      <c r="W2441" s="15">
        <v>3389.52</v>
      </c>
      <c r="X2441" s="14">
        <v>0</v>
      </c>
      <c r="Y2441" s="15">
        <v>3389.52</v>
      </c>
      <c r="Z2441" s="15">
        <v>3389.52</v>
      </c>
      <c r="AA2441" s="15">
        <v>3389.52</v>
      </c>
      <c r="AB2441" s="14">
        <v>0</v>
      </c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</row>
    <row r="2442" spans="1:50" x14ac:dyDescent="0.2">
      <c r="A2442" t="s">
        <v>2445</v>
      </c>
      <c r="B2442">
        <v>1</v>
      </c>
      <c r="C2442">
        <v>999999</v>
      </c>
      <c r="D2442">
        <v>4</v>
      </c>
      <c r="E2442">
        <v>1710</v>
      </c>
      <c r="F2442" s="40" t="str">
        <f>VLOOKUP(E2442,datos!$A$333:$B$412,2,0)</f>
        <v>DIRECCIÓN GENERAL DE DESARROLLO INSTITUCIONAL</v>
      </c>
      <c r="G2442">
        <v>185</v>
      </c>
      <c r="H2442">
        <v>0</v>
      </c>
      <c r="I2442">
        <v>0</v>
      </c>
      <c r="J2442" s="40" t="str">
        <f>VLOOKUP(I2442,[1]Datos!$D$3:$E$4,2,0)</f>
        <v>GASTO CORRIENTE</v>
      </c>
      <c r="K2442" t="s">
        <v>5445</v>
      </c>
      <c r="L2442">
        <v>2000</v>
      </c>
      <c r="M2442" s="40" t="s">
        <v>5769</v>
      </c>
      <c r="N2442">
        <v>21401</v>
      </c>
      <c r="O2442" s="40" t="s">
        <v>5897</v>
      </c>
      <c r="P2442">
        <v>1</v>
      </c>
      <c r="Q2442">
        <v>14</v>
      </c>
      <c r="R2442" s="40" t="s">
        <v>5785</v>
      </c>
      <c r="S2442" t="s">
        <v>5448</v>
      </c>
      <c r="T2442">
        <v>0</v>
      </c>
      <c r="U2442" s="15">
        <v>647000.04</v>
      </c>
      <c r="V2442" s="15">
        <v>-152194.51999999999</v>
      </c>
      <c r="W2442" s="15">
        <v>494805.52</v>
      </c>
      <c r="X2442" s="14">
        <v>0</v>
      </c>
      <c r="Y2442" s="15">
        <v>315200.46999999997</v>
      </c>
      <c r="Z2442" s="15">
        <v>315200.46999999997</v>
      </c>
      <c r="AA2442" s="15">
        <v>315200.46999999997</v>
      </c>
      <c r="AB2442" s="15">
        <v>179605.05</v>
      </c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  <c r="AQ2442" s="9"/>
      <c r="AR2442" s="9"/>
      <c r="AS2442" s="9"/>
      <c r="AT2442" s="9"/>
      <c r="AU2442" s="9"/>
      <c r="AV2442" s="9"/>
      <c r="AW2442" s="9"/>
      <c r="AX2442" s="9"/>
    </row>
    <row r="2443" spans="1:50" x14ac:dyDescent="0.2">
      <c r="A2443" t="s">
        <v>2446</v>
      </c>
      <c r="B2443">
        <v>1</v>
      </c>
      <c r="C2443">
        <v>999999</v>
      </c>
      <c r="D2443">
        <v>4</v>
      </c>
      <c r="E2443">
        <v>1710</v>
      </c>
      <c r="F2443" s="40" t="str">
        <f>VLOOKUP(E2443,datos!$A$333:$B$412,2,0)</f>
        <v>DIRECCIÓN GENERAL DE DESARROLLO INSTITUCIONAL</v>
      </c>
      <c r="G2443">
        <v>185</v>
      </c>
      <c r="H2443">
        <v>0</v>
      </c>
      <c r="I2443">
        <v>0</v>
      </c>
      <c r="J2443" s="40" t="str">
        <f>VLOOKUP(I2443,[1]Datos!$D$3:$E$4,2,0)</f>
        <v>GASTO CORRIENTE</v>
      </c>
      <c r="K2443" t="s">
        <v>5445</v>
      </c>
      <c r="L2443">
        <v>2000</v>
      </c>
      <c r="M2443" s="40" t="s">
        <v>5769</v>
      </c>
      <c r="N2443">
        <v>21401</v>
      </c>
      <c r="O2443" s="40" t="s">
        <v>5897</v>
      </c>
      <c r="P2443">
        <v>1</v>
      </c>
      <c r="Q2443">
        <v>14</v>
      </c>
      <c r="R2443" s="40" t="s">
        <v>5785</v>
      </c>
      <c r="S2443" t="s">
        <v>5447</v>
      </c>
      <c r="T2443">
        <v>0</v>
      </c>
      <c r="U2443" s="14">
        <v>0</v>
      </c>
      <c r="V2443" s="15">
        <v>1350.24</v>
      </c>
      <c r="W2443" s="15">
        <v>1350.24</v>
      </c>
      <c r="X2443" s="14">
        <v>0</v>
      </c>
      <c r="Y2443" s="15">
        <v>1350.24</v>
      </c>
      <c r="Z2443" s="15">
        <v>1350.24</v>
      </c>
      <c r="AA2443" s="15">
        <v>1350.24</v>
      </c>
      <c r="AB2443" s="14">
        <v>0</v>
      </c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  <c r="AW2443" s="9"/>
      <c r="AX2443" s="9"/>
    </row>
    <row r="2444" spans="1:50" x14ac:dyDescent="0.2">
      <c r="A2444" t="s">
        <v>2447</v>
      </c>
      <c r="B2444">
        <v>1</v>
      </c>
      <c r="C2444">
        <v>999999</v>
      </c>
      <c r="D2444">
        <v>4</v>
      </c>
      <c r="E2444">
        <v>1710</v>
      </c>
      <c r="F2444" s="40" t="str">
        <f>VLOOKUP(E2444,datos!$A$333:$B$412,2,0)</f>
        <v>DIRECCIÓN GENERAL DE DESARROLLO INSTITUCIONAL</v>
      </c>
      <c r="G2444">
        <v>185</v>
      </c>
      <c r="H2444">
        <v>0</v>
      </c>
      <c r="I2444">
        <v>0</v>
      </c>
      <c r="J2444" s="40" t="str">
        <f>VLOOKUP(I2444,[1]Datos!$D$3:$E$4,2,0)</f>
        <v>GASTO CORRIENTE</v>
      </c>
      <c r="K2444" t="s">
        <v>5445</v>
      </c>
      <c r="L2444">
        <v>2000</v>
      </c>
      <c r="M2444" s="40" t="s">
        <v>5769</v>
      </c>
      <c r="N2444">
        <v>21401</v>
      </c>
      <c r="O2444" s="40" t="s">
        <v>5897</v>
      </c>
      <c r="P2444">
        <v>5</v>
      </c>
      <c r="Q2444">
        <v>15</v>
      </c>
      <c r="R2444" s="40" t="s">
        <v>5788</v>
      </c>
      <c r="S2444" t="s">
        <v>5454</v>
      </c>
      <c r="T2444">
        <v>0</v>
      </c>
      <c r="U2444" s="14">
        <v>0</v>
      </c>
      <c r="V2444" s="15">
        <v>197447.08</v>
      </c>
      <c r="W2444" s="15">
        <v>197447.08</v>
      </c>
      <c r="X2444" s="14">
        <v>0</v>
      </c>
      <c r="Y2444" s="15">
        <v>197447.08</v>
      </c>
      <c r="Z2444" s="15">
        <v>197447.08</v>
      </c>
      <c r="AA2444" s="15">
        <v>197447.08</v>
      </c>
      <c r="AB2444" s="14">
        <v>0</v>
      </c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  <c r="AQ2444" s="9"/>
      <c r="AR2444" s="9"/>
      <c r="AS2444" s="9"/>
      <c r="AT2444" s="9"/>
      <c r="AU2444" s="9"/>
      <c r="AV2444" s="9"/>
      <c r="AW2444" s="9"/>
      <c r="AX2444" s="9"/>
    </row>
    <row r="2445" spans="1:50" x14ac:dyDescent="0.2">
      <c r="A2445" t="s">
        <v>2448</v>
      </c>
      <c r="B2445">
        <v>1</v>
      </c>
      <c r="C2445">
        <v>999999</v>
      </c>
      <c r="D2445">
        <v>4</v>
      </c>
      <c r="E2445">
        <v>1710</v>
      </c>
      <c r="F2445" s="40" t="str">
        <f>VLOOKUP(E2445,datos!$A$333:$B$412,2,0)</f>
        <v>DIRECCIÓN GENERAL DE DESARROLLO INSTITUCIONAL</v>
      </c>
      <c r="G2445">
        <v>185</v>
      </c>
      <c r="H2445">
        <v>0</v>
      </c>
      <c r="I2445">
        <v>0</v>
      </c>
      <c r="J2445" s="40" t="str">
        <f>VLOOKUP(I2445,[1]Datos!$D$3:$E$4,2,0)</f>
        <v>GASTO CORRIENTE</v>
      </c>
      <c r="K2445" t="s">
        <v>5445</v>
      </c>
      <c r="L2445">
        <v>2000</v>
      </c>
      <c r="M2445" s="40" t="s">
        <v>5769</v>
      </c>
      <c r="N2445">
        <v>21501</v>
      </c>
      <c r="O2445" s="40" t="s">
        <v>5900</v>
      </c>
      <c r="P2445">
        <v>1</v>
      </c>
      <c r="Q2445">
        <v>14</v>
      </c>
      <c r="R2445" s="40" t="s">
        <v>5785</v>
      </c>
      <c r="S2445" t="s">
        <v>5448</v>
      </c>
      <c r="T2445">
        <v>0</v>
      </c>
      <c r="U2445" s="15">
        <v>5800</v>
      </c>
      <c r="V2445" s="14">
        <v>-580</v>
      </c>
      <c r="W2445" s="15">
        <v>5220</v>
      </c>
      <c r="X2445" s="14">
        <v>0</v>
      </c>
      <c r="Y2445" s="15">
        <v>4761</v>
      </c>
      <c r="Z2445" s="15">
        <v>4761</v>
      </c>
      <c r="AA2445" s="15">
        <v>4761</v>
      </c>
      <c r="AB2445" s="14">
        <v>459</v>
      </c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  <c r="AW2445" s="9"/>
      <c r="AX2445" s="9"/>
    </row>
    <row r="2446" spans="1:50" x14ac:dyDescent="0.2">
      <c r="A2446" t="s">
        <v>2449</v>
      </c>
      <c r="B2446">
        <v>1</v>
      </c>
      <c r="C2446">
        <v>999999</v>
      </c>
      <c r="D2446">
        <v>4</v>
      </c>
      <c r="E2446">
        <v>1710</v>
      </c>
      <c r="F2446" s="40" t="str">
        <f>VLOOKUP(E2446,datos!$A$333:$B$412,2,0)</f>
        <v>DIRECCIÓN GENERAL DE DESARROLLO INSTITUCIONAL</v>
      </c>
      <c r="G2446">
        <v>185</v>
      </c>
      <c r="H2446">
        <v>0</v>
      </c>
      <c r="I2446">
        <v>0</v>
      </c>
      <c r="J2446" s="40" t="str">
        <f>VLOOKUP(I2446,[1]Datos!$D$3:$E$4,2,0)</f>
        <v>GASTO CORRIENTE</v>
      </c>
      <c r="K2446" t="s">
        <v>5445</v>
      </c>
      <c r="L2446">
        <v>2000</v>
      </c>
      <c r="M2446" s="40" t="s">
        <v>5769</v>
      </c>
      <c r="N2446">
        <v>21601</v>
      </c>
      <c r="O2446" s="40" t="s">
        <v>5903</v>
      </c>
      <c r="P2446">
        <v>1</v>
      </c>
      <c r="Q2446">
        <v>14</v>
      </c>
      <c r="R2446" s="40" t="s">
        <v>5785</v>
      </c>
      <c r="S2446" t="s">
        <v>5448</v>
      </c>
      <c r="T2446">
        <v>0</v>
      </c>
      <c r="U2446" s="15">
        <v>8200</v>
      </c>
      <c r="V2446" s="15">
        <v>9420.68</v>
      </c>
      <c r="W2446" s="15">
        <v>17620.68</v>
      </c>
      <c r="X2446" s="14">
        <v>0</v>
      </c>
      <c r="Y2446" s="15">
        <v>11976.69</v>
      </c>
      <c r="Z2446" s="15">
        <v>11976.69</v>
      </c>
      <c r="AA2446" s="15">
        <v>11976.69</v>
      </c>
      <c r="AB2446" s="15">
        <v>5643.99</v>
      </c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  <c r="AQ2446" s="9"/>
      <c r="AR2446" s="9"/>
      <c r="AS2446" s="9"/>
      <c r="AT2446" s="9"/>
      <c r="AU2446" s="9"/>
      <c r="AV2446" s="9"/>
      <c r="AW2446" s="9"/>
      <c r="AX2446" s="9"/>
    </row>
    <row r="2447" spans="1:50" x14ac:dyDescent="0.2">
      <c r="A2447" t="s">
        <v>2450</v>
      </c>
      <c r="B2447">
        <v>1</v>
      </c>
      <c r="C2447">
        <v>999999</v>
      </c>
      <c r="D2447">
        <v>4</v>
      </c>
      <c r="E2447">
        <v>1710</v>
      </c>
      <c r="F2447" s="40" t="str">
        <f>VLOOKUP(E2447,datos!$A$333:$B$412,2,0)</f>
        <v>DIRECCIÓN GENERAL DE DESARROLLO INSTITUCIONAL</v>
      </c>
      <c r="G2447">
        <v>185</v>
      </c>
      <c r="H2447">
        <v>0</v>
      </c>
      <c r="I2447">
        <v>0</v>
      </c>
      <c r="J2447" s="40" t="str">
        <f>VLOOKUP(I2447,[1]Datos!$D$3:$E$4,2,0)</f>
        <v>GASTO CORRIENTE</v>
      </c>
      <c r="K2447" t="s">
        <v>5445</v>
      </c>
      <c r="L2447">
        <v>2000</v>
      </c>
      <c r="M2447" s="40" t="s">
        <v>5769</v>
      </c>
      <c r="N2447">
        <v>22101</v>
      </c>
      <c r="O2447" s="40" t="s">
        <v>5911</v>
      </c>
      <c r="P2447">
        <v>1</v>
      </c>
      <c r="Q2447">
        <v>14</v>
      </c>
      <c r="R2447" s="40" t="s">
        <v>5785</v>
      </c>
      <c r="S2447" t="s">
        <v>5448</v>
      </c>
      <c r="T2447">
        <v>0</v>
      </c>
      <c r="U2447" s="15">
        <v>18000</v>
      </c>
      <c r="V2447" s="15">
        <v>-1737.7</v>
      </c>
      <c r="W2447" s="15">
        <v>16262.3</v>
      </c>
      <c r="X2447" s="14">
        <v>0</v>
      </c>
      <c r="Y2447" s="15">
        <v>5947.87</v>
      </c>
      <c r="Z2447" s="15">
        <v>5947.87</v>
      </c>
      <c r="AA2447" s="15">
        <v>5947.87</v>
      </c>
      <c r="AB2447" s="15">
        <v>10314.43</v>
      </c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  <c r="AW2447" s="9"/>
      <c r="AX2447" s="9"/>
    </row>
    <row r="2448" spans="1:50" x14ac:dyDescent="0.2">
      <c r="A2448" t="s">
        <v>2451</v>
      </c>
      <c r="B2448">
        <v>1</v>
      </c>
      <c r="C2448">
        <v>999999</v>
      </c>
      <c r="D2448">
        <v>4</v>
      </c>
      <c r="E2448">
        <v>1710</v>
      </c>
      <c r="F2448" s="40" t="str">
        <f>VLOOKUP(E2448,datos!$A$333:$B$412,2,0)</f>
        <v>DIRECCIÓN GENERAL DE DESARROLLO INSTITUCIONAL</v>
      </c>
      <c r="G2448">
        <v>185</v>
      </c>
      <c r="H2448">
        <v>0</v>
      </c>
      <c r="I2448">
        <v>0</v>
      </c>
      <c r="J2448" s="40" t="str">
        <f>VLOOKUP(I2448,[1]Datos!$D$3:$E$4,2,0)</f>
        <v>GASTO CORRIENTE</v>
      </c>
      <c r="K2448" t="s">
        <v>5445</v>
      </c>
      <c r="L2448">
        <v>2000</v>
      </c>
      <c r="M2448" s="40" t="s">
        <v>5769</v>
      </c>
      <c r="N2448">
        <v>24301</v>
      </c>
      <c r="O2448" s="40" t="s">
        <v>5937</v>
      </c>
      <c r="P2448">
        <v>1</v>
      </c>
      <c r="Q2448">
        <v>14</v>
      </c>
      <c r="R2448" s="40" t="s">
        <v>5785</v>
      </c>
      <c r="S2448" t="s">
        <v>5448</v>
      </c>
      <c r="T2448">
        <v>0</v>
      </c>
      <c r="U2448" s="14">
        <v>0</v>
      </c>
      <c r="V2448" s="14">
        <v>200</v>
      </c>
      <c r="W2448" s="14">
        <v>200</v>
      </c>
      <c r="X2448" s="14">
        <v>0</v>
      </c>
      <c r="Y2448" s="14">
        <v>12</v>
      </c>
      <c r="Z2448" s="14">
        <v>12</v>
      </c>
      <c r="AA2448" s="14">
        <v>12</v>
      </c>
      <c r="AB2448" s="14">
        <v>188</v>
      </c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  <c r="AT2448" s="9"/>
      <c r="AU2448" s="9"/>
      <c r="AV2448" s="9"/>
      <c r="AW2448" s="9"/>
      <c r="AX2448" s="9"/>
    </row>
    <row r="2449" spans="1:50" x14ac:dyDescent="0.2">
      <c r="A2449" t="s">
        <v>2452</v>
      </c>
      <c r="B2449">
        <v>1</v>
      </c>
      <c r="C2449">
        <v>999999</v>
      </c>
      <c r="D2449">
        <v>4</v>
      </c>
      <c r="E2449">
        <v>1710</v>
      </c>
      <c r="F2449" s="40" t="str">
        <f>VLOOKUP(E2449,datos!$A$333:$B$412,2,0)</f>
        <v>DIRECCIÓN GENERAL DE DESARROLLO INSTITUCIONAL</v>
      </c>
      <c r="G2449">
        <v>185</v>
      </c>
      <c r="H2449">
        <v>0</v>
      </c>
      <c r="I2449">
        <v>0</v>
      </c>
      <c r="J2449" s="40" t="str">
        <f>VLOOKUP(I2449,[1]Datos!$D$3:$E$4,2,0)</f>
        <v>GASTO CORRIENTE</v>
      </c>
      <c r="K2449" t="s">
        <v>5445</v>
      </c>
      <c r="L2449">
        <v>2000</v>
      </c>
      <c r="M2449" s="40" t="s">
        <v>5769</v>
      </c>
      <c r="N2449">
        <v>24601</v>
      </c>
      <c r="O2449" s="40" t="s">
        <v>5946</v>
      </c>
      <c r="P2449">
        <v>1</v>
      </c>
      <c r="Q2449">
        <v>14</v>
      </c>
      <c r="R2449" s="40" t="s">
        <v>5785</v>
      </c>
      <c r="S2449" t="s">
        <v>5448</v>
      </c>
      <c r="T2449">
        <v>0</v>
      </c>
      <c r="U2449" s="15">
        <v>6000</v>
      </c>
      <c r="V2449" s="15">
        <v>1053.76</v>
      </c>
      <c r="W2449" s="15">
        <v>7053.76</v>
      </c>
      <c r="X2449" s="14">
        <v>0</v>
      </c>
      <c r="Y2449" s="15">
        <v>5567.36</v>
      </c>
      <c r="Z2449" s="15">
        <v>5567.36</v>
      </c>
      <c r="AA2449" s="15">
        <v>5567.36</v>
      </c>
      <c r="AB2449" s="15">
        <v>1486.4</v>
      </c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  <c r="AW2449" s="9"/>
      <c r="AX2449" s="9"/>
    </row>
    <row r="2450" spans="1:50" x14ac:dyDescent="0.2">
      <c r="A2450" t="s">
        <v>2453</v>
      </c>
      <c r="B2450">
        <v>1</v>
      </c>
      <c r="C2450">
        <v>999999</v>
      </c>
      <c r="D2450">
        <v>4</v>
      </c>
      <c r="E2450">
        <v>1710</v>
      </c>
      <c r="F2450" s="40" t="str">
        <f>VLOOKUP(E2450,datos!$A$333:$B$412,2,0)</f>
        <v>DIRECCIÓN GENERAL DE DESARROLLO INSTITUCIONAL</v>
      </c>
      <c r="G2450">
        <v>185</v>
      </c>
      <c r="H2450">
        <v>0</v>
      </c>
      <c r="I2450">
        <v>0</v>
      </c>
      <c r="J2450" s="40" t="str">
        <f>VLOOKUP(I2450,[1]Datos!$D$3:$E$4,2,0)</f>
        <v>GASTO CORRIENTE</v>
      </c>
      <c r="K2450" t="s">
        <v>5445</v>
      </c>
      <c r="L2450">
        <v>2000</v>
      </c>
      <c r="M2450" s="40" t="s">
        <v>5769</v>
      </c>
      <c r="N2450">
        <v>24701</v>
      </c>
      <c r="O2450" s="40" t="s">
        <v>5949</v>
      </c>
      <c r="P2450">
        <v>1</v>
      </c>
      <c r="Q2450">
        <v>14</v>
      </c>
      <c r="R2450" s="40" t="s">
        <v>5785</v>
      </c>
      <c r="S2450" t="s">
        <v>5448</v>
      </c>
      <c r="T2450">
        <v>0</v>
      </c>
      <c r="U2450" s="15">
        <v>1000</v>
      </c>
      <c r="V2450" s="14">
        <v>-95.66</v>
      </c>
      <c r="W2450" s="14">
        <v>904.34</v>
      </c>
      <c r="X2450" s="14">
        <v>0</v>
      </c>
      <c r="Y2450" s="14">
        <v>191.9</v>
      </c>
      <c r="Z2450" s="14">
        <v>191.9</v>
      </c>
      <c r="AA2450" s="14">
        <v>191.9</v>
      </c>
      <c r="AB2450" s="14">
        <v>712.44</v>
      </c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  <c r="AQ2450" s="9"/>
      <c r="AR2450" s="9"/>
      <c r="AS2450" s="9"/>
      <c r="AT2450" s="9"/>
      <c r="AU2450" s="9"/>
      <c r="AV2450" s="9"/>
      <c r="AW2450" s="9"/>
      <c r="AX2450" s="9"/>
    </row>
    <row r="2451" spans="1:50" x14ac:dyDescent="0.2">
      <c r="A2451" t="s">
        <v>2454</v>
      </c>
      <c r="B2451">
        <v>1</v>
      </c>
      <c r="C2451">
        <v>999999</v>
      </c>
      <c r="D2451">
        <v>4</v>
      </c>
      <c r="E2451">
        <v>1710</v>
      </c>
      <c r="F2451" s="40" t="str">
        <f>VLOOKUP(E2451,datos!$A$333:$B$412,2,0)</f>
        <v>DIRECCIÓN GENERAL DE DESARROLLO INSTITUCIONAL</v>
      </c>
      <c r="G2451">
        <v>185</v>
      </c>
      <c r="H2451">
        <v>0</v>
      </c>
      <c r="I2451">
        <v>0</v>
      </c>
      <c r="J2451" s="40" t="str">
        <f>VLOOKUP(I2451,[1]Datos!$D$3:$E$4,2,0)</f>
        <v>GASTO CORRIENTE</v>
      </c>
      <c r="K2451" t="s">
        <v>5445</v>
      </c>
      <c r="L2451">
        <v>2000</v>
      </c>
      <c r="M2451" s="40" t="s">
        <v>5769</v>
      </c>
      <c r="N2451">
        <v>24801</v>
      </c>
      <c r="O2451" s="40" t="s">
        <v>5951</v>
      </c>
      <c r="P2451">
        <v>1</v>
      </c>
      <c r="Q2451">
        <v>14</v>
      </c>
      <c r="R2451" s="40" t="s">
        <v>5785</v>
      </c>
      <c r="S2451" t="s">
        <v>5448</v>
      </c>
      <c r="T2451">
        <v>0</v>
      </c>
      <c r="U2451" s="15">
        <v>10000</v>
      </c>
      <c r="V2451" s="14">
        <v>-998.34</v>
      </c>
      <c r="W2451" s="15">
        <v>9001.66</v>
      </c>
      <c r="X2451" s="14">
        <v>0</v>
      </c>
      <c r="Y2451" s="15">
        <v>5201.8100000000004</v>
      </c>
      <c r="Z2451" s="15">
        <v>5201.8100000000004</v>
      </c>
      <c r="AA2451" s="15">
        <v>5201.8100000000004</v>
      </c>
      <c r="AB2451" s="15">
        <v>3799.85</v>
      </c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  <c r="AT2451" s="9"/>
      <c r="AU2451" s="9"/>
      <c r="AV2451" s="9"/>
      <c r="AW2451" s="9"/>
      <c r="AX2451" s="9"/>
    </row>
    <row r="2452" spans="1:50" x14ac:dyDescent="0.2">
      <c r="A2452" t="s">
        <v>2455</v>
      </c>
      <c r="B2452">
        <v>1</v>
      </c>
      <c r="C2452">
        <v>999999</v>
      </c>
      <c r="D2452">
        <v>4</v>
      </c>
      <c r="E2452">
        <v>1710</v>
      </c>
      <c r="F2452" s="40" t="str">
        <f>VLOOKUP(E2452,datos!$A$333:$B$412,2,0)</f>
        <v>DIRECCIÓN GENERAL DE DESARROLLO INSTITUCIONAL</v>
      </c>
      <c r="G2452">
        <v>185</v>
      </c>
      <c r="H2452">
        <v>0</v>
      </c>
      <c r="I2452">
        <v>0</v>
      </c>
      <c r="J2452" s="40" t="str">
        <f>VLOOKUP(I2452,[1]Datos!$D$3:$E$4,2,0)</f>
        <v>GASTO CORRIENTE</v>
      </c>
      <c r="K2452" t="s">
        <v>5445</v>
      </c>
      <c r="L2452">
        <v>2000</v>
      </c>
      <c r="M2452" s="40" t="s">
        <v>5769</v>
      </c>
      <c r="N2452">
        <v>24901</v>
      </c>
      <c r="O2452" s="40" t="s">
        <v>5954</v>
      </c>
      <c r="P2452">
        <v>1</v>
      </c>
      <c r="Q2452">
        <v>14</v>
      </c>
      <c r="R2452" s="40" t="s">
        <v>5785</v>
      </c>
      <c r="S2452" t="s">
        <v>5448</v>
      </c>
      <c r="T2452">
        <v>0</v>
      </c>
      <c r="U2452" s="15">
        <v>5000</v>
      </c>
      <c r="V2452" s="14">
        <v>-494.55</v>
      </c>
      <c r="W2452" s="15">
        <v>4505.45</v>
      </c>
      <c r="X2452" s="14">
        <v>0</v>
      </c>
      <c r="Y2452" s="14">
        <v>161.51</v>
      </c>
      <c r="Z2452" s="14">
        <v>161.51</v>
      </c>
      <c r="AA2452" s="14">
        <v>161.51</v>
      </c>
      <c r="AB2452" s="15">
        <v>4343.9399999999996</v>
      </c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</row>
    <row r="2453" spans="1:50" x14ac:dyDescent="0.2">
      <c r="A2453" t="s">
        <v>2456</v>
      </c>
      <c r="B2453">
        <v>1</v>
      </c>
      <c r="C2453">
        <v>999999</v>
      </c>
      <c r="D2453">
        <v>4</v>
      </c>
      <c r="E2453">
        <v>1710</v>
      </c>
      <c r="F2453" s="40" t="str">
        <f>VLOOKUP(E2453,datos!$A$333:$B$412,2,0)</f>
        <v>DIRECCIÓN GENERAL DE DESARROLLO INSTITUCIONAL</v>
      </c>
      <c r="G2453">
        <v>185</v>
      </c>
      <c r="H2453">
        <v>0</v>
      </c>
      <c r="I2453">
        <v>0</v>
      </c>
      <c r="J2453" s="40" t="str">
        <f>VLOOKUP(I2453,[1]Datos!$D$3:$E$4,2,0)</f>
        <v>GASTO CORRIENTE</v>
      </c>
      <c r="K2453" t="s">
        <v>5445</v>
      </c>
      <c r="L2453">
        <v>2000</v>
      </c>
      <c r="M2453" s="40" t="s">
        <v>5769</v>
      </c>
      <c r="N2453">
        <v>25101</v>
      </c>
      <c r="O2453" s="40" t="s">
        <v>5957</v>
      </c>
      <c r="P2453">
        <v>1</v>
      </c>
      <c r="Q2453">
        <v>14</v>
      </c>
      <c r="R2453" s="40" t="s">
        <v>5785</v>
      </c>
      <c r="S2453" t="s">
        <v>5448</v>
      </c>
      <c r="T2453">
        <v>0</v>
      </c>
      <c r="U2453" s="15">
        <v>1400</v>
      </c>
      <c r="V2453" s="15">
        <v>17761.64</v>
      </c>
      <c r="W2453" s="15">
        <v>19161.64</v>
      </c>
      <c r="X2453" s="14">
        <v>0</v>
      </c>
      <c r="Y2453" s="15">
        <v>16661.259999999998</v>
      </c>
      <c r="Z2453" s="15">
        <v>16661.259999999998</v>
      </c>
      <c r="AA2453" s="15">
        <v>16661.259999999998</v>
      </c>
      <c r="AB2453" s="15">
        <v>2500.38</v>
      </c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</row>
    <row r="2454" spans="1:50" x14ac:dyDescent="0.2">
      <c r="A2454" t="s">
        <v>2457</v>
      </c>
      <c r="B2454">
        <v>1</v>
      </c>
      <c r="C2454">
        <v>999999</v>
      </c>
      <c r="D2454">
        <v>4</v>
      </c>
      <c r="E2454">
        <v>1710</v>
      </c>
      <c r="F2454" s="40" t="str">
        <f>VLOOKUP(E2454,datos!$A$333:$B$412,2,0)</f>
        <v>DIRECCIÓN GENERAL DE DESARROLLO INSTITUCIONAL</v>
      </c>
      <c r="G2454">
        <v>185</v>
      </c>
      <c r="H2454">
        <v>0</v>
      </c>
      <c r="I2454">
        <v>0</v>
      </c>
      <c r="J2454" s="40" t="str">
        <f>VLOOKUP(I2454,[1]Datos!$D$3:$E$4,2,0)</f>
        <v>GASTO CORRIENTE</v>
      </c>
      <c r="K2454" t="s">
        <v>5445</v>
      </c>
      <c r="L2454">
        <v>2000</v>
      </c>
      <c r="M2454" s="40" t="s">
        <v>5769</v>
      </c>
      <c r="N2454">
        <v>25301</v>
      </c>
      <c r="O2454" s="40" t="s">
        <v>5963</v>
      </c>
      <c r="P2454">
        <v>1</v>
      </c>
      <c r="Q2454">
        <v>14</v>
      </c>
      <c r="R2454" s="40" t="s">
        <v>5785</v>
      </c>
      <c r="S2454" t="s">
        <v>5448</v>
      </c>
      <c r="T2454">
        <v>0</v>
      </c>
      <c r="U2454" s="14">
        <v>0</v>
      </c>
      <c r="V2454" s="15">
        <v>1000</v>
      </c>
      <c r="W2454" s="15">
        <v>1000</v>
      </c>
      <c r="X2454" s="14">
        <v>0</v>
      </c>
      <c r="Y2454" s="14">
        <v>284.39</v>
      </c>
      <c r="Z2454" s="14">
        <v>284.39</v>
      </c>
      <c r="AA2454" s="14">
        <v>284.39</v>
      </c>
      <c r="AB2454" s="14">
        <v>715.61</v>
      </c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</row>
    <row r="2455" spans="1:50" x14ac:dyDescent="0.2">
      <c r="A2455" t="s">
        <v>2458</v>
      </c>
      <c r="B2455">
        <v>1</v>
      </c>
      <c r="C2455">
        <v>999999</v>
      </c>
      <c r="D2455">
        <v>4</v>
      </c>
      <c r="E2455">
        <v>1710</v>
      </c>
      <c r="F2455" s="40" t="str">
        <f>VLOOKUP(E2455,datos!$A$333:$B$412,2,0)</f>
        <v>DIRECCIÓN GENERAL DE DESARROLLO INSTITUCIONAL</v>
      </c>
      <c r="G2455">
        <v>185</v>
      </c>
      <c r="H2455">
        <v>0</v>
      </c>
      <c r="I2455">
        <v>0</v>
      </c>
      <c r="J2455" s="40" t="str">
        <f>VLOOKUP(I2455,[1]Datos!$D$3:$E$4,2,0)</f>
        <v>GASTO CORRIENTE</v>
      </c>
      <c r="K2455" t="s">
        <v>5445</v>
      </c>
      <c r="L2455">
        <v>2000</v>
      </c>
      <c r="M2455" s="40" t="s">
        <v>5769</v>
      </c>
      <c r="N2455">
        <v>25401</v>
      </c>
      <c r="O2455" s="40" t="s">
        <v>5966</v>
      </c>
      <c r="P2455">
        <v>1</v>
      </c>
      <c r="Q2455">
        <v>14</v>
      </c>
      <c r="R2455" s="40" t="s">
        <v>5785</v>
      </c>
      <c r="S2455" t="s">
        <v>5448</v>
      </c>
      <c r="T2455">
        <v>0</v>
      </c>
      <c r="U2455" s="14">
        <v>0</v>
      </c>
      <c r="V2455" s="15">
        <v>4000</v>
      </c>
      <c r="W2455" s="15">
        <v>4000</v>
      </c>
      <c r="X2455" s="14">
        <v>0</v>
      </c>
      <c r="Y2455" s="15">
        <v>3380.52</v>
      </c>
      <c r="Z2455" s="15">
        <v>3380.52</v>
      </c>
      <c r="AA2455" s="15">
        <v>3380.52</v>
      </c>
      <c r="AB2455" s="14">
        <v>619.48</v>
      </c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  <c r="AW2455" s="9"/>
      <c r="AX2455" s="9"/>
    </row>
    <row r="2456" spans="1:50" x14ac:dyDescent="0.2">
      <c r="A2456" t="s">
        <v>2459</v>
      </c>
      <c r="B2456">
        <v>1</v>
      </c>
      <c r="C2456">
        <v>999999</v>
      </c>
      <c r="D2456">
        <v>4</v>
      </c>
      <c r="E2456">
        <v>1710</v>
      </c>
      <c r="F2456" s="40" t="str">
        <f>VLOOKUP(E2456,datos!$A$333:$B$412,2,0)</f>
        <v>DIRECCIÓN GENERAL DE DESARROLLO INSTITUCIONAL</v>
      </c>
      <c r="G2456">
        <v>185</v>
      </c>
      <c r="H2456">
        <v>0</v>
      </c>
      <c r="I2456">
        <v>0</v>
      </c>
      <c r="J2456" s="40" t="str">
        <f>VLOOKUP(I2456,[1]Datos!$D$3:$E$4,2,0)</f>
        <v>GASTO CORRIENTE</v>
      </c>
      <c r="K2456" t="s">
        <v>5445</v>
      </c>
      <c r="L2456">
        <v>2000</v>
      </c>
      <c r="M2456" s="40" t="s">
        <v>5769</v>
      </c>
      <c r="N2456">
        <v>25601</v>
      </c>
      <c r="O2456" s="40" t="s">
        <v>5972</v>
      </c>
      <c r="P2456">
        <v>1</v>
      </c>
      <c r="Q2456">
        <v>14</v>
      </c>
      <c r="R2456" s="40" t="s">
        <v>5785</v>
      </c>
      <c r="S2456" t="s">
        <v>5448</v>
      </c>
      <c r="T2456">
        <v>0</v>
      </c>
      <c r="U2456" s="14">
        <v>0</v>
      </c>
      <c r="V2456" s="15">
        <v>2500</v>
      </c>
      <c r="W2456" s="15">
        <v>2500</v>
      </c>
      <c r="X2456" s="14">
        <v>0</v>
      </c>
      <c r="Y2456" s="15">
        <v>1444.2</v>
      </c>
      <c r="Z2456" s="15">
        <v>1444.2</v>
      </c>
      <c r="AA2456" s="15">
        <v>1444.2</v>
      </c>
      <c r="AB2456" s="15">
        <v>1055.8</v>
      </c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  <c r="AQ2456" s="9"/>
      <c r="AR2456" s="9"/>
      <c r="AS2456" s="9"/>
      <c r="AT2456" s="9"/>
      <c r="AU2456" s="9"/>
      <c r="AV2456" s="9"/>
      <c r="AW2456" s="9"/>
      <c r="AX2456" s="9"/>
    </row>
    <row r="2457" spans="1:50" x14ac:dyDescent="0.2">
      <c r="A2457" t="s">
        <v>2460</v>
      </c>
      <c r="B2457">
        <v>1</v>
      </c>
      <c r="C2457">
        <v>999999</v>
      </c>
      <c r="D2457">
        <v>4</v>
      </c>
      <c r="E2457">
        <v>1710</v>
      </c>
      <c r="F2457" s="40" t="str">
        <f>VLOOKUP(E2457,datos!$A$333:$B$412,2,0)</f>
        <v>DIRECCIÓN GENERAL DE DESARROLLO INSTITUCIONAL</v>
      </c>
      <c r="G2457">
        <v>185</v>
      </c>
      <c r="H2457">
        <v>0</v>
      </c>
      <c r="I2457">
        <v>0</v>
      </c>
      <c r="J2457" s="40" t="str">
        <f>VLOOKUP(I2457,[1]Datos!$D$3:$E$4,2,0)</f>
        <v>GASTO CORRIENTE</v>
      </c>
      <c r="K2457" t="s">
        <v>5445</v>
      </c>
      <c r="L2457">
        <v>2000</v>
      </c>
      <c r="M2457" s="40" t="s">
        <v>5769</v>
      </c>
      <c r="N2457">
        <v>26103</v>
      </c>
      <c r="O2457" s="40" t="s">
        <v>5975</v>
      </c>
      <c r="P2457">
        <v>1</v>
      </c>
      <c r="Q2457">
        <v>14</v>
      </c>
      <c r="R2457" s="40" t="s">
        <v>5785</v>
      </c>
      <c r="S2457" t="s">
        <v>5448</v>
      </c>
      <c r="T2457">
        <v>0</v>
      </c>
      <c r="U2457" s="15">
        <v>398869.79</v>
      </c>
      <c r="V2457" s="15">
        <v>-80058.95</v>
      </c>
      <c r="W2457" s="15">
        <v>318810.84000000003</v>
      </c>
      <c r="X2457" s="14">
        <v>0</v>
      </c>
      <c r="Y2457" s="15">
        <v>316918.90000000002</v>
      </c>
      <c r="Z2457" s="15">
        <v>316918.90000000002</v>
      </c>
      <c r="AA2457" s="15">
        <v>316918.90000000002</v>
      </c>
      <c r="AB2457" s="15">
        <v>1891.94</v>
      </c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  <c r="AW2457" s="9"/>
      <c r="AX2457" s="9"/>
    </row>
    <row r="2458" spans="1:50" x14ac:dyDescent="0.2">
      <c r="A2458" t="s">
        <v>2461</v>
      </c>
      <c r="B2458">
        <v>1</v>
      </c>
      <c r="C2458">
        <v>999999</v>
      </c>
      <c r="D2458">
        <v>4</v>
      </c>
      <c r="E2458">
        <v>1710</v>
      </c>
      <c r="F2458" s="40" t="str">
        <f>VLOOKUP(E2458,datos!$A$333:$B$412,2,0)</f>
        <v>DIRECCIÓN GENERAL DE DESARROLLO INSTITUCIONAL</v>
      </c>
      <c r="G2458">
        <v>185</v>
      </c>
      <c r="H2458">
        <v>0</v>
      </c>
      <c r="I2458">
        <v>0</v>
      </c>
      <c r="J2458" s="40" t="str">
        <f>VLOOKUP(I2458,[1]Datos!$D$3:$E$4,2,0)</f>
        <v>GASTO CORRIENTE</v>
      </c>
      <c r="K2458" t="s">
        <v>5445</v>
      </c>
      <c r="L2458">
        <v>2000</v>
      </c>
      <c r="M2458" s="40" t="s">
        <v>5769</v>
      </c>
      <c r="N2458">
        <v>26103</v>
      </c>
      <c r="O2458" s="40" t="s">
        <v>5975</v>
      </c>
      <c r="P2458">
        <v>1</v>
      </c>
      <c r="Q2458">
        <v>14</v>
      </c>
      <c r="R2458" s="40" t="s">
        <v>5785</v>
      </c>
      <c r="S2458" t="s">
        <v>5447</v>
      </c>
      <c r="T2458">
        <v>0</v>
      </c>
      <c r="U2458" s="14">
        <v>0</v>
      </c>
      <c r="V2458" s="15">
        <v>15956.99</v>
      </c>
      <c r="W2458" s="15">
        <v>15956.99</v>
      </c>
      <c r="X2458" s="14">
        <v>0</v>
      </c>
      <c r="Y2458" s="15">
        <v>15956.84</v>
      </c>
      <c r="Z2458" s="15">
        <v>15956.84</v>
      </c>
      <c r="AA2458" s="15">
        <v>15956.84</v>
      </c>
      <c r="AB2458" s="14">
        <v>0.15</v>
      </c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  <c r="AQ2458" s="9"/>
      <c r="AR2458" s="9"/>
      <c r="AS2458" s="9"/>
      <c r="AT2458" s="9"/>
      <c r="AU2458" s="9"/>
      <c r="AV2458" s="9"/>
      <c r="AW2458" s="9"/>
      <c r="AX2458" s="9"/>
    </row>
    <row r="2459" spans="1:50" x14ac:dyDescent="0.2">
      <c r="A2459" t="s">
        <v>2462</v>
      </c>
      <c r="B2459">
        <v>1</v>
      </c>
      <c r="C2459">
        <v>999999</v>
      </c>
      <c r="D2459">
        <v>4</v>
      </c>
      <c r="E2459">
        <v>1710</v>
      </c>
      <c r="F2459" s="40" t="str">
        <f>VLOOKUP(E2459,datos!$A$333:$B$412,2,0)</f>
        <v>DIRECCIÓN GENERAL DE DESARROLLO INSTITUCIONAL</v>
      </c>
      <c r="G2459">
        <v>185</v>
      </c>
      <c r="H2459">
        <v>0</v>
      </c>
      <c r="I2459">
        <v>0</v>
      </c>
      <c r="J2459" s="40" t="str">
        <f>VLOOKUP(I2459,[1]Datos!$D$3:$E$4,2,0)</f>
        <v>GASTO CORRIENTE</v>
      </c>
      <c r="K2459" t="s">
        <v>5445</v>
      </c>
      <c r="L2459">
        <v>2000</v>
      </c>
      <c r="M2459" s="40" t="s">
        <v>5769</v>
      </c>
      <c r="N2459">
        <v>26103</v>
      </c>
      <c r="O2459" s="40" t="s">
        <v>5975</v>
      </c>
      <c r="P2459">
        <v>1</v>
      </c>
      <c r="Q2459">
        <v>16</v>
      </c>
      <c r="R2459" s="40" t="s">
        <v>6566</v>
      </c>
      <c r="S2459" t="s">
        <v>5449</v>
      </c>
      <c r="T2459">
        <v>0</v>
      </c>
      <c r="U2459" s="14">
        <v>0</v>
      </c>
      <c r="V2459" s="15">
        <v>46645.9</v>
      </c>
      <c r="W2459" s="15">
        <v>46645.9</v>
      </c>
      <c r="X2459" s="14">
        <v>0</v>
      </c>
      <c r="Y2459" s="15">
        <v>46645.9</v>
      </c>
      <c r="Z2459" s="15">
        <v>46645.9</v>
      </c>
      <c r="AA2459" s="15">
        <v>46645.9</v>
      </c>
      <c r="AB2459" s="14">
        <v>0</v>
      </c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  <c r="AW2459" s="9"/>
      <c r="AX2459" s="9"/>
    </row>
    <row r="2460" spans="1:50" x14ac:dyDescent="0.2">
      <c r="A2460" t="s">
        <v>2463</v>
      </c>
      <c r="B2460">
        <v>1</v>
      </c>
      <c r="C2460">
        <v>999999</v>
      </c>
      <c r="D2460">
        <v>4</v>
      </c>
      <c r="E2460">
        <v>1710</v>
      </c>
      <c r="F2460" s="40" t="str">
        <f>VLOOKUP(E2460,datos!$A$333:$B$412,2,0)</f>
        <v>DIRECCIÓN GENERAL DE DESARROLLO INSTITUCIONAL</v>
      </c>
      <c r="G2460">
        <v>185</v>
      </c>
      <c r="H2460">
        <v>0</v>
      </c>
      <c r="I2460">
        <v>0</v>
      </c>
      <c r="J2460" s="40" t="str">
        <f>VLOOKUP(I2460,[1]Datos!$D$3:$E$4,2,0)</f>
        <v>GASTO CORRIENTE</v>
      </c>
      <c r="K2460" t="s">
        <v>5445</v>
      </c>
      <c r="L2460">
        <v>2000</v>
      </c>
      <c r="M2460" s="40" t="s">
        <v>5769</v>
      </c>
      <c r="N2460">
        <v>27201</v>
      </c>
      <c r="O2460" s="40" t="s">
        <v>5986</v>
      </c>
      <c r="P2460">
        <v>1</v>
      </c>
      <c r="Q2460">
        <v>14</v>
      </c>
      <c r="R2460" s="40" t="s">
        <v>5785</v>
      </c>
      <c r="S2460" t="s">
        <v>5448</v>
      </c>
      <c r="T2460">
        <v>0</v>
      </c>
      <c r="U2460" s="14">
        <v>0</v>
      </c>
      <c r="V2460" s="15">
        <v>38000</v>
      </c>
      <c r="W2460" s="15">
        <v>38000</v>
      </c>
      <c r="X2460" s="14">
        <v>0</v>
      </c>
      <c r="Y2460" s="15">
        <v>33815.089999999997</v>
      </c>
      <c r="Z2460" s="15">
        <v>33815.089999999997</v>
      </c>
      <c r="AA2460" s="15">
        <v>33815.089999999997</v>
      </c>
      <c r="AB2460" s="15">
        <v>4184.91</v>
      </c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  <c r="AQ2460" s="9"/>
      <c r="AR2460" s="9"/>
      <c r="AS2460" s="9"/>
      <c r="AT2460" s="9"/>
      <c r="AU2460" s="9"/>
      <c r="AV2460" s="9"/>
      <c r="AW2460" s="9"/>
      <c r="AX2460" s="9"/>
    </row>
    <row r="2461" spans="1:50" x14ac:dyDescent="0.2">
      <c r="A2461" t="s">
        <v>2464</v>
      </c>
      <c r="B2461">
        <v>1</v>
      </c>
      <c r="C2461">
        <v>999999</v>
      </c>
      <c r="D2461">
        <v>4</v>
      </c>
      <c r="E2461">
        <v>1710</v>
      </c>
      <c r="F2461" s="40" t="str">
        <f>VLOOKUP(E2461,datos!$A$333:$B$412,2,0)</f>
        <v>DIRECCIÓN GENERAL DE DESARROLLO INSTITUCIONAL</v>
      </c>
      <c r="G2461">
        <v>185</v>
      </c>
      <c r="H2461">
        <v>0</v>
      </c>
      <c r="I2461">
        <v>0</v>
      </c>
      <c r="J2461" s="40" t="str">
        <f>VLOOKUP(I2461,[1]Datos!$D$3:$E$4,2,0)</f>
        <v>GASTO CORRIENTE</v>
      </c>
      <c r="K2461" t="s">
        <v>5445</v>
      </c>
      <c r="L2461">
        <v>2000</v>
      </c>
      <c r="M2461" s="40" t="s">
        <v>5769</v>
      </c>
      <c r="N2461">
        <v>29101</v>
      </c>
      <c r="O2461" s="40" t="s">
        <v>6003</v>
      </c>
      <c r="P2461">
        <v>1</v>
      </c>
      <c r="Q2461">
        <v>14</v>
      </c>
      <c r="R2461" s="40" t="s">
        <v>5785</v>
      </c>
      <c r="S2461" t="s">
        <v>5448</v>
      </c>
      <c r="T2461">
        <v>0</v>
      </c>
      <c r="U2461" s="15">
        <v>5000</v>
      </c>
      <c r="V2461" s="14">
        <v>-498.1</v>
      </c>
      <c r="W2461" s="15">
        <v>4501.8999999999996</v>
      </c>
      <c r="X2461" s="14">
        <v>0</v>
      </c>
      <c r="Y2461" s="14">
        <v>231.41</v>
      </c>
      <c r="Z2461" s="14">
        <v>231.41</v>
      </c>
      <c r="AA2461" s="14">
        <v>231.41</v>
      </c>
      <c r="AB2461" s="15">
        <v>4270.49</v>
      </c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  <c r="AW2461" s="9"/>
      <c r="AX2461" s="9"/>
    </row>
    <row r="2462" spans="1:50" x14ac:dyDescent="0.2">
      <c r="A2462" t="s">
        <v>2465</v>
      </c>
      <c r="B2462">
        <v>1</v>
      </c>
      <c r="C2462">
        <v>999999</v>
      </c>
      <c r="D2462">
        <v>4</v>
      </c>
      <c r="E2462">
        <v>1710</v>
      </c>
      <c r="F2462" s="40" t="str">
        <f>VLOOKUP(E2462,datos!$A$333:$B$412,2,0)</f>
        <v>DIRECCIÓN GENERAL DE DESARROLLO INSTITUCIONAL</v>
      </c>
      <c r="G2462">
        <v>185</v>
      </c>
      <c r="H2462">
        <v>0</v>
      </c>
      <c r="I2462">
        <v>0</v>
      </c>
      <c r="J2462" s="40" t="str">
        <f>VLOOKUP(I2462,[1]Datos!$D$3:$E$4,2,0)</f>
        <v>GASTO CORRIENTE</v>
      </c>
      <c r="K2462" t="s">
        <v>5445</v>
      </c>
      <c r="L2462">
        <v>2000</v>
      </c>
      <c r="M2462" s="40" t="s">
        <v>5769</v>
      </c>
      <c r="N2462">
        <v>29201</v>
      </c>
      <c r="O2462" s="40" t="s">
        <v>6006</v>
      </c>
      <c r="P2462">
        <v>1</v>
      </c>
      <c r="Q2462">
        <v>14</v>
      </c>
      <c r="R2462" s="40" t="s">
        <v>5785</v>
      </c>
      <c r="S2462" t="s">
        <v>5448</v>
      </c>
      <c r="T2462">
        <v>0</v>
      </c>
      <c r="U2462" s="15">
        <v>2000</v>
      </c>
      <c r="V2462" s="15">
        <v>1905.44</v>
      </c>
      <c r="W2462" s="15">
        <v>3905.44</v>
      </c>
      <c r="X2462" s="14">
        <v>0</v>
      </c>
      <c r="Y2462" s="15">
        <v>3409.4</v>
      </c>
      <c r="Z2462" s="15">
        <v>3409.4</v>
      </c>
      <c r="AA2462" s="15">
        <v>3409.4</v>
      </c>
      <c r="AB2462" s="14">
        <v>496.04</v>
      </c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  <c r="AQ2462" s="9"/>
      <c r="AR2462" s="9"/>
      <c r="AS2462" s="9"/>
      <c r="AT2462" s="9"/>
      <c r="AU2462" s="9"/>
      <c r="AV2462" s="9"/>
      <c r="AW2462" s="9"/>
      <c r="AX2462" s="9"/>
    </row>
    <row r="2463" spans="1:50" x14ac:dyDescent="0.2">
      <c r="A2463" t="s">
        <v>2466</v>
      </c>
      <c r="B2463">
        <v>1</v>
      </c>
      <c r="C2463">
        <v>999999</v>
      </c>
      <c r="D2463">
        <v>4</v>
      </c>
      <c r="E2463">
        <v>1710</v>
      </c>
      <c r="F2463" s="40" t="str">
        <f>VLOOKUP(E2463,datos!$A$333:$B$412,2,0)</f>
        <v>DIRECCIÓN GENERAL DE DESARROLLO INSTITUCIONAL</v>
      </c>
      <c r="G2463">
        <v>185</v>
      </c>
      <c r="H2463">
        <v>0</v>
      </c>
      <c r="I2463">
        <v>0</v>
      </c>
      <c r="J2463" s="40" t="str">
        <f>VLOOKUP(I2463,[1]Datos!$D$3:$E$4,2,0)</f>
        <v>GASTO CORRIENTE</v>
      </c>
      <c r="K2463" t="s">
        <v>5445</v>
      </c>
      <c r="L2463">
        <v>2000</v>
      </c>
      <c r="M2463" s="40" t="s">
        <v>5769</v>
      </c>
      <c r="N2463">
        <v>29301</v>
      </c>
      <c r="O2463" s="40" t="s">
        <v>6009</v>
      </c>
      <c r="P2463">
        <v>1</v>
      </c>
      <c r="Q2463">
        <v>14</v>
      </c>
      <c r="R2463" s="40" t="s">
        <v>5785</v>
      </c>
      <c r="S2463" t="s">
        <v>5448</v>
      </c>
      <c r="T2463">
        <v>0</v>
      </c>
      <c r="U2463" s="15">
        <v>1500</v>
      </c>
      <c r="V2463" s="15">
        <v>11350.1</v>
      </c>
      <c r="W2463" s="15">
        <v>12850.1</v>
      </c>
      <c r="X2463" s="15">
        <v>11252</v>
      </c>
      <c r="Y2463" s="14">
        <v>481</v>
      </c>
      <c r="Z2463" s="14">
        <v>481</v>
      </c>
      <c r="AA2463" s="14">
        <v>481</v>
      </c>
      <c r="AB2463" s="15">
        <v>1117.0999999999999</v>
      </c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  <c r="AW2463" s="9"/>
      <c r="AX2463" s="9"/>
    </row>
    <row r="2464" spans="1:50" x14ac:dyDescent="0.2">
      <c r="A2464" t="s">
        <v>2467</v>
      </c>
      <c r="B2464">
        <v>1</v>
      </c>
      <c r="C2464">
        <v>999999</v>
      </c>
      <c r="D2464">
        <v>4</v>
      </c>
      <c r="E2464">
        <v>1710</v>
      </c>
      <c r="F2464" s="40" t="str">
        <f>VLOOKUP(E2464,datos!$A$333:$B$412,2,0)</f>
        <v>DIRECCIÓN GENERAL DE DESARROLLO INSTITUCIONAL</v>
      </c>
      <c r="G2464">
        <v>185</v>
      </c>
      <c r="H2464">
        <v>0</v>
      </c>
      <c r="I2464">
        <v>0</v>
      </c>
      <c r="J2464" s="40" t="str">
        <f>VLOOKUP(I2464,[1]Datos!$D$3:$E$4,2,0)</f>
        <v>GASTO CORRIENTE</v>
      </c>
      <c r="K2464" t="s">
        <v>5445</v>
      </c>
      <c r="L2464">
        <v>2000</v>
      </c>
      <c r="M2464" s="40" t="s">
        <v>5769</v>
      </c>
      <c r="N2464">
        <v>29401</v>
      </c>
      <c r="O2464" s="40" t="s">
        <v>6012</v>
      </c>
      <c r="P2464">
        <v>1</v>
      </c>
      <c r="Q2464">
        <v>14</v>
      </c>
      <c r="R2464" s="40" t="s">
        <v>5785</v>
      </c>
      <c r="S2464" t="s">
        <v>5448</v>
      </c>
      <c r="T2464">
        <v>0</v>
      </c>
      <c r="U2464" s="15">
        <v>12000</v>
      </c>
      <c r="V2464" s="15">
        <v>14863.5</v>
      </c>
      <c r="W2464" s="15">
        <v>26863.5</v>
      </c>
      <c r="X2464" s="14">
        <v>0</v>
      </c>
      <c r="Y2464" s="15">
        <v>20548.05</v>
      </c>
      <c r="Z2464" s="15">
        <v>20548.05</v>
      </c>
      <c r="AA2464" s="15">
        <v>20548.05</v>
      </c>
      <c r="AB2464" s="15">
        <v>6315.45</v>
      </c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  <c r="AQ2464" s="9"/>
      <c r="AR2464" s="9"/>
      <c r="AS2464" s="9"/>
      <c r="AT2464" s="9"/>
      <c r="AU2464" s="9"/>
      <c r="AV2464" s="9"/>
      <c r="AW2464" s="9"/>
      <c r="AX2464" s="9"/>
    </row>
    <row r="2465" spans="1:50" x14ac:dyDescent="0.2">
      <c r="A2465" t="s">
        <v>2468</v>
      </c>
      <c r="B2465">
        <v>1</v>
      </c>
      <c r="C2465">
        <v>999999</v>
      </c>
      <c r="D2465">
        <v>4</v>
      </c>
      <c r="E2465">
        <v>1710</v>
      </c>
      <c r="F2465" s="40" t="str">
        <f>VLOOKUP(E2465,datos!$A$333:$B$412,2,0)</f>
        <v>DIRECCIÓN GENERAL DE DESARROLLO INSTITUCIONAL</v>
      </c>
      <c r="G2465">
        <v>185</v>
      </c>
      <c r="H2465">
        <v>0</v>
      </c>
      <c r="I2465">
        <v>0</v>
      </c>
      <c r="J2465" s="40" t="str">
        <f>VLOOKUP(I2465,[1]Datos!$D$3:$E$4,2,0)</f>
        <v>GASTO CORRIENTE</v>
      </c>
      <c r="K2465" t="s">
        <v>5445</v>
      </c>
      <c r="L2465">
        <v>2000</v>
      </c>
      <c r="M2465" s="40" t="s">
        <v>5769</v>
      </c>
      <c r="N2465">
        <v>29601</v>
      </c>
      <c r="O2465" s="40" t="s">
        <v>6018</v>
      </c>
      <c r="P2465">
        <v>1</v>
      </c>
      <c r="Q2465">
        <v>14</v>
      </c>
      <c r="R2465" s="40" t="s">
        <v>5785</v>
      </c>
      <c r="S2465" t="s">
        <v>5448</v>
      </c>
      <c r="T2465">
        <v>0</v>
      </c>
      <c r="U2465" s="15">
        <v>63401.599999999999</v>
      </c>
      <c r="V2465" s="15">
        <v>-29035.49</v>
      </c>
      <c r="W2465" s="15">
        <v>34366.11</v>
      </c>
      <c r="X2465" s="14">
        <v>236.64</v>
      </c>
      <c r="Y2465" s="15">
        <v>26132.49</v>
      </c>
      <c r="Z2465" s="15">
        <v>26132.49</v>
      </c>
      <c r="AA2465" s="15">
        <v>26132.49</v>
      </c>
      <c r="AB2465" s="15">
        <v>7996.98</v>
      </c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  <c r="AW2465" s="9"/>
      <c r="AX2465" s="9"/>
    </row>
    <row r="2466" spans="1:50" x14ac:dyDescent="0.2">
      <c r="A2466" t="s">
        <v>2469</v>
      </c>
      <c r="B2466">
        <v>1</v>
      </c>
      <c r="C2466">
        <v>999999</v>
      </c>
      <c r="D2466">
        <v>4</v>
      </c>
      <c r="E2466">
        <v>1710</v>
      </c>
      <c r="F2466" s="40" t="str">
        <f>VLOOKUP(E2466,datos!$A$333:$B$412,2,0)</f>
        <v>DIRECCIÓN GENERAL DE DESARROLLO INSTITUCIONAL</v>
      </c>
      <c r="G2466">
        <v>185</v>
      </c>
      <c r="H2466">
        <v>0</v>
      </c>
      <c r="I2466">
        <v>0</v>
      </c>
      <c r="J2466" s="40" t="str">
        <f>VLOOKUP(I2466,[1]Datos!$D$3:$E$4,2,0)</f>
        <v>GASTO CORRIENTE</v>
      </c>
      <c r="K2466" t="s">
        <v>5445</v>
      </c>
      <c r="L2466">
        <v>3000</v>
      </c>
      <c r="M2466" s="40" t="s">
        <v>5771</v>
      </c>
      <c r="N2466">
        <v>31101</v>
      </c>
      <c r="O2466" s="40" t="s">
        <v>6029</v>
      </c>
      <c r="P2466">
        <v>1</v>
      </c>
      <c r="Q2466">
        <v>14</v>
      </c>
      <c r="R2466" s="40" t="s">
        <v>5785</v>
      </c>
      <c r="S2466" t="s">
        <v>5448</v>
      </c>
      <c r="T2466">
        <v>0</v>
      </c>
      <c r="U2466" s="15">
        <v>57442.35</v>
      </c>
      <c r="V2466" s="15">
        <v>-12302.45</v>
      </c>
      <c r="W2466" s="15">
        <v>45139.9</v>
      </c>
      <c r="X2466" s="14">
        <v>0</v>
      </c>
      <c r="Y2466" s="15">
        <v>40101.9</v>
      </c>
      <c r="Z2466" s="15">
        <v>40101.9</v>
      </c>
      <c r="AA2466" s="15">
        <v>40101.9</v>
      </c>
      <c r="AB2466" s="15">
        <v>5038</v>
      </c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  <c r="AQ2466" s="9"/>
      <c r="AR2466" s="9"/>
      <c r="AS2466" s="9"/>
      <c r="AT2466" s="9"/>
      <c r="AU2466" s="9"/>
      <c r="AV2466" s="9"/>
      <c r="AW2466" s="9"/>
      <c r="AX2466" s="9"/>
    </row>
    <row r="2467" spans="1:50" x14ac:dyDescent="0.2">
      <c r="A2467" t="s">
        <v>2470</v>
      </c>
      <c r="B2467">
        <v>1</v>
      </c>
      <c r="C2467">
        <v>999999</v>
      </c>
      <c r="D2467">
        <v>4</v>
      </c>
      <c r="E2467">
        <v>1710</v>
      </c>
      <c r="F2467" s="40" t="str">
        <f>VLOOKUP(E2467,datos!$A$333:$B$412,2,0)</f>
        <v>DIRECCIÓN GENERAL DE DESARROLLO INSTITUCIONAL</v>
      </c>
      <c r="G2467">
        <v>185</v>
      </c>
      <c r="H2467">
        <v>0</v>
      </c>
      <c r="I2467">
        <v>0</v>
      </c>
      <c r="J2467" s="40" t="str">
        <f>VLOOKUP(I2467,[1]Datos!$D$3:$E$4,2,0)</f>
        <v>GASTO CORRIENTE</v>
      </c>
      <c r="K2467" t="s">
        <v>5445</v>
      </c>
      <c r="L2467">
        <v>3000</v>
      </c>
      <c r="M2467" s="40" t="s">
        <v>5771</v>
      </c>
      <c r="N2467">
        <v>31101</v>
      </c>
      <c r="O2467" s="40" t="s">
        <v>6029</v>
      </c>
      <c r="P2467">
        <v>1</v>
      </c>
      <c r="Q2467">
        <v>16</v>
      </c>
      <c r="R2467" s="40" t="s">
        <v>6566</v>
      </c>
      <c r="S2467" t="s">
        <v>5449</v>
      </c>
      <c r="T2467">
        <v>0</v>
      </c>
      <c r="U2467" s="14">
        <v>0</v>
      </c>
      <c r="V2467" s="15">
        <v>12302.45</v>
      </c>
      <c r="W2467" s="15">
        <v>12302.45</v>
      </c>
      <c r="X2467" s="14">
        <v>0</v>
      </c>
      <c r="Y2467" s="15">
        <v>12302.45</v>
      </c>
      <c r="Z2467" s="15">
        <v>12302.45</v>
      </c>
      <c r="AA2467" s="15">
        <v>12302.45</v>
      </c>
      <c r="AB2467" s="14">
        <v>0</v>
      </c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  <c r="AW2467" s="9"/>
      <c r="AX2467" s="9"/>
    </row>
    <row r="2468" spans="1:50" x14ac:dyDescent="0.2">
      <c r="A2468" t="s">
        <v>2471</v>
      </c>
      <c r="B2468">
        <v>1</v>
      </c>
      <c r="C2468">
        <v>999999</v>
      </c>
      <c r="D2468">
        <v>4</v>
      </c>
      <c r="E2468">
        <v>1710</v>
      </c>
      <c r="F2468" s="40" t="str">
        <f>VLOOKUP(E2468,datos!$A$333:$B$412,2,0)</f>
        <v>DIRECCIÓN GENERAL DE DESARROLLO INSTITUCIONAL</v>
      </c>
      <c r="G2468">
        <v>185</v>
      </c>
      <c r="H2468">
        <v>0</v>
      </c>
      <c r="I2468">
        <v>0</v>
      </c>
      <c r="J2468" s="40" t="str">
        <f>VLOOKUP(I2468,[1]Datos!$D$3:$E$4,2,0)</f>
        <v>GASTO CORRIENTE</v>
      </c>
      <c r="K2468" t="s">
        <v>5445</v>
      </c>
      <c r="L2468">
        <v>3000</v>
      </c>
      <c r="M2468" s="40" t="s">
        <v>5771</v>
      </c>
      <c r="N2468">
        <v>31401</v>
      </c>
      <c r="O2468" s="40" t="s">
        <v>6044</v>
      </c>
      <c r="P2468">
        <v>1</v>
      </c>
      <c r="Q2468">
        <v>14</v>
      </c>
      <c r="R2468" s="40" t="s">
        <v>5785</v>
      </c>
      <c r="S2468" t="s">
        <v>5448</v>
      </c>
      <c r="T2468">
        <v>0</v>
      </c>
      <c r="U2468" s="15">
        <v>6900.69</v>
      </c>
      <c r="V2468" s="14">
        <v>0</v>
      </c>
      <c r="W2468" s="15">
        <v>6900.69</v>
      </c>
      <c r="X2468" s="14">
        <v>0</v>
      </c>
      <c r="Y2468" s="15">
        <v>6897.6</v>
      </c>
      <c r="Z2468" s="15">
        <v>6897.6</v>
      </c>
      <c r="AA2468" s="15">
        <v>6897.6</v>
      </c>
      <c r="AB2468" s="14">
        <v>3.09</v>
      </c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  <c r="AQ2468" s="9"/>
      <c r="AR2468" s="9"/>
      <c r="AS2468" s="9"/>
      <c r="AT2468" s="9"/>
      <c r="AU2468" s="9"/>
      <c r="AV2468" s="9"/>
      <c r="AW2468" s="9"/>
      <c r="AX2468" s="9"/>
    </row>
    <row r="2469" spans="1:50" x14ac:dyDescent="0.2">
      <c r="A2469" t="s">
        <v>2472</v>
      </c>
      <c r="B2469">
        <v>1</v>
      </c>
      <c r="C2469">
        <v>999999</v>
      </c>
      <c r="D2469">
        <v>4</v>
      </c>
      <c r="E2469">
        <v>1710</v>
      </c>
      <c r="F2469" s="40" t="str">
        <f>VLOOKUP(E2469,datos!$A$333:$B$412,2,0)</f>
        <v>DIRECCIÓN GENERAL DE DESARROLLO INSTITUCIONAL</v>
      </c>
      <c r="G2469">
        <v>185</v>
      </c>
      <c r="H2469">
        <v>0</v>
      </c>
      <c r="I2469">
        <v>0</v>
      </c>
      <c r="J2469" s="40" t="str">
        <f>VLOOKUP(I2469,[1]Datos!$D$3:$E$4,2,0)</f>
        <v>GASTO CORRIENTE</v>
      </c>
      <c r="K2469" t="s">
        <v>5445</v>
      </c>
      <c r="L2469">
        <v>3000</v>
      </c>
      <c r="M2469" s="40" t="s">
        <v>5771</v>
      </c>
      <c r="N2469">
        <v>31501</v>
      </c>
      <c r="O2469" s="40" t="s">
        <v>6047</v>
      </c>
      <c r="P2469">
        <v>1</v>
      </c>
      <c r="Q2469">
        <v>14</v>
      </c>
      <c r="R2469" s="40" t="s">
        <v>5785</v>
      </c>
      <c r="S2469" t="s">
        <v>5448</v>
      </c>
      <c r="T2469">
        <v>0</v>
      </c>
      <c r="U2469" s="15">
        <v>66955.490000000005</v>
      </c>
      <c r="V2469" s="14">
        <v>0</v>
      </c>
      <c r="W2469" s="15">
        <v>66955.490000000005</v>
      </c>
      <c r="X2469" s="14">
        <v>0</v>
      </c>
      <c r="Y2469" s="15">
        <v>54478.58</v>
      </c>
      <c r="Z2469" s="15">
        <v>54478.58</v>
      </c>
      <c r="AA2469" s="15">
        <v>54478.58</v>
      </c>
      <c r="AB2469" s="15">
        <v>12476.91</v>
      </c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  <c r="AW2469" s="9"/>
      <c r="AX2469" s="9"/>
    </row>
    <row r="2470" spans="1:50" x14ac:dyDescent="0.2">
      <c r="A2470" t="s">
        <v>2473</v>
      </c>
      <c r="B2470">
        <v>1</v>
      </c>
      <c r="C2470">
        <v>999999</v>
      </c>
      <c r="D2470">
        <v>4</v>
      </c>
      <c r="E2470">
        <v>1710</v>
      </c>
      <c r="F2470" s="40" t="str">
        <f>VLOOKUP(E2470,datos!$A$333:$B$412,2,0)</f>
        <v>DIRECCIÓN GENERAL DE DESARROLLO INSTITUCIONAL</v>
      </c>
      <c r="G2470">
        <v>185</v>
      </c>
      <c r="H2470">
        <v>0</v>
      </c>
      <c r="I2470">
        <v>0</v>
      </c>
      <c r="J2470" s="40" t="str">
        <f>VLOOKUP(I2470,[1]Datos!$D$3:$E$4,2,0)</f>
        <v>GASTO CORRIENTE</v>
      </c>
      <c r="K2470" t="s">
        <v>5445</v>
      </c>
      <c r="L2470">
        <v>3000</v>
      </c>
      <c r="M2470" s="40" t="s">
        <v>5771</v>
      </c>
      <c r="N2470">
        <v>31701</v>
      </c>
      <c r="O2470" s="40" t="s">
        <v>6052</v>
      </c>
      <c r="P2470">
        <v>1</v>
      </c>
      <c r="Q2470">
        <v>14</v>
      </c>
      <c r="R2470" s="40" t="s">
        <v>5785</v>
      </c>
      <c r="S2470" t="s">
        <v>5448</v>
      </c>
      <c r="T2470">
        <v>0</v>
      </c>
      <c r="U2470" s="15">
        <v>2298479.9900000002</v>
      </c>
      <c r="V2470" s="15">
        <v>1050</v>
      </c>
      <c r="W2470" s="15">
        <v>2299529.9900000002</v>
      </c>
      <c r="X2470" s="14">
        <v>0</v>
      </c>
      <c r="Y2470" s="15">
        <v>2299471.6</v>
      </c>
      <c r="Z2470" s="15">
        <v>2299471.6</v>
      </c>
      <c r="AA2470" s="15">
        <v>2299471.6</v>
      </c>
      <c r="AB2470" s="14">
        <v>58.39</v>
      </c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</row>
    <row r="2471" spans="1:50" x14ac:dyDescent="0.2">
      <c r="A2471" t="s">
        <v>2474</v>
      </c>
      <c r="B2471">
        <v>1</v>
      </c>
      <c r="C2471">
        <v>999999</v>
      </c>
      <c r="D2471">
        <v>4</v>
      </c>
      <c r="E2471">
        <v>1710</v>
      </c>
      <c r="F2471" s="40" t="str">
        <f>VLOOKUP(E2471,datos!$A$333:$B$412,2,0)</f>
        <v>DIRECCIÓN GENERAL DE DESARROLLO INSTITUCIONAL</v>
      </c>
      <c r="G2471">
        <v>185</v>
      </c>
      <c r="H2471">
        <v>0</v>
      </c>
      <c r="I2471">
        <v>0</v>
      </c>
      <c r="J2471" s="40" t="str">
        <f>VLOOKUP(I2471,[1]Datos!$D$3:$E$4,2,0)</f>
        <v>GASTO CORRIENTE</v>
      </c>
      <c r="K2471" t="s">
        <v>5445</v>
      </c>
      <c r="L2471">
        <v>3000</v>
      </c>
      <c r="M2471" s="40" t="s">
        <v>5771</v>
      </c>
      <c r="N2471">
        <v>31801</v>
      </c>
      <c r="O2471" s="40" t="s">
        <v>6054</v>
      </c>
      <c r="P2471">
        <v>1</v>
      </c>
      <c r="Q2471">
        <v>14</v>
      </c>
      <c r="R2471" s="40" t="s">
        <v>5785</v>
      </c>
      <c r="S2471" t="s">
        <v>5448</v>
      </c>
      <c r="T2471">
        <v>0</v>
      </c>
      <c r="U2471" s="15">
        <v>8000</v>
      </c>
      <c r="V2471" s="14">
        <v>-797.75</v>
      </c>
      <c r="W2471" s="15">
        <v>7202.25</v>
      </c>
      <c r="X2471" s="14">
        <v>0</v>
      </c>
      <c r="Y2471" s="14">
        <v>413.5</v>
      </c>
      <c r="Z2471" s="14">
        <v>413.5</v>
      </c>
      <c r="AA2471" s="14">
        <v>413.5</v>
      </c>
      <c r="AB2471" s="15">
        <v>6788.75</v>
      </c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</row>
    <row r="2472" spans="1:50" x14ac:dyDescent="0.2">
      <c r="A2472" t="s">
        <v>2475</v>
      </c>
      <c r="B2472">
        <v>1</v>
      </c>
      <c r="C2472">
        <v>999999</v>
      </c>
      <c r="D2472">
        <v>4</v>
      </c>
      <c r="E2472">
        <v>1710</v>
      </c>
      <c r="F2472" s="40" t="str">
        <f>VLOOKUP(E2472,datos!$A$333:$B$412,2,0)</f>
        <v>DIRECCIÓN GENERAL DE DESARROLLO INSTITUCIONAL</v>
      </c>
      <c r="G2472">
        <v>185</v>
      </c>
      <c r="H2472">
        <v>0</v>
      </c>
      <c r="I2472">
        <v>0</v>
      </c>
      <c r="J2472" s="40" t="str">
        <f>VLOOKUP(I2472,[1]Datos!$D$3:$E$4,2,0)</f>
        <v>GASTO CORRIENTE</v>
      </c>
      <c r="K2472" t="s">
        <v>5445</v>
      </c>
      <c r="L2472">
        <v>3000</v>
      </c>
      <c r="M2472" s="40" t="s">
        <v>5771</v>
      </c>
      <c r="N2472">
        <v>32201</v>
      </c>
      <c r="O2472" s="40" t="s">
        <v>6066</v>
      </c>
      <c r="P2472">
        <v>1</v>
      </c>
      <c r="Q2472">
        <v>14</v>
      </c>
      <c r="R2472" s="40" t="s">
        <v>5785</v>
      </c>
      <c r="S2472" t="s">
        <v>5448</v>
      </c>
      <c r="T2472">
        <v>0</v>
      </c>
      <c r="U2472" s="15">
        <v>1292734.46</v>
      </c>
      <c r="V2472" s="14">
        <v>0</v>
      </c>
      <c r="W2472" s="15">
        <v>1292734.46</v>
      </c>
      <c r="X2472" s="14">
        <v>0</v>
      </c>
      <c r="Y2472" s="15">
        <v>1292734.3600000001</v>
      </c>
      <c r="Z2472" s="15">
        <v>1292734.3600000001</v>
      </c>
      <c r="AA2472" s="15">
        <v>1292734.3600000001</v>
      </c>
      <c r="AB2472" s="14">
        <v>0.1</v>
      </c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  <c r="AQ2472" s="9"/>
      <c r="AR2472" s="9"/>
      <c r="AS2472" s="9"/>
      <c r="AT2472" s="9"/>
      <c r="AU2472" s="9"/>
      <c r="AV2472" s="9"/>
      <c r="AW2472" s="9"/>
      <c r="AX2472" s="9"/>
    </row>
    <row r="2473" spans="1:50" x14ac:dyDescent="0.2">
      <c r="A2473" t="s">
        <v>2476</v>
      </c>
      <c r="B2473">
        <v>1</v>
      </c>
      <c r="C2473">
        <v>999999</v>
      </c>
      <c r="D2473">
        <v>4</v>
      </c>
      <c r="E2473">
        <v>1710</v>
      </c>
      <c r="F2473" s="40" t="str">
        <f>VLOOKUP(E2473,datos!$A$333:$B$412,2,0)</f>
        <v>DIRECCIÓN GENERAL DE DESARROLLO INSTITUCIONAL</v>
      </c>
      <c r="G2473">
        <v>185</v>
      </c>
      <c r="H2473">
        <v>0</v>
      </c>
      <c r="I2473">
        <v>0</v>
      </c>
      <c r="J2473" s="40" t="str">
        <f>VLOOKUP(I2473,[1]Datos!$D$3:$E$4,2,0)</f>
        <v>GASTO CORRIENTE</v>
      </c>
      <c r="K2473" t="s">
        <v>5445</v>
      </c>
      <c r="L2473">
        <v>3000</v>
      </c>
      <c r="M2473" s="40" t="s">
        <v>5771</v>
      </c>
      <c r="N2473">
        <v>32303</v>
      </c>
      <c r="O2473" s="40" t="s">
        <v>6074</v>
      </c>
      <c r="P2473">
        <v>1</v>
      </c>
      <c r="Q2473">
        <v>14</v>
      </c>
      <c r="R2473" s="40" t="s">
        <v>5785</v>
      </c>
      <c r="S2473" t="s">
        <v>5448</v>
      </c>
      <c r="T2473">
        <v>0</v>
      </c>
      <c r="U2473" s="15">
        <v>47271.82</v>
      </c>
      <c r="V2473" s="14">
        <v>0</v>
      </c>
      <c r="W2473" s="15">
        <v>47271.82</v>
      </c>
      <c r="X2473" s="14">
        <v>0</v>
      </c>
      <c r="Y2473" s="15">
        <v>47271.82</v>
      </c>
      <c r="Z2473" s="15">
        <v>47271.82</v>
      </c>
      <c r="AA2473" s="15">
        <v>47271.82</v>
      </c>
      <c r="AB2473" s="14">
        <v>0</v>
      </c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  <c r="AT2473" s="9"/>
      <c r="AU2473" s="9"/>
      <c r="AV2473" s="9"/>
      <c r="AW2473" s="9"/>
      <c r="AX2473" s="9"/>
    </row>
    <row r="2474" spans="1:50" x14ac:dyDescent="0.2">
      <c r="A2474" t="s">
        <v>2477</v>
      </c>
      <c r="B2474">
        <v>1</v>
      </c>
      <c r="C2474">
        <v>999999</v>
      </c>
      <c r="D2474">
        <v>4</v>
      </c>
      <c r="E2474">
        <v>1710</v>
      </c>
      <c r="F2474" s="40" t="str">
        <f>VLOOKUP(E2474,datos!$A$333:$B$412,2,0)</f>
        <v>DIRECCIÓN GENERAL DE DESARROLLO INSTITUCIONAL</v>
      </c>
      <c r="G2474">
        <v>185</v>
      </c>
      <c r="H2474">
        <v>0</v>
      </c>
      <c r="I2474">
        <v>0</v>
      </c>
      <c r="J2474" s="40" t="str">
        <f>VLOOKUP(I2474,[1]Datos!$D$3:$E$4,2,0)</f>
        <v>GASTO CORRIENTE</v>
      </c>
      <c r="K2474" t="s">
        <v>5445</v>
      </c>
      <c r="L2474">
        <v>3000</v>
      </c>
      <c r="M2474" s="40" t="s">
        <v>5771</v>
      </c>
      <c r="N2474">
        <v>32701</v>
      </c>
      <c r="O2474" s="40" t="s">
        <v>6089</v>
      </c>
      <c r="P2474">
        <v>1</v>
      </c>
      <c r="Q2474">
        <v>14</v>
      </c>
      <c r="R2474" s="40" t="s">
        <v>5785</v>
      </c>
      <c r="S2474" t="s">
        <v>5448</v>
      </c>
      <c r="T2474">
        <v>0</v>
      </c>
      <c r="U2474" s="15">
        <v>8285450.04</v>
      </c>
      <c r="V2474" s="15">
        <v>290209.51</v>
      </c>
      <c r="W2474" s="15">
        <v>8575659.5500000007</v>
      </c>
      <c r="X2474" s="14">
        <v>0</v>
      </c>
      <c r="Y2474" s="15">
        <v>8280334.5300000003</v>
      </c>
      <c r="Z2474" s="15">
        <v>8280334.5300000003</v>
      </c>
      <c r="AA2474" s="15">
        <v>8280334.5300000003</v>
      </c>
      <c r="AB2474" s="15">
        <v>295325.02</v>
      </c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  <c r="AQ2474" s="9"/>
      <c r="AR2474" s="9"/>
      <c r="AS2474" s="9"/>
      <c r="AT2474" s="9"/>
      <c r="AU2474" s="9"/>
      <c r="AV2474" s="9"/>
      <c r="AW2474" s="9"/>
      <c r="AX2474" s="9"/>
    </row>
    <row r="2475" spans="1:50" x14ac:dyDescent="0.2">
      <c r="A2475" t="s">
        <v>2478</v>
      </c>
      <c r="B2475">
        <v>1</v>
      </c>
      <c r="C2475">
        <v>999999</v>
      </c>
      <c r="D2475">
        <v>4</v>
      </c>
      <c r="E2475">
        <v>1710</v>
      </c>
      <c r="F2475" s="40" t="str">
        <f>VLOOKUP(E2475,datos!$A$333:$B$412,2,0)</f>
        <v>DIRECCIÓN GENERAL DE DESARROLLO INSTITUCIONAL</v>
      </c>
      <c r="G2475">
        <v>185</v>
      </c>
      <c r="H2475">
        <v>0</v>
      </c>
      <c r="I2475">
        <v>0</v>
      </c>
      <c r="J2475" s="40" t="str">
        <f>VLOOKUP(I2475,[1]Datos!$D$3:$E$4,2,0)</f>
        <v>GASTO CORRIENTE</v>
      </c>
      <c r="K2475" t="s">
        <v>5445</v>
      </c>
      <c r="L2475">
        <v>3000</v>
      </c>
      <c r="M2475" s="40" t="s">
        <v>5771</v>
      </c>
      <c r="N2475">
        <v>32701</v>
      </c>
      <c r="O2475" s="40" t="s">
        <v>6089</v>
      </c>
      <c r="P2475">
        <v>1</v>
      </c>
      <c r="Q2475">
        <v>16</v>
      </c>
      <c r="R2475" s="40" t="s">
        <v>6566</v>
      </c>
      <c r="S2475" t="s">
        <v>5449</v>
      </c>
      <c r="T2475">
        <v>0</v>
      </c>
      <c r="U2475" s="14">
        <v>0</v>
      </c>
      <c r="V2475" s="15">
        <v>551429.49</v>
      </c>
      <c r="W2475" s="15">
        <v>551429.49</v>
      </c>
      <c r="X2475" s="14">
        <v>0</v>
      </c>
      <c r="Y2475" s="15">
        <v>551429.49</v>
      </c>
      <c r="Z2475" s="15">
        <v>551429.49</v>
      </c>
      <c r="AA2475" s="15">
        <v>551429.49</v>
      </c>
      <c r="AB2475" s="14">
        <v>0</v>
      </c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/>
      <c r="AT2475" s="9"/>
      <c r="AU2475" s="9"/>
      <c r="AV2475" s="9"/>
      <c r="AW2475" s="9"/>
      <c r="AX2475" s="9"/>
    </row>
    <row r="2476" spans="1:50" x14ac:dyDescent="0.2">
      <c r="A2476" t="s">
        <v>2479</v>
      </c>
      <c r="B2476">
        <v>1</v>
      </c>
      <c r="C2476">
        <v>999999</v>
      </c>
      <c r="D2476">
        <v>4</v>
      </c>
      <c r="E2476">
        <v>1710</v>
      </c>
      <c r="F2476" s="40" t="str">
        <f>VLOOKUP(E2476,datos!$A$333:$B$412,2,0)</f>
        <v>DIRECCIÓN GENERAL DE DESARROLLO INSTITUCIONAL</v>
      </c>
      <c r="G2476">
        <v>185</v>
      </c>
      <c r="H2476">
        <v>0</v>
      </c>
      <c r="I2476">
        <v>0</v>
      </c>
      <c r="J2476" s="40" t="str">
        <f>VLOOKUP(I2476,[1]Datos!$D$3:$E$4,2,0)</f>
        <v>GASTO CORRIENTE</v>
      </c>
      <c r="K2476" t="s">
        <v>5445</v>
      </c>
      <c r="L2476">
        <v>3000</v>
      </c>
      <c r="M2476" s="40" t="s">
        <v>5771</v>
      </c>
      <c r="N2476">
        <v>33102</v>
      </c>
      <c r="O2476" s="40" t="s">
        <v>6095</v>
      </c>
      <c r="P2476">
        <v>1</v>
      </c>
      <c r="Q2476">
        <v>14</v>
      </c>
      <c r="R2476" s="40" t="s">
        <v>5785</v>
      </c>
      <c r="S2476" t="s">
        <v>5448</v>
      </c>
      <c r="T2476">
        <v>0</v>
      </c>
      <c r="U2476" s="14">
        <v>0</v>
      </c>
      <c r="V2476" s="15">
        <v>696000</v>
      </c>
      <c r="W2476" s="15">
        <v>696000</v>
      </c>
      <c r="X2476" s="15">
        <v>696000</v>
      </c>
      <c r="Y2476" s="14">
        <v>0</v>
      </c>
      <c r="Z2476" s="14">
        <v>0</v>
      </c>
      <c r="AA2476" s="14">
        <v>0</v>
      </c>
      <c r="AB2476" s="14">
        <v>0</v>
      </c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  <c r="AQ2476" s="9"/>
      <c r="AR2476" s="9"/>
      <c r="AS2476" s="9"/>
      <c r="AT2476" s="9"/>
      <c r="AU2476" s="9"/>
      <c r="AV2476" s="9"/>
      <c r="AW2476" s="9"/>
      <c r="AX2476" s="9"/>
    </row>
    <row r="2477" spans="1:50" x14ac:dyDescent="0.2">
      <c r="A2477" t="s">
        <v>2480</v>
      </c>
      <c r="B2477">
        <v>1</v>
      </c>
      <c r="C2477">
        <v>999999</v>
      </c>
      <c r="D2477">
        <v>4</v>
      </c>
      <c r="E2477">
        <v>1710</v>
      </c>
      <c r="F2477" s="40" t="str">
        <f>VLOOKUP(E2477,datos!$A$333:$B$412,2,0)</f>
        <v>DIRECCIÓN GENERAL DE DESARROLLO INSTITUCIONAL</v>
      </c>
      <c r="G2477">
        <v>185</v>
      </c>
      <c r="H2477">
        <v>0</v>
      </c>
      <c r="I2477">
        <v>0</v>
      </c>
      <c r="J2477" s="40" t="str">
        <f>VLOOKUP(I2477,[1]Datos!$D$3:$E$4,2,0)</f>
        <v>GASTO CORRIENTE</v>
      </c>
      <c r="K2477" t="s">
        <v>5445</v>
      </c>
      <c r="L2477">
        <v>3000</v>
      </c>
      <c r="M2477" s="40" t="s">
        <v>5771</v>
      </c>
      <c r="N2477">
        <v>33102</v>
      </c>
      <c r="O2477" s="40" t="s">
        <v>6095</v>
      </c>
      <c r="P2477">
        <v>5</v>
      </c>
      <c r="Q2477">
        <v>15</v>
      </c>
      <c r="R2477" s="40" t="s">
        <v>5788</v>
      </c>
      <c r="S2477" t="s">
        <v>5454</v>
      </c>
      <c r="T2477">
        <v>0</v>
      </c>
      <c r="U2477" s="14">
        <v>0</v>
      </c>
      <c r="V2477" s="15">
        <v>324800</v>
      </c>
      <c r="W2477" s="15">
        <v>324800</v>
      </c>
      <c r="X2477" s="14">
        <v>0</v>
      </c>
      <c r="Y2477" s="15">
        <v>324800</v>
      </c>
      <c r="Z2477" s="15">
        <v>324800</v>
      </c>
      <c r="AA2477" s="15">
        <v>324800</v>
      </c>
      <c r="AB2477" s="14">
        <v>0</v>
      </c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/>
      <c r="AT2477" s="9"/>
      <c r="AU2477" s="9"/>
      <c r="AV2477" s="9"/>
      <c r="AW2477" s="9"/>
      <c r="AX2477" s="9"/>
    </row>
    <row r="2478" spans="1:50" x14ac:dyDescent="0.2">
      <c r="A2478" t="s">
        <v>2481</v>
      </c>
      <c r="B2478">
        <v>1</v>
      </c>
      <c r="C2478">
        <v>999999</v>
      </c>
      <c r="D2478">
        <v>4</v>
      </c>
      <c r="E2478">
        <v>1710</v>
      </c>
      <c r="F2478" s="40" t="str">
        <f>VLOOKUP(E2478,datos!$A$333:$B$412,2,0)</f>
        <v>DIRECCIÓN GENERAL DE DESARROLLO INSTITUCIONAL</v>
      </c>
      <c r="G2478">
        <v>185</v>
      </c>
      <c r="H2478">
        <v>0</v>
      </c>
      <c r="I2478">
        <v>0</v>
      </c>
      <c r="J2478" s="40" t="str">
        <f>VLOOKUP(I2478,[1]Datos!$D$3:$E$4,2,0)</f>
        <v>GASTO CORRIENTE</v>
      </c>
      <c r="K2478" t="s">
        <v>5445</v>
      </c>
      <c r="L2478">
        <v>3000</v>
      </c>
      <c r="M2478" s="40" t="s">
        <v>5771</v>
      </c>
      <c r="N2478">
        <v>33103</v>
      </c>
      <c r="O2478" s="40" t="s">
        <v>6098</v>
      </c>
      <c r="P2478">
        <v>1</v>
      </c>
      <c r="Q2478">
        <v>14</v>
      </c>
      <c r="R2478" s="40" t="s">
        <v>5785</v>
      </c>
      <c r="S2478" t="s">
        <v>5448</v>
      </c>
      <c r="T2478">
        <v>0</v>
      </c>
      <c r="U2478" s="15">
        <v>402999.96</v>
      </c>
      <c r="V2478" s="15">
        <v>-40300</v>
      </c>
      <c r="W2478" s="15">
        <v>362699.96</v>
      </c>
      <c r="X2478" s="15">
        <v>48140</v>
      </c>
      <c r="Y2478" s="15">
        <v>310300</v>
      </c>
      <c r="Z2478" s="15">
        <v>310300</v>
      </c>
      <c r="AA2478" s="15">
        <v>310300</v>
      </c>
      <c r="AB2478" s="15">
        <v>4259.96</v>
      </c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  <c r="AQ2478" s="9"/>
      <c r="AR2478" s="9"/>
      <c r="AS2478" s="9"/>
      <c r="AT2478" s="9"/>
      <c r="AU2478" s="9"/>
      <c r="AV2478" s="9"/>
      <c r="AW2478" s="9"/>
      <c r="AX2478" s="9"/>
    </row>
    <row r="2479" spans="1:50" x14ac:dyDescent="0.2">
      <c r="A2479" t="s">
        <v>2482</v>
      </c>
      <c r="B2479">
        <v>1</v>
      </c>
      <c r="C2479">
        <v>999999</v>
      </c>
      <c r="D2479">
        <v>4</v>
      </c>
      <c r="E2479">
        <v>1710</v>
      </c>
      <c r="F2479" s="40" t="str">
        <f>VLOOKUP(E2479,datos!$A$333:$B$412,2,0)</f>
        <v>DIRECCIÓN GENERAL DE DESARROLLO INSTITUCIONAL</v>
      </c>
      <c r="G2479">
        <v>185</v>
      </c>
      <c r="H2479">
        <v>0</v>
      </c>
      <c r="I2479">
        <v>0</v>
      </c>
      <c r="J2479" s="40" t="str">
        <f>VLOOKUP(I2479,[1]Datos!$D$3:$E$4,2,0)</f>
        <v>GASTO CORRIENTE</v>
      </c>
      <c r="K2479" t="s">
        <v>5445</v>
      </c>
      <c r="L2479">
        <v>3000</v>
      </c>
      <c r="M2479" s="40" t="s">
        <v>5771</v>
      </c>
      <c r="N2479">
        <v>33103</v>
      </c>
      <c r="O2479" s="40" t="s">
        <v>6098</v>
      </c>
      <c r="P2479">
        <v>1</v>
      </c>
      <c r="Q2479">
        <v>14</v>
      </c>
      <c r="R2479" s="40" t="s">
        <v>5785</v>
      </c>
      <c r="S2479" t="s">
        <v>5447</v>
      </c>
      <c r="T2479">
        <v>0</v>
      </c>
      <c r="U2479" s="14">
        <v>0</v>
      </c>
      <c r="V2479" s="15">
        <v>48140</v>
      </c>
      <c r="W2479" s="15">
        <v>48140</v>
      </c>
      <c r="X2479" s="14">
        <v>0</v>
      </c>
      <c r="Y2479" s="15">
        <v>48140</v>
      </c>
      <c r="Z2479" s="15">
        <v>48140</v>
      </c>
      <c r="AA2479" s="15">
        <v>48140</v>
      </c>
      <c r="AB2479" s="14">
        <v>0</v>
      </c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  <c r="AT2479" s="9"/>
      <c r="AU2479" s="9"/>
      <c r="AV2479" s="9"/>
      <c r="AW2479" s="9"/>
      <c r="AX2479" s="9"/>
    </row>
    <row r="2480" spans="1:50" x14ac:dyDescent="0.2">
      <c r="A2480" t="s">
        <v>2483</v>
      </c>
      <c r="B2480">
        <v>1</v>
      </c>
      <c r="C2480">
        <v>999999</v>
      </c>
      <c r="D2480">
        <v>4</v>
      </c>
      <c r="E2480">
        <v>1710</v>
      </c>
      <c r="F2480" s="40" t="str">
        <f>VLOOKUP(E2480,datos!$A$333:$B$412,2,0)</f>
        <v>DIRECCIÓN GENERAL DE DESARROLLO INSTITUCIONAL</v>
      </c>
      <c r="G2480">
        <v>185</v>
      </c>
      <c r="H2480">
        <v>0</v>
      </c>
      <c r="I2480">
        <v>0</v>
      </c>
      <c r="J2480" s="40" t="str">
        <f>VLOOKUP(I2480,[1]Datos!$D$3:$E$4,2,0)</f>
        <v>GASTO CORRIENTE</v>
      </c>
      <c r="K2480" t="s">
        <v>5445</v>
      </c>
      <c r="L2480">
        <v>3000</v>
      </c>
      <c r="M2480" s="40" t="s">
        <v>5771</v>
      </c>
      <c r="N2480">
        <v>33104</v>
      </c>
      <c r="O2480" s="40" t="s">
        <v>6101</v>
      </c>
      <c r="P2480">
        <v>1</v>
      </c>
      <c r="Q2480">
        <v>14</v>
      </c>
      <c r="R2480" s="40" t="s">
        <v>5785</v>
      </c>
      <c r="S2480" t="s">
        <v>5448</v>
      </c>
      <c r="T2480">
        <v>0</v>
      </c>
      <c r="U2480" s="15">
        <v>84999.96</v>
      </c>
      <c r="V2480" s="15">
        <v>-44779.96</v>
      </c>
      <c r="W2480" s="15">
        <v>40220</v>
      </c>
      <c r="X2480" s="14">
        <v>0</v>
      </c>
      <c r="Y2480" s="15">
        <v>34753.599999999999</v>
      </c>
      <c r="Z2480" s="15">
        <v>34753.599999999999</v>
      </c>
      <c r="AA2480" s="15">
        <v>34753.599999999999</v>
      </c>
      <c r="AB2480" s="15">
        <v>5466.4</v>
      </c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  <c r="AQ2480" s="9"/>
      <c r="AR2480" s="9"/>
      <c r="AS2480" s="9"/>
      <c r="AT2480" s="9"/>
      <c r="AU2480" s="9"/>
      <c r="AV2480" s="9"/>
      <c r="AW2480" s="9"/>
      <c r="AX2480" s="9"/>
    </row>
    <row r="2481" spans="1:50" x14ac:dyDescent="0.2">
      <c r="A2481" t="s">
        <v>2484</v>
      </c>
      <c r="B2481">
        <v>1</v>
      </c>
      <c r="C2481">
        <v>999999</v>
      </c>
      <c r="D2481">
        <v>4</v>
      </c>
      <c r="E2481">
        <v>1710</v>
      </c>
      <c r="F2481" s="40" t="str">
        <f>VLOOKUP(E2481,datos!$A$333:$B$412,2,0)</f>
        <v>DIRECCIÓN GENERAL DE DESARROLLO INSTITUCIONAL</v>
      </c>
      <c r="G2481">
        <v>185</v>
      </c>
      <c r="H2481">
        <v>0</v>
      </c>
      <c r="I2481">
        <v>0</v>
      </c>
      <c r="J2481" s="40" t="str">
        <f>VLOOKUP(I2481,[1]Datos!$D$3:$E$4,2,0)</f>
        <v>GASTO CORRIENTE</v>
      </c>
      <c r="K2481" t="s">
        <v>5445</v>
      </c>
      <c r="L2481">
        <v>3000</v>
      </c>
      <c r="M2481" s="40" t="s">
        <v>5771</v>
      </c>
      <c r="N2481">
        <v>33301</v>
      </c>
      <c r="O2481" s="40" t="s">
        <v>6106</v>
      </c>
      <c r="P2481">
        <v>1</v>
      </c>
      <c r="Q2481">
        <v>14</v>
      </c>
      <c r="R2481" s="40" t="s">
        <v>5785</v>
      </c>
      <c r="S2481" t="s">
        <v>5448</v>
      </c>
      <c r="T2481">
        <v>0</v>
      </c>
      <c r="U2481" s="15">
        <v>4000000</v>
      </c>
      <c r="V2481" s="15">
        <v>-2865360</v>
      </c>
      <c r="W2481" s="15">
        <v>1134640</v>
      </c>
      <c r="X2481" s="15">
        <v>520000</v>
      </c>
      <c r="Y2481" s="15">
        <v>584640</v>
      </c>
      <c r="Z2481" s="15">
        <v>584640</v>
      </c>
      <c r="AA2481" s="15">
        <v>584640</v>
      </c>
      <c r="AB2481" s="15">
        <v>30000</v>
      </c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  <c r="AT2481" s="9"/>
      <c r="AU2481" s="9"/>
      <c r="AV2481" s="9"/>
      <c r="AW2481" s="9"/>
      <c r="AX2481" s="9"/>
    </row>
    <row r="2482" spans="1:50" x14ac:dyDescent="0.2">
      <c r="A2482" t="s">
        <v>2485</v>
      </c>
      <c r="B2482">
        <v>1</v>
      </c>
      <c r="C2482">
        <v>999999</v>
      </c>
      <c r="D2482">
        <v>4</v>
      </c>
      <c r="E2482">
        <v>1710</v>
      </c>
      <c r="F2482" s="40" t="str">
        <f>VLOOKUP(E2482,datos!$A$333:$B$412,2,0)</f>
        <v>DIRECCIÓN GENERAL DE DESARROLLO INSTITUCIONAL</v>
      </c>
      <c r="G2482">
        <v>185</v>
      </c>
      <c r="H2482">
        <v>0</v>
      </c>
      <c r="I2482">
        <v>0</v>
      </c>
      <c r="J2482" s="40" t="str">
        <f>VLOOKUP(I2482,[1]Datos!$D$3:$E$4,2,0)</f>
        <v>GASTO CORRIENTE</v>
      </c>
      <c r="K2482" t="s">
        <v>5445</v>
      </c>
      <c r="L2482">
        <v>3000</v>
      </c>
      <c r="M2482" s="40" t="s">
        <v>5771</v>
      </c>
      <c r="N2482">
        <v>33401</v>
      </c>
      <c r="O2482" s="40" t="s">
        <v>6108</v>
      </c>
      <c r="P2482">
        <v>1</v>
      </c>
      <c r="Q2482">
        <v>14</v>
      </c>
      <c r="R2482" s="40" t="s">
        <v>5785</v>
      </c>
      <c r="S2482" t="s">
        <v>5448</v>
      </c>
      <c r="T2482">
        <v>0</v>
      </c>
      <c r="U2482" s="15">
        <v>4000000</v>
      </c>
      <c r="V2482" s="14">
        <v>0.02</v>
      </c>
      <c r="W2482" s="15">
        <v>4000000.02</v>
      </c>
      <c r="X2482" s="15">
        <v>2144000</v>
      </c>
      <c r="Y2482" s="15">
        <v>1132991.29</v>
      </c>
      <c r="Z2482" s="15">
        <v>1132991.29</v>
      </c>
      <c r="AA2482" s="15">
        <v>1132991.29</v>
      </c>
      <c r="AB2482" s="15">
        <v>723008.73</v>
      </c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  <c r="AQ2482" s="9"/>
      <c r="AR2482" s="9"/>
      <c r="AS2482" s="9"/>
      <c r="AT2482" s="9"/>
      <c r="AU2482" s="9"/>
      <c r="AV2482" s="9"/>
      <c r="AW2482" s="9"/>
      <c r="AX2482" s="9"/>
    </row>
    <row r="2483" spans="1:50" x14ac:dyDescent="0.2">
      <c r="A2483" t="s">
        <v>2486</v>
      </c>
      <c r="B2483">
        <v>1</v>
      </c>
      <c r="C2483">
        <v>999999</v>
      </c>
      <c r="D2483">
        <v>4</v>
      </c>
      <c r="E2483">
        <v>1710</v>
      </c>
      <c r="F2483" s="40" t="str">
        <f>VLOOKUP(E2483,datos!$A$333:$B$412,2,0)</f>
        <v>DIRECCIÓN GENERAL DE DESARROLLO INSTITUCIONAL</v>
      </c>
      <c r="G2483">
        <v>185</v>
      </c>
      <c r="H2483">
        <v>0</v>
      </c>
      <c r="I2483">
        <v>0</v>
      </c>
      <c r="J2483" s="40" t="str">
        <f>VLOOKUP(I2483,[1]Datos!$D$3:$E$4,2,0)</f>
        <v>GASTO CORRIENTE</v>
      </c>
      <c r="K2483" t="s">
        <v>5445</v>
      </c>
      <c r="L2483">
        <v>3000</v>
      </c>
      <c r="M2483" s="40" t="s">
        <v>5771</v>
      </c>
      <c r="N2483">
        <v>33401</v>
      </c>
      <c r="O2483" s="40" t="s">
        <v>6108</v>
      </c>
      <c r="P2483">
        <v>1</v>
      </c>
      <c r="Q2483">
        <v>14</v>
      </c>
      <c r="R2483" s="40" t="s">
        <v>5785</v>
      </c>
      <c r="S2483" t="s">
        <v>5447</v>
      </c>
      <c r="T2483">
        <v>0</v>
      </c>
      <c r="U2483" s="14">
        <v>0</v>
      </c>
      <c r="V2483" s="15">
        <v>150500</v>
      </c>
      <c r="W2483" s="15">
        <v>150500</v>
      </c>
      <c r="X2483" s="14">
        <v>0</v>
      </c>
      <c r="Y2483" s="15">
        <v>149540</v>
      </c>
      <c r="Z2483" s="15">
        <v>149540</v>
      </c>
      <c r="AA2483" s="15">
        <v>149540</v>
      </c>
      <c r="AB2483" s="14">
        <v>960</v>
      </c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</row>
    <row r="2484" spans="1:50" x14ac:dyDescent="0.2">
      <c r="A2484" t="s">
        <v>2487</v>
      </c>
      <c r="B2484">
        <v>1</v>
      </c>
      <c r="C2484">
        <v>999999</v>
      </c>
      <c r="D2484">
        <v>4</v>
      </c>
      <c r="E2484">
        <v>1710</v>
      </c>
      <c r="F2484" s="40" t="str">
        <f>VLOOKUP(E2484,datos!$A$333:$B$412,2,0)</f>
        <v>DIRECCIÓN GENERAL DE DESARROLLO INSTITUCIONAL</v>
      </c>
      <c r="G2484">
        <v>185</v>
      </c>
      <c r="H2484">
        <v>0</v>
      </c>
      <c r="I2484">
        <v>0</v>
      </c>
      <c r="J2484" s="40" t="str">
        <f>VLOOKUP(I2484,[1]Datos!$D$3:$E$4,2,0)</f>
        <v>GASTO CORRIENTE</v>
      </c>
      <c r="K2484" t="s">
        <v>5445</v>
      </c>
      <c r="L2484">
        <v>3000</v>
      </c>
      <c r="M2484" s="40" t="s">
        <v>5771</v>
      </c>
      <c r="N2484">
        <v>33401</v>
      </c>
      <c r="O2484" s="40" t="s">
        <v>6108</v>
      </c>
      <c r="P2484">
        <v>5</v>
      </c>
      <c r="Q2484">
        <v>15</v>
      </c>
      <c r="R2484" s="40" t="s">
        <v>5788</v>
      </c>
      <c r="S2484" t="s">
        <v>5454</v>
      </c>
      <c r="T2484">
        <v>0</v>
      </c>
      <c r="U2484" s="14">
        <v>0</v>
      </c>
      <c r="V2484" s="15">
        <v>113390</v>
      </c>
      <c r="W2484" s="15">
        <v>113390</v>
      </c>
      <c r="X2484" s="14">
        <v>0</v>
      </c>
      <c r="Y2484" s="15">
        <v>113390</v>
      </c>
      <c r="Z2484" s="15">
        <v>113390</v>
      </c>
      <c r="AA2484" s="15">
        <v>113390</v>
      </c>
      <c r="AB2484" s="14">
        <v>0</v>
      </c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  <c r="AQ2484" s="9"/>
      <c r="AR2484" s="9"/>
      <c r="AS2484" s="9"/>
      <c r="AT2484" s="9"/>
      <c r="AU2484" s="9"/>
      <c r="AV2484" s="9"/>
      <c r="AW2484" s="9"/>
      <c r="AX2484" s="9"/>
    </row>
    <row r="2485" spans="1:50" x14ac:dyDescent="0.2">
      <c r="A2485" t="s">
        <v>2488</v>
      </c>
      <c r="B2485">
        <v>1</v>
      </c>
      <c r="C2485">
        <v>999999</v>
      </c>
      <c r="D2485">
        <v>4</v>
      </c>
      <c r="E2485">
        <v>1710</v>
      </c>
      <c r="F2485" s="40" t="str">
        <f>VLOOKUP(E2485,datos!$A$333:$B$412,2,0)</f>
        <v>DIRECCIÓN GENERAL DE DESARROLLO INSTITUCIONAL</v>
      </c>
      <c r="G2485">
        <v>185</v>
      </c>
      <c r="H2485">
        <v>0</v>
      </c>
      <c r="I2485">
        <v>0</v>
      </c>
      <c r="J2485" s="40" t="str">
        <f>VLOOKUP(I2485,[1]Datos!$D$3:$E$4,2,0)</f>
        <v>GASTO CORRIENTE</v>
      </c>
      <c r="K2485" t="s">
        <v>5445</v>
      </c>
      <c r="L2485">
        <v>3000</v>
      </c>
      <c r="M2485" s="40" t="s">
        <v>5771</v>
      </c>
      <c r="N2485">
        <v>33601</v>
      </c>
      <c r="O2485" s="40" t="s">
        <v>6113</v>
      </c>
      <c r="P2485">
        <v>1</v>
      </c>
      <c r="Q2485">
        <v>14</v>
      </c>
      <c r="R2485" s="40" t="s">
        <v>5785</v>
      </c>
      <c r="S2485" t="s">
        <v>5448</v>
      </c>
      <c r="T2485">
        <v>0</v>
      </c>
      <c r="U2485" s="15">
        <v>40000</v>
      </c>
      <c r="V2485" s="15">
        <v>-4000</v>
      </c>
      <c r="W2485" s="15">
        <v>36000</v>
      </c>
      <c r="X2485" s="14">
        <v>0</v>
      </c>
      <c r="Y2485" s="15">
        <v>23305.56</v>
      </c>
      <c r="Z2485" s="15">
        <v>23305.56</v>
      </c>
      <c r="AA2485" s="15">
        <v>23305.56</v>
      </c>
      <c r="AB2485" s="15">
        <v>12694.44</v>
      </c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  <c r="AT2485" s="9"/>
      <c r="AU2485" s="9"/>
      <c r="AV2485" s="9"/>
      <c r="AW2485" s="9"/>
      <c r="AX2485" s="9"/>
    </row>
    <row r="2486" spans="1:50" x14ac:dyDescent="0.2">
      <c r="A2486" t="s">
        <v>2489</v>
      </c>
      <c r="B2486">
        <v>1</v>
      </c>
      <c r="C2486">
        <v>999999</v>
      </c>
      <c r="D2486">
        <v>4</v>
      </c>
      <c r="E2486">
        <v>1710</v>
      </c>
      <c r="F2486" s="40" t="str">
        <f>VLOOKUP(E2486,datos!$A$333:$B$412,2,0)</f>
        <v>DIRECCIÓN GENERAL DE DESARROLLO INSTITUCIONAL</v>
      </c>
      <c r="G2486">
        <v>185</v>
      </c>
      <c r="H2486">
        <v>0</v>
      </c>
      <c r="I2486">
        <v>0</v>
      </c>
      <c r="J2486" s="40" t="str">
        <f>VLOOKUP(I2486,[1]Datos!$D$3:$E$4,2,0)</f>
        <v>GASTO CORRIENTE</v>
      </c>
      <c r="K2486" t="s">
        <v>5445</v>
      </c>
      <c r="L2486">
        <v>3000</v>
      </c>
      <c r="M2486" s="40" t="s">
        <v>5771</v>
      </c>
      <c r="N2486">
        <v>33603</v>
      </c>
      <c r="O2486" s="40" t="s">
        <v>6118</v>
      </c>
      <c r="P2486">
        <v>1</v>
      </c>
      <c r="Q2486">
        <v>14</v>
      </c>
      <c r="R2486" s="40" t="s">
        <v>5785</v>
      </c>
      <c r="S2486" t="s">
        <v>5448</v>
      </c>
      <c r="T2486">
        <v>0</v>
      </c>
      <c r="U2486" s="15">
        <v>39608.019999999997</v>
      </c>
      <c r="V2486" s="15">
        <v>-31000.55</v>
      </c>
      <c r="W2486" s="15">
        <v>8607.4699999999993</v>
      </c>
      <c r="X2486" s="15">
        <v>5904.9</v>
      </c>
      <c r="Y2486" s="15">
        <v>2702.57</v>
      </c>
      <c r="Z2486" s="15">
        <v>2702.57</v>
      </c>
      <c r="AA2486" s="15">
        <v>2702.57</v>
      </c>
      <c r="AB2486" s="14">
        <v>0</v>
      </c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  <c r="AQ2486" s="9"/>
      <c r="AR2486" s="9"/>
      <c r="AS2486" s="9"/>
      <c r="AT2486" s="9"/>
      <c r="AU2486" s="9"/>
      <c r="AV2486" s="9"/>
      <c r="AW2486" s="9"/>
      <c r="AX2486" s="9"/>
    </row>
    <row r="2487" spans="1:50" x14ac:dyDescent="0.2">
      <c r="A2487" t="s">
        <v>2490</v>
      </c>
      <c r="B2487">
        <v>1</v>
      </c>
      <c r="C2487">
        <v>999999</v>
      </c>
      <c r="D2487">
        <v>4</v>
      </c>
      <c r="E2487">
        <v>1710</v>
      </c>
      <c r="F2487" s="40" t="str">
        <f>VLOOKUP(E2487,datos!$A$333:$B$412,2,0)</f>
        <v>DIRECCIÓN GENERAL DE DESARROLLO INSTITUCIONAL</v>
      </c>
      <c r="G2487">
        <v>185</v>
      </c>
      <c r="H2487">
        <v>0</v>
      </c>
      <c r="I2487">
        <v>0</v>
      </c>
      <c r="J2487" s="40" t="str">
        <f>VLOOKUP(I2487,[1]Datos!$D$3:$E$4,2,0)</f>
        <v>GASTO CORRIENTE</v>
      </c>
      <c r="K2487" t="s">
        <v>5445</v>
      </c>
      <c r="L2487">
        <v>3000</v>
      </c>
      <c r="M2487" s="40" t="s">
        <v>5771</v>
      </c>
      <c r="N2487">
        <v>33603</v>
      </c>
      <c r="O2487" s="40" t="s">
        <v>6118</v>
      </c>
      <c r="P2487">
        <v>1</v>
      </c>
      <c r="Q2487">
        <v>14</v>
      </c>
      <c r="R2487" s="40" t="s">
        <v>5785</v>
      </c>
      <c r="S2487" t="s">
        <v>5447</v>
      </c>
      <c r="T2487">
        <v>0</v>
      </c>
      <c r="U2487" s="14">
        <v>0</v>
      </c>
      <c r="V2487" s="15">
        <v>226398</v>
      </c>
      <c r="W2487" s="15">
        <v>226398</v>
      </c>
      <c r="X2487" s="14">
        <v>0.22</v>
      </c>
      <c r="Y2487" s="15">
        <v>226397.78</v>
      </c>
      <c r="Z2487" s="15">
        <v>226397.78</v>
      </c>
      <c r="AA2487" s="15">
        <v>226397.78</v>
      </c>
      <c r="AB2487" s="14">
        <v>0</v>
      </c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  <c r="AT2487" s="9"/>
      <c r="AU2487" s="9"/>
      <c r="AV2487" s="9"/>
      <c r="AW2487" s="9"/>
      <c r="AX2487" s="9"/>
    </row>
    <row r="2488" spans="1:50" x14ac:dyDescent="0.2">
      <c r="A2488" t="s">
        <v>2491</v>
      </c>
      <c r="B2488">
        <v>1</v>
      </c>
      <c r="C2488">
        <v>999999</v>
      </c>
      <c r="D2488">
        <v>4</v>
      </c>
      <c r="E2488">
        <v>1710</v>
      </c>
      <c r="F2488" s="40" t="str">
        <f>VLOOKUP(E2488,datos!$A$333:$B$412,2,0)</f>
        <v>DIRECCIÓN GENERAL DE DESARROLLO INSTITUCIONAL</v>
      </c>
      <c r="G2488">
        <v>185</v>
      </c>
      <c r="H2488">
        <v>0</v>
      </c>
      <c r="I2488">
        <v>0</v>
      </c>
      <c r="J2488" s="40" t="str">
        <f>VLOOKUP(I2488,[1]Datos!$D$3:$E$4,2,0)</f>
        <v>GASTO CORRIENTE</v>
      </c>
      <c r="K2488" t="s">
        <v>5445</v>
      </c>
      <c r="L2488">
        <v>3000</v>
      </c>
      <c r="M2488" s="40" t="s">
        <v>5771</v>
      </c>
      <c r="N2488">
        <v>33901</v>
      </c>
      <c r="O2488" s="40" t="s">
        <v>6126</v>
      </c>
      <c r="P2488">
        <v>1</v>
      </c>
      <c r="Q2488">
        <v>14</v>
      </c>
      <c r="R2488" s="40" t="s">
        <v>5785</v>
      </c>
      <c r="S2488" t="s">
        <v>5448</v>
      </c>
      <c r="T2488">
        <v>0</v>
      </c>
      <c r="U2488" s="14">
        <v>0</v>
      </c>
      <c r="V2488" s="15">
        <v>1392000</v>
      </c>
      <c r="W2488" s="15">
        <v>1392000</v>
      </c>
      <c r="X2488" s="15">
        <v>696000</v>
      </c>
      <c r="Y2488" s="15">
        <v>696000</v>
      </c>
      <c r="Z2488" s="15">
        <v>696000</v>
      </c>
      <c r="AA2488" s="15">
        <v>696000</v>
      </c>
      <c r="AB2488" s="14">
        <v>0</v>
      </c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  <c r="AQ2488" s="9"/>
      <c r="AR2488" s="9"/>
      <c r="AS2488" s="9"/>
      <c r="AT2488" s="9"/>
      <c r="AU2488" s="9"/>
      <c r="AV2488" s="9"/>
      <c r="AW2488" s="9"/>
      <c r="AX2488" s="9"/>
    </row>
    <row r="2489" spans="1:50" x14ac:dyDescent="0.2">
      <c r="A2489" t="s">
        <v>2492</v>
      </c>
      <c r="B2489">
        <v>1</v>
      </c>
      <c r="C2489">
        <v>999999</v>
      </c>
      <c r="D2489">
        <v>4</v>
      </c>
      <c r="E2489">
        <v>1710</v>
      </c>
      <c r="F2489" s="40" t="str">
        <f>VLOOKUP(E2489,datos!$A$333:$B$412,2,0)</f>
        <v>DIRECCIÓN GENERAL DE DESARROLLO INSTITUCIONAL</v>
      </c>
      <c r="G2489">
        <v>185</v>
      </c>
      <c r="H2489">
        <v>0</v>
      </c>
      <c r="I2489">
        <v>0</v>
      </c>
      <c r="J2489" s="40" t="str">
        <f>VLOOKUP(I2489,[1]Datos!$D$3:$E$4,2,0)</f>
        <v>GASTO CORRIENTE</v>
      </c>
      <c r="K2489" t="s">
        <v>5445</v>
      </c>
      <c r="L2489">
        <v>3000</v>
      </c>
      <c r="M2489" s="40" t="s">
        <v>5771</v>
      </c>
      <c r="N2489">
        <v>34501</v>
      </c>
      <c r="O2489" s="40" t="s">
        <v>6141</v>
      </c>
      <c r="P2489">
        <v>1</v>
      </c>
      <c r="Q2489">
        <v>14</v>
      </c>
      <c r="R2489" s="40" t="s">
        <v>5785</v>
      </c>
      <c r="S2489" t="s">
        <v>5448</v>
      </c>
      <c r="T2489">
        <v>0</v>
      </c>
      <c r="U2489" s="15">
        <v>104832</v>
      </c>
      <c r="V2489" s="14">
        <v>0</v>
      </c>
      <c r="W2489" s="15">
        <v>104832</v>
      </c>
      <c r="X2489" s="14">
        <v>0</v>
      </c>
      <c r="Y2489" s="15">
        <v>17112.21</v>
      </c>
      <c r="Z2489" s="15">
        <v>17112.21</v>
      </c>
      <c r="AA2489" s="15">
        <v>17112.21</v>
      </c>
      <c r="AB2489" s="15">
        <v>87719.79</v>
      </c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  <c r="AT2489" s="9"/>
      <c r="AU2489" s="9"/>
      <c r="AV2489" s="9"/>
      <c r="AW2489" s="9"/>
      <c r="AX2489" s="9"/>
    </row>
    <row r="2490" spans="1:50" x14ac:dyDescent="0.2">
      <c r="A2490" t="s">
        <v>2493</v>
      </c>
      <c r="B2490">
        <v>1</v>
      </c>
      <c r="C2490">
        <v>999999</v>
      </c>
      <c r="D2490">
        <v>4</v>
      </c>
      <c r="E2490">
        <v>1710</v>
      </c>
      <c r="F2490" s="40" t="str">
        <f>VLOOKUP(E2490,datos!$A$333:$B$412,2,0)</f>
        <v>DIRECCIÓN GENERAL DE DESARROLLO INSTITUCIONAL</v>
      </c>
      <c r="G2490">
        <v>185</v>
      </c>
      <c r="H2490">
        <v>0</v>
      </c>
      <c r="I2490">
        <v>0</v>
      </c>
      <c r="J2490" s="40" t="str">
        <f>VLOOKUP(I2490,[1]Datos!$D$3:$E$4,2,0)</f>
        <v>GASTO CORRIENTE</v>
      </c>
      <c r="K2490" t="s">
        <v>5445</v>
      </c>
      <c r="L2490">
        <v>3000</v>
      </c>
      <c r="M2490" s="40" t="s">
        <v>5771</v>
      </c>
      <c r="N2490">
        <v>34501</v>
      </c>
      <c r="O2490" s="40" t="s">
        <v>6141</v>
      </c>
      <c r="P2490">
        <v>1</v>
      </c>
      <c r="Q2490">
        <v>14</v>
      </c>
      <c r="R2490" s="40" t="s">
        <v>5785</v>
      </c>
      <c r="S2490" t="s">
        <v>5447</v>
      </c>
      <c r="T2490">
        <v>0</v>
      </c>
      <c r="U2490" s="14">
        <v>0</v>
      </c>
      <c r="V2490" s="15">
        <v>11718.71</v>
      </c>
      <c r="W2490" s="15">
        <v>11718.71</v>
      </c>
      <c r="X2490" s="14">
        <v>0</v>
      </c>
      <c r="Y2490" s="15">
        <v>11718.7</v>
      </c>
      <c r="Z2490" s="15">
        <v>11718.7</v>
      </c>
      <c r="AA2490" s="15">
        <v>11718.7</v>
      </c>
      <c r="AB2490" s="14">
        <v>0.01</v>
      </c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  <c r="AQ2490" s="9"/>
      <c r="AR2490" s="9"/>
      <c r="AS2490" s="9"/>
      <c r="AT2490" s="9"/>
      <c r="AU2490" s="9"/>
      <c r="AV2490" s="9"/>
      <c r="AW2490" s="9"/>
      <c r="AX2490" s="9"/>
    </row>
    <row r="2491" spans="1:50" x14ac:dyDescent="0.2">
      <c r="A2491" t="s">
        <v>2494</v>
      </c>
      <c r="B2491">
        <v>1</v>
      </c>
      <c r="C2491">
        <v>999999</v>
      </c>
      <c r="D2491">
        <v>4</v>
      </c>
      <c r="E2491">
        <v>1710</v>
      </c>
      <c r="F2491" s="40" t="str">
        <f>VLOOKUP(E2491,datos!$A$333:$B$412,2,0)</f>
        <v>DIRECCIÓN GENERAL DE DESARROLLO INSTITUCIONAL</v>
      </c>
      <c r="G2491">
        <v>185</v>
      </c>
      <c r="H2491">
        <v>0</v>
      </c>
      <c r="I2491">
        <v>0</v>
      </c>
      <c r="J2491" s="40" t="str">
        <f>VLOOKUP(I2491,[1]Datos!$D$3:$E$4,2,0)</f>
        <v>GASTO CORRIENTE</v>
      </c>
      <c r="K2491" t="s">
        <v>5445</v>
      </c>
      <c r="L2491">
        <v>3000</v>
      </c>
      <c r="M2491" s="40" t="s">
        <v>5771</v>
      </c>
      <c r="N2491">
        <v>34601</v>
      </c>
      <c r="O2491" s="40" t="s">
        <v>6144</v>
      </c>
      <c r="P2491">
        <v>1</v>
      </c>
      <c r="Q2491">
        <v>14</v>
      </c>
      <c r="R2491" s="40" t="s">
        <v>5785</v>
      </c>
      <c r="S2491" t="s">
        <v>5447</v>
      </c>
      <c r="T2491">
        <v>0</v>
      </c>
      <c r="U2491" s="14">
        <v>0</v>
      </c>
      <c r="V2491" s="15">
        <v>73602</v>
      </c>
      <c r="W2491" s="15">
        <v>73602</v>
      </c>
      <c r="X2491" s="15">
        <v>47943.38</v>
      </c>
      <c r="Y2491" s="15">
        <v>25658.62</v>
      </c>
      <c r="Z2491" s="15">
        <v>25658.62</v>
      </c>
      <c r="AA2491" s="15">
        <v>25658.62</v>
      </c>
      <c r="AB2491" s="14">
        <v>0</v>
      </c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  <c r="AT2491" s="9"/>
      <c r="AU2491" s="9"/>
      <c r="AV2491" s="9"/>
      <c r="AW2491" s="9"/>
      <c r="AX2491" s="9"/>
    </row>
    <row r="2492" spans="1:50" x14ac:dyDescent="0.2">
      <c r="A2492" t="s">
        <v>2495</v>
      </c>
      <c r="B2492">
        <v>1</v>
      </c>
      <c r="C2492">
        <v>999999</v>
      </c>
      <c r="D2492">
        <v>4</v>
      </c>
      <c r="E2492">
        <v>1710</v>
      </c>
      <c r="F2492" s="40" t="str">
        <f>VLOOKUP(E2492,datos!$A$333:$B$412,2,0)</f>
        <v>DIRECCIÓN GENERAL DE DESARROLLO INSTITUCIONAL</v>
      </c>
      <c r="G2492">
        <v>185</v>
      </c>
      <c r="H2492">
        <v>0</v>
      </c>
      <c r="I2492">
        <v>0</v>
      </c>
      <c r="J2492" s="40" t="str">
        <f>VLOOKUP(I2492,[1]Datos!$D$3:$E$4,2,0)</f>
        <v>GASTO CORRIENTE</v>
      </c>
      <c r="K2492" t="s">
        <v>5445</v>
      </c>
      <c r="L2492">
        <v>3000</v>
      </c>
      <c r="M2492" s="40" t="s">
        <v>5771</v>
      </c>
      <c r="N2492">
        <v>35101</v>
      </c>
      <c r="O2492" s="40" t="s">
        <v>6152</v>
      </c>
      <c r="P2492">
        <v>1</v>
      </c>
      <c r="Q2492">
        <v>14</v>
      </c>
      <c r="R2492" s="40" t="s">
        <v>5785</v>
      </c>
      <c r="S2492" t="s">
        <v>5448</v>
      </c>
      <c r="T2492">
        <v>0</v>
      </c>
      <c r="U2492" s="15">
        <v>42123</v>
      </c>
      <c r="V2492" s="15">
        <v>126702.39999999999</v>
      </c>
      <c r="W2492" s="15">
        <v>168825.4</v>
      </c>
      <c r="X2492" s="14">
        <v>0</v>
      </c>
      <c r="Y2492" s="15">
        <v>168459.96</v>
      </c>
      <c r="Z2492" s="15">
        <v>168459.96</v>
      </c>
      <c r="AA2492" s="15">
        <v>168459.96</v>
      </c>
      <c r="AB2492" s="14">
        <v>365.44</v>
      </c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  <c r="AQ2492" s="9"/>
      <c r="AR2492" s="9"/>
      <c r="AS2492" s="9"/>
      <c r="AT2492" s="9"/>
      <c r="AU2492" s="9"/>
      <c r="AV2492" s="9"/>
      <c r="AW2492" s="9"/>
      <c r="AX2492" s="9"/>
    </row>
    <row r="2493" spans="1:50" x14ac:dyDescent="0.2">
      <c r="A2493" t="s">
        <v>2496</v>
      </c>
      <c r="B2493">
        <v>1</v>
      </c>
      <c r="C2493">
        <v>999999</v>
      </c>
      <c r="D2493">
        <v>4</v>
      </c>
      <c r="E2493">
        <v>1710</v>
      </c>
      <c r="F2493" s="40" t="str">
        <f>VLOOKUP(E2493,datos!$A$333:$B$412,2,0)</f>
        <v>DIRECCIÓN GENERAL DE DESARROLLO INSTITUCIONAL</v>
      </c>
      <c r="G2493">
        <v>185</v>
      </c>
      <c r="H2493">
        <v>0</v>
      </c>
      <c r="I2493">
        <v>0</v>
      </c>
      <c r="J2493" s="40" t="str">
        <f>VLOOKUP(I2493,[1]Datos!$D$3:$E$4,2,0)</f>
        <v>GASTO CORRIENTE</v>
      </c>
      <c r="K2493" t="s">
        <v>5445</v>
      </c>
      <c r="L2493">
        <v>3000</v>
      </c>
      <c r="M2493" s="40" t="s">
        <v>5771</v>
      </c>
      <c r="N2493">
        <v>35102</v>
      </c>
      <c r="O2493" s="40" t="s">
        <v>6153</v>
      </c>
      <c r="P2493">
        <v>1</v>
      </c>
      <c r="Q2493">
        <v>14</v>
      </c>
      <c r="R2493" s="40" t="s">
        <v>5785</v>
      </c>
      <c r="S2493" t="s">
        <v>5448</v>
      </c>
      <c r="T2493">
        <v>0</v>
      </c>
      <c r="U2493" s="15">
        <v>24000</v>
      </c>
      <c r="V2493" s="15">
        <v>-12564.59</v>
      </c>
      <c r="W2493" s="15">
        <v>11435.41</v>
      </c>
      <c r="X2493" s="14">
        <v>0</v>
      </c>
      <c r="Y2493" s="15">
        <v>11435.41</v>
      </c>
      <c r="Z2493" s="15">
        <v>11435.41</v>
      </c>
      <c r="AA2493" s="15">
        <v>11435.41</v>
      </c>
      <c r="AB2493" s="14">
        <v>0</v>
      </c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  <c r="AT2493" s="9"/>
      <c r="AU2493" s="9"/>
      <c r="AV2493" s="9"/>
      <c r="AW2493" s="9"/>
      <c r="AX2493" s="9"/>
    </row>
    <row r="2494" spans="1:50" x14ac:dyDescent="0.2">
      <c r="A2494" t="s">
        <v>2497</v>
      </c>
      <c r="B2494">
        <v>1</v>
      </c>
      <c r="C2494">
        <v>999999</v>
      </c>
      <c r="D2494">
        <v>4</v>
      </c>
      <c r="E2494">
        <v>1710</v>
      </c>
      <c r="F2494" s="40" t="str">
        <f>VLOOKUP(E2494,datos!$A$333:$B$412,2,0)</f>
        <v>DIRECCIÓN GENERAL DE DESARROLLO INSTITUCIONAL</v>
      </c>
      <c r="G2494">
        <v>185</v>
      </c>
      <c r="H2494">
        <v>0</v>
      </c>
      <c r="I2494">
        <v>0</v>
      </c>
      <c r="J2494" s="40" t="str">
        <f>VLOOKUP(I2494,[1]Datos!$D$3:$E$4,2,0)</f>
        <v>GASTO CORRIENTE</v>
      </c>
      <c r="K2494" t="s">
        <v>5445</v>
      </c>
      <c r="L2494">
        <v>3000</v>
      </c>
      <c r="M2494" s="40" t="s">
        <v>5771</v>
      </c>
      <c r="N2494">
        <v>35103</v>
      </c>
      <c r="O2494" s="40" t="s">
        <v>6156</v>
      </c>
      <c r="P2494">
        <v>1</v>
      </c>
      <c r="Q2494">
        <v>14</v>
      </c>
      <c r="R2494" s="40" t="s">
        <v>5785</v>
      </c>
      <c r="S2494" t="s">
        <v>5448</v>
      </c>
      <c r="T2494">
        <v>0</v>
      </c>
      <c r="U2494" s="15">
        <v>50000</v>
      </c>
      <c r="V2494" s="15">
        <v>322479.96000000002</v>
      </c>
      <c r="W2494" s="15">
        <v>372479.96</v>
      </c>
      <c r="X2494" s="14">
        <v>0</v>
      </c>
      <c r="Y2494" s="15">
        <v>292271.39</v>
      </c>
      <c r="Z2494" s="15">
        <v>292271.39</v>
      </c>
      <c r="AA2494" s="15">
        <v>292271.39</v>
      </c>
      <c r="AB2494" s="15">
        <v>80208.570000000007</v>
      </c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  <c r="AQ2494" s="9"/>
      <c r="AR2494" s="9"/>
      <c r="AS2494" s="9"/>
      <c r="AT2494" s="9"/>
      <c r="AU2494" s="9"/>
      <c r="AV2494" s="9"/>
      <c r="AW2494" s="9"/>
      <c r="AX2494" s="9"/>
    </row>
    <row r="2495" spans="1:50" x14ac:dyDescent="0.2">
      <c r="A2495" t="s">
        <v>2498</v>
      </c>
      <c r="B2495">
        <v>1</v>
      </c>
      <c r="C2495">
        <v>999999</v>
      </c>
      <c r="D2495">
        <v>4</v>
      </c>
      <c r="E2495">
        <v>1710</v>
      </c>
      <c r="F2495" s="40" t="str">
        <f>VLOOKUP(E2495,datos!$A$333:$B$412,2,0)</f>
        <v>DIRECCIÓN GENERAL DE DESARROLLO INSTITUCIONAL</v>
      </c>
      <c r="G2495">
        <v>185</v>
      </c>
      <c r="H2495">
        <v>0</v>
      </c>
      <c r="I2495">
        <v>0</v>
      </c>
      <c r="J2495" s="40" t="str">
        <f>VLOOKUP(I2495,[1]Datos!$D$3:$E$4,2,0)</f>
        <v>GASTO CORRIENTE</v>
      </c>
      <c r="K2495" t="s">
        <v>5445</v>
      </c>
      <c r="L2495">
        <v>3000</v>
      </c>
      <c r="M2495" s="40" t="s">
        <v>5771</v>
      </c>
      <c r="N2495">
        <v>35201</v>
      </c>
      <c r="O2495" s="40" t="s">
        <v>6159</v>
      </c>
      <c r="P2495">
        <v>1</v>
      </c>
      <c r="Q2495">
        <v>14</v>
      </c>
      <c r="R2495" s="40" t="s">
        <v>5785</v>
      </c>
      <c r="S2495" t="s">
        <v>5448</v>
      </c>
      <c r="T2495">
        <v>0</v>
      </c>
      <c r="U2495" s="15">
        <v>5000</v>
      </c>
      <c r="V2495" s="15">
        <v>4845.24</v>
      </c>
      <c r="W2495" s="15">
        <v>9845.24</v>
      </c>
      <c r="X2495" s="14">
        <v>0</v>
      </c>
      <c r="Y2495" s="14">
        <v>452.4</v>
      </c>
      <c r="Z2495" s="14">
        <v>452.4</v>
      </c>
      <c r="AA2495" s="14">
        <v>452.4</v>
      </c>
      <c r="AB2495" s="15">
        <v>9392.84</v>
      </c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  <c r="AT2495" s="9"/>
      <c r="AU2495" s="9"/>
      <c r="AV2495" s="9"/>
      <c r="AW2495" s="9"/>
      <c r="AX2495" s="9"/>
    </row>
    <row r="2496" spans="1:50" x14ac:dyDescent="0.2">
      <c r="A2496" t="s">
        <v>2499</v>
      </c>
      <c r="B2496">
        <v>1</v>
      </c>
      <c r="C2496">
        <v>999999</v>
      </c>
      <c r="D2496">
        <v>4</v>
      </c>
      <c r="E2496">
        <v>1710</v>
      </c>
      <c r="F2496" s="40" t="str">
        <f>VLOOKUP(E2496,datos!$A$333:$B$412,2,0)</f>
        <v>DIRECCIÓN GENERAL DE DESARROLLO INSTITUCIONAL</v>
      </c>
      <c r="G2496">
        <v>185</v>
      </c>
      <c r="H2496">
        <v>0</v>
      </c>
      <c r="I2496">
        <v>0</v>
      </c>
      <c r="J2496" s="40" t="str">
        <f>VLOOKUP(I2496,[1]Datos!$D$3:$E$4,2,0)</f>
        <v>GASTO CORRIENTE</v>
      </c>
      <c r="K2496" t="s">
        <v>5445</v>
      </c>
      <c r="L2496">
        <v>3000</v>
      </c>
      <c r="M2496" s="40" t="s">
        <v>5771</v>
      </c>
      <c r="N2496">
        <v>35301</v>
      </c>
      <c r="O2496" s="40" t="s">
        <v>6161</v>
      </c>
      <c r="P2496">
        <v>1</v>
      </c>
      <c r="Q2496">
        <v>14</v>
      </c>
      <c r="R2496" s="40" t="s">
        <v>5785</v>
      </c>
      <c r="S2496" t="s">
        <v>5448</v>
      </c>
      <c r="T2496">
        <v>0</v>
      </c>
      <c r="U2496" s="15">
        <v>3235373.4</v>
      </c>
      <c r="V2496" s="15">
        <v>4323035</v>
      </c>
      <c r="W2496" s="15">
        <v>7558408.4000000004</v>
      </c>
      <c r="X2496" s="15">
        <v>907750</v>
      </c>
      <c r="Y2496" s="15">
        <v>5365518.5</v>
      </c>
      <c r="Z2496" s="15">
        <v>5365518.5</v>
      </c>
      <c r="AA2496" s="15">
        <v>5365518.5</v>
      </c>
      <c r="AB2496" s="15">
        <v>1285139.8999999999</v>
      </c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  <c r="AQ2496" s="9"/>
      <c r="AR2496" s="9"/>
      <c r="AS2496" s="9"/>
      <c r="AT2496" s="9"/>
      <c r="AU2496" s="9"/>
      <c r="AV2496" s="9"/>
      <c r="AW2496" s="9"/>
      <c r="AX2496" s="9"/>
    </row>
    <row r="2497" spans="1:50" x14ac:dyDescent="0.2">
      <c r="A2497" t="s">
        <v>2500</v>
      </c>
      <c r="B2497">
        <v>1</v>
      </c>
      <c r="C2497">
        <v>999999</v>
      </c>
      <c r="D2497">
        <v>4</v>
      </c>
      <c r="E2497">
        <v>1710</v>
      </c>
      <c r="F2497" s="40" t="str">
        <f>VLOOKUP(E2497,datos!$A$333:$B$412,2,0)</f>
        <v>DIRECCIÓN GENERAL DE DESARROLLO INSTITUCIONAL</v>
      </c>
      <c r="G2497">
        <v>185</v>
      </c>
      <c r="H2497">
        <v>0</v>
      </c>
      <c r="I2497">
        <v>0</v>
      </c>
      <c r="J2497" s="40" t="str">
        <f>VLOOKUP(I2497,[1]Datos!$D$3:$E$4,2,0)</f>
        <v>GASTO CORRIENTE</v>
      </c>
      <c r="K2497" t="s">
        <v>5445</v>
      </c>
      <c r="L2497">
        <v>3000</v>
      </c>
      <c r="M2497" s="40" t="s">
        <v>5771</v>
      </c>
      <c r="N2497">
        <v>35301</v>
      </c>
      <c r="O2497" s="40" t="s">
        <v>6161</v>
      </c>
      <c r="P2497">
        <v>1</v>
      </c>
      <c r="Q2497">
        <v>14</v>
      </c>
      <c r="R2497" s="40" t="s">
        <v>5785</v>
      </c>
      <c r="S2497" t="s">
        <v>5447</v>
      </c>
      <c r="T2497">
        <v>0</v>
      </c>
      <c r="U2497" s="14">
        <v>0</v>
      </c>
      <c r="V2497" s="15">
        <v>1694610.08</v>
      </c>
      <c r="W2497" s="15">
        <v>1694610.08</v>
      </c>
      <c r="X2497" s="14">
        <v>0</v>
      </c>
      <c r="Y2497" s="15">
        <v>1499538.07</v>
      </c>
      <c r="Z2497" s="15">
        <v>1499538.07</v>
      </c>
      <c r="AA2497" s="15">
        <v>1499538.07</v>
      </c>
      <c r="AB2497" s="15">
        <v>195072.01</v>
      </c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  <c r="AT2497" s="9"/>
      <c r="AU2497" s="9"/>
      <c r="AV2497" s="9"/>
      <c r="AW2497" s="9"/>
      <c r="AX2497" s="9"/>
    </row>
    <row r="2498" spans="1:50" x14ac:dyDescent="0.2">
      <c r="A2498" t="s">
        <v>2501</v>
      </c>
      <c r="B2498">
        <v>1</v>
      </c>
      <c r="C2498">
        <v>999999</v>
      </c>
      <c r="D2498">
        <v>4</v>
      </c>
      <c r="E2498">
        <v>1710</v>
      </c>
      <c r="F2498" s="40" t="str">
        <f>VLOOKUP(E2498,datos!$A$333:$B$412,2,0)</f>
        <v>DIRECCIÓN GENERAL DE DESARROLLO INSTITUCIONAL</v>
      </c>
      <c r="G2498">
        <v>185</v>
      </c>
      <c r="H2498">
        <v>0</v>
      </c>
      <c r="I2498">
        <v>0</v>
      </c>
      <c r="J2498" s="40" t="str">
        <f>VLOOKUP(I2498,[1]Datos!$D$3:$E$4,2,0)</f>
        <v>GASTO CORRIENTE</v>
      </c>
      <c r="K2498" t="s">
        <v>5445</v>
      </c>
      <c r="L2498">
        <v>3000</v>
      </c>
      <c r="M2498" s="40" t="s">
        <v>5771</v>
      </c>
      <c r="N2498">
        <v>35501</v>
      </c>
      <c r="O2498" s="40" t="s">
        <v>6164</v>
      </c>
      <c r="P2498">
        <v>1</v>
      </c>
      <c r="Q2498">
        <v>14</v>
      </c>
      <c r="R2498" s="40" t="s">
        <v>5785</v>
      </c>
      <c r="S2498" t="s">
        <v>5448</v>
      </c>
      <c r="T2498">
        <v>0</v>
      </c>
      <c r="U2498" s="15">
        <v>59704.32</v>
      </c>
      <c r="V2498" s="15">
        <v>-35292.230000000003</v>
      </c>
      <c r="W2498" s="15">
        <v>24412.09</v>
      </c>
      <c r="X2498" s="14">
        <v>0</v>
      </c>
      <c r="Y2498" s="15">
        <v>21244.75</v>
      </c>
      <c r="Z2498" s="15">
        <v>21244.75</v>
      </c>
      <c r="AA2498" s="15">
        <v>21244.75</v>
      </c>
      <c r="AB2498" s="15">
        <v>3167.34</v>
      </c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  <c r="AQ2498" s="9"/>
      <c r="AR2498" s="9"/>
      <c r="AS2498" s="9"/>
      <c r="AT2498" s="9"/>
      <c r="AU2498" s="9"/>
      <c r="AV2498" s="9"/>
      <c r="AW2498" s="9"/>
      <c r="AX2498" s="9"/>
    </row>
    <row r="2499" spans="1:50" x14ac:dyDescent="0.2">
      <c r="A2499" t="s">
        <v>2502</v>
      </c>
      <c r="B2499">
        <v>1</v>
      </c>
      <c r="C2499">
        <v>999999</v>
      </c>
      <c r="D2499">
        <v>4</v>
      </c>
      <c r="E2499">
        <v>1710</v>
      </c>
      <c r="F2499" s="40" t="str">
        <f>VLOOKUP(E2499,datos!$A$333:$B$412,2,0)</f>
        <v>DIRECCIÓN GENERAL DE DESARROLLO INSTITUCIONAL</v>
      </c>
      <c r="G2499">
        <v>185</v>
      </c>
      <c r="H2499">
        <v>0</v>
      </c>
      <c r="I2499">
        <v>0</v>
      </c>
      <c r="J2499" s="40" t="str">
        <f>VLOOKUP(I2499,[1]Datos!$D$3:$E$4,2,0)</f>
        <v>GASTO CORRIENTE</v>
      </c>
      <c r="K2499" t="s">
        <v>5445</v>
      </c>
      <c r="L2499">
        <v>3000</v>
      </c>
      <c r="M2499" s="40" t="s">
        <v>5771</v>
      </c>
      <c r="N2499">
        <v>35701</v>
      </c>
      <c r="O2499" s="40" t="s">
        <v>6169</v>
      </c>
      <c r="P2499">
        <v>1</v>
      </c>
      <c r="Q2499">
        <v>14</v>
      </c>
      <c r="R2499" s="40" t="s">
        <v>5785</v>
      </c>
      <c r="S2499" t="s">
        <v>5448</v>
      </c>
      <c r="T2499">
        <v>0</v>
      </c>
      <c r="U2499" s="15">
        <v>39418.5</v>
      </c>
      <c r="V2499" s="15">
        <v>47732.42</v>
      </c>
      <c r="W2499" s="15">
        <v>87150.92</v>
      </c>
      <c r="X2499" s="14">
        <v>0</v>
      </c>
      <c r="Y2499" s="15">
        <v>86942.92</v>
      </c>
      <c r="Z2499" s="15">
        <v>86942.92</v>
      </c>
      <c r="AA2499" s="15">
        <v>86942.92</v>
      </c>
      <c r="AB2499" s="14">
        <v>208</v>
      </c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  <c r="AT2499" s="9"/>
      <c r="AU2499" s="9"/>
      <c r="AV2499" s="9"/>
      <c r="AW2499" s="9"/>
      <c r="AX2499" s="9"/>
    </row>
    <row r="2500" spans="1:50" x14ac:dyDescent="0.2">
      <c r="A2500" t="s">
        <v>2503</v>
      </c>
      <c r="B2500">
        <v>1</v>
      </c>
      <c r="C2500">
        <v>999999</v>
      </c>
      <c r="D2500">
        <v>4</v>
      </c>
      <c r="E2500">
        <v>1710</v>
      </c>
      <c r="F2500" s="40" t="str">
        <f>VLOOKUP(E2500,datos!$A$333:$B$412,2,0)</f>
        <v>DIRECCIÓN GENERAL DE DESARROLLO INSTITUCIONAL</v>
      </c>
      <c r="G2500">
        <v>185</v>
      </c>
      <c r="H2500">
        <v>0</v>
      </c>
      <c r="I2500">
        <v>0</v>
      </c>
      <c r="J2500" s="40" t="str">
        <f>VLOOKUP(I2500,[1]Datos!$D$3:$E$4,2,0)</f>
        <v>GASTO CORRIENTE</v>
      </c>
      <c r="K2500" t="s">
        <v>5445</v>
      </c>
      <c r="L2500">
        <v>3000</v>
      </c>
      <c r="M2500" s="40" t="s">
        <v>5771</v>
      </c>
      <c r="N2500">
        <v>35801</v>
      </c>
      <c r="O2500" s="40" t="s">
        <v>6172</v>
      </c>
      <c r="P2500">
        <v>1</v>
      </c>
      <c r="Q2500">
        <v>14</v>
      </c>
      <c r="R2500" s="40" t="s">
        <v>5785</v>
      </c>
      <c r="S2500" t="s">
        <v>5448</v>
      </c>
      <c r="T2500">
        <v>0</v>
      </c>
      <c r="U2500" s="15">
        <v>768728.65</v>
      </c>
      <c r="V2500" s="15">
        <v>-89656.21</v>
      </c>
      <c r="W2500" s="15">
        <v>679072.44</v>
      </c>
      <c r="X2500" s="15">
        <v>100614.16</v>
      </c>
      <c r="Y2500" s="15">
        <v>578458.27</v>
      </c>
      <c r="Z2500" s="15">
        <v>578458.27</v>
      </c>
      <c r="AA2500" s="15">
        <v>578458.27</v>
      </c>
      <c r="AB2500" s="14">
        <v>0.01</v>
      </c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  <c r="AQ2500" s="9"/>
      <c r="AR2500" s="9"/>
      <c r="AS2500" s="9"/>
      <c r="AT2500" s="9"/>
      <c r="AU2500" s="9"/>
      <c r="AV2500" s="9"/>
      <c r="AW2500" s="9"/>
      <c r="AX2500" s="9"/>
    </row>
    <row r="2501" spans="1:50" x14ac:dyDescent="0.2">
      <c r="A2501" t="s">
        <v>2504</v>
      </c>
      <c r="B2501">
        <v>1</v>
      </c>
      <c r="C2501">
        <v>999999</v>
      </c>
      <c r="D2501">
        <v>4</v>
      </c>
      <c r="E2501">
        <v>1710</v>
      </c>
      <c r="F2501" s="40" t="str">
        <f>VLOOKUP(E2501,datos!$A$333:$B$412,2,0)</f>
        <v>DIRECCIÓN GENERAL DE DESARROLLO INSTITUCIONAL</v>
      </c>
      <c r="G2501">
        <v>185</v>
      </c>
      <c r="H2501">
        <v>0</v>
      </c>
      <c r="I2501">
        <v>0</v>
      </c>
      <c r="J2501" s="40" t="str">
        <f>VLOOKUP(I2501,[1]Datos!$D$3:$E$4,2,0)</f>
        <v>GASTO CORRIENTE</v>
      </c>
      <c r="K2501" t="s">
        <v>5445</v>
      </c>
      <c r="L2501">
        <v>3000</v>
      </c>
      <c r="M2501" s="40" t="s">
        <v>5771</v>
      </c>
      <c r="N2501">
        <v>35801</v>
      </c>
      <c r="O2501" s="40" t="s">
        <v>6172</v>
      </c>
      <c r="P2501">
        <v>1</v>
      </c>
      <c r="Q2501">
        <v>14</v>
      </c>
      <c r="R2501" s="40" t="s">
        <v>5785</v>
      </c>
      <c r="S2501" t="s">
        <v>5447</v>
      </c>
      <c r="T2501">
        <v>0</v>
      </c>
      <c r="U2501" s="14">
        <v>0</v>
      </c>
      <c r="V2501" s="15">
        <v>47202.04</v>
      </c>
      <c r="W2501" s="15">
        <v>47202.04</v>
      </c>
      <c r="X2501" s="14">
        <v>0</v>
      </c>
      <c r="Y2501" s="15">
        <v>47202.01</v>
      </c>
      <c r="Z2501" s="15">
        <v>47202.01</v>
      </c>
      <c r="AA2501" s="15">
        <v>47202.01</v>
      </c>
      <c r="AB2501" s="14">
        <v>0.03</v>
      </c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  <c r="AT2501" s="9"/>
      <c r="AU2501" s="9"/>
      <c r="AV2501" s="9"/>
      <c r="AW2501" s="9"/>
      <c r="AX2501" s="9"/>
    </row>
    <row r="2502" spans="1:50" x14ac:dyDescent="0.2">
      <c r="A2502" t="s">
        <v>2505</v>
      </c>
      <c r="B2502">
        <v>1</v>
      </c>
      <c r="C2502">
        <v>999999</v>
      </c>
      <c r="D2502">
        <v>4</v>
      </c>
      <c r="E2502">
        <v>1710</v>
      </c>
      <c r="F2502" s="40" t="str">
        <f>VLOOKUP(E2502,datos!$A$333:$B$412,2,0)</f>
        <v>DIRECCIÓN GENERAL DE DESARROLLO INSTITUCIONAL</v>
      </c>
      <c r="G2502">
        <v>185</v>
      </c>
      <c r="H2502">
        <v>0</v>
      </c>
      <c r="I2502">
        <v>0</v>
      </c>
      <c r="J2502" s="40" t="str">
        <f>VLOOKUP(I2502,[1]Datos!$D$3:$E$4,2,0)</f>
        <v>GASTO CORRIENTE</v>
      </c>
      <c r="K2502" t="s">
        <v>5445</v>
      </c>
      <c r="L2502">
        <v>3000</v>
      </c>
      <c r="M2502" s="40" t="s">
        <v>5771</v>
      </c>
      <c r="N2502">
        <v>35901</v>
      </c>
      <c r="O2502" s="40" t="s">
        <v>6175</v>
      </c>
      <c r="P2502">
        <v>1</v>
      </c>
      <c r="Q2502">
        <v>14</v>
      </c>
      <c r="R2502" s="40" t="s">
        <v>5785</v>
      </c>
      <c r="S2502" t="s">
        <v>5448</v>
      </c>
      <c r="T2502">
        <v>0</v>
      </c>
      <c r="U2502" s="15">
        <v>10335.6</v>
      </c>
      <c r="V2502" s="15">
        <v>31000.55</v>
      </c>
      <c r="W2502" s="15">
        <v>41336.15</v>
      </c>
      <c r="X2502" s="15">
        <v>2583.9</v>
      </c>
      <c r="Y2502" s="15">
        <v>38752.25</v>
      </c>
      <c r="Z2502" s="15">
        <v>38752.25</v>
      </c>
      <c r="AA2502" s="15">
        <v>38752.25</v>
      </c>
      <c r="AB2502" s="14">
        <v>0</v>
      </c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  <c r="AQ2502" s="9"/>
      <c r="AR2502" s="9"/>
      <c r="AS2502" s="9"/>
      <c r="AT2502" s="9"/>
      <c r="AU2502" s="9"/>
      <c r="AV2502" s="9"/>
      <c r="AW2502" s="9"/>
      <c r="AX2502" s="9"/>
    </row>
    <row r="2503" spans="1:50" x14ac:dyDescent="0.2">
      <c r="A2503" t="s">
        <v>2506</v>
      </c>
      <c r="B2503">
        <v>1</v>
      </c>
      <c r="C2503">
        <v>999999</v>
      </c>
      <c r="D2503">
        <v>4</v>
      </c>
      <c r="E2503">
        <v>1710</v>
      </c>
      <c r="F2503" s="40" t="str">
        <f>VLOOKUP(E2503,datos!$A$333:$B$412,2,0)</f>
        <v>DIRECCIÓN GENERAL DE DESARROLLO INSTITUCIONAL</v>
      </c>
      <c r="G2503">
        <v>185</v>
      </c>
      <c r="H2503">
        <v>0</v>
      </c>
      <c r="I2503">
        <v>0</v>
      </c>
      <c r="J2503" s="40" t="str">
        <f>VLOOKUP(I2503,[1]Datos!$D$3:$E$4,2,0)</f>
        <v>GASTO CORRIENTE</v>
      </c>
      <c r="K2503" t="s">
        <v>5445</v>
      </c>
      <c r="L2503">
        <v>3000</v>
      </c>
      <c r="M2503" s="40" t="s">
        <v>5771</v>
      </c>
      <c r="N2503">
        <v>37101</v>
      </c>
      <c r="O2503" s="40" t="s">
        <v>6200</v>
      </c>
      <c r="P2503">
        <v>1</v>
      </c>
      <c r="Q2503">
        <v>14</v>
      </c>
      <c r="R2503" s="40" t="s">
        <v>5785</v>
      </c>
      <c r="S2503" t="s">
        <v>5448</v>
      </c>
      <c r="T2503">
        <v>0</v>
      </c>
      <c r="U2503" s="14">
        <v>0</v>
      </c>
      <c r="V2503" s="15">
        <v>5000</v>
      </c>
      <c r="W2503" s="15">
        <v>5000</v>
      </c>
      <c r="X2503" s="14">
        <v>0</v>
      </c>
      <c r="Y2503" s="15">
        <v>4996</v>
      </c>
      <c r="Z2503" s="15">
        <v>4996</v>
      </c>
      <c r="AA2503" s="15">
        <v>4996</v>
      </c>
      <c r="AB2503" s="14">
        <v>4</v>
      </c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  <c r="AT2503" s="9"/>
      <c r="AU2503" s="9"/>
      <c r="AV2503" s="9"/>
      <c r="AW2503" s="9"/>
      <c r="AX2503" s="9"/>
    </row>
    <row r="2504" spans="1:50" x14ac:dyDescent="0.2">
      <c r="A2504" t="s">
        <v>2507</v>
      </c>
      <c r="B2504">
        <v>1</v>
      </c>
      <c r="C2504">
        <v>999999</v>
      </c>
      <c r="D2504">
        <v>4</v>
      </c>
      <c r="E2504">
        <v>1710</v>
      </c>
      <c r="F2504" s="40" t="str">
        <f>VLOOKUP(E2504,datos!$A$333:$B$412,2,0)</f>
        <v>DIRECCIÓN GENERAL DE DESARROLLO INSTITUCIONAL</v>
      </c>
      <c r="G2504">
        <v>185</v>
      </c>
      <c r="H2504">
        <v>0</v>
      </c>
      <c r="I2504">
        <v>0</v>
      </c>
      <c r="J2504" s="40" t="str">
        <f>VLOOKUP(I2504,[1]Datos!$D$3:$E$4,2,0)</f>
        <v>GASTO CORRIENTE</v>
      </c>
      <c r="K2504" t="s">
        <v>5445</v>
      </c>
      <c r="L2504">
        <v>3000</v>
      </c>
      <c r="M2504" s="40" t="s">
        <v>5771</v>
      </c>
      <c r="N2504">
        <v>37201</v>
      </c>
      <c r="O2504" s="40" t="s">
        <v>6204</v>
      </c>
      <c r="P2504">
        <v>1</v>
      </c>
      <c r="Q2504">
        <v>14</v>
      </c>
      <c r="R2504" s="40" t="s">
        <v>5785</v>
      </c>
      <c r="S2504" t="s">
        <v>5448</v>
      </c>
      <c r="T2504">
        <v>0</v>
      </c>
      <c r="U2504" s="15">
        <v>5000</v>
      </c>
      <c r="V2504" s="15">
        <v>12603.2</v>
      </c>
      <c r="W2504" s="15">
        <v>17603.2</v>
      </c>
      <c r="X2504" s="14">
        <v>0</v>
      </c>
      <c r="Y2504" s="15">
        <v>11598.25</v>
      </c>
      <c r="Z2504" s="15">
        <v>11598.25</v>
      </c>
      <c r="AA2504" s="15">
        <v>11598.25</v>
      </c>
      <c r="AB2504" s="15">
        <v>6004.95</v>
      </c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  <c r="AQ2504" s="9"/>
      <c r="AR2504" s="9"/>
      <c r="AS2504" s="9"/>
      <c r="AT2504" s="9"/>
      <c r="AU2504" s="9"/>
      <c r="AV2504" s="9"/>
      <c r="AW2504" s="9"/>
      <c r="AX2504" s="9"/>
    </row>
    <row r="2505" spans="1:50" x14ac:dyDescent="0.2">
      <c r="A2505" t="s">
        <v>2508</v>
      </c>
      <c r="B2505">
        <v>1</v>
      </c>
      <c r="C2505">
        <v>999999</v>
      </c>
      <c r="D2505">
        <v>4</v>
      </c>
      <c r="E2505">
        <v>1710</v>
      </c>
      <c r="F2505" s="40" t="str">
        <f>VLOOKUP(E2505,datos!$A$333:$B$412,2,0)</f>
        <v>DIRECCIÓN GENERAL DE DESARROLLO INSTITUCIONAL</v>
      </c>
      <c r="G2505">
        <v>185</v>
      </c>
      <c r="H2505">
        <v>0</v>
      </c>
      <c r="I2505">
        <v>0</v>
      </c>
      <c r="J2505" s="40" t="str">
        <f>VLOOKUP(I2505,[1]Datos!$D$3:$E$4,2,0)</f>
        <v>GASTO CORRIENTE</v>
      </c>
      <c r="K2505" t="s">
        <v>5445</v>
      </c>
      <c r="L2505">
        <v>3000</v>
      </c>
      <c r="M2505" s="40" t="s">
        <v>5771</v>
      </c>
      <c r="N2505">
        <v>37202</v>
      </c>
      <c r="O2505" s="40" t="s">
        <v>6206</v>
      </c>
      <c r="P2505">
        <v>1</v>
      </c>
      <c r="Q2505">
        <v>14</v>
      </c>
      <c r="R2505" s="40" t="s">
        <v>5785</v>
      </c>
      <c r="S2505" t="s">
        <v>5448</v>
      </c>
      <c r="T2505">
        <v>0</v>
      </c>
      <c r="U2505" s="14">
        <v>0</v>
      </c>
      <c r="V2505" s="15">
        <v>13270.4</v>
      </c>
      <c r="W2505" s="15">
        <v>13270.4</v>
      </c>
      <c r="X2505" s="14">
        <v>0</v>
      </c>
      <c r="Y2505" s="15">
        <v>10701.5</v>
      </c>
      <c r="Z2505" s="15">
        <v>10701.5</v>
      </c>
      <c r="AA2505" s="15">
        <v>10701.5</v>
      </c>
      <c r="AB2505" s="15">
        <v>2568.9</v>
      </c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  <c r="AT2505" s="9"/>
      <c r="AU2505" s="9"/>
      <c r="AV2505" s="9"/>
      <c r="AW2505" s="9"/>
      <c r="AX2505" s="9"/>
    </row>
    <row r="2506" spans="1:50" x14ac:dyDescent="0.2">
      <c r="A2506" t="s">
        <v>2509</v>
      </c>
      <c r="B2506">
        <v>1</v>
      </c>
      <c r="C2506">
        <v>999999</v>
      </c>
      <c r="D2506">
        <v>4</v>
      </c>
      <c r="E2506">
        <v>1710</v>
      </c>
      <c r="F2506" s="40" t="str">
        <f>VLOOKUP(E2506,datos!$A$333:$B$412,2,0)</f>
        <v>DIRECCIÓN GENERAL DE DESARROLLO INSTITUCIONAL</v>
      </c>
      <c r="G2506">
        <v>185</v>
      </c>
      <c r="H2506">
        <v>0</v>
      </c>
      <c r="I2506">
        <v>0</v>
      </c>
      <c r="J2506" s="40" t="str">
        <f>VLOOKUP(I2506,[1]Datos!$D$3:$E$4,2,0)</f>
        <v>GASTO CORRIENTE</v>
      </c>
      <c r="K2506" t="s">
        <v>5445</v>
      </c>
      <c r="L2506">
        <v>3000</v>
      </c>
      <c r="M2506" s="40" t="s">
        <v>5771</v>
      </c>
      <c r="N2506">
        <v>37501</v>
      </c>
      <c r="O2506" s="40" t="s">
        <v>6209</v>
      </c>
      <c r="P2506">
        <v>1</v>
      </c>
      <c r="Q2506">
        <v>14</v>
      </c>
      <c r="R2506" s="40" t="s">
        <v>5785</v>
      </c>
      <c r="S2506" t="s">
        <v>5448</v>
      </c>
      <c r="T2506">
        <v>0</v>
      </c>
      <c r="U2506" s="15">
        <v>15000</v>
      </c>
      <c r="V2506" s="15">
        <v>-8500</v>
      </c>
      <c r="W2506" s="15">
        <v>6500</v>
      </c>
      <c r="X2506" s="14">
        <v>0</v>
      </c>
      <c r="Y2506" s="15">
        <v>2146.4299999999998</v>
      </c>
      <c r="Z2506" s="15">
        <v>2146.4299999999998</v>
      </c>
      <c r="AA2506" s="15">
        <v>2146.4299999999998</v>
      </c>
      <c r="AB2506" s="15">
        <v>4353.57</v>
      </c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  <c r="AQ2506" s="9"/>
      <c r="AR2506" s="9"/>
      <c r="AS2506" s="9"/>
      <c r="AT2506" s="9"/>
      <c r="AU2506" s="9"/>
      <c r="AV2506" s="9"/>
      <c r="AW2506" s="9"/>
      <c r="AX2506" s="9"/>
    </row>
    <row r="2507" spans="1:50" x14ac:dyDescent="0.2">
      <c r="A2507" t="s">
        <v>2510</v>
      </c>
      <c r="B2507">
        <v>1</v>
      </c>
      <c r="C2507">
        <v>999999</v>
      </c>
      <c r="D2507">
        <v>4</v>
      </c>
      <c r="E2507">
        <v>1710</v>
      </c>
      <c r="F2507" s="40" t="str">
        <f>VLOOKUP(E2507,datos!$A$333:$B$412,2,0)</f>
        <v>DIRECCIÓN GENERAL DE DESARROLLO INSTITUCIONAL</v>
      </c>
      <c r="G2507">
        <v>185</v>
      </c>
      <c r="H2507">
        <v>0</v>
      </c>
      <c r="I2507">
        <v>0</v>
      </c>
      <c r="J2507" s="40" t="str">
        <f>VLOOKUP(I2507,[1]Datos!$D$3:$E$4,2,0)</f>
        <v>GASTO CORRIENTE</v>
      </c>
      <c r="K2507" t="s">
        <v>5445</v>
      </c>
      <c r="L2507">
        <v>3000</v>
      </c>
      <c r="M2507" s="40" t="s">
        <v>5771</v>
      </c>
      <c r="N2507">
        <v>38102</v>
      </c>
      <c r="O2507" s="40" t="s">
        <v>6220</v>
      </c>
      <c r="P2507">
        <v>1</v>
      </c>
      <c r="Q2507">
        <v>14</v>
      </c>
      <c r="R2507" s="40" t="s">
        <v>5785</v>
      </c>
      <c r="S2507" t="s">
        <v>5448</v>
      </c>
      <c r="T2507">
        <v>0</v>
      </c>
      <c r="U2507" s="15">
        <v>1700000.04</v>
      </c>
      <c r="V2507" s="15">
        <v>-1199640</v>
      </c>
      <c r="W2507" s="15">
        <v>500360.04</v>
      </c>
      <c r="X2507" s="14">
        <v>0</v>
      </c>
      <c r="Y2507" s="15">
        <v>392452.29</v>
      </c>
      <c r="Z2507" s="15">
        <v>392452.29</v>
      </c>
      <c r="AA2507" s="15">
        <v>392452.29</v>
      </c>
      <c r="AB2507" s="15">
        <v>107907.75</v>
      </c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  <c r="AT2507" s="9"/>
      <c r="AU2507" s="9"/>
      <c r="AV2507" s="9"/>
      <c r="AW2507" s="9"/>
      <c r="AX2507" s="9"/>
    </row>
    <row r="2508" spans="1:50" x14ac:dyDescent="0.2">
      <c r="A2508" t="s">
        <v>2511</v>
      </c>
      <c r="B2508">
        <v>1</v>
      </c>
      <c r="C2508">
        <v>999999</v>
      </c>
      <c r="D2508">
        <v>4</v>
      </c>
      <c r="E2508">
        <v>1710</v>
      </c>
      <c r="F2508" s="40" t="str">
        <f>VLOOKUP(E2508,datos!$A$333:$B$412,2,0)</f>
        <v>DIRECCIÓN GENERAL DE DESARROLLO INSTITUCIONAL</v>
      </c>
      <c r="G2508">
        <v>185</v>
      </c>
      <c r="H2508">
        <v>0</v>
      </c>
      <c r="I2508">
        <v>0</v>
      </c>
      <c r="J2508" s="40" t="str">
        <f>VLOOKUP(I2508,[1]Datos!$D$3:$E$4,2,0)</f>
        <v>GASTO CORRIENTE</v>
      </c>
      <c r="K2508" t="s">
        <v>5445</v>
      </c>
      <c r="L2508">
        <v>3000</v>
      </c>
      <c r="M2508" s="40" t="s">
        <v>5771</v>
      </c>
      <c r="N2508">
        <v>38501</v>
      </c>
      <c r="O2508" s="40" t="s">
        <v>6230</v>
      </c>
      <c r="P2508">
        <v>1</v>
      </c>
      <c r="Q2508">
        <v>14</v>
      </c>
      <c r="R2508" s="40" t="s">
        <v>5785</v>
      </c>
      <c r="S2508" t="s">
        <v>5448</v>
      </c>
      <c r="T2508">
        <v>0</v>
      </c>
      <c r="U2508" s="15">
        <v>65000.04</v>
      </c>
      <c r="V2508" s="15">
        <v>-24051.86</v>
      </c>
      <c r="W2508" s="15">
        <v>40948.18</v>
      </c>
      <c r="X2508" s="14">
        <v>0</v>
      </c>
      <c r="Y2508" s="15">
        <v>16791</v>
      </c>
      <c r="Z2508" s="15">
        <v>16791</v>
      </c>
      <c r="AA2508" s="15">
        <v>14232.99</v>
      </c>
      <c r="AB2508" s="15">
        <v>24157.18</v>
      </c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  <c r="AQ2508" s="9"/>
      <c r="AR2508" s="9"/>
      <c r="AS2508" s="9"/>
      <c r="AT2508" s="9"/>
      <c r="AU2508" s="9"/>
      <c r="AV2508" s="9"/>
      <c r="AW2508" s="9"/>
      <c r="AX2508" s="9"/>
    </row>
    <row r="2509" spans="1:50" x14ac:dyDescent="0.2">
      <c r="A2509" t="s">
        <v>2512</v>
      </c>
      <c r="B2509">
        <v>1</v>
      </c>
      <c r="C2509">
        <v>999999</v>
      </c>
      <c r="D2509">
        <v>4</v>
      </c>
      <c r="E2509">
        <v>1710</v>
      </c>
      <c r="F2509" s="40" t="str">
        <f>VLOOKUP(E2509,datos!$A$333:$B$412,2,0)</f>
        <v>DIRECCIÓN GENERAL DE DESARROLLO INSTITUCIONAL</v>
      </c>
      <c r="G2509">
        <v>185</v>
      </c>
      <c r="H2509">
        <v>0</v>
      </c>
      <c r="I2509">
        <v>0</v>
      </c>
      <c r="J2509" s="40" t="str">
        <f>VLOOKUP(I2509,[1]Datos!$D$3:$E$4,2,0)</f>
        <v>GASTO CORRIENTE</v>
      </c>
      <c r="K2509" t="s">
        <v>5445</v>
      </c>
      <c r="L2509">
        <v>3000</v>
      </c>
      <c r="M2509" s="40" t="s">
        <v>5771</v>
      </c>
      <c r="N2509">
        <v>38502</v>
      </c>
      <c r="O2509" s="40" t="s">
        <v>6233</v>
      </c>
      <c r="P2509">
        <v>1</v>
      </c>
      <c r="Q2509">
        <v>14</v>
      </c>
      <c r="R2509" s="40" t="s">
        <v>5785</v>
      </c>
      <c r="S2509" t="s">
        <v>5448</v>
      </c>
      <c r="T2509">
        <v>0</v>
      </c>
      <c r="U2509" s="15">
        <v>34000</v>
      </c>
      <c r="V2509" s="15">
        <v>-3116.15</v>
      </c>
      <c r="W2509" s="15">
        <v>30883.85</v>
      </c>
      <c r="X2509" s="14">
        <v>0</v>
      </c>
      <c r="Y2509" s="15">
        <v>17027.98</v>
      </c>
      <c r="Z2509" s="15">
        <v>17027.98</v>
      </c>
      <c r="AA2509" s="15">
        <v>17027.98</v>
      </c>
      <c r="AB2509" s="15">
        <v>13855.87</v>
      </c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  <c r="AT2509" s="9"/>
      <c r="AU2509" s="9"/>
      <c r="AV2509" s="9"/>
      <c r="AW2509" s="9"/>
      <c r="AX2509" s="9"/>
    </row>
    <row r="2510" spans="1:50" x14ac:dyDescent="0.2">
      <c r="A2510" t="s">
        <v>2513</v>
      </c>
      <c r="B2510">
        <v>1</v>
      </c>
      <c r="C2510">
        <v>999999</v>
      </c>
      <c r="D2510">
        <v>4</v>
      </c>
      <c r="E2510">
        <v>1710</v>
      </c>
      <c r="F2510" s="40" t="str">
        <f>VLOOKUP(E2510,datos!$A$333:$B$412,2,0)</f>
        <v>DIRECCIÓN GENERAL DE DESARROLLO INSTITUCIONAL</v>
      </c>
      <c r="G2510">
        <v>185</v>
      </c>
      <c r="H2510">
        <v>0</v>
      </c>
      <c r="I2510">
        <v>0</v>
      </c>
      <c r="J2510" s="40" t="str">
        <f>VLOOKUP(I2510,[1]Datos!$D$3:$E$4,2,0)</f>
        <v>GASTO CORRIENTE</v>
      </c>
      <c r="K2510" t="s">
        <v>5445</v>
      </c>
      <c r="L2510">
        <v>3000</v>
      </c>
      <c r="M2510" s="40" t="s">
        <v>5771</v>
      </c>
      <c r="N2510">
        <v>39201</v>
      </c>
      <c r="O2510" s="40" t="s">
        <v>6235</v>
      </c>
      <c r="P2510">
        <v>1</v>
      </c>
      <c r="Q2510">
        <v>14</v>
      </c>
      <c r="R2510" s="40" t="s">
        <v>5785</v>
      </c>
      <c r="S2510" t="s">
        <v>5448</v>
      </c>
      <c r="T2510">
        <v>0</v>
      </c>
      <c r="U2510" s="15">
        <v>7500</v>
      </c>
      <c r="V2510" s="14">
        <v>-671.1</v>
      </c>
      <c r="W2510" s="15">
        <v>6828.9</v>
      </c>
      <c r="X2510" s="14">
        <v>0</v>
      </c>
      <c r="Y2510" s="15">
        <v>4135</v>
      </c>
      <c r="Z2510" s="15">
        <v>4135</v>
      </c>
      <c r="AA2510" s="15">
        <v>4135</v>
      </c>
      <c r="AB2510" s="15">
        <v>2693.9</v>
      </c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  <c r="AQ2510" s="9"/>
      <c r="AR2510" s="9"/>
      <c r="AS2510" s="9"/>
      <c r="AT2510" s="9"/>
      <c r="AU2510" s="9"/>
      <c r="AV2510" s="9"/>
      <c r="AW2510" s="9"/>
      <c r="AX2510" s="9"/>
    </row>
    <row r="2511" spans="1:50" x14ac:dyDescent="0.2">
      <c r="A2511" t="s">
        <v>2514</v>
      </c>
      <c r="B2511">
        <v>1</v>
      </c>
      <c r="C2511">
        <v>999999</v>
      </c>
      <c r="D2511">
        <v>4</v>
      </c>
      <c r="E2511">
        <v>1710</v>
      </c>
      <c r="F2511" s="40" t="str">
        <f>VLOOKUP(E2511,datos!$A$333:$B$412,2,0)</f>
        <v>DIRECCIÓN GENERAL DE DESARROLLO INSTITUCIONAL</v>
      </c>
      <c r="G2511">
        <v>185</v>
      </c>
      <c r="H2511">
        <v>0</v>
      </c>
      <c r="I2511">
        <v>0</v>
      </c>
      <c r="J2511" s="40" t="str">
        <f>VLOOKUP(I2511,[1]Datos!$D$3:$E$4,2,0)</f>
        <v>GASTO CORRIENTE</v>
      </c>
      <c r="K2511" t="s">
        <v>5445</v>
      </c>
      <c r="L2511">
        <v>3000</v>
      </c>
      <c r="M2511" s="40" t="s">
        <v>5771</v>
      </c>
      <c r="N2511">
        <v>39801</v>
      </c>
      <c r="O2511" s="40" t="s">
        <v>6246</v>
      </c>
      <c r="P2511">
        <v>1</v>
      </c>
      <c r="Q2511">
        <v>14</v>
      </c>
      <c r="R2511" s="40" t="s">
        <v>5785</v>
      </c>
      <c r="S2511" t="s">
        <v>5448</v>
      </c>
      <c r="T2511">
        <v>0</v>
      </c>
      <c r="U2511" s="15">
        <v>980457.14</v>
      </c>
      <c r="V2511" s="15">
        <v>255453.68</v>
      </c>
      <c r="W2511" s="15">
        <v>1235910.82</v>
      </c>
      <c r="X2511" s="14">
        <v>0</v>
      </c>
      <c r="Y2511" s="15">
        <v>1235910.82</v>
      </c>
      <c r="Z2511" s="15">
        <v>1235910.82</v>
      </c>
      <c r="AA2511" s="15">
        <v>1235910.82</v>
      </c>
      <c r="AB2511" s="14">
        <v>0</v>
      </c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  <c r="AQ2511" s="9"/>
      <c r="AR2511" s="9"/>
      <c r="AS2511" s="9"/>
      <c r="AT2511" s="9"/>
      <c r="AU2511" s="9"/>
      <c r="AV2511" s="9"/>
      <c r="AW2511" s="9"/>
      <c r="AX2511" s="9"/>
    </row>
    <row r="2512" spans="1:50" x14ac:dyDescent="0.2">
      <c r="A2512" t="s">
        <v>2515</v>
      </c>
      <c r="B2512">
        <v>1</v>
      </c>
      <c r="C2512">
        <v>999999</v>
      </c>
      <c r="D2512">
        <v>4</v>
      </c>
      <c r="E2512">
        <v>1710</v>
      </c>
      <c r="F2512" s="40" t="str">
        <f>VLOOKUP(E2512,datos!$A$333:$B$412,2,0)</f>
        <v>DIRECCIÓN GENERAL DE DESARROLLO INSTITUCIONAL</v>
      </c>
      <c r="G2512">
        <v>185</v>
      </c>
      <c r="H2512">
        <v>0</v>
      </c>
      <c r="I2512">
        <v>0</v>
      </c>
      <c r="J2512" s="40" t="str">
        <f>VLOOKUP(I2512,[1]Datos!$D$3:$E$4,2,0)</f>
        <v>GASTO CORRIENTE</v>
      </c>
      <c r="K2512" t="s">
        <v>5445</v>
      </c>
      <c r="L2512">
        <v>3000</v>
      </c>
      <c r="M2512" s="40" t="s">
        <v>5771</v>
      </c>
      <c r="N2512">
        <v>39902</v>
      </c>
      <c r="O2512" s="40" t="s">
        <v>6254</v>
      </c>
      <c r="P2512">
        <v>1</v>
      </c>
      <c r="Q2512">
        <v>14</v>
      </c>
      <c r="R2512" s="40" t="s">
        <v>5785</v>
      </c>
      <c r="S2512" t="s">
        <v>5448</v>
      </c>
      <c r="T2512">
        <v>0</v>
      </c>
      <c r="U2512" s="15">
        <v>12295.81</v>
      </c>
      <c r="V2512" s="14">
        <v>-21.13</v>
      </c>
      <c r="W2512" s="15">
        <v>12274.68</v>
      </c>
      <c r="X2512" s="14">
        <v>0</v>
      </c>
      <c r="Y2512" s="15">
        <v>2381.11</v>
      </c>
      <c r="Z2512" s="15">
        <v>2381.11</v>
      </c>
      <c r="AA2512" s="15">
        <v>2381.11</v>
      </c>
      <c r="AB2512" s="15">
        <v>9893.57</v>
      </c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  <c r="AQ2512" s="9"/>
      <c r="AR2512" s="9"/>
      <c r="AS2512" s="9"/>
      <c r="AT2512" s="9"/>
      <c r="AU2512" s="9"/>
      <c r="AV2512" s="9"/>
      <c r="AW2512" s="9"/>
      <c r="AX2512" s="9"/>
    </row>
    <row r="2513" spans="1:50" x14ac:dyDescent="0.2">
      <c r="A2513" t="s">
        <v>2516</v>
      </c>
      <c r="B2513">
        <v>1</v>
      </c>
      <c r="C2513">
        <v>999999</v>
      </c>
      <c r="D2513">
        <v>4</v>
      </c>
      <c r="E2513">
        <v>1710</v>
      </c>
      <c r="F2513" s="40" t="str">
        <f>VLOOKUP(E2513,datos!$A$333:$B$412,2,0)</f>
        <v>DIRECCIÓN GENERAL DE DESARROLLO INSTITUCIONAL</v>
      </c>
      <c r="G2513">
        <v>185</v>
      </c>
      <c r="H2513">
        <v>0</v>
      </c>
      <c r="I2513">
        <v>0</v>
      </c>
      <c r="J2513" s="40" t="str">
        <f>VLOOKUP(I2513,[1]Datos!$D$3:$E$4,2,0)</f>
        <v>GASTO CORRIENTE</v>
      </c>
      <c r="K2513" t="s">
        <v>5445</v>
      </c>
      <c r="L2513">
        <v>3000</v>
      </c>
      <c r="M2513" s="40" t="s">
        <v>5771</v>
      </c>
      <c r="N2513">
        <v>39902</v>
      </c>
      <c r="O2513" s="40" t="s">
        <v>6254</v>
      </c>
      <c r="P2513">
        <v>1</v>
      </c>
      <c r="Q2513">
        <v>16</v>
      </c>
      <c r="R2513" s="40" t="s">
        <v>6566</v>
      </c>
      <c r="S2513" t="s">
        <v>5449</v>
      </c>
      <c r="T2513">
        <v>0</v>
      </c>
      <c r="U2513" s="14">
        <v>0</v>
      </c>
      <c r="V2513" s="14">
        <v>21.13</v>
      </c>
      <c r="W2513" s="14">
        <v>21.13</v>
      </c>
      <c r="X2513" s="14">
        <v>0</v>
      </c>
      <c r="Y2513" s="14">
        <v>21.13</v>
      </c>
      <c r="Z2513" s="14">
        <v>21.13</v>
      </c>
      <c r="AA2513" s="14">
        <v>21.13</v>
      </c>
      <c r="AB2513" s="14">
        <v>0</v>
      </c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  <c r="AQ2513" s="9"/>
      <c r="AR2513" s="9"/>
      <c r="AS2513" s="9"/>
      <c r="AT2513" s="9"/>
      <c r="AU2513" s="9"/>
      <c r="AV2513" s="9"/>
      <c r="AW2513" s="9"/>
      <c r="AX2513" s="9"/>
    </row>
    <row r="2514" spans="1:50" x14ac:dyDescent="0.2">
      <c r="A2514" t="s">
        <v>2517</v>
      </c>
      <c r="B2514">
        <v>1</v>
      </c>
      <c r="C2514">
        <v>999999</v>
      </c>
      <c r="D2514">
        <v>4</v>
      </c>
      <c r="E2514">
        <v>1710</v>
      </c>
      <c r="F2514" s="40" t="str">
        <f>VLOOKUP(E2514,datos!$A$333:$B$412,2,0)</f>
        <v>DIRECCIÓN GENERAL DE DESARROLLO INSTITUCIONAL</v>
      </c>
      <c r="G2514">
        <v>185</v>
      </c>
      <c r="H2514">
        <v>0</v>
      </c>
      <c r="I2514">
        <v>0</v>
      </c>
      <c r="J2514" s="40" t="str">
        <f>VLOOKUP(I2514,[1]Datos!$D$3:$E$4,2,0)</f>
        <v>GASTO CORRIENTE</v>
      </c>
      <c r="K2514" t="s">
        <v>5445</v>
      </c>
      <c r="L2514">
        <v>5000</v>
      </c>
      <c r="M2514" s="40" t="s">
        <v>5774</v>
      </c>
      <c r="N2514">
        <v>51101</v>
      </c>
      <c r="O2514" s="40" t="s">
        <v>6333</v>
      </c>
      <c r="P2514">
        <v>2</v>
      </c>
      <c r="Q2514">
        <v>14</v>
      </c>
      <c r="R2514" s="40" t="s">
        <v>5785</v>
      </c>
      <c r="S2514" t="s">
        <v>5448</v>
      </c>
      <c r="T2514">
        <v>0</v>
      </c>
      <c r="U2514" s="15">
        <v>40560</v>
      </c>
      <c r="V2514" s="15">
        <v>332109.40000000002</v>
      </c>
      <c r="W2514" s="15">
        <v>372669.4</v>
      </c>
      <c r="X2514" s="15">
        <v>108132.88</v>
      </c>
      <c r="Y2514" s="15">
        <v>108800.58</v>
      </c>
      <c r="Z2514" s="15">
        <v>108800.58</v>
      </c>
      <c r="AA2514" s="15">
        <v>108800.58</v>
      </c>
      <c r="AB2514" s="15">
        <v>155735.94</v>
      </c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  <c r="AQ2514" s="9"/>
      <c r="AR2514" s="9"/>
      <c r="AS2514" s="9"/>
      <c r="AT2514" s="9"/>
      <c r="AU2514" s="9"/>
      <c r="AV2514" s="9"/>
      <c r="AW2514" s="9"/>
      <c r="AX2514" s="9"/>
    </row>
    <row r="2515" spans="1:50" x14ac:dyDescent="0.2">
      <c r="A2515" t="s">
        <v>2518</v>
      </c>
      <c r="B2515">
        <v>1</v>
      </c>
      <c r="C2515">
        <v>999999</v>
      </c>
      <c r="D2515">
        <v>4</v>
      </c>
      <c r="E2515">
        <v>1710</v>
      </c>
      <c r="F2515" s="40" t="str">
        <f>VLOOKUP(E2515,datos!$A$333:$B$412,2,0)</f>
        <v>DIRECCIÓN GENERAL DE DESARROLLO INSTITUCIONAL</v>
      </c>
      <c r="G2515">
        <v>185</v>
      </c>
      <c r="H2515">
        <v>0</v>
      </c>
      <c r="I2515">
        <v>0</v>
      </c>
      <c r="J2515" s="40" t="str">
        <f>VLOOKUP(I2515,[1]Datos!$D$3:$E$4,2,0)</f>
        <v>GASTO CORRIENTE</v>
      </c>
      <c r="K2515" t="s">
        <v>5445</v>
      </c>
      <c r="L2515">
        <v>5000</v>
      </c>
      <c r="M2515" s="40" t="s">
        <v>5774</v>
      </c>
      <c r="N2515">
        <v>51101</v>
      </c>
      <c r="O2515" s="40" t="s">
        <v>6333</v>
      </c>
      <c r="P2515">
        <v>2</v>
      </c>
      <c r="Q2515">
        <v>14</v>
      </c>
      <c r="R2515" s="40" t="s">
        <v>5785</v>
      </c>
      <c r="S2515" t="s">
        <v>5447</v>
      </c>
      <c r="T2515">
        <v>0</v>
      </c>
      <c r="U2515" s="14">
        <v>0</v>
      </c>
      <c r="V2515" s="15">
        <v>5214.01</v>
      </c>
      <c r="W2515" s="15">
        <v>5214.01</v>
      </c>
      <c r="X2515" s="14">
        <v>0</v>
      </c>
      <c r="Y2515" s="15">
        <v>5214.01</v>
      </c>
      <c r="Z2515" s="15">
        <v>5214.01</v>
      </c>
      <c r="AA2515" s="15">
        <v>5214.01</v>
      </c>
      <c r="AB2515" s="14">
        <v>0</v>
      </c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  <c r="AQ2515" s="9"/>
      <c r="AR2515" s="9"/>
      <c r="AS2515" s="9"/>
      <c r="AT2515" s="9"/>
      <c r="AU2515" s="9"/>
      <c r="AV2515" s="9"/>
      <c r="AW2515" s="9"/>
      <c r="AX2515" s="9"/>
    </row>
    <row r="2516" spans="1:50" x14ac:dyDescent="0.2">
      <c r="A2516" t="s">
        <v>2519</v>
      </c>
      <c r="B2516">
        <v>1</v>
      </c>
      <c r="C2516">
        <v>999999</v>
      </c>
      <c r="D2516">
        <v>4</v>
      </c>
      <c r="E2516">
        <v>1710</v>
      </c>
      <c r="F2516" s="40" t="str">
        <f>VLOOKUP(E2516,datos!$A$333:$B$412,2,0)</f>
        <v>DIRECCIÓN GENERAL DE DESARROLLO INSTITUCIONAL</v>
      </c>
      <c r="G2516">
        <v>185</v>
      </c>
      <c r="H2516">
        <v>0</v>
      </c>
      <c r="I2516">
        <v>0</v>
      </c>
      <c r="J2516" s="40" t="str">
        <f>VLOOKUP(I2516,[1]Datos!$D$3:$E$4,2,0)</f>
        <v>GASTO CORRIENTE</v>
      </c>
      <c r="K2516" t="s">
        <v>5445</v>
      </c>
      <c r="L2516">
        <v>5000</v>
      </c>
      <c r="M2516" s="40" t="s">
        <v>5774</v>
      </c>
      <c r="N2516">
        <v>51201</v>
      </c>
      <c r="O2516" s="40" t="s">
        <v>6334</v>
      </c>
      <c r="P2516">
        <v>2</v>
      </c>
      <c r="Q2516">
        <v>14</v>
      </c>
      <c r="R2516" s="40" t="s">
        <v>5785</v>
      </c>
      <c r="S2516" t="s">
        <v>5448</v>
      </c>
      <c r="T2516">
        <v>0</v>
      </c>
      <c r="U2516" s="14">
        <v>0</v>
      </c>
      <c r="V2516" s="15">
        <v>20928.96</v>
      </c>
      <c r="W2516" s="15">
        <v>20928.96</v>
      </c>
      <c r="X2516" s="14">
        <v>0</v>
      </c>
      <c r="Y2516" s="15">
        <v>18647.97</v>
      </c>
      <c r="Z2516" s="15">
        <v>18647.97</v>
      </c>
      <c r="AA2516" s="15">
        <v>18647.97</v>
      </c>
      <c r="AB2516" s="15">
        <v>2280.9899999999998</v>
      </c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  <c r="AQ2516" s="9"/>
      <c r="AR2516" s="9"/>
      <c r="AS2516" s="9"/>
      <c r="AT2516" s="9"/>
      <c r="AU2516" s="9"/>
      <c r="AV2516" s="9"/>
      <c r="AW2516" s="9"/>
      <c r="AX2516" s="9"/>
    </row>
    <row r="2517" spans="1:50" x14ac:dyDescent="0.2">
      <c r="A2517" t="s">
        <v>2520</v>
      </c>
      <c r="B2517">
        <v>1</v>
      </c>
      <c r="C2517">
        <v>999999</v>
      </c>
      <c r="D2517">
        <v>4</v>
      </c>
      <c r="E2517">
        <v>1710</v>
      </c>
      <c r="F2517" s="40" t="str">
        <f>VLOOKUP(E2517,datos!$A$333:$B$412,2,0)</f>
        <v>DIRECCIÓN GENERAL DE DESARROLLO INSTITUCIONAL</v>
      </c>
      <c r="G2517">
        <v>185</v>
      </c>
      <c r="H2517">
        <v>0</v>
      </c>
      <c r="I2517">
        <v>0</v>
      </c>
      <c r="J2517" s="40" t="str">
        <f>VLOOKUP(I2517,[1]Datos!$D$3:$E$4,2,0)</f>
        <v>GASTO CORRIENTE</v>
      </c>
      <c r="K2517" t="s">
        <v>5445</v>
      </c>
      <c r="L2517">
        <v>5000</v>
      </c>
      <c r="M2517" s="40" t="s">
        <v>5774</v>
      </c>
      <c r="N2517">
        <v>51501</v>
      </c>
      <c r="O2517" s="40" t="s">
        <v>6337</v>
      </c>
      <c r="P2517">
        <v>2</v>
      </c>
      <c r="Q2517">
        <v>14</v>
      </c>
      <c r="R2517" s="40" t="s">
        <v>5785</v>
      </c>
      <c r="S2517" t="s">
        <v>5448</v>
      </c>
      <c r="T2517">
        <v>0</v>
      </c>
      <c r="U2517" s="15">
        <v>2373000</v>
      </c>
      <c r="V2517" s="15">
        <v>-2036000</v>
      </c>
      <c r="W2517" s="15">
        <v>337000</v>
      </c>
      <c r="X2517" s="15">
        <v>102776</v>
      </c>
      <c r="Y2517" s="15">
        <v>233816.56</v>
      </c>
      <c r="Z2517" s="15">
        <v>233816.56</v>
      </c>
      <c r="AA2517" s="15">
        <v>233816.56</v>
      </c>
      <c r="AB2517" s="14">
        <v>407.44</v>
      </c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  <c r="AQ2517" s="9"/>
      <c r="AR2517" s="9"/>
      <c r="AS2517" s="9"/>
      <c r="AT2517" s="9"/>
      <c r="AU2517" s="9"/>
      <c r="AV2517" s="9"/>
      <c r="AW2517" s="9"/>
      <c r="AX2517" s="9"/>
    </row>
    <row r="2518" spans="1:50" x14ac:dyDescent="0.2">
      <c r="A2518" t="s">
        <v>2521</v>
      </c>
      <c r="B2518">
        <v>1</v>
      </c>
      <c r="C2518">
        <v>999999</v>
      </c>
      <c r="D2518">
        <v>4</v>
      </c>
      <c r="E2518">
        <v>1710</v>
      </c>
      <c r="F2518" s="40" t="str">
        <f>VLOOKUP(E2518,datos!$A$333:$B$412,2,0)</f>
        <v>DIRECCIÓN GENERAL DE DESARROLLO INSTITUCIONAL</v>
      </c>
      <c r="G2518">
        <v>185</v>
      </c>
      <c r="H2518">
        <v>0</v>
      </c>
      <c r="I2518">
        <v>0</v>
      </c>
      <c r="J2518" s="40" t="str">
        <f>VLOOKUP(I2518,[1]Datos!$D$3:$E$4,2,0)</f>
        <v>GASTO CORRIENTE</v>
      </c>
      <c r="K2518" t="s">
        <v>5445</v>
      </c>
      <c r="L2518">
        <v>5000</v>
      </c>
      <c r="M2518" s="40" t="s">
        <v>5774</v>
      </c>
      <c r="N2518">
        <v>51901</v>
      </c>
      <c r="O2518" s="40" t="s">
        <v>6338</v>
      </c>
      <c r="P2518">
        <v>2</v>
      </c>
      <c r="Q2518">
        <v>14</v>
      </c>
      <c r="R2518" s="40" t="s">
        <v>5785</v>
      </c>
      <c r="S2518" t="s">
        <v>5448</v>
      </c>
      <c r="T2518">
        <v>0</v>
      </c>
      <c r="U2518" s="15">
        <v>7600</v>
      </c>
      <c r="V2518" s="15">
        <v>171981.83</v>
      </c>
      <c r="W2518" s="15">
        <v>179581.83</v>
      </c>
      <c r="X2518" s="15">
        <v>154860</v>
      </c>
      <c r="Y2518" s="15">
        <v>22970.560000000001</v>
      </c>
      <c r="Z2518" s="15">
        <v>22970.560000000001</v>
      </c>
      <c r="AA2518" s="15">
        <v>22970.560000000001</v>
      </c>
      <c r="AB2518" s="15">
        <v>1751.27</v>
      </c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  <c r="AQ2518" s="9"/>
      <c r="AR2518" s="9"/>
      <c r="AS2518" s="9"/>
      <c r="AT2518" s="9"/>
      <c r="AU2518" s="9"/>
      <c r="AV2518" s="9"/>
      <c r="AW2518" s="9"/>
      <c r="AX2518" s="9"/>
    </row>
    <row r="2519" spans="1:50" x14ac:dyDescent="0.2">
      <c r="A2519" t="s">
        <v>2522</v>
      </c>
      <c r="B2519">
        <v>1</v>
      </c>
      <c r="C2519">
        <v>999999</v>
      </c>
      <c r="D2519">
        <v>4</v>
      </c>
      <c r="E2519">
        <v>1710</v>
      </c>
      <c r="F2519" s="40" t="str">
        <f>VLOOKUP(E2519,datos!$A$333:$B$412,2,0)</f>
        <v>DIRECCIÓN GENERAL DE DESARROLLO INSTITUCIONAL</v>
      </c>
      <c r="G2519">
        <v>185</v>
      </c>
      <c r="H2519">
        <v>0</v>
      </c>
      <c r="I2519">
        <v>0</v>
      </c>
      <c r="J2519" s="40" t="str">
        <f>VLOOKUP(I2519,[1]Datos!$D$3:$E$4,2,0)</f>
        <v>GASTO CORRIENTE</v>
      </c>
      <c r="K2519" t="s">
        <v>5445</v>
      </c>
      <c r="L2519">
        <v>5000</v>
      </c>
      <c r="M2519" s="40" t="s">
        <v>5774</v>
      </c>
      <c r="N2519">
        <v>51901</v>
      </c>
      <c r="O2519" s="40" t="s">
        <v>6338</v>
      </c>
      <c r="P2519">
        <v>2</v>
      </c>
      <c r="Q2519">
        <v>14</v>
      </c>
      <c r="R2519" s="40" t="s">
        <v>5785</v>
      </c>
      <c r="S2519" t="s">
        <v>5447</v>
      </c>
      <c r="T2519">
        <v>0</v>
      </c>
      <c r="U2519" s="14">
        <v>0</v>
      </c>
      <c r="V2519" s="15">
        <v>4747.5200000000004</v>
      </c>
      <c r="W2519" s="15">
        <v>4747.5200000000004</v>
      </c>
      <c r="X2519" s="14">
        <v>0</v>
      </c>
      <c r="Y2519" s="15">
        <v>4747.5200000000004</v>
      </c>
      <c r="Z2519" s="15">
        <v>4747.5200000000004</v>
      </c>
      <c r="AA2519" s="15">
        <v>4747.5200000000004</v>
      </c>
      <c r="AB2519" s="14">
        <v>0</v>
      </c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  <c r="AQ2519" s="9"/>
      <c r="AR2519" s="9"/>
      <c r="AS2519" s="9"/>
      <c r="AT2519" s="9"/>
      <c r="AU2519" s="9"/>
      <c r="AV2519" s="9"/>
      <c r="AW2519" s="9"/>
      <c r="AX2519" s="9"/>
    </row>
    <row r="2520" spans="1:50" x14ac:dyDescent="0.2">
      <c r="A2520" t="s">
        <v>2523</v>
      </c>
      <c r="B2520">
        <v>1</v>
      </c>
      <c r="C2520">
        <v>999999</v>
      </c>
      <c r="D2520">
        <v>4</v>
      </c>
      <c r="E2520">
        <v>1710</v>
      </c>
      <c r="F2520" s="40" t="str">
        <f>VLOOKUP(E2520,datos!$A$333:$B$412,2,0)</f>
        <v>DIRECCIÓN GENERAL DE DESARROLLO INSTITUCIONAL</v>
      </c>
      <c r="G2520">
        <v>185</v>
      </c>
      <c r="H2520">
        <v>0</v>
      </c>
      <c r="I2520">
        <v>0</v>
      </c>
      <c r="J2520" s="40" t="str">
        <f>VLOOKUP(I2520,[1]Datos!$D$3:$E$4,2,0)</f>
        <v>GASTO CORRIENTE</v>
      </c>
      <c r="K2520" t="s">
        <v>5445</v>
      </c>
      <c r="L2520">
        <v>5000</v>
      </c>
      <c r="M2520" s="40" t="s">
        <v>5774</v>
      </c>
      <c r="N2520">
        <v>51901</v>
      </c>
      <c r="O2520" s="40" t="s">
        <v>6338</v>
      </c>
      <c r="P2520">
        <v>5</v>
      </c>
      <c r="Q2520">
        <v>15</v>
      </c>
      <c r="R2520" s="40" t="s">
        <v>5788</v>
      </c>
      <c r="S2520" t="s">
        <v>5454</v>
      </c>
      <c r="T2520">
        <v>0</v>
      </c>
      <c r="U2520" s="14">
        <v>0</v>
      </c>
      <c r="V2520" s="15">
        <v>1822.5</v>
      </c>
      <c r="W2520" s="15">
        <v>1822.5</v>
      </c>
      <c r="X2520" s="14">
        <v>0</v>
      </c>
      <c r="Y2520" s="15">
        <v>1822.49</v>
      </c>
      <c r="Z2520" s="15">
        <v>1822.49</v>
      </c>
      <c r="AA2520" s="15">
        <v>1822.49</v>
      </c>
      <c r="AB2520" s="14">
        <v>0.01</v>
      </c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  <c r="AQ2520" s="9"/>
      <c r="AR2520" s="9"/>
      <c r="AS2520" s="9"/>
      <c r="AT2520" s="9"/>
      <c r="AU2520" s="9"/>
      <c r="AV2520" s="9"/>
      <c r="AW2520" s="9"/>
      <c r="AX2520" s="9"/>
    </row>
    <row r="2521" spans="1:50" x14ac:dyDescent="0.2">
      <c r="A2521" t="s">
        <v>2524</v>
      </c>
      <c r="B2521">
        <v>1</v>
      </c>
      <c r="C2521">
        <v>999999</v>
      </c>
      <c r="D2521">
        <v>4</v>
      </c>
      <c r="E2521">
        <v>1710</v>
      </c>
      <c r="F2521" s="40" t="str">
        <f>VLOOKUP(E2521,datos!$A$333:$B$412,2,0)</f>
        <v>DIRECCIÓN GENERAL DE DESARROLLO INSTITUCIONAL</v>
      </c>
      <c r="G2521">
        <v>185</v>
      </c>
      <c r="H2521">
        <v>0</v>
      </c>
      <c r="I2521">
        <v>0</v>
      </c>
      <c r="J2521" s="40" t="str">
        <f>VLOOKUP(I2521,[1]Datos!$D$3:$E$4,2,0)</f>
        <v>GASTO CORRIENTE</v>
      </c>
      <c r="K2521" t="s">
        <v>5445</v>
      </c>
      <c r="L2521">
        <v>5000</v>
      </c>
      <c r="M2521" s="40" t="s">
        <v>5774</v>
      </c>
      <c r="N2521">
        <v>56401</v>
      </c>
      <c r="O2521" s="40" t="s">
        <v>6354</v>
      </c>
      <c r="P2521">
        <v>2</v>
      </c>
      <c r="Q2521">
        <v>14</v>
      </c>
      <c r="R2521" s="40" t="s">
        <v>5785</v>
      </c>
      <c r="S2521" t="s">
        <v>5448</v>
      </c>
      <c r="T2521">
        <v>0</v>
      </c>
      <c r="U2521" s="15">
        <v>69600</v>
      </c>
      <c r="V2521" s="15">
        <v>-6664.87</v>
      </c>
      <c r="W2521" s="15">
        <v>62935.13</v>
      </c>
      <c r="X2521" s="14">
        <v>0</v>
      </c>
      <c r="Y2521" s="15">
        <v>53099.71</v>
      </c>
      <c r="Z2521" s="15">
        <v>53099.71</v>
      </c>
      <c r="AA2521" s="15">
        <v>53099.71</v>
      </c>
      <c r="AB2521" s="15">
        <v>9835.42</v>
      </c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  <c r="AQ2521" s="9"/>
      <c r="AR2521" s="9"/>
      <c r="AS2521" s="9"/>
      <c r="AT2521" s="9"/>
      <c r="AU2521" s="9"/>
      <c r="AV2521" s="9"/>
      <c r="AW2521" s="9"/>
      <c r="AX2521" s="9"/>
    </row>
    <row r="2522" spans="1:50" x14ac:dyDescent="0.2">
      <c r="A2522" t="s">
        <v>2525</v>
      </c>
      <c r="B2522">
        <v>1</v>
      </c>
      <c r="C2522">
        <v>999999</v>
      </c>
      <c r="D2522">
        <v>4</v>
      </c>
      <c r="E2522">
        <v>1710</v>
      </c>
      <c r="F2522" s="40" t="str">
        <f>VLOOKUP(E2522,datos!$A$333:$B$412,2,0)</f>
        <v>DIRECCIÓN GENERAL DE DESARROLLO INSTITUCIONAL</v>
      </c>
      <c r="G2522">
        <v>185</v>
      </c>
      <c r="H2522">
        <v>0</v>
      </c>
      <c r="I2522">
        <v>0</v>
      </c>
      <c r="J2522" s="40" t="str">
        <f>VLOOKUP(I2522,[1]Datos!$D$3:$E$4,2,0)</f>
        <v>GASTO CORRIENTE</v>
      </c>
      <c r="K2522" t="s">
        <v>5445</v>
      </c>
      <c r="L2522">
        <v>5000</v>
      </c>
      <c r="M2522" s="40" t="s">
        <v>5774</v>
      </c>
      <c r="N2522">
        <v>56501</v>
      </c>
      <c r="O2522" s="40" t="s">
        <v>6355</v>
      </c>
      <c r="P2522">
        <v>2</v>
      </c>
      <c r="Q2522">
        <v>14</v>
      </c>
      <c r="R2522" s="40" t="s">
        <v>5785</v>
      </c>
      <c r="S2522" t="s">
        <v>5448</v>
      </c>
      <c r="T2522">
        <v>0</v>
      </c>
      <c r="U2522" s="15">
        <v>325500</v>
      </c>
      <c r="V2522" s="15">
        <v>-184500</v>
      </c>
      <c r="W2522" s="15">
        <v>141000</v>
      </c>
      <c r="X2522" s="14">
        <v>0</v>
      </c>
      <c r="Y2522" s="15">
        <v>110065.5</v>
      </c>
      <c r="Z2522" s="15">
        <v>110065.5</v>
      </c>
      <c r="AA2522" s="15">
        <v>110065.5</v>
      </c>
      <c r="AB2522" s="15">
        <v>30934.5</v>
      </c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  <c r="AQ2522" s="9"/>
      <c r="AR2522" s="9"/>
      <c r="AS2522" s="9"/>
      <c r="AT2522" s="9"/>
      <c r="AU2522" s="9"/>
      <c r="AV2522" s="9"/>
      <c r="AW2522" s="9"/>
      <c r="AX2522" s="9"/>
    </row>
    <row r="2523" spans="1:50" x14ac:dyDescent="0.2">
      <c r="A2523" t="s">
        <v>2526</v>
      </c>
      <c r="B2523">
        <v>1</v>
      </c>
      <c r="C2523">
        <v>999999</v>
      </c>
      <c r="D2523">
        <v>4</v>
      </c>
      <c r="E2523">
        <v>1710</v>
      </c>
      <c r="F2523" s="40" t="str">
        <f>VLOOKUP(E2523,datos!$A$333:$B$412,2,0)</f>
        <v>DIRECCIÓN GENERAL DE DESARROLLO INSTITUCIONAL</v>
      </c>
      <c r="G2523">
        <v>185</v>
      </c>
      <c r="H2523">
        <v>0</v>
      </c>
      <c r="I2523">
        <v>0</v>
      </c>
      <c r="J2523" s="40" t="str">
        <f>VLOOKUP(I2523,[1]Datos!$D$3:$E$4,2,0)</f>
        <v>GASTO CORRIENTE</v>
      </c>
      <c r="K2523" t="s">
        <v>5445</v>
      </c>
      <c r="L2523">
        <v>5000</v>
      </c>
      <c r="M2523" s="40" t="s">
        <v>5774</v>
      </c>
      <c r="N2523">
        <v>56501</v>
      </c>
      <c r="O2523" s="40" t="s">
        <v>6355</v>
      </c>
      <c r="P2523">
        <v>2</v>
      </c>
      <c r="Q2523">
        <v>14</v>
      </c>
      <c r="R2523" s="40" t="s">
        <v>5785</v>
      </c>
      <c r="S2523" t="s">
        <v>5447</v>
      </c>
      <c r="T2523">
        <v>0</v>
      </c>
      <c r="U2523" s="14">
        <v>0</v>
      </c>
      <c r="V2523" s="15">
        <v>18558.84</v>
      </c>
      <c r="W2523" s="15">
        <v>18558.84</v>
      </c>
      <c r="X2523" s="14">
        <v>0</v>
      </c>
      <c r="Y2523" s="14">
        <v>0</v>
      </c>
      <c r="Z2523" s="14">
        <v>0</v>
      </c>
      <c r="AA2523" s="14">
        <v>0</v>
      </c>
      <c r="AB2523" s="15">
        <v>18558.84</v>
      </c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  <c r="AQ2523" s="9"/>
      <c r="AR2523" s="9"/>
      <c r="AS2523" s="9"/>
      <c r="AT2523" s="9"/>
      <c r="AU2523" s="9"/>
      <c r="AV2523" s="9"/>
      <c r="AW2523" s="9"/>
      <c r="AX2523" s="9"/>
    </row>
    <row r="2524" spans="1:50" x14ac:dyDescent="0.2">
      <c r="A2524" t="s">
        <v>2527</v>
      </c>
      <c r="B2524">
        <v>1</v>
      </c>
      <c r="C2524">
        <v>999999</v>
      </c>
      <c r="D2524">
        <v>4</v>
      </c>
      <c r="E2524">
        <v>1710</v>
      </c>
      <c r="F2524" s="40" t="str">
        <f>VLOOKUP(E2524,datos!$A$333:$B$412,2,0)</f>
        <v>DIRECCIÓN GENERAL DE DESARROLLO INSTITUCIONAL</v>
      </c>
      <c r="G2524">
        <v>185</v>
      </c>
      <c r="H2524">
        <v>0</v>
      </c>
      <c r="I2524">
        <v>0</v>
      </c>
      <c r="J2524" s="40" t="str">
        <f>VLOOKUP(I2524,[1]Datos!$D$3:$E$4,2,0)</f>
        <v>GASTO CORRIENTE</v>
      </c>
      <c r="K2524" t="s">
        <v>5445</v>
      </c>
      <c r="L2524">
        <v>5000</v>
      </c>
      <c r="M2524" s="40" t="s">
        <v>5774</v>
      </c>
      <c r="N2524">
        <v>56501</v>
      </c>
      <c r="O2524" s="40" t="s">
        <v>6355</v>
      </c>
      <c r="P2524">
        <v>5</v>
      </c>
      <c r="Q2524">
        <v>15</v>
      </c>
      <c r="R2524" s="40" t="s">
        <v>5788</v>
      </c>
      <c r="S2524" t="s">
        <v>5454</v>
      </c>
      <c r="T2524">
        <v>0</v>
      </c>
      <c r="U2524" s="14">
        <v>0</v>
      </c>
      <c r="V2524" s="15">
        <v>224692</v>
      </c>
      <c r="W2524" s="15">
        <v>224692</v>
      </c>
      <c r="X2524" s="14">
        <v>0</v>
      </c>
      <c r="Y2524" s="15">
        <v>224692</v>
      </c>
      <c r="Z2524" s="15">
        <v>224692</v>
      </c>
      <c r="AA2524" s="15">
        <v>224692</v>
      </c>
      <c r="AB2524" s="14">
        <v>0</v>
      </c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  <c r="AQ2524" s="9"/>
      <c r="AR2524" s="9"/>
      <c r="AS2524" s="9"/>
      <c r="AT2524" s="9"/>
      <c r="AU2524" s="9"/>
      <c r="AV2524" s="9"/>
      <c r="AW2524" s="9"/>
      <c r="AX2524" s="9"/>
    </row>
    <row r="2525" spans="1:50" x14ac:dyDescent="0.2">
      <c r="A2525" t="s">
        <v>2528</v>
      </c>
      <c r="B2525">
        <v>1</v>
      </c>
      <c r="C2525">
        <v>999999</v>
      </c>
      <c r="D2525">
        <v>4</v>
      </c>
      <c r="E2525">
        <v>1710</v>
      </c>
      <c r="F2525" s="40" t="str">
        <f>VLOOKUP(E2525,datos!$A$333:$B$412,2,0)</f>
        <v>DIRECCIÓN GENERAL DE DESARROLLO INSTITUCIONAL</v>
      </c>
      <c r="G2525">
        <v>185</v>
      </c>
      <c r="H2525">
        <v>0</v>
      </c>
      <c r="I2525">
        <v>0</v>
      </c>
      <c r="J2525" s="40" t="str">
        <f>VLOOKUP(I2525,[1]Datos!$D$3:$E$4,2,0)</f>
        <v>GASTO CORRIENTE</v>
      </c>
      <c r="K2525" t="s">
        <v>5445</v>
      </c>
      <c r="L2525">
        <v>5000</v>
      </c>
      <c r="M2525" s="40" t="s">
        <v>5774</v>
      </c>
      <c r="N2525">
        <v>56601</v>
      </c>
      <c r="O2525" s="40" t="s">
        <v>6356</v>
      </c>
      <c r="P2525">
        <v>2</v>
      </c>
      <c r="Q2525">
        <v>14</v>
      </c>
      <c r="R2525" s="40" t="s">
        <v>5785</v>
      </c>
      <c r="S2525" t="s">
        <v>5448</v>
      </c>
      <c r="T2525">
        <v>0</v>
      </c>
      <c r="U2525" s="14">
        <v>0</v>
      </c>
      <c r="V2525" s="15">
        <v>4500</v>
      </c>
      <c r="W2525" s="15">
        <v>4500</v>
      </c>
      <c r="X2525" s="15">
        <v>4408</v>
      </c>
      <c r="Y2525" s="14">
        <v>0</v>
      </c>
      <c r="Z2525" s="14">
        <v>0</v>
      </c>
      <c r="AA2525" s="14">
        <v>0</v>
      </c>
      <c r="AB2525" s="14">
        <v>92</v>
      </c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  <c r="AQ2525" s="9"/>
      <c r="AR2525" s="9"/>
      <c r="AS2525" s="9"/>
      <c r="AT2525" s="9"/>
      <c r="AU2525" s="9"/>
      <c r="AV2525" s="9"/>
      <c r="AW2525" s="9"/>
      <c r="AX2525" s="9"/>
    </row>
    <row r="2526" spans="1:50" x14ac:dyDescent="0.2">
      <c r="A2526" t="s">
        <v>2529</v>
      </c>
      <c r="B2526">
        <v>1</v>
      </c>
      <c r="C2526">
        <v>999999</v>
      </c>
      <c r="D2526">
        <v>4</v>
      </c>
      <c r="E2526">
        <v>1710</v>
      </c>
      <c r="F2526" s="40" t="str">
        <f>VLOOKUP(E2526,datos!$A$333:$B$412,2,0)</f>
        <v>DIRECCIÓN GENERAL DE DESARROLLO INSTITUCIONAL</v>
      </c>
      <c r="G2526">
        <v>185</v>
      </c>
      <c r="H2526">
        <v>0</v>
      </c>
      <c r="I2526">
        <v>0</v>
      </c>
      <c r="J2526" s="40" t="str">
        <f>VLOOKUP(I2526,[1]Datos!$D$3:$E$4,2,0)</f>
        <v>GASTO CORRIENTE</v>
      </c>
      <c r="K2526" t="s">
        <v>5445</v>
      </c>
      <c r="L2526">
        <v>5000</v>
      </c>
      <c r="M2526" s="40" t="s">
        <v>5774</v>
      </c>
      <c r="N2526">
        <v>56601</v>
      </c>
      <c r="O2526" s="40" t="s">
        <v>6356</v>
      </c>
      <c r="P2526">
        <v>5</v>
      </c>
      <c r="Q2526">
        <v>15</v>
      </c>
      <c r="R2526" s="40" t="s">
        <v>5788</v>
      </c>
      <c r="S2526" t="s">
        <v>5454</v>
      </c>
      <c r="T2526">
        <v>0</v>
      </c>
      <c r="U2526" s="14">
        <v>0</v>
      </c>
      <c r="V2526" s="15">
        <v>313371.68</v>
      </c>
      <c r="W2526" s="15">
        <v>313371.68</v>
      </c>
      <c r="X2526" s="14">
        <v>0</v>
      </c>
      <c r="Y2526" s="15">
        <v>313371.68</v>
      </c>
      <c r="Z2526" s="15">
        <v>313371.68</v>
      </c>
      <c r="AA2526" s="15">
        <v>313371.68</v>
      </c>
      <c r="AB2526" s="14">
        <v>0</v>
      </c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  <c r="AQ2526" s="9"/>
      <c r="AR2526" s="9"/>
      <c r="AS2526" s="9"/>
      <c r="AT2526" s="9"/>
      <c r="AU2526" s="9"/>
      <c r="AV2526" s="9"/>
      <c r="AW2526" s="9"/>
      <c r="AX2526" s="9"/>
    </row>
    <row r="2527" spans="1:50" x14ac:dyDescent="0.2">
      <c r="A2527" t="s">
        <v>2530</v>
      </c>
      <c r="B2527">
        <v>1</v>
      </c>
      <c r="C2527">
        <v>999999</v>
      </c>
      <c r="D2527">
        <v>4</v>
      </c>
      <c r="E2527">
        <v>1710</v>
      </c>
      <c r="F2527" s="40" t="str">
        <f>VLOOKUP(E2527,datos!$A$333:$B$412,2,0)</f>
        <v>DIRECCIÓN GENERAL DE DESARROLLO INSTITUCIONAL</v>
      </c>
      <c r="G2527">
        <v>185</v>
      </c>
      <c r="H2527">
        <v>0</v>
      </c>
      <c r="I2527">
        <v>0</v>
      </c>
      <c r="J2527" s="40" t="str">
        <f>VLOOKUP(I2527,[1]Datos!$D$3:$E$4,2,0)</f>
        <v>GASTO CORRIENTE</v>
      </c>
      <c r="K2527" t="s">
        <v>5445</v>
      </c>
      <c r="L2527">
        <v>5000</v>
      </c>
      <c r="M2527" s="40" t="s">
        <v>5774</v>
      </c>
      <c r="N2527">
        <v>59701</v>
      </c>
      <c r="O2527" s="40" t="s">
        <v>6374</v>
      </c>
      <c r="P2527">
        <v>2</v>
      </c>
      <c r="Q2527">
        <v>14</v>
      </c>
      <c r="R2527" s="40" t="s">
        <v>5785</v>
      </c>
      <c r="S2527" t="s">
        <v>5448</v>
      </c>
      <c r="T2527">
        <v>0</v>
      </c>
      <c r="U2527" s="15">
        <v>180000</v>
      </c>
      <c r="V2527" s="15">
        <v>1693000</v>
      </c>
      <c r="W2527" s="15">
        <v>1873000</v>
      </c>
      <c r="X2527" s="15">
        <v>33872</v>
      </c>
      <c r="Y2527" s="15">
        <v>1832192.61</v>
      </c>
      <c r="Z2527" s="15">
        <v>1832192.61</v>
      </c>
      <c r="AA2527" s="15">
        <v>1832192.61</v>
      </c>
      <c r="AB2527" s="15">
        <v>6935.39</v>
      </c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  <c r="AQ2527" s="9"/>
      <c r="AR2527" s="9"/>
      <c r="AS2527" s="9"/>
      <c r="AT2527" s="9"/>
      <c r="AU2527" s="9"/>
      <c r="AV2527" s="9"/>
      <c r="AW2527" s="9"/>
      <c r="AX2527" s="9"/>
    </row>
    <row r="2528" spans="1:50" x14ac:dyDescent="0.2">
      <c r="A2528" t="s">
        <v>2531</v>
      </c>
      <c r="B2528">
        <v>1</v>
      </c>
      <c r="C2528">
        <v>999999</v>
      </c>
      <c r="D2528">
        <v>4</v>
      </c>
      <c r="E2528">
        <v>1710</v>
      </c>
      <c r="F2528" s="40" t="str">
        <f>VLOOKUP(E2528,datos!$A$333:$B$412,2,0)</f>
        <v>DIRECCIÓN GENERAL DE DESARROLLO INSTITUCIONAL</v>
      </c>
      <c r="G2528">
        <v>185</v>
      </c>
      <c r="H2528" t="s">
        <v>5498</v>
      </c>
      <c r="I2528">
        <v>1</v>
      </c>
      <c r="J2528" s="40" t="str">
        <f>VLOOKUP(I2528,[1]Datos!$D$3:$E$4,2,0)</f>
        <v>INVERSION</v>
      </c>
      <c r="K2528" t="s">
        <v>5470</v>
      </c>
      <c r="L2528">
        <v>3000</v>
      </c>
      <c r="M2528" s="40" t="s">
        <v>5771</v>
      </c>
      <c r="N2528">
        <v>35102</v>
      </c>
      <c r="O2528" s="40" t="s">
        <v>6153</v>
      </c>
      <c r="P2528">
        <v>1</v>
      </c>
      <c r="Q2528">
        <v>14</v>
      </c>
      <c r="R2528" s="40" t="s">
        <v>5785</v>
      </c>
      <c r="S2528" t="s">
        <v>5447</v>
      </c>
      <c r="T2528">
        <v>0</v>
      </c>
      <c r="U2528" s="15">
        <v>650000</v>
      </c>
      <c r="V2528" s="14">
        <v>0</v>
      </c>
      <c r="W2528" s="15">
        <v>650000</v>
      </c>
      <c r="X2528" s="15">
        <v>647522.77</v>
      </c>
      <c r="Y2528" s="14">
        <v>0</v>
      </c>
      <c r="Z2528" s="14">
        <v>0</v>
      </c>
      <c r="AA2528" s="14">
        <v>0</v>
      </c>
      <c r="AB2528" s="15">
        <v>2477.23</v>
      </c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  <c r="AQ2528" s="9"/>
      <c r="AR2528" s="9"/>
      <c r="AS2528" s="9"/>
      <c r="AT2528" s="9"/>
      <c r="AU2528" s="9"/>
      <c r="AV2528" s="9"/>
      <c r="AW2528" s="9"/>
      <c r="AX2528" s="9"/>
    </row>
    <row r="2529" spans="1:50" x14ac:dyDescent="0.2">
      <c r="A2529" t="s">
        <v>2532</v>
      </c>
      <c r="B2529">
        <v>1</v>
      </c>
      <c r="C2529">
        <v>999999</v>
      </c>
      <c r="D2529">
        <v>4</v>
      </c>
      <c r="E2529">
        <v>1710</v>
      </c>
      <c r="F2529" s="40" t="str">
        <f>VLOOKUP(E2529,datos!$A$333:$B$412,2,0)</f>
        <v>DIRECCIÓN GENERAL DE DESARROLLO INSTITUCIONAL</v>
      </c>
      <c r="G2529">
        <v>185</v>
      </c>
      <c r="H2529" t="s">
        <v>5498</v>
      </c>
      <c r="I2529">
        <v>1</v>
      </c>
      <c r="J2529" s="40" t="str">
        <f>VLOOKUP(I2529,[1]Datos!$D$3:$E$4,2,0)</f>
        <v>INVERSION</v>
      </c>
      <c r="K2529" t="s">
        <v>5470</v>
      </c>
      <c r="L2529">
        <v>5000</v>
      </c>
      <c r="M2529" s="40" t="s">
        <v>5774</v>
      </c>
      <c r="N2529">
        <v>51501</v>
      </c>
      <c r="O2529" s="40" t="s">
        <v>6337</v>
      </c>
      <c r="P2529">
        <v>2</v>
      </c>
      <c r="Q2529">
        <v>14</v>
      </c>
      <c r="R2529" s="40" t="s">
        <v>5785</v>
      </c>
      <c r="S2529" t="s">
        <v>5447</v>
      </c>
      <c r="T2529">
        <v>0</v>
      </c>
      <c r="U2529" s="15">
        <v>260000</v>
      </c>
      <c r="V2529" s="15">
        <v>-96565.48</v>
      </c>
      <c r="W2529" s="15">
        <v>163434.51999999999</v>
      </c>
      <c r="X2529" s="14">
        <v>0</v>
      </c>
      <c r="Y2529" s="15">
        <v>163434.51999999999</v>
      </c>
      <c r="Z2529" s="15">
        <v>163434.51999999999</v>
      </c>
      <c r="AA2529" s="15">
        <v>163434.51999999999</v>
      </c>
      <c r="AB2529" s="14">
        <v>0</v>
      </c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  <c r="AQ2529" s="9"/>
      <c r="AR2529" s="9"/>
      <c r="AS2529" s="9"/>
      <c r="AT2529" s="9"/>
      <c r="AU2529" s="9"/>
      <c r="AV2529" s="9"/>
      <c r="AW2529" s="9"/>
      <c r="AX2529" s="9"/>
    </row>
    <row r="2530" spans="1:50" x14ac:dyDescent="0.2">
      <c r="A2530" t="s">
        <v>2533</v>
      </c>
      <c r="B2530">
        <v>1</v>
      </c>
      <c r="C2530">
        <v>999999</v>
      </c>
      <c r="D2530">
        <v>4</v>
      </c>
      <c r="E2530">
        <v>1710</v>
      </c>
      <c r="F2530" s="40" t="str">
        <f>VLOOKUP(E2530,datos!$A$333:$B$412,2,0)</f>
        <v>DIRECCIÓN GENERAL DE DESARROLLO INSTITUCIONAL</v>
      </c>
      <c r="G2530">
        <v>185</v>
      </c>
      <c r="H2530" t="s">
        <v>5498</v>
      </c>
      <c r="I2530">
        <v>1</v>
      </c>
      <c r="J2530" s="40" t="str">
        <f>VLOOKUP(I2530,[1]Datos!$D$3:$E$4,2,0)</f>
        <v>INVERSION</v>
      </c>
      <c r="K2530" t="s">
        <v>5470</v>
      </c>
      <c r="L2530">
        <v>5000</v>
      </c>
      <c r="M2530" s="40" t="s">
        <v>5774</v>
      </c>
      <c r="N2530">
        <v>56501</v>
      </c>
      <c r="O2530" s="40" t="s">
        <v>6355</v>
      </c>
      <c r="P2530">
        <v>2</v>
      </c>
      <c r="Q2530">
        <v>14</v>
      </c>
      <c r="R2530" s="40" t="s">
        <v>5785</v>
      </c>
      <c r="S2530" t="s">
        <v>5447</v>
      </c>
      <c r="T2530">
        <v>0</v>
      </c>
      <c r="U2530" s="15">
        <v>610000</v>
      </c>
      <c r="V2530" s="15">
        <v>-160409.94</v>
      </c>
      <c r="W2530" s="15">
        <v>449590.06</v>
      </c>
      <c r="X2530" s="14">
        <v>0</v>
      </c>
      <c r="Y2530" s="15">
        <v>449590.06</v>
      </c>
      <c r="Z2530" s="15">
        <v>449590.06</v>
      </c>
      <c r="AA2530" s="15">
        <v>449590.06</v>
      </c>
      <c r="AB2530" s="14">
        <v>0</v>
      </c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  <c r="AQ2530" s="9"/>
      <c r="AR2530" s="9"/>
      <c r="AS2530" s="9"/>
      <c r="AT2530" s="9"/>
      <c r="AU2530" s="9"/>
      <c r="AV2530" s="9"/>
      <c r="AW2530" s="9"/>
      <c r="AX2530" s="9"/>
    </row>
    <row r="2531" spans="1:50" x14ac:dyDescent="0.2">
      <c r="A2531" t="s">
        <v>2534</v>
      </c>
      <c r="B2531">
        <v>1</v>
      </c>
      <c r="C2531">
        <v>999999</v>
      </c>
      <c r="D2531">
        <v>4</v>
      </c>
      <c r="E2531">
        <v>1710</v>
      </c>
      <c r="F2531" s="40" t="str">
        <f>VLOOKUP(E2531,datos!$A$333:$B$412,2,0)</f>
        <v>DIRECCIÓN GENERAL DE DESARROLLO INSTITUCIONAL</v>
      </c>
      <c r="G2531">
        <v>185</v>
      </c>
      <c r="H2531" t="s">
        <v>5498</v>
      </c>
      <c r="I2531">
        <v>1</v>
      </c>
      <c r="J2531" s="40" t="str">
        <f>VLOOKUP(I2531,[1]Datos!$D$3:$E$4,2,0)</f>
        <v>INVERSION</v>
      </c>
      <c r="K2531" t="s">
        <v>5470</v>
      </c>
      <c r="L2531">
        <v>5000</v>
      </c>
      <c r="M2531" s="40" t="s">
        <v>5774</v>
      </c>
      <c r="N2531">
        <v>59701</v>
      </c>
      <c r="O2531" s="40" t="s">
        <v>6374</v>
      </c>
      <c r="P2531">
        <v>2</v>
      </c>
      <c r="Q2531">
        <v>14</v>
      </c>
      <c r="R2531" s="40" t="s">
        <v>5785</v>
      </c>
      <c r="S2531" t="s">
        <v>5447</v>
      </c>
      <c r="T2531">
        <v>0</v>
      </c>
      <c r="U2531" s="15">
        <v>250000</v>
      </c>
      <c r="V2531" s="15">
        <v>-45086</v>
      </c>
      <c r="W2531" s="15">
        <v>204914</v>
      </c>
      <c r="X2531" s="14">
        <v>0</v>
      </c>
      <c r="Y2531" s="15">
        <v>204914</v>
      </c>
      <c r="Z2531" s="15">
        <v>204914</v>
      </c>
      <c r="AA2531" s="15">
        <v>204914</v>
      </c>
      <c r="AB2531" s="14">
        <v>0</v>
      </c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  <c r="AQ2531" s="9"/>
      <c r="AR2531" s="9"/>
      <c r="AS2531" s="9"/>
      <c r="AT2531" s="9"/>
      <c r="AU2531" s="9"/>
      <c r="AV2531" s="9"/>
      <c r="AW2531" s="9"/>
      <c r="AX2531" s="9"/>
    </row>
    <row r="2532" spans="1:50" x14ac:dyDescent="0.2">
      <c r="A2532" t="s">
        <v>2535</v>
      </c>
      <c r="B2532">
        <v>1</v>
      </c>
      <c r="C2532">
        <v>999999</v>
      </c>
      <c r="D2532">
        <v>4</v>
      </c>
      <c r="E2532">
        <v>1710</v>
      </c>
      <c r="F2532" s="40" t="str">
        <f>VLOOKUP(E2532,datos!$A$333:$B$412,2,0)</f>
        <v>DIRECCIÓN GENERAL DE DESARROLLO INSTITUCIONAL</v>
      </c>
      <c r="G2532">
        <v>185</v>
      </c>
      <c r="H2532" t="s">
        <v>5499</v>
      </c>
      <c r="I2532">
        <v>1</v>
      </c>
      <c r="J2532" s="40" t="str">
        <f>VLOOKUP(I2532,[1]Datos!$D$3:$E$4,2,0)</f>
        <v>INVERSION</v>
      </c>
      <c r="K2532" t="s">
        <v>5497</v>
      </c>
      <c r="L2532">
        <v>2000</v>
      </c>
      <c r="M2532" s="40" t="s">
        <v>5769</v>
      </c>
      <c r="N2532">
        <v>27102</v>
      </c>
      <c r="O2532" s="40" t="s">
        <v>5984</v>
      </c>
      <c r="P2532">
        <v>1</v>
      </c>
      <c r="Q2532">
        <v>14</v>
      </c>
      <c r="R2532" s="40" t="s">
        <v>5785</v>
      </c>
      <c r="S2532" t="s">
        <v>5447</v>
      </c>
      <c r="T2532">
        <v>0</v>
      </c>
      <c r="U2532" s="14">
        <v>0</v>
      </c>
      <c r="V2532" s="15">
        <v>55163</v>
      </c>
      <c r="W2532" s="15">
        <v>55163</v>
      </c>
      <c r="X2532" s="14">
        <v>0</v>
      </c>
      <c r="Y2532" s="15">
        <v>36679.199999999997</v>
      </c>
      <c r="Z2532" s="15">
        <v>36679.199999999997</v>
      </c>
      <c r="AA2532" s="15">
        <v>36679.199999999997</v>
      </c>
      <c r="AB2532" s="15">
        <v>18483.8</v>
      </c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  <c r="AQ2532" s="9"/>
      <c r="AR2532" s="9"/>
      <c r="AS2532" s="9"/>
      <c r="AT2532" s="9"/>
      <c r="AU2532" s="9"/>
      <c r="AV2532" s="9"/>
      <c r="AW2532" s="9"/>
      <c r="AX2532" s="9"/>
    </row>
    <row r="2533" spans="1:50" x14ac:dyDescent="0.2">
      <c r="A2533" t="s">
        <v>2536</v>
      </c>
      <c r="B2533">
        <v>1</v>
      </c>
      <c r="C2533">
        <v>999999</v>
      </c>
      <c r="D2533">
        <v>4</v>
      </c>
      <c r="E2533">
        <v>1710</v>
      </c>
      <c r="F2533" s="40" t="str">
        <f>VLOOKUP(E2533,datos!$A$333:$B$412,2,0)</f>
        <v>DIRECCIÓN GENERAL DE DESARROLLO INSTITUCIONAL</v>
      </c>
      <c r="G2533">
        <v>185</v>
      </c>
      <c r="H2533" t="s">
        <v>5499</v>
      </c>
      <c r="I2533">
        <v>1</v>
      </c>
      <c r="J2533" s="40" t="str">
        <f>VLOOKUP(I2533,[1]Datos!$D$3:$E$4,2,0)</f>
        <v>INVERSION</v>
      </c>
      <c r="K2533" t="s">
        <v>5497</v>
      </c>
      <c r="L2533">
        <v>2000</v>
      </c>
      <c r="M2533" s="40" t="s">
        <v>5769</v>
      </c>
      <c r="N2533">
        <v>29401</v>
      </c>
      <c r="O2533" s="40" t="s">
        <v>6012</v>
      </c>
      <c r="P2533">
        <v>1</v>
      </c>
      <c r="Q2533">
        <v>14</v>
      </c>
      <c r="R2533" s="40" t="s">
        <v>5785</v>
      </c>
      <c r="S2533" t="s">
        <v>5447</v>
      </c>
      <c r="T2533">
        <v>0</v>
      </c>
      <c r="U2533" s="14">
        <v>0</v>
      </c>
      <c r="V2533" s="15">
        <v>27350</v>
      </c>
      <c r="W2533" s="15">
        <v>27350</v>
      </c>
      <c r="X2533" s="14">
        <v>0</v>
      </c>
      <c r="Y2533" s="15">
        <v>27226.41</v>
      </c>
      <c r="Z2533" s="15">
        <v>27226.41</v>
      </c>
      <c r="AA2533" s="15">
        <v>27226.41</v>
      </c>
      <c r="AB2533" s="14">
        <v>123.59</v>
      </c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  <c r="AQ2533" s="9"/>
      <c r="AR2533" s="9"/>
      <c r="AS2533" s="9"/>
      <c r="AT2533" s="9"/>
      <c r="AU2533" s="9"/>
      <c r="AV2533" s="9"/>
      <c r="AW2533" s="9"/>
      <c r="AX2533" s="9"/>
    </row>
    <row r="2534" spans="1:50" x14ac:dyDescent="0.2">
      <c r="A2534" t="s">
        <v>2537</v>
      </c>
      <c r="B2534">
        <v>1</v>
      </c>
      <c r="C2534">
        <v>999999</v>
      </c>
      <c r="D2534">
        <v>4</v>
      </c>
      <c r="E2534">
        <v>1710</v>
      </c>
      <c r="F2534" s="40" t="str">
        <f>VLOOKUP(E2534,datos!$A$333:$B$412,2,0)</f>
        <v>DIRECCIÓN GENERAL DE DESARROLLO INSTITUCIONAL</v>
      </c>
      <c r="G2534">
        <v>185</v>
      </c>
      <c r="H2534" t="s">
        <v>5499</v>
      </c>
      <c r="I2534">
        <v>1</v>
      </c>
      <c r="J2534" s="40" t="str">
        <f>VLOOKUP(I2534,[1]Datos!$D$3:$E$4,2,0)</f>
        <v>INVERSION</v>
      </c>
      <c r="K2534" t="s">
        <v>5497</v>
      </c>
      <c r="L2534">
        <v>3000</v>
      </c>
      <c r="M2534" s="40" t="s">
        <v>5771</v>
      </c>
      <c r="N2534">
        <v>35102</v>
      </c>
      <c r="O2534" s="40" t="s">
        <v>6153</v>
      </c>
      <c r="P2534">
        <v>1</v>
      </c>
      <c r="Q2534">
        <v>14</v>
      </c>
      <c r="R2534" s="40" t="s">
        <v>5785</v>
      </c>
      <c r="S2534" t="s">
        <v>5447</v>
      </c>
      <c r="T2534">
        <v>0</v>
      </c>
      <c r="U2534" s="15">
        <v>500000</v>
      </c>
      <c r="V2534" s="15">
        <v>-500000</v>
      </c>
      <c r="W2534" s="14">
        <v>0</v>
      </c>
      <c r="X2534" s="14">
        <v>0</v>
      </c>
      <c r="Y2534" s="14">
        <v>0</v>
      </c>
      <c r="Z2534" s="14">
        <v>0</v>
      </c>
      <c r="AA2534" s="14">
        <v>0</v>
      </c>
      <c r="AB2534" s="14">
        <v>0</v>
      </c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  <c r="AQ2534" s="9"/>
      <c r="AR2534" s="9"/>
      <c r="AS2534" s="9"/>
      <c r="AT2534" s="9"/>
      <c r="AU2534" s="9"/>
      <c r="AV2534" s="9"/>
      <c r="AW2534" s="9"/>
      <c r="AX2534" s="9"/>
    </row>
    <row r="2535" spans="1:50" x14ac:dyDescent="0.2">
      <c r="A2535" t="s">
        <v>2538</v>
      </c>
      <c r="B2535">
        <v>1</v>
      </c>
      <c r="C2535">
        <v>999999</v>
      </c>
      <c r="D2535">
        <v>4</v>
      </c>
      <c r="E2535">
        <v>1710</v>
      </c>
      <c r="F2535" s="40" t="str">
        <f>VLOOKUP(E2535,datos!$A$333:$B$412,2,0)</f>
        <v>DIRECCIÓN GENERAL DE DESARROLLO INSTITUCIONAL</v>
      </c>
      <c r="G2535">
        <v>185</v>
      </c>
      <c r="H2535" t="s">
        <v>5499</v>
      </c>
      <c r="I2535">
        <v>1</v>
      </c>
      <c r="J2535" s="40" t="str">
        <f>VLOOKUP(I2535,[1]Datos!$D$3:$E$4,2,0)</f>
        <v>INVERSION</v>
      </c>
      <c r="K2535" t="s">
        <v>5497</v>
      </c>
      <c r="L2535">
        <v>5000</v>
      </c>
      <c r="M2535" s="40" t="s">
        <v>5774</v>
      </c>
      <c r="N2535">
        <v>51101</v>
      </c>
      <c r="O2535" s="40" t="s">
        <v>6333</v>
      </c>
      <c r="P2535">
        <v>2</v>
      </c>
      <c r="Q2535">
        <v>14</v>
      </c>
      <c r="R2535" s="40" t="s">
        <v>5785</v>
      </c>
      <c r="S2535" t="s">
        <v>5447</v>
      </c>
      <c r="T2535">
        <v>0</v>
      </c>
      <c r="U2535" s="14">
        <v>0</v>
      </c>
      <c r="V2535" s="15">
        <v>124123.34</v>
      </c>
      <c r="W2535" s="15">
        <v>124123.34</v>
      </c>
      <c r="X2535" s="14">
        <v>0</v>
      </c>
      <c r="Y2535" s="15">
        <v>74863.149999999994</v>
      </c>
      <c r="Z2535" s="15">
        <v>74863.149999999994</v>
      </c>
      <c r="AA2535" s="15">
        <v>74863.149999999994</v>
      </c>
      <c r="AB2535" s="15">
        <v>49260.19</v>
      </c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  <c r="AQ2535" s="9"/>
      <c r="AR2535" s="9"/>
      <c r="AS2535" s="9"/>
      <c r="AT2535" s="9"/>
      <c r="AU2535" s="9"/>
      <c r="AV2535" s="9"/>
      <c r="AW2535" s="9"/>
      <c r="AX2535" s="9"/>
    </row>
    <row r="2536" spans="1:50" x14ac:dyDescent="0.2">
      <c r="A2536" t="s">
        <v>2539</v>
      </c>
      <c r="B2536">
        <v>1</v>
      </c>
      <c r="C2536">
        <v>999999</v>
      </c>
      <c r="D2536">
        <v>4</v>
      </c>
      <c r="E2536">
        <v>1710</v>
      </c>
      <c r="F2536" s="40" t="str">
        <f>VLOOKUP(E2536,datos!$A$333:$B$412,2,0)</f>
        <v>DIRECCIÓN GENERAL DE DESARROLLO INSTITUCIONAL</v>
      </c>
      <c r="G2536">
        <v>185</v>
      </c>
      <c r="H2536" t="s">
        <v>5499</v>
      </c>
      <c r="I2536">
        <v>1</v>
      </c>
      <c r="J2536" s="40" t="str">
        <f>VLOOKUP(I2536,[1]Datos!$D$3:$E$4,2,0)</f>
        <v>INVERSION</v>
      </c>
      <c r="K2536" t="s">
        <v>5497</v>
      </c>
      <c r="L2536">
        <v>5000</v>
      </c>
      <c r="M2536" s="40" t="s">
        <v>5774</v>
      </c>
      <c r="N2536">
        <v>51101</v>
      </c>
      <c r="O2536" s="40" t="s">
        <v>6333</v>
      </c>
      <c r="P2536">
        <v>2</v>
      </c>
      <c r="Q2536">
        <v>26</v>
      </c>
      <c r="R2536" s="40" t="s">
        <v>5792</v>
      </c>
      <c r="S2536" t="s">
        <v>5500</v>
      </c>
      <c r="T2536">
        <v>0</v>
      </c>
      <c r="U2536" s="14">
        <v>0</v>
      </c>
      <c r="V2536" s="15">
        <v>80000</v>
      </c>
      <c r="W2536" s="15">
        <v>80000</v>
      </c>
      <c r="X2536" s="14">
        <v>0</v>
      </c>
      <c r="Y2536" s="15">
        <v>56364.4</v>
      </c>
      <c r="Z2536" s="15">
        <v>56364.4</v>
      </c>
      <c r="AA2536" s="15">
        <v>56364.4</v>
      </c>
      <c r="AB2536" s="15">
        <v>23635.599999999999</v>
      </c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  <c r="AQ2536" s="9"/>
      <c r="AR2536" s="9"/>
      <c r="AS2536" s="9"/>
      <c r="AT2536" s="9"/>
      <c r="AU2536" s="9"/>
      <c r="AV2536" s="9"/>
      <c r="AW2536" s="9"/>
      <c r="AX2536" s="9"/>
    </row>
    <row r="2537" spans="1:50" x14ac:dyDescent="0.2">
      <c r="A2537" t="s">
        <v>2540</v>
      </c>
      <c r="B2537">
        <v>1</v>
      </c>
      <c r="C2537">
        <v>999999</v>
      </c>
      <c r="D2537">
        <v>4</v>
      </c>
      <c r="E2537">
        <v>1710</v>
      </c>
      <c r="F2537" s="40" t="str">
        <f>VLOOKUP(E2537,datos!$A$333:$B$412,2,0)</f>
        <v>DIRECCIÓN GENERAL DE DESARROLLO INSTITUCIONAL</v>
      </c>
      <c r="G2537">
        <v>185</v>
      </c>
      <c r="H2537" t="s">
        <v>5499</v>
      </c>
      <c r="I2537">
        <v>1</v>
      </c>
      <c r="J2537" s="40" t="str">
        <f>VLOOKUP(I2537,[1]Datos!$D$3:$E$4,2,0)</f>
        <v>INVERSION</v>
      </c>
      <c r="K2537" t="s">
        <v>5497</v>
      </c>
      <c r="L2537">
        <v>5000</v>
      </c>
      <c r="M2537" s="40" t="s">
        <v>5774</v>
      </c>
      <c r="N2537">
        <v>51501</v>
      </c>
      <c r="O2537" s="40" t="s">
        <v>6337</v>
      </c>
      <c r="P2537">
        <v>2</v>
      </c>
      <c r="Q2537">
        <v>14</v>
      </c>
      <c r="R2537" s="40" t="s">
        <v>5785</v>
      </c>
      <c r="S2537" t="s">
        <v>5447</v>
      </c>
      <c r="T2537">
        <v>0</v>
      </c>
      <c r="U2537" s="14">
        <v>0</v>
      </c>
      <c r="V2537" s="15">
        <v>281014.3</v>
      </c>
      <c r="W2537" s="15">
        <v>281014.3</v>
      </c>
      <c r="X2537" s="14">
        <v>0</v>
      </c>
      <c r="Y2537" s="15">
        <v>268530.71999999997</v>
      </c>
      <c r="Z2537" s="15">
        <v>268530.71999999997</v>
      </c>
      <c r="AA2537" s="15">
        <v>268530.71999999997</v>
      </c>
      <c r="AB2537" s="15">
        <v>12483.58</v>
      </c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  <c r="AQ2537" s="9"/>
      <c r="AR2537" s="9"/>
      <c r="AS2537" s="9"/>
      <c r="AT2537" s="9"/>
      <c r="AU2537" s="9"/>
      <c r="AV2537" s="9"/>
      <c r="AW2537" s="9"/>
      <c r="AX2537" s="9"/>
    </row>
    <row r="2538" spans="1:50" x14ac:dyDescent="0.2">
      <c r="A2538" t="s">
        <v>2541</v>
      </c>
      <c r="B2538">
        <v>1</v>
      </c>
      <c r="C2538">
        <v>999999</v>
      </c>
      <c r="D2538">
        <v>4</v>
      </c>
      <c r="E2538">
        <v>1710</v>
      </c>
      <c r="F2538" s="40" t="str">
        <f>VLOOKUP(E2538,datos!$A$333:$B$412,2,0)</f>
        <v>DIRECCIÓN GENERAL DE DESARROLLO INSTITUCIONAL</v>
      </c>
      <c r="G2538">
        <v>185</v>
      </c>
      <c r="H2538" t="s">
        <v>5499</v>
      </c>
      <c r="I2538">
        <v>1</v>
      </c>
      <c r="J2538" s="40" t="str">
        <f>VLOOKUP(I2538,[1]Datos!$D$3:$E$4,2,0)</f>
        <v>INVERSION</v>
      </c>
      <c r="K2538" t="s">
        <v>5497</v>
      </c>
      <c r="L2538">
        <v>5000</v>
      </c>
      <c r="M2538" s="40" t="s">
        <v>5774</v>
      </c>
      <c r="N2538">
        <v>51901</v>
      </c>
      <c r="O2538" s="40" t="s">
        <v>6338</v>
      </c>
      <c r="P2538">
        <v>2</v>
      </c>
      <c r="Q2538">
        <v>14</v>
      </c>
      <c r="R2538" s="40" t="s">
        <v>5785</v>
      </c>
      <c r="S2538" t="s">
        <v>5447</v>
      </c>
      <c r="T2538">
        <v>0</v>
      </c>
      <c r="U2538" s="14">
        <v>0</v>
      </c>
      <c r="V2538" s="15">
        <v>12349.36</v>
      </c>
      <c r="W2538" s="15">
        <v>12349.36</v>
      </c>
      <c r="X2538" s="14">
        <v>0</v>
      </c>
      <c r="Y2538" s="14">
        <v>0</v>
      </c>
      <c r="Z2538" s="14">
        <v>0</v>
      </c>
      <c r="AA2538" s="14">
        <v>0</v>
      </c>
      <c r="AB2538" s="15">
        <v>12349.36</v>
      </c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  <c r="AQ2538" s="9"/>
      <c r="AR2538" s="9"/>
      <c r="AS2538" s="9"/>
      <c r="AT2538" s="9"/>
      <c r="AU2538" s="9"/>
      <c r="AV2538" s="9"/>
      <c r="AW2538" s="9"/>
      <c r="AX2538" s="9"/>
    </row>
    <row r="2539" spans="1:50" x14ac:dyDescent="0.2">
      <c r="A2539" s="60" t="s">
        <v>2542</v>
      </c>
      <c r="B2539" s="60">
        <v>1</v>
      </c>
      <c r="C2539" s="60">
        <v>999999</v>
      </c>
      <c r="D2539" s="60">
        <v>4</v>
      </c>
      <c r="E2539" s="60">
        <v>1710</v>
      </c>
      <c r="F2539" s="37" t="str">
        <f>VLOOKUP(E2539,datos!$A$333:$B$412,2,0)</f>
        <v>DIRECCIÓN GENERAL DE DESARROLLO INSTITUCIONAL</v>
      </c>
      <c r="G2539" s="60">
        <v>185</v>
      </c>
      <c r="H2539" s="60" t="s">
        <v>5501</v>
      </c>
      <c r="I2539" s="60">
        <v>1</v>
      </c>
      <c r="J2539" s="37" t="str">
        <f>VLOOKUP(I2539,[1]Datos!$D$3:$E$4,2,0)</f>
        <v>INVERSION</v>
      </c>
      <c r="K2539" s="60" t="s">
        <v>5497</v>
      </c>
      <c r="L2539" s="60">
        <v>5000</v>
      </c>
      <c r="M2539" s="37" t="s">
        <v>5774</v>
      </c>
      <c r="N2539" s="60">
        <v>59701</v>
      </c>
      <c r="O2539" s="37" t="s">
        <v>6374</v>
      </c>
      <c r="P2539" s="60">
        <v>2</v>
      </c>
      <c r="Q2539" s="60">
        <v>25</v>
      </c>
      <c r="R2539" s="37" t="s">
        <v>5790</v>
      </c>
      <c r="S2539" s="60" t="s">
        <v>5502</v>
      </c>
      <c r="T2539" s="60">
        <v>0</v>
      </c>
      <c r="U2539" s="61">
        <v>5319794</v>
      </c>
      <c r="V2539" s="61">
        <v>-5319794</v>
      </c>
      <c r="W2539" s="62">
        <v>0</v>
      </c>
      <c r="X2539" s="62">
        <v>0</v>
      </c>
      <c r="Y2539" s="62">
        <v>0</v>
      </c>
      <c r="Z2539" s="62">
        <v>0</v>
      </c>
      <c r="AA2539" s="62">
        <v>0</v>
      </c>
      <c r="AB2539" s="62">
        <v>0</v>
      </c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  <c r="AQ2539" s="9"/>
      <c r="AR2539" s="9"/>
      <c r="AS2539" s="9"/>
      <c r="AT2539" s="9"/>
      <c r="AU2539" s="9"/>
      <c r="AV2539" s="9"/>
      <c r="AW2539" s="9"/>
      <c r="AX2539" s="9"/>
    </row>
    <row r="2540" spans="1:50" x14ac:dyDescent="0.2">
      <c r="A2540" t="s">
        <v>2543</v>
      </c>
      <c r="B2540">
        <v>1</v>
      </c>
      <c r="C2540">
        <v>999999</v>
      </c>
      <c r="D2540">
        <v>4</v>
      </c>
      <c r="E2540">
        <v>1810</v>
      </c>
      <c r="F2540" s="40" t="str">
        <f>VLOOKUP(E2540,datos!$A$333:$B$412,2,0)</f>
        <v>DIRECCIÓN GENERAL DE DESARROLLO RURAL</v>
      </c>
      <c r="G2540">
        <v>213</v>
      </c>
      <c r="H2540" t="s">
        <v>5503</v>
      </c>
      <c r="I2540">
        <v>1</v>
      </c>
      <c r="J2540" s="40" t="str">
        <f>VLOOKUP(I2540,[1]Datos!$D$3:$E$4,2,0)</f>
        <v>INVERSION</v>
      </c>
      <c r="K2540" t="s">
        <v>5504</v>
      </c>
      <c r="L2540">
        <v>4000</v>
      </c>
      <c r="M2540" s="40" t="s">
        <v>5773</v>
      </c>
      <c r="N2540">
        <v>42401</v>
      </c>
      <c r="O2540" s="40" t="s">
        <v>6258</v>
      </c>
      <c r="P2540">
        <v>1</v>
      </c>
      <c r="Q2540">
        <v>14</v>
      </c>
      <c r="R2540" s="40" t="s">
        <v>5785</v>
      </c>
      <c r="S2540" t="s">
        <v>5447</v>
      </c>
      <c r="T2540">
        <v>0</v>
      </c>
      <c r="U2540" s="15">
        <v>2000000</v>
      </c>
      <c r="V2540" s="14">
        <v>0</v>
      </c>
      <c r="W2540" s="15">
        <v>2000000</v>
      </c>
      <c r="X2540" s="14">
        <v>0</v>
      </c>
      <c r="Y2540" s="15">
        <v>2000000</v>
      </c>
      <c r="Z2540" s="15">
        <v>2000000</v>
      </c>
      <c r="AA2540" s="15">
        <v>2000000</v>
      </c>
      <c r="AB2540" s="14">
        <v>0</v>
      </c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  <c r="AQ2540" s="9"/>
      <c r="AR2540" s="9"/>
      <c r="AS2540" s="9"/>
      <c r="AT2540" s="9"/>
      <c r="AU2540" s="9"/>
      <c r="AV2540" s="9"/>
      <c r="AW2540" s="9"/>
      <c r="AX2540" s="9"/>
    </row>
    <row r="2541" spans="1:50" x14ac:dyDescent="0.2">
      <c r="A2541" s="60" t="s">
        <v>4965</v>
      </c>
      <c r="B2541" s="60">
        <v>1</v>
      </c>
      <c r="C2541" s="60">
        <v>999999</v>
      </c>
      <c r="D2541" s="60">
        <v>4</v>
      </c>
      <c r="E2541" s="60">
        <v>5051</v>
      </c>
      <c r="F2541" s="37" t="str">
        <f>VLOOKUP(E2541,datos!$A$333:$B$412,2,0)</f>
        <v>FIDEICOMISO DE OBRAS POR COOPERACIÓN</v>
      </c>
      <c r="G2541" s="60">
        <v>221</v>
      </c>
      <c r="H2541" s="60" t="s">
        <v>5629</v>
      </c>
      <c r="I2541" s="60">
        <v>1</v>
      </c>
      <c r="J2541" s="37" t="str">
        <f>VLOOKUP(I2541,[1]Datos!$D$3:$E$4,2,0)</f>
        <v>INVERSION</v>
      </c>
      <c r="K2541" s="60" t="s">
        <v>5609</v>
      </c>
      <c r="L2541" s="60">
        <v>6000</v>
      </c>
      <c r="M2541" s="37" t="s">
        <v>5775</v>
      </c>
      <c r="N2541" s="60">
        <v>61401</v>
      </c>
      <c r="O2541" s="37" t="s">
        <v>6380</v>
      </c>
      <c r="P2541" s="60">
        <v>2</v>
      </c>
      <c r="Q2541" s="60">
        <v>25</v>
      </c>
      <c r="R2541" s="37" t="s">
        <v>5790</v>
      </c>
      <c r="S2541" s="60" t="s">
        <v>5502</v>
      </c>
      <c r="T2541" s="60">
        <v>0</v>
      </c>
      <c r="U2541" s="61">
        <v>42394412</v>
      </c>
      <c r="V2541" s="61">
        <v>23060104.550000001</v>
      </c>
      <c r="W2541" s="61">
        <v>65454516.549999997</v>
      </c>
      <c r="X2541" s="62">
        <v>0</v>
      </c>
      <c r="Y2541" s="61">
        <v>65454516.549999997</v>
      </c>
      <c r="Z2541" s="61">
        <v>65454516.549999997</v>
      </c>
      <c r="AA2541" s="61">
        <v>58327213.649999999</v>
      </c>
      <c r="AB2541" s="62">
        <v>0</v>
      </c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  <c r="AQ2541" s="9"/>
      <c r="AR2541" s="9"/>
      <c r="AS2541" s="9"/>
      <c r="AT2541" s="9"/>
      <c r="AU2541" s="9"/>
      <c r="AV2541" s="9"/>
      <c r="AW2541" s="9"/>
      <c r="AX2541" s="9"/>
    </row>
    <row r="2542" spans="1:50" x14ac:dyDescent="0.2">
      <c r="A2542" t="s">
        <v>2545</v>
      </c>
      <c r="B2542">
        <v>1</v>
      </c>
      <c r="C2542">
        <v>999999</v>
      </c>
      <c r="D2542">
        <v>4</v>
      </c>
      <c r="E2542">
        <v>1810</v>
      </c>
      <c r="F2542" s="40" t="str">
        <f>VLOOKUP(E2542,datos!$A$333:$B$412,2,0)</f>
        <v>DIRECCIÓN GENERAL DE DESARROLLO RURAL</v>
      </c>
      <c r="G2542">
        <v>213</v>
      </c>
      <c r="H2542" t="s">
        <v>5503</v>
      </c>
      <c r="I2542">
        <v>1</v>
      </c>
      <c r="J2542" s="40" t="str">
        <f>VLOOKUP(I2542,[1]Datos!$D$3:$E$4,2,0)</f>
        <v>INVERSION</v>
      </c>
      <c r="K2542" t="s">
        <v>5504</v>
      </c>
      <c r="L2542">
        <v>4000</v>
      </c>
      <c r="M2542" s="40" t="s">
        <v>5773</v>
      </c>
      <c r="N2542">
        <v>42401</v>
      </c>
      <c r="O2542" s="40" t="s">
        <v>6258</v>
      </c>
      <c r="P2542">
        <v>1</v>
      </c>
      <c r="Q2542">
        <v>26</v>
      </c>
      <c r="R2542" s="40" t="s">
        <v>5792</v>
      </c>
      <c r="S2542" t="s">
        <v>5505</v>
      </c>
      <c r="T2542">
        <v>0</v>
      </c>
      <c r="U2542" s="14">
        <v>0</v>
      </c>
      <c r="V2542" s="15">
        <v>1156014.28</v>
      </c>
      <c r="W2542" s="15">
        <v>1156014.28</v>
      </c>
      <c r="X2542" s="15">
        <v>115601.43</v>
      </c>
      <c r="Y2542" s="15">
        <v>1040412.85</v>
      </c>
      <c r="Z2542" s="15">
        <v>1040412.85</v>
      </c>
      <c r="AA2542" s="15">
        <v>1040412.85</v>
      </c>
      <c r="AB2542" s="14">
        <v>0</v>
      </c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  <c r="AQ2542" s="9"/>
      <c r="AR2542" s="9"/>
      <c r="AS2542" s="9"/>
      <c r="AT2542" s="9"/>
      <c r="AU2542" s="9"/>
      <c r="AV2542" s="9"/>
      <c r="AW2542" s="9"/>
      <c r="AX2542" s="9"/>
    </row>
    <row r="2543" spans="1:50" x14ac:dyDescent="0.2">
      <c r="A2543" t="s">
        <v>2546</v>
      </c>
      <c r="B2543">
        <v>1</v>
      </c>
      <c r="C2543">
        <v>999999</v>
      </c>
      <c r="D2543">
        <v>4</v>
      </c>
      <c r="E2543">
        <v>1810</v>
      </c>
      <c r="F2543" s="40" t="str">
        <f>VLOOKUP(E2543,datos!$A$333:$B$412,2,0)</f>
        <v>DIRECCIÓN GENERAL DE DESARROLLO RURAL</v>
      </c>
      <c r="G2543">
        <v>213</v>
      </c>
      <c r="H2543" t="s">
        <v>5506</v>
      </c>
      <c r="I2543">
        <v>1</v>
      </c>
      <c r="J2543" s="40" t="str">
        <f>VLOOKUP(I2543,[1]Datos!$D$3:$E$4,2,0)</f>
        <v>INVERSION</v>
      </c>
      <c r="K2543" t="s">
        <v>5507</v>
      </c>
      <c r="L2543">
        <v>6000</v>
      </c>
      <c r="M2543" s="40" t="s">
        <v>5775</v>
      </c>
      <c r="N2543">
        <v>61401</v>
      </c>
      <c r="O2543" s="40" t="s">
        <v>6380</v>
      </c>
      <c r="P2543">
        <v>2</v>
      </c>
      <c r="Q2543">
        <v>14</v>
      </c>
      <c r="R2543" s="40" t="s">
        <v>5785</v>
      </c>
      <c r="S2543" t="s">
        <v>5447</v>
      </c>
      <c r="T2543">
        <v>0</v>
      </c>
      <c r="U2543" s="14">
        <v>0</v>
      </c>
      <c r="V2543" s="14">
        <v>0.01</v>
      </c>
      <c r="W2543" s="14">
        <v>0.01</v>
      </c>
      <c r="X2543" s="14">
        <v>0</v>
      </c>
      <c r="Y2543" s="14">
        <v>0</v>
      </c>
      <c r="Z2543" s="14">
        <v>0</v>
      </c>
      <c r="AA2543" s="14">
        <v>0</v>
      </c>
      <c r="AB2543" s="14">
        <v>0.01</v>
      </c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  <c r="AQ2543" s="9"/>
      <c r="AR2543" s="9"/>
      <c r="AS2543" s="9"/>
      <c r="AT2543" s="9"/>
      <c r="AU2543" s="9"/>
      <c r="AV2543" s="9"/>
      <c r="AW2543" s="9"/>
      <c r="AX2543" s="9"/>
    </row>
    <row r="2544" spans="1:50" x14ac:dyDescent="0.2">
      <c r="A2544" t="s">
        <v>2547</v>
      </c>
      <c r="B2544">
        <v>1</v>
      </c>
      <c r="C2544">
        <v>999999</v>
      </c>
      <c r="D2544">
        <v>4</v>
      </c>
      <c r="E2544">
        <v>1810</v>
      </c>
      <c r="F2544" s="40" t="str">
        <f>VLOOKUP(E2544,datos!$A$333:$B$412,2,0)</f>
        <v>DIRECCIÓN GENERAL DE DESARROLLO RURAL</v>
      </c>
      <c r="G2544">
        <v>221</v>
      </c>
      <c r="H2544" t="s">
        <v>5508</v>
      </c>
      <c r="I2544">
        <v>1</v>
      </c>
      <c r="J2544" s="40" t="str">
        <f>VLOOKUP(I2544,[1]Datos!$D$3:$E$4,2,0)</f>
        <v>INVERSION</v>
      </c>
      <c r="K2544" t="s">
        <v>5504</v>
      </c>
      <c r="L2544">
        <v>4000</v>
      </c>
      <c r="M2544" s="40" t="s">
        <v>5773</v>
      </c>
      <c r="N2544">
        <v>44101</v>
      </c>
      <c r="O2544" s="40" t="s">
        <v>6302</v>
      </c>
      <c r="P2544">
        <v>1</v>
      </c>
      <c r="Q2544">
        <v>14</v>
      </c>
      <c r="R2544" s="40" t="s">
        <v>5785</v>
      </c>
      <c r="S2544" t="s">
        <v>5447</v>
      </c>
      <c r="T2544">
        <v>0</v>
      </c>
      <c r="U2544" s="14">
        <v>0</v>
      </c>
      <c r="V2544" s="15">
        <v>873260</v>
      </c>
      <c r="W2544" s="15">
        <v>873260</v>
      </c>
      <c r="X2544" s="14">
        <v>0</v>
      </c>
      <c r="Y2544" s="15">
        <v>873260</v>
      </c>
      <c r="Z2544" s="15">
        <v>873260</v>
      </c>
      <c r="AA2544" s="15">
        <v>873260</v>
      </c>
      <c r="AB2544" s="14">
        <v>0</v>
      </c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  <c r="AQ2544" s="9"/>
      <c r="AR2544" s="9"/>
      <c r="AS2544" s="9"/>
      <c r="AT2544" s="9"/>
      <c r="AU2544" s="9"/>
      <c r="AV2544" s="9"/>
      <c r="AW2544" s="9"/>
      <c r="AX2544" s="9"/>
    </row>
    <row r="2545" spans="1:50" x14ac:dyDescent="0.2">
      <c r="A2545" t="s">
        <v>2548</v>
      </c>
      <c r="B2545">
        <v>1</v>
      </c>
      <c r="C2545">
        <v>999999</v>
      </c>
      <c r="D2545">
        <v>4</v>
      </c>
      <c r="E2545">
        <v>1810</v>
      </c>
      <c r="F2545" s="40" t="str">
        <f>VLOOKUP(E2545,datos!$A$333:$B$412,2,0)</f>
        <v>DIRECCIÓN GENERAL DE DESARROLLO RURAL</v>
      </c>
      <c r="G2545">
        <v>221</v>
      </c>
      <c r="H2545" t="s">
        <v>5508</v>
      </c>
      <c r="I2545">
        <v>1</v>
      </c>
      <c r="J2545" s="40" t="str">
        <f>VLOOKUP(I2545,[1]Datos!$D$3:$E$4,2,0)</f>
        <v>INVERSION</v>
      </c>
      <c r="K2545" t="s">
        <v>5504</v>
      </c>
      <c r="L2545">
        <v>6000</v>
      </c>
      <c r="M2545" s="40" t="s">
        <v>5775</v>
      </c>
      <c r="N2545">
        <v>61401</v>
      </c>
      <c r="O2545" s="40" t="s">
        <v>6380</v>
      </c>
      <c r="P2545">
        <v>2</v>
      </c>
      <c r="Q2545">
        <v>14</v>
      </c>
      <c r="R2545" s="40" t="s">
        <v>5785</v>
      </c>
      <c r="S2545" t="s">
        <v>5447</v>
      </c>
      <c r="T2545">
        <v>0</v>
      </c>
      <c r="U2545" s="14">
        <v>0</v>
      </c>
      <c r="V2545" s="15">
        <v>5641367.2699999996</v>
      </c>
      <c r="W2545" s="15">
        <v>5641367.2699999996</v>
      </c>
      <c r="X2545" s="15">
        <v>116040.49</v>
      </c>
      <c r="Y2545" s="15">
        <v>5525326.7800000003</v>
      </c>
      <c r="Z2545" s="15">
        <v>5525326.7800000003</v>
      </c>
      <c r="AA2545" s="15">
        <v>5525326.7800000003</v>
      </c>
      <c r="AB2545" s="14">
        <v>0</v>
      </c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  <c r="AQ2545" s="9"/>
      <c r="AR2545" s="9"/>
      <c r="AS2545" s="9"/>
      <c r="AT2545" s="9"/>
      <c r="AU2545" s="9"/>
      <c r="AV2545" s="9"/>
      <c r="AW2545" s="9"/>
      <c r="AX2545" s="9"/>
    </row>
    <row r="2546" spans="1:50" x14ac:dyDescent="0.2">
      <c r="A2546" t="s">
        <v>2549</v>
      </c>
      <c r="B2546">
        <v>1</v>
      </c>
      <c r="C2546">
        <v>999999</v>
      </c>
      <c r="D2546">
        <v>4</v>
      </c>
      <c r="E2546">
        <v>1810</v>
      </c>
      <c r="F2546" s="40" t="str">
        <f>VLOOKUP(E2546,datos!$A$333:$B$412,2,0)</f>
        <v>DIRECCIÓN GENERAL DE DESARROLLO RURAL</v>
      </c>
      <c r="G2546">
        <v>221</v>
      </c>
      <c r="H2546" t="s">
        <v>5508</v>
      </c>
      <c r="I2546">
        <v>1</v>
      </c>
      <c r="J2546" s="40" t="str">
        <f>VLOOKUP(I2546,[1]Datos!$D$3:$E$4,2,0)</f>
        <v>INVERSION</v>
      </c>
      <c r="K2546" t="s">
        <v>5504</v>
      </c>
      <c r="L2546">
        <v>6000</v>
      </c>
      <c r="M2546" s="40" t="s">
        <v>5775</v>
      </c>
      <c r="N2546">
        <v>61501</v>
      </c>
      <c r="O2546" s="40" t="s">
        <v>6381</v>
      </c>
      <c r="P2546">
        <v>2</v>
      </c>
      <c r="Q2546">
        <v>14</v>
      </c>
      <c r="R2546" s="40" t="s">
        <v>5785</v>
      </c>
      <c r="S2546" t="s">
        <v>5447</v>
      </c>
      <c r="T2546">
        <v>0</v>
      </c>
      <c r="U2546" s="15">
        <v>7000000</v>
      </c>
      <c r="V2546" s="15">
        <v>-7000000</v>
      </c>
      <c r="W2546" s="14">
        <v>0</v>
      </c>
      <c r="X2546" s="14">
        <v>0</v>
      </c>
      <c r="Y2546" s="14">
        <v>0</v>
      </c>
      <c r="Z2546" s="14">
        <v>0</v>
      </c>
      <c r="AA2546" s="14">
        <v>0</v>
      </c>
      <c r="AB2546" s="14">
        <v>0</v>
      </c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  <c r="AQ2546" s="9"/>
      <c r="AR2546" s="9"/>
      <c r="AS2546" s="9"/>
      <c r="AT2546" s="9"/>
      <c r="AU2546" s="9"/>
      <c r="AV2546" s="9"/>
      <c r="AW2546" s="9"/>
      <c r="AX2546" s="9"/>
    </row>
    <row r="2547" spans="1:50" x14ac:dyDescent="0.2">
      <c r="A2547" s="60" t="s">
        <v>2854</v>
      </c>
      <c r="B2547" s="60">
        <v>1</v>
      </c>
      <c r="C2547" s="60">
        <v>999999</v>
      </c>
      <c r="D2547" s="60">
        <v>4</v>
      </c>
      <c r="E2547" s="60">
        <v>1816</v>
      </c>
      <c r="F2547" s="37" t="str">
        <f>VLOOKUP(E2547,datos!$A$333:$B$412,2,0)</f>
        <v>DIRECCIÓN DE PROGRAMAS ESTRATÉGICOS</v>
      </c>
      <c r="G2547" s="60">
        <v>225</v>
      </c>
      <c r="H2547" s="60" t="s">
        <v>5546</v>
      </c>
      <c r="I2547" s="60">
        <v>1</v>
      </c>
      <c r="J2547" s="37" t="str">
        <f>VLOOKUP(I2547,[1]Datos!$D$3:$E$4,2,0)</f>
        <v>INVERSION</v>
      </c>
      <c r="K2547" s="60" t="s">
        <v>5518</v>
      </c>
      <c r="L2547" s="60">
        <v>6000</v>
      </c>
      <c r="M2547" s="37" t="s">
        <v>5775</v>
      </c>
      <c r="N2547" s="60">
        <v>61101</v>
      </c>
      <c r="O2547" s="37" t="s">
        <v>6377</v>
      </c>
      <c r="P2547" s="60">
        <v>2</v>
      </c>
      <c r="Q2547" s="60">
        <v>25</v>
      </c>
      <c r="R2547" s="37" t="s">
        <v>5790</v>
      </c>
      <c r="S2547" s="60" t="s">
        <v>5502</v>
      </c>
      <c r="T2547" s="60">
        <v>0</v>
      </c>
      <c r="U2547" s="61">
        <v>60000000</v>
      </c>
      <c r="V2547" s="61">
        <v>5078262.38</v>
      </c>
      <c r="W2547" s="61">
        <v>65078262.380000003</v>
      </c>
      <c r="X2547" s="62">
        <v>0</v>
      </c>
      <c r="Y2547" s="61">
        <v>65078262.380000003</v>
      </c>
      <c r="Z2547" s="61">
        <v>65078262.380000003</v>
      </c>
      <c r="AA2547" s="61">
        <v>62762915.619999997</v>
      </c>
      <c r="AB2547" s="62">
        <v>0</v>
      </c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  <c r="AQ2547" s="9"/>
      <c r="AR2547" s="9"/>
      <c r="AS2547" s="9"/>
      <c r="AT2547" s="9"/>
      <c r="AU2547" s="9"/>
      <c r="AV2547" s="9"/>
      <c r="AW2547" s="9"/>
      <c r="AX2547" s="9"/>
    </row>
    <row r="2548" spans="1:50" x14ac:dyDescent="0.2">
      <c r="A2548" s="60" t="s">
        <v>4966</v>
      </c>
      <c r="B2548" s="60">
        <v>1</v>
      </c>
      <c r="C2548" s="60">
        <v>999999</v>
      </c>
      <c r="D2548" s="60">
        <v>4</v>
      </c>
      <c r="E2548" s="60">
        <v>5051</v>
      </c>
      <c r="F2548" s="37" t="str">
        <f>VLOOKUP(E2548,datos!$A$333:$B$412,2,0)</f>
        <v>FIDEICOMISO DE OBRAS POR COOPERACIÓN</v>
      </c>
      <c r="G2548" s="60">
        <v>221</v>
      </c>
      <c r="H2548" s="60" t="s">
        <v>5629</v>
      </c>
      <c r="I2548" s="60">
        <v>1</v>
      </c>
      <c r="J2548" s="37" t="str">
        <f>VLOOKUP(I2548,[1]Datos!$D$3:$E$4,2,0)</f>
        <v>INVERSION</v>
      </c>
      <c r="K2548" s="60" t="s">
        <v>5609</v>
      </c>
      <c r="L2548" s="60">
        <v>6000</v>
      </c>
      <c r="M2548" s="37" t="s">
        <v>5775</v>
      </c>
      <c r="N2548" s="60">
        <v>61401</v>
      </c>
      <c r="O2548" s="37" t="s">
        <v>6380</v>
      </c>
      <c r="P2548" s="60">
        <v>2</v>
      </c>
      <c r="Q2548" s="60">
        <v>25</v>
      </c>
      <c r="R2548" s="37" t="s">
        <v>5790</v>
      </c>
      <c r="S2548" s="60" t="s">
        <v>5509</v>
      </c>
      <c r="T2548" s="60">
        <v>0</v>
      </c>
      <c r="U2548" s="61">
        <v>7605588</v>
      </c>
      <c r="V2548" s="61">
        <v>-1248834.72</v>
      </c>
      <c r="W2548" s="61">
        <v>6356753.2800000003</v>
      </c>
      <c r="X2548" s="62">
        <v>0</v>
      </c>
      <c r="Y2548" s="61">
        <v>4129227.8</v>
      </c>
      <c r="Z2548" s="61">
        <v>4129227.8</v>
      </c>
      <c r="AA2548" s="61">
        <v>4123077.54</v>
      </c>
      <c r="AB2548" s="61">
        <v>2227525.48</v>
      </c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  <c r="AQ2548" s="9"/>
      <c r="AR2548" s="9"/>
      <c r="AS2548" s="9"/>
      <c r="AT2548" s="9"/>
      <c r="AU2548" s="9"/>
      <c r="AV2548" s="9"/>
      <c r="AW2548" s="9"/>
      <c r="AX2548" s="9"/>
    </row>
    <row r="2549" spans="1:50" x14ac:dyDescent="0.2">
      <c r="A2549" t="s">
        <v>2552</v>
      </c>
      <c r="B2549">
        <v>1</v>
      </c>
      <c r="C2549">
        <v>999999</v>
      </c>
      <c r="D2549">
        <v>4</v>
      </c>
      <c r="E2549">
        <v>1810</v>
      </c>
      <c r="F2549" s="40" t="str">
        <f>VLOOKUP(E2549,datos!$A$333:$B$412,2,0)</f>
        <v>DIRECCIÓN GENERAL DE DESARROLLO RURAL</v>
      </c>
      <c r="G2549">
        <v>221</v>
      </c>
      <c r="H2549" t="s">
        <v>5508</v>
      </c>
      <c r="I2549">
        <v>1</v>
      </c>
      <c r="J2549" s="40" t="str">
        <f>VLOOKUP(I2549,[1]Datos!$D$3:$E$4,2,0)</f>
        <v>INVERSION</v>
      </c>
      <c r="K2549" t="s">
        <v>5504</v>
      </c>
      <c r="L2549">
        <v>6000</v>
      </c>
      <c r="M2549" s="40" t="s">
        <v>5775</v>
      </c>
      <c r="N2549">
        <v>61501</v>
      </c>
      <c r="O2549" s="40" t="s">
        <v>6381</v>
      </c>
      <c r="P2549">
        <v>2</v>
      </c>
      <c r="Q2549">
        <v>26</v>
      </c>
      <c r="R2549" s="40" t="s">
        <v>5792</v>
      </c>
      <c r="S2549" t="s">
        <v>5510</v>
      </c>
      <c r="T2549">
        <v>0</v>
      </c>
      <c r="U2549" s="14">
        <v>0</v>
      </c>
      <c r="V2549" s="15">
        <v>6777679.9400000004</v>
      </c>
      <c r="W2549" s="15">
        <v>6777679.9400000004</v>
      </c>
      <c r="X2549" s="14">
        <v>0</v>
      </c>
      <c r="Y2549" s="15">
        <v>6764024.7999999998</v>
      </c>
      <c r="Z2549" s="15">
        <v>6764024.7999999998</v>
      </c>
      <c r="AA2549" s="15">
        <v>6764024.7999999998</v>
      </c>
      <c r="AB2549" s="15">
        <v>13655.14</v>
      </c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  <c r="AQ2549" s="9"/>
      <c r="AR2549" s="9"/>
      <c r="AS2549" s="9"/>
      <c r="AT2549" s="9"/>
      <c r="AU2549" s="9"/>
      <c r="AV2549" s="9"/>
      <c r="AW2549" s="9"/>
      <c r="AX2549" s="9"/>
    </row>
    <row r="2550" spans="1:50" x14ac:dyDescent="0.2">
      <c r="A2550" t="s">
        <v>2553</v>
      </c>
      <c r="B2550">
        <v>1</v>
      </c>
      <c r="C2550">
        <v>999999</v>
      </c>
      <c r="D2550">
        <v>4</v>
      </c>
      <c r="E2550">
        <v>1810</v>
      </c>
      <c r="F2550" s="40" t="str">
        <f>VLOOKUP(E2550,datos!$A$333:$B$412,2,0)</f>
        <v>DIRECCIÓN GENERAL DE DESARROLLO RURAL</v>
      </c>
      <c r="G2550">
        <v>221</v>
      </c>
      <c r="H2550" t="s">
        <v>5506</v>
      </c>
      <c r="I2550">
        <v>1</v>
      </c>
      <c r="J2550" s="40" t="str">
        <f>VLOOKUP(I2550,[1]Datos!$D$3:$E$4,2,0)</f>
        <v>INVERSION</v>
      </c>
      <c r="K2550" t="s">
        <v>5507</v>
      </c>
      <c r="L2550">
        <v>4000</v>
      </c>
      <c r="M2550" s="40" t="s">
        <v>5773</v>
      </c>
      <c r="N2550">
        <v>42401</v>
      </c>
      <c r="O2550" s="40" t="s">
        <v>6258</v>
      </c>
      <c r="P2550">
        <v>1</v>
      </c>
      <c r="Q2550">
        <v>26</v>
      </c>
      <c r="R2550" s="40" t="s">
        <v>5792</v>
      </c>
      <c r="S2550" t="s">
        <v>5511</v>
      </c>
      <c r="T2550">
        <v>0</v>
      </c>
      <c r="U2550" s="14">
        <v>0</v>
      </c>
      <c r="V2550" s="15">
        <v>2000000</v>
      </c>
      <c r="W2550" s="15">
        <v>2000000</v>
      </c>
      <c r="X2550" s="14">
        <v>0</v>
      </c>
      <c r="Y2550" s="15">
        <v>1812582.94</v>
      </c>
      <c r="Z2550" s="15">
        <v>1812582.94</v>
      </c>
      <c r="AA2550" s="15">
        <v>1812582.94</v>
      </c>
      <c r="AB2550" s="15">
        <v>187417.06</v>
      </c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  <c r="AQ2550" s="9"/>
      <c r="AR2550" s="9"/>
      <c r="AS2550" s="9"/>
      <c r="AT2550" s="9"/>
      <c r="AU2550" s="9"/>
      <c r="AV2550" s="9"/>
      <c r="AW2550" s="9"/>
      <c r="AX2550" s="9"/>
    </row>
    <row r="2551" spans="1:50" x14ac:dyDescent="0.2">
      <c r="A2551" t="s">
        <v>2554</v>
      </c>
      <c r="B2551">
        <v>1</v>
      </c>
      <c r="C2551">
        <v>999999</v>
      </c>
      <c r="D2551">
        <v>4</v>
      </c>
      <c r="E2551">
        <v>1810</v>
      </c>
      <c r="F2551" s="40" t="str">
        <f>VLOOKUP(E2551,datos!$A$333:$B$412,2,0)</f>
        <v>DIRECCIÓN GENERAL DE DESARROLLO RURAL</v>
      </c>
      <c r="G2551">
        <v>221</v>
      </c>
      <c r="H2551" t="s">
        <v>5506</v>
      </c>
      <c r="I2551">
        <v>1</v>
      </c>
      <c r="J2551" s="40" t="str">
        <f>VLOOKUP(I2551,[1]Datos!$D$3:$E$4,2,0)</f>
        <v>INVERSION</v>
      </c>
      <c r="K2551" t="s">
        <v>5507</v>
      </c>
      <c r="L2551">
        <v>6000</v>
      </c>
      <c r="M2551" s="40" t="s">
        <v>5775</v>
      </c>
      <c r="N2551">
        <v>61401</v>
      </c>
      <c r="O2551" s="40" t="s">
        <v>6380</v>
      </c>
      <c r="P2551">
        <v>2</v>
      </c>
      <c r="Q2551">
        <v>14</v>
      </c>
      <c r="R2551" s="40" t="s">
        <v>5785</v>
      </c>
      <c r="S2551" t="s">
        <v>5447</v>
      </c>
      <c r="T2551">
        <v>0</v>
      </c>
      <c r="U2551" s="14">
        <v>0</v>
      </c>
      <c r="V2551" s="15">
        <v>2999693.41</v>
      </c>
      <c r="W2551" s="15">
        <v>2999693.41</v>
      </c>
      <c r="X2551" s="15">
        <v>1327.18</v>
      </c>
      <c r="Y2551" s="15">
        <v>2997960.23</v>
      </c>
      <c r="Z2551" s="15">
        <v>2997960.23</v>
      </c>
      <c r="AA2551" s="15">
        <v>2997960.23</v>
      </c>
      <c r="AB2551" s="14">
        <v>406</v>
      </c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  <c r="AQ2551" s="9"/>
      <c r="AR2551" s="9"/>
      <c r="AS2551" s="9"/>
      <c r="AT2551" s="9"/>
      <c r="AU2551" s="9"/>
      <c r="AV2551" s="9"/>
      <c r="AW2551" s="9"/>
      <c r="AX2551" s="9"/>
    </row>
    <row r="2552" spans="1:50" x14ac:dyDescent="0.2">
      <c r="A2552" t="s">
        <v>2555</v>
      </c>
      <c r="B2552">
        <v>1</v>
      </c>
      <c r="C2552">
        <v>999999</v>
      </c>
      <c r="D2552">
        <v>4</v>
      </c>
      <c r="E2552">
        <v>1810</v>
      </c>
      <c r="F2552" s="40" t="str">
        <f>VLOOKUP(E2552,datos!$A$333:$B$412,2,0)</f>
        <v>DIRECCIÓN GENERAL DE DESARROLLO RURAL</v>
      </c>
      <c r="G2552">
        <v>221</v>
      </c>
      <c r="H2552" t="s">
        <v>5506</v>
      </c>
      <c r="I2552">
        <v>1</v>
      </c>
      <c r="J2552" s="40" t="str">
        <f>VLOOKUP(I2552,[1]Datos!$D$3:$E$4,2,0)</f>
        <v>INVERSION</v>
      </c>
      <c r="K2552" t="s">
        <v>5507</v>
      </c>
      <c r="L2552">
        <v>6000</v>
      </c>
      <c r="M2552" s="40" t="s">
        <v>5775</v>
      </c>
      <c r="N2552">
        <v>61401</v>
      </c>
      <c r="O2552" s="40" t="s">
        <v>6380</v>
      </c>
      <c r="P2552">
        <v>2</v>
      </c>
      <c r="Q2552">
        <v>14</v>
      </c>
      <c r="R2552" s="40" t="s">
        <v>5785</v>
      </c>
      <c r="S2552" t="s">
        <v>5450</v>
      </c>
      <c r="T2552">
        <v>0</v>
      </c>
      <c r="U2552" s="14">
        <v>0</v>
      </c>
      <c r="V2552" s="15">
        <v>85510.93</v>
      </c>
      <c r="W2552" s="15">
        <v>85510.93</v>
      </c>
      <c r="X2552" s="15">
        <v>59709.16</v>
      </c>
      <c r="Y2552" s="15">
        <v>25801.759999999998</v>
      </c>
      <c r="Z2552" s="15">
        <v>25801.759999999998</v>
      </c>
      <c r="AA2552" s="15">
        <v>25801.759999999998</v>
      </c>
      <c r="AB2552" s="14">
        <v>0.01</v>
      </c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  <c r="AQ2552" s="9"/>
      <c r="AR2552" s="9"/>
      <c r="AS2552" s="9"/>
      <c r="AT2552" s="9"/>
      <c r="AU2552" s="9"/>
      <c r="AV2552" s="9"/>
      <c r="AW2552" s="9"/>
      <c r="AX2552" s="9"/>
    </row>
    <row r="2553" spans="1:50" x14ac:dyDescent="0.2">
      <c r="A2553" t="s">
        <v>2556</v>
      </c>
      <c r="B2553">
        <v>1</v>
      </c>
      <c r="C2553">
        <v>999999</v>
      </c>
      <c r="D2553">
        <v>4</v>
      </c>
      <c r="E2553">
        <v>1810</v>
      </c>
      <c r="F2553" s="40" t="str">
        <f>VLOOKUP(E2553,datos!$A$333:$B$412,2,0)</f>
        <v>DIRECCIÓN GENERAL DE DESARROLLO RURAL</v>
      </c>
      <c r="G2553">
        <v>221</v>
      </c>
      <c r="H2553" t="s">
        <v>5506</v>
      </c>
      <c r="I2553">
        <v>1</v>
      </c>
      <c r="J2553" s="40" t="str">
        <f>VLOOKUP(I2553,[1]Datos!$D$3:$E$4,2,0)</f>
        <v>INVERSION</v>
      </c>
      <c r="K2553" t="s">
        <v>5507</v>
      </c>
      <c r="L2553">
        <v>6000</v>
      </c>
      <c r="M2553" s="40" t="s">
        <v>5775</v>
      </c>
      <c r="N2553">
        <v>61501</v>
      </c>
      <c r="O2553" s="40" t="s">
        <v>6381</v>
      </c>
      <c r="P2553">
        <v>2</v>
      </c>
      <c r="Q2553">
        <v>14</v>
      </c>
      <c r="R2553" s="40" t="s">
        <v>5785</v>
      </c>
      <c r="S2553" t="s">
        <v>5447</v>
      </c>
      <c r="T2553">
        <v>0</v>
      </c>
      <c r="U2553" s="15">
        <v>3000000</v>
      </c>
      <c r="V2553" s="15">
        <v>-3000000</v>
      </c>
      <c r="W2553" s="14">
        <v>0</v>
      </c>
      <c r="X2553" s="14">
        <v>0</v>
      </c>
      <c r="Y2553" s="14">
        <v>0</v>
      </c>
      <c r="Z2553" s="14">
        <v>0</v>
      </c>
      <c r="AA2553" s="14">
        <v>0</v>
      </c>
      <c r="AB2553" s="14">
        <v>0</v>
      </c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  <c r="AQ2553" s="9"/>
      <c r="AR2553" s="9"/>
      <c r="AS2553" s="9"/>
      <c r="AT2553" s="9"/>
      <c r="AU2553" s="9"/>
      <c r="AV2553" s="9"/>
      <c r="AW2553" s="9"/>
      <c r="AX2553" s="9"/>
    </row>
    <row r="2554" spans="1:50" x14ac:dyDescent="0.2">
      <c r="A2554" t="s">
        <v>2557</v>
      </c>
      <c r="B2554">
        <v>1</v>
      </c>
      <c r="C2554">
        <v>999999</v>
      </c>
      <c r="D2554">
        <v>4</v>
      </c>
      <c r="E2554">
        <v>1810</v>
      </c>
      <c r="F2554" s="40" t="str">
        <f>VLOOKUP(E2554,datos!$A$333:$B$412,2,0)</f>
        <v>DIRECCIÓN GENERAL DE DESARROLLO RURAL</v>
      </c>
      <c r="G2554">
        <v>222</v>
      </c>
      <c r="H2554">
        <v>0</v>
      </c>
      <c r="I2554">
        <v>0</v>
      </c>
      <c r="J2554" s="40" t="str">
        <f>VLOOKUP(I2554,[1]Datos!$D$3:$E$4,2,0)</f>
        <v>GASTO CORRIENTE</v>
      </c>
      <c r="K2554" t="s">
        <v>5455</v>
      </c>
      <c r="L2554">
        <v>1000</v>
      </c>
      <c r="M2554" s="40" t="s">
        <v>5768</v>
      </c>
      <c r="N2554">
        <v>11301</v>
      </c>
      <c r="O2554" s="40" t="s">
        <v>5783</v>
      </c>
      <c r="P2554">
        <v>5</v>
      </c>
      <c r="Q2554">
        <v>15</v>
      </c>
      <c r="R2554" s="40" t="s">
        <v>5788</v>
      </c>
      <c r="S2554" t="s">
        <v>5446</v>
      </c>
      <c r="T2554">
        <v>0</v>
      </c>
      <c r="U2554" s="15">
        <v>15892318.970000001</v>
      </c>
      <c r="V2554" s="15">
        <v>-1406215.08</v>
      </c>
      <c r="W2554" s="15">
        <v>14486103.890000001</v>
      </c>
      <c r="X2554" s="14">
        <v>0</v>
      </c>
      <c r="Y2554" s="15">
        <v>14486103.890000001</v>
      </c>
      <c r="Z2554" s="15">
        <v>14486103.890000001</v>
      </c>
      <c r="AA2554" s="15">
        <v>14486103.890000001</v>
      </c>
      <c r="AB2554" s="14">
        <v>0</v>
      </c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  <c r="AQ2554" s="9"/>
      <c r="AR2554" s="9"/>
      <c r="AS2554" s="9"/>
      <c r="AT2554" s="9"/>
      <c r="AU2554" s="9"/>
      <c r="AV2554" s="9"/>
      <c r="AW2554" s="9"/>
      <c r="AX2554" s="9"/>
    </row>
    <row r="2555" spans="1:50" x14ac:dyDescent="0.2">
      <c r="A2555" t="s">
        <v>2558</v>
      </c>
      <c r="B2555">
        <v>1</v>
      </c>
      <c r="C2555">
        <v>999999</v>
      </c>
      <c r="D2555">
        <v>4</v>
      </c>
      <c r="E2555">
        <v>1810</v>
      </c>
      <c r="F2555" s="40" t="str">
        <f>VLOOKUP(E2555,datos!$A$333:$B$412,2,0)</f>
        <v>DIRECCIÓN GENERAL DE DESARROLLO RURAL</v>
      </c>
      <c r="G2555">
        <v>222</v>
      </c>
      <c r="H2555">
        <v>0</v>
      </c>
      <c r="I2555">
        <v>0</v>
      </c>
      <c r="J2555" s="40" t="str">
        <f>VLOOKUP(I2555,[1]Datos!$D$3:$E$4,2,0)</f>
        <v>GASTO CORRIENTE</v>
      </c>
      <c r="K2555" t="s">
        <v>5455</v>
      </c>
      <c r="L2555">
        <v>1000</v>
      </c>
      <c r="M2555" s="40" t="s">
        <v>5768</v>
      </c>
      <c r="N2555">
        <v>13201</v>
      </c>
      <c r="O2555" s="40" t="s">
        <v>5794</v>
      </c>
      <c r="P2555">
        <v>5</v>
      </c>
      <c r="Q2555">
        <v>15</v>
      </c>
      <c r="R2555" s="40" t="s">
        <v>5788</v>
      </c>
      <c r="S2555" t="s">
        <v>5446</v>
      </c>
      <c r="T2555">
        <v>0</v>
      </c>
      <c r="U2555" s="15">
        <v>528045.81000000006</v>
      </c>
      <c r="V2555" s="14">
        <v>0.03</v>
      </c>
      <c r="W2555" s="15">
        <v>528045.84</v>
      </c>
      <c r="X2555" s="14">
        <v>0</v>
      </c>
      <c r="Y2555" s="15">
        <v>458335.81</v>
      </c>
      <c r="Z2555" s="15">
        <v>458335.81</v>
      </c>
      <c r="AA2555" s="15">
        <v>458335.81</v>
      </c>
      <c r="AB2555" s="15">
        <v>69710.03</v>
      </c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  <c r="AQ2555" s="9"/>
      <c r="AR2555" s="9"/>
      <c r="AS2555" s="9"/>
      <c r="AT2555" s="9"/>
      <c r="AU2555" s="9"/>
      <c r="AV2555" s="9"/>
      <c r="AW2555" s="9"/>
      <c r="AX2555" s="9"/>
    </row>
    <row r="2556" spans="1:50" x14ac:dyDescent="0.2">
      <c r="A2556" t="s">
        <v>2559</v>
      </c>
      <c r="B2556">
        <v>1</v>
      </c>
      <c r="C2556">
        <v>999999</v>
      </c>
      <c r="D2556">
        <v>4</v>
      </c>
      <c r="E2556">
        <v>1810</v>
      </c>
      <c r="F2556" s="40" t="str">
        <f>VLOOKUP(E2556,datos!$A$333:$B$412,2,0)</f>
        <v>DIRECCIÓN GENERAL DE DESARROLLO RURAL</v>
      </c>
      <c r="G2556">
        <v>222</v>
      </c>
      <c r="H2556">
        <v>0</v>
      </c>
      <c r="I2556">
        <v>0</v>
      </c>
      <c r="J2556" s="40" t="str">
        <f>VLOOKUP(I2556,[1]Datos!$D$3:$E$4,2,0)</f>
        <v>GASTO CORRIENTE</v>
      </c>
      <c r="K2556" t="s">
        <v>5455</v>
      </c>
      <c r="L2556">
        <v>1000</v>
      </c>
      <c r="M2556" s="40" t="s">
        <v>5768</v>
      </c>
      <c r="N2556">
        <v>13203</v>
      </c>
      <c r="O2556" s="40" t="s">
        <v>5796</v>
      </c>
      <c r="P2556">
        <v>5</v>
      </c>
      <c r="Q2556">
        <v>15</v>
      </c>
      <c r="R2556" s="40" t="s">
        <v>5788</v>
      </c>
      <c r="S2556" t="s">
        <v>5446</v>
      </c>
      <c r="T2556">
        <v>0</v>
      </c>
      <c r="U2556" s="15">
        <v>2255195.65</v>
      </c>
      <c r="V2556" s="15">
        <v>-184520.99</v>
      </c>
      <c r="W2556" s="15">
        <v>2070674.66</v>
      </c>
      <c r="X2556" s="14">
        <v>0</v>
      </c>
      <c r="Y2556" s="15">
        <v>2070674.66</v>
      </c>
      <c r="Z2556" s="15">
        <v>2070674.66</v>
      </c>
      <c r="AA2556" s="15">
        <v>2070674.66</v>
      </c>
      <c r="AB2556" s="14">
        <v>0</v>
      </c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  <c r="AQ2556" s="9"/>
      <c r="AR2556" s="9"/>
      <c r="AS2556" s="9"/>
      <c r="AT2556" s="9"/>
      <c r="AU2556" s="9"/>
      <c r="AV2556" s="9"/>
      <c r="AW2556" s="9"/>
      <c r="AX2556" s="9"/>
    </row>
    <row r="2557" spans="1:50" x14ac:dyDescent="0.2">
      <c r="A2557" t="s">
        <v>2560</v>
      </c>
      <c r="B2557">
        <v>1</v>
      </c>
      <c r="C2557">
        <v>999999</v>
      </c>
      <c r="D2557">
        <v>4</v>
      </c>
      <c r="E2557">
        <v>1810</v>
      </c>
      <c r="F2557" s="40" t="str">
        <f>VLOOKUP(E2557,datos!$A$333:$B$412,2,0)</f>
        <v>DIRECCIÓN GENERAL DE DESARROLLO RURAL</v>
      </c>
      <c r="G2557">
        <v>222</v>
      </c>
      <c r="H2557">
        <v>0</v>
      </c>
      <c r="I2557">
        <v>0</v>
      </c>
      <c r="J2557" s="40" t="str">
        <f>VLOOKUP(I2557,[1]Datos!$D$3:$E$4,2,0)</f>
        <v>GASTO CORRIENTE</v>
      </c>
      <c r="K2557" t="s">
        <v>5455</v>
      </c>
      <c r="L2557">
        <v>1000</v>
      </c>
      <c r="M2557" s="40" t="s">
        <v>5768</v>
      </c>
      <c r="N2557">
        <v>14101</v>
      </c>
      <c r="O2557" s="40" t="s">
        <v>5811</v>
      </c>
      <c r="P2557">
        <v>5</v>
      </c>
      <c r="Q2557">
        <v>15</v>
      </c>
      <c r="R2557" s="40" t="s">
        <v>5788</v>
      </c>
      <c r="S2557" t="s">
        <v>5446</v>
      </c>
      <c r="T2557">
        <v>0</v>
      </c>
      <c r="U2557" s="15">
        <v>3936198.2</v>
      </c>
      <c r="V2557" s="15">
        <v>-1316251.8</v>
      </c>
      <c r="W2557" s="15">
        <v>2619946.4</v>
      </c>
      <c r="X2557" s="14">
        <v>0</v>
      </c>
      <c r="Y2557" s="15">
        <v>2619946.4</v>
      </c>
      <c r="Z2557" s="15">
        <v>2619946.4</v>
      </c>
      <c r="AA2557" s="15">
        <v>2321462.29</v>
      </c>
      <c r="AB2557" s="14">
        <v>0</v>
      </c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  <c r="AQ2557" s="9"/>
      <c r="AR2557" s="9"/>
      <c r="AS2557" s="9"/>
      <c r="AT2557" s="9"/>
      <c r="AU2557" s="9"/>
      <c r="AV2557" s="9"/>
      <c r="AW2557" s="9"/>
      <c r="AX2557" s="9"/>
    </row>
    <row r="2558" spans="1:50" x14ac:dyDescent="0.2">
      <c r="A2558" t="s">
        <v>2561</v>
      </c>
      <c r="B2558">
        <v>1</v>
      </c>
      <c r="C2558">
        <v>999999</v>
      </c>
      <c r="D2558">
        <v>4</v>
      </c>
      <c r="E2558">
        <v>1810</v>
      </c>
      <c r="F2558" s="40" t="str">
        <f>VLOOKUP(E2558,datos!$A$333:$B$412,2,0)</f>
        <v>DIRECCIÓN GENERAL DE DESARROLLO RURAL</v>
      </c>
      <c r="G2558">
        <v>222</v>
      </c>
      <c r="H2558">
        <v>0</v>
      </c>
      <c r="I2558">
        <v>0</v>
      </c>
      <c r="J2558" s="40" t="str">
        <f>VLOOKUP(I2558,[1]Datos!$D$3:$E$4,2,0)</f>
        <v>GASTO CORRIENTE</v>
      </c>
      <c r="K2558" t="s">
        <v>5455</v>
      </c>
      <c r="L2558">
        <v>1000</v>
      </c>
      <c r="M2558" s="40" t="s">
        <v>5768</v>
      </c>
      <c r="N2558">
        <v>14201</v>
      </c>
      <c r="O2558" s="40" t="s">
        <v>5812</v>
      </c>
      <c r="P2558">
        <v>5</v>
      </c>
      <c r="Q2558">
        <v>15</v>
      </c>
      <c r="R2558" s="40" t="s">
        <v>5788</v>
      </c>
      <c r="S2558" t="s">
        <v>5446</v>
      </c>
      <c r="T2558">
        <v>0</v>
      </c>
      <c r="U2558" s="15">
        <v>1156341.28</v>
      </c>
      <c r="V2558" s="15">
        <v>-265570.58</v>
      </c>
      <c r="W2558" s="15">
        <v>890770.7</v>
      </c>
      <c r="X2558" s="14">
        <v>0</v>
      </c>
      <c r="Y2558" s="15">
        <v>890770.7</v>
      </c>
      <c r="Z2558" s="15">
        <v>890770.7</v>
      </c>
      <c r="AA2558" s="15">
        <v>743633.81</v>
      </c>
      <c r="AB2558" s="14">
        <v>0</v>
      </c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  <c r="AQ2558" s="9"/>
      <c r="AR2558" s="9"/>
      <c r="AS2558" s="9"/>
      <c r="AT2558" s="9"/>
      <c r="AU2558" s="9"/>
      <c r="AV2558" s="9"/>
      <c r="AW2558" s="9"/>
      <c r="AX2558" s="9"/>
    </row>
    <row r="2559" spans="1:50" x14ac:dyDescent="0.2">
      <c r="A2559" t="s">
        <v>2562</v>
      </c>
      <c r="B2559">
        <v>1</v>
      </c>
      <c r="C2559">
        <v>999999</v>
      </c>
      <c r="D2559">
        <v>4</v>
      </c>
      <c r="E2559">
        <v>1810</v>
      </c>
      <c r="F2559" s="40" t="str">
        <f>VLOOKUP(E2559,datos!$A$333:$B$412,2,0)</f>
        <v>DIRECCIÓN GENERAL DE DESARROLLO RURAL</v>
      </c>
      <c r="G2559">
        <v>222</v>
      </c>
      <c r="H2559">
        <v>0</v>
      </c>
      <c r="I2559">
        <v>0</v>
      </c>
      <c r="J2559" s="40" t="str">
        <f>VLOOKUP(I2559,[1]Datos!$D$3:$E$4,2,0)</f>
        <v>GASTO CORRIENTE</v>
      </c>
      <c r="K2559" t="s">
        <v>5455</v>
      </c>
      <c r="L2559">
        <v>1000</v>
      </c>
      <c r="M2559" s="40" t="s">
        <v>5768</v>
      </c>
      <c r="N2559">
        <v>15101</v>
      </c>
      <c r="O2559" s="40" t="s">
        <v>5818</v>
      </c>
      <c r="P2559">
        <v>5</v>
      </c>
      <c r="Q2559">
        <v>15</v>
      </c>
      <c r="R2559" s="40" t="s">
        <v>5788</v>
      </c>
      <c r="S2559" t="s">
        <v>5446</v>
      </c>
      <c r="T2559">
        <v>0</v>
      </c>
      <c r="U2559" s="15">
        <v>797940</v>
      </c>
      <c r="V2559" s="15">
        <v>-114788.29</v>
      </c>
      <c r="W2559" s="15">
        <v>683151.71</v>
      </c>
      <c r="X2559" s="14">
        <v>0</v>
      </c>
      <c r="Y2559" s="15">
        <v>676682.18</v>
      </c>
      <c r="Z2559" s="15">
        <v>676682.18</v>
      </c>
      <c r="AA2559" s="15">
        <v>676682.18</v>
      </c>
      <c r="AB2559" s="15">
        <v>6469.53</v>
      </c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  <c r="AQ2559" s="9"/>
      <c r="AR2559" s="9"/>
      <c r="AS2559" s="9"/>
      <c r="AT2559" s="9"/>
      <c r="AU2559" s="9"/>
      <c r="AV2559" s="9"/>
      <c r="AW2559" s="9"/>
      <c r="AX2559" s="9"/>
    </row>
    <row r="2560" spans="1:50" x14ac:dyDescent="0.2">
      <c r="A2560" t="s">
        <v>2563</v>
      </c>
      <c r="B2560">
        <v>1</v>
      </c>
      <c r="C2560">
        <v>999999</v>
      </c>
      <c r="D2560">
        <v>4</v>
      </c>
      <c r="E2560">
        <v>1810</v>
      </c>
      <c r="F2560" s="40" t="str">
        <f>VLOOKUP(E2560,datos!$A$333:$B$412,2,0)</f>
        <v>DIRECCIÓN GENERAL DE DESARROLLO RURAL</v>
      </c>
      <c r="G2560">
        <v>222</v>
      </c>
      <c r="H2560">
        <v>0</v>
      </c>
      <c r="I2560">
        <v>0</v>
      </c>
      <c r="J2560" s="40" t="str">
        <f>VLOOKUP(I2560,[1]Datos!$D$3:$E$4,2,0)</f>
        <v>GASTO CORRIENTE</v>
      </c>
      <c r="K2560" t="s">
        <v>5455</v>
      </c>
      <c r="L2560">
        <v>1000</v>
      </c>
      <c r="M2560" s="40" t="s">
        <v>5768</v>
      </c>
      <c r="N2560">
        <v>15405</v>
      </c>
      <c r="O2560" s="40" t="s">
        <v>5837</v>
      </c>
      <c r="P2560">
        <v>5</v>
      </c>
      <c r="Q2560">
        <v>15</v>
      </c>
      <c r="R2560" s="40" t="s">
        <v>5788</v>
      </c>
      <c r="S2560" t="s">
        <v>5446</v>
      </c>
      <c r="T2560">
        <v>0</v>
      </c>
      <c r="U2560" s="15">
        <v>711584.64</v>
      </c>
      <c r="V2560" s="14">
        <v>0</v>
      </c>
      <c r="W2560" s="15">
        <v>711584.64</v>
      </c>
      <c r="X2560" s="14">
        <v>0</v>
      </c>
      <c r="Y2560" s="15">
        <v>633837.69999999995</v>
      </c>
      <c r="Z2560" s="15">
        <v>633837.69999999995</v>
      </c>
      <c r="AA2560" s="15">
        <v>633837.69999999995</v>
      </c>
      <c r="AB2560" s="15">
        <v>77746.94</v>
      </c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  <c r="AQ2560" s="9"/>
      <c r="AR2560" s="9"/>
      <c r="AS2560" s="9"/>
      <c r="AT2560" s="9"/>
      <c r="AU2560" s="9"/>
      <c r="AV2560" s="9"/>
      <c r="AW2560" s="9"/>
      <c r="AX2560" s="9"/>
    </row>
    <row r="2561" spans="1:50" x14ac:dyDescent="0.2">
      <c r="A2561" t="s">
        <v>2564</v>
      </c>
      <c r="B2561">
        <v>1</v>
      </c>
      <c r="C2561">
        <v>999999</v>
      </c>
      <c r="D2561">
        <v>4</v>
      </c>
      <c r="E2561">
        <v>1810</v>
      </c>
      <c r="F2561" s="40" t="str">
        <f>VLOOKUP(E2561,datos!$A$333:$B$412,2,0)</f>
        <v>DIRECCIÓN GENERAL DE DESARROLLO RURAL</v>
      </c>
      <c r="G2561">
        <v>222</v>
      </c>
      <c r="H2561">
        <v>0</v>
      </c>
      <c r="I2561">
        <v>0</v>
      </c>
      <c r="J2561" s="40" t="str">
        <f>VLOOKUP(I2561,[1]Datos!$D$3:$E$4,2,0)</f>
        <v>GASTO CORRIENTE</v>
      </c>
      <c r="K2561" t="s">
        <v>5455</v>
      </c>
      <c r="L2561">
        <v>1000</v>
      </c>
      <c r="M2561" s="40" t="s">
        <v>5768</v>
      </c>
      <c r="N2561">
        <v>15407</v>
      </c>
      <c r="O2561" s="40" t="s">
        <v>5842</v>
      </c>
      <c r="P2561">
        <v>5</v>
      </c>
      <c r="Q2561">
        <v>15</v>
      </c>
      <c r="R2561" s="40" t="s">
        <v>5788</v>
      </c>
      <c r="S2561" t="s">
        <v>5446</v>
      </c>
      <c r="T2561">
        <v>0</v>
      </c>
      <c r="U2561" s="15">
        <v>155896.07999999999</v>
      </c>
      <c r="V2561" s="14">
        <v>0</v>
      </c>
      <c r="W2561" s="15">
        <v>155896.07999999999</v>
      </c>
      <c r="X2561" s="14">
        <v>0</v>
      </c>
      <c r="Y2561" s="15">
        <v>141402.78</v>
      </c>
      <c r="Z2561" s="15">
        <v>141402.78</v>
      </c>
      <c r="AA2561" s="15">
        <v>141402.78</v>
      </c>
      <c r="AB2561" s="15">
        <v>14493.3</v>
      </c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  <c r="AQ2561" s="9"/>
      <c r="AR2561" s="9"/>
      <c r="AS2561" s="9"/>
      <c r="AT2561" s="9"/>
      <c r="AU2561" s="9"/>
      <c r="AV2561" s="9"/>
      <c r="AW2561" s="9"/>
      <c r="AX2561" s="9"/>
    </row>
    <row r="2562" spans="1:50" x14ac:dyDescent="0.2">
      <c r="A2562" t="s">
        <v>2565</v>
      </c>
      <c r="B2562">
        <v>1</v>
      </c>
      <c r="C2562">
        <v>999999</v>
      </c>
      <c r="D2562">
        <v>4</v>
      </c>
      <c r="E2562">
        <v>1810</v>
      </c>
      <c r="F2562" s="40" t="str">
        <f>VLOOKUP(E2562,datos!$A$333:$B$412,2,0)</f>
        <v>DIRECCIÓN GENERAL DE DESARROLLO RURAL</v>
      </c>
      <c r="G2562">
        <v>222</v>
      </c>
      <c r="H2562">
        <v>0</v>
      </c>
      <c r="I2562">
        <v>0</v>
      </c>
      <c r="J2562" s="40" t="str">
        <f>VLOOKUP(I2562,[1]Datos!$D$3:$E$4,2,0)</f>
        <v>GASTO CORRIENTE</v>
      </c>
      <c r="K2562" t="s">
        <v>5455</v>
      </c>
      <c r="L2562">
        <v>1000</v>
      </c>
      <c r="M2562" s="40" t="s">
        <v>5768</v>
      </c>
      <c r="N2562">
        <v>15408</v>
      </c>
      <c r="O2562" s="40" t="s">
        <v>5844</v>
      </c>
      <c r="P2562">
        <v>5</v>
      </c>
      <c r="Q2562">
        <v>15</v>
      </c>
      <c r="R2562" s="40" t="s">
        <v>5788</v>
      </c>
      <c r="S2562" t="s">
        <v>5446</v>
      </c>
      <c r="T2562">
        <v>0</v>
      </c>
      <c r="U2562" s="15">
        <v>207861.44</v>
      </c>
      <c r="V2562" s="15">
        <v>42267.83</v>
      </c>
      <c r="W2562" s="15">
        <v>250129.27</v>
      </c>
      <c r="X2562" s="14">
        <v>0</v>
      </c>
      <c r="Y2562" s="15">
        <v>184713.52</v>
      </c>
      <c r="Z2562" s="15">
        <v>184713.52</v>
      </c>
      <c r="AA2562" s="15">
        <v>184713.52</v>
      </c>
      <c r="AB2562" s="15">
        <v>65415.75</v>
      </c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  <c r="AQ2562" s="9"/>
      <c r="AR2562" s="9"/>
      <c r="AS2562" s="9"/>
      <c r="AT2562" s="9"/>
      <c r="AU2562" s="9"/>
      <c r="AV2562" s="9"/>
      <c r="AW2562" s="9"/>
      <c r="AX2562" s="9"/>
    </row>
    <row r="2563" spans="1:50" x14ac:dyDescent="0.2">
      <c r="A2563" t="s">
        <v>2566</v>
      </c>
      <c r="B2563">
        <v>1</v>
      </c>
      <c r="C2563">
        <v>999999</v>
      </c>
      <c r="D2563">
        <v>4</v>
      </c>
      <c r="E2563">
        <v>1810</v>
      </c>
      <c r="F2563" s="40" t="str">
        <f>VLOOKUP(E2563,datos!$A$333:$B$412,2,0)</f>
        <v>DIRECCIÓN GENERAL DE DESARROLLO RURAL</v>
      </c>
      <c r="G2563">
        <v>222</v>
      </c>
      <c r="H2563">
        <v>0</v>
      </c>
      <c r="I2563">
        <v>0</v>
      </c>
      <c r="J2563" s="40" t="str">
        <f>VLOOKUP(I2563,[1]Datos!$D$3:$E$4,2,0)</f>
        <v>GASTO CORRIENTE</v>
      </c>
      <c r="K2563" t="s">
        <v>5455</v>
      </c>
      <c r="L2563">
        <v>1000</v>
      </c>
      <c r="M2563" s="40" t="s">
        <v>5768</v>
      </c>
      <c r="N2563">
        <v>15902</v>
      </c>
      <c r="O2563" s="40" t="s">
        <v>5853</v>
      </c>
      <c r="P2563">
        <v>5</v>
      </c>
      <c r="Q2563">
        <v>15</v>
      </c>
      <c r="R2563" s="40" t="s">
        <v>5788</v>
      </c>
      <c r="S2563" t="s">
        <v>5446</v>
      </c>
      <c r="T2563">
        <v>0</v>
      </c>
      <c r="U2563" s="15">
        <v>1598907.16</v>
      </c>
      <c r="V2563" s="15">
        <v>-103906.14</v>
      </c>
      <c r="W2563" s="15">
        <v>1495001.02</v>
      </c>
      <c r="X2563" s="14">
        <v>0</v>
      </c>
      <c r="Y2563" s="15">
        <v>1427718.87</v>
      </c>
      <c r="Z2563" s="15">
        <v>1427718.87</v>
      </c>
      <c r="AA2563" s="15">
        <v>1427718.87</v>
      </c>
      <c r="AB2563" s="15">
        <v>67282.149999999994</v>
      </c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  <c r="AQ2563" s="9"/>
      <c r="AR2563" s="9"/>
      <c r="AS2563" s="9"/>
      <c r="AT2563" s="9"/>
      <c r="AU2563" s="9"/>
      <c r="AV2563" s="9"/>
      <c r="AW2563" s="9"/>
      <c r="AX2563" s="9"/>
    </row>
    <row r="2564" spans="1:50" x14ac:dyDescent="0.2">
      <c r="A2564" t="s">
        <v>2567</v>
      </c>
      <c r="B2564">
        <v>1</v>
      </c>
      <c r="C2564">
        <v>999999</v>
      </c>
      <c r="D2564">
        <v>4</v>
      </c>
      <c r="E2564">
        <v>1810</v>
      </c>
      <c r="F2564" s="40" t="str">
        <f>VLOOKUP(E2564,datos!$A$333:$B$412,2,0)</f>
        <v>DIRECCIÓN GENERAL DE DESARROLLO RURAL</v>
      </c>
      <c r="G2564">
        <v>222</v>
      </c>
      <c r="H2564">
        <v>0</v>
      </c>
      <c r="I2564">
        <v>0</v>
      </c>
      <c r="J2564" s="40" t="str">
        <f>VLOOKUP(I2564,[1]Datos!$D$3:$E$4,2,0)</f>
        <v>GASTO CORRIENTE</v>
      </c>
      <c r="K2564" t="s">
        <v>5455</v>
      </c>
      <c r="L2564">
        <v>1000</v>
      </c>
      <c r="M2564" s="40" t="s">
        <v>5768</v>
      </c>
      <c r="N2564">
        <v>15903</v>
      </c>
      <c r="O2564" s="40" t="s">
        <v>5856</v>
      </c>
      <c r="P2564">
        <v>5</v>
      </c>
      <c r="Q2564">
        <v>15</v>
      </c>
      <c r="R2564" s="40" t="s">
        <v>5788</v>
      </c>
      <c r="S2564" t="s">
        <v>5446</v>
      </c>
      <c r="T2564">
        <v>0</v>
      </c>
      <c r="U2564" s="15">
        <v>1598907.16</v>
      </c>
      <c r="V2564" s="15">
        <v>-171188.29</v>
      </c>
      <c r="W2564" s="15">
        <v>1427718.87</v>
      </c>
      <c r="X2564" s="14">
        <v>0</v>
      </c>
      <c r="Y2564" s="15">
        <v>1427718.87</v>
      </c>
      <c r="Z2564" s="15">
        <v>1427718.87</v>
      </c>
      <c r="AA2564" s="15">
        <v>1427718.87</v>
      </c>
      <c r="AB2564" s="14">
        <v>0</v>
      </c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  <c r="AQ2564" s="9"/>
      <c r="AR2564" s="9"/>
      <c r="AS2564" s="9"/>
      <c r="AT2564" s="9"/>
      <c r="AU2564" s="9"/>
      <c r="AV2564" s="9"/>
      <c r="AW2564" s="9"/>
      <c r="AX2564" s="9"/>
    </row>
    <row r="2565" spans="1:50" x14ac:dyDescent="0.2">
      <c r="A2565" t="s">
        <v>2568</v>
      </c>
      <c r="B2565">
        <v>1</v>
      </c>
      <c r="C2565">
        <v>999999</v>
      </c>
      <c r="D2565">
        <v>4</v>
      </c>
      <c r="E2565">
        <v>1810</v>
      </c>
      <c r="F2565" s="40" t="str">
        <f>VLOOKUP(E2565,datos!$A$333:$B$412,2,0)</f>
        <v>DIRECCIÓN GENERAL DE DESARROLLO RURAL</v>
      </c>
      <c r="G2565">
        <v>222</v>
      </c>
      <c r="H2565">
        <v>0</v>
      </c>
      <c r="I2565">
        <v>0</v>
      </c>
      <c r="J2565" s="40" t="str">
        <f>VLOOKUP(I2565,[1]Datos!$D$3:$E$4,2,0)</f>
        <v>GASTO CORRIENTE</v>
      </c>
      <c r="K2565" t="s">
        <v>5455</v>
      </c>
      <c r="L2565">
        <v>1000</v>
      </c>
      <c r="M2565" s="40" t="s">
        <v>5768</v>
      </c>
      <c r="N2565">
        <v>15904</v>
      </c>
      <c r="O2565" s="40" t="s">
        <v>5859</v>
      </c>
      <c r="P2565">
        <v>5</v>
      </c>
      <c r="Q2565">
        <v>15</v>
      </c>
      <c r="R2565" s="40" t="s">
        <v>5788</v>
      </c>
      <c r="S2565" t="s">
        <v>5446</v>
      </c>
      <c r="T2565">
        <v>0</v>
      </c>
      <c r="U2565" s="15">
        <v>792068.72</v>
      </c>
      <c r="V2565" s="14">
        <v>0.04</v>
      </c>
      <c r="W2565" s="15">
        <v>792068.76</v>
      </c>
      <c r="X2565" s="14">
        <v>0</v>
      </c>
      <c r="Y2565" s="15">
        <v>709569.71</v>
      </c>
      <c r="Z2565" s="15">
        <v>709569.71</v>
      </c>
      <c r="AA2565" s="15">
        <v>709569.71</v>
      </c>
      <c r="AB2565" s="15">
        <v>82499.05</v>
      </c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  <c r="AQ2565" s="9"/>
      <c r="AR2565" s="9"/>
      <c r="AS2565" s="9"/>
      <c r="AT2565" s="9"/>
      <c r="AU2565" s="9"/>
      <c r="AV2565" s="9"/>
      <c r="AW2565" s="9"/>
      <c r="AX2565" s="9"/>
    </row>
    <row r="2566" spans="1:50" x14ac:dyDescent="0.2">
      <c r="A2566" t="s">
        <v>2569</v>
      </c>
      <c r="B2566">
        <v>1</v>
      </c>
      <c r="C2566">
        <v>999999</v>
      </c>
      <c r="D2566">
        <v>4</v>
      </c>
      <c r="E2566">
        <v>1810</v>
      </c>
      <c r="F2566" s="40" t="str">
        <f>VLOOKUP(E2566,datos!$A$333:$B$412,2,0)</f>
        <v>DIRECCIÓN GENERAL DE DESARROLLO RURAL</v>
      </c>
      <c r="G2566">
        <v>222</v>
      </c>
      <c r="H2566">
        <v>0</v>
      </c>
      <c r="I2566">
        <v>0</v>
      </c>
      <c r="J2566" s="40" t="str">
        <f>VLOOKUP(I2566,[1]Datos!$D$3:$E$4,2,0)</f>
        <v>GASTO CORRIENTE</v>
      </c>
      <c r="K2566" t="s">
        <v>5455</v>
      </c>
      <c r="L2566">
        <v>1000</v>
      </c>
      <c r="M2566" s="40" t="s">
        <v>5768</v>
      </c>
      <c r="N2566">
        <v>15905</v>
      </c>
      <c r="O2566" s="40" t="s">
        <v>5862</v>
      </c>
      <c r="P2566">
        <v>5</v>
      </c>
      <c r="Q2566">
        <v>15</v>
      </c>
      <c r="R2566" s="40" t="s">
        <v>5788</v>
      </c>
      <c r="S2566" t="s">
        <v>5446</v>
      </c>
      <c r="T2566">
        <v>0</v>
      </c>
      <c r="U2566" s="15">
        <v>68596.710000000006</v>
      </c>
      <c r="V2566" s="15">
        <v>208858.22</v>
      </c>
      <c r="W2566" s="15">
        <v>277454.93</v>
      </c>
      <c r="X2566" s="14">
        <v>0</v>
      </c>
      <c r="Y2566" s="15">
        <v>277454.93</v>
      </c>
      <c r="Z2566" s="15">
        <v>277454.93</v>
      </c>
      <c r="AA2566" s="15">
        <v>277454.93</v>
      </c>
      <c r="AB2566" s="14">
        <v>0</v>
      </c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  <c r="AQ2566" s="9"/>
      <c r="AR2566" s="9"/>
      <c r="AS2566" s="9"/>
      <c r="AT2566" s="9"/>
      <c r="AU2566" s="9"/>
      <c r="AV2566" s="9"/>
      <c r="AW2566" s="9"/>
      <c r="AX2566" s="9"/>
    </row>
    <row r="2567" spans="1:50" x14ac:dyDescent="0.2">
      <c r="A2567" t="s">
        <v>2570</v>
      </c>
      <c r="B2567">
        <v>1</v>
      </c>
      <c r="C2567">
        <v>999999</v>
      </c>
      <c r="D2567">
        <v>4</v>
      </c>
      <c r="E2567">
        <v>1810</v>
      </c>
      <c r="F2567" s="40" t="str">
        <f>VLOOKUP(E2567,datos!$A$333:$B$412,2,0)</f>
        <v>DIRECCIÓN GENERAL DE DESARROLLO RURAL</v>
      </c>
      <c r="G2567">
        <v>222</v>
      </c>
      <c r="H2567">
        <v>0</v>
      </c>
      <c r="I2567">
        <v>0</v>
      </c>
      <c r="J2567" s="40" t="str">
        <f>VLOOKUP(I2567,[1]Datos!$D$3:$E$4,2,0)</f>
        <v>GASTO CORRIENTE</v>
      </c>
      <c r="K2567" t="s">
        <v>5455</v>
      </c>
      <c r="L2567">
        <v>1000</v>
      </c>
      <c r="M2567" s="40" t="s">
        <v>5768</v>
      </c>
      <c r="N2567">
        <v>15907</v>
      </c>
      <c r="O2567" s="40" t="s">
        <v>5868</v>
      </c>
      <c r="P2567">
        <v>5</v>
      </c>
      <c r="Q2567">
        <v>15</v>
      </c>
      <c r="R2567" s="40" t="s">
        <v>5788</v>
      </c>
      <c r="S2567" t="s">
        <v>5446</v>
      </c>
      <c r="T2567">
        <v>0</v>
      </c>
      <c r="U2567" s="15">
        <v>608633.04</v>
      </c>
      <c r="V2567" s="15">
        <v>-159644.46</v>
      </c>
      <c r="W2567" s="15">
        <v>448988.58</v>
      </c>
      <c r="X2567" s="14">
        <v>0</v>
      </c>
      <c r="Y2567" s="15">
        <v>448988.58</v>
      </c>
      <c r="Z2567" s="15">
        <v>448988.58</v>
      </c>
      <c r="AA2567" s="15">
        <v>448988.58</v>
      </c>
      <c r="AB2567" s="14">
        <v>0</v>
      </c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  <c r="AQ2567" s="9"/>
      <c r="AR2567" s="9"/>
      <c r="AS2567" s="9"/>
      <c r="AT2567" s="9"/>
      <c r="AU2567" s="9"/>
      <c r="AV2567" s="9"/>
      <c r="AW2567" s="9"/>
      <c r="AX2567" s="9"/>
    </row>
    <row r="2568" spans="1:50" x14ac:dyDescent="0.2">
      <c r="A2568" t="s">
        <v>2571</v>
      </c>
      <c r="B2568">
        <v>1</v>
      </c>
      <c r="C2568">
        <v>999999</v>
      </c>
      <c r="D2568">
        <v>4</v>
      </c>
      <c r="E2568">
        <v>1810</v>
      </c>
      <c r="F2568" s="40" t="str">
        <f>VLOOKUP(E2568,datos!$A$333:$B$412,2,0)</f>
        <v>DIRECCIÓN GENERAL DE DESARROLLO RURAL</v>
      </c>
      <c r="G2568">
        <v>222</v>
      </c>
      <c r="H2568">
        <v>0</v>
      </c>
      <c r="I2568">
        <v>0</v>
      </c>
      <c r="J2568" s="40" t="str">
        <f>VLOOKUP(I2568,[1]Datos!$D$3:$E$4,2,0)</f>
        <v>GASTO CORRIENTE</v>
      </c>
      <c r="K2568" t="s">
        <v>5455</v>
      </c>
      <c r="L2568">
        <v>2000</v>
      </c>
      <c r="M2568" s="40" t="s">
        <v>5769</v>
      </c>
      <c r="N2568">
        <v>21101</v>
      </c>
      <c r="O2568" s="40" t="s">
        <v>5888</v>
      </c>
      <c r="P2568">
        <v>1</v>
      </c>
      <c r="Q2568">
        <v>14</v>
      </c>
      <c r="R2568" s="40" t="s">
        <v>5785</v>
      </c>
      <c r="S2568" t="s">
        <v>5448</v>
      </c>
      <c r="T2568">
        <v>0</v>
      </c>
      <c r="U2568" s="15">
        <v>66159</v>
      </c>
      <c r="V2568" s="15">
        <v>-31765.89</v>
      </c>
      <c r="W2568" s="15">
        <v>34393.11</v>
      </c>
      <c r="X2568" s="14">
        <v>0</v>
      </c>
      <c r="Y2568" s="15">
        <v>31490.97</v>
      </c>
      <c r="Z2568" s="15">
        <v>31490.97</v>
      </c>
      <c r="AA2568" s="15">
        <v>31490.97</v>
      </c>
      <c r="AB2568" s="15">
        <v>2902.14</v>
      </c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  <c r="AQ2568" s="9"/>
      <c r="AR2568" s="9"/>
      <c r="AS2568" s="9"/>
      <c r="AT2568" s="9"/>
      <c r="AU2568" s="9"/>
      <c r="AV2568" s="9"/>
      <c r="AW2568" s="9"/>
      <c r="AX2568" s="9"/>
    </row>
    <row r="2569" spans="1:50" x14ac:dyDescent="0.2">
      <c r="A2569" t="s">
        <v>2572</v>
      </c>
      <c r="B2569">
        <v>1</v>
      </c>
      <c r="C2569">
        <v>999999</v>
      </c>
      <c r="D2569">
        <v>4</v>
      </c>
      <c r="E2569">
        <v>1810</v>
      </c>
      <c r="F2569" s="40" t="str">
        <f>VLOOKUP(E2569,datos!$A$333:$B$412,2,0)</f>
        <v>DIRECCIÓN GENERAL DE DESARROLLO RURAL</v>
      </c>
      <c r="G2569">
        <v>222</v>
      </c>
      <c r="H2569">
        <v>0</v>
      </c>
      <c r="I2569">
        <v>0</v>
      </c>
      <c r="J2569" s="40" t="str">
        <f>VLOOKUP(I2569,[1]Datos!$D$3:$E$4,2,0)</f>
        <v>GASTO CORRIENTE</v>
      </c>
      <c r="K2569" t="s">
        <v>5455</v>
      </c>
      <c r="L2569">
        <v>2000</v>
      </c>
      <c r="M2569" s="40" t="s">
        <v>5769</v>
      </c>
      <c r="N2569">
        <v>21101</v>
      </c>
      <c r="O2569" s="40" t="s">
        <v>5888</v>
      </c>
      <c r="P2569">
        <v>1</v>
      </c>
      <c r="Q2569">
        <v>14</v>
      </c>
      <c r="R2569" s="40" t="s">
        <v>5785</v>
      </c>
      <c r="S2569" t="s">
        <v>5447</v>
      </c>
      <c r="T2569">
        <v>0</v>
      </c>
      <c r="U2569" s="14">
        <v>0</v>
      </c>
      <c r="V2569" s="14">
        <v>216.11</v>
      </c>
      <c r="W2569" s="14">
        <v>216.11</v>
      </c>
      <c r="X2569" s="14">
        <v>0</v>
      </c>
      <c r="Y2569" s="14">
        <v>216.11</v>
      </c>
      <c r="Z2569" s="14">
        <v>216.11</v>
      </c>
      <c r="AA2569" s="14">
        <v>216.11</v>
      </c>
      <c r="AB2569" s="14">
        <v>0</v>
      </c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  <c r="AQ2569" s="9"/>
      <c r="AR2569" s="9"/>
      <c r="AS2569" s="9"/>
      <c r="AT2569" s="9"/>
      <c r="AU2569" s="9"/>
      <c r="AV2569" s="9"/>
      <c r="AW2569" s="9"/>
      <c r="AX2569" s="9"/>
    </row>
    <row r="2570" spans="1:50" x14ac:dyDescent="0.2">
      <c r="A2570" t="s">
        <v>2573</v>
      </c>
      <c r="B2570">
        <v>1</v>
      </c>
      <c r="C2570">
        <v>999999</v>
      </c>
      <c r="D2570">
        <v>4</v>
      </c>
      <c r="E2570">
        <v>1810</v>
      </c>
      <c r="F2570" s="40" t="str">
        <f>VLOOKUP(E2570,datos!$A$333:$B$412,2,0)</f>
        <v>DIRECCIÓN GENERAL DE DESARROLLO RURAL</v>
      </c>
      <c r="G2570">
        <v>222</v>
      </c>
      <c r="H2570">
        <v>0</v>
      </c>
      <c r="I2570">
        <v>0</v>
      </c>
      <c r="J2570" s="40" t="str">
        <f>VLOOKUP(I2570,[1]Datos!$D$3:$E$4,2,0)</f>
        <v>GASTO CORRIENTE</v>
      </c>
      <c r="K2570" t="s">
        <v>5455</v>
      </c>
      <c r="L2570">
        <v>2000</v>
      </c>
      <c r="M2570" s="40" t="s">
        <v>5769</v>
      </c>
      <c r="N2570">
        <v>21101</v>
      </c>
      <c r="O2570" s="40" t="s">
        <v>5888</v>
      </c>
      <c r="P2570">
        <v>5</v>
      </c>
      <c r="Q2570">
        <v>15</v>
      </c>
      <c r="R2570" s="40" t="s">
        <v>5788</v>
      </c>
      <c r="S2570" t="s">
        <v>5454</v>
      </c>
      <c r="T2570">
        <v>0</v>
      </c>
      <c r="U2570" s="14">
        <v>0</v>
      </c>
      <c r="V2570" s="14">
        <v>752.26</v>
      </c>
      <c r="W2570" s="14">
        <v>752.26</v>
      </c>
      <c r="X2570" s="14">
        <v>0</v>
      </c>
      <c r="Y2570" s="14">
        <v>752.26</v>
      </c>
      <c r="Z2570" s="14">
        <v>752.26</v>
      </c>
      <c r="AA2570" s="14">
        <v>752.26</v>
      </c>
      <c r="AB2570" s="14">
        <v>0</v>
      </c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  <c r="AQ2570" s="9"/>
      <c r="AR2570" s="9"/>
      <c r="AS2570" s="9"/>
      <c r="AT2570" s="9"/>
      <c r="AU2570" s="9"/>
      <c r="AV2570" s="9"/>
      <c r="AW2570" s="9"/>
      <c r="AX2570" s="9"/>
    </row>
    <row r="2571" spans="1:50" x14ac:dyDescent="0.2">
      <c r="A2571" t="s">
        <v>2574</v>
      </c>
      <c r="B2571">
        <v>1</v>
      </c>
      <c r="C2571">
        <v>999999</v>
      </c>
      <c r="D2571">
        <v>4</v>
      </c>
      <c r="E2571">
        <v>1810</v>
      </c>
      <c r="F2571" s="40" t="str">
        <f>VLOOKUP(E2571,datos!$A$333:$B$412,2,0)</f>
        <v>DIRECCIÓN GENERAL DE DESARROLLO RURAL</v>
      </c>
      <c r="G2571">
        <v>222</v>
      </c>
      <c r="H2571">
        <v>0</v>
      </c>
      <c r="I2571">
        <v>0</v>
      </c>
      <c r="J2571" s="40" t="str">
        <f>VLOOKUP(I2571,[1]Datos!$D$3:$E$4,2,0)</f>
        <v>GASTO CORRIENTE</v>
      </c>
      <c r="K2571" t="s">
        <v>5455</v>
      </c>
      <c r="L2571">
        <v>2000</v>
      </c>
      <c r="M2571" s="40" t="s">
        <v>5769</v>
      </c>
      <c r="N2571">
        <v>21401</v>
      </c>
      <c r="O2571" s="40" t="s">
        <v>5897</v>
      </c>
      <c r="P2571">
        <v>1</v>
      </c>
      <c r="Q2571">
        <v>14</v>
      </c>
      <c r="R2571" s="40" t="s">
        <v>5785</v>
      </c>
      <c r="S2571" t="s">
        <v>5448</v>
      </c>
      <c r="T2571">
        <v>0</v>
      </c>
      <c r="U2571" s="15">
        <v>24405.15</v>
      </c>
      <c r="V2571" s="15">
        <v>-7564.29</v>
      </c>
      <c r="W2571" s="15">
        <v>16840.86</v>
      </c>
      <c r="X2571" s="14">
        <v>0</v>
      </c>
      <c r="Y2571" s="15">
        <v>15570.68</v>
      </c>
      <c r="Z2571" s="15">
        <v>15570.68</v>
      </c>
      <c r="AA2571" s="15">
        <v>15570.68</v>
      </c>
      <c r="AB2571" s="15">
        <v>1270.18</v>
      </c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  <c r="AQ2571" s="9"/>
      <c r="AR2571" s="9"/>
      <c r="AS2571" s="9"/>
      <c r="AT2571" s="9"/>
      <c r="AU2571" s="9"/>
      <c r="AV2571" s="9"/>
      <c r="AW2571" s="9"/>
      <c r="AX2571" s="9"/>
    </row>
    <row r="2572" spans="1:50" x14ac:dyDescent="0.2">
      <c r="A2572" t="s">
        <v>2575</v>
      </c>
      <c r="B2572">
        <v>1</v>
      </c>
      <c r="C2572">
        <v>999999</v>
      </c>
      <c r="D2572">
        <v>4</v>
      </c>
      <c r="E2572">
        <v>1810</v>
      </c>
      <c r="F2572" s="40" t="str">
        <f>VLOOKUP(E2572,datos!$A$333:$B$412,2,0)</f>
        <v>DIRECCIÓN GENERAL DE DESARROLLO RURAL</v>
      </c>
      <c r="G2572">
        <v>222</v>
      </c>
      <c r="H2572">
        <v>0</v>
      </c>
      <c r="I2572">
        <v>0</v>
      </c>
      <c r="J2572" s="40" t="str">
        <f>VLOOKUP(I2572,[1]Datos!$D$3:$E$4,2,0)</f>
        <v>GASTO CORRIENTE</v>
      </c>
      <c r="K2572" t="s">
        <v>5455</v>
      </c>
      <c r="L2572">
        <v>2000</v>
      </c>
      <c r="M2572" s="40" t="s">
        <v>5769</v>
      </c>
      <c r="N2572">
        <v>21501</v>
      </c>
      <c r="O2572" s="40" t="s">
        <v>5900</v>
      </c>
      <c r="P2572">
        <v>1</v>
      </c>
      <c r="Q2572">
        <v>14</v>
      </c>
      <c r="R2572" s="40" t="s">
        <v>5785</v>
      </c>
      <c r="S2572" t="s">
        <v>5448</v>
      </c>
      <c r="T2572">
        <v>0</v>
      </c>
      <c r="U2572" s="14">
        <v>525</v>
      </c>
      <c r="V2572" s="14">
        <v>-52.5</v>
      </c>
      <c r="W2572" s="14">
        <v>472.5</v>
      </c>
      <c r="X2572" s="14">
        <v>0</v>
      </c>
      <c r="Y2572" s="14">
        <v>0</v>
      </c>
      <c r="Z2572" s="14">
        <v>0</v>
      </c>
      <c r="AA2572" s="14">
        <v>0</v>
      </c>
      <c r="AB2572" s="14">
        <v>472.5</v>
      </c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  <c r="AQ2572" s="9"/>
      <c r="AR2572" s="9"/>
      <c r="AS2572" s="9"/>
      <c r="AT2572" s="9"/>
      <c r="AU2572" s="9"/>
      <c r="AV2572" s="9"/>
      <c r="AW2572" s="9"/>
      <c r="AX2572" s="9"/>
    </row>
    <row r="2573" spans="1:50" x14ac:dyDescent="0.2">
      <c r="A2573" t="s">
        <v>2576</v>
      </c>
      <c r="B2573">
        <v>1</v>
      </c>
      <c r="C2573">
        <v>999999</v>
      </c>
      <c r="D2573">
        <v>4</v>
      </c>
      <c r="E2573">
        <v>1810</v>
      </c>
      <c r="F2573" s="40" t="str">
        <f>VLOOKUP(E2573,datos!$A$333:$B$412,2,0)</f>
        <v>DIRECCIÓN GENERAL DE DESARROLLO RURAL</v>
      </c>
      <c r="G2573">
        <v>222</v>
      </c>
      <c r="H2573">
        <v>0</v>
      </c>
      <c r="I2573">
        <v>0</v>
      </c>
      <c r="J2573" s="40" t="str">
        <f>VLOOKUP(I2573,[1]Datos!$D$3:$E$4,2,0)</f>
        <v>GASTO CORRIENTE</v>
      </c>
      <c r="K2573" t="s">
        <v>5455</v>
      </c>
      <c r="L2573">
        <v>2000</v>
      </c>
      <c r="M2573" s="40" t="s">
        <v>5769</v>
      </c>
      <c r="N2573">
        <v>21601</v>
      </c>
      <c r="O2573" s="40" t="s">
        <v>5903</v>
      </c>
      <c r="P2573">
        <v>1</v>
      </c>
      <c r="Q2573">
        <v>14</v>
      </c>
      <c r="R2573" s="40" t="s">
        <v>5785</v>
      </c>
      <c r="S2573" t="s">
        <v>5448</v>
      </c>
      <c r="T2573">
        <v>0</v>
      </c>
      <c r="U2573" s="14">
        <v>0</v>
      </c>
      <c r="V2573" s="15">
        <v>15672.3</v>
      </c>
      <c r="W2573" s="15">
        <v>15672.3</v>
      </c>
      <c r="X2573" s="14">
        <v>604.82000000000005</v>
      </c>
      <c r="Y2573" s="15">
        <v>12231.08</v>
      </c>
      <c r="Z2573" s="15">
        <v>12231.08</v>
      </c>
      <c r="AA2573" s="15">
        <v>12231.08</v>
      </c>
      <c r="AB2573" s="15">
        <v>2836.4</v>
      </c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  <c r="AQ2573" s="9"/>
      <c r="AR2573" s="9"/>
      <c r="AS2573" s="9"/>
      <c r="AT2573" s="9"/>
      <c r="AU2573" s="9"/>
      <c r="AV2573" s="9"/>
      <c r="AW2573" s="9"/>
      <c r="AX2573" s="9"/>
    </row>
    <row r="2574" spans="1:50" x14ac:dyDescent="0.2">
      <c r="A2574" t="s">
        <v>2577</v>
      </c>
      <c r="B2574">
        <v>1</v>
      </c>
      <c r="C2574">
        <v>999999</v>
      </c>
      <c r="D2574">
        <v>4</v>
      </c>
      <c r="E2574">
        <v>1810</v>
      </c>
      <c r="F2574" s="40" t="str">
        <f>VLOOKUP(E2574,datos!$A$333:$B$412,2,0)</f>
        <v>DIRECCIÓN GENERAL DE DESARROLLO RURAL</v>
      </c>
      <c r="G2574">
        <v>222</v>
      </c>
      <c r="H2574">
        <v>0</v>
      </c>
      <c r="I2574">
        <v>0</v>
      </c>
      <c r="J2574" s="40" t="str">
        <f>VLOOKUP(I2574,[1]Datos!$D$3:$E$4,2,0)</f>
        <v>GASTO CORRIENTE</v>
      </c>
      <c r="K2574" t="s">
        <v>5455</v>
      </c>
      <c r="L2574">
        <v>2000</v>
      </c>
      <c r="M2574" s="40" t="s">
        <v>5769</v>
      </c>
      <c r="N2574">
        <v>22101</v>
      </c>
      <c r="O2574" s="40" t="s">
        <v>5911</v>
      </c>
      <c r="P2574">
        <v>1</v>
      </c>
      <c r="Q2574">
        <v>14</v>
      </c>
      <c r="R2574" s="40" t="s">
        <v>5785</v>
      </c>
      <c r="S2574" t="s">
        <v>5448</v>
      </c>
      <c r="T2574">
        <v>0</v>
      </c>
      <c r="U2574" s="15">
        <v>6980</v>
      </c>
      <c r="V2574" s="15">
        <v>-4367.96</v>
      </c>
      <c r="W2574" s="15">
        <v>2612.04</v>
      </c>
      <c r="X2574" s="14">
        <v>0</v>
      </c>
      <c r="Y2574" s="14">
        <v>339</v>
      </c>
      <c r="Z2574" s="14">
        <v>339</v>
      </c>
      <c r="AA2574" s="14">
        <v>339</v>
      </c>
      <c r="AB2574" s="15">
        <v>2273.04</v>
      </c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  <c r="AQ2574" s="9"/>
      <c r="AR2574" s="9"/>
      <c r="AS2574" s="9"/>
      <c r="AT2574" s="9"/>
      <c r="AU2574" s="9"/>
      <c r="AV2574" s="9"/>
      <c r="AW2574" s="9"/>
      <c r="AX2574" s="9"/>
    </row>
    <row r="2575" spans="1:50" x14ac:dyDescent="0.2">
      <c r="A2575" t="s">
        <v>2578</v>
      </c>
      <c r="B2575">
        <v>1</v>
      </c>
      <c r="C2575">
        <v>999999</v>
      </c>
      <c r="D2575">
        <v>4</v>
      </c>
      <c r="E2575">
        <v>1810</v>
      </c>
      <c r="F2575" s="40" t="str">
        <f>VLOOKUP(E2575,datos!$A$333:$B$412,2,0)</f>
        <v>DIRECCIÓN GENERAL DE DESARROLLO RURAL</v>
      </c>
      <c r="G2575">
        <v>222</v>
      </c>
      <c r="H2575">
        <v>0</v>
      </c>
      <c r="I2575">
        <v>0</v>
      </c>
      <c r="J2575" s="40" t="str">
        <f>VLOOKUP(I2575,[1]Datos!$D$3:$E$4,2,0)</f>
        <v>GASTO CORRIENTE</v>
      </c>
      <c r="K2575" t="s">
        <v>5455</v>
      </c>
      <c r="L2575">
        <v>2000</v>
      </c>
      <c r="M2575" s="40" t="s">
        <v>5769</v>
      </c>
      <c r="N2575">
        <v>22201</v>
      </c>
      <c r="O2575" s="40" t="s">
        <v>5917</v>
      </c>
      <c r="P2575">
        <v>1</v>
      </c>
      <c r="Q2575">
        <v>14</v>
      </c>
      <c r="R2575" s="40" t="s">
        <v>5785</v>
      </c>
      <c r="S2575" t="s">
        <v>5448</v>
      </c>
      <c r="T2575">
        <v>0</v>
      </c>
      <c r="U2575" s="14">
        <v>0</v>
      </c>
      <c r="V2575" s="15">
        <v>11368</v>
      </c>
      <c r="W2575" s="15">
        <v>11368</v>
      </c>
      <c r="X2575" s="14">
        <v>0</v>
      </c>
      <c r="Y2575" s="15">
        <v>10078.92</v>
      </c>
      <c r="Z2575" s="15">
        <v>10078.92</v>
      </c>
      <c r="AA2575" s="15">
        <v>10078.92</v>
      </c>
      <c r="AB2575" s="15">
        <v>1289.08</v>
      </c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  <c r="AQ2575" s="9"/>
      <c r="AR2575" s="9"/>
      <c r="AS2575" s="9"/>
      <c r="AT2575" s="9"/>
      <c r="AU2575" s="9"/>
      <c r="AV2575" s="9"/>
      <c r="AW2575" s="9"/>
      <c r="AX2575" s="9"/>
    </row>
    <row r="2576" spans="1:50" x14ac:dyDescent="0.2">
      <c r="A2576" t="s">
        <v>2579</v>
      </c>
      <c r="B2576">
        <v>1</v>
      </c>
      <c r="C2576">
        <v>999999</v>
      </c>
      <c r="D2576">
        <v>4</v>
      </c>
      <c r="E2576">
        <v>1810</v>
      </c>
      <c r="F2576" s="40" t="str">
        <f>VLOOKUP(E2576,datos!$A$333:$B$412,2,0)</f>
        <v>DIRECCIÓN GENERAL DE DESARROLLO RURAL</v>
      </c>
      <c r="G2576">
        <v>222</v>
      </c>
      <c r="H2576">
        <v>0</v>
      </c>
      <c r="I2576">
        <v>0</v>
      </c>
      <c r="J2576" s="40" t="str">
        <f>VLOOKUP(I2576,[1]Datos!$D$3:$E$4,2,0)</f>
        <v>GASTO CORRIENTE</v>
      </c>
      <c r="K2576" t="s">
        <v>5455</v>
      </c>
      <c r="L2576">
        <v>2000</v>
      </c>
      <c r="M2576" s="40" t="s">
        <v>5769</v>
      </c>
      <c r="N2576">
        <v>24101</v>
      </c>
      <c r="O2576" s="40" t="s">
        <v>5931</v>
      </c>
      <c r="P2576">
        <v>1</v>
      </c>
      <c r="Q2576">
        <v>14</v>
      </c>
      <c r="R2576" s="40" t="s">
        <v>5785</v>
      </c>
      <c r="S2576" t="s">
        <v>5448</v>
      </c>
      <c r="T2576">
        <v>0</v>
      </c>
      <c r="U2576" s="15">
        <v>27758</v>
      </c>
      <c r="V2576" s="15">
        <v>-12525.8</v>
      </c>
      <c r="W2576" s="15">
        <v>15232.2</v>
      </c>
      <c r="X2576" s="14">
        <v>0</v>
      </c>
      <c r="Y2576" s="15">
        <v>14192.6</v>
      </c>
      <c r="Z2576" s="15">
        <v>14192.6</v>
      </c>
      <c r="AA2576" s="15">
        <v>14192.6</v>
      </c>
      <c r="AB2576" s="15">
        <v>1039.5999999999999</v>
      </c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  <c r="AQ2576" s="9"/>
      <c r="AR2576" s="9"/>
      <c r="AS2576" s="9"/>
      <c r="AT2576" s="9"/>
      <c r="AU2576" s="9"/>
      <c r="AV2576" s="9"/>
      <c r="AW2576" s="9"/>
      <c r="AX2576" s="9"/>
    </row>
    <row r="2577" spans="1:50" x14ac:dyDescent="0.2">
      <c r="A2577" t="s">
        <v>2580</v>
      </c>
      <c r="B2577">
        <v>1</v>
      </c>
      <c r="C2577">
        <v>999999</v>
      </c>
      <c r="D2577">
        <v>4</v>
      </c>
      <c r="E2577">
        <v>1810</v>
      </c>
      <c r="F2577" s="40" t="str">
        <f>VLOOKUP(E2577,datos!$A$333:$B$412,2,0)</f>
        <v>DIRECCIÓN GENERAL DE DESARROLLO RURAL</v>
      </c>
      <c r="G2577">
        <v>222</v>
      </c>
      <c r="H2577">
        <v>0</v>
      </c>
      <c r="I2577">
        <v>0</v>
      </c>
      <c r="J2577" s="40" t="str">
        <f>VLOOKUP(I2577,[1]Datos!$D$3:$E$4,2,0)</f>
        <v>GASTO CORRIENTE</v>
      </c>
      <c r="K2577" t="s">
        <v>5455</v>
      </c>
      <c r="L2577">
        <v>2000</v>
      </c>
      <c r="M2577" s="40" t="s">
        <v>5769</v>
      </c>
      <c r="N2577">
        <v>24201</v>
      </c>
      <c r="O2577" s="40" t="s">
        <v>5934</v>
      </c>
      <c r="P2577">
        <v>1</v>
      </c>
      <c r="Q2577">
        <v>14</v>
      </c>
      <c r="R2577" s="40" t="s">
        <v>5785</v>
      </c>
      <c r="S2577" t="s">
        <v>5448</v>
      </c>
      <c r="T2577">
        <v>0</v>
      </c>
      <c r="U2577" s="15">
        <v>4490</v>
      </c>
      <c r="V2577" s="15">
        <v>6551</v>
      </c>
      <c r="W2577" s="15">
        <v>11041</v>
      </c>
      <c r="X2577" s="14">
        <v>0</v>
      </c>
      <c r="Y2577" s="15">
        <v>9006.2099999999991</v>
      </c>
      <c r="Z2577" s="15">
        <v>9006.2099999999991</v>
      </c>
      <c r="AA2577" s="15">
        <v>9006.2099999999991</v>
      </c>
      <c r="AB2577" s="15">
        <v>2034.79</v>
      </c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  <c r="AQ2577" s="9"/>
      <c r="AR2577" s="9"/>
      <c r="AS2577" s="9"/>
      <c r="AT2577" s="9"/>
      <c r="AU2577" s="9"/>
      <c r="AV2577" s="9"/>
      <c r="AW2577" s="9"/>
      <c r="AX2577" s="9"/>
    </row>
    <row r="2578" spans="1:50" x14ac:dyDescent="0.2">
      <c r="A2578" t="s">
        <v>2581</v>
      </c>
      <c r="B2578">
        <v>1</v>
      </c>
      <c r="C2578">
        <v>999999</v>
      </c>
      <c r="D2578">
        <v>4</v>
      </c>
      <c r="E2578">
        <v>1810</v>
      </c>
      <c r="F2578" s="40" t="str">
        <f>VLOOKUP(E2578,datos!$A$333:$B$412,2,0)</f>
        <v>DIRECCIÓN GENERAL DE DESARROLLO RURAL</v>
      </c>
      <c r="G2578">
        <v>222</v>
      </c>
      <c r="H2578">
        <v>0</v>
      </c>
      <c r="I2578">
        <v>0</v>
      </c>
      <c r="J2578" s="40" t="str">
        <f>VLOOKUP(I2578,[1]Datos!$D$3:$E$4,2,0)</f>
        <v>GASTO CORRIENTE</v>
      </c>
      <c r="K2578" t="s">
        <v>5455</v>
      </c>
      <c r="L2578">
        <v>2000</v>
      </c>
      <c r="M2578" s="40" t="s">
        <v>5769</v>
      </c>
      <c r="N2578">
        <v>24301</v>
      </c>
      <c r="O2578" s="40" t="s">
        <v>5937</v>
      </c>
      <c r="P2578">
        <v>1</v>
      </c>
      <c r="Q2578">
        <v>14</v>
      </c>
      <c r="R2578" s="40" t="s">
        <v>5785</v>
      </c>
      <c r="S2578" t="s">
        <v>5448</v>
      </c>
      <c r="T2578">
        <v>0</v>
      </c>
      <c r="U2578" s="14">
        <v>0</v>
      </c>
      <c r="V2578" s="14">
        <v>464</v>
      </c>
      <c r="W2578" s="14">
        <v>464</v>
      </c>
      <c r="X2578" s="14">
        <v>0</v>
      </c>
      <c r="Y2578" s="14">
        <v>140.01</v>
      </c>
      <c r="Z2578" s="14">
        <v>140.01</v>
      </c>
      <c r="AA2578" s="14">
        <v>140.01</v>
      </c>
      <c r="AB2578" s="14">
        <v>323.99</v>
      </c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  <c r="AQ2578" s="9"/>
      <c r="AR2578" s="9"/>
      <c r="AS2578" s="9"/>
      <c r="AT2578" s="9"/>
      <c r="AU2578" s="9"/>
      <c r="AV2578" s="9"/>
      <c r="AW2578" s="9"/>
      <c r="AX2578" s="9"/>
    </row>
    <row r="2579" spans="1:50" x14ac:dyDescent="0.2">
      <c r="A2579" t="s">
        <v>2582</v>
      </c>
      <c r="B2579">
        <v>1</v>
      </c>
      <c r="C2579">
        <v>999999</v>
      </c>
      <c r="D2579">
        <v>4</v>
      </c>
      <c r="E2579">
        <v>1810</v>
      </c>
      <c r="F2579" s="40" t="str">
        <f>VLOOKUP(E2579,datos!$A$333:$B$412,2,0)</f>
        <v>DIRECCIÓN GENERAL DE DESARROLLO RURAL</v>
      </c>
      <c r="G2579">
        <v>222</v>
      </c>
      <c r="H2579">
        <v>0</v>
      </c>
      <c r="I2579">
        <v>0</v>
      </c>
      <c r="J2579" s="40" t="str">
        <f>VLOOKUP(I2579,[1]Datos!$D$3:$E$4,2,0)</f>
        <v>GASTO CORRIENTE</v>
      </c>
      <c r="K2579" t="s">
        <v>5455</v>
      </c>
      <c r="L2579">
        <v>2000</v>
      </c>
      <c r="M2579" s="40" t="s">
        <v>5769</v>
      </c>
      <c r="N2579">
        <v>24501</v>
      </c>
      <c r="O2579" s="40" t="s">
        <v>5943</v>
      </c>
      <c r="P2579">
        <v>1</v>
      </c>
      <c r="Q2579">
        <v>14</v>
      </c>
      <c r="R2579" s="40" t="s">
        <v>5785</v>
      </c>
      <c r="S2579" t="s">
        <v>5448</v>
      </c>
      <c r="T2579">
        <v>0</v>
      </c>
      <c r="U2579" s="15">
        <v>7824</v>
      </c>
      <c r="V2579" s="15">
        <v>-7824</v>
      </c>
      <c r="W2579" s="14">
        <v>0</v>
      </c>
      <c r="X2579" s="14">
        <v>0</v>
      </c>
      <c r="Y2579" s="14">
        <v>0</v>
      </c>
      <c r="Z2579" s="14">
        <v>0</v>
      </c>
      <c r="AA2579" s="14">
        <v>0</v>
      </c>
      <c r="AB2579" s="14">
        <v>0</v>
      </c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  <c r="AQ2579" s="9"/>
      <c r="AR2579" s="9"/>
      <c r="AS2579" s="9"/>
      <c r="AT2579" s="9"/>
      <c r="AU2579" s="9"/>
      <c r="AV2579" s="9"/>
      <c r="AW2579" s="9"/>
      <c r="AX2579" s="9"/>
    </row>
    <row r="2580" spans="1:50" x14ac:dyDescent="0.2">
      <c r="A2580" t="s">
        <v>2583</v>
      </c>
      <c r="B2580">
        <v>1</v>
      </c>
      <c r="C2580">
        <v>999999</v>
      </c>
      <c r="D2580">
        <v>4</v>
      </c>
      <c r="E2580">
        <v>1810</v>
      </c>
      <c r="F2580" s="40" t="str">
        <f>VLOOKUP(E2580,datos!$A$333:$B$412,2,0)</f>
        <v>DIRECCIÓN GENERAL DE DESARROLLO RURAL</v>
      </c>
      <c r="G2580">
        <v>222</v>
      </c>
      <c r="H2580">
        <v>0</v>
      </c>
      <c r="I2580">
        <v>0</v>
      </c>
      <c r="J2580" s="40" t="str">
        <f>VLOOKUP(I2580,[1]Datos!$D$3:$E$4,2,0)</f>
        <v>GASTO CORRIENTE</v>
      </c>
      <c r="K2580" t="s">
        <v>5455</v>
      </c>
      <c r="L2580">
        <v>2000</v>
      </c>
      <c r="M2580" s="40" t="s">
        <v>5769</v>
      </c>
      <c r="N2580">
        <v>24601</v>
      </c>
      <c r="O2580" s="40" t="s">
        <v>5946</v>
      </c>
      <c r="P2580">
        <v>1</v>
      </c>
      <c r="Q2580">
        <v>14</v>
      </c>
      <c r="R2580" s="40" t="s">
        <v>5785</v>
      </c>
      <c r="S2580" t="s">
        <v>5448</v>
      </c>
      <c r="T2580">
        <v>0</v>
      </c>
      <c r="U2580" s="15">
        <v>26229</v>
      </c>
      <c r="V2580" s="15">
        <v>-14280.66</v>
      </c>
      <c r="W2580" s="15">
        <v>11948.34</v>
      </c>
      <c r="X2580" s="15">
        <v>8070.58</v>
      </c>
      <c r="Y2580" s="15">
        <v>1312.86</v>
      </c>
      <c r="Z2580" s="15">
        <v>1312.86</v>
      </c>
      <c r="AA2580" s="15">
        <v>1312.86</v>
      </c>
      <c r="AB2580" s="15">
        <v>2564.9</v>
      </c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  <c r="AQ2580" s="9"/>
      <c r="AR2580" s="9"/>
      <c r="AS2580" s="9"/>
      <c r="AT2580" s="9"/>
      <c r="AU2580" s="9"/>
      <c r="AV2580" s="9"/>
      <c r="AW2580" s="9"/>
      <c r="AX2580" s="9"/>
    </row>
    <row r="2581" spans="1:50" x14ac:dyDescent="0.2">
      <c r="A2581" t="s">
        <v>2584</v>
      </c>
      <c r="B2581">
        <v>1</v>
      </c>
      <c r="C2581">
        <v>999999</v>
      </c>
      <c r="D2581">
        <v>4</v>
      </c>
      <c r="E2581">
        <v>1810</v>
      </c>
      <c r="F2581" s="40" t="str">
        <f>VLOOKUP(E2581,datos!$A$333:$B$412,2,0)</f>
        <v>DIRECCIÓN GENERAL DE DESARROLLO RURAL</v>
      </c>
      <c r="G2581">
        <v>222</v>
      </c>
      <c r="H2581">
        <v>0</v>
      </c>
      <c r="I2581">
        <v>0</v>
      </c>
      <c r="J2581" s="40" t="str">
        <f>VLOOKUP(I2581,[1]Datos!$D$3:$E$4,2,0)</f>
        <v>GASTO CORRIENTE</v>
      </c>
      <c r="K2581" t="s">
        <v>5455</v>
      </c>
      <c r="L2581">
        <v>2000</v>
      </c>
      <c r="M2581" s="40" t="s">
        <v>5769</v>
      </c>
      <c r="N2581">
        <v>24701</v>
      </c>
      <c r="O2581" s="40" t="s">
        <v>5949</v>
      </c>
      <c r="P2581">
        <v>1</v>
      </c>
      <c r="Q2581">
        <v>14</v>
      </c>
      <c r="R2581" s="40" t="s">
        <v>5785</v>
      </c>
      <c r="S2581" t="s">
        <v>5448</v>
      </c>
      <c r="T2581">
        <v>0</v>
      </c>
      <c r="U2581" s="15">
        <v>4617</v>
      </c>
      <c r="V2581" s="14">
        <v>139.37</v>
      </c>
      <c r="W2581" s="15">
        <v>4756.37</v>
      </c>
      <c r="X2581" s="14">
        <v>0</v>
      </c>
      <c r="Y2581" s="15">
        <v>4756.37</v>
      </c>
      <c r="Z2581" s="15">
        <v>4756.37</v>
      </c>
      <c r="AA2581" s="15">
        <v>4756.37</v>
      </c>
      <c r="AB2581" s="14">
        <v>0</v>
      </c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  <c r="AQ2581" s="9"/>
      <c r="AR2581" s="9"/>
      <c r="AS2581" s="9"/>
      <c r="AT2581" s="9"/>
      <c r="AU2581" s="9"/>
      <c r="AV2581" s="9"/>
      <c r="AW2581" s="9"/>
      <c r="AX2581" s="9"/>
    </row>
    <row r="2582" spans="1:50" x14ac:dyDescent="0.2">
      <c r="A2582" t="s">
        <v>2585</v>
      </c>
      <c r="B2582">
        <v>1</v>
      </c>
      <c r="C2582">
        <v>999999</v>
      </c>
      <c r="D2582">
        <v>4</v>
      </c>
      <c r="E2582">
        <v>1810</v>
      </c>
      <c r="F2582" s="40" t="str">
        <f>VLOOKUP(E2582,datos!$A$333:$B$412,2,0)</f>
        <v>DIRECCIÓN GENERAL DE DESARROLLO RURAL</v>
      </c>
      <c r="G2582">
        <v>222</v>
      </c>
      <c r="H2582">
        <v>0</v>
      </c>
      <c r="I2582">
        <v>0</v>
      </c>
      <c r="J2582" s="40" t="str">
        <f>VLOOKUP(I2582,[1]Datos!$D$3:$E$4,2,0)</f>
        <v>GASTO CORRIENTE</v>
      </c>
      <c r="K2582" t="s">
        <v>5455</v>
      </c>
      <c r="L2582">
        <v>2000</v>
      </c>
      <c r="M2582" s="40" t="s">
        <v>5769</v>
      </c>
      <c r="N2582">
        <v>24801</v>
      </c>
      <c r="O2582" s="40" t="s">
        <v>5951</v>
      </c>
      <c r="P2582">
        <v>1</v>
      </c>
      <c r="Q2582">
        <v>14</v>
      </c>
      <c r="R2582" s="40" t="s">
        <v>5785</v>
      </c>
      <c r="S2582" t="s">
        <v>5448</v>
      </c>
      <c r="T2582">
        <v>0</v>
      </c>
      <c r="U2582" s="15">
        <v>9030</v>
      </c>
      <c r="V2582" s="15">
        <v>-5879.82</v>
      </c>
      <c r="W2582" s="15">
        <v>3150.18</v>
      </c>
      <c r="X2582" s="14">
        <v>0</v>
      </c>
      <c r="Y2582" s="14">
        <v>720.8</v>
      </c>
      <c r="Z2582" s="14">
        <v>720.8</v>
      </c>
      <c r="AA2582" s="14">
        <v>720.8</v>
      </c>
      <c r="AB2582" s="15">
        <v>2429.38</v>
      </c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  <c r="AQ2582" s="9"/>
      <c r="AR2582" s="9"/>
      <c r="AS2582" s="9"/>
      <c r="AT2582" s="9"/>
      <c r="AU2582" s="9"/>
      <c r="AV2582" s="9"/>
      <c r="AW2582" s="9"/>
      <c r="AX2582" s="9"/>
    </row>
    <row r="2583" spans="1:50" x14ac:dyDescent="0.2">
      <c r="A2583" t="s">
        <v>2586</v>
      </c>
      <c r="B2583">
        <v>1</v>
      </c>
      <c r="C2583">
        <v>999999</v>
      </c>
      <c r="D2583">
        <v>4</v>
      </c>
      <c r="E2583">
        <v>1810</v>
      </c>
      <c r="F2583" s="40" t="str">
        <f>VLOOKUP(E2583,datos!$A$333:$B$412,2,0)</f>
        <v>DIRECCIÓN GENERAL DE DESARROLLO RURAL</v>
      </c>
      <c r="G2583">
        <v>222</v>
      </c>
      <c r="H2583">
        <v>0</v>
      </c>
      <c r="I2583">
        <v>0</v>
      </c>
      <c r="J2583" s="40" t="str">
        <f>VLOOKUP(I2583,[1]Datos!$D$3:$E$4,2,0)</f>
        <v>GASTO CORRIENTE</v>
      </c>
      <c r="K2583" t="s">
        <v>5455</v>
      </c>
      <c r="L2583">
        <v>2000</v>
      </c>
      <c r="M2583" s="40" t="s">
        <v>5769</v>
      </c>
      <c r="N2583">
        <v>24901</v>
      </c>
      <c r="O2583" s="40" t="s">
        <v>5954</v>
      </c>
      <c r="P2583">
        <v>1</v>
      </c>
      <c r="Q2583">
        <v>14</v>
      </c>
      <c r="R2583" s="40" t="s">
        <v>5785</v>
      </c>
      <c r="S2583" t="s">
        <v>5448</v>
      </c>
      <c r="T2583">
        <v>0</v>
      </c>
      <c r="U2583" s="15">
        <v>14741.5</v>
      </c>
      <c r="V2583" s="15">
        <v>-4837.99</v>
      </c>
      <c r="W2583" s="15">
        <v>9903.51</v>
      </c>
      <c r="X2583" s="14">
        <v>0</v>
      </c>
      <c r="Y2583" s="15">
        <v>9903.51</v>
      </c>
      <c r="Z2583" s="15">
        <v>9903.51</v>
      </c>
      <c r="AA2583" s="15">
        <v>9903.51</v>
      </c>
      <c r="AB2583" s="14">
        <v>0</v>
      </c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  <c r="AQ2583" s="9"/>
      <c r="AR2583" s="9"/>
      <c r="AS2583" s="9"/>
      <c r="AT2583" s="9"/>
      <c r="AU2583" s="9"/>
      <c r="AV2583" s="9"/>
      <c r="AW2583" s="9"/>
      <c r="AX2583" s="9"/>
    </row>
    <row r="2584" spans="1:50" x14ac:dyDescent="0.2">
      <c r="A2584" t="s">
        <v>2587</v>
      </c>
      <c r="B2584">
        <v>1</v>
      </c>
      <c r="C2584">
        <v>999999</v>
      </c>
      <c r="D2584">
        <v>4</v>
      </c>
      <c r="E2584">
        <v>1810</v>
      </c>
      <c r="F2584" s="40" t="str">
        <f>VLOOKUP(E2584,datos!$A$333:$B$412,2,0)</f>
        <v>DIRECCIÓN GENERAL DE DESARROLLO RURAL</v>
      </c>
      <c r="G2584">
        <v>222</v>
      </c>
      <c r="H2584">
        <v>0</v>
      </c>
      <c r="I2584">
        <v>0</v>
      </c>
      <c r="J2584" s="40" t="str">
        <f>VLOOKUP(I2584,[1]Datos!$D$3:$E$4,2,0)</f>
        <v>GASTO CORRIENTE</v>
      </c>
      <c r="K2584" t="s">
        <v>5455</v>
      </c>
      <c r="L2584">
        <v>2000</v>
      </c>
      <c r="M2584" s="40" t="s">
        <v>5769</v>
      </c>
      <c r="N2584">
        <v>25101</v>
      </c>
      <c r="O2584" s="40" t="s">
        <v>5957</v>
      </c>
      <c r="P2584">
        <v>1</v>
      </c>
      <c r="Q2584">
        <v>14</v>
      </c>
      <c r="R2584" s="40" t="s">
        <v>5785</v>
      </c>
      <c r="S2584" t="s">
        <v>5448</v>
      </c>
      <c r="T2584">
        <v>0</v>
      </c>
      <c r="U2584" s="14">
        <v>420</v>
      </c>
      <c r="V2584" s="15">
        <v>5933.75</v>
      </c>
      <c r="W2584" s="15">
        <v>6353.75</v>
      </c>
      <c r="X2584" s="14">
        <v>0</v>
      </c>
      <c r="Y2584" s="15">
        <v>6348.88</v>
      </c>
      <c r="Z2584" s="15">
        <v>6348.88</v>
      </c>
      <c r="AA2584" s="15">
        <v>6348.88</v>
      </c>
      <c r="AB2584" s="14">
        <v>4.87</v>
      </c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</row>
    <row r="2585" spans="1:50" x14ac:dyDescent="0.2">
      <c r="A2585" t="s">
        <v>2588</v>
      </c>
      <c r="B2585">
        <v>1</v>
      </c>
      <c r="C2585">
        <v>999999</v>
      </c>
      <c r="D2585">
        <v>4</v>
      </c>
      <c r="E2585">
        <v>1810</v>
      </c>
      <c r="F2585" s="40" t="str">
        <f>VLOOKUP(E2585,datos!$A$333:$B$412,2,0)</f>
        <v>DIRECCIÓN GENERAL DE DESARROLLO RURAL</v>
      </c>
      <c r="G2585">
        <v>222</v>
      </c>
      <c r="H2585">
        <v>0</v>
      </c>
      <c r="I2585">
        <v>0</v>
      </c>
      <c r="J2585" s="40" t="str">
        <f>VLOOKUP(I2585,[1]Datos!$D$3:$E$4,2,0)</f>
        <v>GASTO CORRIENTE</v>
      </c>
      <c r="K2585" t="s">
        <v>5455</v>
      </c>
      <c r="L2585">
        <v>2000</v>
      </c>
      <c r="M2585" s="40" t="s">
        <v>5769</v>
      </c>
      <c r="N2585">
        <v>25201</v>
      </c>
      <c r="O2585" s="40" t="s">
        <v>5960</v>
      </c>
      <c r="P2585">
        <v>1</v>
      </c>
      <c r="Q2585">
        <v>14</v>
      </c>
      <c r="R2585" s="40" t="s">
        <v>5785</v>
      </c>
      <c r="S2585" t="s">
        <v>5448</v>
      </c>
      <c r="T2585">
        <v>0</v>
      </c>
      <c r="U2585" s="15">
        <v>8578</v>
      </c>
      <c r="V2585" s="15">
        <v>-7633</v>
      </c>
      <c r="W2585" s="14">
        <v>945</v>
      </c>
      <c r="X2585" s="14">
        <v>0</v>
      </c>
      <c r="Y2585" s="14">
        <v>945</v>
      </c>
      <c r="Z2585" s="14">
        <v>945</v>
      </c>
      <c r="AA2585" s="14">
        <v>945</v>
      </c>
      <c r="AB2585" s="14">
        <v>0</v>
      </c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</row>
    <row r="2586" spans="1:50" x14ac:dyDescent="0.2">
      <c r="A2586" t="s">
        <v>2589</v>
      </c>
      <c r="B2586">
        <v>1</v>
      </c>
      <c r="C2586">
        <v>999999</v>
      </c>
      <c r="D2586">
        <v>4</v>
      </c>
      <c r="E2586">
        <v>1810</v>
      </c>
      <c r="F2586" s="40" t="str">
        <f>VLOOKUP(E2586,datos!$A$333:$B$412,2,0)</f>
        <v>DIRECCIÓN GENERAL DE DESARROLLO RURAL</v>
      </c>
      <c r="G2586">
        <v>222</v>
      </c>
      <c r="H2586">
        <v>0</v>
      </c>
      <c r="I2586">
        <v>0</v>
      </c>
      <c r="J2586" s="40" t="str">
        <f>VLOOKUP(I2586,[1]Datos!$D$3:$E$4,2,0)</f>
        <v>GASTO CORRIENTE</v>
      </c>
      <c r="K2586" t="s">
        <v>5455</v>
      </c>
      <c r="L2586">
        <v>2000</v>
      </c>
      <c r="M2586" s="40" t="s">
        <v>5769</v>
      </c>
      <c r="N2586">
        <v>25301</v>
      </c>
      <c r="O2586" s="40" t="s">
        <v>5963</v>
      </c>
      <c r="P2586">
        <v>1</v>
      </c>
      <c r="Q2586">
        <v>14</v>
      </c>
      <c r="R2586" s="40" t="s">
        <v>5785</v>
      </c>
      <c r="S2586" t="s">
        <v>5448</v>
      </c>
      <c r="T2586">
        <v>0</v>
      </c>
      <c r="U2586" s="15">
        <v>4200</v>
      </c>
      <c r="V2586" s="15">
        <v>-4200</v>
      </c>
      <c r="W2586" s="14">
        <v>0</v>
      </c>
      <c r="X2586" s="14">
        <v>0</v>
      </c>
      <c r="Y2586" s="14">
        <v>0</v>
      </c>
      <c r="Z2586" s="14">
        <v>0</v>
      </c>
      <c r="AA2586" s="14">
        <v>0</v>
      </c>
      <c r="AB2586" s="14">
        <v>0</v>
      </c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</row>
    <row r="2587" spans="1:50" x14ac:dyDescent="0.2">
      <c r="A2587" t="s">
        <v>2590</v>
      </c>
      <c r="B2587">
        <v>1</v>
      </c>
      <c r="C2587">
        <v>999999</v>
      </c>
      <c r="D2587">
        <v>4</v>
      </c>
      <c r="E2587">
        <v>1810</v>
      </c>
      <c r="F2587" s="40" t="str">
        <f>VLOOKUP(E2587,datos!$A$333:$B$412,2,0)</f>
        <v>DIRECCIÓN GENERAL DE DESARROLLO RURAL</v>
      </c>
      <c r="G2587">
        <v>222</v>
      </c>
      <c r="H2587">
        <v>0</v>
      </c>
      <c r="I2587">
        <v>0</v>
      </c>
      <c r="J2587" s="40" t="str">
        <f>VLOOKUP(I2587,[1]Datos!$D$3:$E$4,2,0)</f>
        <v>GASTO CORRIENTE</v>
      </c>
      <c r="K2587" t="s">
        <v>5455</v>
      </c>
      <c r="L2587">
        <v>2000</v>
      </c>
      <c r="M2587" s="40" t="s">
        <v>5769</v>
      </c>
      <c r="N2587">
        <v>25401</v>
      </c>
      <c r="O2587" s="40" t="s">
        <v>5966</v>
      </c>
      <c r="P2587">
        <v>1</v>
      </c>
      <c r="Q2587">
        <v>14</v>
      </c>
      <c r="R2587" s="40" t="s">
        <v>5785</v>
      </c>
      <c r="S2587" t="s">
        <v>5448</v>
      </c>
      <c r="T2587">
        <v>0</v>
      </c>
      <c r="U2587" s="15">
        <v>12298</v>
      </c>
      <c r="V2587" s="15">
        <v>-5174.8</v>
      </c>
      <c r="W2587" s="15">
        <v>7123.2</v>
      </c>
      <c r="X2587" s="14">
        <v>0</v>
      </c>
      <c r="Y2587" s="14">
        <v>997.6</v>
      </c>
      <c r="Z2587" s="14">
        <v>997.6</v>
      </c>
      <c r="AA2587" s="14">
        <v>997.6</v>
      </c>
      <c r="AB2587" s="15">
        <v>6125.6</v>
      </c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  <c r="AQ2587" s="9"/>
      <c r="AR2587" s="9"/>
      <c r="AS2587" s="9"/>
      <c r="AT2587" s="9"/>
      <c r="AU2587" s="9"/>
      <c r="AV2587" s="9"/>
      <c r="AW2587" s="9"/>
      <c r="AX2587" s="9"/>
    </row>
    <row r="2588" spans="1:50" x14ac:dyDescent="0.2">
      <c r="A2588" t="s">
        <v>2591</v>
      </c>
      <c r="B2588">
        <v>1</v>
      </c>
      <c r="C2588">
        <v>999999</v>
      </c>
      <c r="D2588">
        <v>4</v>
      </c>
      <c r="E2588">
        <v>1810</v>
      </c>
      <c r="F2588" s="40" t="str">
        <f>VLOOKUP(E2588,datos!$A$333:$B$412,2,0)</f>
        <v>DIRECCIÓN GENERAL DE DESARROLLO RURAL</v>
      </c>
      <c r="G2588">
        <v>222</v>
      </c>
      <c r="H2588">
        <v>0</v>
      </c>
      <c r="I2588">
        <v>0</v>
      </c>
      <c r="J2588" s="40" t="str">
        <f>VLOOKUP(I2588,[1]Datos!$D$3:$E$4,2,0)</f>
        <v>GASTO CORRIENTE</v>
      </c>
      <c r="K2588" t="s">
        <v>5455</v>
      </c>
      <c r="L2588">
        <v>2000</v>
      </c>
      <c r="M2588" s="40" t="s">
        <v>5769</v>
      </c>
      <c r="N2588">
        <v>25501</v>
      </c>
      <c r="O2588" s="40" t="s">
        <v>5969</v>
      </c>
      <c r="P2588">
        <v>1</v>
      </c>
      <c r="Q2588">
        <v>14</v>
      </c>
      <c r="R2588" s="40" t="s">
        <v>5785</v>
      </c>
      <c r="S2588" t="s">
        <v>5448</v>
      </c>
      <c r="T2588">
        <v>0</v>
      </c>
      <c r="U2588" s="15">
        <v>443177</v>
      </c>
      <c r="V2588" s="15">
        <v>-439517.7</v>
      </c>
      <c r="W2588" s="15">
        <v>3659.3</v>
      </c>
      <c r="X2588" s="14">
        <v>0</v>
      </c>
      <c r="Y2588" s="14">
        <v>781.74</v>
      </c>
      <c r="Z2588" s="14">
        <v>781.74</v>
      </c>
      <c r="AA2588" s="14">
        <v>781.74</v>
      </c>
      <c r="AB2588" s="15">
        <v>2877.56</v>
      </c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</row>
    <row r="2589" spans="1:50" x14ac:dyDescent="0.2">
      <c r="A2589" t="s">
        <v>2592</v>
      </c>
      <c r="B2589">
        <v>1</v>
      </c>
      <c r="C2589">
        <v>999999</v>
      </c>
      <c r="D2589">
        <v>4</v>
      </c>
      <c r="E2589">
        <v>1810</v>
      </c>
      <c r="F2589" s="40" t="str">
        <f>VLOOKUP(E2589,datos!$A$333:$B$412,2,0)</f>
        <v>DIRECCIÓN GENERAL DE DESARROLLO RURAL</v>
      </c>
      <c r="G2589">
        <v>222</v>
      </c>
      <c r="H2589">
        <v>0</v>
      </c>
      <c r="I2589">
        <v>0</v>
      </c>
      <c r="J2589" s="40" t="str">
        <f>VLOOKUP(I2589,[1]Datos!$D$3:$E$4,2,0)</f>
        <v>GASTO CORRIENTE</v>
      </c>
      <c r="K2589" t="s">
        <v>5455</v>
      </c>
      <c r="L2589">
        <v>2000</v>
      </c>
      <c r="M2589" s="40" t="s">
        <v>5769</v>
      </c>
      <c r="N2589">
        <v>25601</v>
      </c>
      <c r="O2589" s="40" t="s">
        <v>5972</v>
      </c>
      <c r="P2589">
        <v>1</v>
      </c>
      <c r="Q2589">
        <v>14</v>
      </c>
      <c r="R2589" s="40" t="s">
        <v>5785</v>
      </c>
      <c r="S2589" t="s">
        <v>5448</v>
      </c>
      <c r="T2589">
        <v>0</v>
      </c>
      <c r="U2589" s="14">
        <v>0</v>
      </c>
      <c r="V2589" s="15">
        <v>2782.3</v>
      </c>
      <c r="W2589" s="15">
        <v>2782.3</v>
      </c>
      <c r="X2589" s="14">
        <v>0</v>
      </c>
      <c r="Y2589" s="15">
        <v>2362.69</v>
      </c>
      <c r="Z2589" s="15">
        <v>2362.69</v>
      </c>
      <c r="AA2589" s="15">
        <v>2362.69</v>
      </c>
      <c r="AB2589" s="14">
        <v>419.61</v>
      </c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</row>
    <row r="2590" spans="1:50" x14ac:dyDescent="0.2">
      <c r="A2590" t="s">
        <v>2593</v>
      </c>
      <c r="B2590">
        <v>1</v>
      </c>
      <c r="C2590">
        <v>999999</v>
      </c>
      <c r="D2590">
        <v>4</v>
      </c>
      <c r="E2590">
        <v>1810</v>
      </c>
      <c r="F2590" s="40" t="str">
        <f>VLOOKUP(E2590,datos!$A$333:$B$412,2,0)</f>
        <v>DIRECCIÓN GENERAL DE DESARROLLO RURAL</v>
      </c>
      <c r="G2590">
        <v>222</v>
      </c>
      <c r="H2590">
        <v>0</v>
      </c>
      <c r="I2590">
        <v>0</v>
      </c>
      <c r="J2590" s="40" t="str">
        <f>VLOOKUP(I2590,[1]Datos!$D$3:$E$4,2,0)</f>
        <v>GASTO CORRIENTE</v>
      </c>
      <c r="K2590" t="s">
        <v>5455</v>
      </c>
      <c r="L2590">
        <v>2000</v>
      </c>
      <c r="M2590" s="40" t="s">
        <v>5769</v>
      </c>
      <c r="N2590">
        <v>26102</v>
      </c>
      <c r="O2590" s="40" t="s">
        <v>5975</v>
      </c>
      <c r="P2590">
        <v>1</v>
      </c>
      <c r="Q2590">
        <v>14</v>
      </c>
      <c r="R2590" s="40" t="s">
        <v>5785</v>
      </c>
      <c r="S2590" t="s">
        <v>5448</v>
      </c>
      <c r="T2590">
        <v>0</v>
      </c>
      <c r="U2590" s="15">
        <v>2592459.89</v>
      </c>
      <c r="V2590" s="15">
        <v>-66930.67</v>
      </c>
      <c r="W2590" s="15">
        <v>2525529.2200000002</v>
      </c>
      <c r="X2590" s="14">
        <v>0</v>
      </c>
      <c r="Y2590" s="15">
        <v>2377206.9900000002</v>
      </c>
      <c r="Z2590" s="15">
        <v>2377206.9900000002</v>
      </c>
      <c r="AA2590" s="15">
        <v>2377206.9900000002</v>
      </c>
      <c r="AB2590" s="15">
        <v>148322.23000000001</v>
      </c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</row>
    <row r="2591" spans="1:50" x14ac:dyDescent="0.2">
      <c r="A2591" t="s">
        <v>2594</v>
      </c>
      <c r="B2591">
        <v>1</v>
      </c>
      <c r="C2591">
        <v>999999</v>
      </c>
      <c r="D2591">
        <v>4</v>
      </c>
      <c r="E2591">
        <v>1810</v>
      </c>
      <c r="F2591" s="40" t="str">
        <f>VLOOKUP(E2591,datos!$A$333:$B$412,2,0)</f>
        <v>DIRECCIÓN GENERAL DE DESARROLLO RURAL</v>
      </c>
      <c r="G2591">
        <v>222</v>
      </c>
      <c r="H2591">
        <v>0</v>
      </c>
      <c r="I2591">
        <v>0</v>
      </c>
      <c r="J2591" s="40" t="str">
        <f>VLOOKUP(I2591,[1]Datos!$D$3:$E$4,2,0)</f>
        <v>GASTO CORRIENTE</v>
      </c>
      <c r="K2591" t="s">
        <v>5455</v>
      </c>
      <c r="L2591">
        <v>2000</v>
      </c>
      <c r="M2591" s="40" t="s">
        <v>5769</v>
      </c>
      <c r="N2591">
        <v>26102</v>
      </c>
      <c r="O2591" s="40" t="s">
        <v>5975</v>
      </c>
      <c r="P2591">
        <v>1</v>
      </c>
      <c r="Q2591">
        <v>14</v>
      </c>
      <c r="R2591" s="40" t="s">
        <v>5785</v>
      </c>
      <c r="S2591" t="s">
        <v>5447</v>
      </c>
      <c r="T2591">
        <v>0</v>
      </c>
      <c r="U2591" s="14">
        <v>0</v>
      </c>
      <c r="V2591" s="15">
        <v>276581.24</v>
      </c>
      <c r="W2591" s="15">
        <v>276581.24</v>
      </c>
      <c r="X2591" s="14">
        <v>0</v>
      </c>
      <c r="Y2591" s="15">
        <v>276578.55</v>
      </c>
      <c r="Z2591" s="15">
        <v>276578.55</v>
      </c>
      <c r="AA2591" s="15">
        <v>276578.55</v>
      </c>
      <c r="AB2591" s="14">
        <v>2.69</v>
      </c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  <c r="AQ2591" s="9"/>
      <c r="AR2591" s="9"/>
      <c r="AS2591" s="9"/>
      <c r="AT2591" s="9"/>
      <c r="AU2591" s="9"/>
      <c r="AV2591" s="9"/>
      <c r="AW2591" s="9"/>
      <c r="AX2591" s="9"/>
    </row>
    <row r="2592" spans="1:50" x14ac:dyDescent="0.2">
      <c r="A2592" t="s">
        <v>2595</v>
      </c>
      <c r="B2592">
        <v>1</v>
      </c>
      <c r="C2592">
        <v>999999</v>
      </c>
      <c r="D2592">
        <v>4</v>
      </c>
      <c r="E2592">
        <v>1810</v>
      </c>
      <c r="F2592" s="40" t="str">
        <f>VLOOKUP(E2592,datos!$A$333:$B$412,2,0)</f>
        <v>DIRECCIÓN GENERAL DE DESARROLLO RURAL</v>
      </c>
      <c r="G2592">
        <v>222</v>
      </c>
      <c r="H2592">
        <v>0</v>
      </c>
      <c r="I2592">
        <v>0</v>
      </c>
      <c r="J2592" s="40" t="str">
        <f>VLOOKUP(I2592,[1]Datos!$D$3:$E$4,2,0)</f>
        <v>GASTO CORRIENTE</v>
      </c>
      <c r="K2592" t="s">
        <v>5455</v>
      </c>
      <c r="L2592">
        <v>2000</v>
      </c>
      <c r="M2592" s="40" t="s">
        <v>5769</v>
      </c>
      <c r="N2592">
        <v>26102</v>
      </c>
      <c r="O2592" s="40" t="s">
        <v>5975</v>
      </c>
      <c r="P2592">
        <v>1</v>
      </c>
      <c r="Q2592">
        <v>16</v>
      </c>
      <c r="R2592" s="40" t="s">
        <v>6566</v>
      </c>
      <c r="S2592" t="s">
        <v>5449</v>
      </c>
      <c r="T2592">
        <v>0</v>
      </c>
      <c r="U2592" s="14">
        <v>0</v>
      </c>
      <c r="V2592" s="15">
        <v>54525.08</v>
      </c>
      <c r="W2592" s="15">
        <v>54525.08</v>
      </c>
      <c r="X2592" s="14">
        <v>0</v>
      </c>
      <c r="Y2592" s="15">
        <v>54525.08</v>
      </c>
      <c r="Z2592" s="15">
        <v>54525.08</v>
      </c>
      <c r="AA2592" s="15">
        <v>54525.08</v>
      </c>
      <c r="AB2592" s="14">
        <v>0</v>
      </c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  <c r="AQ2592" s="9"/>
      <c r="AR2592" s="9"/>
      <c r="AS2592" s="9"/>
      <c r="AT2592" s="9"/>
      <c r="AU2592" s="9"/>
      <c r="AV2592" s="9"/>
      <c r="AW2592" s="9"/>
      <c r="AX2592" s="9"/>
    </row>
    <row r="2593" spans="1:50" x14ac:dyDescent="0.2">
      <c r="A2593" t="s">
        <v>2596</v>
      </c>
      <c r="B2593">
        <v>1</v>
      </c>
      <c r="C2593">
        <v>999999</v>
      </c>
      <c r="D2593">
        <v>4</v>
      </c>
      <c r="E2593">
        <v>1810</v>
      </c>
      <c r="F2593" s="40" t="str">
        <f>VLOOKUP(E2593,datos!$A$333:$B$412,2,0)</f>
        <v>DIRECCIÓN GENERAL DE DESARROLLO RURAL</v>
      </c>
      <c r="G2593">
        <v>222</v>
      </c>
      <c r="H2593">
        <v>0</v>
      </c>
      <c r="I2593">
        <v>0</v>
      </c>
      <c r="J2593" s="40" t="str">
        <f>VLOOKUP(I2593,[1]Datos!$D$3:$E$4,2,0)</f>
        <v>GASTO CORRIENTE</v>
      </c>
      <c r="K2593" t="s">
        <v>5455</v>
      </c>
      <c r="L2593">
        <v>2000</v>
      </c>
      <c r="M2593" s="40" t="s">
        <v>5769</v>
      </c>
      <c r="N2593">
        <v>26103</v>
      </c>
      <c r="O2593" s="40" t="s">
        <v>5975</v>
      </c>
      <c r="P2593">
        <v>1</v>
      </c>
      <c r="Q2593">
        <v>14</v>
      </c>
      <c r="R2593" s="40" t="s">
        <v>5785</v>
      </c>
      <c r="S2593" t="s">
        <v>5448</v>
      </c>
      <c r="T2593">
        <v>0</v>
      </c>
      <c r="U2593" s="14">
        <v>556.03</v>
      </c>
      <c r="V2593" s="14">
        <v>0</v>
      </c>
      <c r="W2593" s="14">
        <v>556.03</v>
      </c>
      <c r="X2593" s="14">
        <v>0</v>
      </c>
      <c r="Y2593" s="14">
        <v>0</v>
      </c>
      <c r="Z2593" s="14">
        <v>0</v>
      </c>
      <c r="AA2593" s="14">
        <v>0</v>
      </c>
      <c r="AB2593" s="14">
        <v>556.03</v>
      </c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  <c r="AQ2593" s="9"/>
      <c r="AR2593" s="9"/>
      <c r="AS2593" s="9"/>
      <c r="AT2593" s="9"/>
      <c r="AU2593" s="9"/>
      <c r="AV2593" s="9"/>
      <c r="AW2593" s="9"/>
      <c r="AX2593" s="9"/>
    </row>
    <row r="2594" spans="1:50" x14ac:dyDescent="0.2">
      <c r="A2594" t="s">
        <v>2597</v>
      </c>
      <c r="B2594">
        <v>1</v>
      </c>
      <c r="C2594">
        <v>999999</v>
      </c>
      <c r="D2594">
        <v>4</v>
      </c>
      <c r="E2594">
        <v>1810</v>
      </c>
      <c r="F2594" s="40" t="str">
        <f>VLOOKUP(E2594,datos!$A$333:$B$412,2,0)</f>
        <v>DIRECCIÓN GENERAL DE DESARROLLO RURAL</v>
      </c>
      <c r="G2594">
        <v>222</v>
      </c>
      <c r="H2594">
        <v>0</v>
      </c>
      <c r="I2594">
        <v>0</v>
      </c>
      <c r="J2594" s="40" t="str">
        <f>VLOOKUP(I2594,[1]Datos!$D$3:$E$4,2,0)</f>
        <v>GASTO CORRIENTE</v>
      </c>
      <c r="K2594" t="s">
        <v>5455</v>
      </c>
      <c r="L2594">
        <v>2000</v>
      </c>
      <c r="M2594" s="40" t="s">
        <v>5769</v>
      </c>
      <c r="N2594">
        <v>26103</v>
      </c>
      <c r="O2594" s="40" t="s">
        <v>5975</v>
      </c>
      <c r="P2594">
        <v>1</v>
      </c>
      <c r="Q2594">
        <v>14</v>
      </c>
      <c r="R2594" s="40" t="s">
        <v>5785</v>
      </c>
      <c r="S2594" t="s">
        <v>5447</v>
      </c>
      <c r="T2594">
        <v>0</v>
      </c>
      <c r="U2594" s="14">
        <v>0</v>
      </c>
      <c r="V2594" s="14">
        <v>137.24</v>
      </c>
      <c r="W2594" s="14">
        <v>137.24</v>
      </c>
      <c r="X2594" s="14">
        <v>0</v>
      </c>
      <c r="Y2594" s="14">
        <v>136.80000000000001</v>
      </c>
      <c r="Z2594" s="14">
        <v>136.80000000000001</v>
      </c>
      <c r="AA2594" s="14">
        <v>136.80000000000001</v>
      </c>
      <c r="AB2594" s="14">
        <v>0.44</v>
      </c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  <c r="AQ2594" s="9"/>
      <c r="AR2594" s="9"/>
      <c r="AS2594" s="9"/>
      <c r="AT2594" s="9"/>
      <c r="AU2594" s="9"/>
      <c r="AV2594" s="9"/>
      <c r="AW2594" s="9"/>
      <c r="AX2594" s="9"/>
    </row>
    <row r="2595" spans="1:50" x14ac:dyDescent="0.2">
      <c r="A2595" t="s">
        <v>2598</v>
      </c>
      <c r="B2595">
        <v>1</v>
      </c>
      <c r="C2595">
        <v>999999</v>
      </c>
      <c r="D2595">
        <v>4</v>
      </c>
      <c r="E2595">
        <v>1810</v>
      </c>
      <c r="F2595" s="40" t="str">
        <f>VLOOKUP(E2595,datos!$A$333:$B$412,2,0)</f>
        <v>DIRECCIÓN GENERAL DE DESARROLLO RURAL</v>
      </c>
      <c r="G2595">
        <v>222</v>
      </c>
      <c r="H2595">
        <v>0</v>
      </c>
      <c r="I2595">
        <v>0</v>
      </c>
      <c r="J2595" s="40" t="str">
        <f>VLOOKUP(I2595,[1]Datos!$D$3:$E$4,2,0)</f>
        <v>GASTO CORRIENTE</v>
      </c>
      <c r="K2595" t="s">
        <v>5455</v>
      </c>
      <c r="L2595">
        <v>2000</v>
      </c>
      <c r="M2595" s="40" t="s">
        <v>5769</v>
      </c>
      <c r="N2595">
        <v>27101</v>
      </c>
      <c r="O2595" s="40" t="s">
        <v>5982</v>
      </c>
      <c r="P2595">
        <v>1</v>
      </c>
      <c r="Q2595">
        <v>14</v>
      </c>
      <c r="R2595" s="40" t="s">
        <v>5785</v>
      </c>
      <c r="S2595" t="s">
        <v>5448</v>
      </c>
      <c r="T2595">
        <v>0</v>
      </c>
      <c r="U2595" s="15">
        <v>1050</v>
      </c>
      <c r="V2595" s="14">
        <v>-105</v>
      </c>
      <c r="W2595" s="14">
        <v>945</v>
      </c>
      <c r="X2595" s="14">
        <v>0</v>
      </c>
      <c r="Y2595" s="14">
        <v>0</v>
      </c>
      <c r="Z2595" s="14">
        <v>0</v>
      </c>
      <c r="AA2595" s="14">
        <v>0</v>
      </c>
      <c r="AB2595" s="14">
        <v>945</v>
      </c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  <c r="AQ2595" s="9"/>
      <c r="AR2595" s="9"/>
      <c r="AS2595" s="9"/>
      <c r="AT2595" s="9"/>
      <c r="AU2595" s="9"/>
      <c r="AV2595" s="9"/>
      <c r="AW2595" s="9"/>
      <c r="AX2595" s="9"/>
    </row>
    <row r="2596" spans="1:50" x14ac:dyDescent="0.2">
      <c r="A2596" t="s">
        <v>2599</v>
      </c>
      <c r="B2596">
        <v>1</v>
      </c>
      <c r="C2596">
        <v>999999</v>
      </c>
      <c r="D2596">
        <v>4</v>
      </c>
      <c r="E2596">
        <v>1810</v>
      </c>
      <c r="F2596" s="40" t="str">
        <f>VLOOKUP(E2596,datos!$A$333:$B$412,2,0)</f>
        <v>DIRECCIÓN GENERAL DE DESARROLLO RURAL</v>
      </c>
      <c r="G2596">
        <v>222</v>
      </c>
      <c r="H2596">
        <v>0</v>
      </c>
      <c r="I2596">
        <v>0</v>
      </c>
      <c r="J2596" s="40" t="str">
        <f>VLOOKUP(I2596,[1]Datos!$D$3:$E$4,2,0)</f>
        <v>GASTO CORRIENTE</v>
      </c>
      <c r="K2596" t="s">
        <v>5455</v>
      </c>
      <c r="L2596">
        <v>2000</v>
      </c>
      <c r="M2596" s="40" t="s">
        <v>5769</v>
      </c>
      <c r="N2596">
        <v>27102</v>
      </c>
      <c r="O2596" s="40" t="s">
        <v>5984</v>
      </c>
      <c r="P2596">
        <v>1</v>
      </c>
      <c r="Q2596">
        <v>14</v>
      </c>
      <c r="R2596" s="40" t="s">
        <v>5785</v>
      </c>
      <c r="S2596" t="s">
        <v>5448</v>
      </c>
      <c r="T2596">
        <v>0</v>
      </c>
      <c r="U2596" s="15">
        <v>29883</v>
      </c>
      <c r="V2596" s="15">
        <v>-2626.1</v>
      </c>
      <c r="W2596" s="15">
        <v>27256.9</v>
      </c>
      <c r="X2596" s="15">
        <v>23930.799999999999</v>
      </c>
      <c r="Y2596" s="14">
        <v>0</v>
      </c>
      <c r="Z2596" s="14">
        <v>0</v>
      </c>
      <c r="AA2596" s="14">
        <v>0</v>
      </c>
      <c r="AB2596" s="15">
        <v>3326.1</v>
      </c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  <c r="AQ2596" s="9"/>
      <c r="AR2596" s="9"/>
      <c r="AS2596" s="9"/>
      <c r="AT2596" s="9"/>
      <c r="AU2596" s="9"/>
      <c r="AV2596" s="9"/>
      <c r="AW2596" s="9"/>
      <c r="AX2596" s="9"/>
    </row>
    <row r="2597" spans="1:50" x14ac:dyDescent="0.2">
      <c r="A2597" t="s">
        <v>2600</v>
      </c>
      <c r="B2597">
        <v>1</v>
      </c>
      <c r="C2597">
        <v>999999</v>
      </c>
      <c r="D2597">
        <v>4</v>
      </c>
      <c r="E2597">
        <v>1810</v>
      </c>
      <c r="F2597" s="40" t="str">
        <f>VLOOKUP(E2597,datos!$A$333:$B$412,2,0)</f>
        <v>DIRECCIÓN GENERAL DE DESARROLLO RURAL</v>
      </c>
      <c r="G2597">
        <v>222</v>
      </c>
      <c r="H2597">
        <v>0</v>
      </c>
      <c r="I2597">
        <v>0</v>
      </c>
      <c r="J2597" s="40" t="str">
        <f>VLOOKUP(I2597,[1]Datos!$D$3:$E$4,2,0)</f>
        <v>GASTO CORRIENTE</v>
      </c>
      <c r="K2597" t="s">
        <v>5455</v>
      </c>
      <c r="L2597">
        <v>2000</v>
      </c>
      <c r="M2597" s="40" t="s">
        <v>5769</v>
      </c>
      <c r="N2597">
        <v>27201</v>
      </c>
      <c r="O2597" s="40" t="s">
        <v>5986</v>
      </c>
      <c r="P2597">
        <v>1</v>
      </c>
      <c r="Q2597">
        <v>14</v>
      </c>
      <c r="R2597" s="40" t="s">
        <v>5785</v>
      </c>
      <c r="S2597" t="s">
        <v>5448</v>
      </c>
      <c r="T2597">
        <v>0</v>
      </c>
      <c r="U2597" s="15">
        <v>15421.67</v>
      </c>
      <c r="V2597" s="15">
        <v>27675.599999999999</v>
      </c>
      <c r="W2597" s="15">
        <v>43097.27</v>
      </c>
      <c r="X2597" s="15">
        <v>5370.8</v>
      </c>
      <c r="Y2597" s="15">
        <v>37321.89</v>
      </c>
      <c r="Z2597" s="15">
        <v>37321.89</v>
      </c>
      <c r="AA2597" s="15">
        <v>37321.89</v>
      </c>
      <c r="AB2597" s="14">
        <v>404.58</v>
      </c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  <c r="AQ2597" s="9"/>
      <c r="AR2597" s="9"/>
      <c r="AS2597" s="9"/>
      <c r="AT2597" s="9"/>
      <c r="AU2597" s="9"/>
      <c r="AV2597" s="9"/>
      <c r="AW2597" s="9"/>
      <c r="AX2597" s="9"/>
    </row>
    <row r="2598" spans="1:50" x14ac:dyDescent="0.2">
      <c r="A2598" t="s">
        <v>2601</v>
      </c>
      <c r="B2598">
        <v>1</v>
      </c>
      <c r="C2598">
        <v>999999</v>
      </c>
      <c r="D2598">
        <v>4</v>
      </c>
      <c r="E2598">
        <v>1810</v>
      </c>
      <c r="F2598" s="40" t="str">
        <f>VLOOKUP(E2598,datos!$A$333:$B$412,2,0)</f>
        <v>DIRECCIÓN GENERAL DE DESARROLLO RURAL</v>
      </c>
      <c r="G2598">
        <v>222</v>
      </c>
      <c r="H2598">
        <v>0</v>
      </c>
      <c r="I2598">
        <v>0</v>
      </c>
      <c r="J2598" s="40" t="str">
        <f>VLOOKUP(I2598,[1]Datos!$D$3:$E$4,2,0)</f>
        <v>GASTO CORRIENTE</v>
      </c>
      <c r="K2598" t="s">
        <v>5455</v>
      </c>
      <c r="L2598">
        <v>2000</v>
      </c>
      <c r="M2598" s="40" t="s">
        <v>5769</v>
      </c>
      <c r="N2598">
        <v>29101</v>
      </c>
      <c r="O2598" s="40" t="s">
        <v>6003</v>
      </c>
      <c r="P2598">
        <v>1</v>
      </c>
      <c r="Q2598">
        <v>14</v>
      </c>
      <c r="R2598" s="40" t="s">
        <v>5785</v>
      </c>
      <c r="S2598" t="s">
        <v>5448</v>
      </c>
      <c r="T2598">
        <v>0</v>
      </c>
      <c r="U2598" s="15">
        <v>19323</v>
      </c>
      <c r="V2598" s="15">
        <v>-1860.59</v>
      </c>
      <c r="W2598" s="15">
        <v>17462.41</v>
      </c>
      <c r="X2598" s="15">
        <v>1626.66</v>
      </c>
      <c r="Y2598" s="15">
        <v>3654.08</v>
      </c>
      <c r="Z2598" s="15">
        <v>3654.08</v>
      </c>
      <c r="AA2598" s="15">
        <v>3654.08</v>
      </c>
      <c r="AB2598" s="15">
        <v>12181.67</v>
      </c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  <c r="AQ2598" s="9"/>
      <c r="AR2598" s="9"/>
      <c r="AS2598" s="9"/>
      <c r="AT2598" s="9"/>
      <c r="AU2598" s="9"/>
      <c r="AV2598" s="9"/>
      <c r="AW2598" s="9"/>
      <c r="AX2598" s="9"/>
    </row>
    <row r="2599" spans="1:50" x14ac:dyDescent="0.2">
      <c r="A2599" t="s">
        <v>2602</v>
      </c>
      <c r="B2599">
        <v>1</v>
      </c>
      <c r="C2599">
        <v>999999</v>
      </c>
      <c r="D2599">
        <v>4</v>
      </c>
      <c r="E2599">
        <v>1810</v>
      </c>
      <c r="F2599" s="40" t="str">
        <f>VLOOKUP(E2599,datos!$A$333:$B$412,2,0)</f>
        <v>DIRECCIÓN GENERAL DE DESARROLLO RURAL</v>
      </c>
      <c r="G2599">
        <v>222</v>
      </c>
      <c r="H2599">
        <v>0</v>
      </c>
      <c r="I2599">
        <v>0</v>
      </c>
      <c r="J2599" s="40" t="str">
        <f>VLOOKUP(I2599,[1]Datos!$D$3:$E$4,2,0)</f>
        <v>GASTO CORRIENTE</v>
      </c>
      <c r="K2599" t="s">
        <v>5455</v>
      </c>
      <c r="L2599">
        <v>2000</v>
      </c>
      <c r="M2599" s="40" t="s">
        <v>5769</v>
      </c>
      <c r="N2599">
        <v>29201</v>
      </c>
      <c r="O2599" s="40" t="s">
        <v>6006</v>
      </c>
      <c r="P2599">
        <v>1</v>
      </c>
      <c r="Q2599">
        <v>14</v>
      </c>
      <c r="R2599" s="40" t="s">
        <v>5785</v>
      </c>
      <c r="S2599" t="s">
        <v>5448</v>
      </c>
      <c r="T2599">
        <v>0</v>
      </c>
      <c r="U2599" s="15">
        <v>8362.5</v>
      </c>
      <c r="V2599" s="15">
        <v>-3814.89</v>
      </c>
      <c r="W2599" s="15">
        <v>4547.6099999999997</v>
      </c>
      <c r="X2599" s="14">
        <v>0</v>
      </c>
      <c r="Y2599" s="15">
        <v>3178.42</v>
      </c>
      <c r="Z2599" s="15">
        <v>3178.42</v>
      </c>
      <c r="AA2599" s="15">
        <v>3178.42</v>
      </c>
      <c r="AB2599" s="15">
        <v>1369.19</v>
      </c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9"/>
      <c r="AV2599" s="9"/>
      <c r="AW2599" s="9"/>
      <c r="AX2599" s="9"/>
    </row>
    <row r="2600" spans="1:50" x14ac:dyDescent="0.2">
      <c r="A2600" t="s">
        <v>2603</v>
      </c>
      <c r="B2600">
        <v>1</v>
      </c>
      <c r="C2600">
        <v>999999</v>
      </c>
      <c r="D2600">
        <v>4</v>
      </c>
      <c r="E2600">
        <v>1810</v>
      </c>
      <c r="F2600" s="40" t="str">
        <f>VLOOKUP(E2600,datos!$A$333:$B$412,2,0)</f>
        <v>DIRECCIÓN GENERAL DE DESARROLLO RURAL</v>
      </c>
      <c r="G2600">
        <v>222</v>
      </c>
      <c r="H2600">
        <v>0</v>
      </c>
      <c r="I2600">
        <v>0</v>
      </c>
      <c r="J2600" s="40" t="str">
        <f>VLOOKUP(I2600,[1]Datos!$D$3:$E$4,2,0)</f>
        <v>GASTO CORRIENTE</v>
      </c>
      <c r="K2600" t="s">
        <v>5455</v>
      </c>
      <c r="L2600">
        <v>2000</v>
      </c>
      <c r="M2600" s="40" t="s">
        <v>5769</v>
      </c>
      <c r="N2600">
        <v>29301</v>
      </c>
      <c r="O2600" s="40" t="s">
        <v>6009</v>
      </c>
      <c r="P2600">
        <v>1</v>
      </c>
      <c r="Q2600">
        <v>14</v>
      </c>
      <c r="R2600" s="40" t="s">
        <v>5785</v>
      </c>
      <c r="S2600" t="s">
        <v>5448</v>
      </c>
      <c r="T2600">
        <v>0</v>
      </c>
      <c r="U2600" s="15">
        <v>2226</v>
      </c>
      <c r="V2600" s="14">
        <v>-222.6</v>
      </c>
      <c r="W2600" s="15">
        <v>2003.4</v>
      </c>
      <c r="X2600" s="14">
        <v>0</v>
      </c>
      <c r="Y2600" s="14">
        <v>781</v>
      </c>
      <c r="Z2600" s="14">
        <v>781</v>
      </c>
      <c r="AA2600" s="14">
        <v>781</v>
      </c>
      <c r="AB2600" s="15">
        <v>1222.4000000000001</v>
      </c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  <c r="AQ2600" s="9"/>
      <c r="AR2600" s="9"/>
      <c r="AS2600" s="9"/>
      <c r="AT2600" s="9"/>
      <c r="AU2600" s="9"/>
      <c r="AV2600" s="9"/>
      <c r="AW2600" s="9"/>
      <c r="AX2600" s="9"/>
    </row>
    <row r="2601" spans="1:50" x14ac:dyDescent="0.2">
      <c r="A2601" t="s">
        <v>2604</v>
      </c>
      <c r="B2601">
        <v>1</v>
      </c>
      <c r="C2601">
        <v>999999</v>
      </c>
      <c r="D2601">
        <v>4</v>
      </c>
      <c r="E2601">
        <v>1810</v>
      </c>
      <c r="F2601" s="40" t="str">
        <f>VLOOKUP(E2601,datos!$A$333:$B$412,2,0)</f>
        <v>DIRECCIÓN GENERAL DE DESARROLLO RURAL</v>
      </c>
      <c r="G2601">
        <v>222</v>
      </c>
      <c r="H2601">
        <v>0</v>
      </c>
      <c r="I2601">
        <v>0</v>
      </c>
      <c r="J2601" s="40" t="str">
        <f>VLOOKUP(I2601,[1]Datos!$D$3:$E$4,2,0)</f>
        <v>GASTO CORRIENTE</v>
      </c>
      <c r="K2601" t="s">
        <v>5455</v>
      </c>
      <c r="L2601">
        <v>2000</v>
      </c>
      <c r="M2601" s="40" t="s">
        <v>5769</v>
      </c>
      <c r="N2601">
        <v>29401</v>
      </c>
      <c r="O2601" s="40" t="s">
        <v>6012</v>
      </c>
      <c r="P2601">
        <v>1</v>
      </c>
      <c r="Q2601">
        <v>14</v>
      </c>
      <c r="R2601" s="40" t="s">
        <v>5785</v>
      </c>
      <c r="S2601" t="s">
        <v>5448</v>
      </c>
      <c r="T2601">
        <v>0</v>
      </c>
      <c r="U2601" s="15">
        <v>2719.51</v>
      </c>
      <c r="V2601" s="15">
        <v>15728.06</v>
      </c>
      <c r="W2601" s="15">
        <v>18447.57</v>
      </c>
      <c r="X2601" s="14">
        <v>0</v>
      </c>
      <c r="Y2601" s="15">
        <v>8349.06</v>
      </c>
      <c r="Z2601" s="15">
        <v>8349.06</v>
      </c>
      <c r="AA2601" s="15">
        <v>8349.06</v>
      </c>
      <c r="AB2601" s="15">
        <v>10098.51</v>
      </c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  <c r="AT2601" s="9"/>
      <c r="AU2601" s="9"/>
      <c r="AV2601" s="9"/>
      <c r="AW2601" s="9"/>
      <c r="AX2601" s="9"/>
    </row>
    <row r="2602" spans="1:50" x14ac:dyDescent="0.2">
      <c r="A2602" t="s">
        <v>2605</v>
      </c>
      <c r="B2602">
        <v>1</v>
      </c>
      <c r="C2602">
        <v>999999</v>
      </c>
      <c r="D2602">
        <v>4</v>
      </c>
      <c r="E2602">
        <v>1810</v>
      </c>
      <c r="F2602" s="40" t="str">
        <f>VLOOKUP(E2602,datos!$A$333:$B$412,2,0)</f>
        <v>DIRECCIÓN GENERAL DE DESARROLLO RURAL</v>
      </c>
      <c r="G2602">
        <v>222</v>
      </c>
      <c r="H2602">
        <v>0</v>
      </c>
      <c r="I2602">
        <v>0</v>
      </c>
      <c r="J2602" s="40" t="str">
        <f>VLOOKUP(I2602,[1]Datos!$D$3:$E$4,2,0)</f>
        <v>GASTO CORRIENTE</v>
      </c>
      <c r="K2602" t="s">
        <v>5455</v>
      </c>
      <c r="L2602">
        <v>2000</v>
      </c>
      <c r="M2602" s="40" t="s">
        <v>5769</v>
      </c>
      <c r="N2602">
        <v>29601</v>
      </c>
      <c r="O2602" s="40" t="s">
        <v>6018</v>
      </c>
      <c r="P2602">
        <v>1</v>
      </c>
      <c r="Q2602">
        <v>14</v>
      </c>
      <c r="R2602" s="40" t="s">
        <v>5785</v>
      </c>
      <c r="S2602" t="s">
        <v>5448</v>
      </c>
      <c r="T2602">
        <v>0</v>
      </c>
      <c r="U2602" s="15">
        <v>1124797.6499999999</v>
      </c>
      <c r="V2602" s="15">
        <v>-247564.29</v>
      </c>
      <c r="W2602" s="15">
        <v>877233.36</v>
      </c>
      <c r="X2602" s="15">
        <v>89439.31</v>
      </c>
      <c r="Y2602" s="15">
        <v>469487.56</v>
      </c>
      <c r="Z2602" s="15">
        <v>469487.56</v>
      </c>
      <c r="AA2602" s="15">
        <v>469487.56</v>
      </c>
      <c r="AB2602" s="15">
        <v>318306.49</v>
      </c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  <c r="AQ2602" s="9"/>
      <c r="AR2602" s="9"/>
      <c r="AS2602" s="9"/>
      <c r="AT2602" s="9"/>
      <c r="AU2602" s="9"/>
      <c r="AV2602" s="9"/>
      <c r="AW2602" s="9"/>
      <c r="AX2602" s="9"/>
    </row>
    <row r="2603" spans="1:50" x14ac:dyDescent="0.2">
      <c r="A2603" t="s">
        <v>2606</v>
      </c>
      <c r="B2603">
        <v>1</v>
      </c>
      <c r="C2603">
        <v>999999</v>
      </c>
      <c r="D2603">
        <v>4</v>
      </c>
      <c r="E2603">
        <v>1810</v>
      </c>
      <c r="F2603" s="40" t="str">
        <f>VLOOKUP(E2603,datos!$A$333:$B$412,2,0)</f>
        <v>DIRECCIÓN GENERAL DE DESARROLLO RURAL</v>
      </c>
      <c r="G2603">
        <v>222</v>
      </c>
      <c r="H2603">
        <v>0</v>
      </c>
      <c r="I2603">
        <v>0</v>
      </c>
      <c r="J2603" s="40" t="str">
        <f>VLOOKUP(I2603,[1]Datos!$D$3:$E$4,2,0)</f>
        <v>GASTO CORRIENTE</v>
      </c>
      <c r="K2603" t="s">
        <v>5455</v>
      </c>
      <c r="L2603">
        <v>2000</v>
      </c>
      <c r="M2603" s="40" t="s">
        <v>5769</v>
      </c>
      <c r="N2603">
        <v>29801</v>
      </c>
      <c r="O2603" s="40" t="s">
        <v>6023</v>
      </c>
      <c r="P2603">
        <v>1</v>
      </c>
      <c r="Q2603">
        <v>14</v>
      </c>
      <c r="R2603" s="40" t="s">
        <v>5785</v>
      </c>
      <c r="S2603" t="s">
        <v>5448</v>
      </c>
      <c r="T2603">
        <v>0</v>
      </c>
      <c r="U2603" s="15">
        <v>4783.99</v>
      </c>
      <c r="V2603" s="15">
        <v>-2478.39</v>
      </c>
      <c r="W2603" s="15">
        <v>2305.6</v>
      </c>
      <c r="X2603" s="14">
        <v>0</v>
      </c>
      <c r="Y2603" s="14">
        <v>416</v>
      </c>
      <c r="Z2603" s="14">
        <v>416</v>
      </c>
      <c r="AA2603" s="14">
        <v>416</v>
      </c>
      <c r="AB2603" s="15">
        <v>1889.6</v>
      </c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  <c r="AT2603" s="9"/>
      <c r="AU2603" s="9"/>
      <c r="AV2603" s="9"/>
      <c r="AW2603" s="9"/>
      <c r="AX2603" s="9"/>
    </row>
    <row r="2604" spans="1:50" x14ac:dyDescent="0.2">
      <c r="A2604" t="s">
        <v>2607</v>
      </c>
      <c r="B2604">
        <v>1</v>
      </c>
      <c r="C2604">
        <v>999999</v>
      </c>
      <c r="D2604">
        <v>4</v>
      </c>
      <c r="E2604">
        <v>1810</v>
      </c>
      <c r="F2604" s="40" t="str">
        <f>VLOOKUP(E2604,datos!$A$333:$B$412,2,0)</f>
        <v>DIRECCIÓN GENERAL DE DESARROLLO RURAL</v>
      </c>
      <c r="G2604">
        <v>222</v>
      </c>
      <c r="H2604">
        <v>0</v>
      </c>
      <c r="I2604">
        <v>0</v>
      </c>
      <c r="J2604" s="40" t="str">
        <f>VLOOKUP(I2604,[1]Datos!$D$3:$E$4,2,0)</f>
        <v>GASTO CORRIENTE</v>
      </c>
      <c r="K2604" t="s">
        <v>5455</v>
      </c>
      <c r="L2604">
        <v>2000</v>
      </c>
      <c r="M2604" s="40" t="s">
        <v>5769</v>
      </c>
      <c r="N2604">
        <v>29901</v>
      </c>
      <c r="O2604" s="40" t="s">
        <v>6026</v>
      </c>
      <c r="P2604">
        <v>1</v>
      </c>
      <c r="Q2604">
        <v>14</v>
      </c>
      <c r="R2604" s="40" t="s">
        <v>5785</v>
      </c>
      <c r="S2604" t="s">
        <v>5448</v>
      </c>
      <c r="T2604">
        <v>0</v>
      </c>
      <c r="U2604" s="15">
        <v>4051.95</v>
      </c>
      <c r="V2604" s="15">
        <v>-2405.1999999999998</v>
      </c>
      <c r="W2604" s="15">
        <v>1646.75</v>
      </c>
      <c r="X2604" s="14">
        <v>0</v>
      </c>
      <c r="Y2604" s="14">
        <v>0</v>
      </c>
      <c r="Z2604" s="14">
        <v>0</v>
      </c>
      <c r="AA2604" s="14">
        <v>0</v>
      </c>
      <c r="AB2604" s="15">
        <v>1646.75</v>
      </c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  <c r="AT2604" s="9"/>
      <c r="AU2604" s="9"/>
      <c r="AV2604" s="9"/>
      <c r="AW2604" s="9"/>
      <c r="AX2604" s="9"/>
    </row>
    <row r="2605" spans="1:50" x14ac:dyDescent="0.2">
      <c r="A2605" t="s">
        <v>2608</v>
      </c>
      <c r="B2605">
        <v>1</v>
      </c>
      <c r="C2605">
        <v>999999</v>
      </c>
      <c r="D2605">
        <v>4</v>
      </c>
      <c r="E2605">
        <v>1810</v>
      </c>
      <c r="F2605" s="40" t="str">
        <f>VLOOKUP(E2605,datos!$A$333:$B$412,2,0)</f>
        <v>DIRECCIÓN GENERAL DE DESARROLLO RURAL</v>
      </c>
      <c r="G2605">
        <v>222</v>
      </c>
      <c r="H2605">
        <v>0</v>
      </c>
      <c r="I2605">
        <v>0</v>
      </c>
      <c r="J2605" s="40" t="str">
        <f>VLOOKUP(I2605,[1]Datos!$D$3:$E$4,2,0)</f>
        <v>GASTO CORRIENTE</v>
      </c>
      <c r="K2605" t="s">
        <v>5455</v>
      </c>
      <c r="L2605">
        <v>3000</v>
      </c>
      <c r="M2605" s="40" t="s">
        <v>5771</v>
      </c>
      <c r="N2605">
        <v>31201</v>
      </c>
      <c r="O2605" s="40" t="s">
        <v>6038</v>
      </c>
      <c r="P2605">
        <v>1</v>
      </c>
      <c r="Q2605">
        <v>14</v>
      </c>
      <c r="R2605" s="40" t="s">
        <v>5785</v>
      </c>
      <c r="S2605" t="s">
        <v>5448</v>
      </c>
      <c r="T2605">
        <v>0</v>
      </c>
      <c r="U2605" s="15">
        <v>10000</v>
      </c>
      <c r="V2605" s="15">
        <v>-9199.99</v>
      </c>
      <c r="W2605" s="14">
        <v>800.01</v>
      </c>
      <c r="X2605" s="14">
        <v>0</v>
      </c>
      <c r="Y2605" s="14">
        <v>800.01</v>
      </c>
      <c r="Z2605" s="14">
        <v>800.01</v>
      </c>
      <c r="AA2605" s="14">
        <v>800.01</v>
      </c>
      <c r="AB2605" s="14">
        <v>0</v>
      </c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  <c r="AT2605" s="9"/>
      <c r="AU2605" s="9"/>
      <c r="AV2605" s="9"/>
      <c r="AW2605" s="9"/>
      <c r="AX2605" s="9"/>
    </row>
    <row r="2606" spans="1:50" x14ac:dyDescent="0.2">
      <c r="A2606" t="s">
        <v>2609</v>
      </c>
      <c r="B2606">
        <v>1</v>
      </c>
      <c r="C2606">
        <v>999999</v>
      </c>
      <c r="D2606">
        <v>4</v>
      </c>
      <c r="E2606">
        <v>1810</v>
      </c>
      <c r="F2606" s="40" t="str">
        <f>VLOOKUP(E2606,datos!$A$333:$B$412,2,0)</f>
        <v>DIRECCIÓN GENERAL DE DESARROLLO RURAL</v>
      </c>
      <c r="G2606">
        <v>222</v>
      </c>
      <c r="H2606">
        <v>0</v>
      </c>
      <c r="I2606">
        <v>0</v>
      </c>
      <c r="J2606" s="40" t="str">
        <f>VLOOKUP(I2606,[1]Datos!$D$3:$E$4,2,0)</f>
        <v>GASTO CORRIENTE</v>
      </c>
      <c r="K2606" t="s">
        <v>5455</v>
      </c>
      <c r="L2606">
        <v>3000</v>
      </c>
      <c r="M2606" s="40" t="s">
        <v>5771</v>
      </c>
      <c r="N2606">
        <v>31301</v>
      </c>
      <c r="O2606" s="40" t="s">
        <v>6041</v>
      </c>
      <c r="P2606">
        <v>1</v>
      </c>
      <c r="Q2606">
        <v>14</v>
      </c>
      <c r="R2606" s="40" t="s">
        <v>5785</v>
      </c>
      <c r="S2606" t="s">
        <v>5448</v>
      </c>
      <c r="T2606">
        <v>0</v>
      </c>
      <c r="U2606" s="14">
        <v>0</v>
      </c>
      <c r="V2606" s="15">
        <v>8040</v>
      </c>
      <c r="W2606" s="15">
        <v>8040</v>
      </c>
      <c r="X2606" s="14">
        <v>0</v>
      </c>
      <c r="Y2606" s="15">
        <v>8040</v>
      </c>
      <c r="Z2606" s="15">
        <v>8040</v>
      </c>
      <c r="AA2606" s="15">
        <v>8040</v>
      </c>
      <c r="AB2606" s="14">
        <v>0</v>
      </c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  <c r="AT2606" s="9"/>
      <c r="AU2606" s="9"/>
      <c r="AV2606" s="9"/>
      <c r="AW2606" s="9"/>
      <c r="AX2606" s="9"/>
    </row>
    <row r="2607" spans="1:50" x14ac:dyDescent="0.2">
      <c r="A2607" t="s">
        <v>2610</v>
      </c>
      <c r="B2607">
        <v>1</v>
      </c>
      <c r="C2607">
        <v>999999</v>
      </c>
      <c r="D2607">
        <v>4</v>
      </c>
      <c r="E2607">
        <v>1810</v>
      </c>
      <c r="F2607" s="40" t="str">
        <f>VLOOKUP(E2607,datos!$A$333:$B$412,2,0)</f>
        <v>DIRECCIÓN GENERAL DE DESARROLLO RURAL</v>
      </c>
      <c r="G2607">
        <v>222</v>
      </c>
      <c r="H2607">
        <v>0</v>
      </c>
      <c r="I2607">
        <v>0</v>
      </c>
      <c r="J2607" s="40" t="str">
        <f>VLOOKUP(I2607,[1]Datos!$D$3:$E$4,2,0)</f>
        <v>GASTO CORRIENTE</v>
      </c>
      <c r="K2607" t="s">
        <v>5455</v>
      </c>
      <c r="L2607">
        <v>3000</v>
      </c>
      <c r="M2607" s="40" t="s">
        <v>5771</v>
      </c>
      <c r="N2607">
        <v>31401</v>
      </c>
      <c r="O2607" s="40" t="s">
        <v>6044</v>
      </c>
      <c r="P2607">
        <v>1</v>
      </c>
      <c r="Q2607">
        <v>14</v>
      </c>
      <c r="R2607" s="40" t="s">
        <v>5785</v>
      </c>
      <c r="S2607" t="s">
        <v>5448</v>
      </c>
      <c r="T2607">
        <v>0</v>
      </c>
      <c r="U2607" s="15">
        <v>20138.98</v>
      </c>
      <c r="V2607" s="14">
        <v>0</v>
      </c>
      <c r="W2607" s="15">
        <v>20138.98</v>
      </c>
      <c r="X2607" s="14">
        <v>0</v>
      </c>
      <c r="Y2607" s="15">
        <v>18670.52</v>
      </c>
      <c r="Z2607" s="15">
        <v>18670.52</v>
      </c>
      <c r="AA2607" s="15">
        <v>18670.52</v>
      </c>
      <c r="AB2607" s="15">
        <v>1468.46</v>
      </c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  <c r="AT2607" s="9"/>
      <c r="AU2607" s="9"/>
      <c r="AV2607" s="9"/>
      <c r="AW2607" s="9"/>
      <c r="AX2607" s="9"/>
    </row>
    <row r="2608" spans="1:50" x14ac:dyDescent="0.2">
      <c r="A2608" t="s">
        <v>2611</v>
      </c>
      <c r="B2608">
        <v>1</v>
      </c>
      <c r="C2608">
        <v>999999</v>
      </c>
      <c r="D2608">
        <v>4</v>
      </c>
      <c r="E2608">
        <v>1810</v>
      </c>
      <c r="F2608" s="40" t="str">
        <f>VLOOKUP(E2608,datos!$A$333:$B$412,2,0)</f>
        <v>DIRECCIÓN GENERAL DE DESARROLLO RURAL</v>
      </c>
      <c r="G2608">
        <v>222</v>
      </c>
      <c r="H2608">
        <v>0</v>
      </c>
      <c r="I2608">
        <v>0</v>
      </c>
      <c r="J2608" s="40" t="str">
        <f>VLOOKUP(I2608,[1]Datos!$D$3:$E$4,2,0)</f>
        <v>GASTO CORRIENTE</v>
      </c>
      <c r="K2608" t="s">
        <v>5455</v>
      </c>
      <c r="L2608">
        <v>3000</v>
      </c>
      <c r="M2608" s="40" t="s">
        <v>5771</v>
      </c>
      <c r="N2608">
        <v>31501</v>
      </c>
      <c r="O2608" s="40" t="s">
        <v>6047</v>
      </c>
      <c r="P2608">
        <v>1</v>
      </c>
      <c r="Q2608">
        <v>14</v>
      </c>
      <c r="R2608" s="40" t="s">
        <v>5785</v>
      </c>
      <c r="S2608" t="s">
        <v>5448</v>
      </c>
      <c r="T2608">
        <v>0</v>
      </c>
      <c r="U2608" s="15">
        <v>15430.24</v>
      </c>
      <c r="V2608" s="14">
        <v>0</v>
      </c>
      <c r="W2608" s="15">
        <v>15430.24</v>
      </c>
      <c r="X2608" s="14">
        <v>0</v>
      </c>
      <c r="Y2608" s="15">
        <v>15402.53</v>
      </c>
      <c r="Z2608" s="15">
        <v>15402.53</v>
      </c>
      <c r="AA2608" s="15">
        <v>15402.53</v>
      </c>
      <c r="AB2608" s="14">
        <v>27.71</v>
      </c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  <c r="AT2608" s="9"/>
      <c r="AU2608" s="9"/>
      <c r="AV2608" s="9"/>
      <c r="AW2608" s="9"/>
      <c r="AX2608" s="9"/>
    </row>
    <row r="2609" spans="1:50" x14ac:dyDescent="0.2">
      <c r="A2609" t="s">
        <v>2612</v>
      </c>
      <c r="B2609">
        <v>1</v>
      </c>
      <c r="C2609">
        <v>999999</v>
      </c>
      <c r="D2609">
        <v>4</v>
      </c>
      <c r="E2609">
        <v>1810</v>
      </c>
      <c r="F2609" s="40" t="str">
        <f>VLOOKUP(E2609,datos!$A$333:$B$412,2,0)</f>
        <v>DIRECCIÓN GENERAL DE DESARROLLO RURAL</v>
      </c>
      <c r="G2609">
        <v>222</v>
      </c>
      <c r="H2609">
        <v>0</v>
      </c>
      <c r="I2609">
        <v>0</v>
      </c>
      <c r="J2609" s="40" t="str">
        <f>VLOOKUP(I2609,[1]Datos!$D$3:$E$4,2,0)</f>
        <v>GASTO CORRIENTE</v>
      </c>
      <c r="K2609" t="s">
        <v>5455</v>
      </c>
      <c r="L2609">
        <v>3000</v>
      </c>
      <c r="M2609" s="40" t="s">
        <v>5771</v>
      </c>
      <c r="N2609">
        <v>31701</v>
      </c>
      <c r="O2609" s="40" t="s">
        <v>6052</v>
      </c>
      <c r="P2609">
        <v>1</v>
      </c>
      <c r="Q2609">
        <v>14</v>
      </c>
      <c r="R2609" s="40" t="s">
        <v>5785</v>
      </c>
      <c r="S2609" t="s">
        <v>5448</v>
      </c>
      <c r="T2609">
        <v>0</v>
      </c>
      <c r="U2609" s="14">
        <v>0</v>
      </c>
      <c r="V2609" s="15">
        <v>1001</v>
      </c>
      <c r="W2609" s="15">
        <v>1001</v>
      </c>
      <c r="X2609" s="14">
        <v>0</v>
      </c>
      <c r="Y2609" s="15">
        <v>1001</v>
      </c>
      <c r="Z2609" s="15">
        <v>1001</v>
      </c>
      <c r="AA2609" s="15">
        <v>1001</v>
      </c>
      <c r="AB2609" s="14">
        <v>0</v>
      </c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  <c r="AQ2609" s="9"/>
      <c r="AR2609" s="9"/>
      <c r="AS2609" s="9"/>
      <c r="AT2609" s="9"/>
      <c r="AU2609" s="9"/>
      <c r="AV2609" s="9"/>
      <c r="AW2609" s="9"/>
      <c r="AX2609" s="9"/>
    </row>
    <row r="2610" spans="1:50" x14ac:dyDescent="0.2">
      <c r="A2610" t="s">
        <v>2613</v>
      </c>
      <c r="B2610">
        <v>1</v>
      </c>
      <c r="C2610">
        <v>999999</v>
      </c>
      <c r="D2610">
        <v>4</v>
      </c>
      <c r="E2610">
        <v>1810</v>
      </c>
      <c r="F2610" s="40" t="str">
        <f>VLOOKUP(E2610,datos!$A$333:$B$412,2,0)</f>
        <v>DIRECCIÓN GENERAL DE DESARROLLO RURAL</v>
      </c>
      <c r="G2610">
        <v>222</v>
      </c>
      <c r="H2610">
        <v>0</v>
      </c>
      <c r="I2610">
        <v>0</v>
      </c>
      <c r="J2610" s="40" t="str">
        <f>VLOOKUP(I2610,[1]Datos!$D$3:$E$4,2,0)</f>
        <v>GASTO CORRIENTE</v>
      </c>
      <c r="K2610" t="s">
        <v>5455</v>
      </c>
      <c r="L2610">
        <v>3000</v>
      </c>
      <c r="M2610" s="40" t="s">
        <v>5771</v>
      </c>
      <c r="N2610">
        <v>32201</v>
      </c>
      <c r="O2610" s="40" t="s">
        <v>6066</v>
      </c>
      <c r="P2610">
        <v>1</v>
      </c>
      <c r="Q2610">
        <v>14</v>
      </c>
      <c r="R2610" s="40" t="s">
        <v>5785</v>
      </c>
      <c r="S2610" t="s">
        <v>5448</v>
      </c>
      <c r="T2610">
        <v>0</v>
      </c>
      <c r="U2610" s="15">
        <v>255260.81</v>
      </c>
      <c r="V2610" s="15">
        <v>735627.45</v>
      </c>
      <c r="W2610" s="15">
        <v>990888.26</v>
      </c>
      <c r="X2610" s="15">
        <v>45595.32</v>
      </c>
      <c r="Y2610" s="15">
        <v>945292.92</v>
      </c>
      <c r="Z2610" s="15">
        <v>945292.92</v>
      </c>
      <c r="AA2610" s="15">
        <v>945292.92</v>
      </c>
      <c r="AB2610" s="14">
        <v>0.02</v>
      </c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  <c r="AQ2610" s="9"/>
      <c r="AR2610" s="9"/>
      <c r="AS2610" s="9"/>
      <c r="AT2610" s="9"/>
      <c r="AU2610" s="9"/>
      <c r="AV2610" s="9"/>
      <c r="AW2610" s="9"/>
      <c r="AX2610" s="9"/>
    </row>
    <row r="2611" spans="1:50" x14ac:dyDescent="0.2">
      <c r="A2611" t="s">
        <v>2614</v>
      </c>
      <c r="B2611">
        <v>1</v>
      </c>
      <c r="C2611">
        <v>999999</v>
      </c>
      <c r="D2611">
        <v>4</v>
      </c>
      <c r="E2611">
        <v>1810</v>
      </c>
      <c r="F2611" s="40" t="str">
        <f>VLOOKUP(E2611,datos!$A$333:$B$412,2,0)</f>
        <v>DIRECCIÓN GENERAL DE DESARROLLO RURAL</v>
      </c>
      <c r="G2611">
        <v>222</v>
      </c>
      <c r="H2611">
        <v>0</v>
      </c>
      <c r="I2611">
        <v>0</v>
      </c>
      <c r="J2611" s="40" t="str">
        <f>VLOOKUP(I2611,[1]Datos!$D$3:$E$4,2,0)</f>
        <v>GASTO CORRIENTE</v>
      </c>
      <c r="K2611" t="s">
        <v>5455</v>
      </c>
      <c r="L2611">
        <v>3000</v>
      </c>
      <c r="M2611" s="40" t="s">
        <v>5771</v>
      </c>
      <c r="N2611">
        <v>32303</v>
      </c>
      <c r="O2611" s="40" t="s">
        <v>6074</v>
      </c>
      <c r="P2611">
        <v>1</v>
      </c>
      <c r="Q2611">
        <v>14</v>
      </c>
      <c r="R2611" s="40" t="s">
        <v>5785</v>
      </c>
      <c r="S2611" t="s">
        <v>5448</v>
      </c>
      <c r="T2611">
        <v>0</v>
      </c>
      <c r="U2611" s="15">
        <v>15000</v>
      </c>
      <c r="V2611" s="14">
        <v>0</v>
      </c>
      <c r="W2611" s="15">
        <v>15000</v>
      </c>
      <c r="X2611" s="14">
        <v>0</v>
      </c>
      <c r="Y2611" s="15">
        <v>14999.99</v>
      </c>
      <c r="Z2611" s="15">
        <v>14999.99</v>
      </c>
      <c r="AA2611" s="15">
        <v>14999.99</v>
      </c>
      <c r="AB2611" s="14">
        <v>0.01</v>
      </c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  <c r="AQ2611" s="9"/>
      <c r="AR2611" s="9"/>
      <c r="AS2611" s="9"/>
      <c r="AT2611" s="9"/>
      <c r="AU2611" s="9"/>
      <c r="AV2611" s="9"/>
      <c r="AW2611" s="9"/>
      <c r="AX2611" s="9"/>
    </row>
    <row r="2612" spans="1:50" x14ac:dyDescent="0.2">
      <c r="A2612" t="s">
        <v>2615</v>
      </c>
      <c r="B2612">
        <v>1</v>
      </c>
      <c r="C2612">
        <v>999999</v>
      </c>
      <c r="D2612">
        <v>4</v>
      </c>
      <c r="E2612">
        <v>1810</v>
      </c>
      <c r="F2612" s="40" t="str">
        <f>VLOOKUP(E2612,datos!$A$333:$B$412,2,0)</f>
        <v>DIRECCIÓN GENERAL DE DESARROLLO RURAL</v>
      </c>
      <c r="G2612">
        <v>222</v>
      </c>
      <c r="H2612">
        <v>0</v>
      </c>
      <c r="I2612">
        <v>0</v>
      </c>
      <c r="J2612" s="40" t="str">
        <f>VLOOKUP(I2612,[1]Datos!$D$3:$E$4,2,0)</f>
        <v>GASTO CORRIENTE</v>
      </c>
      <c r="K2612" t="s">
        <v>5455</v>
      </c>
      <c r="L2612">
        <v>3000</v>
      </c>
      <c r="M2612" s="40" t="s">
        <v>5771</v>
      </c>
      <c r="N2612">
        <v>32501</v>
      </c>
      <c r="O2612" s="40" t="s">
        <v>6079</v>
      </c>
      <c r="P2612">
        <v>1</v>
      </c>
      <c r="Q2612">
        <v>14</v>
      </c>
      <c r="R2612" s="40" t="s">
        <v>5785</v>
      </c>
      <c r="S2612" t="s">
        <v>5448</v>
      </c>
      <c r="T2612">
        <v>0</v>
      </c>
      <c r="U2612" s="15">
        <v>9450</v>
      </c>
      <c r="V2612" s="15">
        <v>-9274.42</v>
      </c>
      <c r="W2612" s="14">
        <v>175.58</v>
      </c>
      <c r="X2612" s="14">
        <v>0</v>
      </c>
      <c r="Y2612" s="14">
        <v>0</v>
      </c>
      <c r="Z2612" s="14">
        <v>0</v>
      </c>
      <c r="AA2612" s="14">
        <v>0</v>
      </c>
      <c r="AB2612" s="14">
        <v>175.58</v>
      </c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  <c r="AQ2612" s="9"/>
      <c r="AR2612" s="9"/>
      <c r="AS2612" s="9"/>
      <c r="AT2612" s="9"/>
      <c r="AU2612" s="9"/>
      <c r="AV2612" s="9"/>
      <c r="AW2612" s="9"/>
      <c r="AX2612" s="9"/>
    </row>
    <row r="2613" spans="1:50" x14ac:dyDescent="0.2">
      <c r="A2613" t="s">
        <v>2168</v>
      </c>
      <c r="B2613">
        <v>1</v>
      </c>
      <c r="C2613">
        <v>999999</v>
      </c>
      <c r="D2613">
        <v>4</v>
      </c>
      <c r="E2613">
        <v>1521</v>
      </c>
      <c r="F2613" s="40" t="str">
        <f>VLOOKUP(E2613,datos!$A$333:$B$412,2,0)</f>
        <v>DIRECCION DE REGULACION DE LA SEGURIDAD PRIVADA</v>
      </c>
      <c r="G2613">
        <v>173</v>
      </c>
      <c r="H2613">
        <v>0</v>
      </c>
      <c r="I2613">
        <v>0</v>
      </c>
      <c r="J2613" s="40" t="str">
        <f>VLOOKUP(I2613,[1]Datos!$D$3:$E$4,2,0)</f>
        <v>GASTO CORRIENTE</v>
      </c>
      <c r="K2613" t="s">
        <v>5460</v>
      </c>
      <c r="L2613">
        <v>3000</v>
      </c>
      <c r="M2613" s="40" t="s">
        <v>5771</v>
      </c>
      <c r="N2613">
        <v>36102</v>
      </c>
      <c r="O2613" s="40" t="s">
        <v>6181</v>
      </c>
      <c r="P2613">
        <v>1</v>
      </c>
      <c r="Q2613">
        <v>14</v>
      </c>
      <c r="R2613" s="40" t="s">
        <v>5785</v>
      </c>
      <c r="S2613" t="s">
        <v>5448</v>
      </c>
      <c r="T2613">
        <v>0</v>
      </c>
      <c r="U2613" s="14">
        <v>0</v>
      </c>
      <c r="V2613" s="15">
        <v>13569.12</v>
      </c>
      <c r="W2613" s="15">
        <v>13569.12</v>
      </c>
      <c r="X2613" s="14">
        <v>0</v>
      </c>
      <c r="Y2613" s="15">
        <v>13196.16</v>
      </c>
      <c r="Z2613" s="15">
        <v>13196.16</v>
      </c>
      <c r="AA2613" s="15">
        <v>13196.16</v>
      </c>
      <c r="AB2613" s="14">
        <v>372.96</v>
      </c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  <c r="AQ2613" s="9"/>
      <c r="AR2613" s="9"/>
      <c r="AS2613" s="9"/>
      <c r="AT2613" s="9"/>
      <c r="AU2613" s="9"/>
      <c r="AV2613" s="9"/>
      <c r="AW2613" s="9"/>
      <c r="AX2613" s="9"/>
    </row>
    <row r="2614" spans="1:50" x14ac:dyDescent="0.2">
      <c r="A2614" t="s">
        <v>2617</v>
      </c>
      <c r="B2614">
        <v>1</v>
      </c>
      <c r="C2614">
        <v>999999</v>
      </c>
      <c r="D2614">
        <v>4</v>
      </c>
      <c r="E2614">
        <v>1810</v>
      </c>
      <c r="F2614" s="40" t="str">
        <f>VLOOKUP(E2614,datos!$A$333:$B$412,2,0)</f>
        <v>DIRECCIÓN GENERAL DE DESARROLLO RURAL</v>
      </c>
      <c r="G2614">
        <v>222</v>
      </c>
      <c r="H2614">
        <v>0</v>
      </c>
      <c r="I2614">
        <v>0</v>
      </c>
      <c r="J2614" s="40" t="str">
        <f>VLOOKUP(I2614,[1]Datos!$D$3:$E$4,2,0)</f>
        <v>GASTO CORRIENTE</v>
      </c>
      <c r="K2614" t="s">
        <v>5455</v>
      </c>
      <c r="L2614">
        <v>3000</v>
      </c>
      <c r="M2614" s="40" t="s">
        <v>5771</v>
      </c>
      <c r="N2614">
        <v>33101</v>
      </c>
      <c r="O2614" s="40" t="s">
        <v>6094</v>
      </c>
      <c r="P2614">
        <v>1</v>
      </c>
      <c r="Q2614">
        <v>14</v>
      </c>
      <c r="R2614" s="40" t="s">
        <v>5785</v>
      </c>
      <c r="S2614" t="s">
        <v>5448</v>
      </c>
      <c r="T2614">
        <v>0</v>
      </c>
      <c r="U2614" s="15">
        <v>67200</v>
      </c>
      <c r="V2614" s="15">
        <v>-67048.75</v>
      </c>
      <c r="W2614" s="14">
        <v>151.25</v>
      </c>
      <c r="X2614" s="14">
        <v>0</v>
      </c>
      <c r="Y2614" s="14">
        <v>0</v>
      </c>
      <c r="Z2614" s="14">
        <v>0</v>
      </c>
      <c r="AA2614" s="14">
        <v>0</v>
      </c>
      <c r="AB2614" s="14">
        <v>151.25</v>
      </c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  <c r="AQ2614" s="9"/>
      <c r="AR2614" s="9"/>
      <c r="AS2614" s="9"/>
      <c r="AT2614" s="9"/>
      <c r="AU2614" s="9"/>
      <c r="AV2614" s="9"/>
      <c r="AW2614" s="9"/>
      <c r="AX2614" s="9"/>
    </row>
    <row r="2615" spans="1:50" x14ac:dyDescent="0.2">
      <c r="A2615" t="s">
        <v>2618</v>
      </c>
      <c r="B2615">
        <v>1</v>
      </c>
      <c r="C2615">
        <v>999999</v>
      </c>
      <c r="D2615">
        <v>4</v>
      </c>
      <c r="E2615">
        <v>1810</v>
      </c>
      <c r="F2615" s="40" t="str">
        <f>VLOOKUP(E2615,datos!$A$333:$B$412,2,0)</f>
        <v>DIRECCIÓN GENERAL DE DESARROLLO RURAL</v>
      </c>
      <c r="G2615">
        <v>222</v>
      </c>
      <c r="H2615">
        <v>0</v>
      </c>
      <c r="I2615">
        <v>0</v>
      </c>
      <c r="J2615" s="40" t="str">
        <f>VLOOKUP(I2615,[1]Datos!$D$3:$E$4,2,0)</f>
        <v>GASTO CORRIENTE</v>
      </c>
      <c r="K2615" t="s">
        <v>5455</v>
      </c>
      <c r="L2615">
        <v>3000</v>
      </c>
      <c r="M2615" s="40" t="s">
        <v>5771</v>
      </c>
      <c r="N2615">
        <v>33102</v>
      </c>
      <c r="O2615" s="40" t="s">
        <v>6095</v>
      </c>
      <c r="P2615">
        <v>1</v>
      </c>
      <c r="Q2615">
        <v>14</v>
      </c>
      <c r="R2615" s="40" t="s">
        <v>5785</v>
      </c>
      <c r="S2615" t="s">
        <v>5448</v>
      </c>
      <c r="T2615">
        <v>0</v>
      </c>
      <c r="U2615" s="15">
        <v>60000</v>
      </c>
      <c r="V2615" s="15">
        <v>-1536</v>
      </c>
      <c r="W2615" s="15">
        <v>58464</v>
      </c>
      <c r="X2615" s="14">
        <v>0</v>
      </c>
      <c r="Y2615" s="15">
        <v>58464</v>
      </c>
      <c r="Z2615" s="15">
        <v>58464</v>
      </c>
      <c r="AA2615" s="15">
        <v>58464</v>
      </c>
      <c r="AB2615" s="14">
        <v>0</v>
      </c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  <c r="AQ2615" s="9"/>
      <c r="AR2615" s="9"/>
      <c r="AS2615" s="9"/>
      <c r="AT2615" s="9"/>
      <c r="AU2615" s="9"/>
      <c r="AV2615" s="9"/>
      <c r="AW2615" s="9"/>
      <c r="AX2615" s="9"/>
    </row>
    <row r="2616" spans="1:50" x14ac:dyDescent="0.2">
      <c r="A2616" t="s">
        <v>2619</v>
      </c>
      <c r="B2616">
        <v>1</v>
      </c>
      <c r="C2616">
        <v>999999</v>
      </c>
      <c r="D2616">
        <v>4</v>
      </c>
      <c r="E2616">
        <v>1810</v>
      </c>
      <c r="F2616" s="40" t="str">
        <f>VLOOKUP(E2616,datos!$A$333:$B$412,2,0)</f>
        <v>DIRECCIÓN GENERAL DE DESARROLLO RURAL</v>
      </c>
      <c r="G2616">
        <v>222</v>
      </c>
      <c r="H2616">
        <v>0</v>
      </c>
      <c r="I2616">
        <v>0</v>
      </c>
      <c r="J2616" s="40" t="str">
        <f>VLOOKUP(I2616,[1]Datos!$D$3:$E$4,2,0)</f>
        <v>GASTO CORRIENTE</v>
      </c>
      <c r="K2616" t="s">
        <v>5455</v>
      </c>
      <c r="L2616">
        <v>3000</v>
      </c>
      <c r="M2616" s="40" t="s">
        <v>5771</v>
      </c>
      <c r="N2616">
        <v>33102</v>
      </c>
      <c r="O2616" s="40" t="s">
        <v>6095</v>
      </c>
      <c r="P2616">
        <v>1</v>
      </c>
      <c r="Q2616">
        <v>14</v>
      </c>
      <c r="R2616" s="40" t="s">
        <v>5785</v>
      </c>
      <c r="S2616" t="s">
        <v>5447</v>
      </c>
      <c r="T2616">
        <v>0</v>
      </c>
      <c r="U2616" s="14">
        <v>0</v>
      </c>
      <c r="V2616" s="15">
        <v>17897.64</v>
      </c>
      <c r="W2616" s="15">
        <v>17897.64</v>
      </c>
      <c r="X2616" s="14">
        <v>0</v>
      </c>
      <c r="Y2616" s="15">
        <v>17897.64</v>
      </c>
      <c r="Z2616" s="15">
        <v>17897.64</v>
      </c>
      <c r="AA2616" s="15">
        <v>17897.64</v>
      </c>
      <c r="AB2616" s="14">
        <v>0</v>
      </c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  <c r="AQ2616" s="9"/>
      <c r="AR2616" s="9"/>
      <c r="AS2616" s="9"/>
      <c r="AT2616" s="9"/>
      <c r="AU2616" s="9"/>
      <c r="AV2616" s="9"/>
      <c r="AW2616" s="9"/>
      <c r="AX2616" s="9"/>
    </row>
    <row r="2617" spans="1:50" x14ac:dyDescent="0.2">
      <c r="A2617" t="s">
        <v>2620</v>
      </c>
      <c r="B2617">
        <v>1</v>
      </c>
      <c r="C2617">
        <v>999999</v>
      </c>
      <c r="D2617">
        <v>4</v>
      </c>
      <c r="E2617">
        <v>1810</v>
      </c>
      <c r="F2617" s="40" t="str">
        <f>VLOOKUP(E2617,datos!$A$333:$B$412,2,0)</f>
        <v>DIRECCIÓN GENERAL DE DESARROLLO RURAL</v>
      </c>
      <c r="G2617">
        <v>222</v>
      </c>
      <c r="H2617">
        <v>0</v>
      </c>
      <c r="I2617">
        <v>0</v>
      </c>
      <c r="J2617" s="40" t="str">
        <f>VLOOKUP(I2617,[1]Datos!$D$3:$E$4,2,0)</f>
        <v>GASTO CORRIENTE</v>
      </c>
      <c r="K2617" t="s">
        <v>5455</v>
      </c>
      <c r="L2617">
        <v>3000</v>
      </c>
      <c r="M2617" s="40" t="s">
        <v>5771</v>
      </c>
      <c r="N2617">
        <v>33501</v>
      </c>
      <c r="O2617" s="40" t="s">
        <v>6111</v>
      </c>
      <c r="P2617">
        <v>1</v>
      </c>
      <c r="Q2617">
        <v>14</v>
      </c>
      <c r="R2617" s="40" t="s">
        <v>5785</v>
      </c>
      <c r="S2617" t="s">
        <v>5447</v>
      </c>
      <c r="T2617">
        <v>0</v>
      </c>
      <c r="U2617" s="14">
        <v>0</v>
      </c>
      <c r="V2617" s="15">
        <v>148480</v>
      </c>
      <c r="W2617" s="15">
        <v>148480</v>
      </c>
      <c r="X2617" s="14">
        <v>0</v>
      </c>
      <c r="Y2617" s="15">
        <v>148480</v>
      </c>
      <c r="Z2617" s="15">
        <v>148480</v>
      </c>
      <c r="AA2617" s="15">
        <v>148480</v>
      </c>
      <c r="AB2617" s="14">
        <v>0</v>
      </c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  <c r="AQ2617" s="9"/>
      <c r="AR2617" s="9"/>
      <c r="AS2617" s="9"/>
      <c r="AT2617" s="9"/>
      <c r="AU2617" s="9"/>
      <c r="AV2617" s="9"/>
      <c r="AW2617" s="9"/>
      <c r="AX2617" s="9"/>
    </row>
    <row r="2618" spans="1:50" x14ac:dyDescent="0.2">
      <c r="A2618" t="s">
        <v>2621</v>
      </c>
      <c r="B2618">
        <v>1</v>
      </c>
      <c r="C2618">
        <v>999999</v>
      </c>
      <c r="D2618">
        <v>4</v>
      </c>
      <c r="E2618">
        <v>1810</v>
      </c>
      <c r="F2618" s="40" t="str">
        <f>VLOOKUP(E2618,datos!$A$333:$B$412,2,0)</f>
        <v>DIRECCIÓN GENERAL DE DESARROLLO RURAL</v>
      </c>
      <c r="G2618">
        <v>222</v>
      </c>
      <c r="H2618">
        <v>0</v>
      </c>
      <c r="I2618">
        <v>0</v>
      </c>
      <c r="J2618" s="40" t="str">
        <f>VLOOKUP(I2618,[1]Datos!$D$3:$E$4,2,0)</f>
        <v>GASTO CORRIENTE</v>
      </c>
      <c r="K2618" t="s">
        <v>5455</v>
      </c>
      <c r="L2618">
        <v>3000</v>
      </c>
      <c r="M2618" s="40" t="s">
        <v>5771</v>
      </c>
      <c r="N2618">
        <v>33601</v>
      </c>
      <c r="O2618" s="40" t="s">
        <v>6113</v>
      </c>
      <c r="P2618">
        <v>1</v>
      </c>
      <c r="Q2618">
        <v>14</v>
      </c>
      <c r="R2618" s="40" t="s">
        <v>5785</v>
      </c>
      <c r="S2618" t="s">
        <v>5448</v>
      </c>
      <c r="T2618">
        <v>0</v>
      </c>
      <c r="U2618" s="15">
        <v>6620.25</v>
      </c>
      <c r="V2618" s="15">
        <v>9837.9699999999993</v>
      </c>
      <c r="W2618" s="15">
        <v>16458.22</v>
      </c>
      <c r="X2618" s="14">
        <v>0</v>
      </c>
      <c r="Y2618" s="15">
        <v>16170.4</v>
      </c>
      <c r="Z2618" s="15">
        <v>16170.4</v>
      </c>
      <c r="AA2618" s="15">
        <v>16170.4</v>
      </c>
      <c r="AB2618" s="14">
        <v>287.82</v>
      </c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  <c r="AQ2618" s="9"/>
      <c r="AR2618" s="9"/>
      <c r="AS2618" s="9"/>
      <c r="AT2618" s="9"/>
      <c r="AU2618" s="9"/>
      <c r="AV2618" s="9"/>
      <c r="AW2618" s="9"/>
      <c r="AX2618" s="9"/>
    </row>
    <row r="2619" spans="1:50" x14ac:dyDescent="0.2">
      <c r="A2619" t="s">
        <v>2622</v>
      </c>
      <c r="B2619">
        <v>1</v>
      </c>
      <c r="C2619">
        <v>999999</v>
      </c>
      <c r="D2619">
        <v>4</v>
      </c>
      <c r="E2619">
        <v>1810</v>
      </c>
      <c r="F2619" s="40" t="str">
        <f>VLOOKUP(E2619,datos!$A$333:$B$412,2,0)</f>
        <v>DIRECCIÓN GENERAL DE DESARROLLO RURAL</v>
      </c>
      <c r="G2619">
        <v>222</v>
      </c>
      <c r="H2619">
        <v>0</v>
      </c>
      <c r="I2619">
        <v>0</v>
      </c>
      <c r="J2619" s="40" t="str">
        <f>VLOOKUP(I2619,[1]Datos!$D$3:$E$4,2,0)</f>
        <v>GASTO CORRIENTE</v>
      </c>
      <c r="K2619" t="s">
        <v>5455</v>
      </c>
      <c r="L2619">
        <v>3000</v>
      </c>
      <c r="M2619" s="40" t="s">
        <v>5771</v>
      </c>
      <c r="N2619">
        <v>33603</v>
      </c>
      <c r="O2619" s="40" t="s">
        <v>6118</v>
      </c>
      <c r="P2619">
        <v>1</v>
      </c>
      <c r="Q2619">
        <v>14</v>
      </c>
      <c r="R2619" s="40" t="s">
        <v>5785</v>
      </c>
      <c r="S2619" t="s">
        <v>5448</v>
      </c>
      <c r="T2619">
        <v>0</v>
      </c>
      <c r="U2619" s="15">
        <v>45648.76</v>
      </c>
      <c r="V2619" s="15">
        <v>-35418.01</v>
      </c>
      <c r="W2619" s="15">
        <v>10230.75</v>
      </c>
      <c r="X2619" s="15">
        <v>6746.31</v>
      </c>
      <c r="Y2619" s="15">
        <v>3484.41</v>
      </c>
      <c r="Z2619" s="15">
        <v>3484.41</v>
      </c>
      <c r="AA2619" s="15">
        <v>3484.41</v>
      </c>
      <c r="AB2619" s="14">
        <v>0.03</v>
      </c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  <c r="AQ2619" s="9"/>
      <c r="AR2619" s="9"/>
      <c r="AS2619" s="9"/>
      <c r="AT2619" s="9"/>
      <c r="AU2619" s="9"/>
      <c r="AV2619" s="9"/>
      <c r="AW2619" s="9"/>
      <c r="AX2619" s="9"/>
    </row>
    <row r="2620" spans="1:50" x14ac:dyDescent="0.2">
      <c r="A2620" t="s">
        <v>2623</v>
      </c>
      <c r="B2620">
        <v>1</v>
      </c>
      <c r="C2620">
        <v>999999</v>
      </c>
      <c r="D2620">
        <v>4</v>
      </c>
      <c r="E2620">
        <v>1810</v>
      </c>
      <c r="F2620" s="40" t="str">
        <f>VLOOKUP(E2620,datos!$A$333:$B$412,2,0)</f>
        <v>DIRECCIÓN GENERAL DE DESARROLLO RURAL</v>
      </c>
      <c r="G2620">
        <v>222</v>
      </c>
      <c r="H2620">
        <v>0</v>
      </c>
      <c r="I2620">
        <v>0</v>
      </c>
      <c r="J2620" s="40" t="str">
        <f>VLOOKUP(I2620,[1]Datos!$D$3:$E$4,2,0)</f>
        <v>GASTO CORRIENTE</v>
      </c>
      <c r="K2620" t="s">
        <v>5455</v>
      </c>
      <c r="L2620">
        <v>3000</v>
      </c>
      <c r="M2620" s="40" t="s">
        <v>5771</v>
      </c>
      <c r="N2620">
        <v>33801</v>
      </c>
      <c r="O2620" s="40" t="s">
        <v>6123</v>
      </c>
      <c r="P2620">
        <v>1</v>
      </c>
      <c r="Q2620">
        <v>14</v>
      </c>
      <c r="R2620" s="40" t="s">
        <v>5785</v>
      </c>
      <c r="S2620" t="s">
        <v>5448</v>
      </c>
      <c r="T2620">
        <v>0</v>
      </c>
      <c r="U2620" s="15">
        <v>238643.6</v>
      </c>
      <c r="V2620" s="15">
        <v>-15770.48</v>
      </c>
      <c r="W2620" s="15">
        <v>222873.12</v>
      </c>
      <c r="X2620" s="15">
        <v>24763.68</v>
      </c>
      <c r="Y2620" s="15">
        <v>198109.44</v>
      </c>
      <c r="Z2620" s="15">
        <v>198109.44</v>
      </c>
      <c r="AA2620" s="15">
        <v>198109.44</v>
      </c>
      <c r="AB2620" s="14">
        <v>0</v>
      </c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  <c r="AQ2620" s="9"/>
      <c r="AR2620" s="9"/>
      <c r="AS2620" s="9"/>
      <c r="AT2620" s="9"/>
      <c r="AU2620" s="9"/>
      <c r="AV2620" s="9"/>
      <c r="AW2620" s="9"/>
      <c r="AX2620" s="9"/>
    </row>
    <row r="2621" spans="1:50" x14ac:dyDescent="0.2">
      <c r="A2621" t="s">
        <v>2624</v>
      </c>
      <c r="B2621">
        <v>1</v>
      </c>
      <c r="C2621">
        <v>999999</v>
      </c>
      <c r="D2621">
        <v>4</v>
      </c>
      <c r="E2621">
        <v>1810</v>
      </c>
      <c r="F2621" s="40" t="str">
        <f>VLOOKUP(E2621,datos!$A$333:$B$412,2,0)</f>
        <v>DIRECCIÓN GENERAL DE DESARROLLO RURAL</v>
      </c>
      <c r="G2621">
        <v>222</v>
      </c>
      <c r="H2621">
        <v>0</v>
      </c>
      <c r="I2621">
        <v>0</v>
      </c>
      <c r="J2621" s="40" t="str">
        <f>VLOOKUP(I2621,[1]Datos!$D$3:$E$4,2,0)</f>
        <v>GASTO CORRIENTE</v>
      </c>
      <c r="K2621" t="s">
        <v>5455</v>
      </c>
      <c r="L2621">
        <v>3000</v>
      </c>
      <c r="M2621" s="40" t="s">
        <v>5771</v>
      </c>
      <c r="N2621">
        <v>34501</v>
      </c>
      <c r="O2621" s="40" t="s">
        <v>6141</v>
      </c>
      <c r="P2621">
        <v>1</v>
      </c>
      <c r="Q2621">
        <v>14</v>
      </c>
      <c r="R2621" s="40" t="s">
        <v>5785</v>
      </c>
      <c r="S2621" t="s">
        <v>5448</v>
      </c>
      <c r="T2621">
        <v>0</v>
      </c>
      <c r="U2621" s="15">
        <v>406848</v>
      </c>
      <c r="V2621" s="15">
        <v>-406848</v>
      </c>
      <c r="W2621" s="14">
        <v>0</v>
      </c>
      <c r="X2621" s="14">
        <v>0</v>
      </c>
      <c r="Y2621" s="14">
        <v>0</v>
      </c>
      <c r="Z2621" s="14">
        <v>0</v>
      </c>
      <c r="AA2621" s="14">
        <v>0</v>
      </c>
      <c r="AB2621" s="14">
        <v>0</v>
      </c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  <c r="AQ2621" s="9"/>
      <c r="AR2621" s="9"/>
      <c r="AS2621" s="9"/>
      <c r="AT2621" s="9"/>
      <c r="AU2621" s="9"/>
      <c r="AV2621" s="9"/>
      <c r="AW2621" s="9"/>
      <c r="AX2621" s="9"/>
    </row>
    <row r="2622" spans="1:50" x14ac:dyDescent="0.2">
      <c r="A2622" t="s">
        <v>2625</v>
      </c>
      <c r="B2622">
        <v>1</v>
      </c>
      <c r="C2622">
        <v>999999</v>
      </c>
      <c r="D2622">
        <v>4</v>
      </c>
      <c r="E2622">
        <v>1810</v>
      </c>
      <c r="F2622" s="40" t="str">
        <f>VLOOKUP(E2622,datos!$A$333:$B$412,2,0)</f>
        <v>DIRECCIÓN GENERAL DE DESARROLLO RURAL</v>
      </c>
      <c r="G2622">
        <v>222</v>
      </c>
      <c r="H2622">
        <v>0</v>
      </c>
      <c r="I2622">
        <v>0</v>
      </c>
      <c r="J2622" s="40" t="str">
        <f>VLOOKUP(I2622,[1]Datos!$D$3:$E$4,2,0)</f>
        <v>GASTO CORRIENTE</v>
      </c>
      <c r="K2622" t="s">
        <v>5455</v>
      </c>
      <c r="L2622">
        <v>3000</v>
      </c>
      <c r="M2622" s="40" t="s">
        <v>5771</v>
      </c>
      <c r="N2622">
        <v>34701</v>
      </c>
      <c r="O2622" s="40" t="s">
        <v>6146</v>
      </c>
      <c r="P2622">
        <v>1</v>
      </c>
      <c r="Q2622">
        <v>14</v>
      </c>
      <c r="R2622" s="40" t="s">
        <v>5785</v>
      </c>
      <c r="S2622" t="s">
        <v>5448</v>
      </c>
      <c r="T2622">
        <v>0</v>
      </c>
      <c r="U2622" s="14">
        <v>0</v>
      </c>
      <c r="V2622" s="15">
        <v>52200</v>
      </c>
      <c r="W2622" s="15">
        <v>52200</v>
      </c>
      <c r="X2622" s="14">
        <v>0</v>
      </c>
      <c r="Y2622" s="15">
        <v>52200</v>
      </c>
      <c r="Z2622" s="15">
        <v>52200</v>
      </c>
      <c r="AA2622" s="15">
        <v>52200</v>
      </c>
      <c r="AB2622" s="14">
        <v>0</v>
      </c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  <c r="AQ2622" s="9"/>
      <c r="AR2622" s="9"/>
      <c r="AS2622" s="9"/>
      <c r="AT2622" s="9"/>
      <c r="AU2622" s="9"/>
      <c r="AV2622" s="9"/>
      <c r="AW2622" s="9"/>
      <c r="AX2622" s="9"/>
    </row>
    <row r="2623" spans="1:50" x14ac:dyDescent="0.2">
      <c r="A2623" t="s">
        <v>2626</v>
      </c>
      <c r="B2623">
        <v>1</v>
      </c>
      <c r="C2623">
        <v>999999</v>
      </c>
      <c r="D2623">
        <v>4</v>
      </c>
      <c r="E2623">
        <v>1810</v>
      </c>
      <c r="F2623" s="40" t="str">
        <f>VLOOKUP(E2623,datos!$A$333:$B$412,2,0)</f>
        <v>DIRECCIÓN GENERAL DE DESARROLLO RURAL</v>
      </c>
      <c r="G2623">
        <v>222</v>
      </c>
      <c r="H2623">
        <v>0</v>
      </c>
      <c r="I2623">
        <v>0</v>
      </c>
      <c r="J2623" s="40" t="str">
        <f>VLOOKUP(I2623,[1]Datos!$D$3:$E$4,2,0)</f>
        <v>GASTO CORRIENTE</v>
      </c>
      <c r="K2623" t="s">
        <v>5455</v>
      </c>
      <c r="L2623">
        <v>3000</v>
      </c>
      <c r="M2623" s="40" t="s">
        <v>5771</v>
      </c>
      <c r="N2623">
        <v>35101</v>
      </c>
      <c r="O2623" s="40" t="s">
        <v>6152</v>
      </c>
      <c r="P2623">
        <v>1</v>
      </c>
      <c r="Q2623">
        <v>14</v>
      </c>
      <c r="R2623" s="40" t="s">
        <v>5785</v>
      </c>
      <c r="S2623" t="s">
        <v>5448</v>
      </c>
      <c r="T2623">
        <v>0</v>
      </c>
      <c r="U2623" s="15">
        <v>343681.87</v>
      </c>
      <c r="V2623" s="15">
        <v>102253.44</v>
      </c>
      <c r="W2623" s="15">
        <v>445935.31</v>
      </c>
      <c r="X2623" s="15">
        <v>7713.04</v>
      </c>
      <c r="Y2623" s="15">
        <v>374778.88</v>
      </c>
      <c r="Z2623" s="15">
        <v>374778.88</v>
      </c>
      <c r="AA2623" s="15">
        <v>374778.88</v>
      </c>
      <c r="AB2623" s="15">
        <v>63443.39</v>
      </c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  <c r="AQ2623" s="9"/>
      <c r="AR2623" s="9"/>
      <c r="AS2623" s="9"/>
      <c r="AT2623" s="9"/>
      <c r="AU2623" s="9"/>
      <c r="AV2623" s="9"/>
      <c r="AW2623" s="9"/>
      <c r="AX2623" s="9"/>
    </row>
    <row r="2624" spans="1:50" x14ac:dyDescent="0.2">
      <c r="A2624" t="s">
        <v>2627</v>
      </c>
      <c r="B2624">
        <v>1</v>
      </c>
      <c r="C2624">
        <v>999999</v>
      </c>
      <c r="D2624">
        <v>4</v>
      </c>
      <c r="E2624">
        <v>1810</v>
      </c>
      <c r="F2624" s="40" t="str">
        <f>VLOOKUP(E2624,datos!$A$333:$B$412,2,0)</f>
        <v>DIRECCIÓN GENERAL DE DESARROLLO RURAL</v>
      </c>
      <c r="G2624">
        <v>222</v>
      </c>
      <c r="H2624">
        <v>0</v>
      </c>
      <c r="I2624">
        <v>0</v>
      </c>
      <c r="J2624" s="40" t="str">
        <f>VLOOKUP(I2624,[1]Datos!$D$3:$E$4,2,0)</f>
        <v>GASTO CORRIENTE</v>
      </c>
      <c r="K2624" t="s">
        <v>5455</v>
      </c>
      <c r="L2624">
        <v>3000</v>
      </c>
      <c r="M2624" s="40" t="s">
        <v>5771</v>
      </c>
      <c r="N2624">
        <v>35102</v>
      </c>
      <c r="O2624" s="40" t="s">
        <v>6153</v>
      </c>
      <c r="P2624">
        <v>1</v>
      </c>
      <c r="Q2624">
        <v>14</v>
      </c>
      <c r="R2624" s="40" t="s">
        <v>5785</v>
      </c>
      <c r="S2624" t="s">
        <v>5448</v>
      </c>
      <c r="T2624">
        <v>0</v>
      </c>
      <c r="U2624" s="15">
        <v>18000</v>
      </c>
      <c r="V2624" s="15">
        <v>-13785.48</v>
      </c>
      <c r="W2624" s="15">
        <v>4214.5200000000004</v>
      </c>
      <c r="X2624" s="14">
        <v>0</v>
      </c>
      <c r="Y2624" s="15">
        <v>2964.44</v>
      </c>
      <c r="Z2624" s="15">
        <v>2964.44</v>
      </c>
      <c r="AA2624" s="15">
        <v>2964.44</v>
      </c>
      <c r="AB2624" s="15">
        <v>1250.08</v>
      </c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  <c r="AQ2624" s="9"/>
      <c r="AR2624" s="9"/>
      <c r="AS2624" s="9"/>
      <c r="AT2624" s="9"/>
      <c r="AU2624" s="9"/>
      <c r="AV2624" s="9"/>
      <c r="AW2624" s="9"/>
      <c r="AX2624" s="9"/>
    </row>
    <row r="2625" spans="1:50" x14ac:dyDescent="0.2">
      <c r="A2625" t="s">
        <v>2628</v>
      </c>
      <c r="B2625">
        <v>1</v>
      </c>
      <c r="C2625">
        <v>999999</v>
      </c>
      <c r="D2625">
        <v>4</v>
      </c>
      <c r="E2625">
        <v>1810</v>
      </c>
      <c r="F2625" s="40" t="str">
        <f>VLOOKUP(E2625,datos!$A$333:$B$412,2,0)</f>
        <v>DIRECCIÓN GENERAL DE DESARROLLO RURAL</v>
      </c>
      <c r="G2625">
        <v>222</v>
      </c>
      <c r="H2625">
        <v>0</v>
      </c>
      <c r="I2625">
        <v>0</v>
      </c>
      <c r="J2625" s="40" t="str">
        <f>VLOOKUP(I2625,[1]Datos!$D$3:$E$4,2,0)</f>
        <v>GASTO CORRIENTE</v>
      </c>
      <c r="K2625" t="s">
        <v>5455</v>
      </c>
      <c r="L2625">
        <v>3000</v>
      </c>
      <c r="M2625" s="40" t="s">
        <v>5771</v>
      </c>
      <c r="N2625">
        <v>35103</v>
      </c>
      <c r="O2625" s="40" t="s">
        <v>6156</v>
      </c>
      <c r="P2625">
        <v>1</v>
      </c>
      <c r="Q2625">
        <v>14</v>
      </c>
      <c r="R2625" s="40" t="s">
        <v>5785</v>
      </c>
      <c r="S2625" t="s">
        <v>5448</v>
      </c>
      <c r="T2625">
        <v>0</v>
      </c>
      <c r="U2625" s="15">
        <v>50000</v>
      </c>
      <c r="V2625" s="15">
        <v>479619.77</v>
      </c>
      <c r="W2625" s="15">
        <v>529619.77</v>
      </c>
      <c r="X2625" s="14">
        <v>0</v>
      </c>
      <c r="Y2625" s="15">
        <v>529531.92000000004</v>
      </c>
      <c r="Z2625" s="15">
        <v>529531.92000000004</v>
      </c>
      <c r="AA2625" s="15">
        <v>529531.92000000004</v>
      </c>
      <c r="AB2625" s="14">
        <v>87.85</v>
      </c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  <c r="AQ2625" s="9"/>
      <c r="AR2625" s="9"/>
      <c r="AS2625" s="9"/>
      <c r="AT2625" s="9"/>
      <c r="AU2625" s="9"/>
      <c r="AV2625" s="9"/>
      <c r="AW2625" s="9"/>
      <c r="AX2625" s="9"/>
    </row>
    <row r="2626" spans="1:50" x14ac:dyDescent="0.2">
      <c r="A2626" t="s">
        <v>2629</v>
      </c>
      <c r="B2626">
        <v>1</v>
      </c>
      <c r="C2626">
        <v>999999</v>
      </c>
      <c r="D2626">
        <v>4</v>
      </c>
      <c r="E2626">
        <v>1810</v>
      </c>
      <c r="F2626" s="40" t="str">
        <f>VLOOKUP(E2626,datos!$A$333:$B$412,2,0)</f>
        <v>DIRECCIÓN GENERAL DE DESARROLLO RURAL</v>
      </c>
      <c r="G2626">
        <v>222</v>
      </c>
      <c r="H2626">
        <v>0</v>
      </c>
      <c r="I2626">
        <v>0</v>
      </c>
      <c r="J2626" s="40" t="str">
        <f>VLOOKUP(I2626,[1]Datos!$D$3:$E$4,2,0)</f>
        <v>GASTO CORRIENTE</v>
      </c>
      <c r="K2626" t="s">
        <v>5455</v>
      </c>
      <c r="L2626">
        <v>3000</v>
      </c>
      <c r="M2626" s="40" t="s">
        <v>5771</v>
      </c>
      <c r="N2626">
        <v>35103</v>
      </c>
      <c r="O2626" s="40" t="s">
        <v>6156</v>
      </c>
      <c r="P2626">
        <v>1</v>
      </c>
      <c r="Q2626">
        <v>14</v>
      </c>
      <c r="R2626" s="40" t="s">
        <v>5785</v>
      </c>
      <c r="S2626" t="s">
        <v>5447</v>
      </c>
      <c r="T2626">
        <v>0</v>
      </c>
      <c r="U2626" s="14">
        <v>0</v>
      </c>
      <c r="V2626" s="15">
        <v>151520</v>
      </c>
      <c r="W2626" s="15">
        <v>151520</v>
      </c>
      <c r="X2626" s="14">
        <v>0</v>
      </c>
      <c r="Y2626" s="15">
        <v>60000</v>
      </c>
      <c r="Z2626" s="15">
        <v>60000</v>
      </c>
      <c r="AA2626" s="15">
        <v>60000</v>
      </c>
      <c r="AB2626" s="15">
        <v>91520</v>
      </c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  <c r="AQ2626" s="9"/>
      <c r="AR2626" s="9"/>
      <c r="AS2626" s="9"/>
      <c r="AT2626" s="9"/>
      <c r="AU2626" s="9"/>
      <c r="AV2626" s="9"/>
      <c r="AW2626" s="9"/>
      <c r="AX2626" s="9"/>
    </row>
    <row r="2627" spans="1:50" x14ac:dyDescent="0.2">
      <c r="A2627" t="s">
        <v>2630</v>
      </c>
      <c r="B2627">
        <v>1</v>
      </c>
      <c r="C2627">
        <v>999999</v>
      </c>
      <c r="D2627">
        <v>4</v>
      </c>
      <c r="E2627">
        <v>1810</v>
      </c>
      <c r="F2627" s="40" t="str">
        <f>VLOOKUP(E2627,datos!$A$333:$B$412,2,0)</f>
        <v>DIRECCIÓN GENERAL DE DESARROLLO RURAL</v>
      </c>
      <c r="G2627">
        <v>222</v>
      </c>
      <c r="H2627">
        <v>0</v>
      </c>
      <c r="I2627">
        <v>0</v>
      </c>
      <c r="J2627" s="40" t="str">
        <f>VLOOKUP(I2627,[1]Datos!$D$3:$E$4,2,0)</f>
        <v>GASTO CORRIENTE</v>
      </c>
      <c r="K2627" t="s">
        <v>5455</v>
      </c>
      <c r="L2627">
        <v>3000</v>
      </c>
      <c r="M2627" s="40" t="s">
        <v>5771</v>
      </c>
      <c r="N2627">
        <v>35201</v>
      </c>
      <c r="O2627" s="40" t="s">
        <v>6159</v>
      </c>
      <c r="P2627">
        <v>1</v>
      </c>
      <c r="Q2627">
        <v>14</v>
      </c>
      <c r="R2627" s="40" t="s">
        <v>5785</v>
      </c>
      <c r="S2627" t="s">
        <v>5448</v>
      </c>
      <c r="T2627">
        <v>0</v>
      </c>
      <c r="U2627" s="15">
        <v>1995</v>
      </c>
      <c r="V2627" s="14">
        <v>-199.5</v>
      </c>
      <c r="W2627" s="15">
        <v>1795.5</v>
      </c>
      <c r="X2627" s="14">
        <v>0</v>
      </c>
      <c r="Y2627" s="14">
        <v>0</v>
      </c>
      <c r="Z2627" s="14">
        <v>0</v>
      </c>
      <c r="AA2627" s="14">
        <v>0</v>
      </c>
      <c r="AB2627" s="15">
        <v>1795.5</v>
      </c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  <c r="AQ2627" s="9"/>
      <c r="AR2627" s="9"/>
      <c r="AS2627" s="9"/>
      <c r="AT2627" s="9"/>
      <c r="AU2627" s="9"/>
      <c r="AV2627" s="9"/>
      <c r="AW2627" s="9"/>
      <c r="AX2627" s="9"/>
    </row>
    <row r="2628" spans="1:50" x14ac:dyDescent="0.2">
      <c r="A2628" t="s">
        <v>2631</v>
      </c>
      <c r="B2628">
        <v>1</v>
      </c>
      <c r="C2628">
        <v>999999</v>
      </c>
      <c r="D2628">
        <v>4</v>
      </c>
      <c r="E2628">
        <v>1810</v>
      </c>
      <c r="F2628" s="40" t="str">
        <f>VLOOKUP(E2628,datos!$A$333:$B$412,2,0)</f>
        <v>DIRECCIÓN GENERAL DE DESARROLLO RURAL</v>
      </c>
      <c r="G2628">
        <v>222</v>
      </c>
      <c r="H2628">
        <v>0</v>
      </c>
      <c r="I2628">
        <v>0</v>
      </c>
      <c r="J2628" s="40" t="str">
        <f>VLOOKUP(I2628,[1]Datos!$D$3:$E$4,2,0)</f>
        <v>GASTO CORRIENTE</v>
      </c>
      <c r="K2628" t="s">
        <v>5455</v>
      </c>
      <c r="L2628">
        <v>3000</v>
      </c>
      <c r="M2628" s="40" t="s">
        <v>5771</v>
      </c>
      <c r="N2628">
        <v>35301</v>
      </c>
      <c r="O2628" s="40" t="s">
        <v>6161</v>
      </c>
      <c r="P2628">
        <v>1</v>
      </c>
      <c r="Q2628">
        <v>14</v>
      </c>
      <c r="R2628" s="40" t="s">
        <v>5785</v>
      </c>
      <c r="S2628" t="s">
        <v>5448</v>
      </c>
      <c r="T2628">
        <v>0</v>
      </c>
      <c r="U2628" s="15">
        <v>50758.83</v>
      </c>
      <c r="V2628" s="15">
        <v>-5075.88</v>
      </c>
      <c r="W2628" s="15">
        <v>45682.95</v>
      </c>
      <c r="X2628" s="14">
        <v>0</v>
      </c>
      <c r="Y2628" s="15">
        <v>25198.32</v>
      </c>
      <c r="Z2628" s="15">
        <v>25198.32</v>
      </c>
      <c r="AA2628" s="15">
        <v>25198.32</v>
      </c>
      <c r="AB2628" s="15">
        <v>20484.63</v>
      </c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  <c r="AT2628" s="9"/>
      <c r="AU2628" s="9"/>
      <c r="AV2628" s="9"/>
      <c r="AW2628" s="9"/>
      <c r="AX2628" s="9"/>
    </row>
    <row r="2629" spans="1:50" x14ac:dyDescent="0.2">
      <c r="A2629" t="s">
        <v>2632</v>
      </c>
      <c r="B2629">
        <v>1</v>
      </c>
      <c r="C2629">
        <v>999999</v>
      </c>
      <c r="D2629">
        <v>4</v>
      </c>
      <c r="E2629">
        <v>1810</v>
      </c>
      <c r="F2629" s="40" t="str">
        <f>VLOOKUP(E2629,datos!$A$333:$B$412,2,0)</f>
        <v>DIRECCIÓN GENERAL DE DESARROLLO RURAL</v>
      </c>
      <c r="G2629">
        <v>222</v>
      </c>
      <c r="H2629">
        <v>0</v>
      </c>
      <c r="I2629">
        <v>0</v>
      </c>
      <c r="J2629" s="40" t="str">
        <f>VLOOKUP(I2629,[1]Datos!$D$3:$E$4,2,0)</f>
        <v>GASTO CORRIENTE</v>
      </c>
      <c r="K2629" t="s">
        <v>5455</v>
      </c>
      <c r="L2629">
        <v>3000</v>
      </c>
      <c r="M2629" s="40" t="s">
        <v>5771</v>
      </c>
      <c r="N2629">
        <v>35501</v>
      </c>
      <c r="O2629" s="40" t="s">
        <v>6164</v>
      </c>
      <c r="P2629">
        <v>1</v>
      </c>
      <c r="Q2629">
        <v>14</v>
      </c>
      <c r="R2629" s="40" t="s">
        <v>5785</v>
      </c>
      <c r="S2629" t="s">
        <v>5448</v>
      </c>
      <c r="T2629">
        <v>0</v>
      </c>
      <c r="U2629" s="15">
        <v>2059200</v>
      </c>
      <c r="V2629" s="15">
        <v>-31202.18</v>
      </c>
      <c r="W2629" s="15">
        <v>2027997.82</v>
      </c>
      <c r="X2629" s="14">
        <v>0</v>
      </c>
      <c r="Y2629" s="15">
        <v>1812283.29</v>
      </c>
      <c r="Z2629" s="15">
        <v>1812283.29</v>
      </c>
      <c r="AA2629" s="15">
        <v>1812283.29</v>
      </c>
      <c r="AB2629" s="15">
        <v>215714.53</v>
      </c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  <c r="AQ2629" s="9"/>
      <c r="AR2629" s="9"/>
      <c r="AS2629" s="9"/>
      <c r="AT2629" s="9"/>
      <c r="AU2629" s="9"/>
      <c r="AV2629" s="9"/>
      <c r="AW2629" s="9"/>
      <c r="AX2629" s="9"/>
    </row>
    <row r="2630" spans="1:50" x14ac:dyDescent="0.2">
      <c r="A2630" t="s">
        <v>2633</v>
      </c>
      <c r="B2630">
        <v>1</v>
      </c>
      <c r="C2630">
        <v>999999</v>
      </c>
      <c r="D2630">
        <v>4</v>
      </c>
      <c r="E2630">
        <v>1810</v>
      </c>
      <c r="F2630" s="40" t="str">
        <f>VLOOKUP(E2630,datos!$A$333:$B$412,2,0)</f>
        <v>DIRECCIÓN GENERAL DE DESARROLLO RURAL</v>
      </c>
      <c r="G2630">
        <v>222</v>
      </c>
      <c r="H2630">
        <v>0</v>
      </c>
      <c r="I2630">
        <v>0</v>
      </c>
      <c r="J2630" s="40" t="str">
        <f>VLOOKUP(I2630,[1]Datos!$D$3:$E$4,2,0)</f>
        <v>GASTO CORRIENTE</v>
      </c>
      <c r="K2630" t="s">
        <v>5455</v>
      </c>
      <c r="L2630">
        <v>3000</v>
      </c>
      <c r="M2630" s="40" t="s">
        <v>5771</v>
      </c>
      <c r="N2630">
        <v>35701</v>
      </c>
      <c r="O2630" s="40" t="s">
        <v>6169</v>
      </c>
      <c r="P2630">
        <v>1</v>
      </c>
      <c r="Q2630">
        <v>14</v>
      </c>
      <c r="R2630" s="40" t="s">
        <v>5785</v>
      </c>
      <c r="S2630" t="s">
        <v>5448</v>
      </c>
      <c r="T2630">
        <v>0</v>
      </c>
      <c r="U2630" s="15">
        <v>66552.75</v>
      </c>
      <c r="V2630" s="15">
        <v>-6655.28</v>
      </c>
      <c r="W2630" s="15">
        <v>59897.47</v>
      </c>
      <c r="X2630" s="15">
        <v>13078.8</v>
      </c>
      <c r="Y2630" s="15">
        <v>46818.67</v>
      </c>
      <c r="Z2630" s="15">
        <v>46818.67</v>
      </c>
      <c r="AA2630" s="15">
        <v>46818.67</v>
      </c>
      <c r="AB2630" s="14">
        <v>0</v>
      </c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  <c r="AQ2630" s="9"/>
      <c r="AR2630" s="9"/>
      <c r="AS2630" s="9"/>
      <c r="AT2630" s="9"/>
      <c r="AU2630" s="9"/>
      <c r="AV2630" s="9"/>
      <c r="AW2630" s="9"/>
      <c r="AX2630" s="9"/>
    </row>
    <row r="2631" spans="1:50" x14ac:dyDescent="0.2">
      <c r="A2631" t="s">
        <v>2634</v>
      </c>
      <c r="B2631">
        <v>1</v>
      </c>
      <c r="C2631">
        <v>999999</v>
      </c>
      <c r="D2631">
        <v>4</v>
      </c>
      <c r="E2631">
        <v>1810</v>
      </c>
      <c r="F2631" s="40" t="str">
        <f>VLOOKUP(E2631,datos!$A$333:$B$412,2,0)</f>
        <v>DIRECCIÓN GENERAL DE DESARROLLO RURAL</v>
      </c>
      <c r="G2631">
        <v>222</v>
      </c>
      <c r="H2631">
        <v>0</v>
      </c>
      <c r="I2631">
        <v>0</v>
      </c>
      <c r="J2631" s="40" t="str">
        <f>VLOOKUP(I2631,[1]Datos!$D$3:$E$4,2,0)</f>
        <v>GASTO CORRIENTE</v>
      </c>
      <c r="K2631" t="s">
        <v>5455</v>
      </c>
      <c r="L2631">
        <v>3000</v>
      </c>
      <c r="M2631" s="40" t="s">
        <v>5771</v>
      </c>
      <c r="N2631">
        <v>35701</v>
      </c>
      <c r="O2631" s="40" t="s">
        <v>6169</v>
      </c>
      <c r="P2631">
        <v>1</v>
      </c>
      <c r="Q2631">
        <v>14</v>
      </c>
      <c r="R2631" s="40" t="s">
        <v>5785</v>
      </c>
      <c r="S2631" t="s">
        <v>5447</v>
      </c>
      <c r="T2631">
        <v>0</v>
      </c>
      <c r="U2631" s="14">
        <v>0</v>
      </c>
      <c r="V2631" s="14">
        <v>479.97</v>
      </c>
      <c r="W2631" s="14">
        <v>479.97</v>
      </c>
      <c r="X2631" s="14">
        <v>0</v>
      </c>
      <c r="Y2631" s="14">
        <v>0</v>
      </c>
      <c r="Z2631" s="14">
        <v>0</v>
      </c>
      <c r="AA2631" s="14">
        <v>0</v>
      </c>
      <c r="AB2631" s="14">
        <v>479.97</v>
      </c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9"/>
      <c r="AR2631" s="9"/>
      <c r="AS2631" s="9"/>
      <c r="AT2631" s="9"/>
      <c r="AU2631" s="9"/>
      <c r="AV2631" s="9"/>
      <c r="AW2631" s="9"/>
      <c r="AX2631" s="9"/>
    </row>
    <row r="2632" spans="1:50" x14ac:dyDescent="0.2">
      <c r="A2632" t="s">
        <v>2635</v>
      </c>
      <c r="B2632">
        <v>1</v>
      </c>
      <c r="C2632">
        <v>999999</v>
      </c>
      <c r="D2632">
        <v>4</v>
      </c>
      <c r="E2632">
        <v>1810</v>
      </c>
      <c r="F2632" s="40" t="str">
        <f>VLOOKUP(E2632,datos!$A$333:$B$412,2,0)</f>
        <v>DIRECCIÓN GENERAL DE DESARROLLO RURAL</v>
      </c>
      <c r="G2632">
        <v>222</v>
      </c>
      <c r="H2632">
        <v>0</v>
      </c>
      <c r="I2632">
        <v>0</v>
      </c>
      <c r="J2632" s="40" t="str">
        <f>VLOOKUP(I2632,[1]Datos!$D$3:$E$4,2,0)</f>
        <v>GASTO CORRIENTE</v>
      </c>
      <c r="K2632" t="s">
        <v>5455</v>
      </c>
      <c r="L2632">
        <v>3000</v>
      </c>
      <c r="M2632" s="40" t="s">
        <v>5771</v>
      </c>
      <c r="N2632">
        <v>35801</v>
      </c>
      <c r="O2632" s="40" t="s">
        <v>6172</v>
      </c>
      <c r="P2632">
        <v>1</v>
      </c>
      <c r="Q2632">
        <v>14</v>
      </c>
      <c r="R2632" s="40" t="s">
        <v>5785</v>
      </c>
      <c r="S2632" t="s">
        <v>5448</v>
      </c>
      <c r="T2632">
        <v>0</v>
      </c>
      <c r="U2632" s="15">
        <v>418018.43</v>
      </c>
      <c r="V2632" s="15">
        <v>-65025.36</v>
      </c>
      <c r="W2632" s="15">
        <v>352993.07</v>
      </c>
      <c r="X2632" s="15">
        <v>48795.57</v>
      </c>
      <c r="Y2632" s="15">
        <v>304197.5</v>
      </c>
      <c r="Z2632" s="15">
        <v>304197.5</v>
      </c>
      <c r="AA2632" s="15">
        <v>304197.5</v>
      </c>
      <c r="AB2632" s="14">
        <v>0</v>
      </c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9"/>
      <c r="AR2632" s="9"/>
      <c r="AS2632" s="9"/>
      <c r="AT2632" s="9"/>
      <c r="AU2632" s="9"/>
      <c r="AV2632" s="9"/>
      <c r="AW2632" s="9"/>
      <c r="AX2632" s="9"/>
    </row>
    <row r="2633" spans="1:50" x14ac:dyDescent="0.2">
      <c r="A2633" t="s">
        <v>2636</v>
      </c>
      <c r="B2633">
        <v>1</v>
      </c>
      <c r="C2633">
        <v>999999</v>
      </c>
      <c r="D2633">
        <v>4</v>
      </c>
      <c r="E2633">
        <v>1810</v>
      </c>
      <c r="F2633" s="40" t="str">
        <f>VLOOKUP(E2633,datos!$A$333:$B$412,2,0)</f>
        <v>DIRECCIÓN GENERAL DE DESARROLLO RURAL</v>
      </c>
      <c r="G2633">
        <v>222</v>
      </c>
      <c r="H2633">
        <v>0</v>
      </c>
      <c r="I2633">
        <v>0</v>
      </c>
      <c r="J2633" s="40" t="str">
        <f>VLOOKUP(I2633,[1]Datos!$D$3:$E$4,2,0)</f>
        <v>GASTO CORRIENTE</v>
      </c>
      <c r="K2633" t="s">
        <v>5455</v>
      </c>
      <c r="L2633">
        <v>3000</v>
      </c>
      <c r="M2633" s="40" t="s">
        <v>5771</v>
      </c>
      <c r="N2633">
        <v>35801</v>
      </c>
      <c r="O2633" s="40" t="s">
        <v>6172</v>
      </c>
      <c r="P2633">
        <v>1</v>
      </c>
      <c r="Q2633">
        <v>14</v>
      </c>
      <c r="R2633" s="40" t="s">
        <v>5785</v>
      </c>
      <c r="S2633" t="s">
        <v>5447</v>
      </c>
      <c r="T2633">
        <v>0</v>
      </c>
      <c r="U2633" s="14">
        <v>0</v>
      </c>
      <c r="V2633" s="15">
        <v>13459.84</v>
      </c>
      <c r="W2633" s="15">
        <v>13459.84</v>
      </c>
      <c r="X2633" s="14">
        <v>0</v>
      </c>
      <c r="Y2633" s="15">
        <v>13459.84</v>
      </c>
      <c r="Z2633" s="15">
        <v>13459.84</v>
      </c>
      <c r="AA2633" s="15">
        <v>13459.84</v>
      </c>
      <c r="AB2633" s="14">
        <v>0</v>
      </c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9"/>
      <c r="AR2633" s="9"/>
      <c r="AS2633" s="9"/>
      <c r="AT2633" s="9"/>
      <c r="AU2633" s="9"/>
      <c r="AV2633" s="9"/>
      <c r="AW2633" s="9"/>
      <c r="AX2633" s="9"/>
    </row>
    <row r="2634" spans="1:50" x14ac:dyDescent="0.2">
      <c r="A2634" t="s">
        <v>2637</v>
      </c>
      <c r="B2634">
        <v>1</v>
      </c>
      <c r="C2634">
        <v>999999</v>
      </c>
      <c r="D2634">
        <v>4</v>
      </c>
      <c r="E2634">
        <v>1810</v>
      </c>
      <c r="F2634" s="40" t="str">
        <f>VLOOKUP(E2634,datos!$A$333:$B$412,2,0)</f>
        <v>DIRECCIÓN GENERAL DE DESARROLLO RURAL</v>
      </c>
      <c r="G2634">
        <v>222</v>
      </c>
      <c r="H2634">
        <v>0</v>
      </c>
      <c r="I2634">
        <v>0</v>
      </c>
      <c r="J2634" s="40" t="str">
        <f>VLOOKUP(I2634,[1]Datos!$D$3:$E$4,2,0)</f>
        <v>GASTO CORRIENTE</v>
      </c>
      <c r="K2634" t="s">
        <v>5455</v>
      </c>
      <c r="L2634">
        <v>3000</v>
      </c>
      <c r="M2634" s="40" t="s">
        <v>5771</v>
      </c>
      <c r="N2634">
        <v>35801</v>
      </c>
      <c r="O2634" s="40" t="s">
        <v>6172</v>
      </c>
      <c r="P2634">
        <v>1</v>
      </c>
      <c r="Q2634">
        <v>14</v>
      </c>
      <c r="R2634" s="40" t="s">
        <v>5785</v>
      </c>
      <c r="S2634" t="s">
        <v>5450</v>
      </c>
      <c r="T2634">
        <v>0</v>
      </c>
      <c r="U2634" s="14">
        <v>0</v>
      </c>
      <c r="V2634" s="14">
        <v>3.63</v>
      </c>
      <c r="W2634" s="14">
        <v>3.63</v>
      </c>
      <c r="X2634" s="14">
        <v>0</v>
      </c>
      <c r="Y2634" s="14">
        <v>3.63</v>
      </c>
      <c r="Z2634" s="14">
        <v>3.63</v>
      </c>
      <c r="AA2634" s="14">
        <v>3.63</v>
      </c>
      <c r="AB2634" s="14">
        <v>0</v>
      </c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9"/>
      <c r="AR2634" s="9"/>
      <c r="AS2634" s="9"/>
      <c r="AT2634" s="9"/>
      <c r="AU2634" s="9"/>
      <c r="AV2634" s="9"/>
      <c r="AW2634" s="9"/>
      <c r="AX2634" s="9"/>
    </row>
    <row r="2635" spans="1:50" x14ac:dyDescent="0.2">
      <c r="A2635" t="s">
        <v>2638</v>
      </c>
      <c r="B2635">
        <v>1</v>
      </c>
      <c r="C2635">
        <v>999999</v>
      </c>
      <c r="D2635">
        <v>4</v>
      </c>
      <c r="E2635">
        <v>1810</v>
      </c>
      <c r="F2635" s="40" t="str">
        <f>VLOOKUP(E2635,datos!$A$333:$B$412,2,0)</f>
        <v>DIRECCIÓN GENERAL DE DESARROLLO RURAL</v>
      </c>
      <c r="G2635">
        <v>222</v>
      </c>
      <c r="H2635">
        <v>0</v>
      </c>
      <c r="I2635">
        <v>0</v>
      </c>
      <c r="J2635" s="40" t="str">
        <f>VLOOKUP(I2635,[1]Datos!$D$3:$E$4,2,0)</f>
        <v>GASTO CORRIENTE</v>
      </c>
      <c r="K2635" t="s">
        <v>5455</v>
      </c>
      <c r="L2635">
        <v>3000</v>
      </c>
      <c r="M2635" s="40" t="s">
        <v>5771</v>
      </c>
      <c r="N2635">
        <v>35901</v>
      </c>
      <c r="O2635" s="40" t="s">
        <v>6175</v>
      </c>
      <c r="P2635">
        <v>1</v>
      </c>
      <c r="Q2635">
        <v>14</v>
      </c>
      <c r="R2635" s="40" t="s">
        <v>5785</v>
      </c>
      <c r="S2635" t="s">
        <v>5448</v>
      </c>
      <c r="T2635">
        <v>0</v>
      </c>
      <c r="U2635" s="15">
        <v>3190</v>
      </c>
      <c r="V2635" s="15">
        <v>35418.01</v>
      </c>
      <c r="W2635" s="15">
        <v>38608.01</v>
      </c>
      <c r="X2635" s="14">
        <v>797.44</v>
      </c>
      <c r="Y2635" s="15">
        <v>37810.57</v>
      </c>
      <c r="Z2635" s="15">
        <v>37810.57</v>
      </c>
      <c r="AA2635" s="15">
        <v>37810.57</v>
      </c>
      <c r="AB2635" s="14">
        <v>0</v>
      </c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9"/>
      <c r="AR2635" s="9"/>
      <c r="AS2635" s="9"/>
      <c r="AT2635" s="9"/>
      <c r="AU2635" s="9"/>
      <c r="AV2635" s="9"/>
      <c r="AW2635" s="9"/>
      <c r="AX2635" s="9"/>
    </row>
    <row r="2636" spans="1:50" x14ac:dyDescent="0.2">
      <c r="A2636" t="s">
        <v>2309</v>
      </c>
      <c r="B2636">
        <v>1</v>
      </c>
      <c r="C2636">
        <v>999999</v>
      </c>
      <c r="D2636">
        <v>4</v>
      </c>
      <c r="E2636">
        <v>1523</v>
      </c>
      <c r="F2636" s="40" t="str">
        <f>VLOOKUP(E2636,datos!$A$333:$B$412,2,0)</f>
        <v>JUZGADO CÍVICO</v>
      </c>
      <c r="G2636">
        <v>173</v>
      </c>
      <c r="H2636">
        <v>0</v>
      </c>
      <c r="I2636">
        <v>0</v>
      </c>
      <c r="J2636" s="40" t="str">
        <f>VLOOKUP(I2636,[1]Datos!$D$3:$E$4,2,0)</f>
        <v>GASTO CORRIENTE</v>
      </c>
      <c r="K2636" t="s">
        <v>5460</v>
      </c>
      <c r="L2636">
        <v>3000</v>
      </c>
      <c r="M2636" s="40" t="s">
        <v>5771</v>
      </c>
      <c r="N2636">
        <v>36102</v>
      </c>
      <c r="O2636" s="40" t="s">
        <v>6181</v>
      </c>
      <c r="P2636">
        <v>1</v>
      </c>
      <c r="Q2636">
        <v>14</v>
      </c>
      <c r="R2636" s="40" t="s">
        <v>5785</v>
      </c>
      <c r="S2636" t="s">
        <v>5448</v>
      </c>
      <c r="T2636">
        <v>0</v>
      </c>
      <c r="U2636" s="14">
        <v>0</v>
      </c>
      <c r="V2636" s="15">
        <v>1740</v>
      </c>
      <c r="W2636" s="15">
        <v>1740</v>
      </c>
      <c r="X2636" s="14">
        <v>0</v>
      </c>
      <c r="Y2636" s="15">
        <v>1740</v>
      </c>
      <c r="Z2636" s="15">
        <v>1740</v>
      </c>
      <c r="AA2636" s="15">
        <v>1740</v>
      </c>
      <c r="AB2636" s="14">
        <v>0</v>
      </c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9"/>
      <c r="AR2636" s="9"/>
      <c r="AS2636" s="9"/>
      <c r="AT2636" s="9"/>
      <c r="AU2636" s="9"/>
      <c r="AV2636" s="9"/>
      <c r="AW2636" s="9"/>
      <c r="AX2636" s="9"/>
    </row>
    <row r="2637" spans="1:50" x14ac:dyDescent="0.2">
      <c r="A2637" t="s">
        <v>2640</v>
      </c>
      <c r="B2637">
        <v>1</v>
      </c>
      <c r="C2637">
        <v>999999</v>
      </c>
      <c r="D2637">
        <v>4</v>
      </c>
      <c r="E2637">
        <v>1810</v>
      </c>
      <c r="F2637" s="40" t="str">
        <f>VLOOKUP(E2637,datos!$A$333:$B$412,2,0)</f>
        <v>DIRECCIÓN GENERAL DE DESARROLLO RURAL</v>
      </c>
      <c r="G2637">
        <v>222</v>
      </c>
      <c r="H2637">
        <v>0</v>
      </c>
      <c r="I2637">
        <v>0</v>
      </c>
      <c r="J2637" s="40" t="str">
        <f>VLOOKUP(I2637,[1]Datos!$D$3:$E$4,2,0)</f>
        <v>GASTO CORRIENTE</v>
      </c>
      <c r="K2637" t="s">
        <v>5455</v>
      </c>
      <c r="L2637">
        <v>3000</v>
      </c>
      <c r="M2637" s="40" t="s">
        <v>5771</v>
      </c>
      <c r="N2637">
        <v>37101</v>
      </c>
      <c r="O2637" s="40" t="s">
        <v>6200</v>
      </c>
      <c r="P2637">
        <v>1</v>
      </c>
      <c r="Q2637">
        <v>14</v>
      </c>
      <c r="R2637" s="40" t="s">
        <v>5785</v>
      </c>
      <c r="S2637" t="s">
        <v>5448</v>
      </c>
      <c r="T2637">
        <v>0</v>
      </c>
      <c r="U2637" s="14">
        <v>0</v>
      </c>
      <c r="V2637" s="15">
        <v>7994.2</v>
      </c>
      <c r="W2637" s="15">
        <v>7994.2</v>
      </c>
      <c r="X2637" s="14">
        <v>0</v>
      </c>
      <c r="Y2637" s="15">
        <v>7579.97</v>
      </c>
      <c r="Z2637" s="15">
        <v>7579.97</v>
      </c>
      <c r="AA2637" s="15">
        <v>7579.97</v>
      </c>
      <c r="AB2637" s="14">
        <v>414.23</v>
      </c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9"/>
      <c r="AR2637" s="9"/>
      <c r="AS2637" s="9"/>
      <c r="AT2637" s="9"/>
      <c r="AU2637" s="9"/>
      <c r="AV2637" s="9"/>
      <c r="AW2637" s="9"/>
      <c r="AX2637" s="9"/>
    </row>
    <row r="2638" spans="1:50" x14ac:dyDescent="0.2">
      <c r="A2638" t="s">
        <v>2641</v>
      </c>
      <c r="B2638">
        <v>1</v>
      </c>
      <c r="C2638">
        <v>999999</v>
      </c>
      <c r="D2638">
        <v>4</v>
      </c>
      <c r="E2638">
        <v>1810</v>
      </c>
      <c r="F2638" s="40" t="str">
        <f>VLOOKUP(E2638,datos!$A$333:$B$412,2,0)</f>
        <v>DIRECCIÓN GENERAL DE DESARROLLO RURAL</v>
      </c>
      <c r="G2638">
        <v>222</v>
      </c>
      <c r="H2638">
        <v>0</v>
      </c>
      <c r="I2638">
        <v>0</v>
      </c>
      <c r="J2638" s="40" t="str">
        <f>VLOOKUP(I2638,[1]Datos!$D$3:$E$4,2,0)</f>
        <v>GASTO CORRIENTE</v>
      </c>
      <c r="K2638" t="s">
        <v>5455</v>
      </c>
      <c r="L2638">
        <v>3000</v>
      </c>
      <c r="M2638" s="40" t="s">
        <v>5771</v>
      </c>
      <c r="N2638">
        <v>37102</v>
      </c>
      <c r="O2638" s="40" t="s">
        <v>6202</v>
      </c>
      <c r="P2638">
        <v>1</v>
      </c>
      <c r="Q2638">
        <v>14</v>
      </c>
      <c r="R2638" s="40" t="s">
        <v>5785</v>
      </c>
      <c r="S2638" t="s">
        <v>5448</v>
      </c>
      <c r="T2638">
        <v>0</v>
      </c>
      <c r="U2638" s="15">
        <v>156000</v>
      </c>
      <c r="V2638" s="15">
        <v>-156000</v>
      </c>
      <c r="W2638" s="14">
        <v>0</v>
      </c>
      <c r="X2638" s="14">
        <v>0</v>
      </c>
      <c r="Y2638" s="14">
        <v>0</v>
      </c>
      <c r="Z2638" s="14">
        <v>0</v>
      </c>
      <c r="AA2638" s="14">
        <v>0</v>
      </c>
      <c r="AB2638" s="14">
        <v>0</v>
      </c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9"/>
      <c r="AR2638" s="9"/>
      <c r="AS2638" s="9"/>
      <c r="AT2638" s="9"/>
      <c r="AU2638" s="9"/>
      <c r="AV2638" s="9"/>
      <c r="AW2638" s="9"/>
      <c r="AX2638" s="9"/>
    </row>
    <row r="2639" spans="1:50" x14ac:dyDescent="0.2">
      <c r="A2639" t="s">
        <v>2642</v>
      </c>
      <c r="B2639">
        <v>1</v>
      </c>
      <c r="C2639">
        <v>999999</v>
      </c>
      <c r="D2639">
        <v>4</v>
      </c>
      <c r="E2639">
        <v>1810</v>
      </c>
      <c r="F2639" s="40" t="str">
        <f>VLOOKUP(E2639,datos!$A$333:$B$412,2,0)</f>
        <v>DIRECCIÓN GENERAL DE DESARROLLO RURAL</v>
      </c>
      <c r="G2639">
        <v>222</v>
      </c>
      <c r="H2639">
        <v>0</v>
      </c>
      <c r="I2639">
        <v>0</v>
      </c>
      <c r="J2639" s="40" t="str">
        <f>VLOOKUP(I2639,[1]Datos!$D$3:$E$4,2,0)</f>
        <v>GASTO CORRIENTE</v>
      </c>
      <c r="K2639" t="s">
        <v>5455</v>
      </c>
      <c r="L2639">
        <v>3000</v>
      </c>
      <c r="M2639" s="40" t="s">
        <v>5771</v>
      </c>
      <c r="N2639">
        <v>37201</v>
      </c>
      <c r="O2639" s="40" t="s">
        <v>6204</v>
      </c>
      <c r="P2639">
        <v>1</v>
      </c>
      <c r="Q2639">
        <v>14</v>
      </c>
      <c r="R2639" s="40" t="s">
        <v>5785</v>
      </c>
      <c r="S2639" t="s">
        <v>5448</v>
      </c>
      <c r="T2639">
        <v>0</v>
      </c>
      <c r="U2639" s="15">
        <v>13440</v>
      </c>
      <c r="V2639" s="15">
        <v>-13440</v>
      </c>
      <c r="W2639" s="14">
        <v>0</v>
      </c>
      <c r="X2639" s="14">
        <v>0</v>
      </c>
      <c r="Y2639" s="14">
        <v>0</v>
      </c>
      <c r="Z2639" s="14">
        <v>0</v>
      </c>
      <c r="AA2639" s="14">
        <v>0</v>
      </c>
      <c r="AB2639" s="14">
        <v>0</v>
      </c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9"/>
      <c r="AR2639" s="9"/>
      <c r="AS2639" s="9"/>
      <c r="AT2639" s="9"/>
      <c r="AU2639" s="9"/>
      <c r="AV2639" s="9"/>
      <c r="AW2639" s="9"/>
      <c r="AX2639" s="9"/>
    </row>
    <row r="2640" spans="1:50" x14ac:dyDescent="0.2">
      <c r="A2640" t="s">
        <v>2643</v>
      </c>
      <c r="B2640">
        <v>1</v>
      </c>
      <c r="C2640">
        <v>999999</v>
      </c>
      <c r="D2640">
        <v>4</v>
      </c>
      <c r="E2640">
        <v>1810</v>
      </c>
      <c r="F2640" s="40" t="str">
        <f>VLOOKUP(E2640,datos!$A$333:$B$412,2,0)</f>
        <v>DIRECCIÓN GENERAL DE DESARROLLO RURAL</v>
      </c>
      <c r="G2640">
        <v>222</v>
      </c>
      <c r="H2640">
        <v>0</v>
      </c>
      <c r="I2640">
        <v>0</v>
      </c>
      <c r="J2640" s="40" t="str">
        <f>VLOOKUP(I2640,[1]Datos!$D$3:$E$4,2,0)</f>
        <v>GASTO CORRIENTE</v>
      </c>
      <c r="K2640" t="s">
        <v>5455</v>
      </c>
      <c r="L2640">
        <v>3000</v>
      </c>
      <c r="M2640" s="40" t="s">
        <v>5771</v>
      </c>
      <c r="N2640">
        <v>37202</v>
      </c>
      <c r="O2640" s="40" t="s">
        <v>6206</v>
      </c>
      <c r="P2640">
        <v>1</v>
      </c>
      <c r="Q2640">
        <v>14</v>
      </c>
      <c r="R2640" s="40" t="s">
        <v>5785</v>
      </c>
      <c r="S2640" t="s">
        <v>5448</v>
      </c>
      <c r="T2640">
        <v>0</v>
      </c>
      <c r="U2640" s="14">
        <v>0</v>
      </c>
      <c r="V2640" s="15">
        <v>8368.26</v>
      </c>
      <c r="W2640" s="15">
        <v>8368.26</v>
      </c>
      <c r="X2640" s="14">
        <v>0</v>
      </c>
      <c r="Y2640" s="15">
        <v>8129.42</v>
      </c>
      <c r="Z2640" s="15">
        <v>8129.42</v>
      </c>
      <c r="AA2640" s="15">
        <v>8129.42</v>
      </c>
      <c r="AB2640" s="14">
        <v>238.84</v>
      </c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  <c r="AT2640" s="9"/>
      <c r="AU2640" s="9"/>
      <c r="AV2640" s="9"/>
      <c r="AW2640" s="9"/>
      <c r="AX2640" s="9"/>
    </row>
    <row r="2641" spans="1:50" x14ac:dyDescent="0.2">
      <c r="A2641" t="s">
        <v>2644</v>
      </c>
      <c r="B2641">
        <v>1</v>
      </c>
      <c r="C2641">
        <v>999999</v>
      </c>
      <c r="D2641">
        <v>4</v>
      </c>
      <c r="E2641">
        <v>1810</v>
      </c>
      <c r="F2641" s="40" t="str">
        <f>VLOOKUP(E2641,datos!$A$333:$B$412,2,0)</f>
        <v>DIRECCIÓN GENERAL DE DESARROLLO RURAL</v>
      </c>
      <c r="G2641">
        <v>222</v>
      </c>
      <c r="H2641">
        <v>0</v>
      </c>
      <c r="I2641">
        <v>0</v>
      </c>
      <c r="J2641" s="40" t="str">
        <f>VLOOKUP(I2641,[1]Datos!$D$3:$E$4,2,0)</f>
        <v>GASTO CORRIENTE</v>
      </c>
      <c r="K2641" t="s">
        <v>5455</v>
      </c>
      <c r="L2641">
        <v>3000</v>
      </c>
      <c r="M2641" s="40" t="s">
        <v>5771</v>
      </c>
      <c r="N2641">
        <v>37501</v>
      </c>
      <c r="O2641" s="40" t="s">
        <v>6209</v>
      </c>
      <c r="P2641">
        <v>1</v>
      </c>
      <c r="Q2641">
        <v>14</v>
      </c>
      <c r="R2641" s="40" t="s">
        <v>5785</v>
      </c>
      <c r="S2641" t="s">
        <v>5448</v>
      </c>
      <c r="T2641">
        <v>0</v>
      </c>
      <c r="U2641" s="15">
        <v>20000</v>
      </c>
      <c r="V2641" s="15">
        <v>-11463.18</v>
      </c>
      <c r="W2641" s="15">
        <v>8536.82</v>
      </c>
      <c r="X2641" s="14">
        <v>0</v>
      </c>
      <c r="Y2641" s="15">
        <v>8536.82</v>
      </c>
      <c r="Z2641" s="15">
        <v>8536.82</v>
      </c>
      <c r="AA2641" s="15">
        <v>8536.82</v>
      </c>
      <c r="AB2641" s="14">
        <v>0</v>
      </c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9"/>
      <c r="AR2641" s="9"/>
      <c r="AS2641" s="9"/>
      <c r="AT2641" s="9"/>
      <c r="AU2641" s="9"/>
      <c r="AV2641" s="9"/>
      <c r="AW2641" s="9"/>
      <c r="AX2641" s="9"/>
    </row>
    <row r="2642" spans="1:50" x14ac:dyDescent="0.2">
      <c r="A2642" t="s">
        <v>2645</v>
      </c>
      <c r="B2642">
        <v>1</v>
      </c>
      <c r="C2642">
        <v>999999</v>
      </c>
      <c r="D2642">
        <v>4</v>
      </c>
      <c r="E2642">
        <v>1810</v>
      </c>
      <c r="F2642" s="40" t="str">
        <f>VLOOKUP(E2642,datos!$A$333:$B$412,2,0)</f>
        <v>DIRECCIÓN GENERAL DE DESARROLLO RURAL</v>
      </c>
      <c r="G2642">
        <v>222</v>
      </c>
      <c r="H2642">
        <v>0</v>
      </c>
      <c r="I2642">
        <v>0</v>
      </c>
      <c r="J2642" s="40" t="str">
        <f>VLOOKUP(I2642,[1]Datos!$D$3:$E$4,2,0)</f>
        <v>GASTO CORRIENTE</v>
      </c>
      <c r="K2642" t="s">
        <v>5455</v>
      </c>
      <c r="L2642">
        <v>3000</v>
      </c>
      <c r="M2642" s="40" t="s">
        <v>5771</v>
      </c>
      <c r="N2642">
        <v>37601</v>
      </c>
      <c r="O2642" s="40" t="s">
        <v>6211</v>
      </c>
      <c r="P2642">
        <v>1</v>
      </c>
      <c r="Q2642">
        <v>14</v>
      </c>
      <c r="R2642" s="40" t="s">
        <v>5785</v>
      </c>
      <c r="S2642" t="s">
        <v>5448</v>
      </c>
      <c r="T2642">
        <v>0</v>
      </c>
      <c r="U2642" s="15">
        <v>135999.96</v>
      </c>
      <c r="V2642" s="15">
        <v>-135999.96</v>
      </c>
      <c r="W2642" s="14">
        <v>0</v>
      </c>
      <c r="X2642" s="14">
        <v>0</v>
      </c>
      <c r="Y2642" s="14">
        <v>0</v>
      </c>
      <c r="Z2642" s="14">
        <v>0</v>
      </c>
      <c r="AA2642" s="14">
        <v>0</v>
      </c>
      <c r="AB2642" s="14">
        <v>0</v>
      </c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  <c r="AT2642" s="9"/>
      <c r="AU2642" s="9"/>
      <c r="AV2642" s="9"/>
      <c r="AW2642" s="9"/>
      <c r="AX2642" s="9"/>
    </row>
    <row r="2643" spans="1:50" x14ac:dyDescent="0.2">
      <c r="A2643" t="s">
        <v>2646</v>
      </c>
      <c r="B2643">
        <v>1</v>
      </c>
      <c r="C2643">
        <v>999999</v>
      </c>
      <c r="D2643">
        <v>4</v>
      </c>
      <c r="E2643">
        <v>1810</v>
      </c>
      <c r="F2643" s="40" t="str">
        <f>VLOOKUP(E2643,datos!$A$333:$B$412,2,0)</f>
        <v>DIRECCIÓN GENERAL DE DESARROLLO RURAL</v>
      </c>
      <c r="G2643">
        <v>222</v>
      </c>
      <c r="H2643">
        <v>0</v>
      </c>
      <c r="I2643">
        <v>0</v>
      </c>
      <c r="J2643" s="40" t="str">
        <f>VLOOKUP(I2643,[1]Datos!$D$3:$E$4,2,0)</f>
        <v>GASTO CORRIENTE</v>
      </c>
      <c r="K2643" t="s">
        <v>5455</v>
      </c>
      <c r="L2643">
        <v>3000</v>
      </c>
      <c r="M2643" s="40" t="s">
        <v>5771</v>
      </c>
      <c r="N2643">
        <v>37901</v>
      </c>
      <c r="O2643" s="40" t="s">
        <v>6214</v>
      </c>
      <c r="P2643">
        <v>1</v>
      </c>
      <c r="Q2643">
        <v>14</v>
      </c>
      <c r="R2643" s="40" t="s">
        <v>5785</v>
      </c>
      <c r="S2643" t="s">
        <v>5448</v>
      </c>
      <c r="T2643">
        <v>0</v>
      </c>
      <c r="U2643" s="15">
        <v>1575</v>
      </c>
      <c r="V2643" s="15">
        <v>-1244.5999999999999</v>
      </c>
      <c r="W2643" s="14">
        <v>330.4</v>
      </c>
      <c r="X2643" s="14">
        <v>0</v>
      </c>
      <c r="Y2643" s="14">
        <v>0</v>
      </c>
      <c r="Z2643" s="14">
        <v>0</v>
      </c>
      <c r="AA2643" s="14">
        <v>0</v>
      </c>
      <c r="AB2643" s="14">
        <v>330.4</v>
      </c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9"/>
      <c r="AR2643" s="9"/>
      <c r="AS2643" s="9"/>
      <c r="AT2643" s="9"/>
      <c r="AU2643" s="9"/>
      <c r="AV2643" s="9"/>
      <c r="AW2643" s="9"/>
      <c r="AX2643" s="9"/>
    </row>
    <row r="2644" spans="1:50" x14ac:dyDescent="0.2">
      <c r="A2644" t="s">
        <v>2647</v>
      </c>
      <c r="B2644">
        <v>1</v>
      </c>
      <c r="C2644">
        <v>999999</v>
      </c>
      <c r="D2644">
        <v>4</v>
      </c>
      <c r="E2644">
        <v>1810</v>
      </c>
      <c r="F2644" s="40" t="str">
        <f>VLOOKUP(E2644,datos!$A$333:$B$412,2,0)</f>
        <v>DIRECCIÓN GENERAL DE DESARROLLO RURAL</v>
      </c>
      <c r="G2644">
        <v>222</v>
      </c>
      <c r="H2644">
        <v>0</v>
      </c>
      <c r="I2644">
        <v>0</v>
      </c>
      <c r="J2644" s="40" t="str">
        <f>VLOOKUP(I2644,[1]Datos!$D$3:$E$4,2,0)</f>
        <v>GASTO CORRIENTE</v>
      </c>
      <c r="K2644" t="s">
        <v>5455</v>
      </c>
      <c r="L2644">
        <v>3000</v>
      </c>
      <c r="M2644" s="40" t="s">
        <v>5771</v>
      </c>
      <c r="N2644">
        <v>38301</v>
      </c>
      <c r="O2644" s="40" t="s">
        <v>6225</v>
      </c>
      <c r="P2644">
        <v>1</v>
      </c>
      <c r="Q2644">
        <v>14</v>
      </c>
      <c r="R2644" s="40" t="s">
        <v>5785</v>
      </c>
      <c r="S2644" t="s">
        <v>5448</v>
      </c>
      <c r="T2644">
        <v>0</v>
      </c>
      <c r="U2644" s="15">
        <v>301350</v>
      </c>
      <c r="V2644" s="15">
        <v>-253632.41</v>
      </c>
      <c r="W2644" s="15">
        <v>47717.59</v>
      </c>
      <c r="X2644" s="14">
        <v>0</v>
      </c>
      <c r="Y2644" s="15">
        <v>34964</v>
      </c>
      <c r="Z2644" s="15">
        <v>34964</v>
      </c>
      <c r="AA2644" s="15">
        <v>34964</v>
      </c>
      <c r="AB2644" s="15">
        <v>12753.59</v>
      </c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  <c r="AT2644" s="9"/>
      <c r="AU2644" s="9"/>
      <c r="AV2644" s="9"/>
      <c r="AW2644" s="9"/>
      <c r="AX2644" s="9"/>
    </row>
    <row r="2645" spans="1:50" x14ac:dyDescent="0.2">
      <c r="A2645" t="s">
        <v>2648</v>
      </c>
      <c r="B2645">
        <v>1</v>
      </c>
      <c r="C2645">
        <v>999999</v>
      </c>
      <c r="D2645">
        <v>4</v>
      </c>
      <c r="E2645">
        <v>1810</v>
      </c>
      <c r="F2645" s="40" t="str">
        <f>VLOOKUP(E2645,datos!$A$333:$B$412,2,0)</f>
        <v>DIRECCIÓN GENERAL DE DESARROLLO RURAL</v>
      </c>
      <c r="G2645">
        <v>222</v>
      </c>
      <c r="H2645">
        <v>0</v>
      </c>
      <c r="I2645">
        <v>0</v>
      </c>
      <c r="J2645" s="40" t="str">
        <f>VLOOKUP(I2645,[1]Datos!$D$3:$E$4,2,0)</f>
        <v>GASTO CORRIENTE</v>
      </c>
      <c r="K2645" t="s">
        <v>5455</v>
      </c>
      <c r="L2645">
        <v>3000</v>
      </c>
      <c r="M2645" s="40" t="s">
        <v>5771</v>
      </c>
      <c r="N2645">
        <v>38501</v>
      </c>
      <c r="O2645" s="40" t="s">
        <v>6230</v>
      </c>
      <c r="P2645">
        <v>1</v>
      </c>
      <c r="Q2645">
        <v>14</v>
      </c>
      <c r="R2645" s="40" t="s">
        <v>5785</v>
      </c>
      <c r="S2645" t="s">
        <v>5448</v>
      </c>
      <c r="T2645">
        <v>0</v>
      </c>
      <c r="U2645" s="15">
        <v>13277.25</v>
      </c>
      <c r="V2645" s="15">
        <v>6482.56</v>
      </c>
      <c r="W2645" s="15">
        <v>19759.810000000001</v>
      </c>
      <c r="X2645" s="14">
        <v>0</v>
      </c>
      <c r="Y2645" s="15">
        <v>19750.04</v>
      </c>
      <c r="Z2645" s="15">
        <v>19750.04</v>
      </c>
      <c r="AA2645" s="15">
        <v>19750.04</v>
      </c>
      <c r="AB2645" s="14">
        <v>9.77</v>
      </c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  <c r="AQ2645" s="9"/>
      <c r="AR2645" s="9"/>
      <c r="AS2645" s="9"/>
      <c r="AT2645" s="9"/>
      <c r="AU2645" s="9"/>
      <c r="AV2645" s="9"/>
      <c r="AW2645" s="9"/>
      <c r="AX2645" s="9"/>
    </row>
    <row r="2646" spans="1:50" x14ac:dyDescent="0.2">
      <c r="A2646" t="s">
        <v>2649</v>
      </c>
      <c r="B2646">
        <v>1</v>
      </c>
      <c r="C2646">
        <v>999999</v>
      </c>
      <c r="D2646">
        <v>4</v>
      </c>
      <c r="E2646">
        <v>1810</v>
      </c>
      <c r="F2646" s="40" t="str">
        <f>VLOOKUP(E2646,datos!$A$333:$B$412,2,0)</f>
        <v>DIRECCIÓN GENERAL DE DESARROLLO RURAL</v>
      </c>
      <c r="G2646">
        <v>222</v>
      </c>
      <c r="H2646">
        <v>0</v>
      </c>
      <c r="I2646">
        <v>0</v>
      </c>
      <c r="J2646" s="40" t="str">
        <f>VLOOKUP(I2646,[1]Datos!$D$3:$E$4,2,0)</f>
        <v>GASTO CORRIENTE</v>
      </c>
      <c r="K2646" t="s">
        <v>5455</v>
      </c>
      <c r="L2646">
        <v>3000</v>
      </c>
      <c r="M2646" s="40" t="s">
        <v>5771</v>
      </c>
      <c r="N2646">
        <v>38502</v>
      </c>
      <c r="O2646" s="40" t="s">
        <v>6233</v>
      </c>
      <c r="P2646">
        <v>1</v>
      </c>
      <c r="Q2646">
        <v>14</v>
      </c>
      <c r="R2646" s="40" t="s">
        <v>5785</v>
      </c>
      <c r="S2646" t="s">
        <v>5448</v>
      </c>
      <c r="T2646">
        <v>0</v>
      </c>
      <c r="U2646" s="15">
        <v>21968.6</v>
      </c>
      <c r="V2646" s="15">
        <v>-8504.34</v>
      </c>
      <c r="W2646" s="15">
        <v>13464.26</v>
      </c>
      <c r="X2646" s="14">
        <v>0</v>
      </c>
      <c r="Y2646" s="15">
        <v>13464.26</v>
      </c>
      <c r="Z2646" s="15">
        <v>13464.26</v>
      </c>
      <c r="AA2646" s="15">
        <v>13464.26</v>
      </c>
      <c r="AB2646" s="14">
        <v>0</v>
      </c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  <c r="AQ2646" s="9"/>
      <c r="AR2646" s="9"/>
      <c r="AS2646" s="9"/>
      <c r="AT2646" s="9"/>
      <c r="AU2646" s="9"/>
      <c r="AV2646" s="9"/>
      <c r="AW2646" s="9"/>
      <c r="AX2646" s="9"/>
    </row>
    <row r="2647" spans="1:50" x14ac:dyDescent="0.2">
      <c r="A2647" t="s">
        <v>2650</v>
      </c>
      <c r="B2647">
        <v>1</v>
      </c>
      <c r="C2647">
        <v>999999</v>
      </c>
      <c r="D2647">
        <v>4</v>
      </c>
      <c r="E2647">
        <v>1810</v>
      </c>
      <c r="F2647" s="40" t="str">
        <f>VLOOKUP(E2647,datos!$A$333:$B$412,2,0)</f>
        <v>DIRECCIÓN GENERAL DE DESARROLLO RURAL</v>
      </c>
      <c r="G2647">
        <v>222</v>
      </c>
      <c r="H2647">
        <v>0</v>
      </c>
      <c r="I2647">
        <v>0</v>
      </c>
      <c r="J2647" s="40" t="str">
        <f>VLOOKUP(I2647,[1]Datos!$D$3:$E$4,2,0)</f>
        <v>GASTO CORRIENTE</v>
      </c>
      <c r="K2647" t="s">
        <v>5455</v>
      </c>
      <c r="L2647">
        <v>3000</v>
      </c>
      <c r="M2647" s="40" t="s">
        <v>5771</v>
      </c>
      <c r="N2647">
        <v>39201</v>
      </c>
      <c r="O2647" s="40" t="s">
        <v>6235</v>
      </c>
      <c r="P2647">
        <v>1</v>
      </c>
      <c r="Q2647">
        <v>14</v>
      </c>
      <c r="R2647" s="40" t="s">
        <v>5785</v>
      </c>
      <c r="S2647" t="s">
        <v>5448</v>
      </c>
      <c r="T2647">
        <v>0</v>
      </c>
      <c r="U2647" s="15">
        <v>552660</v>
      </c>
      <c r="V2647" s="15">
        <v>-384105.92</v>
      </c>
      <c r="W2647" s="15">
        <v>168554.08</v>
      </c>
      <c r="X2647" s="14">
        <v>0</v>
      </c>
      <c r="Y2647" s="15">
        <v>161978.01</v>
      </c>
      <c r="Z2647" s="15">
        <v>161978.01</v>
      </c>
      <c r="AA2647" s="15">
        <v>161978.01</v>
      </c>
      <c r="AB2647" s="15">
        <v>6576.07</v>
      </c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  <c r="AQ2647" s="9"/>
      <c r="AR2647" s="9"/>
      <c r="AS2647" s="9"/>
      <c r="AT2647" s="9"/>
      <c r="AU2647" s="9"/>
      <c r="AV2647" s="9"/>
      <c r="AW2647" s="9"/>
      <c r="AX2647" s="9"/>
    </row>
    <row r="2648" spans="1:50" x14ac:dyDescent="0.2">
      <c r="A2648" t="s">
        <v>2651</v>
      </c>
      <c r="B2648">
        <v>1</v>
      </c>
      <c r="C2648">
        <v>999999</v>
      </c>
      <c r="D2648">
        <v>4</v>
      </c>
      <c r="E2648">
        <v>1810</v>
      </c>
      <c r="F2648" s="40" t="str">
        <f>VLOOKUP(E2648,datos!$A$333:$B$412,2,0)</f>
        <v>DIRECCIÓN GENERAL DE DESARROLLO RURAL</v>
      </c>
      <c r="G2648">
        <v>222</v>
      </c>
      <c r="H2648">
        <v>0</v>
      </c>
      <c r="I2648">
        <v>0</v>
      </c>
      <c r="J2648" s="40" t="str">
        <f>VLOOKUP(I2648,[1]Datos!$D$3:$E$4,2,0)</f>
        <v>GASTO CORRIENTE</v>
      </c>
      <c r="K2648" t="s">
        <v>5455</v>
      </c>
      <c r="L2648">
        <v>3000</v>
      </c>
      <c r="M2648" s="40" t="s">
        <v>5771</v>
      </c>
      <c r="N2648">
        <v>39601</v>
      </c>
      <c r="O2648" s="40" t="s">
        <v>6244</v>
      </c>
      <c r="P2648">
        <v>1</v>
      </c>
      <c r="Q2648">
        <v>14</v>
      </c>
      <c r="R2648" s="40" t="s">
        <v>5785</v>
      </c>
      <c r="S2648" t="s">
        <v>5448</v>
      </c>
      <c r="T2648">
        <v>0</v>
      </c>
      <c r="U2648" s="15">
        <v>1155</v>
      </c>
      <c r="V2648" s="14">
        <v>0</v>
      </c>
      <c r="W2648" s="15">
        <v>1155</v>
      </c>
      <c r="X2648" s="14">
        <v>0</v>
      </c>
      <c r="Y2648" s="14">
        <v>0</v>
      </c>
      <c r="Z2648" s="14">
        <v>0</v>
      </c>
      <c r="AA2648" s="14">
        <v>0</v>
      </c>
      <c r="AB2648" s="15">
        <v>1155</v>
      </c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  <c r="AQ2648" s="9"/>
      <c r="AR2648" s="9"/>
      <c r="AS2648" s="9"/>
      <c r="AT2648" s="9"/>
      <c r="AU2648" s="9"/>
      <c r="AV2648" s="9"/>
      <c r="AW2648" s="9"/>
      <c r="AX2648" s="9"/>
    </row>
    <row r="2649" spans="1:50" x14ac:dyDescent="0.2">
      <c r="A2649" t="s">
        <v>2652</v>
      </c>
      <c r="B2649">
        <v>1</v>
      </c>
      <c r="C2649">
        <v>999999</v>
      </c>
      <c r="D2649">
        <v>4</v>
      </c>
      <c r="E2649">
        <v>1810</v>
      </c>
      <c r="F2649" s="40" t="str">
        <f>VLOOKUP(E2649,datos!$A$333:$B$412,2,0)</f>
        <v>DIRECCIÓN GENERAL DE DESARROLLO RURAL</v>
      </c>
      <c r="G2649">
        <v>222</v>
      </c>
      <c r="H2649">
        <v>0</v>
      </c>
      <c r="I2649">
        <v>0</v>
      </c>
      <c r="J2649" s="40" t="str">
        <f>VLOOKUP(I2649,[1]Datos!$D$3:$E$4,2,0)</f>
        <v>GASTO CORRIENTE</v>
      </c>
      <c r="K2649" t="s">
        <v>5455</v>
      </c>
      <c r="L2649">
        <v>3000</v>
      </c>
      <c r="M2649" s="40" t="s">
        <v>5771</v>
      </c>
      <c r="N2649">
        <v>39801</v>
      </c>
      <c r="O2649" s="40" t="s">
        <v>6246</v>
      </c>
      <c r="P2649">
        <v>1</v>
      </c>
      <c r="Q2649">
        <v>14</v>
      </c>
      <c r="R2649" s="40" t="s">
        <v>5785</v>
      </c>
      <c r="S2649" t="s">
        <v>5448</v>
      </c>
      <c r="T2649">
        <v>0</v>
      </c>
      <c r="U2649" s="15">
        <v>386539.28</v>
      </c>
      <c r="V2649" s="15">
        <v>79756.789999999994</v>
      </c>
      <c r="W2649" s="15">
        <v>466296.07</v>
      </c>
      <c r="X2649" s="14">
        <v>0</v>
      </c>
      <c r="Y2649" s="15">
        <v>466296.07</v>
      </c>
      <c r="Z2649" s="15">
        <v>466296.07</v>
      </c>
      <c r="AA2649" s="15">
        <v>466296.07</v>
      </c>
      <c r="AB2649" s="14">
        <v>0</v>
      </c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  <c r="AQ2649" s="9"/>
      <c r="AR2649" s="9"/>
      <c r="AS2649" s="9"/>
      <c r="AT2649" s="9"/>
      <c r="AU2649" s="9"/>
      <c r="AV2649" s="9"/>
      <c r="AW2649" s="9"/>
      <c r="AX2649" s="9"/>
    </row>
    <row r="2650" spans="1:50" x14ac:dyDescent="0.2">
      <c r="A2650" t="s">
        <v>2653</v>
      </c>
      <c r="B2650">
        <v>1</v>
      </c>
      <c r="C2650">
        <v>999999</v>
      </c>
      <c r="D2650">
        <v>4</v>
      </c>
      <c r="E2650">
        <v>1810</v>
      </c>
      <c r="F2650" s="40" t="str">
        <f>VLOOKUP(E2650,datos!$A$333:$B$412,2,0)</f>
        <v>DIRECCIÓN GENERAL DE DESARROLLO RURAL</v>
      </c>
      <c r="G2650">
        <v>222</v>
      </c>
      <c r="H2650">
        <v>0</v>
      </c>
      <c r="I2650">
        <v>0</v>
      </c>
      <c r="J2650" s="40" t="str">
        <f>VLOOKUP(I2650,[1]Datos!$D$3:$E$4,2,0)</f>
        <v>GASTO CORRIENTE</v>
      </c>
      <c r="K2650" t="s">
        <v>5455</v>
      </c>
      <c r="L2650">
        <v>3000</v>
      </c>
      <c r="M2650" s="40" t="s">
        <v>5771</v>
      </c>
      <c r="N2650">
        <v>39801</v>
      </c>
      <c r="O2650" s="40" t="s">
        <v>6246</v>
      </c>
      <c r="P2650">
        <v>1</v>
      </c>
      <c r="Q2650">
        <v>14</v>
      </c>
      <c r="R2650" s="40" t="s">
        <v>5785</v>
      </c>
      <c r="S2650" t="s">
        <v>5447</v>
      </c>
      <c r="T2650">
        <v>0</v>
      </c>
      <c r="U2650" s="14">
        <v>0</v>
      </c>
      <c r="V2650" s="15">
        <v>72557.25</v>
      </c>
      <c r="W2650" s="15">
        <v>72557.25</v>
      </c>
      <c r="X2650" s="14">
        <v>0</v>
      </c>
      <c r="Y2650" s="14">
        <v>0</v>
      </c>
      <c r="Z2650" s="14">
        <v>0</v>
      </c>
      <c r="AA2650" s="14">
        <v>0</v>
      </c>
      <c r="AB2650" s="15">
        <v>72557.25</v>
      </c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  <c r="AQ2650" s="9"/>
      <c r="AR2650" s="9"/>
      <c r="AS2650" s="9"/>
      <c r="AT2650" s="9"/>
      <c r="AU2650" s="9"/>
      <c r="AV2650" s="9"/>
      <c r="AW2650" s="9"/>
      <c r="AX2650" s="9"/>
    </row>
    <row r="2651" spans="1:50" x14ac:dyDescent="0.2">
      <c r="A2651" t="s">
        <v>2654</v>
      </c>
      <c r="B2651">
        <v>1</v>
      </c>
      <c r="C2651">
        <v>999999</v>
      </c>
      <c r="D2651">
        <v>4</v>
      </c>
      <c r="E2651">
        <v>1810</v>
      </c>
      <c r="F2651" s="40" t="str">
        <f>VLOOKUP(E2651,datos!$A$333:$B$412,2,0)</f>
        <v>DIRECCIÓN GENERAL DE DESARROLLO RURAL</v>
      </c>
      <c r="G2651">
        <v>222</v>
      </c>
      <c r="H2651">
        <v>0</v>
      </c>
      <c r="I2651">
        <v>0</v>
      </c>
      <c r="J2651" s="40" t="str">
        <f>VLOOKUP(I2651,[1]Datos!$D$3:$E$4,2,0)</f>
        <v>GASTO CORRIENTE</v>
      </c>
      <c r="K2651" t="s">
        <v>5455</v>
      </c>
      <c r="L2651">
        <v>3000</v>
      </c>
      <c r="M2651" s="40" t="s">
        <v>5771</v>
      </c>
      <c r="N2651">
        <v>39901</v>
      </c>
      <c r="O2651" s="40" t="s">
        <v>6251</v>
      </c>
      <c r="P2651">
        <v>1</v>
      </c>
      <c r="Q2651">
        <v>14</v>
      </c>
      <c r="R2651" s="40" t="s">
        <v>5785</v>
      </c>
      <c r="S2651" t="s">
        <v>5448</v>
      </c>
      <c r="T2651">
        <v>0</v>
      </c>
      <c r="U2651" s="15">
        <v>320778</v>
      </c>
      <c r="V2651" s="15">
        <v>-148793.01</v>
      </c>
      <c r="W2651" s="15">
        <v>171984.99</v>
      </c>
      <c r="X2651" s="14">
        <v>0</v>
      </c>
      <c r="Y2651" s="15">
        <v>171984.99</v>
      </c>
      <c r="Z2651" s="15">
        <v>171984.99</v>
      </c>
      <c r="AA2651" s="15">
        <v>171984.99</v>
      </c>
      <c r="AB2651" s="14">
        <v>0</v>
      </c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  <c r="AQ2651" s="9"/>
      <c r="AR2651" s="9"/>
      <c r="AS2651" s="9"/>
      <c r="AT2651" s="9"/>
      <c r="AU2651" s="9"/>
      <c r="AV2651" s="9"/>
      <c r="AW2651" s="9"/>
      <c r="AX2651" s="9"/>
    </row>
    <row r="2652" spans="1:50" x14ac:dyDescent="0.2">
      <c r="A2652" t="s">
        <v>2655</v>
      </c>
      <c r="B2652">
        <v>1</v>
      </c>
      <c r="C2652">
        <v>999999</v>
      </c>
      <c r="D2652">
        <v>4</v>
      </c>
      <c r="E2652">
        <v>1810</v>
      </c>
      <c r="F2652" s="40" t="str">
        <f>VLOOKUP(E2652,datos!$A$333:$B$412,2,0)</f>
        <v>DIRECCIÓN GENERAL DE DESARROLLO RURAL</v>
      </c>
      <c r="G2652">
        <v>222</v>
      </c>
      <c r="H2652">
        <v>0</v>
      </c>
      <c r="I2652">
        <v>0</v>
      </c>
      <c r="J2652" s="40" t="str">
        <f>VLOOKUP(I2652,[1]Datos!$D$3:$E$4,2,0)</f>
        <v>GASTO CORRIENTE</v>
      </c>
      <c r="K2652" t="s">
        <v>5455</v>
      </c>
      <c r="L2652">
        <v>3000</v>
      </c>
      <c r="M2652" s="40" t="s">
        <v>5771</v>
      </c>
      <c r="N2652">
        <v>39902</v>
      </c>
      <c r="O2652" s="40" t="s">
        <v>6254</v>
      </c>
      <c r="P2652">
        <v>1</v>
      </c>
      <c r="Q2652">
        <v>14</v>
      </c>
      <c r="R2652" s="40" t="s">
        <v>5785</v>
      </c>
      <c r="S2652" t="s">
        <v>5448</v>
      </c>
      <c r="T2652">
        <v>0</v>
      </c>
      <c r="U2652" s="15">
        <v>116611.77</v>
      </c>
      <c r="V2652" s="15">
        <v>-111528.29</v>
      </c>
      <c r="W2652" s="15">
        <v>5083.4799999999996</v>
      </c>
      <c r="X2652" s="14">
        <v>0</v>
      </c>
      <c r="Y2652" s="15">
        <v>5083.4799999999996</v>
      </c>
      <c r="Z2652" s="15">
        <v>5083.4799999999996</v>
      </c>
      <c r="AA2652" s="15">
        <v>5083.4799999999996</v>
      </c>
      <c r="AB2652" s="14">
        <v>0</v>
      </c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  <c r="AQ2652" s="9"/>
      <c r="AR2652" s="9"/>
      <c r="AS2652" s="9"/>
      <c r="AT2652" s="9"/>
      <c r="AU2652" s="9"/>
      <c r="AV2652" s="9"/>
      <c r="AW2652" s="9"/>
      <c r="AX2652" s="9"/>
    </row>
    <row r="2653" spans="1:50" x14ac:dyDescent="0.2">
      <c r="A2653" t="s">
        <v>2656</v>
      </c>
      <c r="B2653">
        <v>1</v>
      </c>
      <c r="C2653">
        <v>999999</v>
      </c>
      <c r="D2653">
        <v>4</v>
      </c>
      <c r="E2653">
        <v>1810</v>
      </c>
      <c r="F2653" s="40" t="str">
        <f>VLOOKUP(E2653,datos!$A$333:$B$412,2,0)</f>
        <v>DIRECCIÓN GENERAL DE DESARROLLO RURAL</v>
      </c>
      <c r="G2653">
        <v>222</v>
      </c>
      <c r="H2653">
        <v>0</v>
      </c>
      <c r="I2653">
        <v>0</v>
      </c>
      <c r="J2653" s="40" t="str">
        <f>VLOOKUP(I2653,[1]Datos!$D$3:$E$4,2,0)</f>
        <v>GASTO CORRIENTE</v>
      </c>
      <c r="K2653" t="s">
        <v>5455</v>
      </c>
      <c r="L2653">
        <v>4000</v>
      </c>
      <c r="M2653" s="40" t="s">
        <v>5773</v>
      </c>
      <c r="N2653">
        <v>42401</v>
      </c>
      <c r="O2653" s="40" t="s">
        <v>6258</v>
      </c>
      <c r="P2653">
        <v>1</v>
      </c>
      <c r="Q2653">
        <v>14</v>
      </c>
      <c r="R2653" s="40" t="s">
        <v>5785</v>
      </c>
      <c r="S2653" t="s">
        <v>5448</v>
      </c>
      <c r="T2653">
        <v>0</v>
      </c>
      <c r="U2653" s="15">
        <v>529332.96</v>
      </c>
      <c r="V2653" s="15">
        <v>147066.70000000001</v>
      </c>
      <c r="W2653" s="15">
        <v>676399.66</v>
      </c>
      <c r="X2653" s="14">
        <v>0</v>
      </c>
      <c r="Y2653" s="15">
        <v>659122.74</v>
      </c>
      <c r="Z2653" s="15">
        <v>659122.74</v>
      </c>
      <c r="AA2653" s="15">
        <v>659122.74</v>
      </c>
      <c r="AB2653" s="15">
        <v>17276.919999999998</v>
      </c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  <c r="AQ2653" s="9"/>
      <c r="AR2653" s="9"/>
      <c r="AS2653" s="9"/>
      <c r="AT2653" s="9"/>
      <c r="AU2653" s="9"/>
      <c r="AV2653" s="9"/>
      <c r="AW2653" s="9"/>
      <c r="AX2653" s="9"/>
    </row>
    <row r="2654" spans="1:50" x14ac:dyDescent="0.2">
      <c r="A2654" t="s">
        <v>2657</v>
      </c>
      <c r="B2654">
        <v>1</v>
      </c>
      <c r="C2654">
        <v>999999</v>
      </c>
      <c r="D2654">
        <v>4</v>
      </c>
      <c r="E2654">
        <v>1810</v>
      </c>
      <c r="F2654" s="40" t="str">
        <f>VLOOKUP(E2654,datos!$A$333:$B$412,2,0)</f>
        <v>DIRECCIÓN GENERAL DE DESARROLLO RURAL</v>
      </c>
      <c r="G2654">
        <v>222</v>
      </c>
      <c r="H2654">
        <v>0</v>
      </c>
      <c r="I2654">
        <v>0</v>
      </c>
      <c r="J2654" s="40" t="str">
        <f>VLOOKUP(I2654,[1]Datos!$D$3:$E$4,2,0)</f>
        <v>GASTO CORRIENTE</v>
      </c>
      <c r="K2654" t="s">
        <v>5455</v>
      </c>
      <c r="L2654">
        <v>4000</v>
      </c>
      <c r="M2654" s="40" t="s">
        <v>5773</v>
      </c>
      <c r="N2654">
        <v>43101</v>
      </c>
      <c r="O2654" s="40" t="s">
        <v>6293</v>
      </c>
      <c r="P2654">
        <v>1</v>
      </c>
      <c r="Q2654">
        <v>14</v>
      </c>
      <c r="R2654" s="40" t="s">
        <v>5785</v>
      </c>
      <c r="S2654" t="s">
        <v>5448</v>
      </c>
      <c r="T2654">
        <v>0</v>
      </c>
      <c r="U2654" s="15">
        <v>9537.15</v>
      </c>
      <c r="V2654" s="15">
        <v>-9537.15</v>
      </c>
      <c r="W2654" s="14">
        <v>0</v>
      </c>
      <c r="X2654" s="14">
        <v>0</v>
      </c>
      <c r="Y2654" s="14">
        <v>0</v>
      </c>
      <c r="Z2654" s="14">
        <v>0</v>
      </c>
      <c r="AA2654" s="14">
        <v>0</v>
      </c>
      <c r="AB2654" s="14">
        <v>0</v>
      </c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  <c r="AT2654" s="9"/>
      <c r="AU2654" s="9"/>
      <c r="AV2654" s="9"/>
      <c r="AW2654" s="9"/>
      <c r="AX2654" s="9"/>
    </row>
    <row r="2655" spans="1:50" x14ac:dyDescent="0.2">
      <c r="A2655" t="s">
        <v>2658</v>
      </c>
      <c r="B2655">
        <v>1</v>
      </c>
      <c r="C2655">
        <v>999999</v>
      </c>
      <c r="D2655">
        <v>4</v>
      </c>
      <c r="E2655">
        <v>1810</v>
      </c>
      <c r="F2655" s="40" t="str">
        <f>VLOOKUP(E2655,datos!$A$333:$B$412,2,0)</f>
        <v>DIRECCIÓN GENERAL DE DESARROLLO RURAL</v>
      </c>
      <c r="G2655">
        <v>222</v>
      </c>
      <c r="H2655">
        <v>0</v>
      </c>
      <c r="I2655">
        <v>0</v>
      </c>
      <c r="J2655" s="40" t="str">
        <f>VLOOKUP(I2655,[1]Datos!$D$3:$E$4,2,0)</f>
        <v>GASTO CORRIENTE</v>
      </c>
      <c r="K2655" t="s">
        <v>5455</v>
      </c>
      <c r="L2655">
        <v>4000</v>
      </c>
      <c r="M2655" s="40" t="s">
        <v>5773</v>
      </c>
      <c r="N2655">
        <v>43901</v>
      </c>
      <c r="O2655" s="40" t="s">
        <v>6299</v>
      </c>
      <c r="P2655">
        <v>1</v>
      </c>
      <c r="Q2655">
        <v>14</v>
      </c>
      <c r="R2655" s="40" t="s">
        <v>5785</v>
      </c>
      <c r="S2655" t="s">
        <v>5448</v>
      </c>
      <c r="T2655">
        <v>0</v>
      </c>
      <c r="U2655" s="15">
        <v>118694.16</v>
      </c>
      <c r="V2655" s="15">
        <v>-118694.16</v>
      </c>
      <c r="W2655" s="14">
        <v>0</v>
      </c>
      <c r="X2655" s="14">
        <v>0</v>
      </c>
      <c r="Y2655" s="14">
        <v>0</v>
      </c>
      <c r="Z2655" s="14">
        <v>0</v>
      </c>
      <c r="AA2655" s="14">
        <v>0</v>
      </c>
      <c r="AB2655" s="14">
        <v>0</v>
      </c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  <c r="AQ2655" s="9"/>
      <c r="AR2655" s="9"/>
      <c r="AS2655" s="9"/>
      <c r="AT2655" s="9"/>
      <c r="AU2655" s="9"/>
      <c r="AV2655" s="9"/>
      <c r="AW2655" s="9"/>
      <c r="AX2655" s="9"/>
    </row>
    <row r="2656" spans="1:50" x14ac:dyDescent="0.2">
      <c r="A2656" t="s">
        <v>2659</v>
      </c>
      <c r="B2656">
        <v>1</v>
      </c>
      <c r="C2656">
        <v>999999</v>
      </c>
      <c r="D2656">
        <v>4</v>
      </c>
      <c r="E2656">
        <v>1810</v>
      </c>
      <c r="F2656" s="40" t="str">
        <f>VLOOKUP(E2656,datos!$A$333:$B$412,2,0)</f>
        <v>DIRECCIÓN GENERAL DE DESARROLLO RURAL</v>
      </c>
      <c r="G2656">
        <v>222</v>
      </c>
      <c r="H2656">
        <v>0</v>
      </c>
      <c r="I2656">
        <v>0</v>
      </c>
      <c r="J2656" s="40" t="str">
        <f>VLOOKUP(I2656,[1]Datos!$D$3:$E$4,2,0)</f>
        <v>GASTO CORRIENTE</v>
      </c>
      <c r="K2656" t="s">
        <v>5455</v>
      </c>
      <c r="L2656">
        <v>4000</v>
      </c>
      <c r="M2656" s="40" t="s">
        <v>5773</v>
      </c>
      <c r="N2656">
        <v>44101</v>
      </c>
      <c r="O2656" s="40" t="s">
        <v>6302</v>
      </c>
      <c r="P2656">
        <v>1</v>
      </c>
      <c r="Q2656">
        <v>14</v>
      </c>
      <c r="R2656" s="40" t="s">
        <v>5785</v>
      </c>
      <c r="S2656" t="s">
        <v>5448</v>
      </c>
      <c r="T2656">
        <v>0</v>
      </c>
      <c r="U2656" s="15">
        <v>4230841.32</v>
      </c>
      <c r="V2656" s="15">
        <v>728231.3</v>
      </c>
      <c r="W2656" s="15">
        <v>4959072.62</v>
      </c>
      <c r="X2656" s="14">
        <v>0</v>
      </c>
      <c r="Y2656" s="15">
        <v>4951094.9800000004</v>
      </c>
      <c r="Z2656" s="15">
        <v>4951094.9800000004</v>
      </c>
      <c r="AA2656" s="15">
        <v>4951094.9800000004</v>
      </c>
      <c r="AB2656" s="15">
        <v>7977.64</v>
      </c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  <c r="AQ2656" s="9"/>
      <c r="AR2656" s="9"/>
      <c r="AS2656" s="9"/>
      <c r="AT2656" s="9"/>
      <c r="AU2656" s="9"/>
      <c r="AV2656" s="9"/>
      <c r="AW2656" s="9"/>
      <c r="AX2656" s="9"/>
    </row>
    <row r="2657" spans="1:50" x14ac:dyDescent="0.2">
      <c r="A2657" t="s">
        <v>2660</v>
      </c>
      <c r="B2657">
        <v>1</v>
      </c>
      <c r="C2657">
        <v>999999</v>
      </c>
      <c r="D2657">
        <v>4</v>
      </c>
      <c r="E2657">
        <v>1810</v>
      </c>
      <c r="F2657" s="40" t="str">
        <f>VLOOKUP(E2657,datos!$A$333:$B$412,2,0)</f>
        <v>DIRECCIÓN GENERAL DE DESARROLLO RURAL</v>
      </c>
      <c r="G2657">
        <v>222</v>
      </c>
      <c r="H2657">
        <v>0</v>
      </c>
      <c r="I2657">
        <v>0</v>
      </c>
      <c r="J2657" s="40" t="str">
        <f>VLOOKUP(I2657,[1]Datos!$D$3:$E$4,2,0)</f>
        <v>GASTO CORRIENTE</v>
      </c>
      <c r="K2657" t="s">
        <v>5455</v>
      </c>
      <c r="L2657">
        <v>5000</v>
      </c>
      <c r="M2657" s="40" t="s">
        <v>5774</v>
      </c>
      <c r="N2657">
        <v>51101</v>
      </c>
      <c r="O2657" s="40" t="s">
        <v>6333</v>
      </c>
      <c r="P2657">
        <v>2</v>
      </c>
      <c r="Q2657">
        <v>14</v>
      </c>
      <c r="R2657" s="40" t="s">
        <v>5785</v>
      </c>
      <c r="S2657" t="s">
        <v>5448</v>
      </c>
      <c r="T2657">
        <v>0</v>
      </c>
      <c r="U2657" s="15">
        <v>183080.64</v>
      </c>
      <c r="V2657" s="15">
        <v>-183080.64</v>
      </c>
      <c r="W2657" s="14">
        <v>0</v>
      </c>
      <c r="X2657" s="14">
        <v>0</v>
      </c>
      <c r="Y2657" s="14">
        <v>0</v>
      </c>
      <c r="Z2657" s="14">
        <v>0</v>
      </c>
      <c r="AA2657" s="14">
        <v>0</v>
      </c>
      <c r="AB2657" s="14">
        <v>0</v>
      </c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  <c r="AQ2657" s="9"/>
      <c r="AR2657" s="9"/>
      <c r="AS2657" s="9"/>
      <c r="AT2657" s="9"/>
      <c r="AU2657" s="9"/>
      <c r="AV2657" s="9"/>
      <c r="AW2657" s="9"/>
      <c r="AX2657" s="9"/>
    </row>
    <row r="2658" spans="1:50" x14ac:dyDescent="0.2">
      <c r="A2658" t="s">
        <v>2661</v>
      </c>
      <c r="B2658">
        <v>1</v>
      </c>
      <c r="C2658">
        <v>999999</v>
      </c>
      <c r="D2658">
        <v>4</v>
      </c>
      <c r="E2658">
        <v>1810</v>
      </c>
      <c r="F2658" s="40" t="str">
        <f>VLOOKUP(E2658,datos!$A$333:$B$412,2,0)</f>
        <v>DIRECCIÓN GENERAL DE DESARROLLO RURAL</v>
      </c>
      <c r="G2658">
        <v>222</v>
      </c>
      <c r="H2658">
        <v>0</v>
      </c>
      <c r="I2658">
        <v>0</v>
      </c>
      <c r="J2658" s="40" t="str">
        <f>VLOOKUP(I2658,[1]Datos!$D$3:$E$4,2,0)</f>
        <v>GASTO CORRIENTE</v>
      </c>
      <c r="K2658" t="s">
        <v>5455</v>
      </c>
      <c r="L2658">
        <v>5000</v>
      </c>
      <c r="M2658" s="40" t="s">
        <v>5774</v>
      </c>
      <c r="N2658">
        <v>51101</v>
      </c>
      <c r="O2658" s="40" t="s">
        <v>6333</v>
      </c>
      <c r="P2658">
        <v>2</v>
      </c>
      <c r="Q2658">
        <v>14</v>
      </c>
      <c r="R2658" s="40" t="s">
        <v>5785</v>
      </c>
      <c r="S2658" t="s">
        <v>5447</v>
      </c>
      <c r="T2658">
        <v>0</v>
      </c>
      <c r="U2658" s="14">
        <v>0</v>
      </c>
      <c r="V2658" s="15">
        <v>2784</v>
      </c>
      <c r="W2658" s="15">
        <v>2784</v>
      </c>
      <c r="X2658" s="14">
        <v>0</v>
      </c>
      <c r="Y2658" s="15">
        <v>2784</v>
      </c>
      <c r="Z2658" s="15">
        <v>2784</v>
      </c>
      <c r="AA2658" s="15">
        <v>2784</v>
      </c>
      <c r="AB2658" s="14">
        <v>0</v>
      </c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  <c r="AQ2658" s="9"/>
      <c r="AR2658" s="9"/>
      <c r="AS2658" s="9"/>
      <c r="AT2658" s="9"/>
      <c r="AU2658" s="9"/>
      <c r="AV2658" s="9"/>
      <c r="AW2658" s="9"/>
      <c r="AX2658" s="9"/>
    </row>
    <row r="2659" spans="1:50" x14ac:dyDescent="0.2">
      <c r="A2659" t="s">
        <v>2662</v>
      </c>
      <c r="B2659">
        <v>1</v>
      </c>
      <c r="C2659">
        <v>999999</v>
      </c>
      <c r="D2659">
        <v>4</v>
      </c>
      <c r="E2659">
        <v>1810</v>
      </c>
      <c r="F2659" s="40" t="str">
        <f>VLOOKUP(E2659,datos!$A$333:$B$412,2,0)</f>
        <v>DIRECCIÓN GENERAL DE DESARROLLO RURAL</v>
      </c>
      <c r="G2659">
        <v>222</v>
      </c>
      <c r="H2659">
        <v>0</v>
      </c>
      <c r="I2659">
        <v>0</v>
      </c>
      <c r="J2659" s="40" t="str">
        <f>VLOOKUP(I2659,[1]Datos!$D$3:$E$4,2,0)</f>
        <v>GASTO CORRIENTE</v>
      </c>
      <c r="K2659" t="s">
        <v>5455</v>
      </c>
      <c r="L2659">
        <v>5000</v>
      </c>
      <c r="M2659" s="40" t="s">
        <v>5774</v>
      </c>
      <c r="N2659">
        <v>51501</v>
      </c>
      <c r="O2659" s="40" t="s">
        <v>6337</v>
      </c>
      <c r="P2659">
        <v>2</v>
      </c>
      <c r="Q2659">
        <v>14</v>
      </c>
      <c r="R2659" s="40" t="s">
        <v>5785</v>
      </c>
      <c r="S2659" t="s">
        <v>5448</v>
      </c>
      <c r="T2659">
        <v>0</v>
      </c>
      <c r="U2659" s="15">
        <v>79702.320000000007</v>
      </c>
      <c r="V2659" s="15">
        <v>197481.71</v>
      </c>
      <c r="W2659" s="15">
        <v>277184.03000000003</v>
      </c>
      <c r="X2659" s="15">
        <v>231756.4</v>
      </c>
      <c r="Y2659" s="15">
        <v>37012.699999999997</v>
      </c>
      <c r="Z2659" s="15">
        <v>37012.699999999997</v>
      </c>
      <c r="AA2659" s="15">
        <v>37012.699999999997</v>
      </c>
      <c r="AB2659" s="15">
        <v>8414.93</v>
      </c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  <c r="AQ2659" s="9"/>
      <c r="AR2659" s="9"/>
      <c r="AS2659" s="9"/>
      <c r="AT2659" s="9"/>
      <c r="AU2659" s="9"/>
      <c r="AV2659" s="9"/>
      <c r="AW2659" s="9"/>
      <c r="AX2659" s="9"/>
    </row>
    <row r="2660" spans="1:50" x14ac:dyDescent="0.2">
      <c r="A2660" t="s">
        <v>2663</v>
      </c>
      <c r="B2660">
        <v>1</v>
      </c>
      <c r="C2660">
        <v>999999</v>
      </c>
      <c r="D2660">
        <v>4</v>
      </c>
      <c r="E2660">
        <v>1810</v>
      </c>
      <c r="F2660" s="40" t="str">
        <f>VLOOKUP(E2660,datos!$A$333:$B$412,2,0)</f>
        <v>DIRECCIÓN GENERAL DE DESARROLLO RURAL</v>
      </c>
      <c r="G2660">
        <v>222</v>
      </c>
      <c r="H2660">
        <v>0</v>
      </c>
      <c r="I2660">
        <v>0</v>
      </c>
      <c r="J2660" s="40" t="str">
        <f>VLOOKUP(I2660,[1]Datos!$D$3:$E$4,2,0)</f>
        <v>GASTO CORRIENTE</v>
      </c>
      <c r="K2660" t="s">
        <v>5455</v>
      </c>
      <c r="L2660">
        <v>5000</v>
      </c>
      <c r="M2660" s="40" t="s">
        <v>5774</v>
      </c>
      <c r="N2660">
        <v>51501</v>
      </c>
      <c r="O2660" s="40" t="s">
        <v>6337</v>
      </c>
      <c r="P2660">
        <v>5</v>
      </c>
      <c r="Q2660">
        <v>15</v>
      </c>
      <c r="R2660" s="40" t="s">
        <v>5788</v>
      </c>
      <c r="S2660" t="s">
        <v>5454</v>
      </c>
      <c r="T2660">
        <v>0</v>
      </c>
      <c r="U2660" s="14">
        <v>0</v>
      </c>
      <c r="V2660" s="15">
        <v>33401.040000000001</v>
      </c>
      <c r="W2660" s="15">
        <v>33401.040000000001</v>
      </c>
      <c r="X2660" s="14">
        <v>0</v>
      </c>
      <c r="Y2660" s="15">
        <v>33401.040000000001</v>
      </c>
      <c r="Z2660" s="15">
        <v>33401.040000000001</v>
      </c>
      <c r="AA2660" s="15">
        <v>33401.040000000001</v>
      </c>
      <c r="AB2660" s="14">
        <v>0</v>
      </c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  <c r="AQ2660" s="9"/>
      <c r="AR2660" s="9"/>
      <c r="AS2660" s="9"/>
      <c r="AT2660" s="9"/>
      <c r="AU2660" s="9"/>
      <c r="AV2660" s="9"/>
      <c r="AW2660" s="9"/>
      <c r="AX2660" s="9"/>
    </row>
    <row r="2661" spans="1:50" x14ac:dyDescent="0.2">
      <c r="A2661" t="s">
        <v>2664</v>
      </c>
      <c r="B2661">
        <v>1</v>
      </c>
      <c r="C2661">
        <v>999999</v>
      </c>
      <c r="D2661">
        <v>4</v>
      </c>
      <c r="E2661">
        <v>1810</v>
      </c>
      <c r="F2661" s="40" t="str">
        <f>VLOOKUP(E2661,datos!$A$333:$B$412,2,0)</f>
        <v>DIRECCIÓN GENERAL DE DESARROLLO RURAL</v>
      </c>
      <c r="G2661">
        <v>222</v>
      </c>
      <c r="H2661">
        <v>0</v>
      </c>
      <c r="I2661">
        <v>0</v>
      </c>
      <c r="J2661" s="40" t="str">
        <f>VLOOKUP(I2661,[1]Datos!$D$3:$E$4,2,0)</f>
        <v>GASTO CORRIENTE</v>
      </c>
      <c r="K2661" t="s">
        <v>5455</v>
      </c>
      <c r="L2661">
        <v>5000</v>
      </c>
      <c r="M2661" s="40" t="s">
        <v>5774</v>
      </c>
      <c r="N2661">
        <v>51901</v>
      </c>
      <c r="O2661" s="40" t="s">
        <v>6338</v>
      </c>
      <c r="P2661">
        <v>2</v>
      </c>
      <c r="Q2661">
        <v>14</v>
      </c>
      <c r="R2661" s="40" t="s">
        <v>5785</v>
      </c>
      <c r="S2661" t="s">
        <v>5448</v>
      </c>
      <c r="T2661">
        <v>0</v>
      </c>
      <c r="U2661" s="15">
        <v>61682.04</v>
      </c>
      <c r="V2661" s="15">
        <v>-58376.04</v>
      </c>
      <c r="W2661" s="15">
        <v>3306</v>
      </c>
      <c r="X2661" s="14">
        <v>0</v>
      </c>
      <c r="Y2661" s="15">
        <v>3306</v>
      </c>
      <c r="Z2661" s="15">
        <v>3306</v>
      </c>
      <c r="AA2661" s="15">
        <v>3306</v>
      </c>
      <c r="AB2661" s="14">
        <v>0</v>
      </c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  <c r="AQ2661" s="9"/>
      <c r="AR2661" s="9"/>
      <c r="AS2661" s="9"/>
      <c r="AT2661" s="9"/>
      <c r="AU2661" s="9"/>
      <c r="AV2661" s="9"/>
      <c r="AW2661" s="9"/>
      <c r="AX2661" s="9"/>
    </row>
    <row r="2662" spans="1:50" x14ac:dyDescent="0.2">
      <c r="A2662" t="s">
        <v>2665</v>
      </c>
      <c r="B2662">
        <v>1</v>
      </c>
      <c r="C2662">
        <v>999999</v>
      </c>
      <c r="D2662">
        <v>4</v>
      </c>
      <c r="E2662">
        <v>1810</v>
      </c>
      <c r="F2662" s="40" t="str">
        <f>VLOOKUP(E2662,datos!$A$333:$B$412,2,0)</f>
        <v>DIRECCIÓN GENERAL DE DESARROLLO RURAL</v>
      </c>
      <c r="G2662">
        <v>222</v>
      </c>
      <c r="H2662">
        <v>0</v>
      </c>
      <c r="I2662">
        <v>0</v>
      </c>
      <c r="J2662" s="40" t="str">
        <f>VLOOKUP(I2662,[1]Datos!$D$3:$E$4,2,0)</f>
        <v>GASTO CORRIENTE</v>
      </c>
      <c r="K2662" t="s">
        <v>5455</v>
      </c>
      <c r="L2662">
        <v>5000</v>
      </c>
      <c r="M2662" s="40" t="s">
        <v>5774</v>
      </c>
      <c r="N2662">
        <v>51901</v>
      </c>
      <c r="O2662" s="40" t="s">
        <v>6338</v>
      </c>
      <c r="P2662">
        <v>5</v>
      </c>
      <c r="Q2662">
        <v>15</v>
      </c>
      <c r="R2662" s="40" t="s">
        <v>5788</v>
      </c>
      <c r="S2662" t="s">
        <v>5454</v>
      </c>
      <c r="T2662">
        <v>0</v>
      </c>
      <c r="U2662" s="14">
        <v>0</v>
      </c>
      <c r="V2662" s="15">
        <v>17116.61</v>
      </c>
      <c r="W2662" s="15">
        <v>17116.61</v>
      </c>
      <c r="X2662" s="14">
        <v>0</v>
      </c>
      <c r="Y2662" s="15">
        <v>17116.61</v>
      </c>
      <c r="Z2662" s="15">
        <v>17116.61</v>
      </c>
      <c r="AA2662" s="15">
        <v>17116.61</v>
      </c>
      <c r="AB2662" s="14">
        <v>0</v>
      </c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  <c r="AQ2662" s="9"/>
      <c r="AR2662" s="9"/>
      <c r="AS2662" s="9"/>
      <c r="AT2662" s="9"/>
      <c r="AU2662" s="9"/>
      <c r="AV2662" s="9"/>
      <c r="AW2662" s="9"/>
      <c r="AX2662" s="9"/>
    </row>
    <row r="2663" spans="1:50" x14ac:dyDescent="0.2">
      <c r="A2663" t="s">
        <v>2666</v>
      </c>
      <c r="B2663">
        <v>1</v>
      </c>
      <c r="C2663">
        <v>999999</v>
      </c>
      <c r="D2663">
        <v>4</v>
      </c>
      <c r="E2663">
        <v>1810</v>
      </c>
      <c r="F2663" s="40" t="str">
        <f>VLOOKUP(E2663,datos!$A$333:$B$412,2,0)</f>
        <v>DIRECCIÓN GENERAL DE DESARROLLO RURAL</v>
      </c>
      <c r="G2663">
        <v>222</v>
      </c>
      <c r="H2663">
        <v>0</v>
      </c>
      <c r="I2663">
        <v>0</v>
      </c>
      <c r="J2663" s="40" t="str">
        <f>VLOOKUP(I2663,[1]Datos!$D$3:$E$4,2,0)</f>
        <v>GASTO CORRIENTE</v>
      </c>
      <c r="K2663" t="s">
        <v>5455</v>
      </c>
      <c r="L2663">
        <v>5000</v>
      </c>
      <c r="M2663" s="40" t="s">
        <v>5774</v>
      </c>
      <c r="N2663">
        <v>52101</v>
      </c>
      <c r="O2663" s="40" t="s">
        <v>6339</v>
      </c>
      <c r="P2663">
        <v>2</v>
      </c>
      <c r="Q2663">
        <v>14</v>
      </c>
      <c r="R2663" s="40" t="s">
        <v>5785</v>
      </c>
      <c r="S2663" t="s">
        <v>5448</v>
      </c>
      <c r="T2663">
        <v>0</v>
      </c>
      <c r="U2663" s="14">
        <v>0</v>
      </c>
      <c r="V2663" s="15">
        <v>16124</v>
      </c>
      <c r="W2663" s="15">
        <v>16124</v>
      </c>
      <c r="X2663" s="14">
        <v>0</v>
      </c>
      <c r="Y2663" s="15">
        <v>16124</v>
      </c>
      <c r="Z2663" s="15">
        <v>16124</v>
      </c>
      <c r="AA2663" s="15">
        <v>16124</v>
      </c>
      <c r="AB2663" s="14">
        <v>0</v>
      </c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  <c r="AQ2663" s="9"/>
      <c r="AR2663" s="9"/>
      <c r="AS2663" s="9"/>
      <c r="AT2663" s="9"/>
      <c r="AU2663" s="9"/>
      <c r="AV2663" s="9"/>
      <c r="AW2663" s="9"/>
      <c r="AX2663" s="9"/>
    </row>
    <row r="2664" spans="1:50" x14ac:dyDescent="0.2">
      <c r="A2664" t="s">
        <v>2667</v>
      </c>
      <c r="B2664">
        <v>1</v>
      </c>
      <c r="C2664">
        <v>999999</v>
      </c>
      <c r="D2664">
        <v>4</v>
      </c>
      <c r="E2664">
        <v>1810</v>
      </c>
      <c r="F2664" s="40" t="str">
        <f>VLOOKUP(E2664,datos!$A$333:$B$412,2,0)</f>
        <v>DIRECCIÓN GENERAL DE DESARROLLO RURAL</v>
      </c>
      <c r="G2664">
        <v>222</v>
      </c>
      <c r="H2664">
        <v>0</v>
      </c>
      <c r="I2664">
        <v>0</v>
      </c>
      <c r="J2664" s="40" t="str">
        <f>VLOOKUP(I2664,[1]Datos!$D$3:$E$4,2,0)</f>
        <v>GASTO CORRIENTE</v>
      </c>
      <c r="K2664" t="s">
        <v>5455</v>
      </c>
      <c r="L2664">
        <v>5000</v>
      </c>
      <c r="M2664" s="40" t="s">
        <v>5774</v>
      </c>
      <c r="N2664">
        <v>56301</v>
      </c>
      <c r="O2664" s="40" t="s">
        <v>6353</v>
      </c>
      <c r="P2664">
        <v>2</v>
      </c>
      <c r="Q2664">
        <v>14</v>
      </c>
      <c r="R2664" s="40" t="s">
        <v>5785</v>
      </c>
      <c r="S2664" t="s">
        <v>5448</v>
      </c>
      <c r="T2664">
        <v>0</v>
      </c>
      <c r="U2664" s="15">
        <v>2043224</v>
      </c>
      <c r="V2664" s="15">
        <v>175776.01</v>
      </c>
      <c r="W2664" s="15">
        <v>2219000.0099999998</v>
      </c>
      <c r="X2664" s="14">
        <v>0</v>
      </c>
      <c r="Y2664" s="15">
        <v>2219000.0099999998</v>
      </c>
      <c r="Z2664" s="15">
        <v>2219000.0099999998</v>
      </c>
      <c r="AA2664" s="15">
        <v>2219000.0099999998</v>
      </c>
      <c r="AB2664" s="14">
        <v>0</v>
      </c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  <c r="AQ2664" s="9"/>
      <c r="AR2664" s="9"/>
      <c r="AS2664" s="9"/>
      <c r="AT2664" s="9"/>
      <c r="AU2664" s="9"/>
      <c r="AV2664" s="9"/>
      <c r="AW2664" s="9"/>
      <c r="AX2664" s="9"/>
    </row>
    <row r="2665" spans="1:50" x14ac:dyDescent="0.2">
      <c r="A2665" t="s">
        <v>2668</v>
      </c>
      <c r="B2665">
        <v>1</v>
      </c>
      <c r="C2665">
        <v>999999</v>
      </c>
      <c r="D2665">
        <v>4</v>
      </c>
      <c r="E2665">
        <v>1810</v>
      </c>
      <c r="F2665" s="40" t="str">
        <f>VLOOKUP(E2665,datos!$A$333:$B$412,2,0)</f>
        <v>DIRECCIÓN GENERAL DE DESARROLLO RURAL</v>
      </c>
      <c r="G2665">
        <v>222</v>
      </c>
      <c r="H2665">
        <v>0</v>
      </c>
      <c r="I2665">
        <v>0</v>
      </c>
      <c r="J2665" s="40" t="str">
        <f>VLOOKUP(I2665,[1]Datos!$D$3:$E$4,2,0)</f>
        <v>GASTO CORRIENTE</v>
      </c>
      <c r="K2665" t="s">
        <v>5455</v>
      </c>
      <c r="L2665">
        <v>5000</v>
      </c>
      <c r="M2665" s="40" t="s">
        <v>5774</v>
      </c>
      <c r="N2665">
        <v>56401</v>
      </c>
      <c r="O2665" s="40" t="s">
        <v>6354</v>
      </c>
      <c r="P2665">
        <v>2</v>
      </c>
      <c r="Q2665">
        <v>14</v>
      </c>
      <c r="R2665" s="40" t="s">
        <v>5785</v>
      </c>
      <c r="S2665" t="s">
        <v>5448</v>
      </c>
      <c r="T2665">
        <v>0</v>
      </c>
      <c r="U2665" s="15">
        <v>39000</v>
      </c>
      <c r="V2665" s="15">
        <v>-39000</v>
      </c>
      <c r="W2665" s="14">
        <v>0</v>
      </c>
      <c r="X2665" s="14">
        <v>0</v>
      </c>
      <c r="Y2665" s="14">
        <v>0</v>
      </c>
      <c r="Z2665" s="14">
        <v>0</v>
      </c>
      <c r="AA2665" s="14">
        <v>0</v>
      </c>
      <c r="AB2665" s="14">
        <v>0</v>
      </c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  <c r="AQ2665" s="9"/>
      <c r="AR2665" s="9"/>
      <c r="AS2665" s="9"/>
      <c r="AT2665" s="9"/>
      <c r="AU2665" s="9"/>
      <c r="AV2665" s="9"/>
      <c r="AW2665" s="9"/>
      <c r="AX2665" s="9"/>
    </row>
    <row r="2666" spans="1:50" x14ac:dyDescent="0.2">
      <c r="A2666" t="s">
        <v>2669</v>
      </c>
      <c r="B2666">
        <v>1</v>
      </c>
      <c r="C2666">
        <v>999999</v>
      </c>
      <c r="D2666">
        <v>4</v>
      </c>
      <c r="E2666">
        <v>1810</v>
      </c>
      <c r="F2666" s="40" t="str">
        <f>VLOOKUP(E2666,datos!$A$333:$B$412,2,0)</f>
        <v>DIRECCIÓN GENERAL DE DESARROLLO RURAL</v>
      </c>
      <c r="G2666">
        <v>222</v>
      </c>
      <c r="H2666">
        <v>0</v>
      </c>
      <c r="I2666">
        <v>0</v>
      </c>
      <c r="J2666" s="40" t="str">
        <f>VLOOKUP(I2666,[1]Datos!$D$3:$E$4,2,0)</f>
        <v>GASTO CORRIENTE</v>
      </c>
      <c r="K2666" t="s">
        <v>5455</v>
      </c>
      <c r="L2666">
        <v>5000</v>
      </c>
      <c r="M2666" s="40" t="s">
        <v>5774</v>
      </c>
      <c r="N2666">
        <v>56501</v>
      </c>
      <c r="O2666" s="40" t="s">
        <v>6355</v>
      </c>
      <c r="P2666">
        <v>2</v>
      </c>
      <c r="Q2666">
        <v>14</v>
      </c>
      <c r="R2666" s="40" t="s">
        <v>5785</v>
      </c>
      <c r="S2666" t="s">
        <v>5448</v>
      </c>
      <c r="T2666">
        <v>0</v>
      </c>
      <c r="U2666" s="15">
        <v>60000</v>
      </c>
      <c r="V2666" s="15">
        <v>-55093.2</v>
      </c>
      <c r="W2666" s="15">
        <v>4906.8</v>
      </c>
      <c r="X2666" s="14">
        <v>0</v>
      </c>
      <c r="Y2666" s="15">
        <v>4906.8</v>
      </c>
      <c r="Z2666" s="15">
        <v>4906.8</v>
      </c>
      <c r="AA2666" s="15">
        <v>4906.8</v>
      </c>
      <c r="AB2666" s="14">
        <v>0</v>
      </c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  <c r="AQ2666" s="9"/>
      <c r="AR2666" s="9"/>
      <c r="AS2666" s="9"/>
      <c r="AT2666" s="9"/>
      <c r="AU2666" s="9"/>
      <c r="AV2666" s="9"/>
      <c r="AW2666" s="9"/>
      <c r="AX2666" s="9"/>
    </row>
    <row r="2667" spans="1:50" x14ac:dyDescent="0.2">
      <c r="A2667" t="s">
        <v>2670</v>
      </c>
      <c r="B2667">
        <v>1</v>
      </c>
      <c r="C2667">
        <v>999999</v>
      </c>
      <c r="D2667">
        <v>4</v>
      </c>
      <c r="E2667">
        <v>1810</v>
      </c>
      <c r="F2667" s="40" t="str">
        <f>VLOOKUP(E2667,datos!$A$333:$B$412,2,0)</f>
        <v>DIRECCIÓN GENERAL DE DESARROLLO RURAL</v>
      </c>
      <c r="G2667">
        <v>222</v>
      </c>
      <c r="H2667">
        <v>0</v>
      </c>
      <c r="I2667">
        <v>0</v>
      </c>
      <c r="J2667" s="40" t="str">
        <f>VLOOKUP(I2667,[1]Datos!$D$3:$E$4,2,0)</f>
        <v>GASTO CORRIENTE</v>
      </c>
      <c r="K2667" t="s">
        <v>5455</v>
      </c>
      <c r="L2667">
        <v>5000</v>
      </c>
      <c r="M2667" s="40" t="s">
        <v>5774</v>
      </c>
      <c r="N2667">
        <v>56601</v>
      </c>
      <c r="O2667" s="40" t="s">
        <v>6356</v>
      </c>
      <c r="P2667">
        <v>2</v>
      </c>
      <c r="Q2667">
        <v>14</v>
      </c>
      <c r="R2667" s="40" t="s">
        <v>5785</v>
      </c>
      <c r="S2667" t="s">
        <v>5448</v>
      </c>
      <c r="T2667">
        <v>0</v>
      </c>
      <c r="U2667" s="15">
        <v>30000</v>
      </c>
      <c r="V2667" s="15">
        <v>-20000</v>
      </c>
      <c r="W2667" s="15">
        <v>10000</v>
      </c>
      <c r="X2667" s="14">
        <v>0</v>
      </c>
      <c r="Y2667" s="14">
        <v>0</v>
      </c>
      <c r="Z2667" s="14">
        <v>0</v>
      </c>
      <c r="AA2667" s="14">
        <v>0</v>
      </c>
      <c r="AB2667" s="15">
        <v>10000</v>
      </c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  <c r="AQ2667" s="9"/>
      <c r="AR2667" s="9"/>
      <c r="AS2667" s="9"/>
      <c r="AT2667" s="9"/>
      <c r="AU2667" s="9"/>
      <c r="AV2667" s="9"/>
      <c r="AW2667" s="9"/>
      <c r="AX2667" s="9"/>
    </row>
    <row r="2668" spans="1:50" x14ac:dyDescent="0.2">
      <c r="A2668" t="s">
        <v>2671</v>
      </c>
      <c r="B2668">
        <v>1</v>
      </c>
      <c r="C2668">
        <v>999999</v>
      </c>
      <c r="D2668">
        <v>4</v>
      </c>
      <c r="E2668">
        <v>1810</v>
      </c>
      <c r="F2668" s="40" t="str">
        <f>VLOOKUP(E2668,datos!$A$333:$B$412,2,0)</f>
        <v>DIRECCIÓN GENERAL DE DESARROLLO RURAL</v>
      </c>
      <c r="G2668">
        <v>222</v>
      </c>
      <c r="H2668">
        <v>0</v>
      </c>
      <c r="I2668">
        <v>0</v>
      </c>
      <c r="J2668" s="40" t="str">
        <f>VLOOKUP(I2668,[1]Datos!$D$3:$E$4,2,0)</f>
        <v>GASTO CORRIENTE</v>
      </c>
      <c r="K2668" t="s">
        <v>5455</v>
      </c>
      <c r="L2668">
        <v>5000</v>
      </c>
      <c r="M2668" s="40" t="s">
        <v>5774</v>
      </c>
      <c r="N2668">
        <v>56701</v>
      </c>
      <c r="O2668" s="40" t="s">
        <v>6357</v>
      </c>
      <c r="P2668">
        <v>2</v>
      </c>
      <c r="Q2668">
        <v>14</v>
      </c>
      <c r="R2668" s="40" t="s">
        <v>5785</v>
      </c>
      <c r="S2668" t="s">
        <v>5447</v>
      </c>
      <c r="T2668">
        <v>0</v>
      </c>
      <c r="U2668" s="14">
        <v>0</v>
      </c>
      <c r="V2668" s="15">
        <v>3250</v>
      </c>
      <c r="W2668" s="15">
        <v>3250</v>
      </c>
      <c r="X2668" s="14">
        <v>0</v>
      </c>
      <c r="Y2668" s="15">
        <v>3250</v>
      </c>
      <c r="Z2668" s="15">
        <v>3250</v>
      </c>
      <c r="AA2668" s="15">
        <v>3250</v>
      </c>
      <c r="AB2668" s="14">
        <v>0</v>
      </c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  <c r="AQ2668" s="9"/>
      <c r="AR2668" s="9"/>
      <c r="AS2668" s="9"/>
      <c r="AT2668" s="9"/>
      <c r="AU2668" s="9"/>
      <c r="AV2668" s="9"/>
      <c r="AW2668" s="9"/>
      <c r="AX2668" s="9"/>
    </row>
    <row r="2669" spans="1:50" x14ac:dyDescent="0.2">
      <c r="A2669" t="s">
        <v>2672</v>
      </c>
      <c r="B2669">
        <v>1</v>
      </c>
      <c r="C2669">
        <v>999999</v>
      </c>
      <c r="D2669">
        <v>4</v>
      </c>
      <c r="E2669">
        <v>1810</v>
      </c>
      <c r="F2669" s="40" t="str">
        <f>VLOOKUP(E2669,datos!$A$333:$B$412,2,0)</f>
        <v>DIRECCIÓN GENERAL DE DESARROLLO RURAL</v>
      </c>
      <c r="G2669">
        <v>222</v>
      </c>
      <c r="H2669">
        <v>0</v>
      </c>
      <c r="I2669">
        <v>0</v>
      </c>
      <c r="J2669" s="40" t="str">
        <f>VLOOKUP(I2669,[1]Datos!$D$3:$E$4,2,0)</f>
        <v>GASTO CORRIENTE</v>
      </c>
      <c r="K2669" t="s">
        <v>5455</v>
      </c>
      <c r="L2669">
        <v>5000</v>
      </c>
      <c r="M2669" s="40" t="s">
        <v>5774</v>
      </c>
      <c r="N2669">
        <v>59101</v>
      </c>
      <c r="O2669" s="40" t="s">
        <v>6368</v>
      </c>
      <c r="P2669">
        <v>2</v>
      </c>
      <c r="Q2669">
        <v>14</v>
      </c>
      <c r="R2669" s="40" t="s">
        <v>5785</v>
      </c>
      <c r="S2669" t="s">
        <v>5448</v>
      </c>
      <c r="T2669">
        <v>0</v>
      </c>
      <c r="U2669" s="15">
        <v>80000.039999999994</v>
      </c>
      <c r="V2669" s="15">
        <v>-80000.039999999994</v>
      </c>
      <c r="W2669" s="14">
        <v>0</v>
      </c>
      <c r="X2669" s="14">
        <v>0</v>
      </c>
      <c r="Y2669" s="14">
        <v>0</v>
      </c>
      <c r="Z2669" s="14">
        <v>0</v>
      </c>
      <c r="AA2669" s="14">
        <v>0</v>
      </c>
      <c r="AB2669" s="14">
        <v>0</v>
      </c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  <c r="AQ2669" s="9"/>
      <c r="AR2669" s="9"/>
      <c r="AS2669" s="9"/>
      <c r="AT2669" s="9"/>
      <c r="AU2669" s="9"/>
      <c r="AV2669" s="9"/>
      <c r="AW2669" s="9"/>
      <c r="AX2669" s="9"/>
    </row>
    <row r="2670" spans="1:50" x14ac:dyDescent="0.2">
      <c r="A2670" t="s">
        <v>2673</v>
      </c>
      <c r="B2670">
        <v>1</v>
      </c>
      <c r="C2670">
        <v>999999</v>
      </c>
      <c r="D2670">
        <v>4</v>
      </c>
      <c r="E2670">
        <v>1810</v>
      </c>
      <c r="F2670" s="40" t="str">
        <f>VLOOKUP(E2670,datos!$A$333:$B$412,2,0)</f>
        <v>DIRECCIÓN GENERAL DE DESARROLLO RURAL</v>
      </c>
      <c r="G2670">
        <v>222</v>
      </c>
      <c r="H2670">
        <v>0</v>
      </c>
      <c r="I2670">
        <v>0</v>
      </c>
      <c r="J2670" s="40" t="str">
        <f>VLOOKUP(I2670,[1]Datos!$D$3:$E$4,2,0)</f>
        <v>GASTO CORRIENTE</v>
      </c>
      <c r="K2670" t="s">
        <v>5455</v>
      </c>
      <c r="L2670">
        <v>5000</v>
      </c>
      <c r="M2670" s="40" t="s">
        <v>5774</v>
      </c>
      <c r="N2670">
        <v>59701</v>
      </c>
      <c r="O2670" s="40" t="s">
        <v>6374</v>
      </c>
      <c r="P2670">
        <v>2</v>
      </c>
      <c r="Q2670">
        <v>14</v>
      </c>
      <c r="R2670" s="40" t="s">
        <v>5785</v>
      </c>
      <c r="S2670" t="s">
        <v>5448</v>
      </c>
      <c r="T2670">
        <v>0</v>
      </c>
      <c r="U2670" s="14">
        <v>0</v>
      </c>
      <c r="V2670" s="15">
        <v>40000</v>
      </c>
      <c r="W2670" s="15">
        <v>40000</v>
      </c>
      <c r="X2670" s="15">
        <v>36720.43</v>
      </c>
      <c r="Y2670" s="14">
        <v>0</v>
      </c>
      <c r="Z2670" s="14">
        <v>0</v>
      </c>
      <c r="AA2670" s="14">
        <v>0</v>
      </c>
      <c r="AB2670" s="15">
        <v>3279.57</v>
      </c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  <c r="AQ2670" s="9"/>
      <c r="AR2670" s="9"/>
      <c r="AS2670" s="9"/>
      <c r="AT2670" s="9"/>
      <c r="AU2670" s="9"/>
      <c r="AV2670" s="9"/>
      <c r="AW2670" s="9"/>
      <c r="AX2670" s="9"/>
    </row>
    <row r="2671" spans="1:50" x14ac:dyDescent="0.2">
      <c r="A2671" t="s">
        <v>2674</v>
      </c>
      <c r="B2671">
        <v>1</v>
      </c>
      <c r="C2671">
        <v>999999</v>
      </c>
      <c r="D2671">
        <v>4</v>
      </c>
      <c r="E2671">
        <v>1810</v>
      </c>
      <c r="F2671" s="40" t="str">
        <f>VLOOKUP(E2671,datos!$A$333:$B$412,2,0)</f>
        <v>DIRECCIÓN GENERAL DE DESARROLLO RURAL</v>
      </c>
      <c r="G2671">
        <v>222</v>
      </c>
      <c r="H2671">
        <v>0</v>
      </c>
      <c r="I2671">
        <v>0</v>
      </c>
      <c r="J2671" s="40" t="str">
        <f>VLOOKUP(I2671,[1]Datos!$D$3:$E$4,2,0)</f>
        <v>GASTO CORRIENTE</v>
      </c>
      <c r="K2671" t="s">
        <v>5455</v>
      </c>
      <c r="L2671">
        <v>5000</v>
      </c>
      <c r="M2671" s="40" t="s">
        <v>5774</v>
      </c>
      <c r="N2671">
        <v>59701</v>
      </c>
      <c r="O2671" s="40" t="s">
        <v>6374</v>
      </c>
      <c r="P2671">
        <v>5</v>
      </c>
      <c r="Q2671">
        <v>15</v>
      </c>
      <c r="R2671" s="40" t="s">
        <v>5788</v>
      </c>
      <c r="S2671" t="s">
        <v>5454</v>
      </c>
      <c r="T2671">
        <v>0</v>
      </c>
      <c r="U2671" s="14">
        <v>0</v>
      </c>
      <c r="V2671" s="15">
        <v>15331.72</v>
      </c>
      <c r="W2671" s="15">
        <v>15331.72</v>
      </c>
      <c r="X2671" s="14">
        <v>0</v>
      </c>
      <c r="Y2671" s="15">
        <v>15331.72</v>
      </c>
      <c r="Z2671" s="15">
        <v>15331.72</v>
      </c>
      <c r="AA2671" s="15">
        <v>15331.72</v>
      </c>
      <c r="AB2671" s="14">
        <v>0</v>
      </c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  <c r="AQ2671" s="9"/>
      <c r="AR2671" s="9"/>
      <c r="AS2671" s="9"/>
      <c r="AT2671" s="9"/>
      <c r="AU2671" s="9"/>
      <c r="AV2671" s="9"/>
      <c r="AW2671" s="9"/>
      <c r="AX2671" s="9"/>
    </row>
    <row r="2672" spans="1:50" x14ac:dyDescent="0.2">
      <c r="A2672" t="s">
        <v>2675</v>
      </c>
      <c r="B2672">
        <v>1</v>
      </c>
      <c r="C2672">
        <v>999999</v>
      </c>
      <c r="D2672">
        <v>4</v>
      </c>
      <c r="E2672">
        <v>1810</v>
      </c>
      <c r="F2672" s="40" t="str">
        <f>VLOOKUP(E2672,datos!$A$333:$B$412,2,0)</f>
        <v>DIRECCIÓN GENERAL DE DESARROLLO RURAL</v>
      </c>
      <c r="G2672">
        <v>222</v>
      </c>
      <c r="H2672" t="s">
        <v>5508</v>
      </c>
      <c r="I2672">
        <v>1</v>
      </c>
      <c r="J2672" s="40" t="str">
        <f>VLOOKUP(I2672,[1]Datos!$D$3:$E$4,2,0)</f>
        <v>INVERSION</v>
      </c>
      <c r="K2672" t="s">
        <v>5504</v>
      </c>
      <c r="L2672">
        <v>6000</v>
      </c>
      <c r="M2672" s="40" t="s">
        <v>5775</v>
      </c>
      <c r="N2672">
        <v>61501</v>
      </c>
      <c r="O2672" s="40" t="s">
        <v>6381</v>
      </c>
      <c r="P2672">
        <v>2</v>
      </c>
      <c r="Q2672">
        <v>14</v>
      </c>
      <c r="R2672" s="40" t="s">
        <v>5785</v>
      </c>
      <c r="S2672" t="s">
        <v>5450</v>
      </c>
      <c r="T2672">
        <v>0</v>
      </c>
      <c r="U2672" s="14">
        <v>0</v>
      </c>
      <c r="V2672" s="15">
        <v>6263878.4800000004</v>
      </c>
      <c r="W2672" s="15">
        <v>6263878.4800000004</v>
      </c>
      <c r="X2672" s="15">
        <v>1837491.3</v>
      </c>
      <c r="Y2672" s="15">
        <v>4426387.18</v>
      </c>
      <c r="Z2672" s="15">
        <v>4426387.18</v>
      </c>
      <c r="AA2672" s="15">
        <v>4426387.18</v>
      </c>
      <c r="AB2672" s="14">
        <v>0</v>
      </c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  <c r="AQ2672" s="9"/>
      <c r="AR2672" s="9"/>
      <c r="AS2672" s="9"/>
      <c r="AT2672" s="9"/>
      <c r="AU2672" s="9"/>
      <c r="AV2672" s="9"/>
      <c r="AW2672" s="9"/>
      <c r="AX2672" s="9"/>
    </row>
    <row r="2673" spans="1:50" x14ac:dyDescent="0.2">
      <c r="A2673" t="s">
        <v>2676</v>
      </c>
      <c r="B2673">
        <v>1</v>
      </c>
      <c r="C2673">
        <v>999999</v>
      </c>
      <c r="D2673">
        <v>4</v>
      </c>
      <c r="E2673">
        <v>1810</v>
      </c>
      <c r="F2673" s="40" t="str">
        <f>VLOOKUP(E2673,datos!$A$333:$B$412,2,0)</f>
        <v>DIRECCIÓN GENERAL DE DESARROLLO RURAL</v>
      </c>
      <c r="G2673">
        <v>222</v>
      </c>
      <c r="H2673" t="s">
        <v>5512</v>
      </c>
      <c r="I2673">
        <v>1</v>
      </c>
      <c r="J2673" s="40" t="str">
        <f>VLOOKUP(I2673,[1]Datos!$D$3:$E$4,2,0)</f>
        <v>INVERSION</v>
      </c>
      <c r="K2673" t="s">
        <v>5513</v>
      </c>
      <c r="L2673">
        <v>4000</v>
      </c>
      <c r="M2673" s="40" t="s">
        <v>5773</v>
      </c>
      <c r="N2673">
        <v>44101</v>
      </c>
      <c r="O2673" s="40" t="s">
        <v>6302</v>
      </c>
      <c r="P2673">
        <v>1</v>
      </c>
      <c r="Q2673">
        <v>14</v>
      </c>
      <c r="R2673" s="40" t="s">
        <v>5785</v>
      </c>
      <c r="S2673" t="s">
        <v>5447</v>
      </c>
      <c r="T2673">
        <v>0</v>
      </c>
      <c r="U2673" s="15">
        <v>600000</v>
      </c>
      <c r="V2673" s="14">
        <v>0</v>
      </c>
      <c r="W2673" s="15">
        <v>600000</v>
      </c>
      <c r="X2673" s="14">
        <v>0</v>
      </c>
      <c r="Y2673" s="15">
        <v>597772.5</v>
      </c>
      <c r="Z2673" s="15">
        <v>597772.5</v>
      </c>
      <c r="AA2673" s="15">
        <v>597772.5</v>
      </c>
      <c r="AB2673" s="15">
        <v>2227.5</v>
      </c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  <c r="AQ2673" s="9"/>
      <c r="AR2673" s="9"/>
      <c r="AS2673" s="9"/>
      <c r="AT2673" s="9"/>
      <c r="AU2673" s="9"/>
      <c r="AV2673" s="9"/>
      <c r="AW2673" s="9"/>
      <c r="AX2673" s="9"/>
    </row>
    <row r="2674" spans="1:50" x14ac:dyDescent="0.2">
      <c r="A2674" t="s">
        <v>2677</v>
      </c>
      <c r="B2674">
        <v>1</v>
      </c>
      <c r="C2674">
        <v>999999</v>
      </c>
      <c r="D2674">
        <v>4</v>
      </c>
      <c r="E2674">
        <v>1810</v>
      </c>
      <c r="F2674" s="40" t="str">
        <f>VLOOKUP(E2674,datos!$A$333:$B$412,2,0)</f>
        <v>DIRECCIÓN GENERAL DE DESARROLLO RURAL</v>
      </c>
      <c r="G2674">
        <v>222</v>
      </c>
      <c r="H2674" t="s">
        <v>5512</v>
      </c>
      <c r="I2674">
        <v>1</v>
      </c>
      <c r="J2674" s="40" t="str">
        <f>VLOOKUP(I2674,[1]Datos!$D$3:$E$4,2,0)</f>
        <v>INVERSION</v>
      </c>
      <c r="K2674" t="s">
        <v>5513</v>
      </c>
      <c r="L2674">
        <v>4000</v>
      </c>
      <c r="M2674" s="40" t="s">
        <v>5773</v>
      </c>
      <c r="N2674">
        <v>44101</v>
      </c>
      <c r="O2674" s="40" t="s">
        <v>6302</v>
      </c>
      <c r="P2674">
        <v>1</v>
      </c>
      <c r="Q2674">
        <v>26</v>
      </c>
      <c r="R2674" s="40" t="s">
        <v>5792</v>
      </c>
      <c r="S2674" t="s">
        <v>5514</v>
      </c>
      <c r="T2674">
        <v>0</v>
      </c>
      <c r="U2674" s="14">
        <v>0</v>
      </c>
      <c r="V2674" s="15">
        <v>1200000</v>
      </c>
      <c r="W2674" s="15">
        <v>1200000</v>
      </c>
      <c r="X2674" s="14">
        <v>0</v>
      </c>
      <c r="Y2674" s="15">
        <v>1195545</v>
      </c>
      <c r="Z2674" s="15">
        <v>1195545</v>
      </c>
      <c r="AA2674" s="15">
        <v>1195545</v>
      </c>
      <c r="AB2674" s="15">
        <v>4455</v>
      </c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  <c r="AQ2674" s="9"/>
      <c r="AR2674" s="9"/>
      <c r="AS2674" s="9"/>
      <c r="AT2674" s="9"/>
      <c r="AU2674" s="9"/>
      <c r="AV2674" s="9"/>
      <c r="AW2674" s="9"/>
      <c r="AX2674" s="9"/>
    </row>
    <row r="2675" spans="1:50" x14ac:dyDescent="0.2">
      <c r="A2675" t="s">
        <v>2678</v>
      </c>
      <c r="B2675">
        <v>1</v>
      </c>
      <c r="C2675">
        <v>999999</v>
      </c>
      <c r="D2675">
        <v>4</v>
      </c>
      <c r="E2675">
        <v>1810</v>
      </c>
      <c r="F2675" s="40" t="str">
        <f>VLOOKUP(E2675,datos!$A$333:$B$412,2,0)</f>
        <v>DIRECCIÓN GENERAL DE DESARROLLO RURAL</v>
      </c>
      <c r="G2675">
        <v>223</v>
      </c>
      <c r="H2675" t="s">
        <v>5515</v>
      </c>
      <c r="I2675">
        <v>1</v>
      </c>
      <c r="J2675" s="40" t="str">
        <f>VLOOKUP(I2675,[1]Datos!$D$3:$E$4,2,0)</f>
        <v>INVERSION</v>
      </c>
      <c r="K2675" t="s">
        <v>5513</v>
      </c>
      <c r="L2675">
        <v>3000</v>
      </c>
      <c r="M2675" s="40" t="s">
        <v>5771</v>
      </c>
      <c r="N2675">
        <v>39201</v>
      </c>
      <c r="O2675" s="40" t="s">
        <v>6235</v>
      </c>
      <c r="P2675">
        <v>1</v>
      </c>
      <c r="Q2675">
        <v>25</v>
      </c>
      <c r="R2675" s="40" t="s">
        <v>5790</v>
      </c>
      <c r="S2675" t="s">
        <v>5479</v>
      </c>
      <c r="T2675">
        <v>0</v>
      </c>
      <c r="U2675" s="14">
        <v>0</v>
      </c>
      <c r="V2675" s="15">
        <v>509672</v>
      </c>
      <c r="W2675" s="15">
        <v>509672</v>
      </c>
      <c r="X2675" s="14">
        <v>0</v>
      </c>
      <c r="Y2675" s="15">
        <v>509672</v>
      </c>
      <c r="Z2675" s="15">
        <v>509672</v>
      </c>
      <c r="AA2675" s="15">
        <v>509672</v>
      </c>
      <c r="AB2675" s="14">
        <v>0</v>
      </c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  <c r="AQ2675" s="9"/>
      <c r="AR2675" s="9"/>
      <c r="AS2675" s="9"/>
      <c r="AT2675" s="9"/>
      <c r="AU2675" s="9"/>
      <c r="AV2675" s="9"/>
      <c r="AW2675" s="9"/>
      <c r="AX2675" s="9"/>
    </row>
    <row r="2676" spans="1:50" x14ac:dyDescent="0.2">
      <c r="A2676" s="60" t="s">
        <v>2767</v>
      </c>
      <c r="B2676" s="60">
        <v>1</v>
      </c>
      <c r="C2676" s="60">
        <v>999999</v>
      </c>
      <c r="D2676" s="60">
        <v>4</v>
      </c>
      <c r="E2676" s="60">
        <v>1816</v>
      </c>
      <c r="F2676" s="37" t="str">
        <f>VLOOKUP(E2676,datos!$A$333:$B$412,2,0)</f>
        <v>DIRECCIÓN DE PROGRAMAS ESTRATÉGICOS</v>
      </c>
      <c r="G2676" s="60">
        <v>221</v>
      </c>
      <c r="H2676" s="60" t="s">
        <v>5533</v>
      </c>
      <c r="I2676" s="60">
        <v>1</v>
      </c>
      <c r="J2676" s="37" t="str">
        <f>VLOOKUP(I2676,[1]Datos!$D$3:$E$4,2,0)</f>
        <v>INVERSION</v>
      </c>
      <c r="K2676" s="60" t="s">
        <v>5504</v>
      </c>
      <c r="L2676" s="60">
        <v>4000</v>
      </c>
      <c r="M2676" s="37" t="s">
        <v>5773</v>
      </c>
      <c r="N2676" s="60">
        <v>42401</v>
      </c>
      <c r="O2676" s="37" t="s">
        <v>6258</v>
      </c>
      <c r="P2676" s="60">
        <v>1</v>
      </c>
      <c r="Q2676" s="60">
        <v>25</v>
      </c>
      <c r="R2676" s="37" t="s">
        <v>5790</v>
      </c>
      <c r="S2676" s="60" t="s">
        <v>5502</v>
      </c>
      <c r="T2676" s="60">
        <v>0</v>
      </c>
      <c r="U2676" s="61">
        <v>45034613.390000001</v>
      </c>
      <c r="V2676" s="61">
        <v>3991693</v>
      </c>
      <c r="W2676" s="61">
        <v>49026306.390000001</v>
      </c>
      <c r="X2676" s="62">
        <v>0</v>
      </c>
      <c r="Y2676" s="61">
        <v>49026306.390000001</v>
      </c>
      <c r="Z2676" s="61">
        <v>49026306.390000001</v>
      </c>
      <c r="AA2676" s="61">
        <v>49026306.390000001</v>
      </c>
      <c r="AB2676" s="62">
        <v>0</v>
      </c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  <c r="AQ2676" s="9"/>
      <c r="AR2676" s="9"/>
      <c r="AS2676" s="9"/>
      <c r="AT2676" s="9"/>
      <c r="AU2676" s="9"/>
      <c r="AV2676" s="9"/>
      <c r="AW2676" s="9"/>
      <c r="AX2676" s="9"/>
    </row>
    <row r="2677" spans="1:50" x14ac:dyDescent="0.2">
      <c r="A2677" s="60" t="s">
        <v>3947</v>
      </c>
      <c r="B2677" s="60">
        <v>1</v>
      </c>
      <c r="C2677" s="60">
        <v>999999</v>
      </c>
      <c r="D2677" s="60">
        <v>4</v>
      </c>
      <c r="E2677" s="60">
        <v>2510</v>
      </c>
      <c r="F2677" s="37" t="str">
        <f>VLOOKUP(E2677,datos!$A$333:$B$412,2,0)</f>
        <v>DIRECCIÓN GENERAL DE OBRA PÚBLICA</v>
      </c>
      <c r="G2677" s="60">
        <v>224</v>
      </c>
      <c r="H2677" s="60" t="s">
        <v>5647</v>
      </c>
      <c r="I2677" s="60">
        <v>1</v>
      </c>
      <c r="J2677" s="37" t="str">
        <f>VLOOKUP(I2677,[1]Datos!$D$3:$E$4,2,0)</f>
        <v>INVERSION</v>
      </c>
      <c r="K2677" s="60" t="s">
        <v>5648</v>
      </c>
      <c r="L2677" s="60">
        <v>6000</v>
      </c>
      <c r="M2677" s="37" t="s">
        <v>5775</v>
      </c>
      <c r="N2677" s="60">
        <v>61301</v>
      </c>
      <c r="O2677" s="37" t="s">
        <v>6379</v>
      </c>
      <c r="P2677" s="60">
        <v>2</v>
      </c>
      <c r="Q2677" s="60">
        <v>25</v>
      </c>
      <c r="R2677" s="37" t="s">
        <v>5790</v>
      </c>
      <c r="S2677" s="60" t="s">
        <v>5502</v>
      </c>
      <c r="T2677" s="60">
        <v>0</v>
      </c>
      <c r="U2677" s="62">
        <v>0</v>
      </c>
      <c r="V2677" s="61">
        <v>24173254.809999999</v>
      </c>
      <c r="W2677" s="61">
        <v>24173254.809999999</v>
      </c>
      <c r="X2677" s="62">
        <v>0</v>
      </c>
      <c r="Y2677" s="61">
        <v>24173254.809999999</v>
      </c>
      <c r="Z2677" s="61">
        <v>24173254.809999999</v>
      </c>
      <c r="AA2677" s="61">
        <v>24173254.809999999</v>
      </c>
      <c r="AB2677" s="62">
        <v>0</v>
      </c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  <c r="AQ2677" s="9"/>
      <c r="AR2677" s="9"/>
      <c r="AS2677" s="9"/>
      <c r="AT2677" s="9"/>
      <c r="AU2677" s="9"/>
      <c r="AV2677" s="9"/>
      <c r="AW2677" s="9"/>
      <c r="AX2677" s="9"/>
    </row>
    <row r="2678" spans="1:50" x14ac:dyDescent="0.2">
      <c r="A2678" s="60" t="s">
        <v>2681</v>
      </c>
      <c r="B2678" s="60">
        <v>1</v>
      </c>
      <c r="C2678" s="60">
        <v>999999</v>
      </c>
      <c r="D2678" s="60">
        <v>4</v>
      </c>
      <c r="E2678" s="60">
        <v>1810</v>
      </c>
      <c r="F2678" s="37" t="str">
        <f>VLOOKUP(E2678,datos!$A$333:$B$412,2,0)</f>
        <v>DIRECCIÓN GENERAL DE DESARROLLO RURAL</v>
      </c>
      <c r="G2678" s="60">
        <v>224</v>
      </c>
      <c r="H2678" s="60" t="s">
        <v>5516</v>
      </c>
      <c r="I2678" s="60">
        <v>1</v>
      </c>
      <c r="J2678" s="37" t="str">
        <f>VLOOKUP(I2678,[1]Datos!$D$3:$E$4,2,0)</f>
        <v>INVERSION</v>
      </c>
      <c r="K2678" s="60" t="s">
        <v>5504</v>
      </c>
      <c r="L2678" s="60">
        <v>6000</v>
      </c>
      <c r="M2678" s="37" t="s">
        <v>5775</v>
      </c>
      <c r="N2678" s="60">
        <v>61501</v>
      </c>
      <c r="O2678" s="37" t="s">
        <v>6381</v>
      </c>
      <c r="P2678" s="60">
        <v>2</v>
      </c>
      <c r="Q2678" s="60">
        <v>25</v>
      </c>
      <c r="R2678" s="37" t="s">
        <v>5790</v>
      </c>
      <c r="S2678" s="60" t="s">
        <v>5502</v>
      </c>
      <c r="T2678" s="60">
        <v>0</v>
      </c>
      <c r="U2678" s="61">
        <v>2000000</v>
      </c>
      <c r="V2678" s="61">
        <v>-2000000</v>
      </c>
      <c r="W2678" s="62">
        <v>0</v>
      </c>
      <c r="X2678" s="62">
        <v>0</v>
      </c>
      <c r="Y2678" s="62">
        <v>0</v>
      </c>
      <c r="Z2678" s="62">
        <v>0</v>
      </c>
      <c r="AA2678" s="62">
        <v>0</v>
      </c>
      <c r="AB2678" s="62">
        <v>0</v>
      </c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  <c r="AQ2678" s="9"/>
      <c r="AR2678" s="9"/>
      <c r="AS2678" s="9"/>
      <c r="AT2678" s="9"/>
      <c r="AU2678" s="9"/>
      <c r="AV2678" s="9"/>
      <c r="AW2678" s="9"/>
      <c r="AX2678" s="9"/>
    </row>
    <row r="2679" spans="1:50" x14ac:dyDescent="0.2">
      <c r="A2679" t="s">
        <v>2682</v>
      </c>
      <c r="B2679">
        <v>1</v>
      </c>
      <c r="C2679">
        <v>999999</v>
      </c>
      <c r="D2679">
        <v>4</v>
      </c>
      <c r="E2679">
        <v>1810</v>
      </c>
      <c r="F2679" s="40" t="str">
        <f>VLOOKUP(E2679,datos!$A$333:$B$412,2,0)</f>
        <v>DIRECCIÓN GENERAL DE DESARROLLO RURAL</v>
      </c>
      <c r="G2679">
        <v>225</v>
      </c>
      <c r="H2679" t="s">
        <v>5517</v>
      </c>
      <c r="I2679">
        <v>1</v>
      </c>
      <c r="J2679" s="40" t="str">
        <f>VLOOKUP(I2679,[1]Datos!$D$3:$E$4,2,0)</f>
        <v>INVERSION</v>
      </c>
      <c r="K2679" t="s">
        <v>5518</v>
      </c>
      <c r="L2679">
        <v>6000</v>
      </c>
      <c r="M2679" s="40" t="s">
        <v>5775</v>
      </c>
      <c r="N2679">
        <v>61101</v>
      </c>
      <c r="O2679" s="40" t="s">
        <v>6377</v>
      </c>
      <c r="P2679">
        <v>2</v>
      </c>
      <c r="Q2679">
        <v>14</v>
      </c>
      <c r="R2679" s="40" t="s">
        <v>5785</v>
      </c>
      <c r="S2679" t="s">
        <v>5447</v>
      </c>
      <c r="T2679">
        <v>0</v>
      </c>
      <c r="U2679" s="14">
        <v>0</v>
      </c>
      <c r="V2679" s="15">
        <v>1780236.35</v>
      </c>
      <c r="W2679" s="15">
        <v>1780236.35</v>
      </c>
      <c r="X2679" s="15">
        <v>692197.18</v>
      </c>
      <c r="Y2679" s="15">
        <v>1077116.83</v>
      </c>
      <c r="Z2679" s="15">
        <v>1077116.83</v>
      </c>
      <c r="AA2679" s="15">
        <v>1077116.83</v>
      </c>
      <c r="AB2679" s="15">
        <v>10922.34</v>
      </c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  <c r="AQ2679" s="9"/>
      <c r="AR2679" s="9"/>
      <c r="AS2679" s="9"/>
      <c r="AT2679" s="9"/>
      <c r="AU2679" s="9"/>
      <c r="AV2679" s="9"/>
      <c r="AW2679" s="9"/>
      <c r="AX2679" s="9"/>
    </row>
    <row r="2680" spans="1:50" x14ac:dyDescent="0.2">
      <c r="A2680" s="60" t="s">
        <v>2550</v>
      </c>
      <c r="B2680" s="60">
        <v>1</v>
      </c>
      <c r="C2680" s="60">
        <v>999999</v>
      </c>
      <c r="D2680" s="60">
        <v>4</v>
      </c>
      <c r="E2680" s="60">
        <v>1810</v>
      </c>
      <c r="F2680" s="37" t="str">
        <f>VLOOKUP(E2680,datos!$A$333:$B$412,2,0)</f>
        <v>DIRECCIÓN GENERAL DE DESARROLLO RURAL</v>
      </c>
      <c r="G2680" s="60">
        <v>221</v>
      </c>
      <c r="H2680" s="60" t="s">
        <v>5508</v>
      </c>
      <c r="I2680" s="60">
        <v>1</v>
      </c>
      <c r="J2680" s="37" t="str">
        <f>VLOOKUP(I2680,[1]Datos!$D$3:$E$4,2,0)</f>
        <v>INVERSION</v>
      </c>
      <c r="K2680" s="60" t="s">
        <v>5504</v>
      </c>
      <c r="L2680" s="60">
        <v>6000</v>
      </c>
      <c r="M2680" s="37" t="s">
        <v>5775</v>
      </c>
      <c r="N2680" s="60">
        <v>61501</v>
      </c>
      <c r="O2680" s="37" t="s">
        <v>6381</v>
      </c>
      <c r="P2680" s="60">
        <v>2</v>
      </c>
      <c r="Q2680" s="60">
        <v>25</v>
      </c>
      <c r="R2680" s="37" t="s">
        <v>5790</v>
      </c>
      <c r="S2680" s="60" t="s">
        <v>5502</v>
      </c>
      <c r="T2680" s="60">
        <v>0</v>
      </c>
      <c r="U2680" s="61">
        <v>33000000</v>
      </c>
      <c r="V2680" s="61">
        <v>-10017816.949999999</v>
      </c>
      <c r="W2680" s="61">
        <v>22982183.050000001</v>
      </c>
      <c r="X2680" s="62">
        <v>0</v>
      </c>
      <c r="Y2680" s="61">
        <v>22982183.050000001</v>
      </c>
      <c r="Z2680" s="61">
        <v>22982183.050000001</v>
      </c>
      <c r="AA2680" s="61">
        <v>22622641.039999999</v>
      </c>
      <c r="AB2680" s="62">
        <v>0</v>
      </c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  <c r="AQ2680" s="9"/>
      <c r="AR2680" s="9"/>
      <c r="AS2680" s="9"/>
      <c r="AT2680" s="9"/>
      <c r="AU2680" s="9"/>
      <c r="AV2680" s="9"/>
      <c r="AW2680" s="9"/>
      <c r="AX2680" s="9"/>
    </row>
    <row r="2681" spans="1:50" x14ac:dyDescent="0.2">
      <c r="A2681" s="60" t="s">
        <v>2771</v>
      </c>
      <c r="B2681" s="60">
        <v>1</v>
      </c>
      <c r="C2681" s="60">
        <v>999999</v>
      </c>
      <c r="D2681" s="60">
        <v>4</v>
      </c>
      <c r="E2681" s="60">
        <v>1816</v>
      </c>
      <c r="F2681" s="37" t="str">
        <f>VLOOKUP(E2681,datos!$A$333:$B$412,2,0)</f>
        <v>DIRECCIÓN DE PROGRAMAS ESTRATÉGICOS</v>
      </c>
      <c r="G2681" s="60">
        <v>221</v>
      </c>
      <c r="H2681" s="60" t="s">
        <v>5533</v>
      </c>
      <c r="I2681" s="60">
        <v>1</v>
      </c>
      <c r="J2681" s="37" t="str">
        <f>VLOOKUP(I2681,[1]Datos!$D$3:$E$4,2,0)</f>
        <v>INVERSION</v>
      </c>
      <c r="K2681" s="60" t="s">
        <v>5504</v>
      </c>
      <c r="L2681" s="60">
        <v>6000</v>
      </c>
      <c r="M2681" s="37" t="s">
        <v>5775</v>
      </c>
      <c r="N2681" s="60">
        <v>61401</v>
      </c>
      <c r="O2681" s="37" t="s">
        <v>6380</v>
      </c>
      <c r="P2681" s="60">
        <v>2</v>
      </c>
      <c r="Q2681" s="60">
        <v>25</v>
      </c>
      <c r="R2681" s="37" t="s">
        <v>5790</v>
      </c>
      <c r="S2681" s="60" t="s">
        <v>5509</v>
      </c>
      <c r="T2681" s="60">
        <v>0</v>
      </c>
      <c r="U2681" s="62">
        <v>0</v>
      </c>
      <c r="V2681" s="61">
        <v>772410.05</v>
      </c>
      <c r="W2681" s="61">
        <v>772410.05</v>
      </c>
      <c r="X2681" s="62">
        <v>0</v>
      </c>
      <c r="Y2681" s="62">
        <v>0</v>
      </c>
      <c r="Z2681" s="62">
        <v>0</v>
      </c>
      <c r="AA2681" s="62">
        <v>0</v>
      </c>
      <c r="AB2681" s="61">
        <v>772410.05</v>
      </c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  <c r="AQ2681" s="9"/>
      <c r="AR2681" s="9"/>
      <c r="AS2681" s="9"/>
      <c r="AT2681" s="9"/>
      <c r="AU2681" s="9"/>
      <c r="AV2681" s="9"/>
      <c r="AW2681" s="9"/>
      <c r="AX2681" s="9"/>
    </row>
    <row r="2682" spans="1:50" x14ac:dyDescent="0.2">
      <c r="A2682" t="s">
        <v>2685</v>
      </c>
      <c r="B2682">
        <v>1</v>
      </c>
      <c r="C2682">
        <v>999999</v>
      </c>
      <c r="D2682">
        <v>4</v>
      </c>
      <c r="E2682">
        <v>1810</v>
      </c>
      <c r="F2682" s="40" t="str">
        <f>VLOOKUP(E2682,datos!$A$333:$B$412,2,0)</f>
        <v>DIRECCIÓN GENERAL DE DESARROLLO RURAL</v>
      </c>
      <c r="G2682">
        <v>268</v>
      </c>
      <c r="H2682" t="s">
        <v>5519</v>
      </c>
      <c r="I2682">
        <v>1</v>
      </c>
      <c r="J2682" s="40" t="str">
        <f>VLOOKUP(I2682,[1]Datos!$D$3:$E$4,2,0)</f>
        <v>INVERSION</v>
      </c>
      <c r="K2682" t="s">
        <v>5520</v>
      </c>
      <c r="L2682">
        <v>4000</v>
      </c>
      <c r="M2682" s="40" t="s">
        <v>5773</v>
      </c>
      <c r="N2682">
        <v>43101</v>
      </c>
      <c r="O2682" s="40" t="s">
        <v>6293</v>
      </c>
      <c r="P2682">
        <v>1</v>
      </c>
      <c r="Q2682">
        <v>14</v>
      </c>
      <c r="R2682" s="40" t="s">
        <v>5785</v>
      </c>
      <c r="S2682" t="s">
        <v>5447</v>
      </c>
      <c r="T2682">
        <v>0</v>
      </c>
      <c r="U2682" s="14">
        <v>0</v>
      </c>
      <c r="V2682" s="15">
        <v>1600000</v>
      </c>
      <c r="W2682" s="15">
        <v>1600000</v>
      </c>
      <c r="X2682" s="14">
        <v>0</v>
      </c>
      <c r="Y2682" s="15">
        <v>1404750</v>
      </c>
      <c r="Z2682" s="15">
        <v>1404750</v>
      </c>
      <c r="AA2682" s="15">
        <v>1404750</v>
      </c>
      <c r="AB2682" s="15">
        <v>195250</v>
      </c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  <c r="AQ2682" s="9"/>
      <c r="AR2682" s="9"/>
      <c r="AS2682" s="9"/>
      <c r="AT2682" s="9"/>
      <c r="AU2682" s="9"/>
      <c r="AV2682" s="9"/>
      <c r="AW2682" s="9"/>
      <c r="AX2682" s="9"/>
    </row>
    <row r="2683" spans="1:50" x14ac:dyDescent="0.2">
      <c r="A2683" t="s">
        <v>2686</v>
      </c>
      <c r="B2683">
        <v>1</v>
      </c>
      <c r="C2683">
        <v>999999</v>
      </c>
      <c r="D2683">
        <v>4</v>
      </c>
      <c r="E2683">
        <v>1810</v>
      </c>
      <c r="F2683" s="40" t="str">
        <f>VLOOKUP(E2683,datos!$A$333:$B$412,2,0)</f>
        <v>DIRECCIÓN GENERAL DE DESARROLLO RURAL</v>
      </c>
      <c r="G2683">
        <v>268</v>
      </c>
      <c r="H2683" t="s">
        <v>5521</v>
      </c>
      <c r="I2683">
        <v>1</v>
      </c>
      <c r="J2683" s="40" t="str">
        <f>VLOOKUP(I2683,[1]Datos!$D$3:$E$4,2,0)</f>
        <v>INVERSION</v>
      </c>
      <c r="K2683" t="s">
        <v>5520</v>
      </c>
      <c r="L2683">
        <v>4000</v>
      </c>
      <c r="M2683" s="40" t="s">
        <v>5773</v>
      </c>
      <c r="N2683">
        <v>44101</v>
      </c>
      <c r="O2683" s="40" t="s">
        <v>6302</v>
      </c>
      <c r="P2683">
        <v>1</v>
      </c>
      <c r="Q2683">
        <v>14</v>
      </c>
      <c r="R2683" s="40" t="s">
        <v>5785</v>
      </c>
      <c r="S2683" t="s">
        <v>5447</v>
      </c>
      <c r="T2683">
        <v>0</v>
      </c>
      <c r="U2683" s="14">
        <v>0</v>
      </c>
      <c r="V2683" s="15">
        <v>4800000</v>
      </c>
      <c r="W2683" s="15">
        <v>4800000</v>
      </c>
      <c r="X2683" s="14">
        <v>0</v>
      </c>
      <c r="Y2683" s="15">
        <v>4778400</v>
      </c>
      <c r="Z2683" s="15">
        <v>4778400</v>
      </c>
      <c r="AA2683" s="15">
        <v>4778400</v>
      </c>
      <c r="AB2683" s="15">
        <v>21600</v>
      </c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  <c r="AQ2683" s="9"/>
      <c r="AR2683" s="9"/>
      <c r="AS2683" s="9"/>
      <c r="AT2683" s="9"/>
      <c r="AU2683" s="9"/>
      <c r="AV2683" s="9"/>
      <c r="AW2683" s="9"/>
      <c r="AX2683" s="9"/>
    </row>
    <row r="2684" spans="1:50" x14ac:dyDescent="0.2">
      <c r="A2684" t="s">
        <v>2687</v>
      </c>
      <c r="B2684">
        <v>1</v>
      </c>
      <c r="C2684">
        <v>999999</v>
      </c>
      <c r="D2684">
        <v>4</v>
      </c>
      <c r="E2684">
        <v>1810</v>
      </c>
      <c r="F2684" s="40" t="str">
        <f>VLOOKUP(E2684,datos!$A$333:$B$412,2,0)</f>
        <v>DIRECCIÓN GENERAL DE DESARROLLO RURAL</v>
      </c>
      <c r="G2684">
        <v>268</v>
      </c>
      <c r="H2684" t="s">
        <v>5522</v>
      </c>
      <c r="I2684">
        <v>1</v>
      </c>
      <c r="J2684" s="40" t="str">
        <f>VLOOKUP(I2684,[1]Datos!$D$3:$E$4,2,0)</f>
        <v>INVERSION</v>
      </c>
      <c r="K2684" t="s">
        <v>5523</v>
      </c>
      <c r="L2684">
        <v>4000</v>
      </c>
      <c r="M2684" s="40" t="s">
        <v>5773</v>
      </c>
      <c r="N2684">
        <v>43101</v>
      </c>
      <c r="O2684" s="40" t="s">
        <v>6293</v>
      </c>
      <c r="P2684">
        <v>5</v>
      </c>
      <c r="Q2684">
        <v>15</v>
      </c>
      <c r="R2684" s="40" t="s">
        <v>5788</v>
      </c>
      <c r="S2684" t="s">
        <v>5454</v>
      </c>
      <c r="T2684">
        <v>0</v>
      </c>
      <c r="U2684" s="14">
        <v>0</v>
      </c>
      <c r="V2684" s="15">
        <v>1100000</v>
      </c>
      <c r="W2684" s="15">
        <v>1100000</v>
      </c>
      <c r="X2684" s="14">
        <v>0</v>
      </c>
      <c r="Y2684" s="15">
        <v>1099093.1599999999</v>
      </c>
      <c r="Z2684" s="15">
        <v>1099093.1599999999</v>
      </c>
      <c r="AA2684" s="15">
        <v>1099093.1599999999</v>
      </c>
      <c r="AB2684" s="14">
        <v>906.84</v>
      </c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  <c r="AQ2684" s="9"/>
      <c r="AR2684" s="9"/>
      <c r="AS2684" s="9"/>
      <c r="AT2684" s="9"/>
      <c r="AU2684" s="9"/>
      <c r="AV2684" s="9"/>
      <c r="AW2684" s="9"/>
      <c r="AX2684" s="9"/>
    </row>
    <row r="2685" spans="1:50" x14ac:dyDescent="0.2">
      <c r="A2685" t="s">
        <v>2688</v>
      </c>
      <c r="B2685">
        <v>1</v>
      </c>
      <c r="C2685">
        <v>999999</v>
      </c>
      <c r="D2685">
        <v>4</v>
      </c>
      <c r="E2685">
        <v>1810</v>
      </c>
      <c r="F2685" s="40" t="str">
        <f>VLOOKUP(E2685,datos!$A$333:$B$412,2,0)</f>
        <v>DIRECCIÓN GENERAL DE DESARROLLO RURAL</v>
      </c>
      <c r="G2685">
        <v>321</v>
      </c>
      <c r="H2685" t="s">
        <v>5524</v>
      </c>
      <c r="I2685">
        <v>1</v>
      </c>
      <c r="J2685" s="40" t="str">
        <f>VLOOKUP(I2685,[1]Datos!$D$3:$E$4,2,0)</f>
        <v>INVERSION</v>
      </c>
      <c r="K2685" t="s">
        <v>5523</v>
      </c>
      <c r="L2685">
        <v>4000</v>
      </c>
      <c r="M2685" s="40" t="s">
        <v>5773</v>
      </c>
      <c r="N2685">
        <v>43101</v>
      </c>
      <c r="O2685" s="40" t="s">
        <v>6293</v>
      </c>
      <c r="P2685">
        <v>1</v>
      </c>
      <c r="Q2685">
        <v>14</v>
      </c>
      <c r="R2685" s="40" t="s">
        <v>5785</v>
      </c>
      <c r="S2685" t="s">
        <v>5447</v>
      </c>
      <c r="T2685">
        <v>0</v>
      </c>
      <c r="U2685" s="15">
        <v>1500000</v>
      </c>
      <c r="V2685" s="15">
        <v>-690660</v>
      </c>
      <c r="W2685" s="15">
        <v>809340</v>
      </c>
      <c r="X2685" s="14">
        <v>0</v>
      </c>
      <c r="Y2685" s="15">
        <v>699657</v>
      </c>
      <c r="Z2685" s="15">
        <v>699657</v>
      </c>
      <c r="AA2685" s="15">
        <v>699657</v>
      </c>
      <c r="AB2685" s="15">
        <v>109683</v>
      </c>
      <c r="AC2685" s="9"/>
      <c r="AD2685" s="9"/>
      <c r="AE2685" s="9"/>
      <c r="AF2685" s="9"/>
      <c r="AG2685" s="9"/>
      <c r="AH2685" s="9"/>
      <c r="AI2685" s="9"/>
      <c r="AJ2685" s="9"/>
      <c r="AK2685" s="9"/>
      <c r="AL2685" s="9"/>
      <c r="AM2685" s="9"/>
      <c r="AN2685" s="9"/>
      <c r="AO2685" s="9"/>
      <c r="AP2685" s="9"/>
      <c r="AQ2685" s="9"/>
      <c r="AR2685" s="9"/>
      <c r="AS2685" s="9"/>
      <c r="AT2685" s="9"/>
      <c r="AU2685" s="9"/>
      <c r="AV2685" s="9"/>
      <c r="AW2685" s="9"/>
      <c r="AX2685" s="9"/>
    </row>
    <row r="2686" spans="1:50" x14ac:dyDescent="0.2">
      <c r="A2686" t="s">
        <v>2689</v>
      </c>
      <c r="B2686">
        <v>1</v>
      </c>
      <c r="C2686">
        <v>999999</v>
      </c>
      <c r="D2686">
        <v>4</v>
      </c>
      <c r="E2686">
        <v>1810</v>
      </c>
      <c r="F2686" s="40" t="str">
        <f>VLOOKUP(E2686,datos!$A$333:$B$412,2,0)</f>
        <v>DIRECCIÓN GENERAL DE DESARROLLO RURAL</v>
      </c>
      <c r="G2686">
        <v>321</v>
      </c>
      <c r="H2686" t="s">
        <v>5525</v>
      </c>
      <c r="I2686">
        <v>1</v>
      </c>
      <c r="J2686" s="40" t="str">
        <f>VLOOKUP(I2686,[1]Datos!$D$3:$E$4,2,0)</f>
        <v>INVERSION</v>
      </c>
      <c r="K2686" t="s">
        <v>5523</v>
      </c>
      <c r="L2686">
        <v>4000</v>
      </c>
      <c r="M2686" s="40" t="s">
        <v>5773</v>
      </c>
      <c r="N2686">
        <v>43101</v>
      </c>
      <c r="O2686" s="40" t="s">
        <v>6293</v>
      </c>
      <c r="P2686">
        <v>1</v>
      </c>
      <c r="Q2686">
        <v>14</v>
      </c>
      <c r="R2686" s="40" t="s">
        <v>5785</v>
      </c>
      <c r="S2686" t="s">
        <v>5447</v>
      </c>
      <c r="T2686">
        <v>0</v>
      </c>
      <c r="U2686" s="15">
        <v>1500000</v>
      </c>
      <c r="V2686" s="15">
        <v>-750000</v>
      </c>
      <c r="W2686" s="15">
        <v>750000</v>
      </c>
      <c r="X2686" s="14">
        <v>0</v>
      </c>
      <c r="Y2686" s="15">
        <v>729310.1</v>
      </c>
      <c r="Z2686" s="15">
        <v>729310.1</v>
      </c>
      <c r="AA2686" s="15">
        <v>729310.1</v>
      </c>
      <c r="AB2686" s="15">
        <v>20689.900000000001</v>
      </c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  <c r="AQ2686" s="9"/>
      <c r="AR2686" s="9"/>
      <c r="AS2686" s="9"/>
      <c r="AT2686" s="9"/>
      <c r="AU2686" s="9"/>
      <c r="AV2686" s="9"/>
      <c r="AW2686" s="9"/>
      <c r="AX2686" s="9"/>
    </row>
    <row r="2687" spans="1:50" x14ac:dyDescent="0.2">
      <c r="A2687" t="s">
        <v>2690</v>
      </c>
      <c r="B2687">
        <v>1</v>
      </c>
      <c r="C2687">
        <v>999999</v>
      </c>
      <c r="D2687">
        <v>4</v>
      </c>
      <c r="E2687">
        <v>1810</v>
      </c>
      <c r="F2687" s="40" t="str">
        <f>VLOOKUP(E2687,datos!$A$333:$B$412,2,0)</f>
        <v>DIRECCIÓN GENERAL DE DESARROLLO RURAL</v>
      </c>
      <c r="G2687">
        <v>321</v>
      </c>
      <c r="H2687" t="s">
        <v>5526</v>
      </c>
      <c r="I2687">
        <v>1</v>
      </c>
      <c r="J2687" s="40" t="str">
        <f>VLOOKUP(I2687,[1]Datos!$D$3:$E$4,2,0)</f>
        <v>INVERSION</v>
      </c>
      <c r="K2687" t="s">
        <v>5523</v>
      </c>
      <c r="L2687">
        <v>4000</v>
      </c>
      <c r="M2687" s="40" t="s">
        <v>5773</v>
      </c>
      <c r="N2687">
        <v>43101</v>
      </c>
      <c r="O2687" s="40" t="s">
        <v>6293</v>
      </c>
      <c r="P2687">
        <v>1</v>
      </c>
      <c r="Q2687">
        <v>14</v>
      </c>
      <c r="R2687" s="40" t="s">
        <v>5785</v>
      </c>
      <c r="S2687" t="s">
        <v>5447</v>
      </c>
      <c r="T2687">
        <v>0</v>
      </c>
      <c r="U2687" s="15">
        <v>200000</v>
      </c>
      <c r="V2687" s="14">
        <v>0</v>
      </c>
      <c r="W2687" s="15">
        <v>200000</v>
      </c>
      <c r="X2687" s="14">
        <v>0</v>
      </c>
      <c r="Y2687" s="15">
        <v>196734.32</v>
      </c>
      <c r="Z2687" s="15">
        <v>196734.32</v>
      </c>
      <c r="AA2687" s="15">
        <v>196734.32</v>
      </c>
      <c r="AB2687" s="15">
        <v>3265.68</v>
      </c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  <c r="AN2687" s="9"/>
      <c r="AO2687" s="9"/>
      <c r="AP2687" s="9"/>
      <c r="AQ2687" s="9"/>
      <c r="AR2687" s="9"/>
      <c r="AS2687" s="9"/>
      <c r="AT2687" s="9"/>
      <c r="AU2687" s="9"/>
      <c r="AV2687" s="9"/>
      <c r="AW2687" s="9"/>
      <c r="AX2687" s="9"/>
    </row>
    <row r="2688" spans="1:50" x14ac:dyDescent="0.2">
      <c r="A2688" t="s">
        <v>2691</v>
      </c>
      <c r="B2688">
        <v>1</v>
      </c>
      <c r="C2688">
        <v>999999</v>
      </c>
      <c r="D2688">
        <v>4</v>
      </c>
      <c r="E2688">
        <v>1810</v>
      </c>
      <c r="F2688" s="40" t="str">
        <f>VLOOKUP(E2688,datos!$A$333:$B$412,2,0)</f>
        <v>DIRECCIÓN GENERAL DE DESARROLLO RURAL</v>
      </c>
      <c r="G2688">
        <v>321</v>
      </c>
      <c r="H2688" t="s">
        <v>5526</v>
      </c>
      <c r="I2688">
        <v>1</v>
      </c>
      <c r="J2688" s="40" t="str">
        <f>VLOOKUP(I2688,[1]Datos!$D$3:$E$4,2,0)</f>
        <v>INVERSION</v>
      </c>
      <c r="K2688" t="s">
        <v>5523</v>
      </c>
      <c r="L2688">
        <v>7000</v>
      </c>
      <c r="M2688" s="40" t="s">
        <v>5776</v>
      </c>
      <c r="N2688">
        <v>75801</v>
      </c>
      <c r="O2688" s="40" t="s">
        <v>6389</v>
      </c>
      <c r="P2688">
        <v>2</v>
      </c>
      <c r="Q2688">
        <v>14</v>
      </c>
      <c r="R2688" s="40" t="s">
        <v>5785</v>
      </c>
      <c r="S2688" t="s">
        <v>5447</v>
      </c>
      <c r="T2688">
        <v>0</v>
      </c>
      <c r="U2688" s="15">
        <v>300000</v>
      </c>
      <c r="V2688" s="14">
        <v>0</v>
      </c>
      <c r="W2688" s="15">
        <v>300000</v>
      </c>
      <c r="X2688" s="14">
        <v>0</v>
      </c>
      <c r="Y2688" s="15">
        <v>300000</v>
      </c>
      <c r="Z2688" s="15">
        <v>300000</v>
      </c>
      <c r="AA2688" s="15">
        <v>300000</v>
      </c>
      <c r="AB2688" s="14">
        <v>0</v>
      </c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  <c r="AQ2688" s="9"/>
      <c r="AR2688" s="9"/>
      <c r="AS2688" s="9"/>
      <c r="AT2688" s="9"/>
      <c r="AU2688" s="9"/>
      <c r="AV2688" s="9"/>
      <c r="AW2688" s="9"/>
      <c r="AX2688" s="9"/>
    </row>
    <row r="2689" spans="1:50" x14ac:dyDescent="0.2">
      <c r="A2689" t="s">
        <v>2692</v>
      </c>
      <c r="B2689">
        <v>1</v>
      </c>
      <c r="C2689">
        <v>999999</v>
      </c>
      <c r="D2689">
        <v>4</v>
      </c>
      <c r="E2689">
        <v>1810</v>
      </c>
      <c r="F2689" s="40" t="str">
        <f>VLOOKUP(E2689,datos!$A$333:$B$412,2,0)</f>
        <v>DIRECCIÓN GENERAL DE DESARROLLO RURAL</v>
      </c>
      <c r="G2689">
        <v>321</v>
      </c>
      <c r="H2689" t="s">
        <v>5519</v>
      </c>
      <c r="I2689">
        <v>1</v>
      </c>
      <c r="J2689" s="40" t="str">
        <f>VLOOKUP(I2689,[1]Datos!$D$3:$E$4,2,0)</f>
        <v>INVERSION</v>
      </c>
      <c r="K2689" t="s">
        <v>5523</v>
      </c>
      <c r="L2689">
        <v>4000</v>
      </c>
      <c r="M2689" s="40" t="s">
        <v>5773</v>
      </c>
      <c r="N2689">
        <v>43101</v>
      </c>
      <c r="O2689" s="40" t="s">
        <v>6293</v>
      </c>
      <c r="P2689">
        <v>1</v>
      </c>
      <c r="Q2689">
        <v>14</v>
      </c>
      <c r="R2689" s="40" t="s">
        <v>5785</v>
      </c>
      <c r="S2689" t="s">
        <v>5447</v>
      </c>
      <c r="T2689">
        <v>0</v>
      </c>
      <c r="U2689" s="15">
        <v>1400000</v>
      </c>
      <c r="V2689" s="14">
        <v>0</v>
      </c>
      <c r="W2689" s="15">
        <v>1400000</v>
      </c>
      <c r="X2689" s="15">
        <v>45655.42</v>
      </c>
      <c r="Y2689" s="15">
        <v>1352851.77</v>
      </c>
      <c r="Z2689" s="15">
        <v>1352851.77</v>
      </c>
      <c r="AA2689" s="15">
        <v>1352851.77</v>
      </c>
      <c r="AB2689" s="15">
        <v>1492.81</v>
      </c>
      <c r="AC2689" s="9"/>
      <c r="AD2689" s="9"/>
      <c r="AE2689" s="9"/>
      <c r="AF2689" s="9"/>
      <c r="AG2689" s="9"/>
      <c r="AH2689" s="9"/>
      <c r="AI2689" s="9"/>
      <c r="AJ2689" s="9"/>
      <c r="AK2689" s="9"/>
      <c r="AL2689" s="9"/>
      <c r="AM2689" s="9"/>
      <c r="AN2689" s="9"/>
      <c r="AO2689" s="9"/>
      <c r="AP2689" s="9"/>
      <c r="AQ2689" s="9"/>
      <c r="AR2689" s="9"/>
      <c r="AS2689" s="9"/>
      <c r="AT2689" s="9"/>
      <c r="AU2689" s="9"/>
      <c r="AV2689" s="9"/>
      <c r="AW2689" s="9"/>
      <c r="AX2689" s="9"/>
    </row>
    <row r="2690" spans="1:50" x14ac:dyDescent="0.2">
      <c r="A2690" t="s">
        <v>2693</v>
      </c>
      <c r="B2690">
        <v>1</v>
      </c>
      <c r="C2690">
        <v>999999</v>
      </c>
      <c r="D2690">
        <v>4</v>
      </c>
      <c r="E2690">
        <v>1810</v>
      </c>
      <c r="F2690" s="40" t="str">
        <f>VLOOKUP(E2690,datos!$A$333:$B$412,2,0)</f>
        <v>DIRECCIÓN GENERAL DE DESARROLLO RURAL</v>
      </c>
      <c r="G2690">
        <v>321</v>
      </c>
      <c r="H2690" t="s">
        <v>5519</v>
      </c>
      <c r="I2690">
        <v>1</v>
      </c>
      <c r="J2690" s="40" t="str">
        <f>VLOOKUP(I2690,[1]Datos!$D$3:$E$4,2,0)</f>
        <v>INVERSION</v>
      </c>
      <c r="K2690" t="s">
        <v>5523</v>
      </c>
      <c r="L2690">
        <v>4000</v>
      </c>
      <c r="M2690" s="40" t="s">
        <v>5773</v>
      </c>
      <c r="N2690">
        <v>43101</v>
      </c>
      <c r="O2690" s="40" t="s">
        <v>6293</v>
      </c>
      <c r="P2690">
        <v>1</v>
      </c>
      <c r="Q2690">
        <v>26</v>
      </c>
      <c r="R2690" s="40" t="s">
        <v>5792</v>
      </c>
      <c r="S2690" t="s">
        <v>5527</v>
      </c>
      <c r="T2690">
        <v>0</v>
      </c>
      <c r="U2690" s="14">
        <v>0</v>
      </c>
      <c r="V2690" s="15">
        <v>600000</v>
      </c>
      <c r="W2690" s="15">
        <v>600000</v>
      </c>
      <c r="X2690" s="14">
        <v>0</v>
      </c>
      <c r="Y2690" s="15">
        <v>599999.96</v>
      </c>
      <c r="Z2690" s="15">
        <v>599999.96</v>
      </c>
      <c r="AA2690" s="15">
        <v>599999.96</v>
      </c>
      <c r="AB2690" s="14">
        <v>0.04</v>
      </c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  <c r="AQ2690" s="9"/>
      <c r="AR2690" s="9"/>
      <c r="AS2690" s="9"/>
      <c r="AT2690" s="9"/>
      <c r="AU2690" s="9"/>
      <c r="AV2690" s="9"/>
      <c r="AW2690" s="9"/>
      <c r="AX2690" s="9"/>
    </row>
    <row r="2691" spans="1:50" x14ac:dyDescent="0.2">
      <c r="A2691" t="s">
        <v>2694</v>
      </c>
      <c r="B2691">
        <v>1</v>
      </c>
      <c r="C2691">
        <v>999999</v>
      </c>
      <c r="D2691">
        <v>4</v>
      </c>
      <c r="E2691">
        <v>1810</v>
      </c>
      <c r="F2691" s="40" t="str">
        <f>VLOOKUP(E2691,datos!$A$333:$B$412,2,0)</f>
        <v>DIRECCIÓN GENERAL DE DESARROLLO RURAL</v>
      </c>
      <c r="G2691">
        <v>321</v>
      </c>
      <c r="H2691" t="s">
        <v>5521</v>
      </c>
      <c r="I2691">
        <v>1</v>
      </c>
      <c r="J2691" s="40" t="str">
        <f>VLOOKUP(I2691,[1]Datos!$D$3:$E$4,2,0)</f>
        <v>INVERSION</v>
      </c>
      <c r="K2691" t="s">
        <v>5523</v>
      </c>
      <c r="L2691">
        <v>4000</v>
      </c>
      <c r="M2691" s="40" t="s">
        <v>5773</v>
      </c>
      <c r="N2691">
        <v>44101</v>
      </c>
      <c r="O2691" s="40" t="s">
        <v>6302</v>
      </c>
      <c r="P2691">
        <v>1</v>
      </c>
      <c r="Q2691">
        <v>14</v>
      </c>
      <c r="R2691" s="40" t="s">
        <v>5785</v>
      </c>
      <c r="S2691" t="s">
        <v>5447</v>
      </c>
      <c r="T2691">
        <v>0</v>
      </c>
      <c r="U2691" s="15">
        <v>1400000</v>
      </c>
      <c r="V2691" s="14">
        <v>0</v>
      </c>
      <c r="W2691" s="15">
        <v>1400000</v>
      </c>
      <c r="X2691" s="14">
        <v>0</v>
      </c>
      <c r="Y2691" s="15">
        <v>1392000</v>
      </c>
      <c r="Z2691" s="15">
        <v>1392000</v>
      </c>
      <c r="AA2691" s="15">
        <v>1392000</v>
      </c>
      <c r="AB2691" s="15">
        <v>8000</v>
      </c>
      <c r="AC2691" s="9"/>
      <c r="AD2691" s="9"/>
      <c r="AE2691" s="9"/>
      <c r="AF2691" s="9"/>
      <c r="AG2691" s="9"/>
      <c r="AH2691" s="9"/>
      <c r="AI2691" s="9"/>
      <c r="AJ2691" s="9"/>
      <c r="AK2691" s="9"/>
      <c r="AL2691" s="9"/>
      <c r="AM2691" s="9"/>
      <c r="AN2691" s="9"/>
      <c r="AO2691" s="9"/>
      <c r="AP2691" s="9"/>
      <c r="AQ2691" s="9"/>
      <c r="AR2691" s="9"/>
      <c r="AS2691" s="9"/>
      <c r="AT2691" s="9"/>
      <c r="AU2691" s="9"/>
      <c r="AV2691" s="9"/>
      <c r="AW2691" s="9"/>
      <c r="AX2691" s="9"/>
    </row>
    <row r="2692" spans="1:50" x14ac:dyDescent="0.2">
      <c r="A2692" t="s">
        <v>2695</v>
      </c>
      <c r="B2692">
        <v>1</v>
      </c>
      <c r="C2692">
        <v>999999</v>
      </c>
      <c r="D2692">
        <v>4</v>
      </c>
      <c r="E2692">
        <v>1810</v>
      </c>
      <c r="F2692" s="40" t="str">
        <f>VLOOKUP(E2692,datos!$A$333:$B$412,2,0)</f>
        <v>DIRECCIÓN GENERAL DE DESARROLLO RURAL</v>
      </c>
      <c r="G2692">
        <v>321</v>
      </c>
      <c r="H2692" t="s">
        <v>5528</v>
      </c>
      <c r="I2692">
        <v>1</v>
      </c>
      <c r="J2692" s="40" t="str">
        <f>VLOOKUP(I2692,[1]Datos!$D$3:$E$4,2,0)</f>
        <v>INVERSION</v>
      </c>
      <c r="K2692" t="s">
        <v>5523</v>
      </c>
      <c r="L2692">
        <v>4000</v>
      </c>
      <c r="M2692" s="40" t="s">
        <v>5773</v>
      </c>
      <c r="N2692">
        <v>43101</v>
      </c>
      <c r="O2692" s="40" t="s">
        <v>6293</v>
      </c>
      <c r="P2692">
        <v>1</v>
      </c>
      <c r="Q2692">
        <v>14</v>
      </c>
      <c r="R2692" s="40" t="s">
        <v>5785</v>
      </c>
      <c r="S2692" t="s">
        <v>5447</v>
      </c>
      <c r="T2692">
        <v>0</v>
      </c>
      <c r="U2692" s="15">
        <v>2000000</v>
      </c>
      <c r="V2692" s="14">
        <v>0</v>
      </c>
      <c r="W2692" s="15">
        <v>2000000</v>
      </c>
      <c r="X2692" s="14">
        <v>0</v>
      </c>
      <c r="Y2692" s="15">
        <v>1212660</v>
      </c>
      <c r="Z2692" s="15">
        <v>1212660</v>
      </c>
      <c r="AA2692" s="15">
        <v>1212660</v>
      </c>
      <c r="AB2692" s="15">
        <v>787340</v>
      </c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  <c r="AQ2692" s="9"/>
      <c r="AR2692" s="9"/>
      <c r="AS2692" s="9"/>
      <c r="AT2692" s="9"/>
      <c r="AU2692" s="9"/>
      <c r="AV2692" s="9"/>
      <c r="AW2692" s="9"/>
      <c r="AX2692" s="9"/>
    </row>
    <row r="2693" spans="1:50" x14ac:dyDescent="0.2">
      <c r="A2693" t="s">
        <v>2696</v>
      </c>
      <c r="B2693">
        <v>1</v>
      </c>
      <c r="C2693">
        <v>999999</v>
      </c>
      <c r="D2693">
        <v>4</v>
      </c>
      <c r="E2693">
        <v>1810</v>
      </c>
      <c r="F2693" s="40" t="str">
        <f>VLOOKUP(E2693,datos!$A$333:$B$412,2,0)</f>
        <v>DIRECCIÓN GENERAL DE DESARROLLO RURAL</v>
      </c>
      <c r="G2693">
        <v>321</v>
      </c>
      <c r="H2693" t="s">
        <v>5529</v>
      </c>
      <c r="I2693">
        <v>1</v>
      </c>
      <c r="J2693" s="40" t="str">
        <f>VLOOKUP(I2693,[1]Datos!$D$3:$E$4,2,0)</f>
        <v>INVERSION</v>
      </c>
      <c r="K2693" t="s">
        <v>5523</v>
      </c>
      <c r="L2693">
        <v>4000</v>
      </c>
      <c r="M2693" s="40" t="s">
        <v>5773</v>
      </c>
      <c r="N2693">
        <v>43101</v>
      </c>
      <c r="O2693" s="40" t="s">
        <v>6293</v>
      </c>
      <c r="P2693">
        <v>1</v>
      </c>
      <c r="Q2693">
        <v>14</v>
      </c>
      <c r="R2693" s="40" t="s">
        <v>5785</v>
      </c>
      <c r="S2693" t="s">
        <v>5447</v>
      </c>
      <c r="T2693">
        <v>0</v>
      </c>
      <c r="U2693" s="15">
        <v>2000000</v>
      </c>
      <c r="V2693" s="15">
        <v>-500000</v>
      </c>
      <c r="W2693" s="15">
        <v>1500000</v>
      </c>
      <c r="X2693" s="14">
        <v>0</v>
      </c>
      <c r="Y2693" s="15">
        <v>1450500</v>
      </c>
      <c r="Z2693" s="15">
        <v>1450500</v>
      </c>
      <c r="AA2693" s="15">
        <v>1450500</v>
      </c>
      <c r="AB2693" s="15">
        <v>49500</v>
      </c>
      <c r="AC2693" s="9"/>
      <c r="AD2693" s="9"/>
      <c r="AE2693" s="9"/>
      <c r="AF2693" s="9"/>
      <c r="AG2693" s="9"/>
      <c r="AH2693" s="9"/>
      <c r="AI2693" s="9"/>
      <c r="AJ2693" s="9"/>
      <c r="AK2693" s="9"/>
      <c r="AL2693" s="9"/>
      <c r="AM2693" s="9"/>
      <c r="AN2693" s="9"/>
      <c r="AO2693" s="9"/>
      <c r="AP2693" s="9"/>
      <c r="AQ2693" s="9"/>
      <c r="AR2693" s="9"/>
      <c r="AS2693" s="9"/>
      <c r="AT2693" s="9"/>
      <c r="AU2693" s="9"/>
      <c r="AV2693" s="9"/>
      <c r="AW2693" s="9"/>
      <c r="AX2693" s="9"/>
    </row>
    <row r="2694" spans="1:50" x14ac:dyDescent="0.2">
      <c r="A2694" t="s">
        <v>2697</v>
      </c>
      <c r="B2694">
        <v>1</v>
      </c>
      <c r="C2694">
        <v>999999</v>
      </c>
      <c r="D2694">
        <v>4</v>
      </c>
      <c r="E2694">
        <v>1810</v>
      </c>
      <c r="F2694" s="40" t="str">
        <f>VLOOKUP(E2694,datos!$A$333:$B$412,2,0)</f>
        <v>DIRECCIÓN GENERAL DE DESARROLLO RURAL</v>
      </c>
      <c r="G2694">
        <v>321</v>
      </c>
      <c r="H2694" t="s">
        <v>5529</v>
      </c>
      <c r="I2694">
        <v>1</v>
      </c>
      <c r="J2694" s="40" t="str">
        <f>VLOOKUP(I2694,[1]Datos!$D$3:$E$4,2,0)</f>
        <v>INVERSION</v>
      </c>
      <c r="K2694" t="s">
        <v>5523</v>
      </c>
      <c r="L2694">
        <v>4000</v>
      </c>
      <c r="M2694" s="40" t="s">
        <v>5773</v>
      </c>
      <c r="N2694">
        <v>43101</v>
      </c>
      <c r="O2694" s="40" t="s">
        <v>6293</v>
      </c>
      <c r="P2694">
        <v>1</v>
      </c>
      <c r="Q2694">
        <v>26</v>
      </c>
      <c r="R2694" s="40" t="s">
        <v>5792</v>
      </c>
      <c r="S2694" t="s">
        <v>5530</v>
      </c>
      <c r="T2694">
        <v>0</v>
      </c>
      <c r="U2694" s="14">
        <v>0</v>
      </c>
      <c r="V2694" s="15">
        <v>400000</v>
      </c>
      <c r="W2694" s="15">
        <v>400000</v>
      </c>
      <c r="X2694" s="14">
        <v>0</v>
      </c>
      <c r="Y2694" s="15">
        <v>400000</v>
      </c>
      <c r="Z2694" s="15">
        <v>400000</v>
      </c>
      <c r="AA2694" s="15">
        <v>400000</v>
      </c>
      <c r="AB2694" s="14">
        <v>0</v>
      </c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  <c r="AQ2694" s="9"/>
      <c r="AR2694" s="9"/>
      <c r="AS2694" s="9"/>
      <c r="AT2694" s="9"/>
      <c r="AU2694" s="9"/>
      <c r="AV2694" s="9"/>
      <c r="AW2694" s="9"/>
      <c r="AX2694" s="9"/>
    </row>
    <row r="2695" spans="1:50" x14ac:dyDescent="0.2">
      <c r="A2695" t="s">
        <v>2698</v>
      </c>
      <c r="B2695">
        <v>1</v>
      </c>
      <c r="C2695">
        <v>999999</v>
      </c>
      <c r="D2695">
        <v>4</v>
      </c>
      <c r="E2695">
        <v>1810</v>
      </c>
      <c r="F2695" s="40" t="str">
        <f>VLOOKUP(E2695,datos!$A$333:$B$412,2,0)</f>
        <v>DIRECCIÓN GENERAL DE DESARROLLO RURAL</v>
      </c>
      <c r="G2695">
        <v>321</v>
      </c>
      <c r="H2695" t="s">
        <v>5522</v>
      </c>
      <c r="I2695">
        <v>1</v>
      </c>
      <c r="J2695" s="40" t="str">
        <f>VLOOKUP(I2695,[1]Datos!$D$3:$E$4,2,0)</f>
        <v>INVERSION</v>
      </c>
      <c r="K2695" t="s">
        <v>5523</v>
      </c>
      <c r="L2695">
        <v>4000</v>
      </c>
      <c r="M2695" s="40" t="s">
        <v>5773</v>
      </c>
      <c r="N2695">
        <v>43101</v>
      </c>
      <c r="O2695" s="40" t="s">
        <v>6293</v>
      </c>
      <c r="P2695">
        <v>1</v>
      </c>
      <c r="Q2695">
        <v>14</v>
      </c>
      <c r="R2695" s="40" t="s">
        <v>5785</v>
      </c>
      <c r="S2695" t="s">
        <v>5447</v>
      </c>
      <c r="T2695">
        <v>0</v>
      </c>
      <c r="U2695" s="15">
        <v>400000</v>
      </c>
      <c r="V2695" s="14">
        <v>0</v>
      </c>
      <c r="W2695" s="15">
        <v>400000</v>
      </c>
      <c r="X2695" s="14">
        <v>0</v>
      </c>
      <c r="Y2695" s="15">
        <v>246975.49</v>
      </c>
      <c r="Z2695" s="15">
        <v>246975.49</v>
      </c>
      <c r="AA2695" s="15">
        <v>246975.49</v>
      </c>
      <c r="AB2695" s="15">
        <v>153024.51</v>
      </c>
      <c r="AC2695" s="9"/>
      <c r="AD2695" s="9"/>
      <c r="AE2695" s="9"/>
      <c r="AF2695" s="9"/>
      <c r="AG2695" s="9"/>
      <c r="AH2695" s="9"/>
      <c r="AI2695" s="9"/>
      <c r="AJ2695" s="9"/>
      <c r="AK2695" s="9"/>
      <c r="AL2695" s="9"/>
      <c r="AM2695" s="9"/>
      <c r="AN2695" s="9"/>
      <c r="AO2695" s="9"/>
      <c r="AP2695" s="9"/>
      <c r="AQ2695" s="9"/>
      <c r="AR2695" s="9"/>
      <c r="AS2695" s="9"/>
      <c r="AT2695" s="9"/>
      <c r="AU2695" s="9"/>
      <c r="AV2695" s="9"/>
      <c r="AW2695" s="9"/>
      <c r="AX2695" s="9"/>
    </row>
    <row r="2696" spans="1:50" x14ac:dyDescent="0.2">
      <c r="A2696" t="s">
        <v>2699</v>
      </c>
      <c r="B2696">
        <v>1</v>
      </c>
      <c r="C2696">
        <v>999999</v>
      </c>
      <c r="D2696">
        <v>4</v>
      </c>
      <c r="E2696">
        <v>1810</v>
      </c>
      <c r="F2696" s="40" t="str">
        <f>VLOOKUP(E2696,datos!$A$333:$B$412,2,0)</f>
        <v>DIRECCIÓN GENERAL DE DESARROLLO RURAL</v>
      </c>
      <c r="G2696">
        <v>321</v>
      </c>
      <c r="H2696" t="s">
        <v>5531</v>
      </c>
      <c r="I2696">
        <v>1</v>
      </c>
      <c r="J2696" s="40" t="str">
        <f>VLOOKUP(I2696,[1]Datos!$D$3:$E$4,2,0)</f>
        <v>INVERSION</v>
      </c>
      <c r="K2696" t="s">
        <v>5523</v>
      </c>
      <c r="L2696">
        <v>4000</v>
      </c>
      <c r="M2696" s="40" t="s">
        <v>5773</v>
      </c>
      <c r="N2696">
        <v>43101</v>
      </c>
      <c r="O2696" s="40" t="s">
        <v>6293</v>
      </c>
      <c r="P2696">
        <v>1</v>
      </c>
      <c r="Q2696">
        <v>14</v>
      </c>
      <c r="R2696" s="40" t="s">
        <v>5785</v>
      </c>
      <c r="S2696" t="s">
        <v>5447</v>
      </c>
      <c r="T2696">
        <v>0</v>
      </c>
      <c r="U2696" s="15">
        <v>600000</v>
      </c>
      <c r="V2696" s="15">
        <v>-282600</v>
      </c>
      <c r="W2696" s="15">
        <v>317400</v>
      </c>
      <c r="X2696" s="14">
        <v>0</v>
      </c>
      <c r="Y2696" s="15">
        <v>233884</v>
      </c>
      <c r="Z2696" s="15">
        <v>233884</v>
      </c>
      <c r="AA2696" s="15">
        <v>233884</v>
      </c>
      <c r="AB2696" s="15">
        <v>83516</v>
      </c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  <c r="AQ2696" s="9"/>
      <c r="AR2696" s="9"/>
      <c r="AS2696" s="9"/>
      <c r="AT2696" s="9"/>
      <c r="AU2696" s="9"/>
      <c r="AV2696" s="9"/>
      <c r="AW2696" s="9"/>
      <c r="AX2696" s="9"/>
    </row>
    <row r="2697" spans="1:50" x14ac:dyDescent="0.2">
      <c r="A2697" t="s">
        <v>2700</v>
      </c>
      <c r="B2697">
        <v>1</v>
      </c>
      <c r="C2697">
        <v>999999</v>
      </c>
      <c r="D2697">
        <v>4</v>
      </c>
      <c r="E2697">
        <v>1810</v>
      </c>
      <c r="F2697" s="40" t="str">
        <f>VLOOKUP(E2697,datos!$A$333:$B$412,2,0)</f>
        <v>DIRECCIÓN GENERAL DE DESARROLLO RURAL</v>
      </c>
      <c r="G2697">
        <v>321</v>
      </c>
      <c r="H2697" t="s">
        <v>5532</v>
      </c>
      <c r="I2697">
        <v>1</v>
      </c>
      <c r="J2697" s="40" t="str">
        <f>VLOOKUP(I2697,[1]Datos!$D$3:$E$4,2,0)</f>
        <v>INVERSION</v>
      </c>
      <c r="K2697" t="s">
        <v>5523</v>
      </c>
      <c r="L2697">
        <v>4000</v>
      </c>
      <c r="M2697" s="40" t="s">
        <v>5773</v>
      </c>
      <c r="N2697">
        <v>43101</v>
      </c>
      <c r="O2697" s="40" t="s">
        <v>6293</v>
      </c>
      <c r="P2697">
        <v>1</v>
      </c>
      <c r="Q2697">
        <v>14</v>
      </c>
      <c r="R2697" s="40" t="s">
        <v>5785</v>
      </c>
      <c r="S2697" t="s">
        <v>5447</v>
      </c>
      <c r="T2697">
        <v>0</v>
      </c>
      <c r="U2697" s="15">
        <v>1450000</v>
      </c>
      <c r="V2697" s="14">
        <v>0</v>
      </c>
      <c r="W2697" s="15">
        <v>1450000</v>
      </c>
      <c r="X2697" s="14">
        <v>0</v>
      </c>
      <c r="Y2697" s="15">
        <v>1450000</v>
      </c>
      <c r="Z2697" s="15">
        <v>1450000</v>
      </c>
      <c r="AA2697" s="15">
        <v>1450000</v>
      </c>
      <c r="AB2697" s="14">
        <v>0</v>
      </c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  <c r="AM2697" s="9"/>
      <c r="AN2697" s="9"/>
      <c r="AO2697" s="9"/>
      <c r="AP2697" s="9"/>
      <c r="AQ2697" s="9"/>
      <c r="AR2697" s="9"/>
      <c r="AS2697" s="9"/>
      <c r="AT2697" s="9"/>
      <c r="AU2697" s="9"/>
      <c r="AV2697" s="9"/>
      <c r="AW2697" s="9"/>
      <c r="AX2697" s="9"/>
    </row>
    <row r="2698" spans="1:50" x14ac:dyDescent="0.2">
      <c r="A2698" t="s">
        <v>2701</v>
      </c>
      <c r="B2698">
        <v>1</v>
      </c>
      <c r="C2698">
        <v>999999</v>
      </c>
      <c r="D2698">
        <v>4</v>
      </c>
      <c r="E2698">
        <v>1810</v>
      </c>
      <c r="F2698" s="40" t="str">
        <f>VLOOKUP(E2698,datos!$A$333:$B$412,2,0)</f>
        <v>DIRECCIÓN GENERAL DE DESARROLLO RURAL</v>
      </c>
      <c r="G2698">
        <v>321</v>
      </c>
      <c r="H2698" t="s">
        <v>5515</v>
      </c>
      <c r="I2698">
        <v>1</v>
      </c>
      <c r="J2698" s="40" t="str">
        <f>VLOOKUP(I2698,[1]Datos!$D$3:$E$4,2,0)</f>
        <v>INVERSION</v>
      </c>
      <c r="K2698" t="s">
        <v>5513</v>
      </c>
      <c r="L2698">
        <v>4000</v>
      </c>
      <c r="M2698" s="40" t="s">
        <v>5773</v>
      </c>
      <c r="N2698">
        <v>43101</v>
      </c>
      <c r="O2698" s="40" t="s">
        <v>6293</v>
      </c>
      <c r="P2698">
        <v>1</v>
      </c>
      <c r="Q2698">
        <v>14</v>
      </c>
      <c r="R2698" s="40" t="s">
        <v>5785</v>
      </c>
      <c r="S2698" t="s">
        <v>5447</v>
      </c>
      <c r="T2698">
        <v>0</v>
      </c>
      <c r="U2698" s="15">
        <v>1200000</v>
      </c>
      <c r="V2698" s="14">
        <v>0</v>
      </c>
      <c r="W2698" s="15">
        <v>1200000</v>
      </c>
      <c r="X2698" s="14">
        <v>0</v>
      </c>
      <c r="Y2698" s="15">
        <v>1131429.0900000001</v>
      </c>
      <c r="Z2698" s="15">
        <v>1131429.0900000001</v>
      </c>
      <c r="AA2698" s="15">
        <v>1131429.0900000001</v>
      </c>
      <c r="AB2698" s="15">
        <v>68570.91</v>
      </c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  <c r="AQ2698" s="9"/>
      <c r="AR2698" s="9"/>
      <c r="AS2698" s="9"/>
      <c r="AT2698" s="9"/>
      <c r="AU2698" s="9"/>
      <c r="AV2698" s="9"/>
      <c r="AW2698" s="9"/>
      <c r="AX2698" s="9"/>
    </row>
    <row r="2699" spans="1:50" x14ac:dyDescent="0.2">
      <c r="A2699" t="s">
        <v>2702</v>
      </c>
      <c r="B2699">
        <v>1</v>
      </c>
      <c r="C2699">
        <v>999999</v>
      </c>
      <c r="D2699">
        <v>4</v>
      </c>
      <c r="E2699">
        <v>1815</v>
      </c>
      <c r="F2699" s="40" t="str">
        <f>VLOOKUP(E2699,datos!$A$333:$B$412,2,0)</f>
        <v>DIRECCIÓN GRAL DE DESARROLLO SOCIAL Y HUMANO</v>
      </c>
      <c r="G2699">
        <v>222</v>
      </c>
      <c r="H2699">
        <v>0</v>
      </c>
      <c r="I2699">
        <v>0</v>
      </c>
      <c r="J2699" s="40" t="str">
        <f>VLOOKUP(I2699,[1]Datos!$D$3:$E$4,2,0)</f>
        <v>GASTO CORRIENTE</v>
      </c>
      <c r="K2699" t="s">
        <v>5455</v>
      </c>
      <c r="L2699">
        <v>1000</v>
      </c>
      <c r="M2699" s="40" t="s">
        <v>5768</v>
      </c>
      <c r="N2699">
        <v>11301</v>
      </c>
      <c r="O2699" s="40" t="s">
        <v>5783</v>
      </c>
      <c r="P2699">
        <v>5</v>
      </c>
      <c r="Q2699">
        <v>15</v>
      </c>
      <c r="R2699" s="40" t="s">
        <v>5788</v>
      </c>
      <c r="S2699" t="s">
        <v>5446</v>
      </c>
      <c r="T2699">
        <v>0</v>
      </c>
      <c r="U2699" s="15">
        <v>3511714.17</v>
      </c>
      <c r="V2699" s="15">
        <v>-10009.950000000001</v>
      </c>
      <c r="W2699" s="15">
        <v>3501704.22</v>
      </c>
      <c r="X2699" s="14">
        <v>0</v>
      </c>
      <c r="Y2699" s="15">
        <v>3501704.22</v>
      </c>
      <c r="Z2699" s="15">
        <v>3501704.22</v>
      </c>
      <c r="AA2699" s="15">
        <v>3501704.22</v>
      </c>
      <c r="AB2699" s="14">
        <v>0</v>
      </c>
      <c r="AC2699" s="9"/>
      <c r="AD2699" s="9"/>
      <c r="AE2699" s="9"/>
      <c r="AF2699" s="9"/>
      <c r="AG2699" s="9"/>
      <c r="AH2699" s="9"/>
      <c r="AI2699" s="9"/>
      <c r="AJ2699" s="9"/>
      <c r="AK2699" s="9"/>
      <c r="AL2699" s="9"/>
      <c r="AM2699" s="9"/>
      <c r="AN2699" s="9"/>
      <c r="AO2699" s="9"/>
      <c r="AP2699" s="9"/>
      <c r="AQ2699" s="9"/>
      <c r="AR2699" s="9"/>
      <c r="AS2699" s="9"/>
      <c r="AT2699" s="9"/>
      <c r="AU2699" s="9"/>
      <c r="AV2699" s="9"/>
      <c r="AW2699" s="9"/>
      <c r="AX2699" s="9"/>
    </row>
    <row r="2700" spans="1:50" x14ac:dyDescent="0.2">
      <c r="A2700" t="s">
        <v>2703</v>
      </c>
      <c r="B2700">
        <v>1</v>
      </c>
      <c r="C2700">
        <v>999999</v>
      </c>
      <c r="D2700">
        <v>4</v>
      </c>
      <c r="E2700">
        <v>1815</v>
      </c>
      <c r="F2700" s="40" t="str">
        <f>VLOOKUP(E2700,datos!$A$333:$B$412,2,0)</f>
        <v>DIRECCIÓN GRAL DE DESARROLLO SOCIAL Y HUMANO</v>
      </c>
      <c r="G2700">
        <v>222</v>
      </c>
      <c r="H2700">
        <v>0</v>
      </c>
      <c r="I2700">
        <v>0</v>
      </c>
      <c r="J2700" s="40" t="str">
        <f>VLOOKUP(I2700,[1]Datos!$D$3:$E$4,2,0)</f>
        <v>GASTO CORRIENTE</v>
      </c>
      <c r="K2700" t="s">
        <v>5455</v>
      </c>
      <c r="L2700">
        <v>1000</v>
      </c>
      <c r="M2700" s="40" t="s">
        <v>5768</v>
      </c>
      <c r="N2700">
        <v>13201</v>
      </c>
      <c r="O2700" s="40" t="s">
        <v>5794</v>
      </c>
      <c r="P2700">
        <v>5</v>
      </c>
      <c r="Q2700">
        <v>15</v>
      </c>
      <c r="R2700" s="40" t="s">
        <v>5788</v>
      </c>
      <c r="S2700" t="s">
        <v>5446</v>
      </c>
      <c r="T2700">
        <v>0</v>
      </c>
      <c r="U2700" s="15">
        <v>112361.06</v>
      </c>
      <c r="V2700" s="14">
        <v>-773.29</v>
      </c>
      <c r="W2700" s="15">
        <v>111587.77</v>
      </c>
      <c r="X2700" s="14">
        <v>0</v>
      </c>
      <c r="Y2700" s="15">
        <v>107063.75</v>
      </c>
      <c r="Z2700" s="15">
        <v>107063.75</v>
      </c>
      <c r="AA2700" s="15">
        <v>107063.75</v>
      </c>
      <c r="AB2700" s="15">
        <v>4524.0200000000004</v>
      </c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  <c r="AQ2700" s="9"/>
      <c r="AR2700" s="9"/>
      <c r="AS2700" s="9"/>
      <c r="AT2700" s="9"/>
      <c r="AU2700" s="9"/>
      <c r="AV2700" s="9"/>
      <c r="AW2700" s="9"/>
      <c r="AX2700" s="9"/>
    </row>
    <row r="2701" spans="1:50" x14ac:dyDescent="0.2">
      <c r="A2701" t="s">
        <v>2704</v>
      </c>
      <c r="B2701">
        <v>1</v>
      </c>
      <c r="C2701">
        <v>999999</v>
      </c>
      <c r="D2701">
        <v>4</v>
      </c>
      <c r="E2701">
        <v>1815</v>
      </c>
      <c r="F2701" s="40" t="str">
        <f>VLOOKUP(E2701,datos!$A$333:$B$412,2,0)</f>
        <v>DIRECCIÓN GRAL DE DESARROLLO SOCIAL Y HUMANO</v>
      </c>
      <c r="G2701">
        <v>222</v>
      </c>
      <c r="H2701">
        <v>0</v>
      </c>
      <c r="I2701">
        <v>0</v>
      </c>
      <c r="J2701" s="40" t="str">
        <f>VLOOKUP(I2701,[1]Datos!$D$3:$E$4,2,0)</f>
        <v>GASTO CORRIENTE</v>
      </c>
      <c r="K2701" t="s">
        <v>5455</v>
      </c>
      <c r="L2701">
        <v>1000</v>
      </c>
      <c r="M2701" s="40" t="s">
        <v>5768</v>
      </c>
      <c r="N2701">
        <v>13203</v>
      </c>
      <c r="O2701" s="40" t="s">
        <v>5796</v>
      </c>
      <c r="P2701">
        <v>5</v>
      </c>
      <c r="Q2701">
        <v>15</v>
      </c>
      <c r="R2701" s="40" t="s">
        <v>5788</v>
      </c>
      <c r="S2701" t="s">
        <v>5446</v>
      </c>
      <c r="T2701">
        <v>0</v>
      </c>
      <c r="U2701" s="15">
        <v>479875.35</v>
      </c>
      <c r="V2701" s="15">
        <v>-7198.48</v>
      </c>
      <c r="W2701" s="15">
        <v>472676.87</v>
      </c>
      <c r="X2701" s="14">
        <v>0</v>
      </c>
      <c r="Y2701" s="15">
        <v>472676.87</v>
      </c>
      <c r="Z2701" s="15">
        <v>472676.87</v>
      </c>
      <c r="AA2701" s="15">
        <v>472676.87</v>
      </c>
      <c r="AB2701" s="14">
        <v>0</v>
      </c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  <c r="AM2701" s="9"/>
      <c r="AN2701" s="9"/>
      <c r="AO2701" s="9"/>
      <c r="AP2701" s="9"/>
      <c r="AQ2701" s="9"/>
      <c r="AR2701" s="9"/>
      <c r="AS2701" s="9"/>
      <c r="AT2701" s="9"/>
      <c r="AU2701" s="9"/>
      <c r="AV2701" s="9"/>
      <c r="AW2701" s="9"/>
      <c r="AX2701" s="9"/>
    </row>
    <row r="2702" spans="1:50" x14ac:dyDescent="0.2">
      <c r="A2702" t="s">
        <v>2705</v>
      </c>
      <c r="B2702">
        <v>1</v>
      </c>
      <c r="C2702">
        <v>999999</v>
      </c>
      <c r="D2702">
        <v>4</v>
      </c>
      <c r="E2702">
        <v>1815</v>
      </c>
      <c r="F2702" s="40" t="str">
        <f>VLOOKUP(E2702,datos!$A$333:$B$412,2,0)</f>
        <v>DIRECCIÓN GRAL DE DESARROLLO SOCIAL Y HUMANO</v>
      </c>
      <c r="G2702">
        <v>222</v>
      </c>
      <c r="H2702">
        <v>0</v>
      </c>
      <c r="I2702">
        <v>0</v>
      </c>
      <c r="J2702" s="40" t="str">
        <f>VLOOKUP(I2702,[1]Datos!$D$3:$E$4,2,0)</f>
        <v>GASTO CORRIENTE</v>
      </c>
      <c r="K2702" t="s">
        <v>5455</v>
      </c>
      <c r="L2702">
        <v>1000</v>
      </c>
      <c r="M2702" s="40" t="s">
        <v>5768</v>
      </c>
      <c r="N2702">
        <v>14101</v>
      </c>
      <c r="O2702" s="40" t="s">
        <v>5811</v>
      </c>
      <c r="P2702">
        <v>5</v>
      </c>
      <c r="Q2702">
        <v>15</v>
      </c>
      <c r="R2702" s="40" t="s">
        <v>5788</v>
      </c>
      <c r="S2702" t="s">
        <v>5446</v>
      </c>
      <c r="T2702">
        <v>0</v>
      </c>
      <c r="U2702" s="15">
        <v>760713.59</v>
      </c>
      <c r="V2702" s="15">
        <v>-1721.76</v>
      </c>
      <c r="W2702" s="15">
        <v>758991.83</v>
      </c>
      <c r="X2702" s="14">
        <v>0</v>
      </c>
      <c r="Y2702" s="15">
        <v>555303.96</v>
      </c>
      <c r="Z2702" s="15">
        <v>555303.96</v>
      </c>
      <c r="AA2702" s="15">
        <v>492811.22</v>
      </c>
      <c r="AB2702" s="15">
        <v>203687.87</v>
      </c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  <c r="AQ2702" s="9"/>
      <c r="AR2702" s="9"/>
      <c r="AS2702" s="9"/>
      <c r="AT2702" s="9"/>
      <c r="AU2702" s="9"/>
      <c r="AV2702" s="9"/>
      <c r="AW2702" s="9"/>
      <c r="AX2702" s="9"/>
    </row>
    <row r="2703" spans="1:50" x14ac:dyDescent="0.2">
      <c r="A2703" t="s">
        <v>2706</v>
      </c>
      <c r="B2703">
        <v>1</v>
      </c>
      <c r="C2703">
        <v>999999</v>
      </c>
      <c r="D2703">
        <v>4</v>
      </c>
      <c r="E2703">
        <v>1815</v>
      </c>
      <c r="F2703" s="40" t="str">
        <f>VLOOKUP(E2703,datos!$A$333:$B$412,2,0)</f>
        <v>DIRECCIÓN GRAL DE DESARROLLO SOCIAL Y HUMANO</v>
      </c>
      <c r="G2703">
        <v>222</v>
      </c>
      <c r="H2703">
        <v>0</v>
      </c>
      <c r="I2703">
        <v>0</v>
      </c>
      <c r="J2703" s="40" t="str">
        <f>VLOOKUP(I2703,[1]Datos!$D$3:$E$4,2,0)</f>
        <v>GASTO CORRIENTE</v>
      </c>
      <c r="K2703" t="s">
        <v>5455</v>
      </c>
      <c r="L2703">
        <v>1000</v>
      </c>
      <c r="M2703" s="40" t="s">
        <v>5768</v>
      </c>
      <c r="N2703">
        <v>14201</v>
      </c>
      <c r="O2703" s="40" t="s">
        <v>5812</v>
      </c>
      <c r="P2703">
        <v>5</v>
      </c>
      <c r="Q2703">
        <v>15</v>
      </c>
      <c r="R2703" s="40" t="s">
        <v>5788</v>
      </c>
      <c r="S2703" t="s">
        <v>5446</v>
      </c>
      <c r="T2703">
        <v>0</v>
      </c>
      <c r="U2703" s="15">
        <v>230133.19</v>
      </c>
      <c r="V2703" s="14">
        <v>0.05</v>
      </c>
      <c r="W2703" s="15">
        <v>230133.24</v>
      </c>
      <c r="X2703" s="14">
        <v>0</v>
      </c>
      <c r="Y2703" s="15">
        <v>195411.49</v>
      </c>
      <c r="Z2703" s="15">
        <v>195411.49</v>
      </c>
      <c r="AA2703" s="15">
        <v>164026.15</v>
      </c>
      <c r="AB2703" s="15">
        <v>34721.75</v>
      </c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  <c r="AM2703" s="9"/>
      <c r="AN2703" s="9"/>
      <c r="AO2703" s="9"/>
      <c r="AP2703" s="9"/>
      <c r="AQ2703" s="9"/>
      <c r="AR2703" s="9"/>
      <c r="AS2703" s="9"/>
      <c r="AT2703" s="9"/>
      <c r="AU2703" s="9"/>
      <c r="AV2703" s="9"/>
      <c r="AW2703" s="9"/>
      <c r="AX2703" s="9"/>
    </row>
    <row r="2704" spans="1:50" x14ac:dyDescent="0.2">
      <c r="A2704" t="s">
        <v>2707</v>
      </c>
      <c r="B2704">
        <v>1</v>
      </c>
      <c r="C2704">
        <v>999999</v>
      </c>
      <c r="D2704">
        <v>4</v>
      </c>
      <c r="E2704">
        <v>1815</v>
      </c>
      <c r="F2704" s="40" t="str">
        <f>VLOOKUP(E2704,datos!$A$333:$B$412,2,0)</f>
        <v>DIRECCIÓN GRAL DE DESARROLLO SOCIAL Y HUMANO</v>
      </c>
      <c r="G2704">
        <v>222</v>
      </c>
      <c r="H2704">
        <v>0</v>
      </c>
      <c r="I2704">
        <v>0</v>
      </c>
      <c r="J2704" s="40" t="str">
        <f>VLOOKUP(I2704,[1]Datos!$D$3:$E$4,2,0)</f>
        <v>GASTO CORRIENTE</v>
      </c>
      <c r="K2704" t="s">
        <v>5455</v>
      </c>
      <c r="L2704">
        <v>1000</v>
      </c>
      <c r="M2704" s="40" t="s">
        <v>5768</v>
      </c>
      <c r="N2704">
        <v>15101</v>
      </c>
      <c r="O2704" s="40" t="s">
        <v>5818</v>
      </c>
      <c r="P2704">
        <v>5</v>
      </c>
      <c r="Q2704">
        <v>15</v>
      </c>
      <c r="R2704" s="40" t="s">
        <v>5788</v>
      </c>
      <c r="S2704" t="s">
        <v>5446</v>
      </c>
      <c r="T2704">
        <v>0</v>
      </c>
      <c r="U2704" s="15">
        <v>178880</v>
      </c>
      <c r="V2704" s="14">
        <v>0.04</v>
      </c>
      <c r="W2704" s="15">
        <v>178880.04</v>
      </c>
      <c r="X2704" s="14">
        <v>0</v>
      </c>
      <c r="Y2704" s="15">
        <v>165510.01</v>
      </c>
      <c r="Z2704" s="15">
        <v>165510.01</v>
      </c>
      <c r="AA2704" s="15">
        <v>165510.01</v>
      </c>
      <c r="AB2704" s="15">
        <v>13370.03</v>
      </c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  <c r="AQ2704" s="9"/>
      <c r="AR2704" s="9"/>
      <c r="AS2704" s="9"/>
      <c r="AT2704" s="9"/>
      <c r="AU2704" s="9"/>
      <c r="AV2704" s="9"/>
      <c r="AW2704" s="9"/>
      <c r="AX2704" s="9"/>
    </row>
    <row r="2705" spans="1:50" x14ac:dyDescent="0.2">
      <c r="A2705" t="s">
        <v>2708</v>
      </c>
      <c r="B2705">
        <v>1</v>
      </c>
      <c r="C2705">
        <v>999999</v>
      </c>
      <c r="D2705">
        <v>4</v>
      </c>
      <c r="E2705">
        <v>1815</v>
      </c>
      <c r="F2705" s="40" t="str">
        <f>VLOOKUP(E2705,datos!$A$333:$B$412,2,0)</f>
        <v>DIRECCIÓN GRAL DE DESARROLLO SOCIAL Y HUMANO</v>
      </c>
      <c r="G2705">
        <v>222</v>
      </c>
      <c r="H2705">
        <v>0</v>
      </c>
      <c r="I2705">
        <v>0</v>
      </c>
      <c r="J2705" s="40" t="str">
        <f>VLOOKUP(I2705,[1]Datos!$D$3:$E$4,2,0)</f>
        <v>GASTO CORRIENTE</v>
      </c>
      <c r="K2705" t="s">
        <v>5455</v>
      </c>
      <c r="L2705">
        <v>1000</v>
      </c>
      <c r="M2705" s="40" t="s">
        <v>5768</v>
      </c>
      <c r="N2705">
        <v>15405</v>
      </c>
      <c r="O2705" s="40" t="s">
        <v>5837</v>
      </c>
      <c r="P2705">
        <v>5</v>
      </c>
      <c r="Q2705">
        <v>15</v>
      </c>
      <c r="R2705" s="40" t="s">
        <v>5788</v>
      </c>
      <c r="S2705" t="s">
        <v>5446</v>
      </c>
      <c r="T2705">
        <v>0</v>
      </c>
      <c r="U2705" s="15">
        <v>107565.12</v>
      </c>
      <c r="V2705" s="14">
        <v>231.2</v>
      </c>
      <c r="W2705" s="15">
        <v>107796.32</v>
      </c>
      <c r="X2705" s="14">
        <v>0</v>
      </c>
      <c r="Y2705" s="15">
        <v>107796.32</v>
      </c>
      <c r="Z2705" s="15">
        <v>107796.32</v>
      </c>
      <c r="AA2705" s="15">
        <v>107796.32</v>
      </c>
      <c r="AB2705" s="14">
        <v>0</v>
      </c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  <c r="AM2705" s="9"/>
      <c r="AN2705" s="9"/>
      <c r="AO2705" s="9"/>
      <c r="AP2705" s="9"/>
      <c r="AQ2705" s="9"/>
      <c r="AR2705" s="9"/>
      <c r="AS2705" s="9"/>
      <c r="AT2705" s="9"/>
      <c r="AU2705" s="9"/>
      <c r="AV2705" s="9"/>
      <c r="AW2705" s="9"/>
      <c r="AX2705" s="9"/>
    </row>
    <row r="2706" spans="1:50" x14ac:dyDescent="0.2">
      <c r="A2706" t="s">
        <v>2709</v>
      </c>
      <c r="B2706">
        <v>1</v>
      </c>
      <c r="C2706">
        <v>999999</v>
      </c>
      <c r="D2706">
        <v>4</v>
      </c>
      <c r="E2706">
        <v>1815</v>
      </c>
      <c r="F2706" s="40" t="str">
        <f>VLOOKUP(E2706,datos!$A$333:$B$412,2,0)</f>
        <v>DIRECCIÓN GRAL DE DESARROLLO SOCIAL Y HUMANO</v>
      </c>
      <c r="G2706">
        <v>222</v>
      </c>
      <c r="H2706">
        <v>0</v>
      </c>
      <c r="I2706">
        <v>0</v>
      </c>
      <c r="J2706" s="40" t="str">
        <f>VLOOKUP(I2706,[1]Datos!$D$3:$E$4,2,0)</f>
        <v>GASTO CORRIENTE</v>
      </c>
      <c r="K2706" t="s">
        <v>5455</v>
      </c>
      <c r="L2706">
        <v>1000</v>
      </c>
      <c r="M2706" s="40" t="s">
        <v>5768</v>
      </c>
      <c r="N2706">
        <v>15407</v>
      </c>
      <c r="O2706" s="40" t="s">
        <v>5842</v>
      </c>
      <c r="P2706">
        <v>5</v>
      </c>
      <c r="Q2706">
        <v>15</v>
      </c>
      <c r="R2706" s="40" t="s">
        <v>5788</v>
      </c>
      <c r="S2706" t="s">
        <v>5446</v>
      </c>
      <c r="T2706">
        <v>0</v>
      </c>
      <c r="U2706" s="15">
        <v>25994.59</v>
      </c>
      <c r="V2706" s="15">
        <v>2049.84</v>
      </c>
      <c r="W2706" s="15">
        <v>28044.43</v>
      </c>
      <c r="X2706" s="14">
        <v>0</v>
      </c>
      <c r="Y2706" s="15">
        <v>28044.43</v>
      </c>
      <c r="Z2706" s="15">
        <v>28044.43</v>
      </c>
      <c r="AA2706" s="15">
        <v>28044.43</v>
      </c>
      <c r="AB2706" s="14">
        <v>0</v>
      </c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  <c r="AQ2706" s="9"/>
      <c r="AR2706" s="9"/>
      <c r="AS2706" s="9"/>
      <c r="AT2706" s="9"/>
      <c r="AU2706" s="9"/>
      <c r="AV2706" s="9"/>
      <c r="AW2706" s="9"/>
      <c r="AX2706" s="9"/>
    </row>
    <row r="2707" spans="1:50" x14ac:dyDescent="0.2">
      <c r="A2707" t="s">
        <v>2710</v>
      </c>
      <c r="B2707">
        <v>1</v>
      </c>
      <c r="C2707">
        <v>999999</v>
      </c>
      <c r="D2707">
        <v>4</v>
      </c>
      <c r="E2707">
        <v>1815</v>
      </c>
      <c r="F2707" s="40" t="str">
        <f>VLOOKUP(E2707,datos!$A$333:$B$412,2,0)</f>
        <v>DIRECCIÓN GRAL DE DESARROLLO SOCIAL Y HUMANO</v>
      </c>
      <c r="G2707">
        <v>222</v>
      </c>
      <c r="H2707">
        <v>0</v>
      </c>
      <c r="I2707">
        <v>0</v>
      </c>
      <c r="J2707" s="40" t="str">
        <f>VLOOKUP(I2707,[1]Datos!$D$3:$E$4,2,0)</f>
        <v>GASTO CORRIENTE</v>
      </c>
      <c r="K2707" t="s">
        <v>5455</v>
      </c>
      <c r="L2707">
        <v>1000</v>
      </c>
      <c r="M2707" s="40" t="s">
        <v>5768</v>
      </c>
      <c r="N2707">
        <v>15408</v>
      </c>
      <c r="O2707" s="40" t="s">
        <v>5844</v>
      </c>
      <c r="P2707">
        <v>5</v>
      </c>
      <c r="Q2707">
        <v>15</v>
      </c>
      <c r="R2707" s="40" t="s">
        <v>5788</v>
      </c>
      <c r="S2707" t="s">
        <v>5446</v>
      </c>
      <c r="T2707">
        <v>0</v>
      </c>
      <c r="U2707" s="15">
        <v>34659.46</v>
      </c>
      <c r="V2707" s="15">
        <v>10413.48</v>
      </c>
      <c r="W2707" s="15">
        <v>45072.94</v>
      </c>
      <c r="X2707" s="14">
        <v>0</v>
      </c>
      <c r="Y2707" s="15">
        <v>33957.15</v>
      </c>
      <c r="Z2707" s="15">
        <v>33957.15</v>
      </c>
      <c r="AA2707" s="15">
        <v>33957.15</v>
      </c>
      <c r="AB2707" s="15">
        <v>11115.79</v>
      </c>
      <c r="AC2707" s="9"/>
      <c r="AD2707" s="9"/>
      <c r="AE2707" s="9"/>
      <c r="AF2707" s="9"/>
      <c r="AG2707" s="9"/>
      <c r="AH2707" s="9"/>
      <c r="AI2707" s="9"/>
      <c r="AJ2707" s="9"/>
      <c r="AK2707" s="9"/>
      <c r="AL2707" s="9"/>
      <c r="AM2707" s="9"/>
      <c r="AN2707" s="9"/>
      <c r="AO2707" s="9"/>
      <c r="AP2707" s="9"/>
      <c r="AQ2707" s="9"/>
      <c r="AR2707" s="9"/>
      <c r="AS2707" s="9"/>
      <c r="AT2707" s="9"/>
      <c r="AU2707" s="9"/>
      <c r="AV2707" s="9"/>
      <c r="AW2707" s="9"/>
      <c r="AX2707" s="9"/>
    </row>
    <row r="2708" spans="1:50" x14ac:dyDescent="0.2">
      <c r="A2708" t="s">
        <v>2711</v>
      </c>
      <c r="B2708">
        <v>1</v>
      </c>
      <c r="C2708">
        <v>999999</v>
      </c>
      <c r="D2708">
        <v>4</v>
      </c>
      <c r="E2708">
        <v>1815</v>
      </c>
      <c r="F2708" s="40" t="str">
        <f>VLOOKUP(E2708,datos!$A$333:$B$412,2,0)</f>
        <v>DIRECCIÓN GRAL DE DESARROLLO SOCIAL Y HUMANO</v>
      </c>
      <c r="G2708">
        <v>222</v>
      </c>
      <c r="H2708">
        <v>0</v>
      </c>
      <c r="I2708">
        <v>0</v>
      </c>
      <c r="J2708" s="40" t="str">
        <f>VLOOKUP(I2708,[1]Datos!$D$3:$E$4,2,0)</f>
        <v>GASTO CORRIENTE</v>
      </c>
      <c r="K2708" t="s">
        <v>5455</v>
      </c>
      <c r="L2708">
        <v>1000</v>
      </c>
      <c r="M2708" s="40" t="s">
        <v>5768</v>
      </c>
      <c r="N2708">
        <v>15902</v>
      </c>
      <c r="O2708" s="40" t="s">
        <v>5853</v>
      </c>
      <c r="P2708">
        <v>5</v>
      </c>
      <c r="Q2708">
        <v>15</v>
      </c>
      <c r="R2708" s="40" t="s">
        <v>5788</v>
      </c>
      <c r="S2708" t="s">
        <v>5446</v>
      </c>
      <c r="T2708">
        <v>0</v>
      </c>
      <c r="U2708" s="15">
        <v>297130.18</v>
      </c>
      <c r="V2708" s="14">
        <v>0.02</v>
      </c>
      <c r="W2708" s="15">
        <v>297130.2</v>
      </c>
      <c r="X2708" s="14">
        <v>0</v>
      </c>
      <c r="Y2708" s="15">
        <v>295427.89</v>
      </c>
      <c r="Z2708" s="15">
        <v>295427.89</v>
      </c>
      <c r="AA2708" s="15">
        <v>295427.89</v>
      </c>
      <c r="AB2708" s="15">
        <v>1702.31</v>
      </c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  <c r="AQ2708" s="9"/>
      <c r="AR2708" s="9"/>
      <c r="AS2708" s="9"/>
      <c r="AT2708" s="9"/>
      <c r="AU2708" s="9"/>
      <c r="AV2708" s="9"/>
      <c r="AW2708" s="9"/>
      <c r="AX2708" s="9"/>
    </row>
    <row r="2709" spans="1:50" x14ac:dyDescent="0.2">
      <c r="A2709" t="s">
        <v>2712</v>
      </c>
      <c r="B2709">
        <v>1</v>
      </c>
      <c r="C2709">
        <v>999999</v>
      </c>
      <c r="D2709">
        <v>4</v>
      </c>
      <c r="E2709">
        <v>1815</v>
      </c>
      <c r="F2709" s="40" t="str">
        <f>VLOOKUP(E2709,datos!$A$333:$B$412,2,0)</f>
        <v>DIRECCIÓN GRAL DE DESARROLLO SOCIAL Y HUMANO</v>
      </c>
      <c r="G2709">
        <v>222</v>
      </c>
      <c r="H2709">
        <v>0</v>
      </c>
      <c r="I2709">
        <v>0</v>
      </c>
      <c r="J2709" s="40" t="str">
        <f>VLOOKUP(I2709,[1]Datos!$D$3:$E$4,2,0)</f>
        <v>GASTO CORRIENTE</v>
      </c>
      <c r="K2709" t="s">
        <v>5455</v>
      </c>
      <c r="L2709">
        <v>1000</v>
      </c>
      <c r="M2709" s="40" t="s">
        <v>5768</v>
      </c>
      <c r="N2709">
        <v>15903</v>
      </c>
      <c r="O2709" s="40" t="s">
        <v>5856</v>
      </c>
      <c r="P2709">
        <v>5</v>
      </c>
      <c r="Q2709">
        <v>15</v>
      </c>
      <c r="R2709" s="40" t="s">
        <v>5788</v>
      </c>
      <c r="S2709" t="s">
        <v>5446</v>
      </c>
      <c r="T2709">
        <v>0</v>
      </c>
      <c r="U2709" s="15">
        <v>297130.18</v>
      </c>
      <c r="V2709" s="14">
        <v>0.02</v>
      </c>
      <c r="W2709" s="15">
        <v>297130.2</v>
      </c>
      <c r="X2709" s="14">
        <v>0</v>
      </c>
      <c r="Y2709" s="15">
        <v>295427.89</v>
      </c>
      <c r="Z2709" s="15">
        <v>295427.89</v>
      </c>
      <c r="AA2709" s="15">
        <v>295427.89</v>
      </c>
      <c r="AB2709" s="15">
        <v>1702.31</v>
      </c>
      <c r="AC2709" s="9"/>
      <c r="AD2709" s="9"/>
      <c r="AE2709" s="9"/>
      <c r="AF2709" s="9"/>
      <c r="AG2709" s="9"/>
      <c r="AH2709" s="9"/>
      <c r="AI2709" s="9"/>
      <c r="AJ2709" s="9"/>
      <c r="AK2709" s="9"/>
      <c r="AL2709" s="9"/>
      <c r="AM2709" s="9"/>
      <c r="AN2709" s="9"/>
      <c r="AO2709" s="9"/>
      <c r="AP2709" s="9"/>
      <c r="AQ2709" s="9"/>
      <c r="AR2709" s="9"/>
      <c r="AS2709" s="9"/>
      <c r="AT2709" s="9"/>
      <c r="AU2709" s="9"/>
      <c r="AV2709" s="9"/>
      <c r="AW2709" s="9"/>
      <c r="AX2709" s="9"/>
    </row>
    <row r="2710" spans="1:50" x14ac:dyDescent="0.2">
      <c r="A2710" t="s">
        <v>2713</v>
      </c>
      <c r="B2710">
        <v>1</v>
      </c>
      <c r="C2710">
        <v>999999</v>
      </c>
      <c r="D2710">
        <v>4</v>
      </c>
      <c r="E2710">
        <v>1815</v>
      </c>
      <c r="F2710" s="40" t="str">
        <f>VLOOKUP(E2710,datos!$A$333:$B$412,2,0)</f>
        <v>DIRECCIÓN GRAL DE DESARROLLO SOCIAL Y HUMANO</v>
      </c>
      <c r="G2710">
        <v>222</v>
      </c>
      <c r="H2710">
        <v>0</v>
      </c>
      <c r="I2710">
        <v>0</v>
      </c>
      <c r="J2710" s="40" t="str">
        <f>VLOOKUP(I2710,[1]Datos!$D$3:$E$4,2,0)</f>
        <v>GASTO CORRIENTE</v>
      </c>
      <c r="K2710" t="s">
        <v>5455</v>
      </c>
      <c r="L2710">
        <v>1000</v>
      </c>
      <c r="M2710" s="40" t="s">
        <v>5768</v>
      </c>
      <c r="N2710">
        <v>15904</v>
      </c>
      <c r="O2710" s="40" t="s">
        <v>5859</v>
      </c>
      <c r="P2710">
        <v>5</v>
      </c>
      <c r="Q2710">
        <v>15</v>
      </c>
      <c r="R2710" s="40" t="s">
        <v>5788</v>
      </c>
      <c r="S2710" t="s">
        <v>5446</v>
      </c>
      <c r="T2710">
        <v>0</v>
      </c>
      <c r="U2710" s="15">
        <v>168541.59</v>
      </c>
      <c r="V2710" s="14">
        <v>-0.03</v>
      </c>
      <c r="W2710" s="15">
        <v>168541.56</v>
      </c>
      <c r="X2710" s="14">
        <v>0</v>
      </c>
      <c r="Y2710" s="15">
        <v>167174.28</v>
      </c>
      <c r="Z2710" s="15">
        <v>167174.28</v>
      </c>
      <c r="AA2710" s="15">
        <v>167174.28</v>
      </c>
      <c r="AB2710" s="15">
        <v>1367.28</v>
      </c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  <c r="AQ2710" s="9"/>
      <c r="AR2710" s="9"/>
      <c r="AS2710" s="9"/>
      <c r="AT2710" s="9"/>
      <c r="AU2710" s="9"/>
      <c r="AV2710" s="9"/>
      <c r="AW2710" s="9"/>
      <c r="AX2710" s="9"/>
    </row>
    <row r="2711" spans="1:50" x14ac:dyDescent="0.2">
      <c r="A2711" t="s">
        <v>2714</v>
      </c>
      <c r="B2711">
        <v>1</v>
      </c>
      <c r="C2711">
        <v>999999</v>
      </c>
      <c r="D2711">
        <v>4</v>
      </c>
      <c r="E2711">
        <v>1815</v>
      </c>
      <c r="F2711" s="40" t="str">
        <f>VLOOKUP(E2711,datos!$A$333:$B$412,2,0)</f>
        <v>DIRECCIÓN GRAL DE DESARROLLO SOCIAL Y HUMANO</v>
      </c>
      <c r="G2711">
        <v>222</v>
      </c>
      <c r="H2711">
        <v>0</v>
      </c>
      <c r="I2711">
        <v>0</v>
      </c>
      <c r="J2711" s="40" t="str">
        <f>VLOOKUP(I2711,[1]Datos!$D$3:$E$4,2,0)</f>
        <v>GASTO CORRIENTE</v>
      </c>
      <c r="K2711" t="s">
        <v>5455</v>
      </c>
      <c r="L2711">
        <v>1000</v>
      </c>
      <c r="M2711" s="40" t="s">
        <v>5768</v>
      </c>
      <c r="N2711">
        <v>15905</v>
      </c>
      <c r="O2711" s="40" t="s">
        <v>5862</v>
      </c>
      <c r="P2711">
        <v>5</v>
      </c>
      <c r="Q2711">
        <v>15</v>
      </c>
      <c r="R2711" s="40" t="s">
        <v>5788</v>
      </c>
      <c r="S2711" t="s">
        <v>5446</v>
      </c>
      <c r="T2711">
        <v>0</v>
      </c>
      <c r="U2711" s="15">
        <v>24498.82</v>
      </c>
      <c r="V2711" s="15">
        <v>7009.04</v>
      </c>
      <c r="W2711" s="15">
        <v>31507.86</v>
      </c>
      <c r="X2711" s="14">
        <v>0</v>
      </c>
      <c r="Y2711" s="15">
        <v>31507.86</v>
      </c>
      <c r="Z2711" s="15">
        <v>31507.86</v>
      </c>
      <c r="AA2711" s="15">
        <v>31507.86</v>
      </c>
      <c r="AB2711" s="14">
        <v>0</v>
      </c>
      <c r="AC2711" s="9"/>
      <c r="AD2711" s="9"/>
      <c r="AE2711" s="9"/>
      <c r="AF2711" s="9"/>
      <c r="AG2711" s="9"/>
      <c r="AH2711" s="9"/>
      <c r="AI2711" s="9"/>
      <c r="AJ2711" s="9"/>
      <c r="AK2711" s="9"/>
      <c r="AL2711" s="9"/>
      <c r="AM2711" s="9"/>
      <c r="AN2711" s="9"/>
      <c r="AO2711" s="9"/>
      <c r="AP2711" s="9"/>
      <c r="AQ2711" s="9"/>
      <c r="AR2711" s="9"/>
      <c r="AS2711" s="9"/>
      <c r="AT2711" s="9"/>
      <c r="AU2711" s="9"/>
      <c r="AV2711" s="9"/>
      <c r="AW2711" s="9"/>
      <c r="AX2711" s="9"/>
    </row>
    <row r="2712" spans="1:50" x14ac:dyDescent="0.2">
      <c r="A2712" t="s">
        <v>2715</v>
      </c>
      <c r="B2712">
        <v>1</v>
      </c>
      <c r="C2712">
        <v>999999</v>
      </c>
      <c r="D2712">
        <v>4</v>
      </c>
      <c r="E2712">
        <v>1815</v>
      </c>
      <c r="F2712" s="40" t="str">
        <f>VLOOKUP(E2712,datos!$A$333:$B$412,2,0)</f>
        <v>DIRECCIÓN GRAL DE DESARROLLO SOCIAL Y HUMANO</v>
      </c>
      <c r="G2712">
        <v>222</v>
      </c>
      <c r="H2712">
        <v>0</v>
      </c>
      <c r="I2712">
        <v>0</v>
      </c>
      <c r="J2712" s="40" t="str">
        <f>VLOOKUP(I2712,[1]Datos!$D$3:$E$4,2,0)</f>
        <v>GASTO CORRIENTE</v>
      </c>
      <c r="K2712" t="s">
        <v>5455</v>
      </c>
      <c r="L2712">
        <v>1000</v>
      </c>
      <c r="M2712" s="40" t="s">
        <v>5768</v>
      </c>
      <c r="N2712">
        <v>15907</v>
      </c>
      <c r="O2712" s="40" t="s">
        <v>5868</v>
      </c>
      <c r="P2712">
        <v>5</v>
      </c>
      <c r="Q2712">
        <v>15</v>
      </c>
      <c r="R2712" s="40" t="s">
        <v>5788</v>
      </c>
      <c r="S2712" t="s">
        <v>5446</v>
      </c>
      <c r="T2712">
        <v>0</v>
      </c>
      <c r="U2712" s="15">
        <v>122706.92</v>
      </c>
      <c r="V2712" s="14">
        <v>0.04</v>
      </c>
      <c r="W2712" s="15">
        <v>122706.96</v>
      </c>
      <c r="X2712" s="14">
        <v>0</v>
      </c>
      <c r="Y2712" s="15">
        <v>103078.92</v>
      </c>
      <c r="Z2712" s="15">
        <v>103078.92</v>
      </c>
      <c r="AA2712" s="15">
        <v>103078.92</v>
      </c>
      <c r="AB2712" s="15">
        <v>19628.04</v>
      </c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  <c r="AQ2712" s="9"/>
      <c r="AR2712" s="9"/>
      <c r="AS2712" s="9"/>
      <c r="AT2712" s="9"/>
      <c r="AU2712" s="9"/>
      <c r="AV2712" s="9"/>
      <c r="AW2712" s="9"/>
      <c r="AX2712" s="9"/>
    </row>
    <row r="2713" spans="1:50" x14ac:dyDescent="0.2">
      <c r="A2713" t="s">
        <v>2716</v>
      </c>
      <c r="B2713">
        <v>1</v>
      </c>
      <c r="C2713">
        <v>999999</v>
      </c>
      <c r="D2713">
        <v>4</v>
      </c>
      <c r="E2713">
        <v>1815</v>
      </c>
      <c r="F2713" s="40" t="str">
        <f>VLOOKUP(E2713,datos!$A$333:$B$412,2,0)</f>
        <v>DIRECCIÓN GRAL DE DESARROLLO SOCIAL Y HUMANO</v>
      </c>
      <c r="G2713">
        <v>222</v>
      </c>
      <c r="H2713">
        <v>0</v>
      </c>
      <c r="I2713">
        <v>0</v>
      </c>
      <c r="J2713" s="40" t="str">
        <f>VLOOKUP(I2713,[1]Datos!$D$3:$E$4,2,0)</f>
        <v>GASTO CORRIENTE</v>
      </c>
      <c r="K2713" t="s">
        <v>5455</v>
      </c>
      <c r="L2713">
        <v>2000</v>
      </c>
      <c r="M2713" s="40" t="s">
        <v>5769</v>
      </c>
      <c r="N2713">
        <v>21101</v>
      </c>
      <c r="O2713" s="40" t="s">
        <v>5888</v>
      </c>
      <c r="P2713">
        <v>1</v>
      </c>
      <c r="Q2713">
        <v>14</v>
      </c>
      <c r="R2713" s="40" t="s">
        <v>5785</v>
      </c>
      <c r="S2713" t="s">
        <v>5448</v>
      </c>
      <c r="T2713">
        <v>0</v>
      </c>
      <c r="U2713" s="15">
        <v>40711</v>
      </c>
      <c r="V2713" s="15">
        <v>-25455.95</v>
      </c>
      <c r="W2713" s="15">
        <v>15255.05</v>
      </c>
      <c r="X2713" s="14">
        <v>0</v>
      </c>
      <c r="Y2713" s="15">
        <v>9639.35</v>
      </c>
      <c r="Z2713" s="15">
        <v>9639.35</v>
      </c>
      <c r="AA2713" s="15">
        <v>9639.35</v>
      </c>
      <c r="AB2713" s="15">
        <v>5615.7</v>
      </c>
      <c r="AC2713" s="9"/>
      <c r="AD2713" s="9"/>
      <c r="AE2713" s="9"/>
      <c r="AF2713" s="9"/>
      <c r="AG2713" s="9"/>
      <c r="AH2713" s="9"/>
      <c r="AI2713" s="9"/>
      <c r="AJ2713" s="9"/>
      <c r="AK2713" s="9"/>
      <c r="AL2713" s="9"/>
      <c r="AM2713" s="9"/>
      <c r="AN2713" s="9"/>
      <c r="AO2713" s="9"/>
      <c r="AP2713" s="9"/>
      <c r="AQ2713" s="9"/>
      <c r="AR2713" s="9"/>
      <c r="AS2713" s="9"/>
      <c r="AT2713" s="9"/>
      <c r="AU2713" s="9"/>
      <c r="AV2713" s="9"/>
      <c r="AW2713" s="9"/>
      <c r="AX2713" s="9"/>
    </row>
    <row r="2714" spans="1:50" x14ac:dyDescent="0.2">
      <c r="A2714" t="s">
        <v>2717</v>
      </c>
      <c r="B2714">
        <v>1</v>
      </c>
      <c r="C2714">
        <v>999999</v>
      </c>
      <c r="D2714">
        <v>4</v>
      </c>
      <c r="E2714">
        <v>1815</v>
      </c>
      <c r="F2714" s="40" t="str">
        <f>VLOOKUP(E2714,datos!$A$333:$B$412,2,0)</f>
        <v>DIRECCIÓN GRAL DE DESARROLLO SOCIAL Y HUMANO</v>
      </c>
      <c r="G2714">
        <v>222</v>
      </c>
      <c r="H2714">
        <v>0</v>
      </c>
      <c r="I2714">
        <v>0</v>
      </c>
      <c r="J2714" s="40" t="str">
        <f>VLOOKUP(I2714,[1]Datos!$D$3:$E$4,2,0)</f>
        <v>GASTO CORRIENTE</v>
      </c>
      <c r="K2714" t="s">
        <v>5455</v>
      </c>
      <c r="L2714">
        <v>2000</v>
      </c>
      <c r="M2714" s="40" t="s">
        <v>5769</v>
      </c>
      <c r="N2714">
        <v>21401</v>
      </c>
      <c r="O2714" s="40" t="s">
        <v>5897</v>
      </c>
      <c r="P2714">
        <v>1</v>
      </c>
      <c r="Q2714">
        <v>14</v>
      </c>
      <c r="R2714" s="40" t="s">
        <v>5785</v>
      </c>
      <c r="S2714" t="s">
        <v>5448</v>
      </c>
      <c r="T2714">
        <v>0</v>
      </c>
      <c r="U2714" s="15">
        <v>40404</v>
      </c>
      <c r="V2714" s="15">
        <v>13347.38</v>
      </c>
      <c r="W2714" s="15">
        <v>53751.38</v>
      </c>
      <c r="X2714" s="14">
        <v>0</v>
      </c>
      <c r="Y2714" s="15">
        <v>38754.28</v>
      </c>
      <c r="Z2714" s="15">
        <v>38754.28</v>
      </c>
      <c r="AA2714" s="15">
        <v>38754.28</v>
      </c>
      <c r="AB2714" s="15">
        <v>14997.1</v>
      </c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  <c r="AQ2714" s="9"/>
      <c r="AR2714" s="9"/>
      <c r="AS2714" s="9"/>
      <c r="AT2714" s="9"/>
      <c r="AU2714" s="9"/>
      <c r="AV2714" s="9"/>
      <c r="AW2714" s="9"/>
      <c r="AX2714" s="9"/>
    </row>
    <row r="2715" spans="1:50" x14ac:dyDescent="0.2">
      <c r="A2715" t="s">
        <v>2718</v>
      </c>
      <c r="B2715">
        <v>1</v>
      </c>
      <c r="C2715">
        <v>999999</v>
      </c>
      <c r="D2715">
        <v>4</v>
      </c>
      <c r="E2715">
        <v>1815</v>
      </c>
      <c r="F2715" s="40" t="str">
        <f>VLOOKUP(E2715,datos!$A$333:$B$412,2,0)</f>
        <v>DIRECCIÓN GRAL DE DESARROLLO SOCIAL Y HUMANO</v>
      </c>
      <c r="G2715">
        <v>222</v>
      </c>
      <c r="H2715">
        <v>0</v>
      </c>
      <c r="I2715">
        <v>0</v>
      </c>
      <c r="J2715" s="40" t="str">
        <f>VLOOKUP(I2715,[1]Datos!$D$3:$E$4,2,0)</f>
        <v>GASTO CORRIENTE</v>
      </c>
      <c r="K2715" t="s">
        <v>5455</v>
      </c>
      <c r="L2715">
        <v>2000</v>
      </c>
      <c r="M2715" s="40" t="s">
        <v>5769</v>
      </c>
      <c r="N2715">
        <v>21401</v>
      </c>
      <c r="O2715" s="40" t="s">
        <v>5897</v>
      </c>
      <c r="P2715">
        <v>5</v>
      </c>
      <c r="Q2715">
        <v>15</v>
      </c>
      <c r="R2715" s="40" t="s">
        <v>5788</v>
      </c>
      <c r="S2715" t="s">
        <v>5454</v>
      </c>
      <c r="T2715">
        <v>0</v>
      </c>
      <c r="U2715" s="14">
        <v>0</v>
      </c>
      <c r="V2715" s="15">
        <v>7558.56</v>
      </c>
      <c r="W2715" s="15">
        <v>7558.56</v>
      </c>
      <c r="X2715" s="14">
        <v>0</v>
      </c>
      <c r="Y2715" s="15">
        <v>7558.56</v>
      </c>
      <c r="Z2715" s="15">
        <v>7558.56</v>
      </c>
      <c r="AA2715" s="15">
        <v>7558.56</v>
      </c>
      <c r="AB2715" s="14">
        <v>0</v>
      </c>
      <c r="AC2715" s="9"/>
      <c r="AD2715" s="9"/>
      <c r="AE2715" s="9"/>
      <c r="AF2715" s="9"/>
      <c r="AG2715" s="9"/>
      <c r="AH2715" s="9"/>
      <c r="AI2715" s="9"/>
      <c r="AJ2715" s="9"/>
      <c r="AK2715" s="9"/>
      <c r="AL2715" s="9"/>
      <c r="AM2715" s="9"/>
      <c r="AN2715" s="9"/>
      <c r="AO2715" s="9"/>
      <c r="AP2715" s="9"/>
      <c r="AQ2715" s="9"/>
      <c r="AR2715" s="9"/>
      <c r="AS2715" s="9"/>
      <c r="AT2715" s="9"/>
      <c r="AU2715" s="9"/>
      <c r="AV2715" s="9"/>
      <c r="AW2715" s="9"/>
      <c r="AX2715" s="9"/>
    </row>
    <row r="2716" spans="1:50" x14ac:dyDescent="0.2">
      <c r="A2716" t="s">
        <v>2719</v>
      </c>
      <c r="B2716">
        <v>1</v>
      </c>
      <c r="C2716">
        <v>999999</v>
      </c>
      <c r="D2716">
        <v>4</v>
      </c>
      <c r="E2716">
        <v>1815</v>
      </c>
      <c r="F2716" s="40" t="str">
        <f>VLOOKUP(E2716,datos!$A$333:$B$412,2,0)</f>
        <v>DIRECCIÓN GRAL DE DESARROLLO SOCIAL Y HUMANO</v>
      </c>
      <c r="G2716">
        <v>222</v>
      </c>
      <c r="H2716">
        <v>0</v>
      </c>
      <c r="I2716">
        <v>0</v>
      </c>
      <c r="J2716" s="40" t="str">
        <f>VLOOKUP(I2716,[1]Datos!$D$3:$E$4,2,0)</f>
        <v>GASTO CORRIENTE</v>
      </c>
      <c r="K2716" t="s">
        <v>5455</v>
      </c>
      <c r="L2716">
        <v>2000</v>
      </c>
      <c r="M2716" s="40" t="s">
        <v>5769</v>
      </c>
      <c r="N2716">
        <v>21601</v>
      </c>
      <c r="O2716" s="40" t="s">
        <v>5903</v>
      </c>
      <c r="P2716">
        <v>1</v>
      </c>
      <c r="Q2716">
        <v>14</v>
      </c>
      <c r="R2716" s="40" t="s">
        <v>5785</v>
      </c>
      <c r="S2716" t="s">
        <v>5448</v>
      </c>
      <c r="T2716">
        <v>0</v>
      </c>
      <c r="U2716" s="15">
        <v>4200</v>
      </c>
      <c r="V2716" s="15">
        <v>14149.6</v>
      </c>
      <c r="W2716" s="15">
        <v>18349.599999999999</v>
      </c>
      <c r="X2716" s="14">
        <v>0</v>
      </c>
      <c r="Y2716" s="15">
        <v>1846.74</v>
      </c>
      <c r="Z2716" s="15">
        <v>1846.74</v>
      </c>
      <c r="AA2716" s="15">
        <v>1846.74</v>
      </c>
      <c r="AB2716" s="15">
        <v>16502.86</v>
      </c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  <c r="AQ2716" s="9"/>
      <c r="AR2716" s="9"/>
      <c r="AS2716" s="9"/>
      <c r="AT2716" s="9"/>
      <c r="AU2716" s="9"/>
      <c r="AV2716" s="9"/>
      <c r="AW2716" s="9"/>
      <c r="AX2716" s="9"/>
    </row>
    <row r="2717" spans="1:50" x14ac:dyDescent="0.2">
      <c r="A2717" t="s">
        <v>2720</v>
      </c>
      <c r="B2717">
        <v>1</v>
      </c>
      <c r="C2717">
        <v>999999</v>
      </c>
      <c r="D2717">
        <v>4</v>
      </c>
      <c r="E2717">
        <v>1815</v>
      </c>
      <c r="F2717" s="40" t="str">
        <f>VLOOKUP(E2717,datos!$A$333:$B$412,2,0)</f>
        <v>DIRECCIÓN GRAL DE DESARROLLO SOCIAL Y HUMANO</v>
      </c>
      <c r="G2717">
        <v>222</v>
      </c>
      <c r="H2717">
        <v>0</v>
      </c>
      <c r="I2717">
        <v>0</v>
      </c>
      <c r="J2717" s="40" t="str">
        <f>VLOOKUP(I2717,[1]Datos!$D$3:$E$4,2,0)</f>
        <v>GASTO CORRIENTE</v>
      </c>
      <c r="K2717" t="s">
        <v>5455</v>
      </c>
      <c r="L2717">
        <v>2000</v>
      </c>
      <c r="M2717" s="40" t="s">
        <v>5769</v>
      </c>
      <c r="N2717">
        <v>22101</v>
      </c>
      <c r="O2717" s="40" t="s">
        <v>5911</v>
      </c>
      <c r="P2717">
        <v>1</v>
      </c>
      <c r="Q2717">
        <v>14</v>
      </c>
      <c r="R2717" s="40" t="s">
        <v>5785</v>
      </c>
      <c r="S2717" t="s">
        <v>5448</v>
      </c>
      <c r="T2717">
        <v>0</v>
      </c>
      <c r="U2717" s="15">
        <v>25000</v>
      </c>
      <c r="V2717" s="15">
        <v>-21797.83</v>
      </c>
      <c r="W2717" s="15">
        <v>3202.17</v>
      </c>
      <c r="X2717" s="14">
        <v>0</v>
      </c>
      <c r="Y2717" s="15">
        <v>2996.67</v>
      </c>
      <c r="Z2717" s="15">
        <v>2996.67</v>
      </c>
      <c r="AA2717" s="15">
        <v>2996.67</v>
      </c>
      <c r="AB2717" s="14">
        <v>205.5</v>
      </c>
      <c r="AC2717" s="9"/>
      <c r="AD2717" s="9"/>
      <c r="AE2717" s="9"/>
      <c r="AF2717" s="9"/>
      <c r="AG2717" s="9"/>
      <c r="AH2717" s="9"/>
      <c r="AI2717" s="9"/>
      <c r="AJ2717" s="9"/>
      <c r="AK2717" s="9"/>
      <c r="AL2717" s="9"/>
      <c r="AM2717" s="9"/>
      <c r="AN2717" s="9"/>
      <c r="AO2717" s="9"/>
      <c r="AP2717" s="9"/>
      <c r="AQ2717" s="9"/>
      <c r="AR2717" s="9"/>
      <c r="AS2717" s="9"/>
      <c r="AT2717" s="9"/>
      <c r="AU2717" s="9"/>
      <c r="AV2717" s="9"/>
      <c r="AW2717" s="9"/>
      <c r="AX2717" s="9"/>
    </row>
    <row r="2718" spans="1:50" x14ac:dyDescent="0.2">
      <c r="A2718" t="s">
        <v>2721</v>
      </c>
      <c r="B2718">
        <v>1</v>
      </c>
      <c r="C2718">
        <v>999999</v>
      </c>
      <c r="D2718">
        <v>4</v>
      </c>
      <c r="E2718">
        <v>1815</v>
      </c>
      <c r="F2718" s="40" t="str">
        <f>VLOOKUP(E2718,datos!$A$333:$B$412,2,0)</f>
        <v>DIRECCIÓN GRAL DE DESARROLLO SOCIAL Y HUMANO</v>
      </c>
      <c r="G2718">
        <v>222</v>
      </c>
      <c r="H2718">
        <v>0</v>
      </c>
      <c r="I2718">
        <v>0</v>
      </c>
      <c r="J2718" s="40" t="str">
        <f>VLOOKUP(I2718,[1]Datos!$D$3:$E$4,2,0)</f>
        <v>GASTO CORRIENTE</v>
      </c>
      <c r="K2718" t="s">
        <v>5455</v>
      </c>
      <c r="L2718">
        <v>2000</v>
      </c>
      <c r="M2718" s="40" t="s">
        <v>5769</v>
      </c>
      <c r="N2718">
        <v>24201</v>
      </c>
      <c r="O2718" s="40" t="s">
        <v>5934</v>
      </c>
      <c r="P2718">
        <v>1</v>
      </c>
      <c r="Q2718">
        <v>14</v>
      </c>
      <c r="R2718" s="40" t="s">
        <v>5785</v>
      </c>
      <c r="S2718" t="s">
        <v>5448</v>
      </c>
      <c r="T2718">
        <v>0</v>
      </c>
      <c r="U2718" s="14">
        <v>280</v>
      </c>
      <c r="V2718" s="14">
        <v>-28</v>
      </c>
      <c r="W2718" s="14">
        <v>252</v>
      </c>
      <c r="X2718" s="14">
        <v>0</v>
      </c>
      <c r="Y2718" s="14">
        <v>161.99</v>
      </c>
      <c r="Z2718" s="14">
        <v>161.99</v>
      </c>
      <c r="AA2718" s="14">
        <v>161.99</v>
      </c>
      <c r="AB2718" s="14">
        <v>90.01</v>
      </c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  <c r="AQ2718" s="9"/>
      <c r="AR2718" s="9"/>
      <c r="AS2718" s="9"/>
      <c r="AT2718" s="9"/>
      <c r="AU2718" s="9"/>
      <c r="AV2718" s="9"/>
      <c r="AW2718" s="9"/>
      <c r="AX2718" s="9"/>
    </row>
    <row r="2719" spans="1:50" x14ac:dyDescent="0.2">
      <c r="A2719" t="s">
        <v>2722</v>
      </c>
      <c r="B2719">
        <v>1</v>
      </c>
      <c r="C2719">
        <v>999999</v>
      </c>
      <c r="D2719">
        <v>4</v>
      </c>
      <c r="E2719">
        <v>1815</v>
      </c>
      <c r="F2719" s="40" t="str">
        <f>VLOOKUP(E2719,datos!$A$333:$B$412,2,0)</f>
        <v>DIRECCIÓN GRAL DE DESARROLLO SOCIAL Y HUMANO</v>
      </c>
      <c r="G2719">
        <v>222</v>
      </c>
      <c r="H2719">
        <v>0</v>
      </c>
      <c r="I2719">
        <v>0</v>
      </c>
      <c r="J2719" s="40" t="str">
        <f>VLOOKUP(I2719,[1]Datos!$D$3:$E$4,2,0)</f>
        <v>GASTO CORRIENTE</v>
      </c>
      <c r="K2719" t="s">
        <v>5455</v>
      </c>
      <c r="L2719">
        <v>2000</v>
      </c>
      <c r="M2719" s="40" t="s">
        <v>5769</v>
      </c>
      <c r="N2719">
        <v>24301</v>
      </c>
      <c r="O2719" s="40" t="s">
        <v>5937</v>
      </c>
      <c r="P2719">
        <v>1</v>
      </c>
      <c r="Q2719">
        <v>14</v>
      </c>
      <c r="R2719" s="40" t="s">
        <v>5785</v>
      </c>
      <c r="S2719" t="s">
        <v>5448</v>
      </c>
      <c r="T2719">
        <v>0</v>
      </c>
      <c r="U2719" s="14">
        <v>150</v>
      </c>
      <c r="V2719" s="14">
        <v>-15</v>
      </c>
      <c r="W2719" s="14">
        <v>135</v>
      </c>
      <c r="X2719" s="14">
        <v>0</v>
      </c>
      <c r="Y2719" s="14">
        <v>0</v>
      </c>
      <c r="Z2719" s="14">
        <v>0</v>
      </c>
      <c r="AA2719" s="14">
        <v>0</v>
      </c>
      <c r="AB2719" s="14">
        <v>135</v>
      </c>
      <c r="AC2719" s="9"/>
      <c r="AD2719" s="9"/>
      <c r="AE2719" s="9"/>
      <c r="AF2719" s="9"/>
      <c r="AG2719" s="9"/>
      <c r="AH2719" s="9"/>
      <c r="AI2719" s="9"/>
      <c r="AJ2719" s="9"/>
      <c r="AK2719" s="9"/>
      <c r="AL2719" s="9"/>
      <c r="AM2719" s="9"/>
      <c r="AN2719" s="9"/>
      <c r="AO2719" s="9"/>
      <c r="AP2719" s="9"/>
      <c r="AQ2719" s="9"/>
      <c r="AR2719" s="9"/>
      <c r="AS2719" s="9"/>
      <c r="AT2719" s="9"/>
      <c r="AU2719" s="9"/>
      <c r="AV2719" s="9"/>
      <c r="AW2719" s="9"/>
      <c r="AX2719" s="9"/>
    </row>
    <row r="2720" spans="1:50" x14ac:dyDescent="0.2">
      <c r="A2720" t="s">
        <v>2723</v>
      </c>
      <c r="B2720">
        <v>1</v>
      </c>
      <c r="C2720">
        <v>999999</v>
      </c>
      <c r="D2720">
        <v>4</v>
      </c>
      <c r="E2720">
        <v>1815</v>
      </c>
      <c r="F2720" s="40" t="str">
        <f>VLOOKUP(E2720,datos!$A$333:$B$412,2,0)</f>
        <v>DIRECCIÓN GRAL DE DESARROLLO SOCIAL Y HUMANO</v>
      </c>
      <c r="G2720">
        <v>222</v>
      </c>
      <c r="H2720">
        <v>0</v>
      </c>
      <c r="I2720">
        <v>0</v>
      </c>
      <c r="J2720" s="40" t="str">
        <f>VLOOKUP(I2720,[1]Datos!$D$3:$E$4,2,0)</f>
        <v>GASTO CORRIENTE</v>
      </c>
      <c r="K2720" t="s">
        <v>5455</v>
      </c>
      <c r="L2720">
        <v>2000</v>
      </c>
      <c r="M2720" s="40" t="s">
        <v>5769</v>
      </c>
      <c r="N2720">
        <v>24501</v>
      </c>
      <c r="O2720" s="40" t="s">
        <v>5943</v>
      </c>
      <c r="P2720">
        <v>1</v>
      </c>
      <c r="Q2720">
        <v>14</v>
      </c>
      <c r="R2720" s="40" t="s">
        <v>5785</v>
      </c>
      <c r="S2720" t="s">
        <v>5448</v>
      </c>
      <c r="T2720">
        <v>0</v>
      </c>
      <c r="U2720" s="15">
        <v>1840</v>
      </c>
      <c r="V2720" s="14">
        <v>-184</v>
      </c>
      <c r="W2720" s="15">
        <v>1656</v>
      </c>
      <c r="X2720" s="14">
        <v>0</v>
      </c>
      <c r="Y2720" s="14">
        <v>0</v>
      </c>
      <c r="Z2720" s="14">
        <v>0</v>
      </c>
      <c r="AA2720" s="14">
        <v>0</v>
      </c>
      <c r="AB2720" s="15">
        <v>1656</v>
      </c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  <c r="AQ2720" s="9"/>
      <c r="AR2720" s="9"/>
      <c r="AS2720" s="9"/>
      <c r="AT2720" s="9"/>
      <c r="AU2720" s="9"/>
      <c r="AV2720" s="9"/>
      <c r="AW2720" s="9"/>
      <c r="AX2720" s="9"/>
    </row>
    <row r="2721" spans="1:50" x14ac:dyDescent="0.2">
      <c r="A2721" t="s">
        <v>2724</v>
      </c>
      <c r="B2721">
        <v>1</v>
      </c>
      <c r="C2721">
        <v>999999</v>
      </c>
      <c r="D2721">
        <v>4</v>
      </c>
      <c r="E2721">
        <v>1815</v>
      </c>
      <c r="F2721" s="40" t="str">
        <f>VLOOKUP(E2721,datos!$A$333:$B$412,2,0)</f>
        <v>DIRECCIÓN GRAL DE DESARROLLO SOCIAL Y HUMANO</v>
      </c>
      <c r="G2721">
        <v>222</v>
      </c>
      <c r="H2721">
        <v>0</v>
      </c>
      <c r="I2721">
        <v>0</v>
      </c>
      <c r="J2721" s="40" t="str">
        <f>VLOOKUP(I2721,[1]Datos!$D$3:$E$4,2,0)</f>
        <v>GASTO CORRIENTE</v>
      </c>
      <c r="K2721" t="s">
        <v>5455</v>
      </c>
      <c r="L2721">
        <v>2000</v>
      </c>
      <c r="M2721" s="40" t="s">
        <v>5769</v>
      </c>
      <c r="N2721">
        <v>24601</v>
      </c>
      <c r="O2721" s="40" t="s">
        <v>5946</v>
      </c>
      <c r="P2721">
        <v>1</v>
      </c>
      <c r="Q2721">
        <v>14</v>
      </c>
      <c r="R2721" s="40" t="s">
        <v>5785</v>
      </c>
      <c r="S2721" t="s">
        <v>5448</v>
      </c>
      <c r="T2721">
        <v>0</v>
      </c>
      <c r="U2721" s="15">
        <v>2082</v>
      </c>
      <c r="V2721" s="14">
        <v>-208.2</v>
      </c>
      <c r="W2721" s="15">
        <v>1873.8</v>
      </c>
      <c r="X2721" s="14">
        <v>0</v>
      </c>
      <c r="Y2721" s="15">
        <v>1837.86</v>
      </c>
      <c r="Z2721" s="15">
        <v>1837.86</v>
      </c>
      <c r="AA2721" s="15">
        <v>1837.86</v>
      </c>
      <c r="AB2721" s="14">
        <v>35.94</v>
      </c>
      <c r="AC2721" s="9"/>
      <c r="AD2721" s="9"/>
      <c r="AE2721" s="9"/>
      <c r="AF2721" s="9"/>
      <c r="AG2721" s="9"/>
      <c r="AH2721" s="9"/>
      <c r="AI2721" s="9"/>
      <c r="AJ2721" s="9"/>
      <c r="AK2721" s="9"/>
      <c r="AL2721" s="9"/>
      <c r="AM2721" s="9"/>
      <c r="AN2721" s="9"/>
      <c r="AO2721" s="9"/>
      <c r="AP2721" s="9"/>
      <c r="AQ2721" s="9"/>
      <c r="AR2721" s="9"/>
      <c r="AS2721" s="9"/>
      <c r="AT2721" s="9"/>
      <c r="AU2721" s="9"/>
      <c r="AV2721" s="9"/>
      <c r="AW2721" s="9"/>
      <c r="AX2721" s="9"/>
    </row>
    <row r="2722" spans="1:50" x14ac:dyDescent="0.2">
      <c r="A2722" t="s">
        <v>2725</v>
      </c>
      <c r="B2722">
        <v>1</v>
      </c>
      <c r="C2722">
        <v>999999</v>
      </c>
      <c r="D2722">
        <v>4</v>
      </c>
      <c r="E2722">
        <v>1815</v>
      </c>
      <c r="F2722" s="40" t="str">
        <f>VLOOKUP(E2722,datos!$A$333:$B$412,2,0)</f>
        <v>DIRECCIÓN GRAL DE DESARROLLO SOCIAL Y HUMANO</v>
      </c>
      <c r="G2722">
        <v>222</v>
      </c>
      <c r="H2722">
        <v>0</v>
      </c>
      <c r="I2722">
        <v>0</v>
      </c>
      <c r="J2722" s="40" t="str">
        <f>VLOOKUP(I2722,[1]Datos!$D$3:$E$4,2,0)</f>
        <v>GASTO CORRIENTE</v>
      </c>
      <c r="K2722" t="s">
        <v>5455</v>
      </c>
      <c r="L2722">
        <v>2000</v>
      </c>
      <c r="M2722" s="40" t="s">
        <v>5769</v>
      </c>
      <c r="N2722">
        <v>24701</v>
      </c>
      <c r="O2722" s="40" t="s">
        <v>5949</v>
      </c>
      <c r="P2722">
        <v>1</v>
      </c>
      <c r="Q2722">
        <v>14</v>
      </c>
      <c r="R2722" s="40" t="s">
        <v>5785</v>
      </c>
      <c r="S2722" t="s">
        <v>5448</v>
      </c>
      <c r="T2722">
        <v>0</v>
      </c>
      <c r="U2722" s="14">
        <v>900</v>
      </c>
      <c r="V2722" s="14">
        <v>-90</v>
      </c>
      <c r="W2722" s="14">
        <v>810</v>
      </c>
      <c r="X2722" s="14">
        <v>0</v>
      </c>
      <c r="Y2722" s="14">
        <v>0</v>
      </c>
      <c r="Z2722" s="14">
        <v>0</v>
      </c>
      <c r="AA2722" s="14">
        <v>0</v>
      </c>
      <c r="AB2722" s="14">
        <v>810</v>
      </c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  <c r="AQ2722" s="9"/>
      <c r="AR2722" s="9"/>
      <c r="AS2722" s="9"/>
      <c r="AT2722" s="9"/>
      <c r="AU2722" s="9"/>
      <c r="AV2722" s="9"/>
      <c r="AW2722" s="9"/>
      <c r="AX2722" s="9"/>
    </row>
    <row r="2723" spans="1:50" x14ac:dyDescent="0.2">
      <c r="A2723" t="s">
        <v>2726</v>
      </c>
      <c r="B2723">
        <v>1</v>
      </c>
      <c r="C2723">
        <v>999999</v>
      </c>
      <c r="D2723">
        <v>4</v>
      </c>
      <c r="E2723">
        <v>1815</v>
      </c>
      <c r="F2723" s="40" t="str">
        <f>VLOOKUP(E2723,datos!$A$333:$B$412,2,0)</f>
        <v>DIRECCIÓN GRAL DE DESARROLLO SOCIAL Y HUMANO</v>
      </c>
      <c r="G2723">
        <v>222</v>
      </c>
      <c r="H2723">
        <v>0</v>
      </c>
      <c r="I2723">
        <v>0</v>
      </c>
      <c r="J2723" s="40" t="str">
        <f>VLOOKUP(I2723,[1]Datos!$D$3:$E$4,2,0)</f>
        <v>GASTO CORRIENTE</v>
      </c>
      <c r="K2723" t="s">
        <v>5455</v>
      </c>
      <c r="L2723">
        <v>2000</v>
      </c>
      <c r="M2723" s="40" t="s">
        <v>5769</v>
      </c>
      <c r="N2723">
        <v>24801</v>
      </c>
      <c r="O2723" s="40" t="s">
        <v>5951</v>
      </c>
      <c r="P2723">
        <v>1</v>
      </c>
      <c r="Q2723">
        <v>14</v>
      </c>
      <c r="R2723" s="40" t="s">
        <v>5785</v>
      </c>
      <c r="S2723" t="s">
        <v>5448</v>
      </c>
      <c r="T2723">
        <v>0</v>
      </c>
      <c r="U2723" s="15">
        <v>3342</v>
      </c>
      <c r="V2723" s="14">
        <v>-334.2</v>
      </c>
      <c r="W2723" s="15">
        <v>3007.8</v>
      </c>
      <c r="X2723" s="14">
        <v>0</v>
      </c>
      <c r="Y2723" s="14">
        <v>475</v>
      </c>
      <c r="Z2723" s="14">
        <v>475</v>
      </c>
      <c r="AA2723" s="14">
        <v>475</v>
      </c>
      <c r="AB2723" s="15">
        <v>2532.8000000000002</v>
      </c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  <c r="AM2723" s="9"/>
      <c r="AN2723" s="9"/>
      <c r="AO2723" s="9"/>
      <c r="AP2723" s="9"/>
      <c r="AQ2723" s="9"/>
      <c r="AR2723" s="9"/>
      <c r="AS2723" s="9"/>
      <c r="AT2723" s="9"/>
      <c r="AU2723" s="9"/>
      <c r="AV2723" s="9"/>
      <c r="AW2723" s="9"/>
      <c r="AX2723" s="9"/>
    </row>
    <row r="2724" spans="1:50" x14ac:dyDescent="0.2">
      <c r="A2724" t="s">
        <v>2727</v>
      </c>
      <c r="B2724">
        <v>1</v>
      </c>
      <c r="C2724">
        <v>999999</v>
      </c>
      <c r="D2724">
        <v>4</v>
      </c>
      <c r="E2724">
        <v>1815</v>
      </c>
      <c r="F2724" s="40" t="str">
        <f>VLOOKUP(E2724,datos!$A$333:$B$412,2,0)</f>
        <v>DIRECCIÓN GRAL DE DESARROLLO SOCIAL Y HUMANO</v>
      </c>
      <c r="G2724">
        <v>222</v>
      </c>
      <c r="H2724">
        <v>0</v>
      </c>
      <c r="I2724">
        <v>0</v>
      </c>
      <c r="J2724" s="40" t="str">
        <f>VLOOKUP(I2724,[1]Datos!$D$3:$E$4,2,0)</f>
        <v>GASTO CORRIENTE</v>
      </c>
      <c r="K2724" t="s">
        <v>5455</v>
      </c>
      <c r="L2724">
        <v>2000</v>
      </c>
      <c r="M2724" s="40" t="s">
        <v>5769</v>
      </c>
      <c r="N2724">
        <v>24901</v>
      </c>
      <c r="O2724" s="40" t="s">
        <v>5954</v>
      </c>
      <c r="P2724">
        <v>1</v>
      </c>
      <c r="Q2724">
        <v>14</v>
      </c>
      <c r="R2724" s="40" t="s">
        <v>5785</v>
      </c>
      <c r="S2724" t="s">
        <v>5448</v>
      </c>
      <c r="T2724">
        <v>0</v>
      </c>
      <c r="U2724" s="15">
        <v>2689</v>
      </c>
      <c r="V2724" s="14">
        <v>-268.89999999999998</v>
      </c>
      <c r="W2724" s="15">
        <v>2420.1</v>
      </c>
      <c r="X2724" s="14">
        <v>0</v>
      </c>
      <c r="Y2724" s="14">
        <v>835.2</v>
      </c>
      <c r="Z2724" s="14">
        <v>835.2</v>
      </c>
      <c r="AA2724" s="14">
        <v>835.2</v>
      </c>
      <c r="AB2724" s="15">
        <v>1584.9</v>
      </c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  <c r="AQ2724" s="9"/>
      <c r="AR2724" s="9"/>
      <c r="AS2724" s="9"/>
      <c r="AT2724" s="9"/>
      <c r="AU2724" s="9"/>
      <c r="AV2724" s="9"/>
      <c r="AW2724" s="9"/>
      <c r="AX2724" s="9"/>
    </row>
    <row r="2725" spans="1:50" x14ac:dyDescent="0.2">
      <c r="A2725" t="s">
        <v>2728</v>
      </c>
      <c r="B2725">
        <v>1</v>
      </c>
      <c r="C2725">
        <v>999999</v>
      </c>
      <c r="D2725">
        <v>4</v>
      </c>
      <c r="E2725">
        <v>1815</v>
      </c>
      <c r="F2725" s="40" t="str">
        <f>VLOOKUP(E2725,datos!$A$333:$B$412,2,0)</f>
        <v>DIRECCIÓN GRAL DE DESARROLLO SOCIAL Y HUMANO</v>
      </c>
      <c r="G2725">
        <v>222</v>
      </c>
      <c r="H2725">
        <v>0</v>
      </c>
      <c r="I2725">
        <v>0</v>
      </c>
      <c r="J2725" s="40" t="str">
        <f>VLOOKUP(I2725,[1]Datos!$D$3:$E$4,2,0)</f>
        <v>GASTO CORRIENTE</v>
      </c>
      <c r="K2725" t="s">
        <v>5455</v>
      </c>
      <c r="L2725">
        <v>2000</v>
      </c>
      <c r="M2725" s="40" t="s">
        <v>5769</v>
      </c>
      <c r="N2725">
        <v>25301</v>
      </c>
      <c r="O2725" s="40" t="s">
        <v>5963</v>
      </c>
      <c r="P2725">
        <v>1</v>
      </c>
      <c r="Q2725">
        <v>14</v>
      </c>
      <c r="R2725" s="40" t="s">
        <v>5785</v>
      </c>
      <c r="S2725" t="s">
        <v>5448</v>
      </c>
      <c r="T2725">
        <v>0</v>
      </c>
      <c r="U2725" s="14">
        <v>850</v>
      </c>
      <c r="V2725" s="14">
        <v>-85</v>
      </c>
      <c r="W2725" s="14">
        <v>765</v>
      </c>
      <c r="X2725" s="14">
        <v>0</v>
      </c>
      <c r="Y2725" s="14">
        <v>0</v>
      </c>
      <c r="Z2725" s="14">
        <v>0</v>
      </c>
      <c r="AA2725" s="14">
        <v>0</v>
      </c>
      <c r="AB2725" s="14">
        <v>765</v>
      </c>
      <c r="AC2725" s="9"/>
      <c r="AD2725" s="9"/>
      <c r="AE2725" s="9"/>
      <c r="AF2725" s="9"/>
      <c r="AG2725" s="9"/>
      <c r="AH2725" s="9"/>
      <c r="AI2725" s="9"/>
      <c r="AJ2725" s="9"/>
      <c r="AK2725" s="9"/>
      <c r="AL2725" s="9"/>
      <c r="AM2725" s="9"/>
      <c r="AN2725" s="9"/>
      <c r="AO2725" s="9"/>
      <c r="AP2725" s="9"/>
      <c r="AQ2725" s="9"/>
      <c r="AR2725" s="9"/>
      <c r="AS2725" s="9"/>
      <c r="AT2725" s="9"/>
      <c r="AU2725" s="9"/>
      <c r="AV2725" s="9"/>
      <c r="AW2725" s="9"/>
      <c r="AX2725" s="9"/>
    </row>
    <row r="2726" spans="1:50" x14ac:dyDescent="0.2">
      <c r="A2726" t="s">
        <v>2729</v>
      </c>
      <c r="B2726">
        <v>1</v>
      </c>
      <c r="C2726">
        <v>999999</v>
      </c>
      <c r="D2726">
        <v>4</v>
      </c>
      <c r="E2726">
        <v>1815</v>
      </c>
      <c r="F2726" s="40" t="str">
        <f>VLOOKUP(E2726,datos!$A$333:$B$412,2,0)</f>
        <v>DIRECCIÓN GRAL DE DESARROLLO SOCIAL Y HUMANO</v>
      </c>
      <c r="G2726">
        <v>222</v>
      </c>
      <c r="H2726">
        <v>0</v>
      </c>
      <c r="I2726">
        <v>0</v>
      </c>
      <c r="J2726" s="40" t="str">
        <f>VLOOKUP(I2726,[1]Datos!$D$3:$E$4,2,0)</f>
        <v>GASTO CORRIENTE</v>
      </c>
      <c r="K2726" t="s">
        <v>5455</v>
      </c>
      <c r="L2726">
        <v>2000</v>
      </c>
      <c r="M2726" s="40" t="s">
        <v>5769</v>
      </c>
      <c r="N2726">
        <v>25401</v>
      </c>
      <c r="O2726" s="40" t="s">
        <v>5966</v>
      </c>
      <c r="P2726">
        <v>1</v>
      </c>
      <c r="Q2726">
        <v>14</v>
      </c>
      <c r="R2726" s="40" t="s">
        <v>5785</v>
      </c>
      <c r="S2726" t="s">
        <v>5448</v>
      </c>
      <c r="T2726">
        <v>0</v>
      </c>
      <c r="U2726" s="14">
        <v>0</v>
      </c>
      <c r="V2726" s="15">
        <v>8000</v>
      </c>
      <c r="W2726" s="15">
        <v>8000</v>
      </c>
      <c r="X2726" s="14">
        <v>0</v>
      </c>
      <c r="Y2726" s="15">
        <v>7600</v>
      </c>
      <c r="Z2726" s="15">
        <v>7600</v>
      </c>
      <c r="AA2726" s="15">
        <v>7600</v>
      </c>
      <c r="AB2726" s="14">
        <v>400</v>
      </c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  <c r="AQ2726" s="9"/>
      <c r="AR2726" s="9"/>
      <c r="AS2726" s="9"/>
      <c r="AT2726" s="9"/>
      <c r="AU2726" s="9"/>
      <c r="AV2726" s="9"/>
      <c r="AW2726" s="9"/>
      <c r="AX2726" s="9"/>
    </row>
    <row r="2727" spans="1:50" x14ac:dyDescent="0.2">
      <c r="A2727" t="s">
        <v>2730</v>
      </c>
      <c r="B2727">
        <v>1</v>
      </c>
      <c r="C2727">
        <v>999999</v>
      </c>
      <c r="D2727">
        <v>4</v>
      </c>
      <c r="E2727">
        <v>1815</v>
      </c>
      <c r="F2727" s="40" t="str">
        <f>VLOOKUP(E2727,datos!$A$333:$B$412,2,0)</f>
        <v>DIRECCIÓN GRAL DE DESARROLLO SOCIAL Y HUMANO</v>
      </c>
      <c r="G2727">
        <v>222</v>
      </c>
      <c r="H2727">
        <v>0</v>
      </c>
      <c r="I2727">
        <v>0</v>
      </c>
      <c r="J2727" s="40" t="str">
        <f>VLOOKUP(I2727,[1]Datos!$D$3:$E$4,2,0)</f>
        <v>GASTO CORRIENTE</v>
      </c>
      <c r="K2727" t="s">
        <v>5455</v>
      </c>
      <c r="L2727">
        <v>2000</v>
      </c>
      <c r="M2727" s="40" t="s">
        <v>5769</v>
      </c>
      <c r="N2727">
        <v>25601</v>
      </c>
      <c r="O2727" s="40" t="s">
        <v>5972</v>
      </c>
      <c r="P2727">
        <v>1</v>
      </c>
      <c r="Q2727">
        <v>14</v>
      </c>
      <c r="R2727" s="40" t="s">
        <v>5785</v>
      </c>
      <c r="S2727" t="s">
        <v>5448</v>
      </c>
      <c r="T2727">
        <v>0</v>
      </c>
      <c r="U2727" s="15">
        <v>1061</v>
      </c>
      <c r="V2727" s="15">
        <v>37769.199999999997</v>
      </c>
      <c r="W2727" s="15">
        <v>38830.199999999997</v>
      </c>
      <c r="X2727" s="14">
        <v>0</v>
      </c>
      <c r="Y2727" s="15">
        <v>36830</v>
      </c>
      <c r="Z2727" s="15">
        <v>36830</v>
      </c>
      <c r="AA2727" s="15">
        <v>36830</v>
      </c>
      <c r="AB2727" s="15">
        <v>2000.2</v>
      </c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  <c r="AM2727" s="9"/>
      <c r="AN2727" s="9"/>
      <c r="AO2727" s="9"/>
      <c r="AP2727" s="9"/>
      <c r="AQ2727" s="9"/>
      <c r="AR2727" s="9"/>
      <c r="AS2727" s="9"/>
      <c r="AT2727" s="9"/>
      <c r="AU2727" s="9"/>
      <c r="AV2727" s="9"/>
      <c r="AW2727" s="9"/>
      <c r="AX2727" s="9"/>
    </row>
    <row r="2728" spans="1:50" x14ac:dyDescent="0.2">
      <c r="A2728" t="s">
        <v>2731</v>
      </c>
      <c r="B2728">
        <v>1</v>
      </c>
      <c r="C2728">
        <v>999999</v>
      </c>
      <c r="D2728">
        <v>4</v>
      </c>
      <c r="E2728">
        <v>1815</v>
      </c>
      <c r="F2728" s="40" t="str">
        <f>VLOOKUP(E2728,datos!$A$333:$B$412,2,0)</f>
        <v>DIRECCIÓN GRAL DE DESARROLLO SOCIAL Y HUMANO</v>
      </c>
      <c r="G2728">
        <v>222</v>
      </c>
      <c r="H2728">
        <v>0</v>
      </c>
      <c r="I2728">
        <v>0</v>
      </c>
      <c r="J2728" s="40" t="str">
        <f>VLOOKUP(I2728,[1]Datos!$D$3:$E$4,2,0)</f>
        <v>GASTO CORRIENTE</v>
      </c>
      <c r="K2728" t="s">
        <v>5455</v>
      </c>
      <c r="L2728">
        <v>2000</v>
      </c>
      <c r="M2728" s="40" t="s">
        <v>5769</v>
      </c>
      <c r="N2728">
        <v>27101</v>
      </c>
      <c r="O2728" s="40" t="s">
        <v>5982</v>
      </c>
      <c r="P2728">
        <v>1</v>
      </c>
      <c r="Q2728">
        <v>14</v>
      </c>
      <c r="R2728" s="40" t="s">
        <v>5785</v>
      </c>
      <c r="S2728" t="s">
        <v>5448</v>
      </c>
      <c r="T2728">
        <v>0</v>
      </c>
      <c r="U2728" s="15">
        <v>39377</v>
      </c>
      <c r="V2728" s="15">
        <v>-39377</v>
      </c>
      <c r="W2728" s="14">
        <v>0</v>
      </c>
      <c r="X2728" s="14">
        <v>0</v>
      </c>
      <c r="Y2728" s="14">
        <v>0</v>
      </c>
      <c r="Z2728" s="14">
        <v>0</v>
      </c>
      <c r="AA2728" s="14">
        <v>0</v>
      </c>
      <c r="AB2728" s="14">
        <v>0</v>
      </c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  <c r="AQ2728" s="9"/>
      <c r="AR2728" s="9"/>
      <c r="AS2728" s="9"/>
      <c r="AT2728" s="9"/>
      <c r="AU2728" s="9"/>
      <c r="AV2728" s="9"/>
      <c r="AW2728" s="9"/>
      <c r="AX2728" s="9"/>
    </row>
    <row r="2729" spans="1:50" x14ac:dyDescent="0.2">
      <c r="A2729" t="s">
        <v>2732</v>
      </c>
      <c r="B2729">
        <v>1</v>
      </c>
      <c r="C2729">
        <v>999999</v>
      </c>
      <c r="D2729">
        <v>4</v>
      </c>
      <c r="E2729">
        <v>1815</v>
      </c>
      <c r="F2729" s="40" t="str">
        <f>VLOOKUP(E2729,datos!$A$333:$B$412,2,0)</f>
        <v>DIRECCIÓN GRAL DE DESARROLLO SOCIAL Y HUMANO</v>
      </c>
      <c r="G2729">
        <v>222</v>
      </c>
      <c r="H2729">
        <v>0</v>
      </c>
      <c r="I2729">
        <v>0</v>
      </c>
      <c r="J2729" s="40" t="str">
        <f>VLOOKUP(I2729,[1]Datos!$D$3:$E$4,2,0)</f>
        <v>GASTO CORRIENTE</v>
      </c>
      <c r="K2729" t="s">
        <v>5455</v>
      </c>
      <c r="L2729">
        <v>2000</v>
      </c>
      <c r="M2729" s="40" t="s">
        <v>5769</v>
      </c>
      <c r="N2729">
        <v>27201</v>
      </c>
      <c r="O2729" s="40" t="s">
        <v>5986</v>
      </c>
      <c r="P2729">
        <v>1</v>
      </c>
      <c r="Q2729">
        <v>14</v>
      </c>
      <c r="R2729" s="40" t="s">
        <v>5785</v>
      </c>
      <c r="S2729" t="s">
        <v>5448</v>
      </c>
      <c r="T2729">
        <v>0</v>
      </c>
      <c r="U2729" s="14">
        <v>0</v>
      </c>
      <c r="V2729" s="15">
        <v>4500</v>
      </c>
      <c r="W2729" s="15">
        <v>4500</v>
      </c>
      <c r="X2729" s="14">
        <v>0</v>
      </c>
      <c r="Y2729" s="15">
        <v>1855.01</v>
      </c>
      <c r="Z2729" s="15">
        <v>1855.01</v>
      </c>
      <c r="AA2729" s="15">
        <v>1855.01</v>
      </c>
      <c r="AB2729" s="15">
        <v>2644.99</v>
      </c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  <c r="AM2729" s="9"/>
      <c r="AN2729" s="9"/>
      <c r="AO2729" s="9"/>
      <c r="AP2729" s="9"/>
      <c r="AQ2729" s="9"/>
      <c r="AR2729" s="9"/>
      <c r="AS2729" s="9"/>
      <c r="AT2729" s="9"/>
      <c r="AU2729" s="9"/>
      <c r="AV2729" s="9"/>
      <c r="AW2729" s="9"/>
      <c r="AX2729" s="9"/>
    </row>
    <row r="2730" spans="1:50" x14ac:dyDescent="0.2">
      <c r="A2730" t="s">
        <v>2733</v>
      </c>
      <c r="B2730">
        <v>1</v>
      </c>
      <c r="C2730">
        <v>999999</v>
      </c>
      <c r="D2730">
        <v>4</v>
      </c>
      <c r="E2730">
        <v>1815</v>
      </c>
      <c r="F2730" s="40" t="str">
        <f>VLOOKUP(E2730,datos!$A$333:$B$412,2,0)</f>
        <v>DIRECCIÓN GRAL DE DESARROLLO SOCIAL Y HUMANO</v>
      </c>
      <c r="G2730">
        <v>222</v>
      </c>
      <c r="H2730">
        <v>0</v>
      </c>
      <c r="I2730">
        <v>0</v>
      </c>
      <c r="J2730" s="40" t="str">
        <f>VLOOKUP(I2730,[1]Datos!$D$3:$E$4,2,0)</f>
        <v>GASTO CORRIENTE</v>
      </c>
      <c r="K2730" t="s">
        <v>5455</v>
      </c>
      <c r="L2730">
        <v>2000</v>
      </c>
      <c r="M2730" s="40" t="s">
        <v>5769</v>
      </c>
      <c r="N2730">
        <v>29101</v>
      </c>
      <c r="O2730" s="40" t="s">
        <v>6003</v>
      </c>
      <c r="P2730">
        <v>1</v>
      </c>
      <c r="Q2730">
        <v>14</v>
      </c>
      <c r="R2730" s="40" t="s">
        <v>5785</v>
      </c>
      <c r="S2730" t="s">
        <v>5448</v>
      </c>
      <c r="T2730">
        <v>0</v>
      </c>
      <c r="U2730" s="15">
        <v>2000</v>
      </c>
      <c r="V2730" s="14">
        <v>-200</v>
      </c>
      <c r="W2730" s="15">
        <v>1800</v>
      </c>
      <c r="X2730" s="14">
        <v>0</v>
      </c>
      <c r="Y2730" s="14">
        <v>619.83000000000004</v>
      </c>
      <c r="Z2730" s="14">
        <v>619.83000000000004</v>
      </c>
      <c r="AA2730" s="14">
        <v>619.83000000000004</v>
      </c>
      <c r="AB2730" s="15">
        <v>1180.17</v>
      </c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  <c r="AQ2730" s="9"/>
      <c r="AR2730" s="9"/>
      <c r="AS2730" s="9"/>
      <c r="AT2730" s="9"/>
      <c r="AU2730" s="9"/>
      <c r="AV2730" s="9"/>
      <c r="AW2730" s="9"/>
      <c r="AX2730" s="9"/>
    </row>
    <row r="2731" spans="1:50" x14ac:dyDescent="0.2">
      <c r="A2731" t="s">
        <v>2734</v>
      </c>
      <c r="B2731">
        <v>1</v>
      </c>
      <c r="C2731">
        <v>999999</v>
      </c>
      <c r="D2731">
        <v>4</v>
      </c>
      <c r="E2731">
        <v>1815</v>
      </c>
      <c r="F2731" s="40" t="str">
        <f>VLOOKUP(E2731,datos!$A$333:$B$412,2,0)</f>
        <v>DIRECCIÓN GRAL DE DESARROLLO SOCIAL Y HUMANO</v>
      </c>
      <c r="G2731">
        <v>222</v>
      </c>
      <c r="H2731">
        <v>0</v>
      </c>
      <c r="I2731">
        <v>0</v>
      </c>
      <c r="J2731" s="40" t="str">
        <f>VLOOKUP(I2731,[1]Datos!$D$3:$E$4,2,0)</f>
        <v>GASTO CORRIENTE</v>
      </c>
      <c r="K2731" t="s">
        <v>5455</v>
      </c>
      <c r="L2731">
        <v>2000</v>
      </c>
      <c r="M2731" s="40" t="s">
        <v>5769</v>
      </c>
      <c r="N2731">
        <v>29201</v>
      </c>
      <c r="O2731" s="40" t="s">
        <v>6006</v>
      </c>
      <c r="P2731">
        <v>1</v>
      </c>
      <c r="Q2731">
        <v>14</v>
      </c>
      <c r="R2731" s="40" t="s">
        <v>5785</v>
      </c>
      <c r="S2731" t="s">
        <v>5448</v>
      </c>
      <c r="T2731">
        <v>0</v>
      </c>
      <c r="U2731" s="15">
        <v>1300</v>
      </c>
      <c r="V2731" s="14">
        <v>-130</v>
      </c>
      <c r="W2731" s="15">
        <v>1170</v>
      </c>
      <c r="X2731" s="14">
        <v>0</v>
      </c>
      <c r="Y2731" s="14">
        <v>472.6</v>
      </c>
      <c r="Z2731" s="14">
        <v>472.6</v>
      </c>
      <c r="AA2731" s="14">
        <v>472.6</v>
      </c>
      <c r="AB2731" s="14">
        <v>697.4</v>
      </c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  <c r="AM2731" s="9"/>
      <c r="AN2731" s="9"/>
      <c r="AO2731" s="9"/>
      <c r="AP2731" s="9"/>
      <c r="AQ2731" s="9"/>
      <c r="AR2731" s="9"/>
      <c r="AS2731" s="9"/>
      <c r="AT2731" s="9"/>
      <c r="AU2731" s="9"/>
      <c r="AV2731" s="9"/>
      <c r="AW2731" s="9"/>
      <c r="AX2731" s="9"/>
    </row>
    <row r="2732" spans="1:50" x14ac:dyDescent="0.2">
      <c r="A2732" t="s">
        <v>2735</v>
      </c>
      <c r="B2732">
        <v>1</v>
      </c>
      <c r="C2732">
        <v>999999</v>
      </c>
      <c r="D2732">
        <v>4</v>
      </c>
      <c r="E2732">
        <v>1815</v>
      </c>
      <c r="F2732" s="40" t="str">
        <f>VLOOKUP(E2732,datos!$A$333:$B$412,2,0)</f>
        <v>DIRECCIÓN GRAL DE DESARROLLO SOCIAL Y HUMANO</v>
      </c>
      <c r="G2732">
        <v>222</v>
      </c>
      <c r="H2732">
        <v>0</v>
      </c>
      <c r="I2732">
        <v>0</v>
      </c>
      <c r="J2732" s="40" t="str">
        <f>VLOOKUP(I2732,[1]Datos!$D$3:$E$4,2,0)</f>
        <v>GASTO CORRIENTE</v>
      </c>
      <c r="K2732" t="s">
        <v>5455</v>
      </c>
      <c r="L2732">
        <v>2000</v>
      </c>
      <c r="M2732" s="40" t="s">
        <v>5769</v>
      </c>
      <c r="N2732">
        <v>29301</v>
      </c>
      <c r="O2732" s="40" t="s">
        <v>6009</v>
      </c>
      <c r="P2732">
        <v>1</v>
      </c>
      <c r="Q2732">
        <v>14</v>
      </c>
      <c r="R2732" s="40" t="s">
        <v>5785</v>
      </c>
      <c r="S2732" t="s">
        <v>5448</v>
      </c>
      <c r="T2732">
        <v>0</v>
      </c>
      <c r="U2732" s="14">
        <v>900</v>
      </c>
      <c r="V2732" s="14">
        <v>-90</v>
      </c>
      <c r="W2732" s="14">
        <v>810</v>
      </c>
      <c r="X2732" s="14">
        <v>0</v>
      </c>
      <c r="Y2732" s="14">
        <v>0</v>
      </c>
      <c r="Z2732" s="14">
        <v>0</v>
      </c>
      <c r="AA2732" s="14">
        <v>0</v>
      </c>
      <c r="AB2732" s="14">
        <v>810</v>
      </c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  <c r="AQ2732" s="9"/>
      <c r="AR2732" s="9"/>
      <c r="AS2732" s="9"/>
      <c r="AT2732" s="9"/>
      <c r="AU2732" s="9"/>
      <c r="AV2732" s="9"/>
      <c r="AW2732" s="9"/>
      <c r="AX2732" s="9"/>
    </row>
    <row r="2733" spans="1:50" x14ac:dyDescent="0.2">
      <c r="A2733" t="s">
        <v>2736</v>
      </c>
      <c r="B2733">
        <v>1</v>
      </c>
      <c r="C2733">
        <v>999999</v>
      </c>
      <c r="D2733">
        <v>4</v>
      </c>
      <c r="E2733">
        <v>1815</v>
      </c>
      <c r="F2733" s="40" t="str">
        <f>VLOOKUP(E2733,datos!$A$333:$B$412,2,0)</f>
        <v>DIRECCIÓN GRAL DE DESARROLLO SOCIAL Y HUMANO</v>
      </c>
      <c r="G2733">
        <v>222</v>
      </c>
      <c r="H2733">
        <v>0</v>
      </c>
      <c r="I2733">
        <v>0</v>
      </c>
      <c r="J2733" s="40" t="str">
        <f>VLOOKUP(I2733,[1]Datos!$D$3:$E$4,2,0)</f>
        <v>GASTO CORRIENTE</v>
      </c>
      <c r="K2733" t="s">
        <v>5455</v>
      </c>
      <c r="L2733">
        <v>2000</v>
      </c>
      <c r="M2733" s="40" t="s">
        <v>5769</v>
      </c>
      <c r="N2733">
        <v>29401</v>
      </c>
      <c r="O2733" s="40" t="s">
        <v>6012</v>
      </c>
      <c r="P2733">
        <v>1</v>
      </c>
      <c r="Q2733">
        <v>14</v>
      </c>
      <c r="R2733" s="40" t="s">
        <v>5785</v>
      </c>
      <c r="S2733" t="s">
        <v>5448</v>
      </c>
      <c r="T2733">
        <v>0</v>
      </c>
      <c r="U2733" s="15">
        <v>2536</v>
      </c>
      <c r="V2733" s="14">
        <v>-253.6</v>
      </c>
      <c r="W2733" s="15">
        <v>2282.4</v>
      </c>
      <c r="X2733" s="14">
        <v>0</v>
      </c>
      <c r="Y2733" s="14">
        <v>0</v>
      </c>
      <c r="Z2733" s="14">
        <v>0</v>
      </c>
      <c r="AA2733" s="14">
        <v>0</v>
      </c>
      <c r="AB2733" s="15">
        <v>2282.4</v>
      </c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  <c r="AN2733" s="9"/>
      <c r="AO2733" s="9"/>
      <c r="AP2733" s="9"/>
      <c r="AQ2733" s="9"/>
      <c r="AR2733" s="9"/>
      <c r="AS2733" s="9"/>
      <c r="AT2733" s="9"/>
      <c r="AU2733" s="9"/>
      <c r="AV2733" s="9"/>
      <c r="AW2733" s="9"/>
      <c r="AX2733" s="9"/>
    </row>
    <row r="2734" spans="1:50" x14ac:dyDescent="0.2">
      <c r="A2734" t="s">
        <v>2737</v>
      </c>
      <c r="B2734">
        <v>1</v>
      </c>
      <c r="C2734">
        <v>999999</v>
      </c>
      <c r="D2734">
        <v>4</v>
      </c>
      <c r="E2734">
        <v>1815</v>
      </c>
      <c r="F2734" s="40" t="str">
        <f>VLOOKUP(E2734,datos!$A$333:$B$412,2,0)</f>
        <v>DIRECCIÓN GRAL DE DESARROLLO SOCIAL Y HUMANO</v>
      </c>
      <c r="G2734">
        <v>222</v>
      </c>
      <c r="H2734">
        <v>0</v>
      </c>
      <c r="I2734">
        <v>0</v>
      </c>
      <c r="J2734" s="40" t="str">
        <f>VLOOKUP(I2734,[1]Datos!$D$3:$E$4,2,0)</f>
        <v>GASTO CORRIENTE</v>
      </c>
      <c r="K2734" t="s">
        <v>5455</v>
      </c>
      <c r="L2734">
        <v>3000</v>
      </c>
      <c r="M2734" s="40" t="s">
        <v>5771</v>
      </c>
      <c r="N2734">
        <v>31101</v>
      </c>
      <c r="O2734" s="40" t="s">
        <v>6029</v>
      </c>
      <c r="P2734">
        <v>1</v>
      </c>
      <c r="Q2734">
        <v>14</v>
      </c>
      <c r="R2734" s="40" t="s">
        <v>5785</v>
      </c>
      <c r="S2734" t="s">
        <v>5448</v>
      </c>
      <c r="T2734">
        <v>0</v>
      </c>
      <c r="U2734" s="15">
        <v>1236782.31</v>
      </c>
      <c r="V2734" s="15">
        <v>-294838.84000000003</v>
      </c>
      <c r="W2734" s="15">
        <v>941943.47</v>
      </c>
      <c r="X2734" s="14">
        <v>0</v>
      </c>
      <c r="Y2734" s="15">
        <v>863427.76</v>
      </c>
      <c r="Z2734" s="15">
        <v>863427.76</v>
      </c>
      <c r="AA2734" s="15">
        <v>863427.76</v>
      </c>
      <c r="AB2734" s="15">
        <v>78515.710000000006</v>
      </c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  <c r="AQ2734" s="9"/>
      <c r="AR2734" s="9"/>
      <c r="AS2734" s="9"/>
      <c r="AT2734" s="9"/>
      <c r="AU2734" s="9"/>
      <c r="AV2734" s="9"/>
      <c r="AW2734" s="9"/>
      <c r="AX2734" s="9"/>
    </row>
    <row r="2735" spans="1:50" x14ac:dyDescent="0.2">
      <c r="A2735" t="s">
        <v>2738</v>
      </c>
      <c r="B2735">
        <v>1</v>
      </c>
      <c r="C2735">
        <v>999999</v>
      </c>
      <c r="D2735">
        <v>4</v>
      </c>
      <c r="E2735">
        <v>1815</v>
      </c>
      <c r="F2735" s="40" t="str">
        <f>VLOOKUP(E2735,datos!$A$333:$B$412,2,0)</f>
        <v>DIRECCIÓN GRAL DE DESARROLLO SOCIAL Y HUMANO</v>
      </c>
      <c r="G2735">
        <v>222</v>
      </c>
      <c r="H2735">
        <v>0</v>
      </c>
      <c r="I2735">
        <v>0</v>
      </c>
      <c r="J2735" s="40" t="str">
        <f>VLOOKUP(I2735,[1]Datos!$D$3:$E$4,2,0)</f>
        <v>GASTO CORRIENTE</v>
      </c>
      <c r="K2735" t="s">
        <v>5455</v>
      </c>
      <c r="L2735">
        <v>3000</v>
      </c>
      <c r="M2735" s="40" t="s">
        <v>5771</v>
      </c>
      <c r="N2735">
        <v>31101</v>
      </c>
      <c r="O2735" s="40" t="s">
        <v>6029</v>
      </c>
      <c r="P2735">
        <v>1</v>
      </c>
      <c r="Q2735">
        <v>16</v>
      </c>
      <c r="R2735" s="40" t="s">
        <v>6566</v>
      </c>
      <c r="S2735" t="s">
        <v>5449</v>
      </c>
      <c r="T2735">
        <v>0</v>
      </c>
      <c r="U2735" s="14">
        <v>0</v>
      </c>
      <c r="V2735" s="15">
        <v>264881.65999999997</v>
      </c>
      <c r="W2735" s="15">
        <v>264881.65999999997</v>
      </c>
      <c r="X2735" s="14">
        <v>0</v>
      </c>
      <c r="Y2735" s="15">
        <v>264881.65999999997</v>
      </c>
      <c r="Z2735" s="15">
        <v>264881.65999999997</v>
      </c>
      <c r="AA2735" s="15">
        <v>264881.65999999997</v>
      </c>
      <c r="AB2735" s="14">
        <v>0</v>
      </c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  <c r="AM2735" s="9"/>
      <c r="AN2735" s="9"/>
      <c r="AO2735" s="9"/>
      <c r="AP2735" s="9"/>
      <c r="AQ2735" s="9"/>
      <c r="AR2735" s="9"/>
      <c r="AS2735" s="9"/>
      <c r="AT2735" s="9"/>
      <c r="AU2735" s="9"/>
      <c r="AV2735" s="9"/>
      <c r="AW2735" s="9"/>
      <c r="AX2735" s="9"/>
    </row>
    <row r="2736" spans="1:50" x14ac:dyDescent="0.2">
      <c r="A2736" t="s">
        <v>2739</v>
      </c>
      <c r="B2736">
        <v>1</v>
      </c>
      <c r="C2736">
        <v>999999</v>
      </c>
      <c r="D2736">
        <v>4</v>
      </c>
      <c r="E2736">
        <v>1815</v>
      </c>
      <c r="F2736" s="40" t="str">
        <f>VLOOKUP(E2736,datos!$A$333:$B$412,2,0)</f>
        <v>DIRECCIÓN GRAL DE DESARROLLO SOCIAL Y HUMANO</v>
      </c>
      <c r="G2736">
        <v>222</v>
      </c>
      <c r="H2736">
        <v>0</v>
      </c>
      <c r="I2736">
        <v>0</v>
      </c>
      <c r="J2736" s="40" t="str">
        <f>VLOOKUP(I2736,[1]Datos!$D$3:$E$4,2,0)</f>
        <v>GASTO CORRIENTE</v>
      </c>
      <c r="K2736" t="s">
        <v>5455</v>
      </c>
      <c r="L2736">
        <v>3000</v>
      </c>
      <c r="M2736" s="40" t="s">
        <v>5771</v>
      </c>
      <c r="N2736">
        <v>31401</v>
      </c>
      <c r="O2736" s="40" t="s">
        <v>6044</v>
      </c>
      <c r="P2736">
        <v>1</v>
      </c>
      <c r="Q2736">
        <v>14</v>
      </c>
      <c r="R2736" s="40" t="s">
        <v>5785</v>
      </c>
      <c r="S2736" t="s">
        <v>5448</v>
      </c>
      <c r="T2736">
        <v>0</v>
      </c>
      <c r="U2736" s="15">
        <v>234890.82</v>
      </c>
      <c r="V2736" s="14">
        <v>0</v>
      </c>
      <c r="W2736" s="15">
        <v>234890.82</v>
      </c>
      <c r="X2736" s="14">
        <v>0</v>
      </c>
      <c r="Y2736" s="15">
        <v>214790.08</v>
      </c>
      <c r="Z2736" s="15">
        <v>214790.08</v>
      </c>
      <c r="AA2736" s="15">
        <v>214790.08</v>
      </c>
      <c r="AB2736" s="15">
        <v>20100.740000000002</v>
      </c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  <c r="AQ2736" s="9"/>
      <c r="AR2736" s="9"/>
      <c r="AS2736" s="9"/>
      <c r="AT2736" s="9"/>
      <c r="AU2736" s="9"/>
      <c r="AV2736" s="9"/>
      <c r="AW2736" s="9"/>
      <c r="AX2736" s="9"/>
    </row>
    <row r="2737" spans="1:50" x14ac:dyDescent="0.2">
      <c r="A2737" t="s">
        <v>2740</v>
      </c>
      <c r="B2737">
        <v>1</v>
      </c>
      <c r="C2737">
        <v>999999</v>
      </c>
      <c r="D2737">
        <v>4</v>
      </c>
      <c r="E2737">
        <v>1815</v>
      </c>
      <c r="F2737" s="40" t="str">
        <f>VLOOKUP(E2737,datos!$A$333:$B$412,2,0)</f>
        <v>DIRECCIÓN GRAL DE DESARROLLO SOCIAL Y HUMANO</v>
      </c>
      <c r="G2737">
        <v>222</v>
      </c>
      <c r="H2737">
        <v>0</v>
      </c>
      <c r="I2737">
        <v>0</v>
      </c>
      <c r="J2737" s="40" t="str">
        <f>VLOOKUP(I2737,[1]Datos!$D$3:$E$4,2,0)</f>
        <v>GASTO CORRIENTE</v>
      </c>
      <c r="K2737" t="s">
        <v>5455</v>
      </c>
      <c r="L2737">
        <v>3000</v>
      </c>
      <c r="M2737" s="40" t="s">
        <v>5771</v>
      </c>
      <c r="N2737">
        <v>31501</v>
      </c>
      <c r="O2737" s="40" t="s">
        <v>6047</v>
      </c>
      <c r="P2737">
        <v>1</v>
      </c>
      <c r="Q2737">
        <v>14</v>
      </c>
      <c r="R2737" s="40" t="s">
        <v>5785</v>
      </c>
      <c r="S2737" t="s">
        <v>5448</v>
      </c>
      <c r="T2737">
        <v>0</v>
      </c>
      <c r="U2737" s="15">
        <v>66699.08</v>
      </c>
      <c r="V2737" s="14">
        <v>0</v>
      </c>
      <c r="W2737" s="15">
        <v>66699.08</v>
      </c>
      <c r="X2737" s="14">
        <v>0</v>
      </c>
      <c r="Y2737" s="15">
        <v>49278.35</v>
      </c>
      <c r="Z2737" s="15">
        <v>49278.35</v>
      </c>
      <c r="AA2737" s="15">
        <v>48699.39</v>
      </c>
      <c r="AB2737" s="15">
        <v>17420.73</v>
      </c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  <c r="AM2737" s="9"/>
      <c r="AN2737" s="9"/>
      <c r="AO2737" s="9"/>
      <c r="AP2737" s="9"/>
      <c r="AQ2737" s="9"/>
      <c r="AR2737" s="9"/>
      <c r="AS2737" s="9"/>
      <c r="AT2737" s="9"/>
      <c r="AU2737" s="9"/>
      <c r="AV2737" s="9"/>
      <c r="AW2737" s="9"/>
      <c r="AX2737" s="9"/>
    </row>
    <row r="2738" spans="1:50" x14ac:dyDescent="0.2">
      <c r="A2738" t="s">
        <v>2741</v>
      </c>
      <c r="B2738">
        <v>1</v>
      </c>
      <c r="C2738">
        <v>999999</v>
      </c>
      <c r="D2738">
        <v>4</v>
      </c>
      <c r="E2738">
        <v>1815</v>
      </c>
      <c r="F2738" s="40" t="str">
        <f>VLOOKUP(E2738,datos!$A$333:$B$412,2,0)</f>
        <v>DIRECCIÓN GRAL DE DESARROLLO SOCIAL Y HUMANO</v>
      </c>
      <c r="G2738">
        <v>222</v>
      </c>
      <c r="H2738">
        <v>0</v>
      </c>
      <c r="I2738">
        <v>0</v>
      </c>
      <c r="J2738" s="40" t="str">
        <f>VLOOKUP(I2738,[1]Datos!$D$3:$E$4,2,0)</f>
        <v>GASTO CORRIENTE</v>
      </c>
      <c r="K2738" t="s">
        <v>5455</v>
      </c>
      <c r="L2738">
        <v>3000</v>
      </c>
      <c r="M2738" s="40" t="s">
        <v>5771</v>
      </c>
      <c r="N2738">
        <v>31701</v>
      </c>
      <c r="O2738" s="40" t="s">
        <v>6052</v>
      </c>
      <c r="P2738">
        <v>1</v>
      </c>
      <c r="Q2738">
        <v>14</v>
      </c>
      <c r="R2738" s="40" t="s">
        <v>5785</v>
      </c>
      <c r="S2738" t="s">
        <v>5448</v>
      </c>
      <c r="T2738">
        <v>0</v>
      </c>
      <c r="U2738" s="15">
        <v>1103482.72</v>
      </c>
      <c r="V2738" s="14">
        <v>0</v>
      </c>
      <c r="W2738" s="15">
        <v>1103482.72</v>
      </c>
      <c r="X2738" s="14">
        <v>0</v>
      </c>
      <c r="Y2738" s="15">
        <v>1103482.69</v>
      </c>
      <c r="Z2738" s="15">
        <v>1103482.69</v>
      </c>
      <c r="AA2738" s="15">
        <v>1027859.98</v>
      </c>
      <c r="AB2738" s="14">
        <v>0.03</v>
      </c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  <c r="AQ2738" s="9"/>
      <c r="AR2738" s="9"/>
      <c r="AS2738" s="9"/>
      <c r="AT2738" s="9"/>
      <c r="AU2738" s="9"/>
      <c r="AV2738" s="9"/>
      <c r="AW2738" s="9"/>
      <c r="AX2738" s="9"/>
    </row>
    <row r="2739" spans="1:50" x14ac:dyDescent="0.2">
      <c r="A2739" t="s">
        <v>2742</v>
      </c>
      <c r="B2739">
        <v>1</v>
      </c>
      <c r="C2739">
        <v>999999</v>
      </c>
      <c r="D2739">
        <v>4</v>
      </c>
      <c r="E2739">
        <v>1815</v>
      </c>
      <c r="F2739" s="40" t="str">
        <f>VLOOKUP(E2739,datos!$A$333:$B$412,2,0)</f>
        <v>DIRECCIÓN GRAL DE DESARROLLO SOCIAL Y HUMANO</v>
      </c>
      <c r="G2739">
        <v>222</v>
      </c>
      <c r="H2739">
        <v>0</v>
      </c>
      <c r="I2739">
        <v>0</v>
      </c>
      <c r="J2739" s="40" t="str">
        <f>VLOOKUP(I2739,[1]Datos!$D$3:$E$4,2,0)</f>
        <v>GASTO CORRIENTE</v>
      </c>
      <c r="K2739" t="s">
        <v>5455</v>
      </c>
      <c r="L2739">
        <v>3000</v>
      </c>
      <c r="M2739" s="40" t="s">
        <v>5771</v>
      </c>
      <c r="N2739">
        <v>31801</v>
      </c>
      <c r="O2739" s="40" t="s">
        <v>6054</v>
      </c>
      <c r="P2739">
        <v>1</v>
      </c>
      <c r="Q2739">
        <v>14</v>
      </c>
      <c r="R2739" s="40" t="s">
        <v>5785</v>
      </c>
      <c r="S2739" t="s">
        <v>5448</v>
      </c>
      <c r="T2739">
        <v>0</v>
      </c>
      <c r="U2739" s="15">
        <v>1250</v>
      </c>
      <c r="V2739" s="14">
        <v>-125</v>
      </c>
      <c r="W2739" s="15">
        <v>1125</v>
      </c>
      <c r="X2739" s="14">
        <v>0</v>
      </c>
      <c r="Y2739" s="14">
        <v>0</v>
      </c>
      <c r="Z2739" s="14">
        <v>0</v>
      </c>
      <c r="AA2739" s="14">
        <v>0</v>
      </c>
      <c r="AB2739" s="15">
        <v>1125</v>
      </c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  <c r="AM2739" s="9"/>
      <c r="AN2739" s="9"/>
      <c r="AO2739" s="9"/>
      <c r="AP2739" s="9"/>
      <c r="AQ2739" s="9"/>
      <c r="AR2739" s="9"/>
      <c r="AS2739" s="9"/>
      <c r="AT2739" s="9"/>
      <c r="AU2739" s="9"/>
      <c r="AV2739" s="9"/>
      <c r="AW2739" s="9"/>
      <c r="AX2739" s="9"/>
    </row>
    <row r="2740" spans="1:50" x14ac:dyDescent="0.2">
      <c r="A2740" t="s">
        <v>2743</v>
      </c>
      <c r="B2740">
        <v>1</v>
      </c>
      <c r="C2740">
        <v>999999</v>
      </c>
      <c r="D2740">
        <v>4</v>
      </c>
      <c r="E2740">
        <v>1815</v>
      </c>
      <c r="F2740" s="40" t="str">
        <f>VLOOKUP(E2740,datos!$A$333:$B$412,2,0)</f>
        <v>DIRECCIÓN GRAL DE DESARROLLO SOCIAL Y HUMANO</v>
      </c>
      <c r="G2740">
        <v>222</v>
      </c>
      <c r="H2740">
        <v>0</v>
      </c>
      <c r="I2740">
        <v>0</v>
      </c>
      <c r="J2740" s="40" t="str">
        <f>VLOOKUP(I2740,[1]Datos!$D$3:$E$4,2,0)</f>
        <v>GASTO CORRIENTE</v>
      </c>
      <c r="K2740" t="s">
        <v>5455</v>
      </c>
      <c r="L2740">
        <v>3000</v>
      </c>
      <c r="M2740" s="40" t="s">
        <v>5771</v>
      </c>
      <c r="N2740">
        <v>32201</v>
      </c>
      <c r="O2740" s="40" t="s">
        <v>6066</v>
      </c>
      <c r="P2740">
        <v>1</v>
      </c>
      <c r="Q2740">
        <v>14</v>
      </c>
      <c r="R2740" s="40" t="s">
        <v>5785</v>
      </c>
      <c r="S2740" t="s">
        <v>5448</v>
      </c>
      <c r="T2740">
        <v>0</v>
      </c>
      <c r="U2740" s="15">
        <v>6771.8</v>
      </c>
      <c r="V2740" s="15">
        <v>91639</v>
      </c>
      <c r="W2740" s="15">
        <v>98410.8</v>
      </c>
      <c r="X2740" s="15">
        <v>5467.39</v>
      </c>
      <c r="Y2740" s="15">
        <v>92943.41</v>
      </c>
      <c r="Z2740" s="15">
        <v>92943.41</v>
      </c>
      <c r="AA2740" s="15">
        <v>92943.41</v>
      </c>
      <c r="AB2740" s="14">
        <v>0</v>
      </c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  <c r="AQ2740" s="9"/>
      <c r="AR2740" s="9"/>
      <c r="AS2740" s="9"/>
      <c r="AT2740" s="9"/>
      <c r="AU2740" s="9"/>
      <c r="AV2740" s="9"/>
      <c r="AW2740" s="9"/>
      <c r="AX2740" s="9"/>
    </row>
    <row r="2741" spans="1:50" x14ac:dyDescent="0.2">
      <c r="A2741" t="s">
        <v>2744</v>
      </c>
      <c r="B2741">
        <v>1</v>
      </c>
      <c r="C2741">
        <v>999999</v>
      </c>
      <c r="D2741">
        <v>4</v>
      </c>
      <c r="E2741">
        <v>1815</v>
      </c>
      <c r="F2741" s="40" t="str">
        <f>VLOOKUP(E2741,datos!$A$333:$B$412,2,0)</f>
        <v>DIRECCIÓN GRAL DE DESARROLLO SOCIAL Y HUMANO</v>
      </c>
      <c r="G2741">
        <v>222</v>
      </c>
      <c r="H2741">
        <v>0</v>
      </c>
      <c r="I2741">
        <v>0</v>
      </c>
      <c r="J2741" s="40" t="str">
        <f>VLOOKUP(I2741,[1]Datos!$D$3:$E$4,2,0)</f>
        <v>GASTO CORRIENTE</v>
      </c>
      <c r="K2741" t="s">
        <v>5455</v>
      </c>
      <c r="L2741">
        <v>3000</v>
      </c>
      <c r="M2741" s="40" t="s">
        <v>5771</v>
      </c>
      <c r="N2741">
        <v>33601</v>
      </c>
      <c r="O2741" s="40" t="s">
        <v>6113</v>
      </c>
      <c r="P2741">
        <v>1</v>
      </c>
      <c r="Q2741">
        <v>14</v>
      </c>
      <c r="R2741" s="40" t="s">
        <v>5785</v>
      </c>
      <c r="S2741" t="s">
        <v>5448</v>
      </c>
      <c r="T2741">
        <v>0</v>
      </c>
      <c r="U2741" s="15">
        <v>28400</v>
      </c>
      <c r="V2741" s="15">
        <v>-20240</v>
      </c>
      <c r="W2741" s="15">
        <v>8160</v>
      </c>
      <c r="X2741" s="14">
        <v>0</v>
      </c>
      <c r="Y2741" s="14">
        <v>0</v>
      </c>
      <c r="Z2741" s="14">
        <v>0</v>
      </c>
      <c r="AA2741" s="14">
        <v>0</v>
      </c>
      <c r="AB2741" s="15">
        <v>8160</v>
      </c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  <c r="AM2741" s="9"/>
      <c r="AN2741" s="9"/>
      <c r="AO2741" s="9"/>
      <c r="AP2741" s="9"/>
      <c r="AQ2741" s="9"/>
      <c r="AR2741" s="9"/>
      <c r="AS2741" s="9"/>
      <c r="AT2741" s="9"/>
      <c r="AU2741" s="9"/>
      <c r="AV2741" s="9"/>
      <c r="AW2741" s="9"/>
      <c r="AX2741" s="9"/>
    </row>
    <row r="2742" spans="1:50" x14ac:dyDescent="0.2">
      <c r="A2742" t="s">
        <v>2745</v>
      </c>
      <c r="B2742">
        <v>1</v>
      </c>
      <c r="C2742">
        <v>999999</v>
      </c>
      <c r="D2742">
        <v>4</v>
      </c>
      <c r="E2742">
        <v>1815</v>
      </c>
      <c r="F2742" s="40" t="str">
        <f>VLOOKUP(E2742,datos!$A$333:$B$412,2,0)</f>
        <v>DIRECCIÓN GRAL DE DESARROLLO SOCIAL Y HUMANO</v>
      </c>
      <c r="G2742">
        <v>222</v>
      </c>
      <c r="H2742">
        <v>0</v>
      </c>
      <c r="I2742">
        <v>0</v>
      </c>
      <c r="J2742" s="40" t="str">
        <f>VLOOKUP(I2742,[1]Datos!$D$3:$E$4,2,0)</f>
        <v>GASTO CORRIENTE</v>
      </c>
      <c r="K2742" t="s">
        <v>5455</v>
      </c>
      <c r="L2742">
        <v>3000</v>
      </c>
      <c r="M2742" s="40" t="s">
        <v>5771</v>
      </c>
      <c r="N2742">
        <v>34501</v>
      </c>
      <c r="O2742" s="40" t="s">
        <v>6141</v>
      </c>
      <c r="P2742">
        <v>1</v>
      </c>
      <c r="Q2742">
        <v>14</v>
      </c>
      <c r="R2742" s="40" t="s">
        <v>5785</v>
      </c>
      <c r="S2742" t="s">
        <v>5448</v>
      </c>
      <c r="T2742">
        <v>0</v>
      </c>
      <c r="U2742" s="15">
        <v>544128</v>
      </c>
      <c r="V2742" s="15">
        <v>-91639</v>
      </c>
      <c r="W2742" s="15">
        <v>452489</v>
      </c>
      <c r="X2742" s="14">
        <v>0</v>
      </c>
      <c r="Y2742" s="15">
        <v>452489</v>
      </c>
      <c r="Z2742" s="15">
        <v>452489</v>
      </c>
      <c r="AA2742" s="15">
        <v>452489</v>
      </c>
      <c r="AB2742" s="14">
        <v>0</v>
      </c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  <c r="AQ2742" s="9"/>
      <c r="AR2742" s="9"/>
      <c r="AS2742" s="9"/>
      <c r="AT2742" s="9"/>
      <c r="AU2742" s="9"/>
      <c r="AV2742" s="9"/>
      <c r="AW2742" s="9"/>
      <c r="AX2742" s="9"/>
    </row>
    <row r="2743" spans="1:50" x14ac:dyDescent="0.2">
      <c r="A2743" t="s">
        <v>2746</v>
      </c>
      <c r="B2743">
        <v>1</v>
      </c>
      <c r="C2743">
        <v>999999</v>
      </c>
      <c r="D2743">
        <v>4</v>
      </c>
      <c r="E2743">
        <v>1815</v>
      </c>
      <c r="F2743" s="40" t="str">
        <f>VLOOKUP(E2743,datos!$A$333:$B$412,2,0)</f>
        <v>DIRECCIÓN GRAL DE DESARROLLO SOCIAL Y HUMANO</v>
      </c>
      <c r="G2743">
        <v>222</v>
      </c>
      <c r="H2743">
        <v>0</v>
      </c>
      <c r="I2743">
        <v>0</v>
      </c>
      <c r="J2743" s="40" t="str">
        <f>VLOOKUP(I2743,[1]Datos!$D$3:$E$4,2,0)</f>
        <v>GASTO CORRIENTE</v>
      </c>
      <c r="K2743" t="s">
        <v>5455</v>
      </c>
      <c r="L2743">
        <v>3000</v>
      </c>
      <c r="M2743" s="40" t="s">
        <v>5771</v>
      </c>
      <c r="N2743">
        <v>35101</v>
      </c>
      <c r="O2743" s="40" t="s">
        <v>6152</v>
      </c>
      <c r="P2743">
        <v>1</v>
      </c>
      <c r="Q2743">
        <v>14</v>
      </c>
      <c r="R2743" s="40" t="s">
        <v>5785</v>
      </c>
      <c r="S2743" t="s">
        <v>5448</v>
      </c>
      <c r="T2743">
        <v>0</v>
      </c>
      <c r="U2743" s="15">
        <v>15058</v>
      </c>
      <c r="V2743" s="14">
        <v>0</v>
      </c>
      <c r="W2743" s="15">
        <v>15058</v>
      </c>
      <c r="X2743" s="14">
        <v>836.55</v>
      </c>
      <c r="Y2743" s="15">
        <v>14221.44</v>
      </c>
      <c r="Z2743" s="15">
        <v>14221.44</v>
      </c>
      <c r="AA2743" s="15">
        <v>14221.44</v>
      </c>
      <c r="AB2743" s="14">
        <v>0.01</v>
      </c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  <c r="AM2743" s="9"/>
      <c r="AN2743" s="9"/>
      <c r="AO2743" s="9"/>
      <c r="AP2743" s="9"/>
      <c r="AQ2743" s="9"/>
      <c r="AR2743" s="9"/>
      <c r="AS2743" s="9"/>
      <c r="AT2743" s="9"/>
      <c r="AU2743" s="9"/>
      <c r="AV2743" s="9"/>
      <c r="AW2743" s="9"/>
      <c r="AX2743" s="9"/>
    </row>
    <row r="2744" spans="1:50" x14ac:dyDescent="0.2">
      <c r="A2744" t="s">
        <v>2747</v>
      </c>
      <c r="B2744">
        <v>1</v>
      </c>
      <c r="C2744">
        <v>999999</v>
      </c>
      <c r="D2744">
        <v>4</v>
      </c>
      <c r="E2744">
        <v>1815</v>
      </c>
      <c r="F2744" s="40" t="str">
        <f>VLOOKUP(E2744,datos!$A$333:$B$412,2,0)</f>
        <v>DIRECCIÓN GRAL DE DESARROLLO SOCIAL Y HUMANO</v>
      </c>
      <c r="G2744">
        <v>222</v>
      </c>
      <c r="H2744">
        <v>0</v>
      </c>
      <c r="I2744">
        <v>0</v>
      </c>
      <c r="J2744" s="40" t="str">
        <f>VLOOKUP(I2744,[1]Datos!$D$3:$E$4,2,0)</f>
        <v>GASTO CORRIENTE</v>
      </c>
      <c r="K2744" t="s">
        <v>5455</v>
      </c>
      <c r="L2744">
        <v>3000</v>
      </c>
      <c r="M2744" s="40" t="s">
        <v>5771</v>
      </c>
      <c r="N2744">
        <v>35103</v>
      </c>
      <c r="O2744" s="40" t="s">
        <v>6156</v>
      </c>
      <c r="P2744">
        <v>1</v>
      </c>
      <c r="Q2744">
        <v>14</v>
      </c>
      <c r="R2744" s="40" t="s">
        <v>5785</v>
      </c>
      <c r="S2744" t="s">
        <v>5448</v>
      </c>
      <c r="T2744">
        <v>0</v>
      </c>
      <c r="U2744" s="15">
        <v>60000</v>
      </c>
      <c r="V2744" s="15">
        <v>-60000</v>
      </c>
      <c r="W2744" s="14">
        <v>0</v>
      </c>
      <c r="X2744" s="14">
        <v>0</v>
      </c>
      <c r="Y2744" s="14">
        <v>0</v>
      </c>
      <c r="Z2744" s="14">
        <v>0</v>
      </c>
      <c r="AA2744" s="14">
        <v>0</v>
      </c>
      <c r="AB2744" s="14">
        <v>0</v>
      </c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  <c r="AQ2744" s="9"/>
      <c r="AR2744" s="9"/>
      <c r="AS2744" s="9"/>
      <c r="AT2744" s="9"/>
      <c r="AU2744" s="9"/>
      <c r="AV2744" s="9"/>
      <c r="AW2744" s="9"/>
      <c r="AX2744" s="9"/>
    </row>
    <row r="2745" spans="1:50" x14ac:dyDescent="0.2">
      <c r="A2745" t="s">
        <v>2748</v>
      </c>
      <c r="B2745">
        <v>1</v>
      </c>
      <c r="C2745">
        <v>999999</v>
      </c>
      <c r="D2745">
        <v>4</v>
      </c>
      <c r="E2745">
        <v>1815</v>
      </c>
      <c r="F2745" s="40" t="str">
        <f>VLOOKUP(E2745,datos!$A$333:$B$412,2,0)</f>
        <v>DIRECCIÓN GRAL DE DESARROLLO SOCIAL Y HUMANO</v>
      </c>
      <c r="G2745">
        <v>222</v>
      </c>
      <c r="H2745">
        <v>0</v>
      </c>
      <c r="I2745">
        <v>0</v>
      </c>
      <c r="J2745" s="40" t="str">
        <f>VLOOKUP(I2745,[1]Datos!$D$3:$E$4,2,0)</f>
        <v>GASTO CORRIENTE</v>
      </c>
      <c r="K2745" t="s">
        <v>5455</v>
      </c>
      <c r="L2745">
        <v>3000</v>
      </c>
      <c r="M2745" s="40" t="s">
        <v>5771</v>
      </c>
      <c r="N2745">
        <v>35201</v>
      </c>
      <c r="O2745" s="40" t="s">
        <v>6159</v>
      </c>
      <c r="P2745">
        <v>1</v>
      </c>
      <c r="Q2745">
        <v>14</v>
      </c>
      <c r="R2745" s="40" t="s">
        <v>5785</v>
      </c>
      <c r="S2745" t="s">
        <v>5448</v>
      </c>
      <c r="T2745">
        <v>0</v>
      </c>
      <c r="U2745" s="15">
        <v>3150</v>
      </c>
      <c r="V2745" s="14">
        <v>-315</v>
      </c>
      <c r="W2745" s="15">
        <v>2835</v>
      </c>
      <c r="X2745" s="14">
        <v>0</v>
      </c>
      <c r="Y2745" s="14">
        <v>0</v>
      </c>
      <c r="Z2745" s="14">
        <v>0</v>
      </c>
      <c r="AA2745" s="14">
        <v>0</v>
      </c>
      <c r="AB2745" s="15">
        <v>2835</v>
      </c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  <c r="AM2745" s="9"/>
      <c r="AN2745" s="9"/>
      <c r="AO2745" s="9"/>
      <c r="AP2745" s="9"/>
      <c r="AQ2745" s="9"/>
      <c r="AR2745" s="9"/>
      <c r="AS2745" s="9"/>
      <c r="AT2745" s="9"/>
      <c r="AU2745" s="9"/>
      <c r="AV2745" s="9"/>
      <c r="AW2745" s="9"/>
      <c r="AX2745" s="9"/>
    </row>
    <row r="2746" spans="1:50" x14ac:dyDescent="0.2">
      <c r="A2746" t="s">
        <v>2749</v>
      </c>
      <c r="B2746">
        <v>1</v>
      </c>
      <c r="C2746">
        <v>999999</v>
      </c>
      <c r="D2746">
        <v>4</v>
      </c>
      <c r="E2746">
        <v>1815</v>
      </c>
      <c r="F2746" s="40" t="str">
        <f>VLOOKUP(E2746,datos!$A$333:$B$412,2,0)</f>
        <v>DIRECCIÓN GRAL DE DESARROLLO SOCIAL Y HUMANO</v>
      </c>
      <c r="G2746">
        <v>222</v>
      </c>
      <c r="H2746">
        <v>0</v>
      </c>
      <c r="I2746">
        <v>0</v>
      </c>
      <c r="J2746" s="40" t="str">
        <f>VLOOKUP(I2746,[1]Datos!$D$3:$E$4,2,0)</f>
        <v>GASTO CORRIENTE</v>
      </c>
      <c r="K2746" t="s">
        <v>5455</v>
      </c>
      <c r="L2746">
        <v>3000</v>
      </c>
      <c r="M2746" s="40" t="s">
        <v>5771</v>
      </c>
      <c r="N2746">
        <v>35701</v>
      </c>
      <c r="O2746" s="40" t="s">
        <v>6169</v>
      </c>
      <c r="P2746">
        <v>1</v>
      </c>
      <c r="Q2746">
        <v>14</v>
      </c>
      <c r="R2746" s="40" t="s">
        <v>5785</v>
      </c>
      <c r="S2746" t="s">
        <v>5448</v>
      </c>
      <c r="T2746">
        <v>0</v>
      </c>
      <c r="U2746" s="15">
        <v>90534.5</v>
      </c>
      <c r="V2746" s="15">
        <v>-9053.4500000000007</v>
      </c>
      <c r="W2746" s="15">
        <v>81481.05</v>
      </c>
      <c r="X2746" s="15">
        <v>21015.31</v>
      </c>
      <c r="Y2746" s="15">
        <v>60465.74</v>
      </c>
      <c r="Z2746" s="15">
        <v>60465.74</v>
      </c>
      <c r="AA2746" s="15">
        <v>60465.74</v>
      </c>
      <c r="AB2746" s="14">
        <v>0</v>
      </c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  <c r="AQ2746" s="9"/>
      <c r="AR2746" s="9"/>
      <c r="AS2746" s="9"/>
      <c r="AT2746" s="9"/>
      <c r="AU2746" s="9"/>
      <c r="AV2746" s="9"/>
      <c r="AW2746" s="9"/>
      <c r="AX2746" s="9"/>
    </row>
    <row r="2747" spans="1:50" x14ac:dyDescent="0.2">
      <c r="A2747" t="s">
        <v>2750</v>
      </c>
      <c r="B2747">
        <v>1</v>
      </c>
      <c r="C2747">
        <v>999999</v>
      </c>
      <c r="D2747">
        <v>4</v>
      </c>
      <c r="E2747">
        <v>1815</v>
      </c>
      <c r="F2747" s="40" t="str">
        <f>VLOOKUP(E2747,datos!$A$333:$B$412,2,0)</f>
        <v>DIRECCIÓN GRAL DE DESARROLLO SOCIAL Y HUMANO</v>
      </c>
      <c r="G2747">
        <v>222</v>
      </c>
      <c r="H2747">
        <v>0</v>
      </c>
      <c r="I2747">
        <v>0</v>
      </c>
      <c r="J2747" s="40" t="str">
        <f>VLOOKUP(I2747,[1]Datos!$D$3:$E$4,2,0)</f>
        <v>GASTO CORRIENTE</v>
      </c>
      <c r="K2747" t="s">
        <v>5455</v>
      </c>
      <c r="L2747">
        <v>3000</v>
      </c>
      <c r="M2747" s="40" t="s">
        <v>5771</v>
      </c>
      <c r="N2747">
        <v>35701</v>
      </c>
      <c r="O2747" s="40" t="s">
        <v>6169</v>
      </c>
      <c r="P2747">
        <v>1</v>
      </c>
      <c r="Q2747">
        <v>14</v>
      </c>
      <c r="R2747" s="40" t="s">
        <v>5785</v>
      </c>
      <c r="S2747" t="s">
        <v>5447</v>
      </c>
      <c r="T2747">
        <v>0</v>
      </c>
      <c r="U2747" s="14">
        <v>0</v>
      </c>
      <c r="V2747" s="15">
        <v>62310.04</v>
      </c>
      <c r="W2747" s="15">
        <v>62310.04</v>
      </c>
      <c r="X2747" s="14">
        <v>0</v>
      </c>
      <c r="Y2747" s="15">
        <v>62083.9</v>
      </c>
      <c r="Z2747" s="15">
        <v>62083.9</v>
      </c>
      <c r="AA2747" s="15">
        <v>62083.9</v>
      </c>
      <c r="AB2747" s="14">
        <v>226.14</v>
      </c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  <c r="AM2747" s="9"/>
      <c r="AN2747" s="9"/>
      <c r="AO2747" s="9"/>
      <c r="AP2747" s="9"/>
      <c r="AQ2747" s="9"/>
      <c r="AR2747" s="9"/>
      <c r="AS2747" s="9"/>
      <c r="AT2747" s="9"/>
      <c r="AU2747" s="9"/>
      <c r="AV2747" s="9"/>
      <c r="AW2747" s="9"/>
      <c r="AX2747" s="9"/>
    </row>
    <row r="2748" spans="1:50" x14ac:dyDescent="0.2">
      <c r="A2748" t="s">
        <v>2395</v>
      </c>
      <c r="B2748">
        <v>1</v>
      </c>
      <c r="C2748">
        <v>999999</v>
      </c>
      <c r="D2748">
        <v>4</v>
      </c>
      <c r="E2748">
        <v>1610</v>
      </c>
      <c r="F2748" s="40" t="str">
        <f>VLOOKUP(E2748,datos!$A$333:$B$412,2,0)</f>
        <v>DIRECCIÓN GENERAL DE COMUNICACIÓN SOCIAL</v>
      </c>
      <c r="G2748">
        <v>183</v>
      </c>
      <c r="H2748">
        <v>0</v>
      </c>
      <c r="I2748">
        <v>0</v>
      </c>
      <c r="J2748" s="40" t="str">
        <f>VLOOKUP(I2748,[1]Datos!$D$3:$E$4,2,0)</f>
        <v>GASTO CORRIENTE</v>
      </c>
      <c r="K2748" t="s">
        <v>5453</v>
      </c>
      <c r="L2748">
        <v>3000</v>
      </c>
      <c r="M2748" s="40" t="s">
        <v>5771</v>
      </c>
      <c r="N2748">
        <v>36102</v>
      </c>
      <c r="O2748" s="40" t="s">
        <v>6181</v>
      </c>
      <c r="P2748">
        <v>1</v>
      </c>
      <c r="Q2748">
        <v>14</v>
      </c>
      <c r="R2748" s="40" t="s">
        <v>5785</v>
      </c>
      <c r="S2748" t="s">
        <v>5448</v>
      </c>
      <c r="T2748">
        <v>0</v>
      </c>
      <c r="U2748" s="15">
        <v>6253396.7999999998</v>
      </c>
      <c r="V2748" s="15">
        <v>2691074.45</v>
      </c>
      <c r="W2748" s="15">
        <v>8944471.25</v>
      </c>
      <c r="X2748" s="14">
        <v>0</v>
      </c>
      <c r="Y2748" s="15">
        <v>8915795.2100000009</v>
      </c>
      <c r="Z2748" s="15">
        <v>8915795.2100000009</v>
      </c>
      <c r="AA2748" s="15">
        <v>8116893</v>
      </c>
      <c r="AB2748" s="15">
        <v>28676.04</v>
      </c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  <c r="AQ2748" s="9"/>
      <c r="AR2748" s="9"/>
      <c r="AS2748" s="9"/>
      <c r="AT2748" s="9"/>
      <c r="AU2748" s="9"/>
      <c r="AV2748" s="9"/>
      <c r="AW2748" s="9"/>
      <c r="AX2748" s="9"/>
    </row>
    <row r="2749" spans="1:50" x14ac:dyDescent="0.2">
      <c r="A2749" t="s">
        <v>2752</v>
      </c>
      <c r="B2749">
        <v>1</v>
      </c>
      <c r="C2749">
        <v>999999</v>
      </c>
      <c r="D2749">
        <v>4</v>
      </c>
      <c r="E2749">
        <v>1815</v>
      </c>
      <c r="F2749" s="40" t="str">
        <f>VLOOKUP(E2749,datos!$A$333:$B$412,2,0)</f>
        <v>DIRECCIÓN GRAL DE DESARROLLO SOCIAL Y HUMANO</v>
      </c>
      <c r="G2749">
        <v>222</v>
      </c>
      <c r="H2749">
        <v>0</v>
      </c>
      <c r="I2749">
        <v>0</v>
      </c>
      <c r="J2749" s="40" t="str">
        <f>VLOOKUP(I2749,[1]Datos!$D$3:$E$4,2,0)</f>
        <v>GASTO CORRIENTE</v>
      </c>
      <c r="K2749" t="s">
        <v>5455</v>
      </c>
      <c r="L2749">
        <v>3000</v>
      </c>
      <c r="M2749" s="40" t="s">
        <v>5771</v>
      </c>
      <c r="N2749">
        <v>37201</v>
      </c>
      <c r="O2749" s="40" t="s">
        <v>6204</v>
      </c>
      <c r="P2749">
        <v>1</v>
      </c>
      <c r="Q2749">
        <v>14</v>
      </c>
      <c r="R2749" s="40" t="s">
        <v>5785</v>
      </c>
      <c r="S2749" t="s">
        <v>5448</v>
      </c>
      <c r="T2749">
        <v>0</v>
      </c>
      <c r="U2749" s="15">
        <v>6720</v>
      </c>
      <c r="V2749" s="14">
        <v>-672</v>
      </c>
      <c r="W2749" s="15">
        <v>6048</v>
      </c>
      <c r="X2749" s="14">
        <v>0</v>
      </c>
      <c r="Y2749" s="14">
        <v>0</v>
      </c>
      <c r="Z2749" s="14">
        <v>0</v>
      </c>
      <c r="AA2749" s="14">
        <v>0</v>
      </c>
      <c r="AB2749" s="15">
        <v>6048</v>
      </c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  <c r="AM2749" s="9"/>
      <c r="AN2749" s="9"/>
      <c r="AO2749" s="9"/>
      <c r="AP2749" s="9"/>
      <c r="AQ2749" s="9"/>
      <c r="AR2749" s="9"/>
      <c r="AS2749" s="9"/>
      <c r="AT2749" s="9"/>
      <c r="AU2749" s="9"/>
      <c r="AV2749" s="9"/>
      <c r="AW2749" s="9"/>
      <c r="AX2749" s="9"/>
    </row>
    <row r="2750" spans="1:50" x14ac:dyDescent="0.2">
      <c r="A2750" t="s">
        <v>2753</v>
      </c>
      <c r="B2750">
        <v>1</v>
      </c>
      <c r="C2750">
        <v>999999</v>
      </c>
      <c r="D2750">
        <v>4</v>
      </c>
      <c r="E2750">
        <v>1815</v>
      </c>
      <c r="F2750" s="40" t="str">
        <f>VLOOKUP(E2750,datos!$A$333:$B$412,2,0)</f>
        <v>DIRECCIÓN GRAL DE DESARROLLO SOCIAL Y HUMANO</v>
      </c>
      <c r="G2750">
        <v>222</v>
      </c>
      <c r="H2750">
        <v>0</v>
      </c>
      <c r="I2750">
        <v>0</v>
      </c>
      <c r="J2750" s="40" t="str">
        <f>VLOOKUP(I2750,[1]Datos!$D$3:$E$4,2,0)</f>
        <v>GASTO CORRIENTE</v>
      </c>
      <c r="K2750" t="s">
        <v>5455</v>
      </c>
      <c r="L2750">
        <v>3000</v>
      </c>
      <c r="M2750" s="40" t="s">
        <v>5771</v>
      </c>
      <c r="N2750">
        <v>37202</v>
      </c>
      <c r="O2750" s="40" t="s">
        <v>6206</v>
      </c>
      <c r="P2750">
        <v>1</v>
      </c>
      <c r="Q2750">
        <v>14</v>
      </c>
      <c r="R2750" s="40" t="s">
        <v>5785</v>
      </c>
      <c r="S2750" t="s">
        <v>5448</v>
      </c>
      <c r="T2750">
        <v>0</v>
      </c>
      <c r="U2750" s="14">
        <v>0</v>
      </c>
      <c r="V2750" s="15">
        <v>2000</v>
      </c>
      <c r="W2750" s="15">
        <v>2000</v>
      </c>
      <c r="X2750" s="14">
        <v>0</v>
      </c>
      <c r="Y2750" s="14">
        <v>921.02</v>
      </c>
      <c r="Z2750" s="14">
        <v>921.02</v>
      </c>
      <c r="AA2750" s="14">
        <v>921.02</v>
      </c>
      <c r="AB2750" s="15">
        <v>1078.98</v>
      </c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  <c r="AQ2750" s="9"/>
      <c r="AR2750" s="9"/>
      <c r="AS2750" s="9"/>
      <c r="AT2750" s="9"/>
      <c r="AU2750" s="9"/>
      <c r="AV2750" s="9"/>
      <c r="AW2750" s="9"/>
      <c r="AX2750" s="9"/>
    </row>
    <row r="2751" spans="1:50" x14ac:dyDescent="0.2">
      <c r="A2751" t="s">
        <v>2754</v>
      </c>
      <c r="B2751">
        <v>1</v>
      </c>
      <c r="C2751">
        <v>999999</v>
      </c>
      <c r="D2751">
        <v>4</v>
      </c>
      <c r="E2751">
        <v>1815</v>
      </c>
      <c r="F2751" s="40" t="str">
        <f>VLOOKUP(E2751,datos!$A$333:$B$412,2,0)</f>
        <v>DIRECCIÓN GRAL DE DESARROLLO SOCIAL Y HUMANO</v>
      </c>
      <c r="G2751">
        <v>222</v>
      </c>
      <c r="H2751">
        <v>0</v>
      </c>
      <c r="I2751">
        <v>0</v>
      </c>
      <c r="J2751" s="40" t="str">
        <f>VLOOKUP(I2751,[1]Datos!$D$3:$E$4,2,0)</f>
        <v>GASTO CORRIENTE</v>
      </c>
      <c r="K2751" t="s">
        <v>5455</v>
      </c>
      <c r="L2751">
        <v>3000</v>
      </c>
      <c r="M2751" s="40" t="s">
        <v>5771</v>
      </c>
      <c r="N2751">
        <v>37501</v>
      </c>
      <c r="O2751" s="40" t="s">
        <v>6209</v>
      </c>
      <c r="P2751">
        <v>1</v>
      </c>
      <c r="Q2751">
        <v>14</v>
      </c>
      <c r="R2751" s="40" t="s">
        <v>5785</v>
      </c>
      <c r="S2751" t="s">
        <v>5448</v>
      </c>
      <c r="T2751">
        <v>0</v>
      </c>
      <c r="U2751" s="15">
        <v>6300</v>
      </c>
      <c r="V2751" s="14">
        <v>-630</v>
      </c>
      <c r="W2751" s="15">
        <v>5670</v>
      </c>
      <c r="X2751" s="14">
        <v>0</v>
      </c>
      <c r="Y2751" s="14">
        <v>519.99</v>
      </c>
      <c r="Z2751" s="14">
        <v>519.99</v>
      </c>
      <c r="AA2751" s="14">
        <v>519.99</v>
      </c>
      <c r="AB2751" s="15">
        <v>5150.01</v>
      </c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  <c r="AM2751" s="9"/>
      <c r="AN2751" s="9"/>
      <c r="AO2751" s="9"/>
      <c r="AP2751" s="9"/>
      <c r="AQ2751" s="9"/>
      <c r="AR2751" s="9"/>
      <c r="AS2751" s="9"/>
      <c r="AT2751" s="9"/>
      <c r="AU2751" s="9"/>
      <c r="AV2751" s="9"/>
      <c r="AW2751" s="9"/>
      <c r="AX2751" s="9"/>
    </row>
    <row r="2752" spans="1:50" x14ac:dyDescent="0.2">
      <c r="A2752" t="s">
        <v>2755</v>
      </c>
      <c r="B2752">
        <v>1</v>
      </c>
      <c r="C2752">
        <v>999999</v>
      </c>
      <c r="D2752">
        <v>4</v>
      </c>
      <c r="E2752">
        <v>1815</v>
      </c>
      <c r="F2752" s="40" t="str">
        <f>VLOOKUP(E2752,datos!$A$333:$B$412,2,0)</f>
        <v>DIRECCIÓN GRAL DE DESARROLLO SOCIAL Y HUMANO</v>
      </c>
      <c r="G2752">
        <v>222</v>
      </c>
      <c r="H2752">
        <v>0</v>
      </c>
      <c r="I2752">
        <v>0</v>
      </c>
      <c r="J2752" s="40" t="str">
        <f>VLOOKUP(I2752,[1]Datos!$D$3:$E$4,2,0)</f>
        <v>GASTO CORRIENTE</v>
      </c>
      <c r="K2752" t="s">
        <v>5455</v>
      </c>
      <c r="L2752">
        <v>3000</v>
      </c>
      <c r="M2752" s="40" t="s">
        <v>5771</v>
      </c>
      <c r="N2752">
        <v>38501</v>
      </c>
      <c r="O2752" s="40" t="s">
        <v>6230</v>
      </c>
      <c r="P2752">
        <v>1</v>
      </c>
      <c r="Q2752">
        <v>14</v>
      </c>
      <c r="R2752" s="40" t="s">
        <v>5785</v>
      </c>
      <c r="S2752" t="s">
        <v>5448</v>
      </c>
      <c r="T2752">
        <v>0</v>
      </c>
      <c r="U2752" s="15">
        <v>22470</v>
      </c>
      <c r="V2752" s="15">
        <v>-11354.4</v>
      </c>
      <c r="W2752" s="15">
        <v>11115.6</v>
      </c>
      <c r="X2752" s="14">
        <v>0</v>
      </c>
      <c r="Y2752" s="15">
        <v>1674</v>
      </c>
      <c r="Z2752" s="15">
        <v>1674</v>
      </c>
      <c r="AA2752" s="15">
        <v>1674</v>
      </c>
      <c r="AB2752" s="15">
        <v>9441.6</v>
      </c>
      <c r="AC2752" s="9"/>
      <c r="AD2752" s="9"/>
      <c r="AE2752" s="9"/>
      <c r="AF2752" s="9"/>
      <c r="AG2752" s="9"/>
      <c r="AH2752" s="9"/>
      <c r="AI2752" s="9"/>
      <c r="AJ2752" s="9"/>
      <c r="AK2752" s="9"/>
      <c r="AL2752" s="9"/>
      <c r="AM2752" s="9"/>
      <c r="AN2752" s="9"/>
      <c r="AO2752" s="9"/>
      <c r="AP2752" s="9"/>
      <c r="AQ2752" s="9"/>
      <c r="AR2752" s="9"/>
      <c r="AS2752" s="9"/>
      <c r="AT2752" s="9"/>
      <c r="AU2752" s="9"/>
      <c r="AV2752" s="9"/>
      <c r="AW2752" s="9"/>
      <c r="AX2752" s="9"/>
    </row>
    <row r="2753" spans="1:50" x14ac:dyDescent="0.2">
      <c r="A2753" t="s">
        <v>2756</v>
      </c>
      <c r="B2753">
        <v>1</v>
      </c>
      <c r="C2753">
        <v>999999</v>
      </c>
      <c r="D2753">
        <v>4</v>
      </c>
      <c r="E2753">
        <v>1815</v>
      </c>
      <c r="F2753" s="40" t="str">
        <f>VLOOKUP(E2753,datos!$A$333:$B$412,2,0)</f>
        <v>DIRECCIÓN GRAL DE DESARROLLO SOCIAL Y HUMANO</v>
      </c>
      <c r="G2753">
        <v>222</v>
      </c>
      <c r="H2753">
        <v>0</v>
      </c>
      <c r="I2753">
        <v>0</v>
      </c>
      <c r="J2753" s="40" t="str">
        <f>VLOOKUP(I2753,[1]Datos!$D$3:$E$4,2,0)</f>
        <v>GASTO CORRIENTE</v>
      </c>
      <c r="K2753" t="s">
        <v>5455</v>
      </c>
      <c r="L2753">
        <v>3000</v>
      </c>
      <c r="M2753" s="40" t="s">
        <v>5771</v>
      </c>
      <c r="N2753">
        <v>38502</v>
      </c>
      <c r="O2753" s="40" t="s">
        <v>6233</v>
      </c>
      <c r="P2753">
        <v>1</v>
      </c>
      <c r="Q2753">
        <v>14</v>
      </c>
      <c r="R2753" s="40" t="s">
        <v>5785</v>
      </c>
      <c r="S2753" t="s">
        <v>5448</v>
      </c>
      <c r="T2753">
        <v>0</v>
      </c>
      <c r="U2753" s="15">
        <v>6051.15</v>
      </c>
      <c r="V2753" s="14">
        <v>-576.32000000000005</v>
      </c>
      <c r="W2753" s="15">
        <v>5474.83</v>
      </c>
      <c r="X2753" s="14">
        <v>0</v>
      </c>
      <c r="Y2753" s="15">
        <v>1300.4000000000001</v>
      </c>
      <c r="Z2753" s="15">
        <v>1300.4000000000001</v>
      </c>
      <c r="AA2753" s="15">
        <v>1300.4000000000001</v>
      </c>
      <c r="AB2753" s="15">
        <v>4174.43</v>
      </c>
      <c r="AC2753" s="9"/>
      <c r="AD2753" s="9"/>
      <c r="AE2753" s="9"/>
      <c r="AF2753" s="9"/>
      <c r="AG2753" s="9"/>
      <c r="AH2753" s="9"/>
      <c r="AI2753" s="9"/>
      <c r="AJ2753" s="9"/>
      <c r="AK2753" s="9"/>
      <c r="AL2753" s="9"/>
      <c r="AM2753" s="9"/>
      <c r="AN2753" s="9"/>
      <c r="AO2753" s="9"/>
      <c r="AP2753" s="9"/>
      <c r="AQ2753" s="9"/>
      <c r="AR2753" s="9"/>
      <c r="AS2753" s="9"/>
      <c r="AT2753" s="9"/>
      <c r="AU2753" s="9"/>
      <c r="AV2753" s="9"/>
      <c r="AW2753" s="9"/>
      <c r="AX2753" s="9"/>
    </row>
    <row r="2754" spans="1:50" x14ac:dyDescent="0.2">
      <c r="A2754" t="s">
        <v>2757</v>
      </c>
      <c r="B2754">
        <v>1</v>
      </c>
      <c r="C2754">
        <v>999999</v>
      </c>
      <c r="D2754">
        <v>4</v>
      </c>
      <c r="E2754">
        <v>1815</v>
      </c>
      <c r="F2754" s="40" t="str">
        <f>VLOOKUP(E2754,datos!$A$333:$B$412,2,0)</f>
        <v>DIRECCIÓN GRAL DE DESARROLLO SOCIAL Y HUMANO</v>
      </c>
      <c r="G2754">
        <v>222</v>
      </c>
      <c r="H2754">
        <v>0</v>
      </c>
      <c r="I2754">
        <v>0</v>
      </c>
      <c r="J2754" s="40" t="str">
        <f>VLOOKUP(I2754,[1]Datos!$D$3:$E$4,2,0)</f>
        <v>GASTO CORRIENTE</v>
      </c>
      <c r="K2754" t="s">
        <v>5455</v>
      </c>
      <c r="L2754">
        <v>3000</v>
      </c>
      <c r="M2754" s="40" t="s">
        <v>5771</v>
      </c>
      <c r="N2754">
        <v>39201</v>
      </c>
      <c r="O2754" s="40" t="s">
        <v>6235</v>
      </c>
      <c r="P2754">
        <v>1</v>
      </c>
      <c r="Q2754">
        <v>14</v>
      </c>
      <c r="R2754" s="40" t="s">
        <v>5785</v>
      </c>
      <c r="S2754" t="s">
        <v>5448</v>
      </c>
      <c r="T2754">
        <v>0</v>
      </c>
      <c r="U2754" s="15">
        <v>2023</v>
      </c>
      <c r="V2754" s="14">
        <v>-202.3</v>
      </c>
      <c r="W2754" s="15">
        <v>1820.7</v>
      </c>
      <c r="X2754" s="14">
        <v>0</v>
      </c>
      <c r="Y2754" s="14">
        <v>0</v>
      </c>
      <c r="Z2754" s="14">
        <v>0</v>
      </c>
      <c r="AA2754" s="14">
        <v>0</v>
      </c>
      <c r="AB2754" s="15">
        <v>1820.7</v>
      </c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  <c r="AM2754" s="9"/>
      <c r="AN2754" s="9"/>
      <c r="AO2754" s="9"/>
      <c r="AP2754" s="9"/>
      <c r="AQ2754" s="9"/>
      <c r="AR2754" s="9"/>
      <c r="AS2754" s="9"/>
      <c r="AT2754" s="9"/>
      <c r="AU2754" s="9"/>
      <c r="AV2754" s="9"/>
      <c r="AW2754" s="9"/>
      <c r="AX2754" s="9"/>
    </row>
    <row r="2755" spans="1:50" x14ac:dyDescent="0.2">
      <c r="A2755" t="s">
        <v>2758</v>
      </c>
      <c r="B2755">
        <v>1</v>
      </c>
      <c r="C2755">
        <v>999999</v>
      </c>
      <c r="D2755">
        <v>4</v>
      </c>
      <c r="E2755">
        <v>1815</v>
      </c>
      <c r="F2755" s="40" t="str">
        <f>VLOOKUP(E2755,datos!$A$333:$B$412,2,0)</f>
        <v>DIRECCIÓN GRAL DE DESARROLLO SOCIAL Y HUMANO</v>
      </c>
      <c r="G2755">
        <v>222</v>
      </c>
      <c r="H2755">
        <v>0</v>
      </c>
      <c r="I2755">
        <v>0</v>
      </c>
      <c r="J2755" s="40" t="str">
        <f>VLOOKUP(I2755,[1]Datos!$D$3:$E$4,2,0)</f>
        <v>GASTO CORRIENTE</v>
      </c>
      <c r="K2755" t="s">
        <v>5455</v>
      </c>
      <c r="L2755">
        <v>3000</v>
      </c>
      <c r="M2755" s="40" t="s">
        <v>5771</v>
      </c>
      <c r="N2755">
        <v>39801</v>
      </c>
      <c r="O2755" s="40" t="s">
        <v>6246</v>
      </c>
      <c r="P2755">
        <v>1</v>
      </c>
      <c r="Q2755">
        <v>14</v>
      </c>
      <c r="R2755" s="40" t="s">
        <v>5785</v>
      </c>
      <c r="S2755" t="s">
        <v>5448</v>
      </c>
      <c r="T2755">
        <v>0</v>
      </c>
      <c r="U2755" s="15">
        <v>98835.04</v>
      </c>
      <c r="V2755" s="15">
        <v>17399.96</v>
      </c>
      <c r="W2755" s="15">
        <v>116235</v>
      </c>
      <c r="X2755" s="14">
        <v>0</v>
      </c>
      <c r="Y2755" s="15">
        <v>115754.94</v>
      </c>
      <c r="Z2755" s="15">
        <v>115754.94</v>
      </c>
      <c r="AA2755" s="15">
        <v>115754.94</v>
      </c>
      <c r="AB2755" s="14">
        <v>480.06</v>
      </c>
      <c r="AC2755" s="9"/>
      <c r="AD2755" s="9"/>
      <c r="AE2755" s="9"/>
      <c r="AF2755" s="9"/>
      <c r="AG2755" s="9"/>
      <c r="AH2755" s="9"/>
      <c r="AI2755" s="9"/>
      <c r="AJ2755" s="9"/>
      <c r="AK2755" s="9"/>
      <c r="AL2755" s="9"/>
      <c r="AM2755" s="9"/>
      <c r="AN2755" s="9"/>
      <c r="AO2755" s="9"/>
      <c r="AP2755" s="9"/>
      <c r="AQ2755" s="9"/>
      <c r="AR2755" s="9"/>
      <c r="AS2755" s="9"/>
      <c r="AT2755" s="9"/>
      <c r="AU2755" s="9"/>
      <c r="AV2755" s="9"/>
      <c r="AW2755" s="9"/>
      <c r="AX2755" s="9"/>
    </row>
    <row r="2756" spans="1:50" x14ac:dyDescent="0.2">
      <c r="A2756" t="s">
        <v>2759</v>
      </c>
      <c r="B2756">
        <v>1</v>
      </c>
      <c r="C2756">
        <v>999999</v>
      </c>
      <c r="D2756">
        <v>4</v>
      </c>
      <c r="E2756">
        <v>1815</v>
      </c>
      <c r="F2756" s="40" t="str">
        <f>VLOOKUP(E2756,datos!$A$333:$B$412,2,0)</f>
        <v>DIRECCIÓN GRAL DE DESARROLLO SOCIAL Y HUMANO</v>
      </c>
      <c r="G2756">
        <v>222</v>
      </c>
      <c r="H2756">
        <v>0</v>
      </c>
      <c r="I2756">
        <v>0</v>
      </c>
      <c r="J2756" s="40" t="str">
        <f>VLOOKUP(I2756,[1]Datos!$D$3:$E$4,2,0)</f>
        <v>GASTO CORRIENTE</v>
      </c>
      <c r="K2756" t="s">
        <v>5455</v>
      </c>
      <c r="L2756">
        <v>3000</v>
      </c>
      <c r="M2756" s="40" t="s">
        <v>5771</v>
      </c>
      <c r="N2756">
        <v>39901</v>
      </c>
      <c r="O2756" s="40" t="s">
        <v>6251</v>
      </c>
      <c r="P2756">
        <v>1</v>
      </c>
      <c r="Q2756">
        <v>14</v>
      </c>
      <c r="R2756" s="40" t="s">
        <v>5785</v>
      </c>
      <c r="S2756" t="s">
        <v>5448</v>
      </c>
      <c r="T2756">
        <v>0</v>
      </c>
      <c r="U2756" s="14">
        <v>0</v>
      </c>
      <c r="V2756" s="15">
        <v>7344.4</v>
      </c>
      <c r="W2756" s="15">
        <v>7344.4</v>
      </c>
      <c r="X2756" s="14">
        <v>0</v>
      </c>
      <c r="Y2756" s="15">
        <v>7296</v>
      </c>
      <c r="Z2756" s="15">
        <v>7296</v>
      </c>
      <c r="AA2756" s="15">
        <v>7296</v>
      </c>
      <c r="AB2756" s="14">
        <v>48.4</v>
      </c>
      <c r="AC2756" s="9"/>
      <c r="AD2756" s="9"/>
      <c r="AE2756" s="9"/>
      <c r="AF2756" s="9"/>
      <c r="AG2756" s="9"/>
      <c r="AH2756" s="9"/>
      <c r="AI2756" s="9"/>
      <c r="AJ2756" s="9"/>
      <c r="AK2756" s="9"/>
      <c r="AL2756" s="9"/>
      <c r="AM2756" s="9"/>
      <c r="AN2756" s="9"/>
      <c r="AO2756" s="9"/>
      <c r="AP2756" s="9"/>
      <c r="AQ2756" s="9"/>
      <c r="AR2756" s="9"/>
      <c r="AS2756" s="9"/>
      <c r="AT2756" s="9"/>
      <c r="AU2756" s="9"/>
      <c r="AV2756" s="9"/>
      <c r="AW2756" s="9"/>
      <c r="AX2756" s="9"/>
    </row>
    <row r="2757" spans="1:50" x14ac:dyDescent="0.2">
      <c r="A2757" t="s">
        <v>2760</v>
      </c>
      <c r="B2757">
        <v>1</v>
      </c>
      <c r="C2757">
        <v>999999</v>
      </c>
      <c r="D2757">
        <v>4</v>
      </c>
      <c r="E2757">
        <v>1815</v>
      </c>
      <c r="F2757" s="40" t="str">
        <f>VLOOKUP(E2757,datos!$A$333:$B$412,2,0)</f>
        <v>DIRECCIÓN GRAL DE DESARROLLO SOCIAL Y HUMANO</v>
      </c>
      <c r="G2757">
        <v>222</v>
      </c>
      <c r="H2757">
        <v>0</v>
      </c>
      <c r="I2757">
        <v>0</v>
      </c>
      <c r="J2757" s="40" t="str">
        <f>VLOOKUP(I2757,[1]Datos!$D$3:$E$4,2,0)</f>
        <v>GASTO CORRIENTE</v>
      </c>
      <c r="K2757" t="s">
        <v>5455</v>
      </c>
      <c r="L2757">
        <v>4000</v>
      </c>
      <c r="M2757" s="40" t="s">
        <v>5773</v>
      </c>
      <c r="N2757">
        <v>44101</v>
      </c>
      <c r="O2757" s="40" t="s">
        <v>6302</v>
      </c>
      <c r="P2757">
        <v>1</v>
      </c>
      <c r="Q2757">
        <v>14</v>
      </c>
      <c r="R2757" s="40" t="s">
        <v>5785</v>
      </c>
      <c r="S2757" t="s">
        <v>5448</v>
      </c>
      <c r="T2757">
        <v>0</v>
      </c>
      <c r="U2757" s="15">
        <v>413000.04</v>
      </c>
      <c r="V2757" s="14">
        <v>0</v>
      </c>
      <c r="W2757" s="15">
        <v>413000.04</v>
      </c>
      <c r="X2757" s="14">
        <v>0</v>
      </c>
      <c r="Y2757" s="15">
        <v>388884.98</v>
      </c>
      <c r="Z2757" s="15">
        <v>388884.98</v>
      </c>
      <c r="AA2757" s="15">
        <v>388884.98</v>
      </c>
      <c r="AB2757" s="15">
        <v>24115.06</v>
      </c>
      <c r="AC2757" s="9"/>
      <c r="AD2757" s="9"/>
      <c r="AE2757" s="9"/>
      <c r="AF2757" s="9"/>
      <c r="AG2757" s="9"/>
      <c r="AH2757" s="9"/>
      <c r="AI2757" s="9"/>
      <c r="AJ2757" s="9"/>
      <c r="AK2757" s="9"/>
      <c r="AL2757" s="9"/>
      <c r="AM2757" s="9"/>
      <c r="AN2757" s="9"/>
      <c r="AO2757" s="9"/>
      <c r="AP2757" s="9"/>
      <c r="AQ2757" s="9"/>
      <c r="AR2757" s="9"/>
      <c r="AS2757" s="9"/>
      <c r="AT2757" s="9"/>
      <c r="AU2757" s="9"/>
      <c r="AV2757" s="9"/>
      <c r="AW2757" s="9"/>
      <c r="AX2757" s="9"/>
    </row>
    <row r="2758" spans="1:50" x14ac:dyDescent="0.2">
      <c r="A2758" t="s">
        <v>2761</v>
      </c>
      <c r="B2758">
        <v>1</v>
      </c>
      <c r="C2758">
        <v>999999</v>
      </c>
      <c r="D2758">
        <v>4</v>
      </c>
      <c r="E2758">
        <v>1815</v>
      </c>
      <c r="F2758" s="40" t="str">
        <f>VLOOKUP(E2758,datos!$A$333:$B$412,2,0)</f>
        <v>DIRECCIÓN GRAL DE DESARROLLO SOCIAL Y HUMANO</v>
      </c>
      <c r="G2758">
        <v>222</v>
      </c>
      <c r="H2758">
        <v>0</v>
      </c>
      <c r="I2758">
        <v>0</v>
      </c>
      <c r="J2758" s="40" t="str">
        <f>VLOOKUP(I2758,[1]Datos!$D$3:$E$4,2,0)</f>
        <v>GASTO CORRIENTE</v>
      </c>
      <c r="K2758" t="s">
        <v>5455</v>
      </c>
      <c r="L2758">
        <v>5000</v>
      </c>
      <c r="M2758" s="40" t="s">
        <v>5774</v>
      </c>
      <c r="N2758">
        <v>51101</v>
      </c>
      <c r="O2758" s="40" t="s">
        <v>6333</v>
      </c>
      <c r="P2758">
        <v>2</v>
      </c>
      <c r="Q2758">
        <v>14</v>
      </c>
      <c r="R2758" s="40" t="s">
        <v>5785</v>
      </c>
      <c r="S2758" t="s">
        <v>5448</v>
      </c>
      <c r="T2758">
        <v>0</v>
      </c>
      <c r="U2758" s="15">
        <v>18000</v>
      </c>
      <c r="V2758" s="14">
        <v>-83.61</v>
      </c>
      <c r="W2758" s="15">
        <v>17916.39</v>
      </c>
      <c r="X2758" s="15">
        <v>3644</v>
      </c>
      <c r="Y2758" s="15">
        <v>10044.61</v>
      </c>
      <c r="Z2758" s="15">
        <v>10044.61</v>
      </c>
      <c r="AA2758" s="15">
        <v>10044.61</v>
      </c>
      <c r="AB2758" s="15">
        <v>4227.78</v>
      </c>
      <c r="AC2758" s="9"/>
      <c r="AD2758" s="9"/>
      <c r="AE2758" s="9"/>
      <c r="AF2758" s="9"/>
      <c r="AG2758" s="9"/>
      <c r="AH2758" s="9"/>
      <c r="AI2758" s="9"/>
      <c r="AJ2758" s="9"/>
      <c r="AK2758" s="9"/>
      <c r="AL2758" s="9"/>
      <c r="AM2758" s="9"/>
      <c r="AN2758" s="9"/>
      <c r="AO2758" s="9"/>
      <c r="AP2758" s="9"/>
      <c r="AQ2758" s="9"/>
      <c r="AR2758" s="9"/>
      <c r="AS2758" s="9"/>
      <c r="AT2758" s="9"/>
      <c r="AU2758" s="9"/>
      <c r="AV2758" s="9"/>
      <c r="AW2758" s="9"/>
      <c r="AX2758" s="9"/>
    </row>
    <row r="2759" spans="1:50" x14ac:dyDescent="0.2">
      <c r="A2759" t="s">
        <v>2762</v>
      </c>
      <c r="B2759">
        <v>1</v>
      </c>
      <c r="C2759">
        <v>999999</v>
      </c>
      <c r="D2759">
        <v>4</v>
      </c>
      <c r="E2759">
        <v>1815</v>
      </c>
      <c r="F2759" s="40" t="str">
        <f>VLOOKUP(E2759,datos!$A$333:$B$412,2,0)</f>
        <v>DIRECCIÓN GRAL DE DESARROLLO SOCIAL Y HUMANO</v>
      </c>
      <c r="G2759">
        <v>222</v>
      </c>
      <c r="H2759">
        <v>0</v>
      </c>
      <c r="I2759">
        <v>0</v>
      </c>
      <c r="J2759" s="40" t="str">
        <f>VLOOKUP(I2759,[1]Datos!$D$3:$E$4,2,0)</f>
        <v>GASTO CORRIENTE</v>
      </c>
      <c r="K2759" t="s">
        <v>5455</v>
      </c>
      <c r="L2759">
        <v>5000</v>
      </c>
      <c r="M2759" s="40" t="s">
        <v>5774</v>
      </c>
      <c r="N2759">
        <v>51501</v>
      </c>
      <c r="O2759" s="40" t="s">
        <v>6337</v>
      </c>
      <c r="P2759">
        <v>2</v>
      </c>
      <c r="Q2759">
        <v>14</v>
      </c>
      <c r="R2759" s="40" t="s">
        <v>5785</v>
      </c>
      <c r="S2759" t="s">
        <v>5448</v>
      </c>
      <c r="T2759">
        <v>0</v>
      </c>
      <c r="U2759" s="15">
        <v>17000</v>
      </c>
      <c r="V2759" s="15">
        <v>7550</v>
      </c>
      <c r="W2759" s="15">
        <v>24550</v>
      </c>
      <c r="X2759" s="14">
        <v>0</v>
      </c>
      <c r="Y2759" s="15">
        <v>8635.0400000000009</v>
      </c>
      <c r="Z2759" s="15">
        <v>8635.0400000000009</v>
      </c>
      <c r="AA2759" s="15">
        <v>8635.0400000000009</v>
      </c>
      <c r="AB2759" s="15">
        <v>15914.96</v>
      </c>
      <c r="AC2759" s="9"/>
      <c r="AD2759" s="9"/>
      <c r="AE2759" s="9"/>
      <c r="AF2759" s="9"/>
      <c r="AG2759" s="9"/>
      <c r="AH2759" s="9"/>
      <c r="AI2759" s="9"/>
      <c r="AJ2759" s="9"/>
      <c r="AK2759" s="9"/>
      <c r="AL2759" s="9"/>
      <c r="AM2759" s="9"/>
      <c r="AN2759" s="9"/>
      <c r="AO2759" s="9"/>
      <c r="AP2759" s="9"/>
      <c r="AQ2759" s="9"/>
      <c r="AR2759" s="9"/>
      <c r="AS2759" s="9"/>
      <c r="AT2759" s="9"/>
      <c r="AU2759" s="9"/>
      <c r="AV2759" s="9"/>
      <c r="AW2759" s="9"/>
      <c r="AX2759" s="9"/>
    </row>
    <row r="2760" spans="1:50" x14ac:dyDescent="0.2">
      <c r="A2760" t="s">
        <v>2763</v>
      </c>
      <c r="B2760">
        <v>1</v>
      </c>
      <c r="C2760">
        <v>999999</v>
      </c>
      <c r="D2760">
        <v>4</v>
      </c>
      <c r="E2760">
        <v>1815</v>
      </c>
      <c r="F2760" s="40" t="str">
        <f>VLOOKUP(E2760,datos!$A$333:$B$412,2,0)</f>
        <v>DIRECCIÓN GRAL DE DESARROLLO SOCIAL Y HUMANO</v>
      </c>
      <c r="G2760">
        <v>222</v>
      </c>
      <c r="H2760">
        <v>0</v>
      </c>
      <c r="I2760">
        <v>0</v>
      </c>
      <c r="J2760" s="40" t="str">
        <f>VLOOKUP(I2760,[1]Datos!$D$3:$E$4,2,0)</f>
        <v>GASTO CORRIENTE</v>
      </c>
      <c r="K2760" t="s">
        <v>5455</v>
      </c>
      <c r="L2760">
        <v>5000</v>
      </c>
      <c r="M2760" s="40" t="s">
        <v>5774</v>
      </c>
      <c r="N2760">
        <v>51501</v>
      </c>
      <c r="O2760" s="40" t="s">
        <v>6337</v>
      </c>
      <c r="P2760">
        <v>5</v>
      </c>
      <c r="Q2760">
        <v>15</v>
      </c>
      <c r="R2760" s="40" t="s">
        <v>5788</v>
      </c>
      <c r="S2760" t="s">
        <v>5454</v>
      </c>
      <c r="T2760">
        <v>0</v>
      </c>
      <c r="U2760" s="14">
        <v>0</v>
      </c>
      <c r="V2760" s="15">
        <v>6262.84</v>
      </c>
      <c r="W2760" s="15">
        <v>6262.84</v>
      </c>
      <c r="X2760" s="14">
        <v>0</v>
      </c>
      <c r="Y2760" s="15">
        <v>6262.84</v>
      </c>
      <c r="Z2760" s="15">
        <v>6262.84</v>
      </c>
      <c r="AA2760" s="15">
        <v>6262.84</v>
      </c>
      <c r="AB2760" s="14">
        <v>0</v>
      </c>
      <c r="AC2760" s="9"/>
      <c r="AD2760" s="9"/>
      <c r="AE2760" s="9"/>
      <c r="AF2760" s="9"/>
      <c r="AG2760" s="9"/>
      <c r="AH2760" s="9"/>
      <c r="AI2760" s="9"/>
      <c r="AJ2760" s="9"/>
      <c r="AK2760" s="9"/>
      <c r="AL2760" s="9"/>
      <c r="AM2760" s="9"/>
      <c r="AN2760" s="9"/>
      <c r="AO2760" s="9"/>
      <c r="AP2760" s="9"/>
      <c r="AQ2760" s="9"/>
      <c r="AR2760" s="9"/>
      <c r="AS2760" s="9"/>
      <c r="AT2760" s="9"/>
      <c r="AU2760" s="9"/>
      <c r="AV2760" s="9"/>
      <c r="AW2760" s="9"/>
      <c r="AX2760" s="9"/>
    </row>
    <row r="2761" spans="1:50" x14ac:dyDescent="0.2">
      <c r="A2761" t="s">
        <v>2764</v>
      </c>
      <c r="B2761">
        <v>1</v>
      </c>
      <c r="C2761">
        <v>999999</v>
      </c>
      <c r="D2761">
        <v>4</v>
      </c>
      <c r="E2761">
        <v>1815</v>
      </c>
      <c r="F2761" s="40" t="str">
        <f>VLOOKUP(E2761,datos!$A$333:$B$412,2,0)</f>
        <v>DIRECCIÓN GRAL DE DESARROLLO SOCIAL Y HUMANO</v>
      </c>
      <c r="G2761">
        <v>222</v>
      </c>
      <c r="H2761">
        <v>0</v>
      </c>
      <c r="I2761">
        <v>0</v>
      </c>
      <c r="J2761" s="40" t="str">
        <f>VLOOKUP(I2761,[1]Datos!$D$3:$E$4,2,0)</f>
        <v>GASTO CORRIENTE</v>
      </c>
      <c r="K2761" t="s">
        <v>5455</v>
      </c>
      <c r="L2761">
        <v>5000</v>
      </c>
      <c r="M2761" s="40" t="s">
        <v>5774</v>
      </c>
      <c r="N2761">
        <v>51901</v>
      </c>
      <c r="O2761" s="40" t="s">
        <v>6338</v>
      </c>
      <c r="P2761">
        <v>2</v>
      </c>
      <c r="Q2761">
        <v>14</v>
      </c>
      <c r="R2761" s="40" t="s">
        <v>5785</v>
      </c>
      <c r="S2761" t="s">
        <v>5448</v>
      </c>
      <c r="T2761">
        <v>0</v>
      </c>
      <c r="U2761" s="15">
        <v>2443</v>
      </c>
      <c r="V2761" s="15">
        <v>-2244.3000000000002</v>
      </c>
      <c r="W2761" s="14">
        <v>198.7</v>
      </c>
      <c r="X2761" s="14">
        <v>0</v>
      </c>
      <c r="Y2761" s="14">
        <v>0</v>
      </c>
      <c r="Z2761" s="14">
        <v>0</v>
      </c>
      <c r="AA2761" s="14">
        <v>0</v>
      </c>
      <c r="AB2761" s="14">
        <v>198.7</v>
      </c>
      <c r="AC2761" s="9"/>
      <c r="AD2761" s="9"/>
      <c r="AE2761" s="9"/>
      <c r="AF2761" s="9"/>
      <c r="AG2761" s="9"/>
      <c r="AH2761" s="9"/>
      <c r="AI2761" s="9"/>
      <c r="AJ2761" s="9"/>
      <c r="AK2761" s="9"/>
      <c r="AL2761" s="9"/>
      <c r="AM2761" s="9"/>
      <c r="AN2761" s="9"/>
      <c r="AO2761" s="9"/>
      <c r="AP2761" s="9"/>
      <c r="AQ2761" s="9"/>
      <c r="AR2761" s="9"/>
      <c r="AS2761" s="9"/>
      <c r="AT2761" s="9"/>
      <c r="AU2761" s="9"/>
      <c r="AV2761" s="9"/>
      <c r="AW2761" s="9"/>
      <c r="AX2761" s="9"/>
    </row>
    <row r="2762" spans="1:50" x14ac:dyDescent="0.2">
      <c r="A2762" t="s">
        <v>2765</v>
      </c>
      <c r="B2762">
        <v>1</v>
      </c>
      <c r="C2762">
        <v>999999</v>
      </c>
      <c r="D2762">
        <v>4</v>
      </c>
      <c r="E2762">
        <v>1815</v>
      </c>
      <c r="F2762" s="40" t="str">
        <f>VLOOKUP(E2762,datos!$A$333:$B$412,2,0)</f>
        <v>DIRECCIÓN GRAL DE DESARROLLO SOCIAL Y HUMANO</v>
      </c>
      <c r="G2762">
        <v>222</v>
      </c>
      <c r="H2762">
        <v>0</v>
      </c>
      <c r="I2762">
        <v>0</v>
      </c>
      <c r="J2762" s="40" t="str">
        <f>VLOOKUP(I2762,[1]Datos!$D$3:$E$4,2,0)</f>
        <v>GASTO CORRIENTE</v>
      </c>
      <c r="K2762" t="s">
        <v>5455</v>
      </c>
      <c r="L2762">
        <v>5000</v>
      </c>
      <c r="M2762" s="40" t="s">
        <v>5774</v>
      </c>
      <c r="N2762">
        <v>56501</v>
      </c>
      <c r="O2762" s="40" t="s">
        <v>6355</v>
      </c>
      <c r="P2762">
        <v>2</v>
      </c>
      <c r="Q2762">
        <v>14</v>
      </c>
      <c r="R2762" s="40" t="s">
        <v>5785</v>
      </c>
      <c r="S2762" t="s">
        <v>5447</v>
      </c>
      <c r="T2762">
        <v>0</v>
      </c>
      <c r="U2762" s="14">
        <v>0</v>
      </c>
      <c r="V2762" s="15">
        <v>27730</v>
      </c>
      <c r="W2762" s="15">
        <v>27730</v>
      </c>
      <c r="X2762" s="14">
        <v>0</v>
      </c>
      <c r="Y2762" s="15">
        <v>27730</v>
      </c>
      <c r="Z2762" s="15">
        <v>27730</v>
      </c>
      <c r="AA2762" s="15">
        <v>27730</v>
      </c>
      <c r="AB2762" s="14">
        <v>0</v>
      </c>
      <c r="AC2762" s="9"/>
      <c r="AD2762" s="9"/>
      <c r="AE2762" s="9"/>
      <c r="AF2762" s="9"/>
      <c r="AG2762" s="9"/>
      <c r="AH2762" s="9"/>
      <c r="AI2762" s="9"/>
      <c r="AJ2762" s="9"/>
      <c r="AK2762" s="9"/>
      <c r="AL2762" s="9"/>
      <c r="AM2762" s="9"/>
      <c r="AN2762" s="9"/>
      <c r="AO2762" s="9"/>
      <c r="AP2762" s="9"/>
      <c r="AQ2762" s="9"/>
      <c r="AR2762" s="9"/>
      <c r="AS2762" s="9"/>
      <c r="AT2762" s="9"/>
      <c r="AU2762" s="9"/>
      <c r="AV2762" s="9"/>
      <c r="AW2762" s="9"/>
      <c r="AX2762" s="9"/>
    </row>
    <row r="2763" spans="1:50" x14ac:dyDescent="0.2">
      <c r="A2763" t="s">
        <v>2766</v>
      </c>
      <c r="B2763">
        <v>1</v>
      </c>
      <c r="C2763">
        <v>999999</v>
      </c>
      <c r="D2763">
        <v>4</v>
      </c>
      <c r="E2763">
        <v>1815</v>
      </c>
      <c r="F2763" s="40" t="str">
        <f>VLOOKUP(E2763,datos!$A$333:$B$412,2,0)</f>
        <v>DIRECCIÓN GRAL DE DESARROLLO SOCIAL Y HUMANO</v>
      </c>
      <c r="G2763">
        <v>222</v>
      </c>
      <c r="H2763">
        <v>0</v>
      </c>
      <c r="I2763">
        <v>0</v>
      </c>
      <c r="J2763" s="40" t="str">
        <f>VLOOKUP(I2763,[1]Datos!$D$3:$E$4,2,0)</f>
        <v>GASTO CORRIENTE</v>
      </c>
      <c r="K2763" t="s">
        <v>5455</v>
      </c>
      <c r="L2763">
        <v>5000</v>
      </c>
      <c r="M2763" s="40" t="s">
        <v>5774</v>
      </c>
      <c r="N2763">
        <v>59701</v>
      </c>
      <c r="O2763" s="40" t="s">
        <v>6374</v>
      </c>
      <c r="P2763">
        <v>2</v>
      </c>
      <c r="Q2763">
        <v>14</v>
      </c>
      <c r="R2763" s="40" t="s">
        <v>5785</v>
      </c>
      <c r="S2763" t="s">
        <v>5448</v>
      </c>
      <c r="T2763">
        <v>0</v>
      </c>
      <c r="U2763" s="15">
        <v>5550</v>
      </c>
      <c r="V2763" s="15">
        <v>-5550</v>
      </c>
      <c r="W2763" s="14">
        <v>0</v>
      </c>
      <c r="X2763" s="14">
        <v>0</v>
      </c>
      <c r="Y2763" s="14">
        <v>0</v>
      </c>
      <c r="Z2763" s="14">
        <v>0</v>
      </c>
      <c r="AA2763" s="14">
        <v>0</v>
      </c>
      <c r="AB2763" s="14">
        <v>0</v>
      </c>
      <c r="AC2763" s="9"/>
      <c r="AD2763" s="9"/>
      <c r="AE2763" s="9"/>
      <c r="AF2763" s="9"/>
      <c r="AG2763" s="9"/>
      <c r="AH2763" s="9"/>
      <c r="AI2763" s="9"/>
      <c r="AJ2763" s="9"/>
      <c r="AK2763" s="9"/>
      <c r="AL2763" s="9"/>
      <c r="AM2763" s="9"/>
      <c r="AN2763" s="9"/>
      <c r="AO2763" s="9"/>
      <c r="AP2763" s="9"/>
      <c r="AQ2763" s="9"/>
      <c r="AR2763" s="9"/>
      <c r="AS2763" s="9"/>
      <c r="AT2763" s="9"/>
      <c r="AU2763" s="9"/>
      <c r="AV2763" s="9"/>
      <c r="AW2763" s="9"/>
      <c r="AX2763" s="9"/>
    </row>
    <row r="2764" spans="1:50" x14ac:dyDescent="0.2">
      <c r="A2764" s="60" t="s">
        <v>3382</v>
      </c>
      <c r="B2764" s="60">
        <v>1</v>
      </c>
      <c r="C2764" s="60">
        <v>999999</v>
      </c>
      <c r="D2764" s="60">
        <v>4</v>
      </c>
      <c r="E2764" s="60">
        <v>2210</v>
      </c>
      <c r="F2764" s="37" t="str">
        <f>VLOOKUP(E2764,datos!$A$333:$B$412,2,0)</f>
        <v>DIRECCIÓN GENERAL DE EDUCACIÓN</v>
      </c>
      <c r="G2764" s="60">
        <v>251</v>
      </c>
      <c r="H2764" s="60" t="s">
        <v>5578</v>
      </c>
      <c r="I2764" s="60">
        <v>1</v>
      </c>
      <c r="J2764" s="37" t="str">
        <f>VLOOKUP(I2764,[1]Datos!$D$3:$E$4,2,0)</f>
        <v>INVERSION</v>
      </c>
      <c r="K2764" s="60" t="s">
        <v>5579</v>
      </c>
      <c r="L2764" s="60">
        <v>6000</v>
      </c>
      <c r="M2764" s="37" t="s">
        <v>5775</v>
      </c>
      <c r="N2764" s="60">
        <v>61201</v>
      </c>
      <c r="O2764" s="37" t="s">
        <v>6378</v>
      </c>
      <c r="P2764" s="60">
        <v>2</v>
      </c>
      <c r="Q2764" s="60">
        <v>25</v>
      </c>
      <c r="R2764" s="37" t="s">
        <v>5790</v>
      </c>
      <c r="S2764" s="60" t="s">
        <v>5502</v>
      </c>
      <c r="T2764" s="60">
        <v>0</v>
      </c>
      <c r="U2764" s="61">
        <v>15000000</v>
      </c>
      <c r="V2764" s="61">
        <v>218550.55</v>
      </c>
      <c r="W2764" s="61">
        <v>15218550.550000001</v>
      </c>
      <c r="X2764" s="62">
        <v>0</v>
      </c>
      <c r="Y2764" s="61">
        <v>15218550.550000001</v>
      </c>
      <c r="Z2764" s="61">
        <v>15218550.550000001</v>
      </c>
      <c r="AA2764" s="61">
        <v>14301914.9</v>
      </c>
      <c r="AB2764" s="62">
        <v>0</v>
      </c>
      <c r="AC2764" s="9"/>
      <c r="AD2764" s="9"/>
      <c r="AE2764" s="9"/>
      <c r="AF2764" s="9"/>
      <c r="AG2764" s="9"/>
      <c r="AH2764" s="9"/>
      <c r="AI2764" s="9"/>
      <c r="AJ2764" s="9"/>
      <c r="AK2764" s="9"/>
      <c r="AL2764" s="9"/>
      <c r="AM2764" s="9"/>
      <c r="AN2764" s="9"/>
      <c r="AO2764" s="9"/>
      <c r="AP2764" s="9"/>
      <c r="AQ2764" s="9"/>
      <c r="AR2764" s="9"/>
      <c r="AS2764" s="9"/>
      <c r="AT2764" s="9"/>
      <c r="AU2764" s="9"/>
      <c r="AV2764" s="9"/>
      <c r="AW2764" s="9"/>
      <c r="AX2764" s="9"/>
    </row>
    <row r="2765" spans="1:50" x14ac:dyDescent="0.2">
      <c r="A2765" s="60" t="s">
        <v>2855</v>
      </c>
      <c r="B2765" s="60">
        <v>1</v>
      </c>
      <c r="C2765" s="60">
        <v>999999</v>
      </c>
      <c r="D2765" s="60">
        <v>4</v>
      </c>
      <c r="E2765" s="60">
        <v>1816</v>
      </c>
      <c r="F2765" s="37" t="str">
        <f>VLOOKUP(E2765,datos!$A$333:$B$412,2,0)</f>
        <v>DIRECCIÓN DE PROGRAMAS ESTRATÉGICOS</v>
      </c>
      <c r="G2765" s="60">
        <v>225</v>
      </c>
      <c r="H2765" s="60" t="s">
        <v>5546</v>
      </c>
      <c r="I2765" s="60">
        <v>1</v>
      </c>
      <c r="J2765" s="37" t="str">
        <f>VLOOKUP(I2765,[1]Datos!$D$3:$E$4,2,0)</f>
        <v>INVERSION</v>
      </c>
      <c r="K2765" s="60" t="s">
        <v>5518</v>
      </c>
      <c r="L2765" s="60">
        <v>6000</v>
      </c>
      <c r="M2765" s="37" t="s">
        <v>5775</v>
      </c>
      <c r="N2765" s="60">
        <v>61101</v>
      </c>
      <c r="O2765" s="37" t="s">
        <v>6377</v>
      </c>
      <c r="P2765" s="60">
        <v>2</v>
      </c>
      <c r="Q2765" s="60">
        <v>25</v>
      </c>
      <c r="R2765" s="37" t="s">
        <v>5790</v>
      </c>
      <c r="S2765" s="60" t="s">
        <v>5509</v>
      </c>
      <c r="T2765" s="60">
        <v>0</v>
      </c>
      <c r="U2765" s="62">
        <v>0</v>
      </c>
      <c r="V2765" s="61">
        <v>271721.90000000002</v>
      </c>
      <c r="W2765" s="61">
        <v>271721.90000000002</v>
      </c>
      <c r="X2765" s="62">
        <v>0</v>
      </c>
      <c r="Y2765" s="62">
        <v>0</v>
      </c>
      <c r="Z2765" s="62">
        <v>0</v>
      </c>
      <c r="AA2765" s="62">
        <v>0</v>
      </c>
      <c r="AB2765" s="61">
        <v>271721.90000000002</v>
      </c>
      <c r="AC2765" s="9"/>
      <c r="AD2765" s="9"/>
      <c r="AE2765" s="9"/>
      <c r="AF2765" s="9"/>
      <c r="AG2765" s="9"/>
      <c r="AH2765" s="9"/>
      <c r="AI2765" s="9"/>
      <c r="AJ2765" s="9"/>
      <c r="AK2765" s="9"/>
      <c r="AL2765" s="9"/>
      <c r="AM2765" s="9"/>
      <c r="AN2765" s="9"/>
      <c r="AO2765" s="9"/>
      <c r="AP2765" s="9"/>
      <c r="AQ2765" s="9"/>
      <c r="AR2765" s="9"/>
      <c r="AS2765" s="9"/>
      <c r="AT2765" s="9"/>
      <c r="AU2765" s="9"/>
      <c r="AV2765" s="9"/>
      <c r="AW2765" s="9"/>
      <c r="AX2765" s="9"/>
    </row>
    <row r="2766" spans="1:50" x14ac:dyDescent="0.2">
      <c r="A2766" t="s">
        <v>2769</v>
      </c>
      <c r="B2766">
        <v>1</v>
      </c>
      <c r="C2766">
        <v>999999</v>
      </c>
      <c r="D2766">
        <v>4</v>
      </c>
      <c r="E2766">
        <v>1816</v>
      </c>
      <c r="F2766" s="40" t="str">
        <f>VLOOKUP(E2766,datos!$A$333:$B$412,2,0)</f>
        <v>DIRECCIÓN DE PROGRAMAS ESTRATÉGICOS</v>
      </c>
      <c r="G2766">
        <v>221</v>
      </c>
      <c r="H2766" t="s">
        <v>5533</v>
      </c>
      <c r="I2766">
        <v>1</v>
      </c>
      <c r="J2766" s="40" t="str">
        <f>VLOOKUP(I2766,[1]Datos!$D$3:$E$4,2,0)</f>
        <v>INVERSION</v>
      </c>
      <c r="K2766" t="s">
        <v>5504</v>
      </c>
      <c r="L2766">
        <v>4000</v>
      </c>
      <c r="M2766" s="40" t="s">
        <v>5773</v>
      </c>
      <c r="N2766">
        <v>42401</v>
      </c>
      <c r="O2766" s="40" t="s">
        <v>6258</v>
      </c>
      <c r="P2766">
        <v>1</v>
      </c>
      <c r="Q2766">
        <v>26</v>
      </c>
      <c r="R2766" s="40" t="s">
        <v>5792</v>
      </c>
      <c r="S2766" t="s">
        <v>5534</v>
      </c>
      <c r="T2766">
        <v>0</v>
      </c>
      <c r="U2766" s="14">
        <v>0</v>
      </c>
      <c r="V2766" s="15">
        <v>15028878.5</v>
      </c>
      <c r="W2766" s="15">
        <v>15028878.5</v>
      </c>
      <c r="X2766" s="15">
        <v>1653552.03</v>
      </c>
      <c r="Y2766" s="15">
        <v>11699305.59</v>
      </c>
      <c r="Z2766" s="15">
        <v>11699305.59</v>
      </c>
      <c r="AA2766" s="15">
        <v>11699305.59</v>
      </c>
      <c r="AB2766" s="15">
        <v>1676020.88</v>
      </c>
      <c r="AC2766" s="9"/>
      <c r="AD2766" s="9"/>
      <c r="AE2766" s="9"/>
      <c r="AF2766" s="9"/>
      <c r="AG2766" s="9"/>
      <c r="AH2766" s="9"/>
      <c r="AI2766" s="9"/>
      <c r="AJ2766" s="9"/>
      <c r="AK2766" s="9"/>
      <c r="AL2766" s="9"/>
      <c r="AM2766" s="9"/>
      <c r="AN2766" s="9"/>
      <c r="AO2766" s="9"/>
      <c r="AP2766" s="9"/>
      <c r="AQ2766" s="9"/>
      <c r="AR2766" s="9"/>
      <c r="AS2766" s="9"/>
      <c r="AT2766" s="9"/>
      <c r="AU2766" s="9"/>
      <c r="AV2766" s="9"/>
      <c r="AW2766" s="9"/>
      <c r="AX2766" s="9"/>
    </row>
    <row r="2767" spans="1:50" x14ac:dyDescent="0.2">
      <c r="A2767" s="60" t="s">
        <v>2679</v>
      </c>
      <c r="B2767" s="60">
        <v>1</v>
      </c>
      <c r="C2767" s="60">
        <v>999999</v>
      </c>
      <c r="D2767" s="60">
        <v>4</v>
      </c>
      <c r="E2767" s="60">
        <v>1810</v>
      </c>
      <c r="F2767" s="37" t="str">
        <f>VLOOKUP(E2767,datos!$A$333:$B$412,2,0)</f>
        <v>DIRECCIÓN GENERAL DE DESARROLLO RURAL</v>
      </c>
      <c r="G2767" s="60">
        <v>224</v>
      </c>
      <c r="H2767" s="60" t="s">
        <v>5516</v>
      </c>
      <c r="I2767" s="60">
        <v>1</v>
      </c>
      <c r="J2767" s="37" t="str">
        <f>VLOOKUP(I2767,[1]Datos!$D$3:$E$4,2,0)</f>
        <v>INVERSION</v>
      </c>
      <c r="K2767" s="60" t="s">
        <v>5504</v>
      </c>
      <c r="L2767" s="60">
        <v>4000</v>
      </c>
      <c r="M2767" s="37" t="s">
        <v>5773</v>
      </c>
      <c r="N2767" s="60">
        <v>41401</v>
      </c>
      <c r="O2767" s="37" t="s">
        <v>6256</v>
      </c>
      <c r="P2767" s="60">
        <v>1</v>
      </c>
      <c r="Q2767" s="60">
        <v>25</v>
      </c>
      <c r="R2767" s="37" t="s">
        <v>5790</v>
      </c>
      <c r="S2767" s="60" t="s">
        <v>5502</v>
      </c>
      <c r="T2767" s="60">
        <v>0</v>
      </c>
      <c r="U2767" s="61">
        <v>4000000</v>
      </c>
      <c r="V2767" s="61">
        <v>2137280.2999999998</v>
      </c>
      <c r="W2767" s="61">
        <v>6137280.2999999998</v>
      </c>
      <c r="X2767" s="62">
        <v>0</v>
      </c>
      <c r="Y2767" s="61">
        <v>6137280.2999999998</v>
      </c>
      <c r="Z2767" s="61">
        <v>6137280.2999999998</v>
      </c>
      <c r="AA2767" s="61">
        <v>6137280.2999999998</v>
      </c>
      <c r="AB2767" s="62">
        <v>0</v>
      </c>
      <c r="AC2767" s="9"/>
      <c r="AD2767" s="9"/>
      <c r="AE2767" s="9"/>
      <c r="AF2767" s="9"/>
      <c r="AG2767" s="9"/>
      <c r="AH2767" s="9"/>
      <c r="AI2767" s="9"/>
      <c r="AJ2767" s="9"/>
      <c r="AK2767" s="9"/>
      <c r="AL2767" s="9"/>
      <c r="AM2767" s="9"/>
      <c r="AN2767" s="9"/>
      <c r="AO2767" s="9"/>
      <c r="AP2767" s="9"/>
      <c r="AQ2767" s="9"/>
      <c r="AR2767" s="9"/>
      <c r="AS2767" s="9"/>
      <c r="AT2767" s="9"/>
      <c r="AU2767" s="9"/>
      <c r="AV2767" s="9"/>
      <c r="AW2767" s="9"/>
      <c r="AX2767" s="9"/>
    </row>
    <row r="2768" spans="1:50" x14ac:dyDescent="0.2">
      <c r="A2768" s="60" t="s">
        <v>3941</v>
      </c>
      <c r="B2768" s="60">
        <v>1</v>
      </c>
      <c r="C2768" s="60">
        <v>999999</v>
      </c>
      <c r="D2768" s="60">
        <v>4</v>
      </c>
      <c r="E2768" s="60">
        <v>2510</v>
      </c>
      <c r="F2768" s="37" t="str">
        <f>VLOOKUP(E2768,datos!$A$333:$B$412,2,0)</f>
        <v>DIRECCIÓN GENERAL DE OBRA PÚBLICA</v>
      </c>
      <c r="G2768" s="60">
        <v>221</v>
      </c>
      <c r="H2768" s="60" t="s">
        <v>5644</v>
      </c>
      <c r="I2768" s="60">
        <v>1</v>
      </c>
      <c r="J2768" s="37" t="str">
        <f>VLOOKUP(I2768,[1]Datos!$D$3:$E$4,2,0)</f>
        <v>INVERSION</v>
      </c>
      <c r="K2768" s="60" t="s">
        <v>5645</v>
      </c>
      <c r="L2768" s="60">
        <v>6000</v>
      </c>
      <c r="M2768" s="37" t="s">
        <v>5775</v>
      </c>
      <c r="N2768" s="60">
        <v>61401</v>
      </c>
      <c r="O2768" s="37" t="s">
        <v>6380</v>
      </c>
      <c r="P2768" s="60">
        <v>2</v>
      </c>
      <c r="Q2768" s="60">
        <v>25</v>
      </c>
      <c r="R2768" s="37" t="s">
        <v>5790</v>
      </c>
      <c r="S2768" s="60" t="s">
        <v>5509</v>
      </c>
      <c r="T2768" s="60">
        <v>0</v>
      </c>
      <c r="U2768" s="62">
        <v>0</v>
      </c>
      <c r="V2768" s="61">
        <v>90472.54</v>
      </c>
      <c r="W2768" s="61">
        <v>90472.54</v>
      </c>
      <c r="X2768" s="62">
        <v>0</v>
      </c>
      <c r="Y2768" s="62">
        <v>0</v>
      </c>
      <c r="Z2768" s="62">
        <v>0</v>
      </c>
      <c r="AA2768" s="62">
        <v>0</v>
      </c>
      <c r="AB2768" s="61">
        <v>90472.54</v>
      </c>
      <c r="AC2768" s="9"/>
      <c r="AD2768" s="9"/>
      <c r="AE2768" s="9"/>
      <c r="AF2768" s="9"/>
      <c r="AG2768" s="9"/>
      <c r="AH2768" s="9"/>
      <c r="AI2768" s="9"/>
      <c r="AJ2768" s="9"/>
      <c r="AK2768" s="9"/>
      <c r="AL2768" s="9"/>
      <c r="AM2768" s="9"/>
      <c r="AN2768" s="9"/>
      <c r="AO2768" s="9"/>
      <c r="AP2768" s="9"/>
      <c r="AQ2768" s="9"/>
      <c r="AR2768" s="9"/>
      <c r="AS2768" s="9"/>
      <c r="AT2768" s="9"/>
      <c r="AU2768" s="9"/>
      <c r="AV2768" s="9"/>
      <c r="AW2768" s="9"/>
      <c r="AX2768" s="9"/>
    </row>
    <row r="2769" spans="1:50" x14ac:dyDescent="0.2">
      <c r="A2769" t="s">
        <v>2772</v>
      </c>
      <c r="B2769">
        <v>1</v>
      </c>
      <c r="C2769">
        <v>999999</v>
      </c>
      <c r="D2769">
        <v>4</v>
      </c>
      <c r="E2769">
        <v>1816</v>
      </c>
      <c r="F2769" s="40" t="str">
        <f>VLOOKUP(E2769,datos!$A$333:$B$412,2,0)</f>
        <v>DIRECCIÓN DE PROGRAMAS ESTRATÉGICOS</v>
      </c>
      <c r="G2769">
        <v>221</v>
      </c>
      <c r="H2769" t="s">
        <v>5535</v>
      </c>
      <c r="I2769">
        <v>1</v>
      </c>
      <c r="J2769" s="40" t="str">
        <f>VLOOKUP(I2769,[1]Datos!$D$3:$E$4,2,0)</f>
        <v>INVERSION</v>
      </c>
      <c r="K2769" t="s">
        <v>5536</v>
      </c>
      <c r="L2769">
        <v>6000</v>
      </c>
      <c r="M2769" s="40" t="s">
        <v>5775</v>
      </c>
      <c r="N2769">
        <v>61401</v>
      </c>
      <c r="O2769" s="40" t="s">
        <v>6380</v>
      </c>
      <c r="P2769">
        <v>2</v>
      </c>
      <c r="Q2769">
        <v>14</v>
      </c>
      <c r="R2769" s="40" t="s">
        <v>5785</v>
      </c>
      <c r="S2769" t="s">
        <v>5450</v>
      </c>
      <c r="T2769">
        <v>0</v>
      </c>
      <c r="U2769" s="14">
        <v>0</v>
      </c>
      <c r="V2769" s="15">
        <v>7502643.1500000004</v>
      </c>
      <c r="W2769" s="15">
        <v>7502643.1500000004</v>
      </c>
      <c r="X2769" s="15">
        <v>6491982.4100000001</v>
      </c>
      <c r="Y2769" s="15">
        <v>1010660.74</v>
      </c>
      <c r="Z2769" s="15">
        <v>1010660.74</v>
      </c>
      <c r="AA2769" s="15">
        <v>1010660.74</v>
      </c>
      <c r="AB2769" s="14">
        <v>0</v>
      </c>
      <c r="AC2769" s="9"/>
      <c r="AD2769" s="9"/>
      <c r="AE2769" s="9"/>
      <c r="AF2769" s="9"/>
      <c r="AG2769" s="9"/>
      <c r="AH2769" s="9"/>
      <c r="AI2769" s="9"/>
      <c r="AJ2769" s="9"/>
      <c r="AK2769" s="9"/>
      <c r="AL2769" s="9"/>
      <c r="AM2769" s="9"/>
      <c r="AN2769" s="9"/>
      <c r="AO2769" s="9"/>
      <c r="AP2769" s="9"/>
      <c r="AQ2769" s="9"/>
      <c r="AR2769" s="9"/>
      <c r="AS2769" s="9"/>
      <c r="AT2769" s="9"/>
      <c r="AU2769" s="9"/>
      <c r="AV2769" s="9"/>
      <c r="AW2769" s="9"/>
      <c r="AX2769" s="9"/>
    </row>
    <row r="2770" spans="1:50" x14ac:dyDescent="0.2">
      <c r="A2770" t="s">
        <v>2773</v>
      </c>
      <c r="B2770">
        <v>1</v>
      </c>
      <c r="C2770">
        <v>999999</v>
      </c>
      <c r="D2770">
        <v>4</v>
      </c>
      <c r="E2770">
        <v>1816</v>
      </c>
      <c r="F2770" s="40" t="str">
        <f>VLOOKUP(E2770,datos!$A$333:$B$412,2,0)</f>
        <v>DIRECCIÓN DE PROGRAMAS ESTRATÉGICOS</v>
      </c>
      <c r="G2770">
        <v>221</v>
      </c>
      <c r="H2770" t="s">
        <v>5537</v>
      </c>
      <c r="I2770">
        <v>1</v>
      </c>
      <c r="J2770" s="40" t="str">
        <f>VLOOKUP(I2770,[1]Datos!$D$3:$E$4,2,0)</f>
        <v>INVERSION</v>
      </c>
      <c r="K2770" t="s">
        <v>5536</v>
      </c>
      <c r="L2770">
        <v>6000</v>
      </c>
      <c r="M2770" s="40" t="s">
        <v>5775</v>
      </c>
      <c r="N2770">
        <v>61401</v>
      </c>
      <c r="O2770" s="40" t="s">
        <v>6380</v>
      </c>
      <c r="P2770">
        <v>2</v>
      </c>
      <c r="Q2770">
        <v>14</v>
      </c>
      <c r="R2770" s="40" t="s">
        <v>5785</v>
      </c>
      <c r="S2770" t="s">
        <v>5450</v>
      </c>
      <c r="T2770">
        <v>0</v>
      </c>
      <c r="U2770" s="14">
        <v>0</v>
      </c>
      <c r="V2770" s="15">
        <v>9781175.0700000003</v>
      </c>
      <c r="W2770" s="15">
        <v>9781175.0700000003</v>
      </c>
      <c r="X2770" s="15">
        <v>9781175.0700000003</v>
      </c>
      <c r="Y2770" s="14">
        <v>0</v>
      </c>
      <c r="Z2770" s="14">
        <v>0</v>
      </c>
      <c r="AA2770" s="14">
        <v>0</v>
      </c>
      <c r="AB2770" s="14">
        <v>0</v>
      </c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  <c r="AM2770" s="9"/>
      <c r="AN2770" s="9"/>
      <c r="AO2770" s="9"/>
      <c r="AP2770" s="9"/>
      <c r="AQ2770" s="9"/>
      <c r="AR2770" s="9"/>
      <c r="AS2770" s="9"/>
      <c r="AT2770" s="9"/>
      <c r="AU2770" s="9"/>
      <c r="AV2770" s="9"/>
      <c r="AW2770" s="9"/>
      <c r="AX2770" s="9"/>
    </row>
    <row r="2771" spans="1:50" x14ac:dyDescent="0.2">
      <c r="A2771" t="s">
        <v>2774</v>
      </c>
      <c r="B2771">
        <v>1</v>
      </c>
      <c r="C2771">
        <v>999999</v>
      </c>
      <c r="D2771">
        <v>4</v>
      </c>
      <c r="E2771">
        <v>1816</v>
      </c>
      <c r="F2771" s="40" t="str">
        <f>VLOOKUP(E2771,datos!$A$333:$B$412,2,0)</f>
        <v>DIRECCIÓN DE PROGRAMAS ESTRATÉGICOS</v>
      </c>
      <c r="G2771">
        <v>222</v>
      </c>
      <c r="H2771">
        <v>0</v>
      </c>
      <c r="I2771">
        <v>0</v>
      </c>
      <c r="J2771" s="40" t="str">
        <f>VLOOKUP(I2771,[1]Datos!$D$3:$E$4,2,0)</f>
        <v>GASTO CORRIENTE</v>
      </c>
      <c r="K2771" t="s">
        <v>5455</v>
      </c>
      <c r="L2771">
        <v>1000</v>
      </c>
      <c r="M2771" s="40" t="s">
        <v>5768</v>
      </c>
      <c r="N2771">
        <v>11301</v>
      </c>
      <c r="O2771" s="40" t="s">
        <v>5783</v>
      </c>
      <c r="P2771">
        <v>5</v>
      </c>
      <c r="Q2771">
        <v>15</v>
      </c>
      <c r="R2771" s="40" t="s">
        <v>5788</v>
      </c>
      <c r="S2771" t="s">
        <v>5446</v>
      </c>
      <c r="T2771">
        <v>0</v>
      </c>
      <c r="U2771" s="15">
        <v>6294258.8099999996</v>
      </c>
      <c r="V2771" s="15">
        <v>-324251.07</v>
      </c>
      <c r="W2771" s="15">
        <v>5970007.7400000002</v>
      </c>
      <c r="X2771" s="14">
        <v>0</v>
      </c>
      <c r="Y2771" s="15">
        <v>5880918.0700000003</v>
      </c>
      <c r="Z2771" s="15">
        <v>5880918.0700000003</v>
      </c>
      <c r="AA2771" s="15">
        <v>5880918.0700000003</v>
      </c>
      <c r="AB2771" s="15">
        <v>89089.67</v>
      </c>
      <c r="AC2771" s="9"/>
      <c r="AD2771" s="9"/>
      <c r="AE2771" s="9"/>
      <c r="AF2771" s="9"/>
      <c r="AG2771" s="9"/>
      <c r="AH2771" s="9"/>
      <c r="AI2771" s="9"/>
      <c r="AJ2771" s="9"/>
      <c r="AK2771" s="9"/>
      <c r="AL2771" s="9"/>
      <c r="AM2771" s="9"/>
      <c r="AN2771" s="9"/>
      <c r="AO2771" s="9"/>
      <c r="AP2771" s="9"/>
      <c r="AQ2771" s="9"/>
      <c r="AR2771" s="9"/>
      <c r="AS2771" s="9"/>
      <c r="AT2771" s="9"/>
      <c r="AU2771" s="9"/>
      <c r="AV2771" s="9"/>
      <c r="AW2771" s="9"/>
      <c r="AX2771" s="9"/>
    </row>
    <row r="2772" spans="1:50" x14ac:dyDescent="0.2">
      <c r="A2772" t="s">
        <v>2775</v>
      </c>
      <c r="B2772">
        <v>1</v>
      </c>
      <c r="C2772">
        <v>999999</v>
      </c>
      <c r="D2772">
        <v>4</v>
      </c>
      <c r="E2772">
        <v>1816</v>
      </c>
      <c r="F2772" s="40" t="str">
        <f>VLOOKUP(E2772,datos!$A$333:$B$412,2,0)</f>
        <v>DIRECCIÓN DE PROGRAMAS ESTRATÉGICOS</v>
      </c>
      <c r="G2772">
        <v>222</v>
      </c>
      <c r="H2772">
        <v>0</v>
      </c>
      <c r="I2772">
        <v>0</v>
      </c>
      <c r="J2772" s="40" t="str">
        <f>VLOOKUP(I2772,[1]Datos!$D$3:$E$4,2,0)</f>
        <v>GASTO CORRIENTE</v>
      </c>
      <c r="K2772" t="s">
        <v>5455</v>
      </c>
      <c r="L2772">
        <v>1000</v>
      </c>
      <c r="M2772" s="40" t="s">
        <v>5768</v>
      </c>
      <c r="N2772">
        <v>13201</v>
      </c>
      <c r="O2772" s="40" t="s">
        <v>5794</v>
      </c>
      <c r="P2772">
        <v>5</v>
      </c>
      <c r="Q2772">
        <v>15</v>
      </c>
      <c r="R2772" s="40" t="s">
        <v>5788</v>
      </c>
      <c r="S2772" t="s">
        <v>5446</v>
      </c>
      <c r="T2772">
        <v>0</v>
      </c>
      <c r="U2772" s="15">
        <v>210254.4</v>
      </c>
      <c r="V2772" s="14">
        <v>0</v>
      </c>
      <c r="W2772" s="15">
        <v>210254.4</v>
      </c>
      <c r="X2772" s="14">
        <v>0</v>
      </c>
      <c r="Y2772" s="15">
        <v>176970.42</v>
      </c>
      <c r="Z2772" s="15">
        <v>176970.42</v>
      </c>
      <c r="AA2772" s="15">
        <v>176970.42</v>
      </c>
      <c r="AB2772" s="15">
        <v>33283.980000000003</v>
      </c>
      <c r="AC2772" s="9"/>
      <c r="AD2772" s="9"/>
      <c r="AE2772" s="9"/>
      <c r="AF2772" s="9"/>
      <c r="AG2772" s="9"/>
      <c r="AH2772" s="9"/>
      <c r="AI2772" s="9"/>
      <c r="AJ2772" s="9"/>
      <c r="AK2772" s="9"/>
      <c r="AL2772" s="9"/>
      <c r="AM2772" s="9"/>
      <c r="AN2772" s="9"/>
      <c r="AO2772" s="9"/>
      <c r="AP2772" s="9"/>
      <c r="AQ2772" s="9"/>
      <c r="AR2772" s="9"/>
      <c r="AS2772" s="9"/>
      <c r="AT2772" s="9"/>
      <c r="AU2772" s="9"/>
      <c r="AV2772" s="9"/>
      <c r="AW2772" s="9"/>
      <c r="AX2772" s="9"/>
    </row>
    <row r="2773" spans="1:50" x14ac:dyDescent="0.2">
      <c r="A2773" t="s">
        <v>2776</v>
      </c>
      <c r="B2773">
        <v>1</v>
      </c>
      <c r="C2773">
        <v>999999</v>
      </c>
      <c r="D2773">
        <v>4</v>
      </c>
      <c r="E2773">
        <v>1816</v>
      </c>
      <c r="F2773" s="40" t="str">
        <f>VLOOKUP(E2773,datos!$A$333:$B$412,2,0)</f>
        <v>DIRECCIÓN DE PROGRAMAS ESTRATÉGICOS</v>
      </c>
      <c r="G2773">
        <v>222</v>
      </c>
      <c r="H2773">
        <v>0</v>
      </c>
      <c r="I2773">
        <v>0</v>
      </c>
      <c r="J2773" s="40" t="str">
        <f>VLOOKUP(I2773,[1]Datos!$D$3:$E$4,2,0)</f>
        <v>GASTO CORRIENTE</v>
      </c>
      <c r="K2773" t="s">
        <v>5455</v>
      </c>
      <c r="L2773">
        <v>1000</v>
      </c>
      <c r="M2773" s="40" t="s">
        <v>5768</v>
      </c>
      <c r="N2773">
        <v>13203</v>
      </c>
      <c r="O2773" s="40" t="s">
        <v>5796</v>
      </c>
      <c r="P2773">
        <v>5</v>
      </c>
      <c r="Q2773">
        <v>15</v>
      </c>
      <c r="R2773" s="40" t="s">
        <v>5788</v>
      </c>
      <c r="S2773" t="s">
        <v>5446</v>
      </c>
      <c r="T2773">
        <v>0</v>
      </c>
      <c r="U2773" s="15">
        <v>897961.49</v>
      </c>
      <c r="V2773" s="14">
        <v>-0.05</v>
      </c>
      <c r="W2773" s="15">
        <v>897961.44</v>
      </c>
      <c r="X2773" s="14">
        <v>0</v>
      </c>
      <c r="Y2773" s="15">
        <v>863608.26</v>
      </c>
      <c r="Z2773" s="15">
        <v>863608.26</v>
      </c>
      <c r="AA2773" s="15">
        <v>863608.26</v>
      </c>
      <c r="AB2773" s="15">
        <v>34353.18</v>
      </c>
      <c r="AC2773" s="9"/>
      <c r="AD2773" s="9"/>
      <c r="AE2773" s="9"/>
      <c r="AF2773" s="9"/>
      <c r="AG2773" s="9"/>
      <c r="AH2773" s="9"/>
      <c r="AI2773" s="9"/>
      <c r="AJ2773" s="9"/>
      <c r="AK2773" s="9"/>
      <c r="AL2773" s="9"/>
      <c r="AM2773" s="9"/>
      <c r="AN2773" s="9"/>
      <c r="AO2773" s="9"/>
      <c r="AP2773" s="9"/>
      <c r="AQ2773" s="9"/>
      <c r="AR2773" s="9"/>
      <c r="AS2773" s="9"/>
      <c r="AT2773" s="9"/>
      <c r="AU2773" s="9"/>
      <c r="AV2773" s="9"/>
      <c r="AW2773" s="9"/>
      <c r="AX2773" s="9"/>
    </row>
    <row r="2774" spans="1:50" x14ac:dyDescent="0.2">
      <c r="A2774" t="s">
        <v>2777</v>
      </c>
      <c r="B2774">
        <v>1</v>
      </c>
      <c r="C2774">
        <v>999999</v>
      </c>
      <c r="D2774">
        <v>4</v>
      </c>
      <c r="E2774">
        <v>1816</v>
      </c>
      <c r="F2774" s="40" t="str">
        <f>VLOOKUP(E2774,datos!$A$333:$B$412,2,0)</f>
        <v>DIRECCIÓN DE PROGRAMAS ESTRATÉGICOS</v>
      </c>
      <c r="G2774">
        <v>222</v>
      </c>
      <c r="H2774">
        <v>0</v>
      </c>
      <c r="I2774">
        <v>0</v>
      </c>
      <c r="J2774" s="40" t="str">
        <f>VLOOKUP(I2774,[1]Datos!$D$3:$E$4,2,0)</f>
        <v>GASTO CORRIENTE</v>
      </c>
      <c r="K2774" t="s">
        <v>5455</v>
      </c>
      <c r="L2774">
        <v>1000</v>
      </c>
      <c r="M2774" s="40" t="s">
        <v>5768</v>
      </c>
      <c r="N2774">
        <v>14101</v>
      </c>
      <c r="O2774" s="40" t="s">
        <v>5811</v>
      </c>
      <c r="P2774">
        <v>5</v>
      </c>
      <c r="Q2774">
        <v>15</v>
      </c>
      <c r="R2774" s="40" t="s">
        <v>5788</v>
      </c>
      <c r="S2774" t="s">
        <v>5446</v>
      </c>
      <c r="T2774">
        <v>0</v>
      </c>
      <c r="U2774" s="15">
        <v>1579864.7</v>
      </c>
      <c r="V2774" s="15">
        <v>-483506.14</v>
      </c>
      <c r="W2774" s="15">
        <v>1096358.56</v>
      </c>
      <c r="X2774" s="14">
        <v>0</v>
      </c>
      <c r="Y2774" s="15">
        <v>1096358.56</v>
      </c>
      <c r="Z2774" s="15">
        <v>1096358.56</v>
      </c>
      <c r="AA2774" s="15">
        <v>973266.11</v>
      </c>
      <c r="AB2774" s="14">
        <v>0</v>
      </c>
      <c r="AC2774" s="9"/>
      <c r="AD2774" s="9"/>
      <c r="AE2774" s="9"/>
      <c r="AF2774" s="9"/>
      <c r="AG2774" s="9"/>
      <c r="AH2774" s="9"/>
      <c r="AI2774" s="9"/>
      <c r="AJ2774" s="9"/>
      <c r="AK2774" s="9"/>
      <c r="AL2774" s="9"/>
      <c r="AM2774" s="9"/>
      <c r="AN2774" s="9"/>
      <c r="AO2774" s="9"/>
      <c r="AP2774" s="9"/>
      <c r="AQ2774" s="9"/>
      <c r="AR2774" s="9"/>
      <c r="AS2774" s="9"/>
      <c r="AT2774" s="9"/>
      <c r="AU2774" s="9"/>
      <c r="AV2774" s="9"/>
      <c r="AW2774" s="9"/>
      <c r="AX2774" s="9"/>
    </row>
    <row r="2775" spans="1:50" x14ac:dyDescent="0.2">
      <c r="A2775" t="s">
        <v>2778</v>
      </c>
      <c r="B2775">
        <v>1</v>
      </c>
      <c r="C2775">
        <v>999999</v>
      </c>
      <c r="D2775">
        <v>4</v>
      </c>
      <c r="E2775">
        <v>1816</v>
      </c>
      <c r="F2775" s="40" t="str">
        <f>VLOOKUP(E2775,datos!$A$333:$B$412,2,0)</f>
        <v>DIRECCIÓN DE PROGRAMAS ESTRATÉGICOS</v>
      </c>
      <c r="G2775">
        <v>222</v>
      </c>
      <c r="H2775">
        <v>0</v>
      </c>
      <c r="I2775">
        <v>0</v>
      </c>
      <c r="J2775" s="40" t="str">
        <f>VLOOKUP(I2775,[1]Datos!$D$3:$E$4,2,0)</f>
        <v>GASTO CORRIENTE</v>
      </c>
      <c r="K2775" t="s">
        <v>5455</v>
      </c>
      <c r="L2775">
        <v>1000</v>
      </c>
      <c r="M2775" s="40" t="s">
        <v>5768</v>
      </c>
      <c r="N2775">
        <v>14201</v>
      </c>
      <c r="O2775" s="40" t="s">
        <v>5812</v>
      </c>
      <c r="P2775">
        <v>5</v>
      </c>
      <c r="Q2775">
        <v>15</v>
      </c>
      <c r="R2775" s="40" t="s">
        <v>5788</v>
      </c>
      <c r="S2775" t="s">
        <v>5446</v>
      </c>
      <c r="T2775">
        <v>0</v>
      </c>
      <c r="U2775" s="15">
        <v>472433.78</v>
      </c>
      <c r="V2775" s="15">
        <v>-96361.58</v>
      </c>
      <c r="W2775" s="15">
        <v>376072.2</v>
      </c>
      <c r="X2775" s="14">
        <v>0</v>
      </c>
      <c r="Y2775" s="15">
        <v>376072.2</v>
      </c>
      <c r="Z2775" s="15">
        <v>376072.2</v>
      </c>
      <c r="AA2775" s="15">
        <v>315054.69</v>
      </c>
      <c r="AB2775" s="14">
        <v>0</v>
      </c>
      <c r="AC2775" s="9"/>
      <c r="AD2775" s="9"/>
      <c r="AE2775" s="9"/>
      <c r="AF2775" s="9"/>
      <c r="AG2775" s="9"/>
      <c r="AH2775" s="9"/>
      <c r="AI2775" s="9"/>
      <c r="AJ2775" s="9"/>
      <c r="AK2775" s="9"/>
      <c r="AL2775" s="9"/>
      <c r="AM2775" s="9"/>
      <c r="AN2775" s="9"/>
      <c r="AO2775" s="9"/>
      <c r="AP2775" s="9"/>
      <c r="AQ2775" s="9"/>
      <c r="AR2775" s="9"/>
      <c r="AS2775" s="9"/>
      <c r="AT2775" s="9"/>
      <c r="AU2775" s="9"/>
      <c r="AV2775" s="9"/>
      <c r="AW2775" s="9"/>
      <c r="AX2775" s="9"/>
    </row>
    <row r="2776" spans="1:50" x14ac:dyDescent="0.2">
      <c r="A2776" t="s">
        <v>2779</v>
      </c>
      <c r="B2776">
        <v>1</v>
      </c>
      <c r="C2776">
        <v>999999</v>
      </c>
      <c r="D2776">
        <v>4</v>
      </c>
      <c r="E2776">
        <v>1816</v>
      </c>
      <c r="F2776" s="40" t="str">
        <f>VLOOKUP(E2776,datos!$A$333:$B$412,2,0)</f>
        <v>DIRECCIÓN DE PROGRAMAS ESTRATÉGICOS</v>
      </c>
      <c r="G2776">
        <v>222</v>
      </c>
      <c r="H2776">
        <v>0</v>
      </c>
      <c r="I2776">
        <v>0</v>
      </c>
      <c r="J2776" s="40" t="str">
        <f>VLOOKUP(I2776,[1]Datos!$D$3:$E$4,2,0)</f>
        <v>GASTO CORRIENTE</v>
      </c>
      <c r="K2776" t="s">
        <v>5455</v>
      </c>
      <c r="L2776">
        <v>1000</v>
      </c>
      <c r="M2776" s="40" t="s">
        <v>5768</v>
      </c>
      <c r="N2776">
        <v>15101</v>
      </c>
      <c r="O2776" s="40" t="s">
        <v>5818</v>
      </c>
      <c r="P2776">
        <v>5</v>
      </c>
      <c r="Q2776">
        <v>15</v>
      </c>
      <c r="R2776" s="40" t="s">
        <v>5788</v>
      </c>
      <c r="S2776" t="s">
        <v>5446</v>
      </c>
      <c r="T2776">
        <v>0</v>
      </c>
      <c r="U2776" s="15">
        <v>369980</v>
      </c>
      <c r="V2776" s="15">
        <v>-45240.32</v>
      </c>
      <c r="W2776" s="15">
        <v>324739.68</v>
      </c>
      <c r="X2776" s="14">
        <v>0</v>
      </c>
      <c r="Y2776" s="15">
        <v>317360.73</v>
      </c>
      <c r="Z2776" s="15">
        <v>317360.73</v>
      </c>
      <c r="AA2776" s="15">
        <v>317360.73</v>
      </c>
      <c r="AB2776" s="15">
        <v>7378.95</v>
      </c>
      <c r="AC2776" s="9"/>
      <c r="AD2776" s="9"/>
      <c r="AE2776" s="9"/>
      <c r="AF2776" s="9"/>
      <c r="AG2776" s="9"/>
      <c r="AH2776" s="9"/>
      <c r="AI2776" s="9"/>
      <c r="AJ2776" s="9"/>
      <c r="AK2776" s="9"/>
      <c r="AL2776" s="9"/>
      <c r="AM2776" s="9"/>
      <c r="AN2776" s="9"/>
      <c r="AO2776" s="9"/>
      <c r="AP2776" s="9"/>
      <c r="AQ2776" s="9"/>
      <c r="AR2776" s="9"/>
      <c r="AS2776" s="9"/>
      <c r="AT2776" s="9"/>
      <c r="AU2776" s="9"/>
      <c r="AV2776" s="9"/>
      <c r="AW2776" s="9"/>
      <c r="AX2776" s="9"/>
    </row>
    <row r="2777" spans="1:50" x14ac:dyDescent="0.2">
      <c r="A2777" t="s">
        <v>2780</v>
      </c>
      <c r="B2777">
        <v>1</v>
      </c>
      <c r="C2777">
        <v>999999</v>
      </c>
      <c r="D2777">
        <v>4</v>
      </c>
      <c r="E2777">
        <v>1816</v>
      </c>
      <c r="F2777" s="40" t="str">
        <f>VLOOKUP(E2777,datos!$A$333:$B$412,2,0)</f>
        <v>DIRECCIÓN DE PROGRAMAS ESTRATÉGICOS</v>
      </c>
      <c r="G2777">
        <v>222</v>
      </c>
      <c r="H2777">
        <v>0</v>
      </c>
      <c r="I2777">
        <v>0</v>
      </c>
      <c r="J2777" s="40" t="str">
        <f>VLOOKUP(I2777,[1]Datos!$D$3:$E$4,2,0)</f>
        <v>GASTO CORRIENTE</v>
      </c>
      <c r="K2777" t="s">
        <v>5455</v>
      </c>
      <c r="L2777">
        <v>1000</v>
      </c>
      <c r="M2777" s="40" t="s">
        <v>5768</v>
      </c>
      <c r="N2777">
        <v>15405</v>
      </c>
      <c r="O2777" s="40" t="s">
        <v>5837</v>
      </c>
      <c r="P2777">
        <v>5</v>
      </c>
      <c r="Q2777">
        <v>15</v>
      </c>
      <c r="R2777" s="40" t="s">
        <v>5788</v>
      </c>
      <c r="S2777" t="s">
        <v>5446</v>
      </c>
      <c r="T2777">
        <v>0</v>
      </c>
      <c r="U2777" s="15">
        <v>248227.20000000001</v>
      </c>
      <c r="V2777" s="14">
        <v>0</v>
      </c>
      <c r="W2777" s="15">
        <v>248227.20000000001</v>
      </c>
      <c r="X2777" s="14">
        <v>0</v>
      </c>
      <c r="Y2777" s="15">
        <v>229406.18</v>
      </c>
      <c r="Z2777" s="15">
        <v>229406.18</v>
      </c>
      <c r="AA2777" s="15">
        <v>229406.18</v>
      </c>
      <c r="AB2777" s="15">
        <v>18821.02</v>
      </c>
      <c r="AC2777" s="9"/>
      <c r="AD2777" s="9"/>
      <c r="AE2777" s="9"/>
      <c r="AF2777" s="9"/>
      <c r="AG2777" s="9"/>
      <c r="AH2777" s="9"/>
      <c r="AI2777" s="9"/>
      <c r="AJ2777" s="9"/>
      <c r="AK2777" s="9"/>
      <c r="AL2777" s="9"/>
      <c r="AM2777" s="9"/>
      <c r="AN2777" s="9"/>
      <c r="AO2777" s="9"/>
      <c r="AP2777" s="9"/>
      <c r="AQ2777" s="9"/>
      <c r="AR2777" s="9"/>
      <c r="AS2777" s="9"/>
      <c r="AT2777" s="9"/>
      <c r="AU2777" s="9"/>
      <c r="AV2777" s="9"/>
      <c r="AW2777" s="9"/>
      <c r="AX2777" s="9"/>
    </row>
    <row r="2778" spans="1:50" x14ac:dyDescent="0.2">
      <c r="A2778" t="s">
        <v>2781</v>
      </c>
      <c r="B2778">
        <v>1</v>
      </c>
      <c r="C2778">
        <v>999999</v>
      </c>
      <c r="D2778">
        <v>4</v>
      </c>
      <c r="E2778">
        <v>1816</v>
      </c>
      <c r="F2778" s="40" t="str">
        <f>VLOOKUP(E2778,datos!$A$333:$B$412,2,0)</f>
        <v>DIRECCIÓN DE PROGRAMAS ESTRATÉGICOS</v>
      </c>
      <c r="G2778">
        <v>222</v>
      </c>
      <c r="H2778">
        <v>0</v>
      </c>
      <c r="I2778">
        <v>0</v>
      </c>
      <c r="J2778" s="40" t="str">
        <f>VLOOKUP(I2778,[1]Datos!$D$3:$E$4,2,0)</f>
        <v>GASTO CORRIENTE</v>
      </c>
      <c r="K2778" t="s">
        <v>5455</v>
      </c>
      <c r="L2778">
        <v>1000</v>
      </c>
      <c r="M2778" s="40" t="s">
        <v>5768</v>
      </c>
      <c r="N2778">
        <v>15407</v>
      </c>
      <c r="O2778" s="40" t="s">
        <v>5842</v>
      </c>
      <c r="P2778">
        <v>5</v>
      </c>
      <c r="Q2778">
        <v>15</v>
      </c>
      <c r="R2778" s="40" t="s">
        <v>5788</v>
      </c>
      <c r="S2778" t="s">
        <v>5446</v>
      </c>
      <c r="T2778">
        <v>0</v>
      </c>
      <c r="U2778" s="15">
        <v>65704.5</v>
      </c>
      <c r="V2778" s="14">
        <v>-0.06</v>
      </c>
      <c r="W2778" s="15">
        <v>65704.44</v>
      </c>
      <c r="X2778" s="14">
        <v>0</v>
      </c>
      <c r="Y2778" s="15">
        <v>57767.65</v>
      </c>
      <c r="Z2778" s="15">
        <v>57767.65</v>
      </c>
      <c r="AA2778" s="15">
        <v>57767.65</v>
      </c>
      <c r="AB2778" s="15">
        <v>7936.79</v>
      </c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  <c r="AM2778" s="9"/>
      <c r="AN2778" s="9"/>
      <c r="AO2778" s="9"/>
      <c r="AP2778" s="9"/>
      <c r="AQ2778" s="9"/>
      <c r="AR2778" s="9"/>
      <c r="AS2778" s="9"/>
      <c r="AT2778" s="9"/>
      <c r="AU2778" s="9"/>
      <c r="AV2778" s="9"/>
      <c r="AW2778" s="9"/>
      <c r="AX2778" s="9"/>
    </row>
    <row r="2779" spans="1:50" x14ac:dyDescent="0.2">
      <c r="A2779" t="s">
        <v>2782</v>
      </c>
      <c r="B2779">
        <v>1</v>
      </c>
      <c r="C2779">
        <v>999999</v>
      </c>
      <c r="D2779">
        <v>4</v>
      </c>
      <c r="E2779">
        <v>1816</v>
      </c>
      <c r="F2779" s="40" t="str">
        <f>VLOOKUP(E2779,datos!$A$333:$B$412,2,0)</f>
        <v>DIRECCIÓN DE PROGRAMAS ESTRATÉGICOS</v>
      </c>
      <c r="G2779">
        <v>222</v>
      </c>
      <c r="H2779">
        <v>0</v>
      </c>
      <c r="I2779">
        <v>0</v>
      </c>
      <c r="J2779" s="40" t="str">
        <f>VLOOKUP(I2779,[1]Datos!$D$3:$E$4,2,0)</f>
        <v>GASTO CORRIENTE</v>
      </c>
      <c r="K2779" t="s">
        <v>5455</v>
      </c>
      <c r="L2779">
        <v>1000</v>
      </c>
      <c r="M2779" s="40" t="s">
        <v>5768</v>
      </c>
      <c r="N2779">
        <v>15408</v>
      </c>
      <c r="O2779" s="40" t="s">
        <v>5844</v>
      </c>
      <c r="P2779">
        <v>5</v>
      </c>
      <c r="Q2779">
        <v>15</v>
      </c>
      <c r="R2779" s="40" t="s">
        <v>5788</v>
      </c>
      <c r="S2779" t="s">
        <v>5446</v>
      </c>
      <c r="T2779">
        <v>0</v>
      </c>
      <c r="U2779" s="15">
        <v>87606</v>
      </c>
      <c r="V2779" s="15">
        <v>19118.78</v>
      </c>
      <c r="W2779" s="15">
        <v>106724.78</v>
      </c>
      <c r="X2779" s="14">
        <v>0</v>
      </c>
      <c r="Y2779" s="15">
        <v>78574.880000000005</v>
      </c>
      <c r="Z2779" s="15">
        <v>78574.880000000005</v>
      </c>
      <c r="AA2779" s="15">
        <v>78574.880000000005</v>
      </c>
      <c r="AB2779" s="15">
        <v>28149.9</v>
      </c>
      <c r="AC2779" s="9"/>
      <c r="AD2779" s="9"/>
      <c r="AE2779" s="9"/>
      <c r="AF2779" s="9"/>
      <c r="AG2779" s="9"/>
      <c r="AH2779" s="9"/>
      <c r="AI2779" s="9"/>
      <c r="AJ2779" s="9"/>
      <c r="AK2779" s="9"/>
      <c r="AL2779" s="9"/>
      <c r="AM2779" s="9"/>
      <c r="AN2779" s="9"/>
      <c r="AO2779" s="9"/>
      <c r="AP2779" s="9"/>
      <c r="AQ2779" s="9"/>
      <c r="AR2779" s="9"/>
      <c r="AS2779" s="9"/>
      <c r="AT2779" s="9"/>
      <c r="AU2779" s="9"/>
      <c r="AV2779" s="9"/>
      <c r="AW2779" s="9"/>
      <c r="AX2779" s="9"/>
    </row>
    <row r="2780" spans="1:50" x14ac:dyDescent="0.2">
      <c r="A2780" t="s">
        <v>2783</v>
      </c>
      <c r="B2780">
        <v>1</v>
      </c>
      <c r="C2780">
        <v>999999</v>
      </c>
      <c r="D2780">
        <v>4</v>
      </c>
      <c r="E2780">
        <v>1816</v>
      </c>
      <c r="F2780" s="40" t="str">
        <f>VLOOKUP(E2780,datos!$A$333:$B$412,2,0)</f>
        <v>DIRECCIÓN DE PROGRAMAS ESTRATÉGICOS</v>
      </c>
      <c r="G2780">
        <v>222</v>
      </c>
      <c r="H2780">
        <v>0</v>
      </c>
      <c r="I2780">
        <v>0</v>
      </c>
      <c r="J2780" s="40" t="str">
        <f>VLOOKUP(I2780,[1]Datos!$D$3:$E$4,2,0)</f>
        <v>GASTO CORRIENTE</v>
      </c>
      <c r="K2780" t="s">
        <v>5455</v>
      </c>
      <c r="L2780">
        <v>1000</v>
      </c>
      <c r="M2780" s="40" t="s">
        <v>5768</v>
      </c>
      <c r="N2780">
        <v>15902</v>
      </c>
      <c r="O2780" s="40" t="s">
        <v>5853</v>
      </c>
      <c r="P2780">
        <v>5</v>
      </c>
      <c r="Q2780">
        <v>15</v>
      </c>
      <c r="R2780" s="40" t="s">
        <v>5788</v>
      </c>
      <c r="S2780" t="s">
        <v>5446</v>
      </c>
      <c r="T2780">
        <v>0</v>
      </c>
      <c r="U2780" s="15">
        <v>671026.96</v>
      </c>
      <c r="V2780" s="15">
        <v>-54293.71</v>
      </c>
      <c r="W2780" s="15">
        <v>616733.25</v>
      </c>
      <c r="X2780" s="14">
        <v>0</v>
      </c>
      <c r="Y2780" s="15">
        <v>616733.25</v>
      </c>
      <c r="Z2780" s="15">
        <v>616733.25</v>
      </c>
      <c r="AA2780" s="15">
        <v>616733.25</v>
      </c>
      <c r="AB2780" s="14">
        <v>0</v>
      </c>
      <c r="AC2780" s="9"/>
      <c r="AD2780" s="9"/>
      <c r="AE2780" s="9"/>
      <c r="AF2780" s="9"/>
      <c r="AG2780" s="9"/>
      <c r="AH2780" s="9"/>
      <c r="AI2780" s="9"/>
      <c r="AJ2780" s="9"/>
      <c r="AK2780" s="9"/>
      <c r="AL2780" s="9"/>
      <c r="AM2780" s="9"/>
      <c r="AN2780" s="9"/>
      <c r="AO2780" s="9"/>
      <c r="AP2780" s="9"/>
      <c r="AQ2780" s="9"/>
      <c r="AR2780" s="9"/>
      <c r="AS2780" s="9"/>
      <c r="AT2780" s="9"/>
      <c r="AU2780" s="9"/>
      <c r="AV2780" s="9"/>
      <c r="AW2780" s="9"/>
      <c r="AX2780" s="9"/>
    </row>
    <row r="2781" spans="1:50" x14ac:dyDescent="0.2">
      <c r="A2781" t="s">
        <v>2784</v>
      </c>
      <c r="B2781">
        <v>1</v>
      </c>
      <c r="C2781">
        <v>999999</v>
      </c>
      <c r="D2781">
        <v>4</v>
      </c>
      <c r="E2781">
        <v>1816</v>
      </c>
      <c r="F2781" s="40" t="str">
        <f>VLOOKUP(E2781,datos!$A$333:$B$412,2,0)</f>
        <v>DIRECCIÓN DE PROGRAMAS ESTRATÉGICOS</v>
      </c>
      <c r="G2781">
        <v>222</v>
      </c>
      <c r="H2781">
        <v>0</v>
      </c>
      <c r="I2781">
        <v>0</v>
      </c>
      <c r="J2781" s="40" t="str">
        <f>VLOOKUP(I2781,[1]Datos!$D$3:$E$4,2,0)</f>
        <v>GASTO CORRIENTE</v>
      </c>
      <c r="K2781" t="s">
        <v>5455</v>
      </c>
      <c r="L2781">
        <v>1000</v>
      </c>
      <c r="M2781" s="40" t="s">
        <v>5768</v>
      </c>
      <c r="N2781">
        <v>15903</v>
      </c>
      <c r="O2781" s="40" t="s">
        <v>5856</v>
      </c>
      <c r="P2781">
        <v>5</v>
      </c>
      <c r="Q2781">
        <v>15</v>
      </c>
      <c r="R2781" s="40" t="s">
        <v>5788</v>
      </c>
      <c r="S2781" t="s">
        <v>5446</v>
      </c>
      <c r="T2781">
        <v>0</v>
      </c>
      <c r="U2781" s="15">
        <v>671026.96</v>
      </c>
      <c r="V2781" s="15">
        <v>-54293.71</v>
      </c>
      <c r="W2781" s="15">
        <v>616733.25</v>
      </c>
      <c r="X2781" s="14">
        <v>0</v>
      </c>
      <c r="Y2781" s="15">
        <v>616733.25</v>
      </c>
      <c r="Z2781" s="15">
        <v>616733.25</v>
      </c>
      <c r="AA2781" s="15">
        <v>616733.25</v>
      </c>
      <c r="AB2781" s="14">
        <v>0</v>
      </c>
      <c r="AC2781" s="9"/>
      <c r="AD2781" s="9"/>
      <c r="AE2781" s="9"/>
      <c r="AF2781" s="9"/>
      <c r="AG2781" s="9"/>
      <c r="AH2781" s="9"/>
      <c r="AI2781" s="9"/>
      <c r="AJ2781" s="9"/>
      <c r="AK2781" s="9"/>
      <c r="AL2781" s="9"/>
      <c r="AM2781" s="9"/>
      <c r="AN2781" s="9"/>
      <c r="AO2781" s="9"/>
      <c r="AP2781" s="9"/>
      <c r="AQ2781" s="9"/>
      <c r="AR2781" s="9"/>
      <c r="AS2781" s="9"/>
      <c r="AT2781" s="9"/>
      <c r="AU2781" s="9"/>
      <c r="AV2781" s="9"/>
      <c r="AW2781" s="9"/>
      <c r="AX2781" s="9"/>
    </row>
    <row r="2782" spans="1:50" x14ac:dyDescent="0.2">
      <c r="A2782" t="s">
        <v>2785</v>
      </c>
      <c r="B2782">
        <v>1</v>
      </c>
      <c r="C2782">
        <v>999999</v>
      </c>
      <c r="D2782">
        <v>4</v>
      </c>
      <c r="E2782">
        <v>1816</v>
      </c>
      <c r="F2782" s="40" t="str">
        <f>VLOOKUP(E2782,datos!$A$333:$B$412,2,0)</f>
        <v>DIRECCIÓN DE PROGRAMAS ESTRATÉGICOS</v>
      </c>
      <c r="G2782">
        <v>222</v>
      </c>
      <c r="H2782">
        <v>0</v>
      </c>
      <c r="I2782">
        <v>0</v>
      </c>
      <c r="J2782" s="40" t="str">
        <f>VLOOKUP(I2782,[1]Datos!$D$3:$E$4,2,0)</f>
        <v>GASTO CORRIENTE</v>
      </c>
      <c r="K2782" t="s">
        <v>5455</v>
      </c>
      <c r="L2782">
        <v>1000</v>
      </c>
      <c r="M2782" s="40" t="s">
        <v>5768</v>
      </c>
      <c r="N2782">
        <v>15904</v>
      </c>
      <c r="O2782" s="40" t="s">
        <v>5859</v>
      </c>
      <c r="P2782">
        <v>5</v>
      </c>
      <c r="Q2782">
        <v>15</v>
      </c>
      <c r="R2782" s="40" t="s">
        <v>5788</v>
      </c>
      <c r="S2782" t="s">
        <v>5446</v>
      </c>
      <c r="T2782">
        <v>0</v>
      </c>
      <c r="U2782" s="15">
        <v>315381.59999999998</v>
      </c>
      <c r="V2782" s="14">
        <v>0</v>
      </c>
      <c r="W2782" s="15">
        <v>315381.59999999998</v>
      </c>
      <c r="X2782" s="14">
        <v>0</v>
      </c>
      <c r="Y2782" s="15">
        <v>289609.42</v>
      </c>
      <c r="Z2782" s="15">
        <v>289609.42</v>
      </c>
      <c r="AA2782" s="15">
        <v>289609.42</v>
      </c>
      <c r="AB2782" s="15">
        <v>25772.18</v>
      </c>
      <c r="AC2782" s="9"/>
      <c r="AD2782" s="9"/>
      <c r="AE2782" s="9"/>
      <c r="AF2782" s="9"/>
      <c r="AG2782" s="9"/>
      <c r="AH2782" s="9"/>
      <c r="AI2782" s="9"/>
      <c r="AJ2782" s="9"/>
      <c r="AK2782" s="9"/>
      <c r="AL2782" s="9"/>
      <c r="AM2782" s="9"/>
      <c r="AN2782" s="9"/>
      <c r="AO2782" s="9"/>
      <c r="AP2782" s="9"/>
      <c r="AQ2782" s="9"/>
      <c r="AR2782" s="9"/>
      <c r="AS2782" s="9"/>
      <c r="AT2782" s="9"/>
      <c r="AU2782" s="9"/>
      <c r="AV2782" s="9"/>
      <c r="AW2782" s="9"/>
      <c r="AX2782" s="9"/>
    </row>
    <row r="2783" spans="1:50" x14ac:dyDescent="0.2">
      <c r="A2783" t="s">
        <v>2786</v>
      </c>
      <c r="B2783">
        <v>1</v>
      </c>
      <c r="C2783">
        <v>999999</v>
      </c>
      <c r="D2783">
        <v>4</v>
      </c>
      <c r="E2783">
        <v>1816</v>
      </c>
      <c r="F2783" s="40" t="str">
        <f>VLOOKUP(E2783,datos!$A$333:$B$412,2,0)</f>
        <v>DIRECCIÓN DE PROGRAMAS ESTRATÉGICOS</v>
      </c>
      <c r="G2783">
        <v>222</v>
      </c>
      <c r="H2783">
        <v>0</v>
      </c>
      <c r="I2783">
        <v>0</v>
      </c>
      <c r="J2783" s="40" t="str">
        <f>VLOOKUP(I2783,[1]Datos!$D$3:$E$4,2,0)</f>
        <v>GASTO CORRIENTE</v>
      </c>
      <c r="K2783" t="s">
        <v>5455</v>
      </c>
      <c r="L2783">
        <v>1000</v>
      </c>
      <c r="M2783" s="40" t="s">
        <v>5768</v>
      </c>
      <c r="N2783">
        <v>15905</v>
      </c>
      <c r="O2783" s="40" t="s">
        <v>5862</v>
      </c>
      <c r="P2783">
        <v>5</v>
      </c>
      <c r="Q2783">
        <v>15</v>
      </c>
      <c r="R2783" s="40" t="s">
        <v>5788</v>
      </c>
      <c r="S2783" t="s">
        <v>5446</v>
      </c>
      <c r="T2783">
        <v>0</v>
      </c>
      <c r="U2783" s="15">
        <v>24498.82</v>
      </c>
      <c r="V2783" s="14">
        <v>0.02</v>
      </c>
      <c r="W2783" s="15">
        <v>24498.84</v>
      </c>
      <c r="X2783" s="14">
        <v>0</v>
      </c>
      <c r="Y2783" s="15">
        <v>6712.41</v>
      </c>
      <c r="Z2783" s="15">
        <v>6712.41</v>
      </c>
      <c r="AA2783" s="15">
        <v>6712.41</v>
      </c>
      <c r="AB2783" s="15">
        <v>17786.43</v>
      </c>
      <c r="AC2783" s="9"/>
      <c r="AD2783" s="9"/>
      <c r="AE2783" s="9"/>
      <c r="AF2783" s="9"/>
      <c r="AG2783" s="9"/>
      <c r="AH2783" s="9"/>
      <c r="AI2783" s="9"/>
      <c r="AJ2783" s="9"/>
      <c r="AK2783" s="9"/>
      <c r="AL2783" s="9"/>
      <c r="AM2783" s="9"/>
      <c r="AN2783" s="9"/>
      <c r="AO2783" s="9"/>
      <c r="AP2783" s="9"/>
      <c r="AQ2783" s="9"/>
      <c r="AR2783" s="9"/>
      <c r="AS2783" s="9"/>
      <c r="AT2783" s="9"/>
      <c r="AU2783" s="9"/>
      <c r="AV2783" s="9"/>
      <c r="AW2783" s="9"/>
      <c r="AX2783" s="9"/>
    </row>
    <row r="2784" spans="1:50" x14ac:dyDescent="0.2">
      <c r="A2784" t="s">
        <v>2787</v>
      </c>
      <c r="B2784">
        <v>1</v>
      </c>
      <c r="C2784">
        <v>999999</v>
      </c>
      <c r="D2784">
        <v>4</v>
      </c>
      <c r="E2784">
        <v>1816</v>
      </c>
      <c r="F2784" s="40" t="str">
        <f>VLOOKUP(E2784,datos!$A$333:$B$412,2,0)</f>
        <v>DIRECCIÓN DE PROGRAMAS ESTRATÉGICOS</v>
      </c>
      <c r="G2784">
        <v>222</v>
      </c>
      <c r="H2784">
        <v>0</v>
      </c>
      <c r="I2784">
        <v>0</v>
      </c>
      <c r="J2784" s="40" t="str">
        <f>VLOOKUP(I2784,[1]Datos!$D$3:$E$4,2,0)</f>
        <v>GASTO CORRIENTE</v>
      </c>
      <c r="K2784" t="s">
        <v>5455</v>
      </c>
      <c r="L2784">
        <v>1000</v>
      </c>
      <c r="M2784" s="40" t="s">
        <v>5768</v>
      </c>
      <c r="N2784">
        <v>15907</v>
      </c>
      <c r="O2784" s="40" t="s">
        <v>5868</v>
      </c>
      <c r="P2784">
        <v>5</v>
      </c>
      <c r="Q2784">
        <v>15</v>
      </c>
      <c r="R2784" s="40" t="s">
        <v>5788</v>
      </c>
      <c r="S2784" t="s">
        <v>5446</v>
      </c>
      <c r="T2784">
        <v>0</v>
      </c>
      <c r="U2784" s="15">
        <v>250623.05</v>
      </c>
      <c r="V2784" s="15">
        <v>-61172.35</v>
      </c>
      <c r="W2784" s="15">
        <v>189450.7</v>
      </c>
      <c r="X2784" s="14">
        <v>0</v>
      </c>
      <c r="Y2784" s="15">
        <v>189450.7</v>
      </c>
      <c r="Z2784" s="15">
        <v>189450.7</v>
      </c>
      <c r="AA2784" s="15">
        <v>189450.7</v>
      </c>
      <c r="AB2784" s="14">
        <v>0</v>
      </c>
      <c r="AC2784" s="9"/>
      <c r="AD2784" s="9"/>
      <c r="AE2784" s="9"/>
      <c r="AF2784" s="9"/>
      <c r="AG2784" s="9"/>
      <c r="AH2784" s="9"/>
      <c r="AI2784" s="9"/>
      <c r="AJ2784" s="9"/>
      <c r="AK2784" s="9"/>
      <c r="AL2784" s="9"/>
      <c r="AM2784" s="9"/>
      <c r="AN2784" s="9"/>
      <c r="AO2784" s="9"/>
      <c r="AP2784" s="9"/>
      <c r="AQ2784" s="9"/>
      <c r="AR2784" s="9"/>
      <c r="AS2784" s="9"/>
      <c r="AT2784" s="9"/>
      <c r="AU2784" s="9"/>
      <c r="AV2784" s="9"/>
      <c r="AW2784" s="9"/>
      <c r="AX2784" s="9"/>
    </row>
    <row r="2785" spans="1:50" x14ac:dyDescent="0.2">
      <c r="A2785" t="s">
        <v>2788</v>
      </c>
      <c r="B2785">
        <v>1</v>
      </c>
      <c r="C2785">
        <v>999999</v>
      </c>
      <c r="D2785">
        <v>4</v>
      </c>
      <c r="E2785">
        <v>1816</v>
      </c>
      <c r="F2785" s="40" t="str">
        <f>VLOOKUP(E2785,datos!$A$333:$B$412,2,0)</f>
        <v>DIRECCIÓN DE PROGRAMAS ESTRATÉGICOS</v>
      </c>
      <c r="G2785">
        <v>222</v>
      </c>
      <c r="H2785">
        <v>0</v>
      </c>
      <c r="I2785">
        <v>0</v>
      </c>
      <c r="J2785" s="40" t="str">
        <f>VLOOKUP(I2785,[1]Datos!$D$3:$E$4,2,0)</f>
        <v>GASTO CORRIENTE</v>
      </c>
      <c r="K2785" t="s">
        <v>5455</v>
      </c>
      <c r="L2785">
        <v>2000</v>
      </c>
      <c r="M2785" s="40" t="s">
        <v>5769</v>
      </c>
      <c r="N2785">
        <v>21101</v>
      </c>
      <c r="O2785" s="40" t="s">
        <v>5888</v>
      </c>
      <c r="P2785">
        <v>1</v>
      </c>
      <c r="Q2785">
        <v>14</v>
      </c>
      <c r="R2785" s="40" t="s">
        <v>5785</v>
      </c>
      <c r="S2785" t="s">
        <v>5448</v>
      </c>
      <c r="T2785">
        <v>0</v>
      </c>
      <c r="U2785" s="15">
        <v>82517.399999999994</v>
      </c>
      <c r="V2785" s="15">
        <v>-41169.629999999997</v>
      </c>
      <c r="W2785" s="15">
        <v>41347.769999999997</v>
      </c>
      <c r="X2785" s="14">
        <v>0</v>
      </c>
      <c r="Y2785" s="15">
        <v>28588.13</v>
      </c>
      <c r="Z2785" s="15">
        <v>28588.13</v>
      </c>
      <c r="AA2785" s="15">
        <v>28588.13</v>
      </c>
      <c r="AB2785" s="15">
        <v>12759.64</v>
      </c>
      <c r="AC2785" s="9"/>
      <c r="AD2785" s="9"/>
      <c r="AE2785" s="9"/>
      <c r="AF2785" s="9"/>
      <c r="AG2785" s="9"/>
      <c r="AH2785" s="9"/>
      <c r="AI2785" s="9"/>
      <c r="AJ2785" s="9"/>
      <c r="AK2785" s="9"/>
      <c r="AL2785" s="9"/>
      <c r="AM2785" s="9"/>
      <c r="AN2785" s="9"/>
      <c r="AO2785" s="9"/>
      <c r="AP2785" s="9"/>
      <c r="AQ2785" s="9"/>
      <c r="AR2785" s="9"/>
      <c r="AS2785" s="9"/>
      <c r="AT2785" s="9"/>
      <c r="AU2785" s="9"/>
      <c r="AV2785" s="9"/>
      <c r="AW2785" s="9"/>
      <c r="AX2785" s="9"/>
    </row>
    <row r="2786" spans="1:50" x14ac:dyDescent="0.2">
      <c r="A2786" t="s">
        <v>2789</v>
      </c>
      <c r="B2786">
        <v>1</v>
      </c>
      <c r="C2786">
        <v>999999</v>
      </c>
      <c r="D2786">
        <v>4</v>
      </c>
      <c r="E2786">
        <v>1816</v>
      </c>
      <c r="F2786" s="40" t="str">
        <f>VLOOKUP(E2786,datos!$A$333:$B$412,2,0)</f>
        <v>DIRECCIÓN DE PROGRAMAS ESTRATÉGICOS</v>
      </c>
      <c r="G2786">
        <v>222</v>
      </c>
      <c r="H2786">
        <v>0</v>
      </c>
      <c r="I2786">
        <v>0</v>
      </c>
      <c r="J2786" s="40" t="str">
        <f>VLOOKUP(I2786,[1]Datos!$D$3:$E$4,2,0)</f>
        <v>GASTO CORRIENTE</v>
      </c>
      <c r="K2786" t="s">
        <v>5455</v>
      </c>
      <c r="L2786">
        <v>2000</v>
      </c>
      <c r="M2786" s="40" t="s">
        <v>5769</v>
      </c>
      <c r="N2786">
        <v>21101</v>
      </c>
      <c r="O2786" s="40" t="s">
        <v>5888</v>
      </c>
      <c r="P2786">
        <v>5</v>
      </c>
      <c r="Q2786">
        <v>15</v>
      </c>
      <c r="R2786" s="40" t="s">
        <v>5788</v>
      </c>
      <c r="S2786" t="s">
        <v>5454</v>
      </c>
      <c r="T2786">
        <v>0</v>
      </c>
      <c r="U2786" s="14">
        <v>0</v>
      </c>
      <c r="V2786" s="15">
        <v>4559.38</v>
      </c>
      <c r="W2786" s="15">
        <v>4559.38</v>
      </c>
      <c r="X2786" s="14">
        <v>0</v>
      </c>
      <c r="Y2786" s="15">
        <v>4559.38</v>
      </c>
      <c r="Z2786" s="15">
        <v>4559.38</v>
      </c>
      <c r="AA2786" s="15">
        <v>4559.38</v>
      </c>
      <c r="AB2786" s="14">
        <v>0</v>
      </c>
      <c r="AC2786" s="9"/>
      <c r="AD2786" s="9"/>
      <c r="AE2786" s="9"/>
      <c r="AF2786" s="9"/>
      <c r="AG2786" s="9"/>
      <c r="AH2786" s="9"/>
      <c r="AI2786" s="9"/>
      <c r="AJ2786" s="9"/>
      <c r="AK2786" s="9"/>
      <c r="AL2786" s="9"/>
      <c r="AM2786" s="9"/>
      <c r="AN2786" s="9"/>
      <c r="AO2786" s="9"/>
      <c r="AP2786" s="9"/>
      <c r="AQ2786" s="9"/>
      <c r="AR2786" s="9"/>
      <c r="AS2786" s="9"/>
      <c r="AT2786" s="9"/>
      <c r="AU2786" s="9"/>
      <c r="AV2786" s="9"/>
      <c r="AW2786" s="9"/>
      <c r="AX2786" s="9"/>
    </row>
    <row r="2787" spans="1:50" x14ac:dyDescent="0.2">
      <c r="A2787" t="s">
        <v>2790</v>
      </c>
      <c r="B2787">
        <v>1</v>
      </c>
      <c r="C2787">
        <v>999999</v>
      </c>
      <c r="D2787">
        <v>4</v>
      </c>
      <c r="E2787">
        <v>1816</v>
      </c>
      <c r="F2787" s="40" t="str">
        <f>VLOOKUP(E2787,datos!$A$333:$B$412,2,0)</f>
        <v>DIRECCIÓN DE PROGRAMAS ESTRATÉGICOS</v>
      </c>
      <c r="G2787">
        <v>222</v>
      </c>
      <c r="H2787">
        <v>0</v>
      </c>
      <c r="I2787">
        <v>0</v>
      </c>
      <c r="J2787" s="40" t="str">
        <f>VLOOKUP(I2787,[1]Datos!$D$3:$E$4,2,0)</f>
        <v>GASTO CORRIENTE</v>
      </c>
      <c r="K2787" t="s">
        <v>5455</v>
      </c>
      <c r="L2787">
        <v>2000</v>
      </c>
      <c r="M2787" s="40" t="s">
        <v>5769</v>
      </c>
      <c r="N2787">
        <v>21401</v>
      </c>
      <c r="O2787" s="40" t="s">
        <v>5897</v>
      </c>
      <c r="P2787">
        <v>1</v>
      </c>
      <c r="Q2787">
        <v>14</v>
      </c>
      <c r="R2787" s="40" t="s">
        <v>5785</v>
      </c>
      <c r="S2787" t="s">
        <v>5448</v>
      </c>
      <c r="T2787">
        <v>0</v>
      </c>
      <c r="U2787" s="15">
        <v>65118.96</v>
      </c>
      <c r="V2787" s="15">
        <v>38553.620000000003</v>
      </c>
      <c r="W2787" s="15">
        <v>103672.58</v>
      </c>
      <c r="X2787" s="14">
        <v>0</v>
      </c>
      <c r="Y2787" s="15">
        <v>73654.2</v>
      </c>
      <c r="Z2787" s="15">
        <v>73654.2</v>
      </c>
      <c r="AA2787" s="15">
        <v>73654.2</v>
      </c>
      <c r="AB2787" s="15">
        <v>30018.38</v>
      </c>
      <c r="AC2787" s="9"/>
      <c r="AD2787" s="9"/>
      <c r="AE2787" s="9"/>
      <c r="AF2787" s="9"/>
      <c r="AG2787" s="9"/>
      <c r="AH2787" s="9"/>
      <c r="AI2787" s="9"/>
      <c r="AJ2787" s="9"/>
      <c r="AK2787" s="9"/>
      <c r="AL2787" s="9"/>
      <c r="AM2787" s="9"/>
      <c r="AN2787" s="9"/>
      <c r="AO2787" s="9"/>
      <c r="AP2787" s="9"/>
      <c r="AQ2787" s="9"/>
      <c r="AR2787" s="9"/>
      <c r="AS2787" s="9"/>
      <c r="AT2787" s="9"/>
      <c r="AU2787" s="9"/>
      <c r="AV2787" s="9"/>
      <c r="AW2787" s="9"/>
      <c r="AX2787" s="9"/>
    </row>
    <row r="2788" spans="1:50" x14ac:dyDescent="0.2">
      <c r="A2788" t="s">
        <v>2791</v>
      </c>
      <c r="B2788">
        <v>1</v>
      </c>
      <c r="C2788">
        <v>999999</v>
      </c>
      <c r="D2788">
        <v>4</v>
      </c>
      <c r="E2788">
        <v>1816</v>
      </c>
      <c r="F2788" s="40" t="str">
        <f>VLOOKUP(E2788,datos!$A$333:$B$412,2,0)</f>
        <v>DIRECCIÓN DE PROGRAMAS ESTRATÉGICOS</v>
      </c>
      <c r="G2788">
        <v>222</v>
      </c>
      <c r="H2788">
        <v>0</v>
      </c>
      <c r="I2788">
        <v>0</v>
      </c>
      <c r="J2788" s="40" t="str">
        <f>VLOOKUP(I2788,[1]Datos!$D$3:$E$4,2,0)</f>
        <v>GASTO CORRIENTE</v>
      </c>
      <c r="K2788" t="s">
        <v>5455</v>
      </c>
      <c r="L2788">
        <v>2000</v>
      </c>
      <c r="M2788" s="40" t="s">
        <v>5769</v>
      </c>
      <c r="N2788">
        <v>21401</v>
      </c>
      <c r="O2788" s="40" t="s">
        <v>5897</v>
      </c>
      <c r="P2788">
        <v>5</v>
      </c>
      <c r="Q2788">
        <v>15</v>
      </c>
      <c r="R2788" s="40" t="s">
        <v>5788</v>
      </c>
      <c r="S2788" t="s">
        <v>5454</v>
      </c>
      <c r="T2788">
        <v>0</v>
      </c>
      <c r="U2788" s="14">
        <v>0</v>
      </c>
      <c r="V2788" s="15">
        <v>15117.12</v>
      </c>
      <c r="W2788" s="15">
        <v>15117.12</v>
      </c>
      <c r="X2788" s="14">
        <v>0</v>
      </c>
      <c r="Y2788" s="15">
        <v>15117.12</v>
      </c>
      <c r="Z2788" s="15">
        <v>15117.12</v>
      </c>
      <c r="AA2788" s="15">
        <v>15117.12</v>
      </c>
      <c r="AB2788" s="14">
        <v>0</v>
      </c>
      <c r="AC2788" s="9"/>
      <c r="AD2788" s="9"/>
      <c r="AE2788" s="9"/>
      <c r="AF2788" s="9"/>
      <c r="AG2788" s="9"/>
      <c r="AH2788" s="9"/>
      <c r="AI2788" s="9"/>
      <c r="AJ2788" s="9"/>
      <c r="AK2788" s="9"/>
      <c r="AL2788" s="9"/>
      <c r="AM2788" s="9"/>
      <c r="AN2788" s="9"/>
      <c r="AO2788" s="9"/>
      <c r="AP2788" s="9"/>
      <c r="AQ2788" s="9"/>
      <c r="AR2788" s="9"/>
      <c r="AS2788" s="9"/>
      <c r="AT2788" s="9"/>
      <c r="AU2788" s="9"/>
      <c r="AV2788" s="9"/>
      <c r="AW2788" s="9"/>
      <c r="AX2788" s="9"/>
    </row>
    <row r="2789" spans="1:50" x14ac:dyDescent="0.2">
      <c r="A2789" t="s">
        <v>2792</v>
      </c>
      <c r="B2789">
        <v>1</v>
      </c>
      <c r="C2789">
        <v>999999</v>
      </c>
      <c r="D2789">
        <v>4</v>
      </c>
      <c r="E2789">
        <v>1816</v>
      </c>
      <c r="F2789" s="40" t="str">
        <f>VLOOKUP(E2789,datos!$A$333:$B$412,2,0)</f>
        <v>DIRECCIÓN DE PROGRAMAS ESTRATÉGICOS</v>
      </c>
      <c r="G2789">
        <v>222</v>
      </c>
      <c r="H2789">
        <v>0</v>
      </c>
      <c r="I2789">
        <v>0</v>
      </c>
      <c r="J2789" s="40" t="str">
        <f>VLOOKUP(I2789,[1]Datos!$D$3:$E$4,2,0)</f>
        <v>GASTO CORRIENTE</v>
      </c>
      <c r="K2789" t="s">
        <v>5455</v>
      </c>
      <c r="L2789">
        <v>2000</v>
      </c>
      <c r="M2789" s="40" t="s">
        <v>5769</v>
      </c>
      <c r="N2789">
        <v>22101</v>
      </c>
      <c r="O2789" s="40" t="s">
        <v>5911</v>
      </c>
      <c r="P2789">
        <v>1</v>
      </c>
      <c r="Q2789">
        <v>14</v>
      </c>
      <c r="R2789" s="40" t="s">
        <v>5785</v>
      </c>
      <c r="S2789" t="s">
        <v>5448</v>
      </c>
      <c r="T2789">
        <v>0</v>
      </c>
      <c r="U2789" s="15">
        <v>20000</v>
      </c>
      <c r="V2789" s="15">
        <v>-18500</v>
      </c>
      <c r="W2789" s="15">
        <v>1500</v>
      </c>
      <c r="X2789" s="14">
        <v>0</v>
      </c>
      <c r="Y2789" s="14">
        <v>0</v>
      </c>
      <c r="Z2789" s="14">
        <v>0</v>
      </c>
      <c r="AA2789" s="14">
        <v>0</v>
      </c>
      <c r="AB2789" s="15">
        <v>1500</v>
      </c>
      <c r="AC2789" s="9"/>
      <c r="AD2789" s="9"/>
      <c r="AE2789" s="9"/>
      <c r="AF2789" s="9"/>
      <c r="AG2789" s="9"/>
      <c r="AH2789" s="9"/>
      <c r="AI2789" s="9"/>
      <c r="AJ2789" s="9"/>
      <c r="AK2789" s="9"/>
      <c r="AL2789" s="9"/>
      <c r="AM2789" s="9"/>
      <c r="AN2789" s="9"/>
      <c r="AO2789" s="9"/>
      <c r="AP2789" s="9"/>
      <c r="AQ2789" s="9"/>
      <c r="AR2789" s="9"/>
      <c r="AS2789" s="9"/>
      <c r="AT2789" s="9"/>
      <c r="AU2789" s="9"/>
      <c r="AV2789" s="9"/>
      <c r="AW2789" s="9"/>
      <c r="AX2789" s="9"/>
    </row>
    <row r="2790" spans="1:50" x14ac:dyDescent="0.2">
      <c r="A2790" t="s">
        <v>2793</v>
      </c>
      <c r="B2790">
        <v>1</v>
      </c>
      <c r="C2790">
        <v>999999</v>
      </c>
      <c r="D2790">
        <v>4</v>
      </c>
      <c r="E2790">
        <v>1816</v>
      </c>
      <c r="F2790" s="40" t="str">
        <f>VLOOKUP(E2790,datos!$A$333:$B$412,2,0)</f>
        <v>DIRECCIÓN DE PROGRAMAS ESTRATÉGICOS</v>
      </c>
      <c r="G2790">
        <v>222</v>
      </c>
      <c r="H2790">
        <v>0</v>
      </c>
      <c r="I2790">
        <v>0</v>
      </c>
      <c r="J2790" s="40" t="str">
        <f>VLOOKUP(I2790,[1]Datos!$D$3:$E$4,2,0)</f>
        <v>GASTO CORRIENTE</v>
      </c>
      <c r="K2790" t="s">
        <v>5455</v>
      </c>
      <c r="L2790">
        <v>2000</v>
      </c>
      <c r="M2790" s="40" t="s">
        <v>5769</v>
      </c>
      <c r="N2790">
        <v>24101</v>
      </c>
      <c r="O2790" s="40" t="s">
        <v>5931</v>
      </c>
      <c r="P2790">
        <v>1</v>
      </c>
      <c r="Q2790">
        <v>14</v>
      </c>
      <c r="R2790" s="40" t="s">
        <v>5785</v>
      </c>
      <c r="S2790" t="s">
        <v>5448</v>
      </c>
      <c r="T2790">
        <v>0</v>
      </c>
      <c r="U2790" s="14">
        <v>0</v>
      </c>
      <c r="V2790" s="15">
        <v>4500</v>
      </c>
      <c r="W2790" s="15">
        <v>4500</v>
      </c>
      <c r="X2790" s="14">
        <v>0</v>
      </c>
      <c r="Y2790" s="15">
        <v>3154.33</v>
      </c>
      <c r="Z2790" s="15">
        <v>3154.33</v>
      </c>
      <c r="AA2790" s="15">
        <v>3154.33</v>
      </c>
      <c r="AB2790" s="15">
        <v>1345.67</v>
      </c>
      <c r="AC2790" s="9"/>
      <c r="AD2790" s="9"/>
      <c r="AE2790" s="9"/>
      <c r="AF2790" s="9"/>
      <c r="AG2790" s="9"/>
      <c r="AH2790" s="9"/>
      <c r="AI2790" s="9"/>
      <c r="AJ2790" s="9"/>
      <c r="AK2790" s="9"/>
      <c r="AL2790" s="9"/>
      <c r="AM2790" s="9"/>
      <c r="AN2790" s="9"/>
      <c r="AO2790" s="9"/>
      <c r="AP2790" s="9"/>
      <c r="AQ2790" s="9"/>
      <c r="AR2790" s="9"/>
      <c r="AS2790" s="9"/>
      <c r="AT2790" s="9"/>
      <c r="AU2790" s="9"/>
      <c r="AV2790" s="9"/>
      <c r="AW2790" s="9"/>
      <c r="AX2790" s="9"/>
    </row>
    <row r="2791" spans="1:50" x14ac:dyDescent="0.2">
      <c r="A2791" t="s">
        <v>2794</v>
      </c>
      <c r="B2791">
        <v>1</v>
      </c>
      <c r="C2791">
        <v>999999</v>
      </c>
      <c r="D2791">
        <v>4</v>
      </c>
      <c r="E2791">
        <v>1816</v>
      </c>
      <c r="F2791" s="40" t="str">
        <f>VLOOKUP(E2791,datos!$A$333:$B$412,2,0)</f>
        <v>DIRECCIÓN DE PROGRAMAS ESTRATÉGICOS</v>
      </c>
      <c r="G2791">
        <v>222</v>
      </c>
      <c r="H2791">
        <v>0</v>
      </c>
      <c r="I2791">
        <v>0</v>
      </c>
      <c r="J2791" s="40" t="str">
        <f>VLOOKUP(I2791,[1]Datos!$D$3:$E$4,2,0)</f>
        <v>GASTO CORRIENTE</v>
      </c>
      <c r="K2791" t="s">
        <v>5455</v>
      </c>
      <c r="L2791">
        <v>2000</v>
      </c>
      <c r="M2791" s="40" t="s">
        <v>5769</v>
      </c>
      <c r="N2791">
        <v>24201</v>
      </c>
      <c r="O2791" s="40" t="s">
        <v>5934</v>
      </c>
      <c r="P2791">
        <v>1</v>
      </c>
      <c r="Q2791">
        <v>14</v>
      </c>
      <c r="R2791" s="40" t="s">
        <v>5785</v>
      </c>
      <c r="S2791" t="s">
        <v>5448</v>
      </c>
      <c r="T2791">
        <v>0</v>
      </c>
      <c r="U2791" s="14">
        <v>0</v>
      </c>
      <c r="V2791" s="15">
        <v>3500</v>
      </c>
      <c r="W2791" s="15">
        <v>3500</v>
      </c>
      <c r="X2791" s="14">
        <v>0</v>
      </c>
      <c r="Y2791" s="15">
        <v>2679.6</v>
      </c>
      <c r="Z2791" s="15">
        <v>2679.6</v>
      </c>
      <c r="AA2791" s="15">
        <v>2679.6</v>
      </c>
      <c r="AB2791" s="14">
        <v>820.4</v>
      </c>
      <c r="AC2791" s="9"/>
      <c r="AD2791" s="9"/>
      <c r="AE2791" s="9"/>
      <c r="AF2791" s="9"/>
      <c r="AG2791" s="9"/>
      <c r="AH2791" s="9"/>
      <c r="AI2791" s="9"/>
      <c r="AJ2791" s="9"/>
      <c r="AK2791" s="9"/>
      <c r="AL2791" s="9"/>
      <c r="AM2791" s="9"/>
      <c r="AN2791" s="9"/>
      <c r="AO2791" s="9"/>
      <c r="AP2791" s="9"/>
      <c r="AQ2791" s="9"/>
      <c r="AR2791" s="9"/>
      <c r="AS2791" s="9"/>
      <c r="AT2791" s="9"/>
      <c r="AU2791" s="9"/>
      <c r="AV2791" s="9"/>
      <c r="AW2791" s="9"/>
      <c r="AX2791" s="9"/>
    </row>
    <row r="2792" spans="1:50" x14ac:dyDescent="0.2">
      <c r="A2792" t="s">
        <v>2795</v>
      </c>
      <c r="B2792">
        <v>1</v>
      </c>
      <c r="C2792">
        <v>999999</v>
      </c>
      <c r="D2792">
        <v>4</v>
      </c>
      <c r="E2792">
        <v>1816</v>
      </c>
      <c r="F2792" s="40" t="str">
        <f>VLOOKUP(E2792,datos!$A$333:$B$412,2,0)</f>
        <v>DIRECCIÓN DE PROGRAMAS ESTRATÉGICOS</v>
      </c>
      <c r="G2792">
        <v>222</v>
      </c>
      <c r="H2792">
        <v>0</v>
      </c>
      <c r="I2792">
        <v>0</v>
      </c>
      <c r="J2792" s="40" t="str">
        <f>VLOOKUP(I2792,[1]Datos!$D$3:$E$4,2,0)</f>
        <v>GASTO CORRIENTE</v>
      </c>
      <c r="K2792" t="s">
        <v>5455</v>
      </c>
      <c r="L2792">
        <v>2000</v>
      </c>
      <c r="M2792" s="40" t="s">
        <v>5769</v>
      </c>
      <c r="N2792">
        <v>24601</v>
      </c>
      <c r="O2792" s="40" t="s">
        <v>5946</v>
      </c>
      <c r="P2792">
        <v>1</v>
      </c>
      <c r="Q2792">
        <v>14</v>
      </c>
      <c r="R2792" s="40" t="s">
        <v>5785</v>
      </c>
      <c r="S2792" t="s">
        <v>5448</v>
      </c>
      <c r="T2792">
        <v>0</v>
      </c>
      <c r="U2792" s="15">
        <v>2596</v>
      </c>
      <c r="V2792" s="14">
        <v>404</v>
      </c>
      <c r="W2792" s="15">
        <v>3000</v>
      </c>
      <c r="X2792" s="14">
        <v>0</v>
      </c>
      <c r="Y2792" s="14">
        <v>540</v>
      </c>
      <c r="Z2792" s="14">
        <v>540</v>
      </c>
      <c r="AA2792" s="14">
        <v>540</v>
      </c>
      <c r="AB2792" s="15">
        <v>2460</v>
      </c>
      <c r="AC2792" s="9"/>
      <c r="AD2792" s="9"/>
      <c r="AE2792" s="9"/>
      <c r="AF2792" s="9"/>
      <c r="AG2792" s="9"/>
      <c r="AH2792" s="9"/>
      <c r="AI2792" s="9"/>
      <c r="AJ2792" s="9"/>
      <c r="AK2792" s="9"/>
      <c r="AL2792" s="9"/>
      <c r="AM2792" s="9"/>
      <c r="AN2792" s="9"/>
      <c r="AO2792" s="9"/>
      <c r="AP2792" s="9"/>
      <c r="AQ2792" s="9"/>
      <c r="AR2792" s="9"/>
      <c r="AS2792" s="9"/>
      <c r="AT2792" s="9"/>
      <c r="AU2792" s="9"/>
      <c r="AV2792" s="9"/>
      <c r="AW2792" s="9"/>
      <c r="AX2792" s="9"/>
    </row>
    <row r="2793" spans="1:50" x14ac:dyDescent="0.2">
      <c r="A2793" t="s">
        <v>2796</v>
      </c>
      <c r="B2793">
        <v>1</v>
      </c>
      <c r="C2793">
        <v>999999</v>
      </c>
      <c r="D2793">
        <v>4</v>
      </c>
      <c r="E2793">
        <v>1816</v>
      </c>
      <c r="F2793" s="40" t="str">
        <f>VLOOKUP(E2793,datos!$A$333:$B$412,2,0)</f>
        <v>DIRECCIÓN DE PROGRAMAS ESTRATÉGICOS</v>
      </c>
      <c r="G2793">
        <v>222</v>
      </c>
      <c r="H2793">
        <v>0</v>
      </c>
      <c r="I2793">
        <v>0</v>
      </c>
      <c r="J2793" s="40" t="str">
        <f>VLOOKUP(I2793,[1]Datos!$D$3:$E$4,2,0)</f>
        <v>GASTO CORRIENTE</v>
      </c>
      <c r="K2793" t="s">
        <v>5455</v>
      </c>
      <c r="L2793">
        <v>2000</v>
      </c>
      <c r="M2793" s="40" t="s">
        <v>5769</v>
      </c>
      <c r="N2793">
        <v>24701</v>
      </c>
      <c r="O2793" s="40" t="s">
        <v>5949</v>
      </c>
      <c r="P2793">
        <v>1</v>
      </c>
      <c r="Q2793">
        <v>14</v>
      </c>
      <c r="R2793" s="40" t="s">
        <v>5785</v>
      </c>
      <c r="S2793" t="s">
        <v>5448</v>
      </c>
      <c r="T2793">
        <v>0</v>
      </c>
      <c r="U2793" s="14">
        <v>0</v>
      </c>
      <c r="V2793" s="15">
        <v>2000</v>
      </c>
      <c r="W2793" s="15">
        <v>2000</v>
      </c>
      <c r="X2793" s="14">
        <v>0</v>
      </c>
      <c r="Y2793" s="14">
        <v>0</v>
      </c>
      <c r="Z2793" s="14">
        <v>0</v>
      </c>
      <c r="AA2793" s="14">
        <v>0</v>
      </c>
      <c r="AB2793" s="15">
        <v>2000</v>
      </c>
      <c r="AC2793" s="9"/>
      <c r="AD2793" s="9"/>
      <c r="AE2793" s="9"/>
      <c r="AF2793" s="9"/>
      <c r="AG2793" s="9"/>
      <c r="AH2793" s="9"/>
      <c r="AI2793" s="9"/>
      <c r="AJ2793" s="9"/>
      <c r="AK2793" s="9"/>
      <c r="AL2793" s="9"/>
      <c r="AM2793" s="9"/>
      <c r="AN2793" s="9"/>
      <c r="AO2793" s="9"/>
      <c r="AP2793" s="9"/>
      <c r="AQ2793" s="9"/>
      <c r="AR2793" s="9"/>
      <c r="AS2793" s="9"/>
      <c r="AT2793" s="9"/>
      <c r="AU2793" s="9"/>
      <c r="AV2793" s="9"/>
      <c r="AW2793" s="9"/>
      <c r="AX2793" s="9"/>
    </row>
    <row r="2794" spans="1:50" x14ac:dyDescent="0.2">
      <c r="A2794" t="s">
        <v>2797</v>
      </c>
      <c r="B2794">
        <v>1</v>
      </c>
      <c r="C2794">
        <v>999999</v>
      </c>
      <c r="D2794">
        <v>4</v>
      </c>
      <c r="E2794">
        <v>1816</v>
      </c>
      <c r="F2794" s="40" t="str">
        <f>VLOOKUP(E2794,datos!$A$333:$B$412,2,0)</f>
        <v>DIRECCIÓN DE PROGRAMAS ESTRATÉGICOS</v>
      </c>
      <c r="G2794">
        <v>222</v>
      </c>
      <c r="H2794">
        <v>0</v>
      </c>
      <c r="I2794">
        <v>0</v>
      </c>
      <c r="J2794" s="40" t="str">
        <f>VLOOKUP(I2794,[1]Datos!$D$3:$E$4,2,0)</f>
        <v>GASTO CORRIENTE</v>
      </c>
      <c r="K2794" t="s">
        <v>5455</v>
      </c>
      <c r="L2794">
        <v>2000</v>
      </c>
      <c r="M2794" s="40" t="s">
        <v>5769</v>
      </c>
      <c r="N2794">
        <v>24801</v>
      </c>
      <c r="O2794" s="40" t="s">
        <v>5951</v>
      </c>
      <c r="P2794">
        <v>1</v>
      </c>
      <c r="Q2794">
        <v>14</v>
      </c>
      <c r="R2794" s="40" t="s">
        <v>5785</v>
      </c>
      <c r="S2794" t="s">
        <v>5448</v>
      </c>
      <c r="T2794">
        <v>0</v>
      </c>
      <c r="U2794" s="15">
        <v>10350</v>
      </c>
      <c r="V2794" s="15">
        <v>-1035</v>
      </c>
      <c r="W2794" s="15">
        <v>9315</v>
      </c>
      <c r="X2794" s="14">
        <v>0</v>
      </c>
      <c r="Y2794" s="14">
        <v>994.42</v>
      </c>
      <c r="Z2794" s="14">
        <v>994.42</v>
      </c>
      <c r="AA2794" s="14">
        <v>994.42</v>
      </c>
      <c r="AB2794" s="15">
        <v>8320.58</v>
      </c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  <c r="AM2794" s="9"/>
      <c r="AN2794" s="9"/>
      <c r="AO2794" s="9"/>
      <c r="AP2794" s="9"/>
      <c r="AQ2794" s="9"/>
      <c r="AR2794" s="9"/>
      <c r="AS2794" s="9"/>
      <c r="AT2794" s="9"/>
      <c r="AU2794" s="9"/>
      <c r="AV2794" s="9"/>
      <c r="AW2794" s="9"/>
      <c r="AX2794" s="9"/>
    </row>
    <row r="2795" spans="1:50" x14ac:dyDescent="0.2">
      <c r="A2795" t="s">
        <v>2798</v>
      </c>
      <c r="B2795">
        <v>1</v>
      </c>
      <c r="C2795">
        <v>999999</v>
      </c>
      <c r="D2795">
        <v>4</v>
      </c>
      <c r="E2795">
        <v>1816</v>
      </c>
      <c r="F2795" s="40" t="str">
        <f>VLOOKUP(E2795,datos!$A$333:$B$412,2,0)</f>
        <v>DIRECCIÓN DE PROGRAMAS ESTRATÉGICOS</v>
      </c>
      <c r="G2795">
        <v>222</v>
      </c>
      <c r="H2795">
        <v>0</v>
      </c>
      <c r="I2795">
        <v>0</v>
      </c>
      <c r="J2795" s="40" t="str">
        <f>VLOOKUP(I2795,[1]Datos!$D$3:$E$4,2,0)</f>
        <v>GASTO CORRIENTE</v>
      </c>
      <c r="K2795" t="s">
        <v>5455</v>
      </c>
      <c r="L2795">
        <v>2000</v>
      </c>
      <c r="M2795" s="40" t="s">
        <v>5769</v>
      </c>
      <c r="N2795">
        <v>24901</v>
      </c>
      <c r="O2795" s="40" t="s">
        <v>5954</v>
      </c>
      <c r="P2795">
        <v>1</v>
      </c>
      <c r="Q2795">
        <v>14</v>
      </c>
      <c r="R2795" s="40" t="s">
        <v>5785</v>
      </c>
      <c r="S2795" t="s">
        <v>5448</v>
      </c>
      <c r="T2795">
        <v>0</v>
      </c>
      <c r="U2795" s="14">
        <v>0</v>
      </c>
      <c r="V2795" s="15">
        <v>2000</v>
      </c>
      <c r="W2795" s="15">
        <v>2000</v>
      </c>
      <c r="X2795" s="14">
        <v>0</v>
      </c>
      <c r="Y2795" s="14">
        <v>586.96</v>
      </c>
      <c r="Z2795" s="14">
        <v>586.96</v>
      </c>
      <c r="AA2795" s="14">
        <v>586.96</v>
      </c>
      <c r="AB2795" s="15">
        <v>1413.04</v>
      </c>
      <c r="AC2795" s="9"/>
      <c r="AD2795" s="9"/>
      <c r="AE2795" s="9"/>
      <c r="AF2795" s="9"/>
      <c r="AG2795" s="9"/>
      <c r="AH2795" s="9"/>
      <c r="AI2795" s="9"/>
      <c r="AJ2795" s="9"/>
      <c r="AK2795" s="9"/>
      <c r="AL2795" s="9"/>
      <c r="AM2795" s="9"/>
      <c r="AN2795" s="9"/>
      <c r="AO2795" s="9"/>
      <c r="AP2795" s="9"/>
      <c r="AQ2795" s="9"/>
      <c r="AR2795" s="9"/>
      <c r="AS2795" s="9"/>
      <c r="AT2795" s="9"/>
      <c r="AU2795" s="9"/>
      <c r="AV2795" s="9"/>
      <c r="AW2795" s="9"/>
      <c r="AX2795" s="9"/>
    </row>
    <row r="2796" spans="1:50" x14ac:dyDescent="0.2">
      <c r="A2796" t="s">
        <v>2799</v>
      </c>
      <c r="B2796">
        <v>1</v>
      </c>
      <c r="C2796">
        <v>999999</v>
      </c>
      <c r="D2796">
        <v>4</v>
      </c>
      <c r="E2796">
        <v>1816</v>
      </c>
      <c r="F2796" s="40" t="str">
        <f>VLOOKUP(E2796,datos!$A$333:$B$412,2,0)</f>
        <v>DIRECCIÓN DE PROGRAMAS ESTRATÉGICOS</v>
      </c>
      <c r="G2796">
        <v>222</v>
      </c>
      <c r="H2796">
        <v>0</v>
      </c>
      <c r="I2796">
        <v>0</v>
      </c>
      <c r="J2796" s="40" t="str">
        <f>VLOOKUP(I2796,[1]Datos!$D$3:$E$4,2,0)</f>
        <v>GASTO CORRIENTE</v>
      </c>
      <c r="K2796" t="s">
        <v>5455</v>
      </c>
      <c r="L2796">
        <v>2000</v>
      </c>
      <c r="M2796" s="40" t="s">
        <v>5769</v>
      </c>
      <c r="N2796">
        <v>25301</v>
      </c>
      <c r="O2796" s="40" t="s">
        <v>5963</v>
      </c>
      <c r="P2796">
        <v>1</v>
      </c>
      <c r="Q2796">
        <v>14</v>
      </c>
      <c r="R2796" s="40" t="s">
        <v>5785</v>
      </c>
      <c r="S2796" t="s">
        <v>5448</v>
      </c>
      <c r="T2796">
        <v>0</v>
      </c>
      <c r="U2796" s="15">
        <v>1700</v>
      </c>
      <c r="V2796" s="14">
        <v>-123.75</v>
      </c>
      <c r="W2796" s="15">
        <v>1576.25</v>
      </c>
      <c r="X2796" s="14">
        <v>0</v>
      </c>
      <c r="Y2796" s="14">
        <v>462.5</v>
      </c>
      <c r="Z2796" s="14">
        <v>462.5</v>
      </c>
      <c r="AA2796" s="14">
        <v>462.5</v>
      </c>
      <c r="AB2796" s="15">
        <v>1113.75</v>
      </c>
      <c r="AC2796" s="9"/>
      <c r="AD2796" s="9"/>
      <c r="AE2796" s="9"/>
      <c r="AF2796" s="9"/>
      <c r="AG2796" s="9"/>
      <c r="AH2796" s="9"/>
      <c r="AI2796" s="9"/>
      <c r="AJ2796" s="9"/>
      <c r="AK2796" s="9"/>
      <c r="AL2796" s="9"/>
      <c r="AM2796" s="9"/>
      <c r="AN2796" s="9"/>
      <c r="AO2796" s="9"/>
      <c r="AP2796" s="9"/>
      <c r="AQ2796" s="9"/>
      <c r="AR2796" s="9"/>
      <c r="AS2796" s="9"/>
      <c r="AT2796" s="9"/>
      <c r="AU2796" s="9"/>
      <c r="AV2796" s="9"/>
      <c r="AW2796" s="9"/>
      <c r="AX2796" s="9"/>
    </row>
    <row r="2797" spans="1:50" x14ac:dyDescent="0.2">
      <c r="A2797" t="s">
        <v>2800</v>
      </c>
      <c r="B2797">
        <v>1</v>
      </c>
      <c r="C2797">
        <v>999999</v>
      </c>
      <c r="D2797">
        <v>4</v>
      </c>
      <c r="E2797">
        <v>1816</v>
      </c>
      <c r="F2797" s="40" t="str">
        <f>VLOOKUP(E2797,datos!$A$333:$B$412,2,0)</f>
        <v>DIRECCIÓN DE PROGRAMAS ESTRATÉGICOS</v>
      </c>
      <c r="G2797">
        <v>222</v>
      </c>
      <c r="H2797">
        <v>0</v>
      </c>
      <c r="I2797">
        <v>0</v>
      </c>
      <c r="J2797" s="40" t="str">
        <f>VLOOKUP(I2797,[1]Datos!$D$3:$E$4,2,0)</f>
        <v>GASTO CORRIENTE</v>
      </c>
      <c r="K2797" t="s">
        <v>5455</v>
      </c>
      <c r="L2797">
        <v>2000</v>
      </c>
      <c r="M2797" s="40" t="s">
        <v>5769</v>
      </c>
      <c r="N2797">
        <v>25401</v>
      </c>
      <c r="O2797" s="40" t="s">
        <v>5966</v>
      </c>
      <c r="P2797">
        <v>1</v>
      </c>
      <c r="Q2797">
        <v>14</v>
      </c>
      <c r="R2797" s="40" t="s">
        <v>5785</v>
      </c>
      <c r="S2797" t="s">
        <v>5448</v>
      </c>
      <c r="T2797">
        <v>0</v>
      </c>
      <c r="U2797" s="14">
        <v>0</v>
      </c>
      <c r="V2797" s="15">
        <v>24836.400000000001</v>
      </c>
      <c r="W2797" s="15">
        <v>24836.400000000001</v>
      </c>
      <c r="X2797" s="14">
        <v>0</v>
      </c>
      <c r="Y2797" s="15">
        <v>20900</v>
      </c>
      <c r="Z2797" s="15">
        <v>20900</v>
      </c>
      <c r="AA2797" s="15">
        <v>20900</v>
      </c>
      <c r="AB2797" s="15">
        <v>3936.4</v>
      </c>
      <c r="AC2797" s="9"/>
      <c r="AD2797" s="9"/>
      <c r="AE2797" s="9"/>
      <c r="AF2797" s="9"/>
      <c r="AG2797" s="9"/>
      <c r="AH2797" s="9"/>
      <c r="AI2797" s="9"/>
      <c r="AJ2797" s="9"/>
      <c r="AK2797" s="9"/>
      <c r="AL2797" s="9"/>
      <c r="AM2797" s="9"/>
      <c r="AN2797" s="9"/>
      <c r="AO2797" s="9"/>
      <c r="AP2797" s="9"/>
      <c r="AQ2797" s="9"/>
      <c r="AR2797" s="9"/>
      <c r="AS2797" s="9"/>
      <c r="AT2797" s="9"/>
      <c r="AU2797" s="9"/>
      <c r="AV2797" s="9"/>
      <c r="AW2797" s="9"/>
      <c r="AX2797" s="9"/>
    </row>
    <row r="2798" spans="1:50" x14ac:dyDescent="0.2">
      <c r="A2798" t="s">
        <v>2801</v>
      </c>
      <c r="B2798">
        <v>1</v>
      </c>
      <c r="C2798">
        <v>999999</v>
      </c>
      <c r="D2798">
        <v>4</v>
      </c>
      <c r="E2798">
        <v>1816</v>
      </c>
      <c r="F2798" s="40" t="str">
        <f>VLOOKUP(E2798,datos!$A$333:$B$412,2,0)</f>
        <v>DIRECCIÓN DE PROGRAMAS ESTRATÉGICOS</v>
      </c>
      <c r="G2798">
        <v>222</v>
      </c>
      <c r="H2798">
        <v>0</v>
      </c>
      <c r="I2798">
        <v>0</v>
      </c>
      <c r="J2798" s="40" t="str">
        <f>VLOOKUP(I2798,[1]Datos!$D$3:$E$4,2,0)</f>
        <v>GASTO CORRIENTE</v>
      </c>
      <c r="K2798" t="s">
        <v>5455</v>
      </c>
      <c r="L2798">
        <v>2000</v>
      </c>
      <c r="M2798" s="40" t="s">
        <v>5769</v>
      </c>
      <c r="N2798">
        <v>27101</v>
      </c>
      <c r="O2798" s="40" t="s">
        <v>5982</v>
      </c>
      <c r="P2798">
        <v>1</v>
      </c>
      <c r="Q2798">
        <v>14</v>
      </c>
      <c r="R2798" s="40" t="s">
        <v>5785</v>
      </c>
      <c r="S2798" t="s">
        <v>5448</v>
      </c>
      <c r="T2798">
        <v>0</v>
      </c>
      <c r="U2798" s="15">
        <v>47250</v>
      </c>
      <c r="V2798" s="15">
        <v>-43225</v>
      </c>
      <c r="W2798" s="15">
        <v>4025</v>
      </c>
      <c r="X2798" s="14">
        <v>0</v>
      </c>
      <c r="Y2798" s="14">
        <v>0</v>
      </c>
      <c r="Z2798" s="14">
        <v>0</v>
      </c>
      <c r="AA2798" s="14">
        <v>0</v>
      </c>
      <c r="AB2798" s="15">
        <v>4025</v>
      </c>
      <c r="AC2798" s="9"/>
      <c r="AD2798" s="9"/>
      <c r="AE2798" s="9"/>
      <c r="AF2798" s="9"/>
      <c r="AG2798" s="9"/>
      <c r="AH2798" s="9"/>
      <c r="AI2798" s="9"/>
      <c r="AJ2798" s="9"/>
      <c r="AK2798" s="9"/>
      <c r="AL2798" s="9"/>
      <c r="AM2798" s="9"/>
      <c r="AN2798" s="9"/>
      <c r="AO2798" s="9"/>
      <c r="AP2798" s="9"/>
      <c r="AQ2798" s="9"/>
      <c r="AR2798" s="9"/>
      <c r="AS2798" s="9"/>
      <c r="AT2798" s="9"/>
      <c r="AU2798" s="9"/>
      <c r="AV2798" s="9"/>
      <c r="AW2798" s="9"/>
      <c r="AX2798" s="9"/>
    </row>
    <row r="2799" spans="1:50" x14ac:dyDescent="0.2">
      <c r="A2799" t="s">
        <v>2802</v>
      </c>
      <c r="B2799">
        <v>1</v>
      </c>
      <c r="C2799">
        <v>999999</v>
      </c>
      <c r="D2799">
        <v>4</v>
      </c>
      <c r="E2799">
        <v>1816</v>
      </c>
      <c r="F2799" s="40" t="str">
        <f>VLOOKUP(E2799,datos!$A$333:$B$412,2,0)</f>
        <v>DIRECCIÓN DE PROGRAMAS ESTRATÉGICOS</v>
      </c>
      <c r="G2799">
        <v>222</v>
      </c>
      <c r="H2799">
        <v>0</v>
      </c>
      <c r="I2799">
        <v>0</v>
      </c>
      <c r="J2799" s="40" t="str">
        <f>VLOOKUP(I2799,[1]Datos!$D$3:$E$4,2,0)</f>
        <v>GASTO CORRIENTE</v>
      </c>
      <c r="K2799" t="s">
        <v>5455</v>
      </c>
      <c r="L2799">
        <v>2000</v>
      </c>
      <c r="M2799" s="40" t="s">
        <v>5769</v>
      </c>
      <c r="N2799">
        <v>27102</v>
      </c>
      <c r="O2799" s="40" t="s">
        <v>5984</v>
      </c>
      <c r="P2799">
        <v>1</v>
      </c>
      <c r="Q2799">
        <v>14</v>
      </c>
      <c r="R2799" s="40" t="s">
        <v>5785</v>
      </c>
      <c r="S2799" t="s">
        <v>5448</v>
      </c>
      <c r="T2799">
        <v>0</v>
      </c>
      <c r="U2799" s="15">
        <v>19950</v>
      </c>
      <c r="V2799" s="15">
        <v>18005</v>
      </c>
      <c r="W2799" s="15">
        <v>37955</v>
      </c>
      <c r="X2799" s="14">
        <v>0</v>
      </c>
      <c r="Y2799" s="15">
        <v>23600.2</v>
      </c>
      <c r="Z2799" s="15">
        <v>23600.2</v>
      </c>
      <c r="AA2799" s="15">
        <v>23600.2</v>
      </c>
      <c r="AB2799" s="15">
        <v>14354.8</v>
      </c>
      <c r="AC2799" s="9"/>
      <c r="AD2799" s="9"/>
      <c r="AE2799" s="9"/>
      <c r="AF2799" s="9"/>
      <c r="AG2799" s="9"/>
      <c r="AH2799" s="9"/>
      <c r="AI2799" s="9"/>
      <c r="AJ2799" s="9"/>
      <c r="AK2799" s="9"/>
      <c r="AL2799" s="9"/>
      <c r="AM2799" s="9"/>
      <c r="AN2799" s="9"/>
      <c r="AO2799" s="9"/>
      <c r="AP2799" s="9"/>
      <c r="AQ2799" s="9"/>
      <c r="AR2799" s="9"/>
      <c r="AS2799" s="9"/>
      <c r="AT2799" s="9"/>
      <c r="AU2799" s="9"/>
      <c r="AV2799" s="9"/>
      <c r="AW2799" s="9"/>
      <c r="AX2799" s="9"/>
    </row>
    <row r="2800" spans="1:50" x14ac:dyDescent="0.2">
      <c r="A2800" t="s">
        <v>2803</v>
      </c>
      <c r="B2800">
        <v>1</v>
      </c>
      <c r="C2800">
        <v>999999</v>
      </c>
      <c r="D2800">
        <v>4</v>
      </c>
      <c r="E2800">
        <v>1816</v>
      </c>
      <c r="F2800" s="40" t="str">
        <f>VLOOKUP(E2800,datos!$A$333:$B$412,2,0)</f>
        <v>DIRECCIÓN DE PROGRAMAS ESTRATÉGICOS</v>
      </c>
      <c r="G2800">
        <v>222</v>
      </c>
      <c r="H2800">
        <v>0</v>
      </c>
      <c r="I2800">
        <v>0</v>
      </c>
      <c r="J2800" s="40" t="str">
        <f>VLOOKUP(I2800,[1]Datos!$D$3:$E$4,2,0)</f>
        <v>GASTO CORRIENTE</v>
      </c>
      <c r="K2800" t="s">
        <v>5455</v>
      </c>
      <c r="L2800">
        <v>2000</v>
      </c>
      <c r="M2800" s="40" t="s">
        <v>5769</v>
      </c>
      <c r="N2800">
        <v>27102</v>
      </c>
      <c r="O2800" s="40" t="s">
        <v>5984</v>
      </c>
      <c r="P2800">
        <v>5</v>
      </c>
      <c r="Q2800">
        <v>15</v>
      </c>
      <c r="R2800" s="40" t="s">
        <v>5788</v>
      </c>
      <c r="S2800" t="s">
        <v>5454</v>
      </c>
      <c r="T2800">
        <v>0</v>
      </c>
      <c r="U2800" s="14">
        <v>0</v>
      </c>
      <c r="V2800" s="15">
        <v>48543.68</v>
      </c>
      <c r="W2800" s="15">
        <v>48543.68</v>
      </c>
      <c r="X2800" s="14">
        <v>0</v>
      </c>
      <c r="Y2800" s="15">
        <v>48543.68</v>
      </c>
      <c r="Z2800" s="15">
        <v>48543.68</v>
      </c>
      <c r="AA2800" s="15">
        <v>48543.68</v>
      </c>
      <c r="AB2800" s="14">
        <v>0</v>
      </c>
      <c r="AC2800" s="9"/>
      <c r="AD2800" s="9"/>
      <c r="AE2800" s="9"/>
      <c r="AF2800" s="9"/>
      <c r="AG2800" s="9"/>
      <c r="AH2800" s="9"/>
      <c r="AI2800" s="9"/>
      <c r="AJ2800" s="9"/>
      <c r="AK2800" s="9"/>
      <c r="AL2800" s="9"/>
      <c r="AM2800" s="9"/>
      <c r="AN2800" s="9"/>
      <c r="AO2800" s="9"/>
      <c r="AP2800" s="9"/>
      <c r="AQ2800" s="9"/>
      <c r="AR2800" s="9"/>
      <c r="AS2800" s="9"/>
      <c r="AT2800" s="9"/>
      <c r="AU2800" s="9"/>
      <c r="AV2800" s="9"/>
      <c r="AW2800" s="9"/>
      <c r="AX2800" s="9"/>
    </row>
    <row r="2801" spans="1:50" x14ac:dyDescent="0.2">
      <c r="A2801" t="s">
        <v>2804</v>
      </c>
      <c r="B2801">
        <v>1</v>
      </c>
      <c r="C2801">
        <v>999999</v>
      </c>
      <c r="D2801">
        <v>4</v>
      </c>
      <c r="E2801">
        <v>1816</v>
      </c>
      <c r="F2801" s="40" t="str">
        <f>VLOOKUP(E2801,datos!$A$333:$B$412,2,0)</f>
        <v>DIRECCIÓN DE PROGRAMAS ESTRATÉGICOS</v>
      </c>
      <c r="G2801">
        <v>222</v>
      </c>
      <c r="H2801">
        <v>0</v>
      </c>
      <c r="I2801">
        <v>0</v>
      </c>
      <c r="J2801" s="40" t="str">
        <f>VLOOKUP(I2801,[1]Datos!$D$3:$E$4,2,0)</f>
        <v>GASTO CORRIENTE</v>
      </c>
      <c r="K2801" t="s">
        <v>5455</v>
      </c>
      <c r="L2801">
        <v>2000</v>
      </c>
      <c r="M2801" s="40" t="s">
        <v>5769</v>
      </c>
      <c r="N2801">
        <v>29101</v>
      </c>
      <c r="O2801" s="40" t="s">
        <v>6003</v>
      </c>
      <c r="P2801">
        <v>1</v>
      </c>
      <c r="Q2801">
        <v>14</v>
      </c>
      <c r="R2801" s="40" t="s">
        <v>5785</v>
      </c>
      <c r="S2801" t="s">
        <v>5448</v>
      </c>
      <c r="T2801">
        <v>0</v>
      </c>
      <c r="U2801" s="15">
        <v>2000</v>
      </c>
      <c r="V2801" s="14">
        <v>-200</v>
      </c>
      <c r="W2801" s="15">
        <v>1800</v>
      </c>
      <c r="X2801" s="14">
        <v>0</v>
      </c>
      <c r="Y2801" s="15">
        <v>1571.99</v>
      </c>
      <c r="Z2801" s="15">
        <v>1571.99</v>
      </c>
      <c r="AA2801" s="15">
        <v>1571.99</v>
      </c>
      <c r="AB2801" s="14">
        <v>228.01</v>
      </c>
      <c r="AC2801" s="9"/>
      <c r="AD2801" s="9"/>
      <c r="AE2801" s="9"/>
      <c r="AF2801" s="9"/>
      <c r="AG2801" s="9"/>
      <c r="AH2801" s="9"/>
      <c r="AI2801" s="9"/>
      <c r="AJ2801" s="9"/>
      <c r="AK2801" s="9"/>
      <c r="AL2801" s="9"/>
      <c r="AM2801" s="9"/>
      <c r="AN2801" s="9"/>
      <c r="AO2801" s="9"/>
      <c r="AP2801" s="9"/>
      <c r="AQ2801" s="9"/>
      <c r="AR2801" s="9"/>
      <c r="AS2801" s="9"/>
      <c r="AT2801" s="9"/>
      <c r="AU2801" s="9"/>
      <c r="AV2801" s="9"/>
      <c r="AW2801" s="9"/>
      <c r="AX2801" s="9"/>
    </row>
    <row r="2802" spans="1:50" x14ac:dyDescent="0.2">
      <c r="A2802" t="s">
        <v>2805</v>
      </c>
      <c r="B2802">
        <v>1</v>
      </c>
      <c r="C2802">
        <v>999999</v>
      </c>
      <c r="D2802">
        <v>4</v>
      </c>
      <c r="E2802">
        <v>1816</v>
      </c>
      <c r="F2802" s="40" t="str">
        <f>VLOOKUP(E2802,datos!$A$333:$B$412,2,0)</f>
        <v>DIRECCIÓN DE PROGRAMAS ESTRATÉGICOS</v>
      </c>
      <c r="G2802">
        <v>222</v>
      </c>
      <c r="H2802">
        <v>0</v>
      </c>
      <c r="I2802">
        <v>0</v>
      </c>
      <c r="J2802" s="40" t="str">
        <f>VLOOKUP(I2802,[1]Datos!$D$3:$E$4,2,0)</f>
        <v>GASTO CORRIENTE</v>
      </c>
      <c r="K2802" t="s">
        <v>5455</v>
      </c>
      <c r="L2802">
        <v>2000</v>
      </c>
      <c r="M2802" s="40" t="s">
        <v>5769</v>
      </c>
      <c r="N2802">
        <v>29201</v>
      </c>
      <c r="O2802" s="40" t="s">
        <v>6006</v>
      </c>
      <c r="P2802">
        <v>1</v>
      </c>
      <c r="Q2802">
        <v>14</v>
      </c>
      <c r="R2802" s="40" t="s">
        <v>5785</v>
      </c>
      <c r="S2802" t="s">
        <v>5448</v>
      </c>
      <c r="T2802">
        <v>0</v>
      </c>
      <c r="U2802" s="14">
        <v>0</v>
      </c>
      <c r="V2802" s="14">
        <v>500</v>
      </c>
      <c r="W2802" s="14">
        <v>500</v>
      </c>
      <c r="X2802" s="14">
        <v>0</v>
      </c>
      <c r="Y2802" s="14">
        <v>475</v>
      </c>
      <c r="Z2802" s="14">
        <v>475</v>
      </c>
      <c r="AA2802" s="14">
        <v>475</v>
      </c>
      <c r="AB2802" s="14">
        <v>25</v>
      </c>
      <c r="AC2802" s="9"/>
      <c r="AD2802" s="9"/>
      <c r="AE2802" s="9"/>
      <c r="AF2802" s="9"/>
      <c r="AG2802" s="9"/>
      <c r="AH2802" s="9"/>
      <c r="AI2802" s="9"/>
      <c r="AJ2802" s="9"/>
      <c r="AK2802" s="9"/>
      <c r="AL2802" s="9"/>
      <c r="AM2802" s="9"/>
      <c r="AN2802" s="9"/>
      <c r="AO2802" s="9"/>
      <c r="AP2802" s="9"/>
      <c r="AQ2802" s="9"/>
      <c r="AR2802" s="9"/>
      <c r="AS2802" s="9"/>
      <c r="AT2802" s="9"/>
      <c r="AU2802" s="9"/>
      <c r="AV2802" s="9"/>
      <c r="AW2802" s="9"/>
      <c r="AX2802" s="9"/>
    </row>
    <row r="2803" spans="1:50" x14ac:dyDescent="0.2">
      <c r="A2803" t="s">
        <v>2806</v>
      </c>
      <c r="B2803">
        <v>1</v>
      </c>
      <c r="C2803">
        <v>999999</v>
      </c>
      <c r="D2803">
        <v>4</v>
      </c>
      <c r="E2803">
        <v>1816</v>
      </c>
      <c r="F2803" s="40" t="str">
        <f>VLOOKUP(E2803,datos!$A$333:$B$412,2,0)</f>
        <v>DIRECCIÓN DE PROGRAMAS ESTRATÉGICOS</v>
      </c>
      <c r="G2803">
        <v>222</v>
      </c>
      <c r="H2803">
        <v>0</v>
      </c>
      <c r="I2803">
        <v>0</v>
      </c>
      <c r="J2803" s="40" t="str">
        <f>VLOOKUP(I2803,[1]Datos!$D$3:$E$4,2,0)</f>
        <v>GASTO CORRIENTE</v>
      </c>
      <c r="K2803" t="s">
        <v>5455</v>
      </c>
      <c r="L2803">
        <v>2000</v>
      </c>
      <c r="M2803" s="40" t="s">
        <v>5769</v>
      </c>
      <c r="N2803">
        <v>29401</v>
      </c>
      <c r="O2803" s="40" t="s">
        <v>6012</v>
      </c>
      <c r="P2803">
        <v>1</v>
      </c>
      <c r="Q2803">
        <v>14</v>
      </c>
      <c r="R2803" s="40" t="s">
        <v>5785</v>
      </c>
      <c r="S2803" t="s">
        <v>5448</v>
      </c>
      <c r="T2803">
        <v>0</v>
      </c>
      <c r="U2803" s="15">
        <v>17586.45</v>
      </c>
      <c r="V2803" s="15">
        <v>-4758.6499999999996</v>
      </c>
      <c r="W2803" s="15">
        <v>12827.8</v>
      </c>
      <c r="X2803" s="14">
        <v>0</v>
      </c>
      <c r="Y2803" s="14">
        <v>586.96</v>
      </c>
      <c r="Z2803" s="14">
        <v>586.96</v>
      </c>
      <c r="AA2803" s="14">
        <v>586.96</v>
      </c>
      <c r="AB2803" s="15">
        <v>12240.84</v>
      </c>
      <c r="AC2803" s="9"/>
      <c r="AD2803" s="9"/>
      <c r="AE2803" s="9"/>
      <c r="AF2803" s="9"/>
      <c r="AG2803" s="9"/>
      <c r="AH2803" s="9"/>
      <c r="AI2803" s="9"/>
      <c r="AJ2803" s="9"/>
      <c r="AK2803" s="9"/>
      <c r="AL2803" s="9"/>
      <c r="AM2803" s="9"/>
      <c r="AN2803" s="9"/>
      <c r="AO2803" s="9"/>
      <c r="AP2803" s="9"/>
      <c r="AQ2803" s="9"/>
      <c r="AR2803" s="9"/>
      <c r="AS2803" s="9"/>
      <c r="AT2803" s="9"/>
      <c r="AU2803" s="9"/>
      <c r="AV2803" s="9"/>
      <c r="AW2803" s="9"/>
      <c r="AX2803" s="9"/>
    </row>
    <row r="2804" spans="1:50" x14ac:dyDescent="0.2">
      <c r="A2804" t="s">
        <v>2807</v>
      </c>
      <c r="B2804">
        <v>1</v>
      </c>
      <c r="C2804">
        <v>999999</v>
      </c>
      <c r="D2804">
        <v>4</v>
      </c>
      <c r="E2804">
        <v>1816</v>
      </c>
      <c r="F2804" s="40" t="str">
        <f>VLOOKUP(E2804,datos!$A$333:$B$412,2,0)</f>
        <v>DIRECCIÓN DE PROGRAMAS ESTRATÉGICOS</v>
      </c>
      <c r="G2804">
        <v>222</v>
      </c>
      <c r="H2804">
        <v>0</v>
      </c>
      <c r="I2804">
        <v>0</v>
      </c>
      <c r="J2804" s="40" t="str">
        <f>VLOOKUP(I2804,[1]Datos!$D$3:$E$4,2,0)</f>
        <v>GASTO CORRIENTE</v>
      </c>
      <c r="K2804" t="s">
        <v>5455</v>
      </c>
      <c r="L2804">
        <v>3000</v>
      </c>
      <c r="M2804" s="40" t="s">
        <v>5771</v>
      </c>
      <c r="N2804">
        <v>31101</v>
      </c>
      <c r="O2804" s="40" t="s">
        <v>6029</v>
      </c>
      <c r="P2804">
        <v>1</v>
      </c>
      <c r="Q2804">
        <v>14</v>
      </c>
      <c r="R2804" s="40" t="s">
        <v>5785</v>
      </c>
      <c r="S2804" t="s">
        <v>5448</v>
      </c>
      <c r="T2804">
        <v>0</v>
      </c>
      <c r="U2804" s="14">
        <v>0</v>
      </c>
      <c r="V2804" s="15">
        <v>106228.18</v>
      </c>
      <c r="W2804" s="15">
        <v>106228.18</v>
      </c>
      <c r="X2804" s="14">
        <v>0</v>
      </c>
      <c r="Y2804" s="15">
        <v>36917.18</v>
      </c>
      <c r="Z2804" s="15">
        <v>36917.18</v>
      </c>
      <c r="AA2804" s="15">
        <v>36917.18</v>
      </c>
      <c r="AB2804" s="15">
        <v>69311</v>
      </c>
      <c r="AC2804" s="9"/>
      <c r="AD2804" s="9"/>
      <c r="AE2804" s="9"/>
      <c r="AF2804" s="9"/>
      <c r="AG2804" s="9"/>
      <c r="AH2804" s="9"/>
      <c r="AI2804" s="9"/>
      <c r="AJ2804" s="9"/>
      <c r="AK2804" s="9"/>
      <c r="AL2804" s="9"/>
      <c r="AM2804" s="9"/>
      <c r="AN2804" s="9"/>
      <c r="AO2804" s="9"/>
      <c r="AP2804" s="9"/>
      <c r="AQ2804" s="9"/>
      <c r="AR2804" s="9"/>
      <c r="AS2804" s="9"/>
      <c r="AT2804" s="9"/>
      <c r="AU2804" s="9"/>
      <c r="AV2804" s="9"/>
      <c r="AW2804" s="9"/>
      <c r="AX2804" s="9"/>
    </row>
    <row r="2805" spans="1:50" x14ac:dyDescent="0.2">
      <c r="A2805" t="s">
        <v>2808</v>
      </c>
      <c r="B2805">
        <v>1</v>
      </c>
      <c r="C2805">
        <v>999999</v>
      </c>
      <c r="D2805">
        <v>4</v>
      </c>
      <c r="E2805">
        <v>1816</v>
      </c>
      <c r="F2805" s="40" t="str">
        <f>VLOOKUP(E2805,datos!$A$333:$B$412,2,0)</f>
        <v>DIRECCIÓN DE PROGRAMAS ESTRATÉGICOS</v>
      </c>
      <c r="G2805">
        <v>222</v>
      </c>
      <c r="H2805">
        <v>0</v>
      </c>
      <c r="I2805">
        <v>0</v>
      </c>
      <c r="J2805" s="40" t="str">
        <f>VLOOKUP(I2805,[1]Datos!$D$3:$E$4,2,0)</f>
        <v>GASTO CORRIENTE</v>
      </c>
      <c r="K2805" t="s">
        <v>5455</v>
      </c>
      <c r="L2805">
        <v>3000</v>
      </c>
      <c r="M2805" s="40" t="s">
        <v>5771</v>
      </c>
      <c r="N2805">
        <v>31801</v>
      </c>
      <c r="O2805" s="40" t="s">
        <v>6054</v>
      </c>
      <c r="P2805">
        <v>1</v>
      </c>
      <c r="Q2805">
        <v>14</v>
      </c>
      <c r="R2805" s="40" t="s">
        <v>5785</v>
      </c>
      <c r="S2805" t="s">
        <v>5448</v>
      </c>
      <c r="T2805">
        <v>0</v>
      </c>
      <c r="U2805" s="15">
        <v>1250</v>
      </c>
      <c r="V2805" s="14">
        <v>-125</v>
      </c>
      <c r="W2805" s="15">
        <v>1125</v>
      </c>
      <c r="X2805" s="14">
        <v>0</v>
      </c>
      <c r="Y2805" s="14">
        <v>0</v>
      </c>
      <c r="Z2805" s="14">
        <v>0</v>
      </c>
      <c r="AA2805" s="14">
        <v>0</v>
      </c>
      <c r="AB2805" s="15">
        <v>1125</v>
      </c>
      <c r="AC2805" s="9"/>
      <c r="AD2805" s="9"/>
      <c r="AE2805" s="9"/>
      <c r="AF2805" s="9"/>
      <c r="AG2805" s="9"/>
      <c r="AH2805" s="9"/>
      <c r="AI2805" s="9"/>
      <c r="AJ2805" s="9"/>
      <c r="AK2805" s="9"/>
      <c r="AL2805" s="9"/>
      <c r="AM2805" s="9"/>
      <c r="AN2805" s="9"/>
      <c r="AO2805" s="9"/>
      <c r="AP2805" s="9"/>
      <c r="AQ2805" s="9"/>
      <c r="AR2805" s="9"/>
      <c r="AS2805" s="9"/>
      <c r="AT2805" s="9"/>
      <c r="AU2805" s="9"/>
      <c r="AV2805" s="9"/>
      <c r="AW2805" s="9"/>
      <c r="AX2805" s="9"/>
    </row>
    <row r="2806" spans="1:50" x14ac:dyDescent="0.2">
      <c r="A2806" t="s">
        <v>2396</v>
      </c>
      <c r="B2806">
        <v>1</v>
      </c>
      <c r="C2806">
        <v>999999</v>
      </c>
      <c r="D2806">
        <v>4</v>
      </c>
      <c r="E2806">
        <v>1610</v>
      </c>
      <c r="F2806" s="40" t="str">
        <f>VLOOKUP(E2806,datos!$A$333:$B$412,2,0)</f>
        <v>DIRECCIÓN GENERAL DE COMUNICACIÓN SOCIAL</v>
      </c>
      <c r="G2806">
        <v>183</v>
      </c>
      <c r="H2806">
        <v>0</v>
      </c>
      <c r="I2806">
        <v>0</v>
      </c>
      <c r="J2806" s="40" t="str">
        <f>VLOOKUP(I2806,[1]Datos!$D$3:$E$4,2,0)</f>
        <v>GASTO CORRIENTE</v>
      </c>
      <c r="K2806" t="s">
        <v>5453</v>
      </c>
      <c r="L2806">
        <v>3000</v>
      </c>
      <c r="M2806" s="40" t="s">
        <v>5771</v>
      </c>
      <c r="N2806">
        <v>36102</v>
      </c>
      <c r="O2806" s="40" t="s">
        <v>6181</v>
      </c>
      <c r="P2806">
        <v>1</v>
      </c>
      <c r="Q2806">
        <v>14</v>
      </c>
      <c r="R2806" s="40" t="s">
        <v>5785</v>
      </c>
      <c r="S2806" t="s">
        <v>5447</v>
      </c>
      <c r="T2806">
        <v>0</v>
      </c>
      <c r="U2806" s="14">
        <v>0</v>
      </c>
      <c r="V2806" s="15">
        <v>28790</v>
      </c>
      <c r="W2806" s="15">
        <v>28790</v>
      </c>
      <c r="X2806" s="14">
        <v>0</v>
      </c>
      <c r="Y2806" s="15">
        <v>28789.99</v>
      </c>
      <c r="Z2806" s="15">
        <v>28789.99</v>
      </c>
      <c r="AA2806" s="15">
        <v>28789.99</v>
      </c>
      <c r="AB2806" s="14">
        <v>0.01</v>
      </c>
      <c r="AC2806" s="9"/>
      <c r="AD2806" s="9"/>
      <c r="AE2806" s="9"/>
      <c r="AF2806" s="9"/>
      <c r="AG2806" s="9"/>
      <c r="AH2806" s="9"/>
      <c r="AI2806" s="9"/>
      <c r="AJ2806" s="9"/>
      <c r="AK2806" s="9"/>
      <c r="AL2806" s="9"/>
      <c r="AM2806" s="9"/>
      <c r="AN2806" s="9"/>
      <c r="AO2806" s="9"/>
      <c r="AP2806" s="9"/>
      <c r="AQ2806" s="9"/>
      <c r="AR2806" s="9"/>
      <c r="AS2806" s="9"/>
      <c r="AT2806" s="9"/>
      <c r="AU2806" s="9"/>
      <c r="AV2806" s="9"/>
      <c r="AW2806" s="9"/>
      <c r="AX2806" s="9"/>
    </row>
    <row r="2807" spans="1:50" x14ac:dyDescent="0.2">
      <c r="A2807" t="s">
        <v>2810</v>
      </c>
      <c r="B2807">
        <v>1</v>
      </c>
      <c r="C2807">
        <v>999999</v>
      </c>
      <c r="D2807">
        <v>4</v>
      </c>
      <c r="E2807">
        <v>1816</v>
      </c>
      <c r="F2807" s="40" t="str">
        <f>VLOOKUP(E2807,datos!$A$333:$B$412,2,0)</f>
        <v>DIRECCIÓN DE PROGRAMAS ESTRATÉGICOS</v>
      </c>
      <c r="G2807">
        <v>222</v>
      </c>
      <c r="H2807">
        <v>0</v>
      </c>
      <c r="I2807">
        <v>0</v>
      </c>
      <c r="J2807" s="40" t="str">
        <f>VLOOKUP(I2807,[1]Datos!$D$3:$E$4,2,0)</f>
        <v>GASTO CORRIENTE</v>
      </c>
      <c r="K2807" t="s">
        <v>5455</v>
      </c>
      <c r="L2807">
        <v>3000</v>
      </c>
      <c r="M2807" s="40" t="s">
        <v>5771</v>
      </c>
      <c r="N2807">
        <v>33101</v>
      </c>
      <c r="O2807" s="40" t="s">
        <v>6094</v>
      </c>
      <c r="P2807">
        <v>1</v>
      </c>
      <c r="Q2807">
        <v>14</v>
      </c>
      <c r="R2807" s="40" t="s">
        <v>5785</v>
      </c>
      <c r="S2807" t="s">
        <v>5448</v>
      </c>
      <c r="T2807">
        <v>0</v>
      </c>
      <c r="U2807" s="14">
        <v>0</v>
      </c>
      <c r="V2807" s="15">
        <v>13500</v>
      </c>
      <c r="W2807" s="15">
        <v>13500</v>
      </c>
      <c r="X2807" s="14">
        <v>0</v>
      </c>
      <c r="Y2807" s="15">
        <v>13449.28</v>
      </c>
      <c r="Z2807" s="15">
        <v>13449.28</v>
      </c>
      <c r="AA2807" s="15">
        <v>13449.28</v>
      </c>
      <c r="AB2807" s="14">
        <v>50.72</v>
      </c>
      <c r="AC2807" s="9"/>
      <c r="AD2807" s="9"/>
      <c r="AE2807" s="9"/>
      <c r="AF2807" s="9"/>
      <c r="AG2807" s="9"/>
      <c r="AH2807" s="9"/>
      <c r="AI2807" s="9"/>
      <c r="AJ2807" s="9"/>
      <c r="AK2807" s="9"/>
      <c r="AL2807" s="9"/>
      <c r="AM2807" s="9"/>
      <c r="AN2807" s="9"/>
      <c r="AO2807" s="9"/>
      <c r="AP2807" s="9"/>
      <c r="AQ2807" s="9"/>
      <c r="AR2807" s="9"/>
      <c r="AS2807" s="9"/>
      <c r="AT2807" s="9"/>
      <c r="AU2807" s="9"/>
      <c r="AV2807" s="9"/>
      <c r="AW2807" s="9"/>
      <c r="AX2807" s="9"/>
    </row>
    <row r="2808" spans="1:50" x14ac:dyDescent="0.2">
      <c r="A2808" t="s">
        <v>2811</v>
      </c>
      <c r="B2808">
        <v>1</v>
      </c>
      <c r="C2808">
        <v>999999</v>
      </c>
      <c r="D2808">
        <v>4</v>
      </c>
      <c r="E2808">
        <v>1816</v>
      </c>
      <c r="F2808" s="40" t="str">
        <f>VLOOKUP(E2808,datos!$A$333:$B$412,2,0)</f>
        <v>DIRECCIÓN DE PROGRAMAS ESTRATÉGICOS</v>
      </c>
      <c r="G2808">
        <v>222</v>
      </c>
      <c r="H2808">
        <v>0</v>
      </c>
      <c r="I2808">
        <v>0</v>
      </c>
      <c r="J2808" s="40" t="str">
        <f>VLOOKUP(I2808,[1]Datos!$D$3:$E$4,2,0)</f>
        <v>GASTO CORRIENTE</v>
      </c>
      <c r="K2808" t="s">
        <v>5455</v>
      </c>
      <c r="L2808">
        <v>3000</v>
      </c>
      <c r="M2808" s="40" t="s">
        <v>5771</v>
      </c>
      <c r="N2808">
        <v>33601</v>
      </c>
      <c r="O2808" s="40" t="s">
        <v>6113</v>
      </c>
      <c r="P2808">
        <v>1</v>
      </c>
      <c r="Q2808">
        <v>14</v>
      </c>
      <c r="R2808" s="40" t="s">
        <v>5785</v>
      </c>
      <c r="S2808" t="s">
        <v>5448</v>
      </c>
      <c r="T2808">
        <v>0</v>
      </c>
      <c r="U2808" s="15">
        <v>14704.2</v>
      </c>
      <c r="V2808" s="15">
        <v>-1470.42</v>
      </c>
      <c r="W2808" s="15">
        <v>13233.78</v>
      </c>
      <c r="X2808" s="14">
        <v>0</v>
      </c>
      <c r="Y2808" s="15">
        <v>12344.99</v>
      </c>
      <c r="Z2808" s="15">
        <v>12344.99</v>
      </c>
      <c r="AA2808" s="15">
        <v>12344.99</v>
      </c>
      <c r="AB2808" s="14">
        <v>888.79</v>
      </c>
      <c r="AC2808" s="9"/>
      <c r="AD2808" s="9"/>
      <c r="AE2808" s="9"/>
      <c r="AF2808" s="9"/>
      <c r="AG2808" s="9"/>
      <c r="AH2808" s="9"/>
      <c r="AI2808" s="9"/>
      <c r="AJ2808" s="9"/>
      <c r="AK2808" s="9"/>
      <c r="AL2808" s="9"/>
      <c r="AM2808" s="9"/>
      <c r="AN2808" s="9"/>
      <c r="AO2808" s="9"/>
      <c r="AP2808" s="9"/>
      <c r="AQ2808" s="9"/>
      <c r="AR2808" s="9"/>
      <c r="AS2808" s="9"/>
      <c r="AT2808" s="9"/>
      <c r="AU2808" s="9"/>
      <c r="AV2808" s="9"/>
      <c r="AW2808" s="9"/>
      <c r="AX2808" s="9"/>
    </row>
    <row r="2809" spans="1:50" x14ac:dyDescent="0.2">
      <c r="A2809" t="s">
        <v>2812</v>
      </c>
      <c r="B2809">
        <v>1</v>
      </c>
      <c r="C2809">
        <v>999999</v>
      </c>
      <c r="D2809">
        <v>4</v>
      </c>
      <c r="E2809">
        <v>1816</v>
      </c>
      <c r="F2809" s="40" t="str">
        <f>VLOOKUP(E2809,datos!$A$333:$B$412,2,0)</f>
        <v>DIRECCIÓN DE PROGRAMAS ESTRATÉGICOS</v>
      </c>
      <c r="G2809">
        <v>222</v>
      </c>
      <c r="H2809">
        <v>0</v>
      </c>
      <c r="I2809">
        <v>0</v>
      </c>
      <c r="J2809" s="40" t="str">
        <f>VLOOKUP(I2809,[1]Datos!$D$3:$E$4,2,0)</f>
        <v>GASTO CORRIENTE</v>
      </c>
      <c r="K2809" t="s">
        <v>5455</v>
      </c>
      <c r="L2809">
        <v>3000</v>
      </c>
      <c r="M2809" s="40" t="s">
        <v>5771</v>
      </c>
      <c r="N2809">
        <v>34501</v>
      </c>
      <c r="O2809" s="40" t="s">
        <v>6141</v>
      </c>
      <c r="P2809">
        <v>1</v>
      </c>
      <c r="Q2809">
        <v>14</v>
      </c>
      <c r="R2809" s="40" t="s">
        <v>5785</v>
      </c>
      <c r="S2809" t="s">
        <v>5448</v>
      </c>
      <c r="T2809">
        <v>0</v>
      </c>
      <c r="U2809" s="15">
        <v>104832</v>
      </c>
      <c r="V2809" s="14">
        <v>0</v>
      </c>
      <c r="W2809" s="15">
        <v>104832</v>
      </c>
      <c r="X2809" s="14">
        <v>0</v>
      </c>
      <c r="Y2809" s="15">
        <v>17112.21</v>
      </c>
      <c r="Z2809" s="15">
        <v>17112.21</v>
      </c>
      <c r="AA2809" s="15">
        <v>17112.21</v>
      </c>
      <c r="AB2809" s="15">
        <v>87719.79</v>
      </c>
      <c r="AC2809" s="9"/>
      <c r="AD2809" s="9"/>
      <c r="AE2809" s="9"/>
      <c r="AF2809" s="9"/>
      <c r="AG2809" s="9"/>
      <c r="AH2809" s="9"/>
      <c r="AI2809" s="9"/>
      <c r="AJ2809" s="9"/>
      <c r="AK2809" s="9"/>
      <c r="AL2809" s="9"/>
      <c r="AM2809" s="9"/>
      <c r="AN2809" s="9"/>
      <c r="AO2809" s="9"/>
      <c r="AP2809" s="9"/>
      <c r="AQ2809" s="9"/>
      <c r="AR2809" s="9"/>
      <c r="AS2809" s="9"/>
      <c r="AT2809" s="9"/>
      <c r="AU2809" s="9"/>
      <c r="AV2809" s="9"/>
      <c r="AW2809" s="9"/>
      <c r="AX2809" s="9"/>
    </row>
    <row r="2810" spans="1:50" x14ac:dyDescent="0.2">
      <c r="A2810" t="s">
        <v>2813</v>
      </c>
      <c r="B2810">
        <v>1</v>
      </c>
      <c r="C2810">
        <v>999999</v>
      </c>
      <c r="D2810">
        <v>4</v>
      </c>
      <c r="E2810">
        <v>1816</v>
      </c>
      <c r="F2810" s="40" t="str">
        <f>VLOOKUP(E2810,datos!$A$333:$B$412,2,0)</f>
        <v>DIRECCIÓN DE PROGRAMAS ESTRATÉGICOS</v>
      </c>
      <c r="G2810">
        <v>222</v>
      </c>
      <c r="H2810">
        <v>0</v>
      </c>
      <c r="I2810">
        <v>0</v>
      </c>
      <c r="J2810" s="40" t="str">
        <f>VLOOKUP(I2810,[1]Datos!$D$3:$E$4,2,0)</f>
        <v>GASTO CORRIENTE</v>
      </c>
      <c r="K2810" t="s">
        <v>5455</v>
      </c>
      <c r="L2810">
        <v>3000</v>
      </c>
      <c r="M2810" s="40" t="s">
        <v>5771</v>
      </c>
      <c r="N2810">
        <v>34501</v>
      </c>
      <c r="O2810" s="40" t="s">
        <v>6141</v>
      </c>
      <c r="P2810">
        <v>1</v>
      </c>
      <c r="Q2810">
        <v>14</v>
      </c>
      <c r="R2810" s="40" t="s">
        <v>5785</v>
      </c>
      <c r="S2810" t="s">
        <v>5447</v>
      </c>
      <c r="T2810">
        <v>0</v>
      </c>
      <c r="U2810" s="14">
        <v>0</v>
      </c>
      <c r="V2810" s="15">
        <v>11320.91</v>
      </c>
      <c r="W2810" s="15">
        <v>11320.91</v>
      </c>
      <c r="X2810" s="14">
        <v>0</v>
      </c>
      <c r="Y2810" s="15">
        <v>11320.91</v>
      </c>
      <c r="Z2810" s="15">
        <v>11320.91</v>
      </c>
      <c r="AA2810" s="15">
        <v>11320.91</v>
      </c>
      <c r="AB2810" s="14">
        <v>0</v>
      </c>
      <c r="AC2810" s="9"/>
      <c r="AD2810" s="9"/>
      <c r="AE2810" s="9"/>
      <c r="AF2810" s="9"/>
      <c r="AG2810" s="9"/>
      <c r="AH2810" s="9"/>
      <c r="AI2810" s="9"/>
      <c r="AJ2810" s="9"/>
      <c r="AK2810" s="9"/>
      <c r="AL2810" s="9"/>
      <c r="AM2810" s="9"/>
      <c r="AN2810" s="9"/>
      <c r="AO2810" s="9"/>
      <c r="AP2810" s="9"/>
      <c r="AQ2810" s="9"/>
      <c r="AR2810" s="9"/>
      <c r="AS2810" s="9"/>
      <c r="AT2810" s="9"/>
      <c r="AU2810" s="9"/>
      <c r="AV2810" s="9"/>
      <c r="AW2810" s="9"/>
      <c r="AX2810" s="9"/>
    </row>
    <row r="2811" spans="1:50" x14ac:dyDescent="0.2">
      <c r="A2811" t="s">
        <v>2814</v>
      </c>
      <c r="B2811">
        <v>1</v>
      </c>
      <c r="C2811">
        <v>999999</v>
      </c>
      <c r="D2811">
        <v>4</v>
      </c>
      <c r="E2811">
        <v>1816</v>
      </c>
      <c r="F2811" s="40" t="str">
        <f>VLOOKUP(E2811,datos!$A$333:$B$412,2,0)</f>
        <v>DIRECCIÓN DE PROGRAMAS ESTRATÉGICOS</v>
      </c>
      <c r="G2811">
        <v>222</v>
      </c>
      <c r="H2811">
        <v>0</v>
      </c>
      <c r="I2811">
        <v>0</v>
      </c>
      <c r="J2811" s="40" t="str">
        <f>VLOOKUP(I2811,[1]Datos!$D$3:$E$4,2,0)</f>
        <v>GASTO CORRIENTE</v>
      </c>
      <c r="K2811" t="s">
        <v>5455</v>
      </c>
      <c r="L2811">
        <v>3000</v>
      </c>
      <c r="M2811" s="40" t="s">
        <v>5771</v>
      </c>
      <c r="N2811">
        <v>34701</v>
      </c>
      <c r="O2811" s="40" t="s">
        <v>6146</v>
      </c>
      <c r="P2811">
        <v>1</v>
      </c>
      <c r="Q2811">
        <v>14</v>
      </c>
      <c r="R2811" s="40" t="s">
        <v>5785</v>
      </c>
      <c r="S2811" t="s">
        <v>5448</v>
      </c>
      <c r="T2811">
        <v>0</v>
      </c>
      <c r="U2811" s="15">
        <v>63000</v>
      </c>
      <c r="V2811" s="15">
        <v>-6300</v>
      </c>
      <c r="W2811" s="15">
        <v>56700</v>
      </c>
      <c r="X2811" s="14">
        <v>0</v>
      </c>
      <c r="Y2811" s="15">
        <v>46980</v>
      </c>
      <c r="Z2811" s="15">
        <v>46980</v>
      </c>
      <c r="AA2811" s="15">
        <v>46980</v>
      </c>
      <c r="AB2811" s="15">
        <v>9720</v>
      </c>
      <c r="AC2811" s="9"/>
      <c r="AD2811" s="9"/>
      <c r="AE2811" s="9"/>
      <c r="AF2811" s="9"/>
      <c r="AG2811" s="9"/>
      <c r="AH2811" s="9"/>
      <c r="AI2811" s="9"/>
      <c r="AJ2811" s="9"/>
      <c r="AK2811" s="9"/>
      <c r="AL2811" s="9"/>
      <c r="AM2811" s="9"/>
      <c r="AN2811" s="9"/>
      <c r="AO2811" s="9"/>
      <c r="AP2811" s="9"/>
      <c r="AQ2811" s="9"/>
      <c r="AR2811" s="9"/>
      <c r="AS2811" s="9"/>
      <c r="AT2811" s="9"/>
      <c r="AU2811" s="9"/>
      <c r="AV2811" s="9"/>
      <c r="AW2811" s="9"/>
      <c r="AX2811" s="9"/>
    </row>
    <row r="2812" spans="1:50" x14ac:dyDescent="0.2">
      <c r="A2812" t="s">
        <v>2815</v>
      </c>
      <c r="B2812">
        <v>1</v>
      </c>
      <c r="C2812">
        <v>999999</v>
      </c>
      <c r="D2812">
        <v>4</v>
      </c>
      <c r="E2812">
        <v>1816</v>
      </c>
      <c r="F2812" s="40" t="str">
        <f>VLOOKUP(E2812,datos!$A$333:$B$412,2,0)</f>
        <v>DIRECCIÓN DE PROGRAMAS ESTRATÉGICOS</v>
      </c>
      <c r="G2812">
        <v>222</v>
      </c>
      <c r="H2812">
        <v>0</v>
      </c>
      <c r="I2812">
        <v>0</v>
      </c>
      <c r="J2812" s="40" t="str">
        <f>VLOOKUP(I2812,[1]Datos!$D$3:$E$4,2,0)</f>
        <v>GASTO CORRIENTE</v>
      </c>
      <c r="K2812" t="s">
        <v>5455</v>
      </c>
      <c r="L2812">
        <v>3000</v>
      </c>
      <c r="M2812" s="40" t="s">
        <v>5771</v>
      </c>
      <c r="N2812">
        <v>35701</v>
      </c>
      <c r="O2812" s="40" t="s">
        <v>6169</v>
      </c>
      <c r="P2812">
        <v>1</v>
      </c>
      <c r="Q2812">
        <v>14</v>
      </c>
      <c r="R2812" s="40" t="s">
        <v>5785</v>
      </c>
      <c r="S2812" t="s">
        <v>5448</v>
      </c>
      <c r="T2812">
        <v>0</v>
      </c>
      <c r="U2812" s="15">
        <v>3968</v>
      </c>
      <c r="V2812" s="14">
        <v>-396.8</v>
      </c>
      <c r="W2812" s="15">
        <v>3571.2</v>
      </c>
      <c r="X2812" s="14">
        <v>921.06</v>
      </c>
      <c r="Y2812" s="15">
        <v>2650.14</v>
      </c>
      <c r="Z2812" s="15">
        <v>2650.14</v>
      </c>
      <c r="AA2812" s="15">
        <v>2650.14</v>
      </c>
      <c r="AB2812" s="14">
        <v>0</v>
      </c>
      <c r="AC2812" s="9"/>
      <c r="AD2812" s="9"/>
      <c r="AE2812" s="9"/>
      <c r="AF2812" s="9"/>
      <c r="AG2812" s="9"/>
      <c r="AH2812" s="9"/>
      <c r="AI2812" s="9"/>
      <c r="AJ2812" s="9"/>
      <c r="AK2812" s="9"/>
      <c r="AL2812" s="9"/>
      <c r="AM2812" s="9"/>
      <c r="AN2812" s="9"/>
      <c r="AO2812" s="9"/>
      <c r="AP2812" s="9"/>
      <c r="AQ2812" s="9"/>
      <c r="AR2812" s="9"/>
      <c r="AS2812" s="9"/>
      <c r="AT2812" s="9"/>
      <c r="AU2812" s="9"/>
      <c r="AV2812" s="9"/>
      <c r="AW2812" s="9"/>
      <c r="AX2812" s="9"/>
    </row>
    <row r="2813" spans="1:50" x14ac:dyDescent="0.2">
      <c r="A2813" t="s">
        <v>2816</v>
      </c>
      <c r="B2813">
        <v>1</v>
      </c>
      <c r="C2813">
        <v>999999</v>
      </c>
      <c r="D2813">
        <v>4</v>
      </c>
      <c r="E2813">
        <v>1816</v>
      </c>
      <c r="F2813" s="40" t="str">
        <f>VLOOKUP(E2813,datos!$A$333:$B$412,2,0)</f>
        <v>DIRECCIÓN DE PROGRAMAS ESTRATÉGICOS</v>
      </c>
      <c r="G2813">
        <v>222</v>
      </c>
      <c r="H2813">
        <v>0</v>
      </c>
      <c r="I2813">
        <v>0</v>
      </c>
      <c r="J2813" s="40" t="str">
        <f>VLOOKUP(I2813,[1]Datos!$D$3:$E$4,2,0)</f>
        <v>GASTO CORRIENTE</v>
      </c>
      <c r="K2813" t="s">
        <v>5455</v>
      </c>
      <c r="L2813">
        <v>3000</v>
      </c>
      <c r="M2813" s="40" t="s">
        <v>5771</v>
      </c>
      <c r="N2813">
        <v>35701</v>
      </c>
      <c r="O2813" s="40" t="s">
        <v>6169</v>
      </c>
      <c r="P2813">
        <v>1</v>
      </c>
      <c r="Q2813">
        <v>14</v>
      </c>
      <c r="R2813" s="40" t="s">
        <v>5785</v>
      </c>
      <c r="S2813" t="s">
        <v>5447</v>
      </c>
      <c r="T2813">
        <v>0</v>
      </c>
      <c r="U2813" s="14">
        <v>0</v>
      </c>
      <c r="V2813" s="15">
        <v>1013.4</v>
      </c>
      <c r="W2813" s="15">
        <v>1013.4</v>
      </c>
      <c r="X2813" s="14">
        <v>0</v>
      </c>
      <c r="Y2813" s="14">
        <v>843.4</v>
      </c>
      <c r="Z2813" s="14">
        <v>843.4</v>
      </c>
      <c r="AA2813" s="14">
        <v>843.4</v>
      </c>
      <c r="AB2813" s="14">
        <v>170</v>
      </c>
      <c r="AC2813" s="9"/>
      <c r="AD2813" s="9"/>
      <c r="AE2813" s="9"/>
      <c r="AF2813" s="9"/>
      <c r="AG2813" s="9"/>
      <c r="AH2813" s="9"/>
      <c r="AI2813" s="9"/>
      <c r="AJ2813" s="9"/>
      <c r="AK2813" s="9"/>
      <c r="AL2813" s="9"/>
      <c r="AM2813" s="9"/>
      <c r="AN2813" s="9"/>
      <c r="AO2813" s="9"/>
      <c r="AP2813" s="9"/>
      <c r="AQ2813" s="9"/>
      <c r="AR2813" s="9"/>
      <c r="AS2813" s="9"/>
      <c r="AT2813" s="9"/>
      <c r="AU2813" s="9"/>
      <c r="AV2813" s="9"/>
      <c r="AW2813" s="9"/>
      <c r="AX2813" s="9"/>
    </row>
    <row r="2814" spans="1:50" x14ac:dyDescent="0.2">
      <c r="A2814" t="s">
        <v>2397</v>
      </c>
      <c r="B2814">
        <v>1</v>
      </c>
      <c r="C2814">
        <v>999999</v>
      </c>
      <c r="D2814">
        <v>4</v>
      </c>
      <c r="E2814">
        <v>1610</v>
      </c>
      <c r="F2814" s="40" t="str">
        <f>VLOOKUP(E2814,datos!$A$333:$B$412,2,0)</f>
        <v>DIRECCIÓN GENERAL DE COMUNICACIÓN SOCIAL</v>
      </c>
      <c r="G2814">
        <v>183</v>
      </c>
      <c r="H2814">
        <v>0</v>
      </c>
      <c r="I2814">
        <v>0</v>
      </c>
      <c r="J2814" s="40" t="str">
        <f>VLOOKUP(I2814,[1]Datos!$D$3:$E$4,2,0)</f>
        <v>GASTO CORRIENTE</v>
      </c>
      <c r="K2814" t="s">
        <v>5453</v>
      </c>
      <c r="L2814">
        <v>3000</v>
      </c>
      <c r="M2814" s="40" t="s">
        <v>5771</v>
      </c>
      <c r="N2814">
        <v>36102</v>
      </c>
      <c r="O2814" s="40" t="s">
        <v>6181</v>
      </c>
      <c r="P2814">
        <v>5</v>
      </c>
      <c r="Q2814">
        <v>15</v>
      </c>
      <c r="R2814" s="40" t="s">
        <v>5788</v>
      </c>
      <c r="S2814" t="s">
        <v>5454</v>
      </c>
      <c r="T2814">
        <v>0</v>
      </c>
      <c r="U2814" s="14">
        <v>0</v>
      </c>
      <c r="V2814" s="15">
        <v>310793</v>
      </c>
      <c r="W2814" s="15">
        <v>310793</v>
      </c>
      <c r="X2814" s="14">
        <v>0</v>
      </c>
      <c r="Y2814" s="15">
        <v>310793</v>
      </c>
      <c r="Z2814" s="15">
        <v>310793</v>
      </c>
      <c r="AA2814" s="15">
        <v>310793</v>
      </c>
      <c r="AB2814" s="14">
        <v>0</v>
      </c>
      <c r="AC2814" s="9"/>
      <c r="AD2814" s="9"/>
      <c r="AE2814" s="9"/>
      <c r="AF2814" s="9"/>
      <c r="AG2814" s="9"/>
      <c r="AH2814" s="9"/>
      <c r="AI2814" s="9"/>
      <c r="AJ2814" s="9"/>
      <c r="AK2814" s="9"/>
      <c r="AL2814" s="9"/>
      <c r="AM2814" s="9"/>
      <c r="AN2814" s="9"/>
      <c r="AO2814" s="9"/>
      <c r="AP2814" s="9"/>
      <c r="AQ2814" s="9"/>
      <c r="AR2814" s="9"/>
      <c r="AS2814" s="9"/>
      <c r="AT2814" s="9"/>
      <c r="AU2814" s="9"/>
      <c r="AV2814" s="9"/>
      <c r="AW2814" s="9"/>
      <c r="AX2814" s="9"/>
    </row>
    <row r="2815" spans="1:50" x14ac:dyDescent="0.2">
      <c r="A2815" t="s">
        <v>2818</v>
      </c>
      <c r="B2815">
        <v>1</v>
      </c>
      <c r="C2815">
        <v>999999</v>
      </c>
      <c r="D2815">
        <v>4</v>
      </c>
      <c r="E2815">
        <v>1816</v>
      </c>
      <c r="F2815" s="40" t="str">
        <f>VLOOKUP(E2815,datos!$A$333:$B$412,2,0)</f>
        <v>DIRECCIÓN DE PROGRAMAS ESTRATÉGICOS</v>
      </c>
      <c r="G2815">
        <v>222</v>
      </c>
      <c r="H2815">
        <v>0</v>
      </c>
      <c r="I2815">
        <v>0</v>
      </c>
      <c r="J2815" s="40" t="str">
        <f>VLOOKUP(I2815,[1]Datos!$D$3:$E$4,2,0)</f>
        <v>GASTO CORRIENTE</v>
      </c>
      <c r="K2815" t="s">
        <v>5455</v>
      </c>
      <c r="L2815">
        <v>3000</v>
      </c>
      <c r="M2815" s="40" t="s">
        <v>5771</v>
      </c>
      <c r="N2815">
        <v>37201</v>
      </c>
      <c r="O2815" s="40" t="s">
        <v>6204</v>
      </c>
      <c r="P2815">
        <v>1</v>
      </c>
      <c r="Q2815">
        <v>14</v>
      </c>
      <c r="R2815" s="40" t="s">
        <v>5785</v>
      </c>
      <c r="S2815" t="s">
        <v>5448</v>
      </c>
      <c r="T2815">
        <v>0</v>
      </c>
      <c r="U2815" s="15">
        <v>3679.2</v>
      </c>
      <c r="V2815" s="14">
        <v>-367.92</v>
      </c>
      <c r="W2815" s="15">
        <v>3311.28</v>
      </c>
      <c r="X2815" s="14">
        <v>0</v>
      </c>
      <c r="Y2815" s="14">
        <v>192.69</v>
      </c>
      <c r="Z2815" s="14">
        <v>192.69</v>
      </c>
      <c r="AA2815" s="14">
        <v>192.69</v>
      </c>
      <c r="AB2815" s="15">
        <v>3118.59</v>
      </c>
      <c r="AC2815" s="9"/>
      <c r="AD2815" s="9"/>
      <c r="AE2815" s="9"/>
      <c r="AF2815" s="9"/>
      <c r="AG2815" s="9"/>
      <c r="AH2815" s="9"/>
      <c r="AI2815" s="9"/>
      <c r="AJ2815" s="9"/>
      <c r="AK2815" s="9"/>
      <c r="AL2815" s="9"/>
      <c r="AM2815" s="9"/>
      <c r="AN2815" s="9"/>
      <c r="AO2815" s="9"/>
      <c r="AP2815" s="9"/>
      <c r="AQ2815" s="9"/>
      <c r="AR2815" s="9"/>
      <c r="AS2815" s="9"/>
      <c r="AT2815" s="9"/>
      <c r="AU2815" s="9"/>
      <c r="AV2815" s="9"/>
      <c r="AW2815" s="9"/>
      <c r="AX2815" s="9"/>
    </row>
    <row r="2816" spans="1:50" x14ac:dyDescent="0.2">
      <c r="A2816" t="s">
        <v>2819</v>
      </c>
      <c r="B2816">
        <v>1</v>
      </c>
      <c r="C2816">
        <v>999999</v>
      </c>
      <c r="D2816">
        <v>4</v>
      </c>
      <c r="E2816">
        <v>1816</v>
      </c>
      <c r="F2816" s="40" t="str">
        <f>VLOOKUP(E2816,datos!$A$333:$B$412,2,0)</f>
        <v>DIRECCIÓN DE PROGRAMAS ESTRATÉGICOS</v>
      </c>
      <c r="G2816">
        <v>222</v>
      </c>
      <c r="H2816">
        <v>0</v>
      </c>
      <c r="I2816">
        <v>0</v>
      </c>
      <c r="J2816" s="40" t="str">
        <f>VLOOKUP(I2816,[1]Datos!$D$3:$E$4,2,0)</f>
        <v>GASTO CORRIENTE</v>
      </c>
      <c r="K2816" t="s">
        <v>5455</v>
      </c>
      <c r="L2816">
        <v>3000</v>
      </c>
      <c r="M2816" s="40" t="s">
        <v>5771</v>
      </c>
      <c r="N2816">
        <v>37202</v>
      </c>
      <c r="O2816" s="40" t="s">
        <v>6206</v>
      </c>
      <c r="P2816">
        <v>1</v>
      </c>
      <c r="Q2816">
        <v>14</v>
      </c>
      <c r="R2816" s="40" t="s">
        <v>5785</v>
      </c>
      <c r="S2816" t="s">
        <v>5448</v>
      </c>
      <c r="T2816">
        <v>0</v>
      </c>
      <c r="U2816" s="14">
        <v>0</v>
      </c>
      <c r="V2816" s="15">
        <v>6647.6</v>
      </c>
      <c r="W2816" s="15">
        <v>6647.6</v>
      </c>
      <c r="X2816" s="14">
        <v>0</v>
      </c>
      <c r="Y2816" s="15">
        <v>4117.1000000000004</v>
      </c>
      <c r="Z2816" s="15">
        <v>4117.1000000000004</v>
      </c>
      <c r="AA2816" s="15">
        <v>4117.1000000000004</v>
      </c>
      <c r="AB2816" s="15">
        <v>2530.5</v>
      </c>
      <c r="AC2816" s="9"/>
      <c r="AD2816" s="9"/>
      <c r="AE2816" s="9"/>
      <c r="AF2816" s="9"/>
      <c r="AG2816" s="9"/>
      <c r="AH2816" s="9"/>
      <c r="AI2816" s="9"/>
      <c r="AJ2816" s="9"/>
      <c r="AK2816" s="9"/>
      <c r="AL2816" s="9"/>
      <c r="AM2816" s="9"/>
      <c r="AN2816" s="9"/>
      <c r="AO2816" s="9"/>
      <c r="AP2816" s="9"/>
      <c r="AQ2816" s="9"/>
      <c r="AR2816" s="9"/>
      <c r="AS2816" s="9"/>
      <c r="AT2816" s="9"/>
      <c r="AU2816" s="9"/>
      <c r="AV2816" s="9"/>
      <c r="AW2816" s="9"/>
      <c r="AX2816" s="9"/>
    </row>
    <row r="2817" spans="1:50" x14ac:dyDescent="0.2">
      <c r="A2817" t="s">
        <v>2820</v>
      </c>
      <c r="B2817">
        <v>1</v>
      </c>
      <c r="C2817">
        <v>999999</v>
      </c>
      <c r="D2817">
        <v>4</v>
      </c>
      <c r="E2817">
        <v>1816</v>
      </c>
      <c r="F2817" s="40" t="str">
        <f>VLOOKUP(E2817,datos!$A$333:$B$412,2,0)</f>
        <v>DIRECCIÓN DE PROGRAMAS ESTRATÉGICOS</v>
      </c>
      <c r="G2817">
        <v>222</v>
      </c>
      <c r="H2817">
        <v>0</v>
      </c>
      <c r="I2817">
        <v>0</v>
      </c>
      <c r="J2817" s="40" t="str">
        <f>VLOOKUP(I2817,[1]Datos!$D$3:$E$4,2,0)</f>
        <v>GASTO CORRIENTE</v>
      </c>
      <c r="K2817" t="s">
        <v>5455</v>
      </c>
      <c r="L2817">
        <v>3000</v>
      </c>
      <c r="M2817" s="40" t="s">
        <v>5771</v>
      </c>
      <c r="N2817">
        <v>37501</v>
      </c>
      <c r="O2817" s="40" t="s">
        <v>6209</v>
      </c>
      <c r="P2817">
        <v>1</v>
      </c>
      <c r="Q2817">
        <v>14</v>
      </c>
      <c r="R2817" s="40" t="s">
        <v>5785</v>
      </c>
      <c r="S2817" t="s">
        <v>5448</v>
      </c>
      <c r="T2817">
        <v>0</v>
      </c>
      <c r="U2817" s="15">
        <v>3679.2</v>
      </c>
      <c r="V2817" s="14">
        <v>-291.92</v>
      </c>
      <c r="W2817" s="15">
        <v>3387.28</v>
      </c>
      <c r="X2817" s="14">
        <v>0</v>
      </c>
      <c r="Y2817" s="14">
        <v>935</v>
      </c>
      <c r="Z2817" s="14">
        <v>935</v>
      </c>
      <c r="AA2817" s="14">
        <v>935</v>
      </c>
      <c r="AB2817" s="15">
        <v>2452.2800000000002</v>
      </c>
      <c r="AC2817" s="9"/>
      <c r="AD2817" s="9"/>
      <c r="AE2817" s="9"/>
      <c r="AF2817" s="9"/>
      <c r="AG2817" s="9"/>
      <c r="AH2817" s="9"/>
      <c r="AI2817" s="9"/>
      <c r="AJ2817" s="9"/>
      <c r="AK2817" s="9"/>
      <c r="AL2817" s="9"/>
      <c r="AM2817" s="9"/>
      <c r="AN2817" s="9"/>
      <c r="AO2817" s="9"/>
      <c r="AP2817" s="9"/>
      <c r="AQ2817" s="9"/>
      <c r="AR2817" s="9"/>
      <c r="AS2817" s="9"/>
      <c r="AT2817" s="9"/>
      <c r="AU2817" s="9"/>
      <c r="AV2817" s="9"/>
      <c r="AW2817" s="9"/>
      <c r="AX2817" s="9"/>
    </row>
    <row r="2818" spans="1:50" x14ac:dyDescent="0.2">
      <c r="A2818" t="s">
        <v>2821</v>
      </c>
      <c r="B2818">
        <v>1</v>
      </c>
      <c r="C2818">
        <v>999999</v>
      </c>
      <c r="D2818">
        <v>4</v>
      </c>
      <c r="E2818">
        <v>1816</v>
      </c>
      <c r="F2818" s="40" t="str">
        <f>VLOOKUP(E2818,datos!$A$333:$B$412,2,0)</f>
        <v>DIRECCIÓN DE PROGRAMAS ESTRATÉGICOS</v>
      </c>
      <c r="G2818">
        <v>222</v>
      </c>
      <c r="H2818">
        <v>0</v>
      </c>
      <c r="I2818">
        <v>0</v>
      </c>
      <c r="J2818" s="40" t="str">
        <f>VLOOKUP(I2818,[1]Datos!$D$3:$E$4,2,0)</f>
        <v>GASTO CORRIENTE</v>
      </c>
      <c r="K2818" t="s">
        <v>5455</v>
      </c>
      <c r="L2818">
        <v>3000</v>
      </c>
      <c r="M2818" s="40" t="s">
        <v>5771</v>
      </c>
      <c r="N2818">
        <v>38301</v>
      </c>
      <c r="O2818" s="40" t="s">
        <v>6225</v>
      </c>
      <c r="P2818">
        <v>1</v>
      </c>
      <c r="Q2818">
        <v>14</v>
      </c>
      <c r="R2818" s="40" t="s">
        <v>5785</v>
      </c>
      <c r="S2818" t="s">
        <v>5448</v>
      </c>
      <c r="T2818">
        <v>0</v>
      </c>
      <c r="U2818" s="15">
        <v>131254.20000000001</v>
      </c>
      <c r="V2818" s="15">
        <v>-69925.42</v>
      </c>
      <c r="W2818" s="15">
        <v>61328.78</v>
      </c>
      <c r="X2818" s="14">
        <v>0</v>
      </c>
      <c r="Y2818" s="14">
        <v>903</v>
      </c>
      <c r="Z2818" s="14">
        <v>903</v>
      </c>
      <c r="AA2818" s="14">
        <v>903</v>
      </c>
      <c r="AB2818" s="15">
        <v>60425.78</v>
      </c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  <c r="AM2818" s="9"/>
      <c r="AN2818" s="9"/>
      <c r="AO2818" s="9"/>
      <c r="AP2818" s="9"/>
      <c r="AQ2818" s="9"/>
      <c r="AR2818" s="9"/>
      <c r="AS2818" s="9"/>
      <c r="AT2818" s="9"/>
      <c r="AU2818" s="9"/>
      <c r="AV2818" s="9"/>
      <c r="AW2818" s="9"/>
      <c r="AX2818" s="9"/>
    </row>
    <row r="2819" spans="1:50" x14ac:dyDescent="0.2">
      <c r="A2819" t="s">
        <v>2822</v>
      </c>
      <c r="B2819">
        <v>1</v>
      </c>
      <c r="C2819">
        <v>999999</v>
      </c>
      <c r="D2819">
        <v>4</v>
      </c>
      <c r="E2819">
        <v>1816</v>
      </c>
      <c r="F2819" s="40" t="str">
        <f>VLOOKUP(E2819,datos!$A$333:$B$412,2,0)</f>
        <v>DIRECCIÓN DE PROGRAMAS ESTRATÉGICOS</v>
      </c>
      <c r="G2819">
        <v>222</v>
      </c>
      <c r="H2819">
        <v>0</v>
      </c>
      <c r="I2819">
        <v>0</v>
      </c>
      <c r="J2819" s="40" t="str">
        <f>VLOOKUP(I2819,[1]Datos!$D$3:$E$4,2,0)</f>
        <v>GASTO CORRIENTE</v>
      </c>
      <c r="K2819" t="s">
        <v>5455</v>
      </c>
      <c r="L2819">
        <v>3000</v>
      </c>
      <c r="M2819" s="40" t="s">
        <v>5771</v>
      </c>
      <c r="N2819">
        <v>38501</v>
      </c>
      <c r="O2819" s="40" t="s">
        <v>6230</v>
      </c>
      <c r="P2819">
        <v>1</v>
      </c>
      <c r="Q2819">
        <v>14</v>
      </c>
      <c r="R2819" s="40" t="s">
        <v>5785</v>
      </c>
      <c r="S2819" t="s">
        <v>5448</v>
      </c>
      <c r="T2819">
        <v>0</v>
      </c>
      <c r="U2819" s="15">
        <v>10000</v>
      </c>
      <c r="V2819" s="15">
        <v>-3385</v>
      </c>
      <c r="W2819" s="15">
        <v>6615</v>
      </c>
      <c r="X2819" s="14">
        <v>0</v>
      </c>
      <c r="Y2819" s="15">
        <v>1008</v>
      </c>
      <c r="Z2819" s="15">
        <v>1008</v>
      </c>
      <c r="AA2819" s="15">
        <v>1008</v>
      </c>
      <c r="AB2819" s="15">
        <v>5607</v>
      </c>
      <c r="AC2819" s="9"/>
      <c r="AD2819" s="9"/>
      <c r="AE2819" s="9"/>
      <c r="AF2819" s="9"/>
      <c r="AG2819" s="9"/>
      <c r="AH2819" s="9"/>
      <c r="AI2819" s="9"/>
      <c r="AJ2819" s="9"/>
      <c r="AK2819" s="9"/>
      <c r="AL2819" s="9"/>
      <c r="AM2819" s="9"/>
      <c r="AN2819" s="9"/>
      <c r="AO2819" s="9"/>
      <c r="AP2819" s="9"/>
      <c r="AQ2819" s="9"/>
      <c r="AR2819" s="9"/>
      <c r="AS2819" s="9"/>
      <c r="AT2819" s="9"/>
      <c r="AU2819" s="9"/>
      <c r="AV2819" s="9"/>
      <c r="AW2819" s="9"/>
      <c r="AX2819" s="9"/>
    </row>
    <row r="2820" spans="1:50" x14ac:dyDescent="0.2">
      <c r="A2820" t="s">
        <v>2823</v>
      </c>
      <c r="B2820">
        <v>1</v>
      </c>
      <c r="C2820">
        <v>999999</v>
      </c>
      <c r="D2820">
        <v>4</v>
      </c>
      <c r="E2820">
        <v>1816</v>
      </c>
      <c r="F2820" s="40" t="str">
        <f>VLOOKUP(E2820,datos!$A$333:$B$412,2,0)</f>
        <v>DIRECCIÓN DE PROGRAMAS ESTRATÉGICOS</v>
      </c>
      <c r="G2820">
        <v>222</v>
      </c>
      <c r="H2820">
        <v>0</v>
      </c>
      <c r="I2820">
        <v>0</v>
      </c>
      <c r="J2820" s="40" t="str">
        <f>VLOOKUP(I2820,[1]Datos!$D$3:$E$4,2,0)</f>
        <v>GASTO CORRIENTE</v>
      </c>
      <c r="K2820" t="s">
        <v>5455</v>
      </c>
      <c r="L2820">
        <v>3000</v>
      </c>
      <c r="M2820" s="40" t="s">
        <v>5771</v>
      </c>
      <c r="N2820">
        <v>38502</v>
      </c>
      <c r="O2820" s="40" t="s">
        <v>6233</v>
      </c>
      <c r="P2820">
        <v>1</v>
      </c>
      <c r="Q2820">
        <v>14</v>
      </c>
      <c r="R2820" s="40" t="s">
        <v>5785</v>
      </c>
      <c r="S2820" t="s">
        <v>5448</v>
      </c>
      <c r="T2820">
        <v>0</v>
      </c>
      <c r="U2820" s="15">
        <v>6652.8</v>
      </c>
      <c r="V2820" s="15">
        <v>1334.72</v>
      </c>
      <c r="W2820" s="15">
        <v>7987.52</v>
      </c>
      <c r="X2820" s="14">
        <v>0</v>
      </c>
      <c r="Y2820" s="15">
        <v>6693.5</v>
      </c>
      <c r="Z2820" s="15">
        <v>6693.5</v>
      </c>
      <c r="AA2820" s="15">
        <v>6693.5</v>
      </c>
      <c r="AB2820" s="15">
        <v>1294.02</v>
      </c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  <c r="AM2820" s="9"/>
      <c r="AN2820" s="9"/>
      <c r="AO2820" s="9"/>
      <c r="AP2820" s="9"/>
      <c r="AQ2820" s="9"/>
      <c r="AR2820" s="9"/>
      <c r="AS2820" s="9"/>
      <c r="AT2820" s="9"/>
      <c r="AU2820" s="9"/>
      <c r="AV2820" s="9"/>
      <c r="AW2820" s="9"/>
      <c r="AX2820" s="9"/>
    </row>
    <row r="2821" spans="1:50" x14ac:dyDescent="0.2">
      <c r="A2821" t="s">
        <v>2824</v>
      </c>
      <c r="B2821">
        <v>1</v>
      </c>
      <c r="C2821">
        <v>999999</v>
      </c>
      <c r="D2821">
        <v>4</v>
      </c>
      <c r="E2821">
        <v>1816</v>
      </c>
      <c r="F2821" s="40" t="str">
        <f>VLOOKUP(E2821,datos!$A$333:$B$412,2,0)</f>
        <v>DIRECCIÓN DE PROGRAMAS ESTRATÉGICOS</v>
      </c>
      <c r="G2821">
        <v>222</v>
      </c>
      <c r="H2821">
        <v>0</v>
      </c>
      <c r="I2821">
        <v>0</v>
      </c>
      <c r="J2821" s="40" t="str">
        <f>VLOOKUP(I2821,[1]Datos!$D$3:$E$4,2,0)</f>
        <v>GASTO CORRIENTE</v>
      </c>
      <c r="K2821" t="s">
        <v>5455</v>
      </c>
      <c r="L2821">
        <v>3000</v>
      </c>
      <c r="M2821" s="40" t="s">
        <v>5771</v>
      </c>
      <c r="N2821">
        <v>39201</v>
      </c>
      <c r="O2821" s="40" t="s">
        <v>6235</v>
      </c>
      <c r="P2821">
        <v>1</v>
      </c>
      <c r="Q2821">
        <v>14</v>
      </c>
      <c r="R2821" s="40" t="s">
        <v>5785</v>
      </c>
      <c r="S2821" t="s">
        <v>5448</v>
      </c>
      <c r="T2821">
        <v>0</v>
      </c>
      <c r="U2821" s="15">
        <v>4335</v>
      </c>
      <c r="V2821" s="14">
        <v>-433.5</v>
      </c>
      <c r="W2821" s="15">
        <v>3901.5</v>
      </c>
      <c r="X2821" s="14">
        <v>0</v>
      </c>
      <c r="Y2821" s="14">
        <v>0</v>
      </c>
      <c r="Z2821" s="14">
        <v>0</v>
      </c>
      <c r="AA2821" s="14">
        <v>0</v>
      </c>
      <c r="AB2821" s="15">
        <v>3901.5</v>
      </c>
      <c r="AC2821" s="9"/>
      <c r="AD2821" s="9"/>
      <c r="AE2821" s="9"/>
      <c r="AF2821" s="9"/>
      <c r="AG2821" s="9"/>
      <c r="AH2821" s="9"/>
      <c r="AI2821" s="9"/>
      <c r="AJ2821" s="9"/>
      <c r="AK2821" s="9"/>
      <c r="AL2821" s="9"/>
      <c r="AM2821" s="9"/>
      <c r="AN2821" s="9"/>
      <c r="AO2821" s="9"/>
      <c r="AP2821" s="9"/>
      <c r="AQ2821" s="9"/>
      <c r="AR2821" s="9"/>
      <c r="AS2821" s="9"/>
      <c r="AT2821" s="9"/>
      <c r="AU2821" s="9"/>
      <c r="AV2821" s="9"/>
      <c r="AW2821" s="9"/>
      <c r="AX2821" s="9"/>
    </row>
    <row r="2822" spans="1:50" x14ac:dyDescent="0.2">
      <c r="A2822" t="s">
        <v>2825</v>
      </c>
      <c r="B2822">
        <v>1</v>
      </c>
      <c r="C2822">
        <v>999999</v>
      </c>
      <c r="D2822">
        <v>4</v>
      </c>
      <c r="E2822">
        <v>1816</v>
      </c>
      <c r="F2822" s="40" t="str">
        <f>VLOOKUP(E2822,datos!$A$333:$B$412,2,0)</f>
        <v>DIRECCIÓN DE PROGRAMAS ESTRATÉGICOS</v>
      </c>
      <c r="G2822">
        <v>222</v>
      </c>
      <c r="H2822">
        <v>0</v>
      </c>
      <c r="I2822">
        <v>0</v>
      </c>
      <c r="J2822" s="40" t="str">
        <f>VLOOKUP(I2822,[1]Datos!$D$3:$E$4,2,0)</f>
        <v>GASTO CORRIENTE</v>
      </c>
      <c r="K2822" t="s">
        <v>5455</v>
      </c>
      <c r="L2822">
        <v>3000</v>
      </c>
      <c r="M2822" s="40" t="s">
        <v>5771</v>
      </c>
      <c r="N2822">
        <v>39801</v>
      </c>
      <c r="O2822" s="40" t="s">
        <v>6246</v>
      </c>
      <c r="P2822">
        <v>1</v>
      </c>
      <c r="Q2822">
        <v>14</v>
      </c>
      <c r="R2822" s="40" t="s">
        <v>5785</v>
      </c>
      <c r="S2822" t="s">
        <v>5448</v>
      </c>
      <c r="T2822">
        <v>0</v>
      </c>
      <c r="U2822" s="15">
        <v>154757.70000000001</v>
      </c>
      <c r="V2822" s="15">
        <v>52799.94</v>
      </c>
      <c r="W2822" s="15">
        <v>207557.64</v>
      </c>
      <c r="X2822" s="14">
        <v>0</v>
      </c>
      <c r="Y2822" s="15">
        <v>207557.64</v>
      </c>
      <c r="Z2822" s="15">
        <v>207557.64</v>
      </c>
      <c r="AA2822" s="15">
        <v>207557.64</v>
      </c>
      <c r="AB2822" s="14">
        <v>0</v>
      </c>
      <c r="AC2822" s="9"/>
      <c r="AD2822" s="9"/>
      <c r="AE2822" s="9"/>
      <c r="AF2822" s="9"/>
      <c r="AG2822" s="9"/>
      <c r="AH2822" s="9"/>
      <c r="AI2822" s="9"/>
      <c r="AJ2822" s="9"/>
      <c r="AK2822" s="9"/>
      <c r="AL2822" s="9"/>
      <c r="AM2822" s="9"/>
      <c r="AN2822" s="9"/>
      <c r="AO2822" s="9"/>
      <c r="AP2822" s="9"/>
      <c r="AQ2822" s="9"/>
      <c r="AR2822" s="9"/>
      <c r="AS2822" s="9"/>
      <c r="AT2822" s="9"/>
      <c r="AU2822" s="9"/>
      <c r="AV2822" s="9"/>
      <c r="AW2822" s="9"/>
      <c r="AX2822" s="9"/>
    </row>
    <row r="2823" spans="1:50" x14ac:dyDescent="0.2">
      <c r="A2823" t="s">
        <v>2826</v>
      </c>
      <c r="B2823">
        <v>1</v>
      </c>
      <c r="C2823">
        <v>999999</v>
      </c>
      <c r="D2823">
        <v>4</v>
      </c>
      <c r="E2823">
        <v>1816</v>
      </c>
      <c r="F2823" s="40" t="str">
        <f>VLOOKUP(E2823,datos!$A$333:$B$412,2,0)</f>
        <v>DIRECCIÓN DE PROGRAMAS ESTRATÉGICOS</v>
      </c>
      <c r="G2823">
        <v>222</v>
      </c>
      <c r="H2823">
        <v>0</v>
      </c>
      <c r="I2823">
        <v>0</v>
      </c>
      <c r="J2823" s="40" t="str">
        <f>VLOOKUP(I2823,[1]Datos!$D$3:$E$4,2,0)</f>
        <v>GASTO CORRIENTE</v>
      </c>
      <c r="K2823" t="s">
        <v>5455</v>
      </c>
      <c r="L2823">
        <v>5000</v>
      </c>
      <c r="M2823" s="40" t="s">
        <v>5774</v>
      </c>
      <c r="N2823">
        <v>51101</v>
      </c>
      <c r="O2823" s="40" t="s">
        <v>6333</v>
      </c>
      <c r="P2823">
        <v>2</v>
      </c>
      <c r="Q2823">
        <v>14</v>
      </c>
      <c r="R2823" s="40" t="s">
        <v>5785</v>
      </c>
      <c r="S2823" t="s">
        <v>5448</v>
      </c>
      <c r="T2823">
        <v>0</v>
      </c>
      <c r="U2823" s="15">
        <v>80000.039999999994</v>
      </c>
      <c r="V2823" s="15">
        <v>-37011.269999999997</v>
      </c>
      <c r="W2823" s="15">
        <v>42988.77</v>
      </c>
      <c r="X2823" s="15">
        <v>21506.61</v>
      </c>
      <c r="Y2823" s="15">
        <v>8903.7199999999993</v>
      </c>
      <c r="Z2823" s="15">
        <v>8903.7199999999993</v>
      </c>
      <c r="AA2823" s="15">
        <v>8903.7199999999993</v>
      </c>
      <c r="AB2823" s="15">
        <v>12578.44</v>
      </c>
      <c r="AC2823" s="9"/>
      <c r="AD2823" s="9"/>
      <c r="AE2823" s="9"/>
      <c r="AF2823" s="9"/>
      <c r="AG2823" s="9"/>
      <c r="AH2823" s="9"/>
      <c r="AI2823" s="9"/>
      <c r="AJ2823" s="9"/>
      <c r="AK2823" s="9"/>
      <c r="AL2823" s="9"/>
      <c r="AM2823" s="9"/>
      <c r="AN2823" s="9"/>
      <c r="AO2823" s="9"/>
      <c r="AP2823" s="9"/>
      <c r="AQ2823" s="9"/>
      <c r="AR2823" s="9"/>
      <c r="AS2823" s="9"/>
      <c r="AT2823" s="9"/>
      <c r="AU2823" s="9"/>
      <c r="AV2823" s="9"/>
      <c r="AW2823" s="9"/>
      <c r="AX2823" s="9"/>
    </row>
    <row r="2824" spans="1:50" x14ac:dyDescent="0.2">
      <c r="A2824" t="s">
        <v>2827</v>
      </c>
      <c r="B2824">
        <v>1</v>
      </c>
      <c r="C2824">
        <v>999999</v>
      </c>
      <c r="D2824">
        <v>4</v>
      </c>
      <c r="E2824">
        <v>1816</v>
      </c>
      <c r="F2824" s="40" t="str">
        <f>VLOOKUP(E2824,datos!$A$333:$B$412,2,0)</f>
        <v>DIRECCIÓN DE PROGRAMAS ESTRATÉGICOS</v>
      </c>
      <c r="G2824">
        <v>222</v>
      </c>
      <c r="H2824">
        <v>0</v>
      </c>
      <c r="I2824">
        <v>0</v>
      </c>
      <c r="J2824" s="40" t="str">
        <f>VLOOKUP(I2824,[1]Datos!$D$3:$E$4,2,0)</f>
        <v>GASTO CORRIENTE</v>
      </c>
      <c r="K2824" t="s">
        <v>5455</v>
      </c>
      <c r="L2824">
        <v>5000</v>
      </c>
      <c r="M2824" s="40" t="s">
        <v>5774</v>
      </c>
      <c r="N2824">
        <v>51501</v>
      </c>
      <c r="O2824" s="40" t="s">
        <v>6337</v>
      </c>
      <c r="P2824">
        <v>2</v>
      </c>
      <c r="Q2824">
        <v>14</v>
      </c>
      <c r="R2824" s="40" t="s">
        <v>5785</v>
      </c>
      <c r="S2824" t="s">
        <v>5448</v>
      </c>
      <c r="T2824">
        <v>0</v>
      </c>
      <c r="U2824" s="15">
        <v>150000</v>
      </c>
      <c r="V2824" s="15">
        <v>13000</v>
      </c>
      <c r="W2824" s="15">
        <v>163000</v>
      </c>
      <c r="X2824" s="14">
        <v>0</v>
      </c>
      <c r="Y2824" s="15">
        <v>151552.31</v>
      </c>
      <c r="Z2824" s="15">
        <v>151552.31</v>
      </c>
      <c r="AA2824" s="15">
        <v>151552.31</v>
      </c>
      <c r="AB2824" s="15">
        <v>11447.69</v>
      </c>
      <c r="AC2824" s="9"/>
      <c r="AD2824" s="9"/>
      <c r="AE2824" s="9"/>
      <c r="AF2824" s="9"/>
      <c r="AG2824" s="9"/>
      <c r="AH2824" s="9"/>
      <c r="AI2824" s="9"/>
      <c r="AJ2824" s="9"/>
      <c r="AK2824" s="9"/>
      <c r="AL2824" s="9"/>
      <c r="AM2824" s="9"/>
      <c r="AN2824" s="9"/>
      <c r="AO2824" s="9"/>
      <c r="AP2824" s="9"/>
      <c r="AQ2824" s="9"/>
      <c r="AR2824" s="9"/>
      <c r="AS2824" s="9"/>
      <c r="AT2824" s="9"/>
      <c r="AU2824" s="9"/>
      <c r="AV2824" s="9"/>
      <c r="AW2824" s="9"/>
      <c r="AX2824" s="9"/>
    </row>
    <row r="2825" spans="1:50" x14ac:dyDescent="0.2">
      <c r="A2825" t="s">
        <v>2828</v>
      </c>
      <c r="B2825">
        <v>1</v>
      </c>
      <c r="C2825">
        <v>999999</v>
      </c>
      <c r="D2825">
        <v>4</v>
      </c>
      <c r="E2825">
        <v>1816</v>
      </c>
      <c r="F2825" s="40" t="str">
        <f>VLOOKUP(E2825,datos!$A$333:$B$412,2,0)</f>
        <v>DIRECCIÓN DE PROGRAMAS ESTRATÉGICOS</v>
      </c>
      <c r="G2825">
        <v>222</v>
      </c>
      <c r="H2825">
        <v>0</v>
      </c>
      <c r="I2825">
        <v>0</v>
      </c>
      <c r="J2825" s="40" t="str">
        <f>VLOOKUP(I2825,[1]Datos!$D$3:$E$4,2,0)</f>
        <v>GASTO CORRIENTE</v>
      </c>
      <c r="K2825" t="s">
        <v>5455</v>
      </c>
      <c r="L2825">
        <v>5000</v>
      </c>
      <c r="M2825" s="40" t="s">
        <v>5774</v>
      </c>
      <c r="N2825">
        <v>51901</v>
      </c>
      <c r="O2825" s="40" t="s">
        <v>6338</v>
      </c>
      <c r="P2825">
        <v>2</v>
      </c>
      <c r="Q2825">
        <v>14</v>
      </c>
      <c r="R2825" s="40" t="s">
        <v>5785</v>
      </c>
      <c r="S2825" t="s">
        <v>5448</v>
      </c>
      <c r="T2825">
        <v>0</v>
      </c>
      <c r="U2825" s="15">
        <v>5512.5</v>
      </c>
      <c r="V2825" s="15">
        <v>29029.98</v>
      </c>
      <c r="W2825" s="15">
        <v>34542.480000000003</v>
      </c>
      <c r="X2825" s="14">
        <v>0</v>
      </c>
      <c r="Y2825" s="15">
        <v>32491.89</v>
      </c>
      <c r="Z2825" s="15">
        <v>32491.89</v>
      </c>
      <c r="AA2825" s="15">
        <v>32491.89</v>
      </c>
      <c r="AB2825" s="15">
        <v>2050.59</v>
      </c>
      <c r="AC2825" s="9"/>
      <c r="AD2825" s="9"/>
      <c r="AE2825" s="9"/>
      <c r="AF2825" s="9"/>
      <c r="AG2825" s="9"/>
      <c r="AH2825" s="9"/>
      <c r="AI2825" s="9"/>
      <c r="AJ2825" s="9"/>
      <c r="AK2825" s="9"/>
      <c r="AL2825" s="9"/>
      <c r="AM2825" s="9"/>
      <c r="AN2825" s="9"/>
      <c r="AO2825" s="9"/>
      <c r="AP2825" s="9"/>
      <c r="AQ2825" s="9"/>
      <c r="AR2825" s="9"/>
      <c r="AS2825" s="9"/>
      <c r="AT2825" s="9"/>
      <c r="AU2825" s="9"/>
      <c r="AV2825" s="9"/>
      <c r="AW2825" s="9"/>
      <c r="AX2825" s="9"/>
    </row>
    <row r="2826" spans="1:50" x14ac:dyDescent="0.2">
      <c r="A2826" t="s">
        <v>2829</v>
      </c>
      <c r="B2826">
        <v>1</v>
      </c>
      <c r="C2826">
        <v>999999</v>
      </c>
      <c r="D2826">
        <v>4</v>
      </c>
      <c r="E2826">
        <v>1816</v>
      </c>
      <c r="F2826" s="40" t="str">
        <f>VLOOKUP(E2826,datos!$A$333:$B$412,2,0)</f>
        <v>DIRECCIÓN DE PROGRAMAS ESTRATÉGICOS</v>
      </c>
      <c r="G2826">
        <v>222</v>
      </c>
      <c r="H2826">
        <v>0</v>
      </c>
      <c r="I2826">
        <v>0</v>
      </c>
      <c r="J2826" s="40" t="str">
        <f>VLOOKUP(I2826,[1]Datos!$D$3:$E$4,2,0)</f>
        <v>GASTO CORRIENTE</v>
      </c>
      <c r="K2826" t="s">
        <v>5455</v>
      </c>
      <c r="L2826">
        <v>5000</v>
      </c>
      <c r="M2826" s="40" t="s">
        <v>5774</v>
      </c>
      <c r="N2826">
        <v>59701</v>
      </c>
      <c r="O2826" s="40" t="s">
        <v>6374</v>
      </c>
      <c r="P2826">
        <v>2</v>
      </c>
      <c r="Q2826">
        <v>14</v>
      </c>
      <c r="R2826" s="40" t="s">
        <v>5785</v>
      </c>
      <c r="S2826" t="s">
        <v>5448</v>
      </c>
      <c r="T2826">
        <v>0</v>
      </c>
      <c r="U2826" s="15">
        <v>6772.5</v>
      </c>
      <c r="V2826" s="15">
        <v>-6772.5</v>
      </c>
      <c r="W2826" s="14">
        <v>0</v>
      </c>
      <c r="X2826" s="14">
        <v>0</v>
      </c>
      <c r="Y2826" s="14">
        <v>0</v>
      </c>
      <c r="Z2826" s="14">
        <v>0</v>
      </c>
      <c r="AA2826" s="14">
        <v>0</v>
      </c>
      <c r="AB2826" s="14">
        <v>0</v>
      </c>
      <c r="AC2826" s="9"/>
      <c r="AD2826" s="9"/>
      <c r="AE2826" s="9"/>
      <c r="AF2826" s="9"/>
      <c r="AG2826" s="9"/>
      <c r="AH2826" s="9"/>
      <c r="AI2826" s="9"/>
      <c r="AJ2826" s="9"/>
      <c r="AK2826" s="9"/>
      <c r="AL2826" s="9"/>
      <c r="AM2826" s="9"/>
      <c r="AN2826" s="9"/>
      <c r="AO2826" s="9"/>
      <c r="AP2826" s="9"/>
      <c r="AQ2826" s="9"/>
      <c r="AR2826" s="9"/>
      <c r="AS2826" s="9"/>
      <c r="AT2826" s="9"/>
      <c r="AU2826" s="9"/>
      <c r="AV2826" s="9"/>
      <c r="AW2826" s="9"/>
      <c r="AX2826" s="9"/>
    </row>
    <row r="2827" spans="1:50" x14ac:dyDescent="0.2">
      <c r="A2827" t="s">
        <v>2830</v>
      </c>
      <c r="B2827">
        <v>1</v>
      </c>
      <c r="C2827">
        <v>999999</v>
      </c>
      <c r="D2827">
        <v>4</v>
      </c>
      <c r="E2827">
        <v>1816</v>
      </c>
      <c r="F2827" s="40" t="str">
        <f>VLOOKUP(E2827,datos!$A$333:$B$412,2,0)</f>
        <v>DIRECCIÓN DE PROGRAMAS ESTRATÉGICOS</v>
      </c>
      <c r="G2827">
        <v>222</v>
      </c>
      <c r="H2827">
        <v>0</v>
      </c>
      <c r="I2827">
        <v>0</v>
      </c>
      <c r="J2827" s="40" t="str">
        <f>VLOOKUP(I2827,[1]Datos!$D$3:$E$4,2,0)</f>
        <v>GASTO CORRIENTE</v>
      </c>
      <c r="K2827" t="s">
        <v>5455</v>
      </c>
      <c r="L2827">
        <v>5000</v>
      </c>
      <c r="M2827" s="40" t="s">
        <v>5774</v>
      </c>
      <c r="N2827">
        <v>59701</v>
      </c>
      <c r="O2827" s="40" t="s">
        <v>6374</v>
      </c>
      <c r="P2827">
        <v>5</v>
      </c>
      <c r="Q2827">
        <v>15</v>
      </c>
      <c r="R2827" s="40" t="s">
        <v>5788</v>
      </c>
      <c r="S2827" t="s">
        <v>5454</v>
      </c>
      <c r="T2827">
        <v>0</v>
      </c>
      <c r="U2827" s="14">
        <v>0</v>
      </c>
      <c r="V2827" s="15">
        <v>20084.240000000002</v>
      </c>
      <c r="W2827" s="15">
        <v>20084.240000000002</v>
      </c>
      <c r="X2827" s="14">
        <v>0</v>
      </c>
      <c r="Y2827" s="15">
        <v>20084.240000000002</v>
      </c>
      <c r="Z2827" s="15">
        <v>20084.240000000002</v>
      </c>
      <c r="AA2827" s="15">
        <v>20084.240000000002</v>
      </c>
      <c r="AB2827" s="14">
        <v>0</v>
      </c>
      <c r="AC2827" s="9"/>
      <c r="AD2827" s="9"/>
      <c r="AE2827" s="9"/>
      <c r="AF2827" s="9"/>
      <c r="AG2827" s="9"/>
      <c r="AH2827" s="9"/>
      <c r="AI2827" s="9"/>
      <c r="AJ2827" s="9"/>
      <c r="AK2827" s="9"/>
      <c r="AL2827" s="9"/>
      <c r="AM2827" s="9"/>
      <c r="AN2827" s="9"/>
      <c r="AO2827" s="9"/>
      <c r="AP2827" s="9"/>
      <c r="AQ2827" s="9"/>
      <c r="AR2827" s="9"/>
      <c r="AS2827" s="9"/>
      <c r="AT2827" s="9"/>
      <c r="AU2827" s="9"/>
      <c r="AV2827" s="9"/>
      <c r="AW2827" s="9"/>
      <c r="AX2827" s="9"/>
    </row>
    <row r="2828" spans="1:50" x14ac:dyDescent="0.2">
      <c r="A2828" t="s">
        <v>2831</v>
      </c>
      <c r="B2828">
        <v>1</v>
      </c>
      <c r="C2828">
        <v>999999</v>
      </c>
      <c r="D2828">
        <v>4</v>
      </c>
      <c r="E2828">
        <v>1816</v>
      </c>
      <c r="F2828" s="40" t="str">
        <f>VLOOKUP(E2828,datos!$A$333:$B$412,2,0)</f>
        <v>DIRECCIÓN DE PROGRAMAS ESTRATÉGICOS</v>
      </c>
      <c r="G2828">
        <v>222</v>
      </c>
      <c r="H2828" t="s">
        <v>5538</v>
      </c>
      <c r="I2828">
        <v>1</v>
      </c>
      <c r="J2828" s="40" t="str">
        <f>VLOOKUP(I2828,[1]Datos!$D$3:$E$4,2,0)</f>
        <v>INVERSION</v>
      </c>
      <c r="K2828" t="s">
        <v>5539</v>
      </c>
      <c r="L2828">
        <v>6000</v>
      </c>
      <c r="M2828" s="40" t="s">
        <v>5775</v>
      </c>
      <c r="N2828">
        <v>62201</v>
      </c>
      <c r="O2828" s="40" t="s">
        <v>6378</v>
      </c>
      <c r="P2828">
        <v>2</v>
      </c>
      <c r="Q2828">
        <v>26</v>
      </c>
      <c r="R2828" s="40" t="s">
        <v>5792</v>
      </c>
      <c r="S2828" t="s">
        <v>5449</v>
      </c>
      <c r="T2828">
        <v>0</v>
      </c>
      <c r="U2828" s="15">
        <v>10000000</v>
      </c>
      <c r="V2828" s="15">
        <v>-10000000</v>
      </c>
      <c r="W2828" s="14">
        <v>0</v>
      </c>
      <c r="X2828" s="14">
        <v>0</v>
      </c>
      <c r="Y2828" s="14">
        <v>0</v>
      </c>
      <c r="Z2828" s="14">
        <v>0</v>
      </c>
      <c r="AA2828" s="14">
        <v>0</v>
      </c>
      <c r="AB2828" s="14">
        <v>0</v>
      </c>
      <c r="AC2828" s="9"/>
      <c r="AD2828" s="9"/>
      <c r="AE2828" s="9"/>
      <c r="AF2828" s="9"/>
      <c r="AG2828" s="9"/>
      <c r="AH2828" s="9"/>
      <c r="AI2828" s="9"/>
      <c r="AJ2828" s="9"/>
      <c r="AK2828" s="9"/>
      <c r="AL2828" s="9"/>
      <c r="AM2828" s="9"/>
      <c r="AN2828" s="9"/>
      <c r="AO2828" s="9"/>
      <c r="AP2828" s="9"/>
      <c r="AQ2828" s="9"/>
      <c r="AR2828" s="9"/>
      <c r="AS2828" s="9"/>
      <c r="AT2828" s="9"/>
      <c r="AU2828" s="9"/>
      <c r="AV2828" s="9"/>
      <c r="AW2828" s="9"/>
      <c r="AX2828" s="9"/>
    </row>
    <row r="2829" spans="1:50" x14ac:dyDescent="0.2">
      <c r="A2829" t="s">
        <v>2832</v>
      </c>
      <c r="B2829">
        <v>1</v>
      </c>
      <c r="C2829">
        <v>999999</v>
      </c>
      <c r="D2829">
        <v>4</v>
      </c>
      <c r="E2829">
        <v>1816</v>
      </c>
      <c r="F2829" s="40" t="str">
        <f>VLOOKUP(E2829,datos!$A$333:$B$412,2,0)</f>
        <v>DIRECCIÓN DE PROGRAMAS ESTRATÉGICOS</v>
      </c>
      <c r="G2829">
        <v>222</v>
      </c>
      <c r="H2829" t="s">
        <v>5538</v>
      </c>
      <c r="I2829">
        <v>1</v>
      </c>
      <c r="J2829" s="40" t="str">
        <f>VLOOKUP(I2829,[1]Datos!$D$3:$E$4,2,0)</f>
        <v>INVERSION</v>
      </c>
      <c r="K2829" t="s">
        <v>5539</v>
      </c>
      <c r="L2829">
        <v>6000</v>
      </c>
      <c r="M2829" s="40" t="s">
        <v>5775</v>
      </c>
      <c r="N2829">
        <v>62201</v>
      </c>
      <c r="O2829" s="40" t="s">
        <v>6378</v>
      </c>
      <c r="P2829">
        <v>5</v>
      </c>
      <c r="Q2829">
        <v>15</v>
      </c>
      <c r="R2829" s="40" t="s">
        <v>5788</v>
      </c>
      <c r="S2829" t="s">
        <v>5454</v>
      </c>
      <c r="T2829">
        <v>0</v>
      </c>
      <c r="U2829" s="14">
        <v>0</v>
      </c>
      <c r="V2829" s="15">
        <v>6200000.0199999996</v>
      </c>
      <c r="W2829" s="15">
        <v>6200000.0199999996</v>
      </c>
      <c r="X2829" s="14">
        <v>180.88</v>
      </c>
      <c r="Y2829" s="15">
        <v>6199819.1299999999</v>
      </c>
      <c r="Z2829" s="15">
        <v>6199819.1299999999</v>
      </c>
      <c r="AA2829" s="15">
        <v>5760836.1699999999</v>
      </c>
      <c r="AB2829" s="14">
        <v>0.01</v>
      </c>
      <c r="AC2829" s="9"/>
      <c r="AD2829" s="9"/>
      <c r="AE2829" s="9"/>
      <c r="AF2829" s="9"/>
      <c r="AG2829" s="9"/>
      <c r="AH2829" s="9"/>
      <c r="AI2829" s="9"/>
      <c r="AJ2829" s="9"/>
      <c r="AK2829" s="9"/>
      <c r="AL2829" s="9"/>
      <c r="AM2829" s="9"/>
      <c r="AN2829" s="9"/>
      <c r="AO2829" s="9"/>
      <c r="AP2829" s="9"/>
      <c r="AQ2829" s="9"/>
      <c r="AR2829" s="9"/>
      <c r="AS2829" s="9"/>
      <c r="AT2829" s="9"/>
      <c r="AU2829" s="9"/>
      <c r="AV2829" s="9"/>
      <c r="AW2829" s="9"/>
      <c r="AX2829" s="9"/>
    </row>
    <row r="2830" spans="1:50" x14ac:dyDescent="0.2">
      <c r="A2830" t="s">
        <v>2833</v>
      </c>
      <c r="B2830">
        <v>1</v>
      </c>
      <c r="C2830">
        <v>999999</v>
      </c>
      <c r="D2830">
        <v>4</v>
      </c>
      <c r="E2830">
        <v>1816</v>
      </c>
      <c r="F2830" s="40" t="str">
        <f>VLOOKUP(E2830,datos!$A$333:$B$412,2,0)</f>
        <v>DIRECCIÓN DE PROGRAMAS ESTRATÉGICOS</v>
      </c>
      <c r="G2830">
        <v>222</v>
      </c>
      <c r="H2830" t="s">
        <v>5540</v>
      </c>
      <c r="I2830">
        <v>1</v>
      </c>
      <c r="J2830" s="40" t="str">
        <f>VLOOKUP(I2830,[1]Datos!$D$3:$E$4,2,0)</f>
        <v>INVERSION</v>
      </c>
      <c r="K2830" t="s">
        <v>5541</v>
      </c>
      <c r="L2830">
        <v>5000</v>
      </c>
      <c r="M2830" s="40" t="s">
        <v>5774</v>
      </c>
      <c r="N2830">
        <v>52901</v>
      </c>
      <c r="O2830" s="40" t="s">
        <v>6342</v>
      </c>
      <c r="P2830">
        <v>2</v>
      </c>
      <c r="Q2830">
        <v>14</v>
      </c>
      <c r="R2830" s="40" t="s">
        <v>5785</v>
      </c>
      <c r="S2830" t="s">
        <v>5450</v>
      </c>
      <c r="T2830">
        <v>0</v>
      </c>
      <c r="U2830" s="14">
        <v>0</v>
      </c>
      <c r="V2830" s="15">
        <v>384545.41</v>
      </c>
      <c r="W2830" s="15">
        <v>384545.41</v>
      </c>
      <c r="X2830" s="14">
        <v>0</v>
      </c>
      <c r="Y2830" s="15">
        <v>384545.41</v>
      </c>
      <c r="Z2830" s="15">
        <v>384545.41</v>
      </c>
      <c r="AA2830" s="15">
        <v>384545.41</v>
      </c>
      <c r="AB2830" s="14">
        <v>0</v>
      </c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  <c r="AM2830" s="9"/>
      <c r="AN2830" s="9"/>
      <c r="AO2830" s="9"/>
      <c r="AP2830" s="9"/>
      <c r="AQ2830" s="9"/>
      <c r="AR2830" s="9"/>
      <c r="AS2830" s="9"/>
      <c r="AT2830" s="9"/>
      <c r="AU2830" s="9"/>
      <c r="AV2830" s="9"/>
      <c r="AW2830" s="9"/>
      <c r="AX2830" s="9"/>
    </row>
    <row r="2831" spans="1:50" x14ac:dyDescent="0.2">
      <c r="A2831" t="s">
        <v>2834</v>
      </c>
      <c r="B2831">
        <v>1</v>
      </c>
      <c r="C2831">
        <v>999999</v>
      </c>
      <c r="D2831">
        <v>4</v>
      </c>
      <c r="E2831">
        <v>1816</v>
      </c>
      <c r="F2831" s="40" t="str">
        <f>VLOOKUP(E2831,datos!$A$333:$B$412,2,0)</f>
        <v>DIRECCIÓN DE PROGRAMAS ESTRATÉGICOS</v>
      </c>
      <c r="G2831">
        <v>222</v>
      </c>
      <c r="H2831" t="s">
        <v>5540</v>
      </c>
      <c r="I2831">
        <v>1</v>
      </c>
      <c r="J2831" s="40" t="str">
        <f>VLOOKUP(I2831,[1]Datos!$D$3:$E$4,2,0)</f>
        <v>INVERSION</v>
      </c>
      <c r="K2831" t="s">
        <v>5539</v>
      </c>
      <c r="L2831">
        <v>6000</v>
      </c>
      <c r="M2831" s="40" t="s">
        <v>5775</v>
      </c>
      <c r="N2831">
        <v>62201</v>
      </c>
      <c r="O2831" s="40" t="s">
        <v>6378</v>
      </c>
      <c r="P2831">
        <v>2</v>
      </c>
      <c r="Q2831">
        <v>14</v>
      </c>
      <c r="R2831" s="40" t="s">
        <v>5785</v>
      </c>
      <c r="S2831" t="s">
        <v>5447</v>
      </c>
      <c r="T2831">
        <v>0</v>
      </c>
      <c r="U2831" s="14">
        <v>0</v>
      </c>
      <c r="V2831" s="15">
        <v>5335489.07</v>
      </c>
      <c r="W2831" s="15">
        <v>5335489.07</v>
      </c>
      <c r="X2831" s="15">
        <v>456494.83</v>
      </c>
      <c r="Y2831" s="15">
        <v>4878994.2300000004</v>
      </c>
      <c r="Z2831" s="15">
        <v>4878994.2300000004</v>
      </c>
      <c r="AA2831" s="15">
        <v>4878994.2300000004</v>
      </c>
      <c r="AB2831" s="14">
        <v>0.01</v>
      </c>
      <c r="AC2831" s="9"/>
      <c r="AD2831" s="9"/>
      <c r="AE2831" s="9"/>
      <c r="AF2831" s="9"/>
      <c r="AG2831" s="9"/>
      <c r="AH2831" s="9"/>
      <c r="AI2831" s="9"/>
      <c r="AJ2831" s="9"/>
      <c r="AK2831" s="9"/>
      <c r="AL2831" s="9"/>
      <c r="AM2831" s="9"/>
      <c r="AN2831" s="9"/>
      <c r="AO2831" s="9"/>
      <c r="AP2831" s="9"/>
      <c r="AQ2831" s="9"/>
      <c r="AR2831" s="9"/>
      <c r="AS2831" s="9"/>
      <c r="AT2831" s="9"/>
      <c r="AU2831" s="9"/>
      <c r="AV2831" s="9"/>
      <c r="AW2831" s="9"/>
      <c r="AX2831" s="9"/>
    </row>
    <row r="2832" spans="1:50" x14ac:dyDescent="0.2">
      <c r="A2832" t="s">
        <v>2835</v>
      </c>
      <c r="B2832">
        <v>1</v>
      </c>
      <c r="C2832">
        <v>999999</v>
      </c>
      <c r="D2832">
        <v>4</v>
      </c>
      <c r="E2832">
        <v>1816</v>
      </c>
      <c r="F2832" s="40" t="str">
        <f>VLOOKUP(E2832,datos!$A$333:$B$412,2,0)</f>
        <v>DIRECCIÓN DE PROGRAMAS ESTRATÉGICOS</v>
      </c>
      <c r="G2832">
        <v>222</v>
      </c>
      <c r="H2832" t="s">
        <v>5540</v>
      </c>
      <c r="I2832">
        <v>1</v>
      </c>
      <c r="J2832" s="40" t="str">
        <f>VLOOKUP(I2832,[1]Datos!$D$3:$E$4,2,0)</f>
        <v>INVERSION</v>
      </c>
      <c r="K2832" t="s">
        <v>5539</v>
      </c>
      <c r="L2832">
        <v>6000</v>
      </c>
      <c r="M2832" s="40" t="s">
        <v>5775</v>
      </c>
      <c r="N2832">
        <v>62201</v>
      </c>
      <c r="O2832" s="40" t="s">
        <v>6378</v>
      </c>
      <c r="P2832">
        <v>2</v>
      </c>
      <c r="Q2832">
        <v>14</v>
      </c>
      <c r="R2832" s="40" t="s">
        <v>5785</v>
      </c>
      <c r="S2832" t="s">
        <v>5450</v>
      </c>
      <c r="T2832">
        <v>0</v>
      </c>
      <c r="U2832" s="14">
        <v>0</v>
      </c>
      <c r="V2832" s="15">
        <v>3168150.85</v>
      </c>
      <c r="W2832" s="15">
        <v>3168150.85</v>
      </c>
      <c r="X2832" s="15">
        <v>3168150.85</v>
      </c>
      <c r="Y2832" s="14">
        <v>0</v>
      </c>
      <c r="Z2832" s="14">
        <v>0</v>
      </c>
      <c r="AA2832" s="14">
        <v>0</v>
      </c>
      <c r="AB2832" s="14">
        <v>0</v>
      </c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  <c r="AQ2832" s="9"/>
      <c r="AR2832" s="9"/>
      <c r="AS2832" s="9"/>
      <c r="AT2832" s="9"/>
      <c r="AU2832" s="9"/>
      <c r="AV2832" s="9"/>
      <c r="AW2832" s="9"/>
      <c r="AX2832" s="9"/>
    </row>
    <row r="2833" spans="1:50" x14ac:dyDescent="0.2">
      <c r="A2833" t="s">
        <v>2836</v>
      </c>
      <c r="B2833">
        <v>1</v>
      </c>
      <c r="C2833">
        <v>999999</v>
      </c>
      <c r="D2833">
        <v>4</v>
      </c>
      <c r="E2833">
        <v>1816</v>
      </c>
      <c r="F2833" s="40" t="str">
        <f>VLOOKUP(E2833,datos!$A$333:$B$412,2,0)</f>
        <v>DIRECCIÓN DE PROGRAMAS ESTRATÉGICOS</v>
      </c>
      <c r="G2833">
        <v>222</v>
      </c>
      <c r="H2833" t="s">
        <v>5540</v>
      </c>
      <c r="I2833">
        <v>1</v>
      </c>
      <c r="J2833" s="40" t="str">
        <f>VLOOKUP(I2833,[1]Datos!$D$3:$E$4,2,0)</f>
        <v>INVERSION</v>
      </c>
      <c r="K2833" t="s">
        <v>5539</v>
      </c>
      <c r="L2833">
        <v>6000</v>
      </c>
      <c r="M2833" s="40" t="s">
        <v>5775</v>
      </c>
      <c r="N2833">
        <v>62201</v>
      </c>
      <c r="O2833" s="40" t="s">
        <v>6378</v>
      </c>
      <c r="P2833">
        <v>2</v>
      </c>
      <c r="Q2833">
        <v>26</v>
      </c>
      <c r="R2833" s="40" t="s">
        <v>5792</v>
      </c>
      <c r="S2833" t="s">
        <v>5449</v>
      </c>
      <c r="T2833">
        <v>0</v>
      </c>
      <c r="U2833" s="15">
        <v>22000000</v>
      </c>
      <c r="V2833" s="15">
        <v>-22000000</v>
      </c>
      <c r="W2833" s="14">
        <v>0</v>
      </c>
      <c r="X2833" s="14">
        <v>0</v>
      </c>
      <c r="Y2833" s="14">
        <v>0</v>
      </c>
      <c r="Z2833" s="14">
        <v>0</v>
      </c>
      <c r="AA2833" s="14">
        <v>0</v>
      </c>
      <c r="AB2833" s="14">
        <v>0</v>
      </c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  <c r="AM2833" s="9"/>
      <c r="AN2833" s="9"/>
      <c r="AO2833" s="9"/>
      <c r="AP2833" s="9"/>
      <c r="AQ2833" s="9"/>
      <c r="AR2833" s="9"/>
      <c r="AS2833" s="9"/>
      <c r="AT2833" s="9"/>
      <c r="AU2833" s="9"/>
      <c r="AV2833" s="9"/>
      <c r="AW2833" s="9"/>
      <c r="AX2833" s="9"/>
    </row>
    <row r="2834" spans="1:50" x14ac:dyDescent="0.2">
      <c r="A2834" t="s">
        <v>2837</v>
      </c>
      <c r="B2834">
        <v>1</v>
      </c>
      <c r="C2834">
        <v>999999</v>
      </c>
      <c r="D2834">
        <v>4</v>
      </c>
      <c r="E2834">
        <v>1816</v>
      </c>
      <c r="F2834" s="40" t="str">
        <f>VLOOKUP(E2834,datos!$A$333:$B$412,2,0)</f>
        <v>DIRECCIÓN DE PROGRAMAS ESTRATÉGICOS</v>
      </c>
      <c r="G2834">
        <v>222</v>
      </c>
      <c r="H2834" t="s">
        <v>5540</v>
      </c>
      <c r="I2834">
        <v>1</v>
      </c>
      <c r="J2834" s="40" t="str">
        <f>VLOOKUP(I2834,[1]Datos!$D$3:$E$4,2,0)</f>
        <v>INVERSION</v>
      </c>
      <c r="K2834" t="s">
        <v>5539</v>
      </c>
      <c r="L2834">
        <v>6000</v>
      </c>
      <c r="M2834" s="40" t="s">
        <v>5775</v>
      </c>
      <c r="N2834">
        <v>62201</v>
      </c>
      <c r="O2834" s="40" t="s">
        <v>6378</v>
      </c>
      <c r="P2834">
        <v>2</v>
      </c>
      <c r="Q2834">
        <v>26</v>
      </c>
      <c r="R2834" s="40" t="s">
        <v>5792</v>
      </c>
      <c r="S2834" t="s">
        <v>5493</v>
      </c>
      <c r="T2834">
        <v>0</v>
      </c>
      <c r="U2834" s="14">
        <v>0</v>
      </c>
      <c r="V2834" s="15">
        <v>6065510.3399999999</v>
      </c>
      <c r="W2834" s="15">
        <v>6065510.3399999999</v>
      </c>
      <c r="X2834" s="14">
        <v>0</v>
      </c>
      <c r="Y2834" s="15">
        <v>5784646.2999999998</v>
      </c>
      <c r="Z2834" s="15">
        <v>5784646.2999999998</v>
      </c>
      <c r="AA2834" s="15">
        <v>5784646.2999999998</v>
      </c>
      <c r="AB2834" s="15">
        <v>280864.03999999998</v>
      </c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  <c r="AQ2834" s="9"/>
      <c r="AR2834" s="9"/>
      <c r="AS2834" s="9"/>
      <c r="AT2834" s="9"/>
      <c r="AU2834" s="9"/>
      <c r="AV2834" s="9"/>
      <c r="AW2834" s="9"/>
      <c r="AX2834" s="9"/>
    </row>
    <row r="2835" spans="1:50" x14ac:dyDescent="0.2">
      <c r="A2835" t="s">
        <v>2838</v>
      </c>
      <c r="B2835">
        <v>1</v>
      </c>
      <c r="C2835">
        <v>999999</v>
      </c>
      <c r="D2835">
        <v>4</v>
      </c>
      <c r="E2835">
        <v>1816</v>
      </c>
      <c r="F2835" s="40" t="str">
        <f>VLOOKUP(E2835,datos!$A$333:$B$412,2,0)</f>
        <v>DIRECCIÓN DE PROGRAMAS ESTRATÉGICOS</v>
      </c>
      <c r="G2835">
        <v>222</v>
      </c>
      <c r="H2835" t="s">
        <v>5540</v>
      </c>
      <c r="I2835">
        <v>1</v>
      </c>
      <c r="J2835" s="40" t="str">
        <f>VLOOKUP(I2835,[1]Datos!$D$3:$E$4,2,0)</f>
        <v>INVERSION</v>
      </c>
      <c r="K2835" t="s">
        <v>5539</v>
      </c>
      <c r="L2835">
        <v>6000</v>
      </c>
      <c r="M2835" s="40" t="s">
        <v>5775</v>
      </c>
      <c r="N2835">
        <v>62201</v>
      </c>
      <c r="O2835" s="40" t="s">
        <v>6378</v>
      </c>
      <c r="P2835">
        <v>5</v>
      </c>
      <c r="Q2835">
        <v>15</v>
      </c>
      <c r="R2835" s="40" t="s">
        <v>5788</v>
      </c>
      <c r="S2835" t="s">
        <v>5454</v>
      </c>
      <c r="T2835">
        <v>0</v>
      </c>
      <c r="U2835" s="14">
        <v>0</v>
      </c>
      <c r="V2835" s="15">
        <v>21500000</v>
      </c>
      <c r="W2835" s="15">
        <v>21500000</v>
      </c>
      <c r="X2835" s="15">
        <v>7475595.9500000002</v>
      </c>
      <c r="Y2835" s="15">
        <v>14024404.050000001</v>
      </c>
      <c r="Z2835" s="15">
        <v>14024404.050000001</v>
      </c>
      <c r="AA2835" s="15">
        <v>14024404.050000001</v>
      </c>
      <c r="AB2835" s="14">
        <v>0</v>
      </c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  <c r="AM2835" s="9"/>
      <c r="AN2835" s="9"/>
      <c r="AO2835" s="9"/>
      <c r="AP2835" s="9"/>
      <c r="AQ2835" s="9"/>
      <c r="AR2835" s="9"/>
      <c r="AS2835" s="9"/>
      <c r="AT2835" s="9"/>
      <c r="AU2835" s="9"/>
      <c r="AV2835" s="9"/>
      <c r="AW2835" s="9"/>
      <c r="AX2835" s="9"/>
    </row>
    <row r="2836" spans="1:50" x14ac:dyDescent="0.2">
      <c r="A2836" t="s">
        <v>2839</v>
      </c>
      <c r="B2836">
        <v>1</v>
      </c>
      <c r="C2836">
        <v>999999</v>
      </c>
      <c r="D2836">
        <v>4</v>
      </c>
      <c r="E2836">
        <v>1816</v>
      </c>
      <c r="F2836" s="40" t="str">
        <f>VLOOKUP(E2836,datos!$A$333:$B$412,2,0)</f>
        <v>DIRECCIÓN DE PROGRAMAS ESTRATÉGICOS</v>
      </c>
      <c r="G2836">
        <v>222</v>
      </c>
      <c r="H2836" t="s">
        <v>5542</v>
      </c>
      <c r="I2836">
        <v>1</v>
      </c>
      <c r="J2836" s="40" t="str">
        <f>VLOOKUP(I2836,[1]Datos!$D$3:$E$4,2,0)</f>
        <v>INVERSION</v>
      </c>
      <c r="K2836" t="s">
        <v>5541</v>
      </c>
      <c r="L2836">
        <v>4000</v>
      </c>
      <c r="M2836" s="40" t="s">
        <v>5773</v>
      </c>
      <c r="N2836">
        <v>44301</v>
      </c>
      <c r="O2836" s="40" t="s">
        <v>6308</v>
      </c>
      <c r="P2836">
        <v>1</v>
      </c>
      <c r="Q2836">
        <v>14</v>
      </c>
      <c r="R2836" s="40" t="s">
        <v>5785</v>
      </c>
      <c r="S2836" t="s">
        <v>5447</v>
      </c>
      <c r="T2836">
        <v>0</v>
      </c>
      <c r="U2836" s="14">
        <v>0</v>
      </c>
      <c r="V2836" s="15">
        <v>357770.39</v>
      </c>
      <c r="W2836" s="15">
        <v>357770.39</v>
      </c>
      <c r="X2836" s="14">
        <v>0</v>
      </c>
      <c r="Y2836" s="15">
        <v>357770.39</v>
      </c>
      <c r="Z2836" s="15">
        <v>357770.39</v>
      </c>
      <c r="AA2836" s="15">
        <v>357770.39</v>
      </c>
      <c r="AB2836" s="14">
        <v>0</v>
      </c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  <c r="AM2836" s="9"/>
      <c r="AN2836" s="9"/>
      <c r="AO2836" s="9"/>
      <c r="AP2836" s="9"/>
      <c r="AQ2836" s="9"/>
      <c r="AR2836" s="9"/>
      <c r="AS2836" s="9"/>
      <c r="AT2836" s="9"/>
      <c r="AU2836" s="9"/>
      <c r="AV2836" s="9"/>
      <c r="AW2836" s="9"/>
      <c r="AX2836" s="9"/>
    </row>
    <row r="2837" spans="1:50" x14ac:dyDescent="0.2">
      <c r="A2837" t="s">
        <v>2840</v>
      </c>
      <c r="B2837">
        <v>1</v>
      </c>
      <c r="C2837">
        <v>999999</v>
      </c>
      <c r="D2837">
        <v>4</v>
      </c>
      <c r="E2837">
        <v>1816</v>
      </c>
      <c r="F2837" s="40" t="str">
        <f>VLOOKUP(E2837,datos!$A$333:$B$412,2,0)</f>
        <v>DIRECCIÓN DE PROGRAMAS ESTRATÉGICOS</v>
      </c>
      <c r="G2837">
        <v>222</v>
      </c>
      <c r="H2837" t="s">
        <v>5542</v>
      </c>
      <c r="I2837">
        <v>1</v>
      </c>
      <c r="J2837" s="40" t="str">
        <f>VLOOKUP(I2837,[1]Datos!$D$3:$E$4,2,0)</f>
        <v>INVERSION</v>
      </c>
      <c r="K2837" t="s">
        <v>5541</v>
      </c>
      <c r="L2837">
        <v>4000</v>
      </c>
      <c r="M2837" s="40" t="s">
        <v>5773</v>
      </c>
      <c r="N2837">
        <v>44301</v>
      </c>
      <c r="O2837" s="40" t="s">
        <v>6308</v>
      </c>
      <c r="P2837">
        <v>1</v>
      </c>
      <c r="Q2837">
        <v>26</v>
      </c>
      <c r="R2837" s="40" t="s">
        <v>5792</v>
      </c>
      <c r="S2837" t="s">
        <v>5543</v>
      </c>
      <c r="T2837">
        <v>0</v>
      </c>
      <c r="U2837" s="14">
        <v>0</v>
      </c>
      <c r="V2837" s="15">
        <v>500000</v>
      </c>
      <c r="W2837" s="15">
        <v>500000</v>
      </c>
      <c r="X2837" s="14">
        <v>0</v>
      </c>
      <c r="Y2837" s="15">
        <v>185222.04</v>
      </c>
      <c r="Z2837" s="15">
        <v>185222.04</v>
      </c>
      <c r="AA2837" s="15">
        <v>185222.04</v>
      </c>
      <c r="AB2837" s="15">
        <v>314777.96000000002</v>
      </c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  <c r="AQ2837" s="9"/>
      <c r="AR2837" s="9"/>
      <c r="AS2837" s="9"/>
      <c r="AT2837" s="9"/>
      <c r="AU2837" s="9"/>
      <c r="AV2837" s="9"/>
      <c r="AW2837" s="9"/>
      <c r="AX2837" s="9"/>
    </row>
    <row r="2838" spans="1:50" x14ac:dyDescent="0.2">
      <c r="A2838" t="s">
        <v>2841</v>
      </c>
      <c r="B2838">
        <v>1</v>
      </c>
      <c r="C2838">
        <v>999999</v>
      </c>
      <c r="D2838">
        <v>4</v>
      </c>
      <c r="E2838">
        <v>1816</v>
      </c>
      <c r="F2838" s="40" t="str">
        <f>VLOOKUP(E2838,datos!$A$333:$B$412,2,0)</f>
        <v>DIRECCIÓN DE PROGRAMAS ESTRATÉGICOS</v>
      </c>
      <c r="G2838">
        <v>222</v>
      </c>
      <c r="H2838" t="s">
        <v>5542</v>
      </c>
      <c r="I2838">
        <v>1</v>
      </c>
      <c r="J2838" s="40" t="str">
        <f>VLOOKUP(I2838,[1]Datos!$D$3:$E$4,2,0)</f>
        <v>INVERSION</v>
      </c>
      <c r="K2838" t="s">
        <v>5539</v>
      </c>
      <c r="L2838">
        <v>4000</v>
      </c>
      <c r="M2838" s="40" t="s">
        <v>5773</v>
      </c>
      <c r="N2838">
        <v>44301</v>
      </c>
      <c r="O2838" s="40" t="s">
        <v>6308</v>
      </c>
      <c r="P2838">
        <v>1</v>
      </c>
      <c r="Q2838">
        <v>26</v>
      </c>
      <c r="R2838" s="40" t="s">
        <v>5792</v>
      </c>
      <c r="S2838" t="s">
        <v>5544</v>
      </c>
      <c r="T2838">
        <v>0</v>
      </c>
      <c r="U2838" s="14">
        <v>0</v>
      </c>
      <c r="V2838" s="15">
        <v>500000</v>
      </c>
      <c r="W2838" s="15">
        <v>500000</v>
      </c>
      <c r="X2838" s="14">
        <v>0</v>
      </c>
      <c r="Y2838" s="15">
        <v>474497.07</v>
      </c>
      <c r="Z2838" s="15">
        <v>474497.07</v>
      </c>
      <c r="AA2838" s="15">
        <v>474497.07</v>
      </c>
      <c r="AB2838" s="15">
        <v>25502.93</v>
      </c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  <c r="AQ2838" s="9"/>
      <c r="AR2838" s="9"/>
      <c r="AS2838" s="9"/>
      <c r="AT2838" s="9"/>
      <c r="AU2838" s="9"/>
      <c r="AV2838" s="9"/>
      <c r="AW2838" s="9"/>
      <c r="AX2838" s="9"/>
    </row>
    <row r="2839" spans="1:50" x14ac:dyDescent="0.2">
      <c r="A2839" t="s">
        <v>2842</v>
      </c>
      <c r="B2839">
        <v>1</v>
      </c>
      <c r="C2839">
        <v>999999</v>
      </c>
      <c r="D2839">
        <v>4</v>
      </c>
      <c r="E2839">
        <v>1816</v>
      </c>
      <c r="F2839" s="40" t="str">
        <f>VLOOKUP(E2839,datos!$A$333:$B$412,2,0)</f>
        <v>DIRECCIÓN DE PROGRAMAS ESTRATÉGICOS</v>
      </c>
      <c r="G2839">
        <v>222</v>
      </c>
      <c r="H2839" t="s">
        <v>5542</v>
      </c>
      <c r="I2839">
        <v>1</v>
      </c>
      <c r="J2839" s="40" t="str">
        <f>VLOOKUP(I2839,[1]Datos!$D$3:$E$4,2,0)</f>
        <v>INVERSION</v>
      </c>
      <c r="K2839" t="s">
        <v>5539</v>
      </c>
      <c r="L2839">
        <v>6000</v>
      </c>
      <c r="M2839" s="40" t="s">
        <v>5775</v>
      </c>
      <c r="N2839">
        <v>61201</v>
      </c>
      <c r="O2839" s="40" t="s">
        <v>6378</v>
      </c>
      <c r="P2839">
        <v>2</v>
      </c>
      <c r="Q2839">
        <v>26</v>
      </c>
      <c r="R2839" s="40" t="s">
        <v>5792</v>
      </c>
      <c r="S2839" t="s">
        <v>5544</v>
      </c>
      <c r="T2839">
        <v>0</v>
      </c>
      <c r="U2839" s="14">
        <v>0</v>
      </c>
      <c r="V2839" s="15">
        <v>3611726.01</v>
      </c>
      <c r="W2839" s="15">
        <v>3611726.01</v>
      </c>
      <c r="X2839" s="14">
        <v>0</v>
      </c>
      <c r="Y2839" s="15">
        <v>3611726.01</v>
      </c>
      <c r="Z2839" s="15">
        <v>3611726.01</v>
      </c>
      <c r="AA2839" s="15">
        <v>3611726.01</v>
      </c>
      <c r="AB2839" s="14">
        <v>0</v>
      </c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  <c r="AM2839" s="9"/>
      <c r="AN2839" s="9"/>
      <c r="AO2839" s="9"/>
      <c r="AP2839" s="9"/>
      <c r="AQ2839" s="9"/>
      <c r="AR2839" s="9"/>
      <c r="AS2839" s="9"/>
      <c r="AT2839" s="9"/>
      <c r="AU2839" s="9"/>
      <c r="AV2839" s="9"/>
      <c r="AW2839" s="9"/>
      <c r="AX2839" s="9"/>
    </row>
    <row r="2840" spans="1:50" x14ac:dyDescent="0.2">
      <c r="A2840" t="s">
        <v>2843</v>
      </c>
      <c r="B2840">
        <v>1</v>
      </c>
      <c r="C2840">
        <v>999999</v>
      </c>
      <c r="D2840">
        <v>4</v>
      </c>
      <c r="E2840">
        <v>1816</v>
      </c>
      <c r="F2840" s="40" t="str">
        <f>VLOOKUP(E2840,datos!$A$333:$B$412,2,0)</f>
        <v>DIRECCIÓN DE PROGRAMAS ESTRATÉGICOS</v>
      </c>
      <c r="G2840">
        <v>222</v>
      </c>
      <c r="H2840" t="s">
        <v>5542</v>
      </c>
      <c r="I2840">
        <v>1</v>
      </c>
      <c r="J2840" s="40" t="str">
        <f>VLOOKUP(I2840,[1]Datos!$D$3:$E$4,2,0)</f>
        <v>INVERSION</v>
      </c>
      <c r="K2840" t="s">
        <v>5539</v>
      </c>
      <c r="L2840">
        <v>6000</v>
      </c>
      <c r="M2840" s="40" t="s">
        <v>5775</v>
      </c>
      <c r="N2840">
        <v>62201</v>
      </c>
      <c r="O2840" s="40" t="s">
        <v>6378</v>
      </c>
      <c r="P2840">
        <v>2</v>
      </c>
      <c r="Q2840">
        <v>14</v>
      </c>
      <c r="R2840" s="40" t="s">
        <v>5785</v>
      </c>
      <c r="S2840" t="s">
        <v>5447</v>
      </c>
      <c r="T2840">
        <v>0</v>
      </c>
      <c r="U2840" s="14">
        <v>0</v>
      </c>
      <c r="V2840" s="15">
        <v>2182498.71</v>
      </c>
      <c r="W2840" s="15">
        <v>2182498.71</v>
      </c>
      <c r="X2840" s="14">
        <v>0</v>
      </c>
      <c r="Y2840" s="15">
        <v>2182498.71</v>
      </c>
      <c r="Z2840" s="15">
        <v>2182498.71</v>
      </c>
      <c r="AA2840" s="15">
        <v>2182498.71</v>
      </c>
      <c r="AB2840" s="14">
        <v>0</v>
      </c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  <c r="AQ2840" s="9"/>
      <c r="AR2840" s="9"/>
      <c r="AS2840" s="9"/>
      <c r="AT2840" s="9"/>
      <c r="AU2840" s="9"/>
      <c r="AV2840" s="9"/>
      <c r="AW2840" s="9"/>
      <c r="AX2840" s="9"/>
    </row>
    <row r="2841" spans="1:50" x14ac:dyDescent="0.2">
      <c r="A2841" t="s">
        <v>2844</v>
      </c>
      <c r="B2841">
        <v>1</v>
      </c>
      <c r="C2841">
        <v>999999</v>
      </c>
      <c r="D2841">
        <v>4</v>
      </c>
      <c r="E2841">
        <v>1816</v>
      </c>
      <c r="F2841" s="40" t="str">
        <f>VLOOKUP(E2841,datos!$A$333:$B$412,2,0)</f>
        <v>DIRECCIÓN DE PROGRAMAS ESTRATÉGICOS</v>
      </c>
      <c r="G2841">
        <v>222</v>
      </c>
      <c r="H2841" t="s">
        <v>5542</v>
      </c>
      <c r="I2841">
        <v>1</v>
      </c>
      <c r="J2841" s="40" t="str">
        <f>VLOOKUP(I2841,[1]Datos!$D$3:$E$4,2,0)</f>
        <v>INVERSION</v>
      </c>
      <c r="K2841" t="s">
        <v>5539</v>
      </c>
      <c r="L2841">
        <v>6000</v>
      </c>
      <c r="M2841" s="40" t="s">
        <v>5775</v>
      </c>
      <c r="N2841">
        <v>62201</v>
      </c>
      <c r="O2841" s="40" t="s">
        <v>6378</v>
      </c>
      <c r="P2841">
        <v>2</v>
      </c>
      <c r="Q2841">
        <v>26</v>
      </c>
      <c r="R2841" s="40" t="s">
        <v>5792</v>
      </c>
      <c r="S2841" t="s">
        <v>5545</v>
      </c>
      <c r="T2841">
        <v>0</v>
      </c>
      <c r="U2841" s="14">
        <v>0</v>
      </c>
      <c r="V2841" s="15">
        <v>6670000.0099999998</v>
      </c>
      <c r="W2841" s="15">
        <v>6670000.0099999998</v>
      </c>
      <c r="X2841" s="14">
        <v>166.68</v>
      </c>
      <c r="Y2841" s="15">
        <v>6669833.3099999996</v>
      </c>
      <c r="Z2841" s="15">
        <v>6669833.3099999996</v>
      </c>
      <c r="AA2841" s="14">
        <v>0</v>
      </c>
      <c r="AB2841" s="14">
        <v>0.02</v>
      </c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  <c r="AM2841" s="9"/>
      <c r="AN2841" s="9"/>
      <c r="AO2841" s="9"/>
      <c r="AP2841" s="9"/>
      <c r="AQ2841" s="9"/>
      <c r="AR2841" s="9"/>
      <c r="AS2841" s="9"/>
      <c r="AT2841" s="9"/>
      <c r="AU2841" s="9"/>
      <c r="AV2841" s="9"/>
      <c r="AW2841" s="9"/>
      <c r="AX2841" s="9"/>
    </row>
    <row r="2842" spans="1:50" x14ac:dyDescent="0.2">
      <c r="A2842" t="s">
        <v>2845</v>
      </c>
      <c r="B2842">
        <v>1</v>
      </c>
      <c r="C2842">
        <v>999999</v>
      </c>
      <c r="D2842">
        <v>4</v>
      </c>
      <c r="E2842">
        <v>1816</v>
      </c>
      <c r="F2842" s="40" t="str">
        <f>VLOOKUP(E2842,datos!$A$333:$B$412,2,0)</f>
        <v>DIRECCIÓN DE PROGRAMAS ESTRATÉGICOS</v>
      </c>
      <c r="G2842">
        <v>222</v>
      </c>
      <c r="H2842" t="s">
        <v>5542</v>
      </c>
      <c r="I2842">
        <v>1</v>
      </c>
      <c r="J2842" s="40" t="str">
        <f>VLOOKUP(I2842,[1]Datos!$D$3:$E$4,2,0)</f>
        <v>INVERSION</v>
      </c>
      <c r="K2842" t="s">
        <v>5539</v>
      </c>
      <c r="L2842">
        <v>6000</v>
      </c>
      <c r="M2842" s="40" t="s">
        <v>5775</v>
      </c>
      <c r="N2842">
        <v>62201</v>
      </c>
      <c r="O2842" s="40" t="s">
        <v>6378</v>
      </c>
      <c r="P2842">
        <v>2</v>
      </c>
      <c r="Q2842">
        <v>26</v>
      </c>
      <c r="R2842" s="40" t="s">
        <v>5792</v>
      </c>
      <c r="S2842" t="s">
        <v>5449</v>
      </c>
      <c r="T2842">
        <v>0</v>
      </c>
      <c r="U2842" s="15">
        <v>8000000</v>
      </c>
      <c r="V2842" s="15">
        <v>-8000000</v>
      </c>
      <c r="W2842" s="14">
        <v>0</v>
      </c>
      <c r="X2842" s="14">
        <v>0</v>
      </c>
      <c r="Y2842" s="14">
        <v>0</v>
      </c>
      <c r="Z2842" s="14">
        <v>0</v>
      </c>
      <c r="AA2842" s="14">
        <v>0</v>
      </c>
      <c r="AB2842" s="14">
        <v>0</v>
      </c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  <c r="AQ2842" s="9"/>
      <c r="AR2842" s="9"/>
      <c r="AS2842" s="9"/>
      <c r="AT2842" s="9"/>
      <c r="AU2842" s="9"/>
      <c r="AV2842" s="9"/>
      <c r="AW2842" s="9"/>
      <c r="AX2842" s="9"/>
    </row>
    <row r="2843" spans="1:50" x14ac:dyDescent="0.2">
      <c r="A2843" t="s">
        <v>2846</v>
      </c>
      <c r="B2843">
        <v>1</v>
      </c>
      <c r="C2843">
        <v>999999</v>
      </c>
      <c r="D2843">
        <v>4</v>
      </c>
      <c r="E2843">
        <v>1816</v>
      </c>
      <c r="F2843" s="40" t="str">
        <f>VLOOKUP(E2843,datos!$A$333:$B$412,2,0)</f>
        <v>DIRECCIÓN DE PROGRAMAS ESTRATÉGICOS</v>
      </c>
      <c r="G2843">
        <v>222</v>
      </c>
      <c r="H2843" t="s">
        <v>5542</v>
      </c>
      <c r="I2843">
        <v>1</v>
      </c>
      <c r="J2843" s="40" t="str">
        <f>VLOOKUP(I2843,[1]Datos!$D$3:$E$4,2,0)</f>
        <v>INVERSION</v>
      </c>
      <c r="K2843" t="s">
        <v>5539</v>
      </c>
      <c r="L2843">
        <v>6000</v>
      </c>
      <c r="M2843" s="40" t="s">
        <v>5775</v>
      </c>
      <c r="N2843">
        <v>62201</v>
      </c>
      <c r="O2843" s="40" t="s">
        <v>6378</v>
      </c>
      <c r="P2843">
        <v>5</v>
      </c>
      <c r="Q2843">
        <v>15</v>
      </c>
      <c r="R2843" s="40" t="s">
        <v>5788</v>
      </c>
      <c r="S2843" t="s">
        <v>5454</v>
      </c>
      <c r="T2843">
        <v>0</v>
      </c>
      <c r="U2843" s="14">
        <v>0</v>
      </c>
      <c r="V2843" s="15">
        <v>5599998.7699999996</v>
      </c>
      <c r="W2843" s="15">
        <v>5599998.7699999996</v>
      </c>
      <c r="X2843" s="15">
        <v>10260.49</v>
      </c>
      <c r="Y2843" s="15">
        <v>5589738.2800000003</v>
      </c>
      <c r="Z2843" s="15">
        <v>5589738.2800000003</v>
      </c>
      <c r="AA2843" s="15">
        <v>5589738.2800000003</v>
      </c>
      <c r="AB2843" s="14">
        <v>0</v>
      </c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  <c r="AM2843" s="9"/>
      <c r="AN2843" s="9"/>
      <c r="AO2843" s="9"/>
      <c r="AP2843" s="9"/>
      <c r="AQ2843" s="9"/>
      <c r="AR2843" s="9"/>
      <c r="AS2843" s="9"/>
      <c r="AT2843" s="9"/>
      <c r="AU2843" s="9"/>
      <c r="AV2843" s="9"/>
      <c r="AW2843" s="9"/>
      <c r="AX2843" s="9"/>
    </row>
    <row r="2844" spans="1:50" x14ac:dyDescent="0.2">
      <c r="A2844" t="s">
        <v>2847</v>
      </c>
      <c r="B2844">
        <v>1</v>
      </c>
      <c r="C2844">
        <v>999999</v>
      </c>
      <c r="D2844">
        <v>4</v>
      </c>
      <c r="E2844">
        <v>1816</v>
      </c>
      <c r="F2844" s="40" t="str">
        <f>VLOOKUP(E2844,datos!$A$333:$B$412,2,0)</f>
        <v>DIRECCIÓN DE PROGRAMAS ESTRATÉGICOS</v>
      </c>
      <c r="G2844">
        <v>222</v>
      </c>
      <c r="H2844" t="s">
        <v>5452</v>
      </c>
      <c r="I2844">
        <v>0</v>
      </c>
      <c r="J2844" s="40" t="str">
        <f>VLOOKUP(I2844,[1]Datos!$D$3:$E$4,2,0)</f>
        <v>GASTO CORRIENTE</v>
      </c>
      <c r="K2844" t="s">
        <v>5455</v>
      </c>
      <c r="L2844">
        <v>3000</v>
      </c>
      <c r="M2844" s="40" t="s">
        <v>5771</v>
      </c>
      <c r="N2844">
        <v>35701</v>
      </c>
      <c r="O2844" s="40" t="s">
        <v>6169</v>
      </c>
      <c r="P2844">
        <v>1</v>
      </c>
      <c r="Q2844">
        <v>14</v>
      </c>
      <c r="R2844" s="40" t="s">
        <v>5785</v>
      </c>
      <c r="S2844" t="s">
        <v>5448</v>
      </c>
      <c r="T2844">
        <v>0</v>
      </c>
      <c r="U2844" s="15">
        <v>5157.75</v>
      </c>
      <c r="V2844" s="14">
        <v>-515.78</v>
      </c>
      <c r="W2844" s="15">
        <v>4641.97</v>
      </c>
      <c r="X2844" s="14">
        <v>0</v>
      </c>
      <c r="Y2844" s="14">
        <v>0</v>
      </c>
      <c r="Z2844" s="14">
        <v>0</v>
      </c>
      <c r="AA2844" s="14">
        <v>0</v>
      </c>
      <c r="AB2844" s="15">
        <v>4641.97</v>
      </c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  <c r="AQ2844" s="9"/>
      <c r="AR2844" s="9"/>
      <c r="AS2844" s="9"/>
      <c r="AT2844" s="9"/>
      <c r="AU2844" s="9"/>
      <c r="AV2844" s="9"/>
      <c r="AW2844" s="9"/>
      <c r="AX2844" s="9"/>
    </row>
    <row r="2845" spans="1:50" x14ac:dyDescent="0.2">
      <c r="A2845" s="60" t="s">
        <v>2848</v>
      </c>
      <c r="B2845" s="60">
        <v>1</v>
      </c>
      <c r="C2845" s="60">
        <v>999999</v>
      </c>
      <c r="D2845" s="60">
        <v>4</v>
      </c>
      <c r="E2845" s="60">
        <v>1816</v>
      </c>
      <c r="F2845" s="37" t="str">
        <f>VLOOKUP(E2845,datos!$A$333:$B$412,2,0)</f>
        <v>DIRECCIÓN DE PROGRAMAS ESTRATÉGICOS</v>
      </c>
      <c r="G2845" s="60">
        <v>224</v>
      </c>
      <c r="H2845" s="60" t="s">
        <v>5533</v>
      </c>
      <c r="I2845" s="60">
        <v>1</v>
      </c>
      <c r="J2845" s="37" t="str">
        <f>VLOOKUP(I2845,[1]Datos!$D$3:$E$4,2,0)</f>
        <v>INVERSION</v>
      </c>
      <c r="K2845" s="60" t="s">
        <v>5504</v>
      </c>
      <c r="L2845" s="60">
        <v>4000</v>
      </c>
      <c r="M2845" s="37" t="s">
        <v>5773</v>
      </c>
      <c r="N2845" s="60">
        <v>41401</v>
      </c>
      <c r="O2845" s="37" t="s">
        <v>6256</v>
      </c>
      <c r="P2845" s="60">
        <v>1</v>
      </c>
      <c r="Q2845" s="60">
        <v>25</v>
      </c>
      <c r="R2845" s="37" t="s">
        <v>5790</v>
      </c>
      <c r="S2845" s="60" t="s">
        <v>5502</v>
      </c>
      <c r="T2845" s="60">
        <v>0</v>
      </c>
      <c r="U2845" s="61">
        <v>1000000</v>
      </c>
      <c r="V2845" s="61">
        <v>-1000000</v>
      </c>
      <c r="W2845" s="62">
        <v>0</v>
      </c>
      <c r="X2845" s="62">
        <v>0</v>
      </c>
      <c r="Y2845" s="62">
        <v>0</v>
      </c>
      <c r="Z2845" s="62">
        <v>0</v>
      </c>
      <c r="AA2845" s="62">
        <v>0</v>
      </c>
      <c r="AB2845" s="62">
        <v>0</v>
      </c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  <c r="AM2845" s="9"/>
      <c r="AN2845" s="9"/>
      <c r="AO2845" s="9"/>
      <c r="AP2845" s="9"/>
      <c r="AQ2845" s="9"/>
      <c r="AR2845" s="9"/>
      <c r="AS2845" s="9"/>
      <c r="AT2845" s="9"/>
      <c r="AU2845" s="9"/>
      <c r="AV2845" s="9"/>
      <c r="AW2845" s="9"/>
      <c r="AX2845" s="9"/>
    </row>
    <row r="2846" spans="1:50" x14ac:dyDescent="0.2">
      <c r="A2846" s="60" t="s">
        <v>2683</v>
      </c>
      <c r="B2846" s="60">
        <v>1</v>
      </c>
      <c r="C2846" s="60">
        <v>999999</v>
      </c>
      <c r="D2846" s="60">
        <v>4</v>
      </c>
      <c r="E2846" s="60">
        <v>1810</v>
      </c>
      <c r="F2846" s="37" t="str">
        <f>VLOOKUP(E2846,datos!$A$333:$B$412,2,0)</f>
        <v>DIRECCIÓN GENERAL DE DESARROLLO RURAL</v>
      </c>
      <c r="G2846" s="60">
        <v>225</v>
      </c>
      <c r="H2846" s="60" t="s">
        <v>5517</v>
      </c>
      <c r="I2846" s="60">
        <v>1</v>
      </c>
      <c r="J2846" s="37" t="str">
        <f>VLOOKUP(I2846,[1]Datos!$D$3:$E$4,2,0)</f>
        <v>INVERSION</v>
      </c>
      <c r="K2846" s="60" t="s">
        <v>5518</v>
      </c>
      <c r="L2846" s="60">
        <v>6000</v>
      </c>
      <c r="M2846" s="37" t="s">
        <v>5775</v>
      </c>
      <c r="N2846" s="60">
        <v>61101</v>
      </c>
      <c r="O2846" s="37" t="s">
        <v>6377</v>
      </c>
      <c r="P2846" s="60">
        <v>2</v>
      </c>
      <c r="Q2846" s="60">
        <v>25</v>
      </c>
      <c r="R2846" s="37" t="s">
        <v>5790</v>
      </c>
      <c r="S2846" s="60" t="s">
        <v>5502</v>
      </c>
      <c r="T2846" s="60">
        <v>0</v>
      </c>
      <c r="U2846" s="61">
        <v>19600000</v>
      </c>
      <c r="V2846" s="61">
        <v>-13708210.529999999</v>
      </c>
      <c r="W2846" s="61">
        <v>5891789.4699999997</v>
      </c>
      <c r="X2846" s="62">
        <v>0</v>
      </c>
      <c r="Y2846" s="61">
        <v>5891789.4699999997</v>
      </c>
      <c r="Z2846" s="61">
        <v>5891789.4699999997</v>
      </c>
      <c r="AA2846" s="61">
        <v>5835812.2999999998</v>
      </c>
      <c r="AB2846" s="62">
        <v>0</v>
      </c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  <c r="AQ2846" s="9"/>
      <c r="AR2846" s="9"/>
      <c r="AS2846" s="9"/>
      <c r="AT2846" s="9"/>
      <c r="AU2846" s="9"/>
      <c r="AV2846" s="9"/>
      <c r="AW2846" s="9"/>
      <c r="AX2846" s="9"/>
    </row>
    <row r="2847" spans="1:50" x14ac:dyDescent="0.2">
      <c r="A2847" s="60" t="s">
        <v>3383</v>
      </c>
      <c r="B2847" s="60">
        <v>1</v>
      </c>
      <c r="C2847" s="60">
        <v>999999</v>
      </c>
      <c r="D2847" s="60">
        <v>4</v>
      </c>
      <c r="E2847" s="60">
        <v>2210</v>
      </c>
      <c r="F2847" s="37" t="str">
        <f>VLOOKUP(E2847,datos!$A$333:$B$412,2,0)</f>
        <v>DIRECCIÓN GENERAL DE EDUCACIÓN</v>
      </c>
      <c r="G2847" s="60">
        <v>251</v>
      </c>
      <c r="H2847" s="60" t="s">
        <v>5578</v>
      </c>
      <c r="I2847" s="60">
        <v>1</v>
      </c>
      <c r="J2847" s="37" t="str">
        <f>VLOOKUP(I2847,[1]Datos!$D$3:$E$4,2,0)</f>
        <v>INVERSION</v>
      </c>
      <c r="K2847" s="60" t="s">
        <v>5579</v>
      </c>
      <c r="L2847" s="60">
        <v>6000</v>
      </c>
      <c r="M2847" s="37" t="s">
        <v>5775</v>
      </c>
      <c r="N2847" s="60">
        <v>61201</v>
      </c>
      <c r="O2847" s="37" t="s">
        <v>6378</v>
      </c>
      <c r="P2847" s="60">
        <v>2</v>
      </c>
      <c r="Q2847" s="60">
        <v>25</v>
      </c>
      <c r="R2847" s="37" t="s">
        <v>5790</v>
      </c>
      <c r="S2847" s="60" t="s">
        <v>5509</v>
      </c>
      <c r="T2847" s="60">
        <v>0</v>
      </c>
      <c r="U2847" s="62">
        <v>0</v>
      </c>
      <c r="V2847" s="61">
        <v>63872.9</v>
      </c>
      <c r="W2847" s="61">
        <v>63872.9</v>
      </c>
      <c r="X2847" s="62">
        <v>0</v>
      </c>
      <c r="Y2847" s="62">
        <v>0</v>
      </c>
      <c r="Z2847" s="62">
        <v>0</v>
      </c>
      <c r="AA2847" s="62">
        <v>0</v>
      </c>
      <c r="AB2847" s="61">
        <v>63872.9</v>
      </c>
      <c r="AC2847" s="9"/>
      <c r="AD2847" s="9"/>
      <c r="AE2847" s="9"/>
      <c r="AF2847" s="9"/>
      <c r="AG2847" s="9"/>
      <c r="AH2847" s="9"/>
      <c r="AI2847" s="9"/>
      <c r="AJ2847" s="9"/>
      <c r="AK2847" s="9"/>
      <c r="AL2847" s="9"/>
      <c r="AM2847" s="9"/>
      <c r="AN2847" s="9"/>
      <c r="AO2847" s="9"/>
      <c r="AP2847" s="9"/>
      <c r="AQ2847" s="9"/>
      <c r="AR2847" s="9"/>
      <c r="AS2847" s="9"/>
      <c r="AT2847" s="9"/>
      <c r="AU2847" s="9"/>
      <c r="AV2847" s="9"/>
      <c r="AW2847" s="9"/>
      <c r="AX2847" s="9"/>
    </row>
    <row r="2848" spans="1:50" x14ac:dyDescent="0.2">
      <c r="A2848" t="s">
        <v>2851</v>
      </c>
      <c r="B2848">
        <v>1</v>
      </c>
      <c r="C2848">
        <v>999999</v>
      </c>
      <c r="D2848">
        <v>4</v>
      </c>
      <c r="E2848">
        <v>1816</v>
      </c>
      <c r="F2848" s="40" t="str">
        <f>VLOOKUP(E2848,datos!$A$333:$B$412,2,0)</f>
        <v>DIRECCIÓN DE PROGRAMAS ESTRATÉGICOS</v>
      </c>
      <c r="G2848">
        <v>225</v>
      </c>
      <c r="H2848" t="s">
        <v>5546</v>
      </c>
      <c r="I2848">
        <v>1</v>
      </c>
      <c r="J2848" s="40" t="str">
        <f>VLOOKUP(I2848,[1]Datos!$D$3:$E$4,2,0)</f>
        <v>INVERSION</v>
      </c>
      <c r="K2848" t="s">
        <v>5547</v>
      </c>
      <c r="L2848">
        <v>4000</v>
      </c>
      <c r="M2848" s="40" t="s">
        <v>5773</v>
      </c>
      <c r="N2848">
        <v>44101</v>
      </c>
      <c r="O2848" s="40" t="s">
        <v>6302</v>
      </c>
      <c r="P2848">
        <v>1</v>
      </c>
      <c r="Q2848">
        <v>14</v>
      </c>
      <c r="R2848" s="40" t="s">
        <v>5785</v>
      </c>
      <c r="S2848" t="s">
        <v>5447</v>
      </c>
      <c r="T2848">
        <v>0</v>
      </c>
      <c r="U2848" s="14">
        <v>0</v>
      </c>
      <c r="V2848" s="15">
        <v>5000000</v>
      </c>
      <c r="W2848" s="15">
        <v>5000000</v>
      </c>
      <c r="X2848" s="14">
        <v>0</v>
      </c>
      <c r="Y2848" s="15">
        <v>5000000</v>
      </c>
      <c r="Z2848" s="15">
        <v>5000000</v>
      </c>
      <c r="AA2848" s="15">
        <v>5000000</v>
      </c>
      <c r="AB2848" s="14">
        <v>0</v>
      </c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  <c r="AM2848" s="9"/>
      <c r="AN2848" s="9"/>
      <c r="AO2848" s="9"/>
      <c r="AP2848" s="9"/>
      <c r="AQ2848" s="9"/>
      <c r="AR2848" s="9"/>
      <c r="AS2848" s="9"/>
      <c r="AT2848" s="9"/>
      <c r="AU2848" s="9"/>
      <c r="AV2848" s="9"/>
      <c r="AW2848" s="9"/>
      <c r="AX2848" s="9"/>
    </row>
    <row r="2849" spans="1:50" x14ac:dyDescent="0.2">
      <c r="A2849" t="s">
        <v>2852</v>
      </c>
      <c r="B2849">
        <v>1</v>
      </c>
      <c r="C2849">
        <v>999999</v>
      </c>
      <c r="D2849">
        <v>4</v>
      </c>
      <c r="E2849">
        <v>1816</v>
      </c>
      <c r="F2849" s="40" t="str">
        <f>VLOOKUP(E2849,datos!$A$333:$B$412,2,0)</f>
        <v>DIRECCIÓN DE PROGRAMAS ESTRATÉGICOS</v>
      </c>
      <c r="G2849">
        <v>225</v>
      </c>
      <c r="H2849" t="s">
        <v>5546</v>
      </c>
      <c r="I2849">
        <v>1</v>
      </c>
      <c r="J2849" s="40" t="str">
        <f>VLOOKUP(I2849,[1]Datos!$D$3:$E$4,2,0)</f>
        <v>INVERSION</v>
      </c>
      <c r="K2849" t="s">
        <v>5518</v>
      </c>
      <c r="L2849">
        <v>6000</v>
      </c>
      <c r="M2849" s="40" t="s">
        <v>5775</v>
      </c>
      <c r="N2849">
        <v>61101</v>
      </c>
      <c r="O2849" s="40" t="s">
        <v>6377</v>
      </c>
      <c r="P2849">
        <v>2</v>
      </c>
      <c r="Q2849">
        <v>14</v>
      </c>
      <c r="R2849" s="40" t="s">
        <v>5785</v>
      </c>
      <c r="S2849" t="s">
        <v>5447</v>
      </c>
      <c r="T2849">
        <v>0</v>
      </c>
      <c r="U2849" s="14">
        <v>0</v>
      </c>
      <c r="V2849" s="15">
        <v>10157764.039999999</v>
      </c>
      <c r="W2849" s="15">
        <v>10157764.039999999</v>
      </c>
      <c r="X2849" s="15">
        <v>9766707.7200000007</v>
      </c>
      <c r="Y2849" s="15">
        <v>391056.32</v>
      </c>
      <c r="Z2849" s="15">
        <v>391056.32</v>
      </c>
      <c r="AA2849" s="15">
        <v>391056.32</v>
      </c>
      <c r="AB2849" s="14">
        <v>0</v>
      </c>
      <c r="AC2849" s="9"/>
      <c r="AD2849" s="9"/>
      <c r="AE2849" s="9"/>
      <c r="AF2849" s="9"/>
      <c r="AG2849" s="9"/>
      <c r="AH2849" s="9"/>
      <c r="AI2849" s="9"/>
      <c r="AJ2849" s="9"/>
      <c r="AK2849" s="9"/>
      <c r="AL2849" s="9"/>
      <c r="AM2849" s="9"/>
      <c r="AN2849" s="9"/>
      <c r="AO2849" s="9"/>
      <c r="AP2849" s="9"/>
      <c r="AQ2849" s="9"/>
      <c r="AR2849" s="9"/>
      <c r="AS2849" s="9"/>
      <c r="AT2849" s="9"/>
      <c r="AU2849" s="9"/>
      <c r="AV2849" s="9"/>
      <c r="AW2849" s="9"/>
      <c r="AX2849" s="9"/>
    </row>
    <row r="2850" spans="1:50" x14ac:dyDescent="0.2">
      <c r="A2850" t="s">
        <v>2853</v>
      </c>
      <c r="B2850">
        <v>1</v>
      </c>
      <c r="C2850">
        <v>999999</v>
      </c>
      <c r="D2850">
        <v>4</v>
      </c>
      <c r="E2850">
        <v>1816</v>
      </c>
      <c r="F2850" s="40" t="str">
        <f>VLOOKUP(E2850,datos!$A$333:$B$412,2,0)</f>
        <v>DIRECCIÓN DE PROGRAMAS ESTRATÉGICOS</v>
      </c>
      <c r="G2850">
        <v>225</v>
      </c>
      <c r="H2850" t="s">
        <v>5546</v>
      </c>
      <c r="I2850">
        <v>1</v>
      </c>
      <c r="J2850" s="40" t="str">
        <f>VLOOKUP(I2850,[1]Datos!$D$3:$E$4,2,0)</f>
        <v>INVERSION</v>
      </c>
      <c r="K2850" t="s">
        <v>5518</v>
      </c>
      <c r="L2850">
        <v>6000</v>
      </c>
      <c r="M2850" s="40" t="s">
        <v>5775</v>
      </c>
      <c r="N2850">
        <v>61101</v>
      </c>
      <c r="O2850" s="40" t="s">
        <v>6377</v>
      </c>
      <c r="P2850">
        <v>2</v>
      </c>
      <c r="Q2850">
        <v>14</v>
      </c>
      <c r="R2850" s="40" t="s">
        <v>5785</v>
      </c>
      <c r="S2850" t="s">
        <v>5450</v>
      </c>
      <c r="T2850">
        <v>0</v>
      </c>
      <c r="U2850" s="14">
        <v>0</v>
      </c>
      <c r="V2850" s="15">
        <v>9978457.3499999996</v>
      </c>
      <c r="W2850" s="15">
        <v>9978457.3499999996</v>
      </c>
      <c r="X2850" s="15">
        <v>27286.45</v>
      </c>
      <c r="Y2850" s="15">
        <v>9951170.6999999993</v>
      </c>
      <c r="Z2850" s="15">
        <v>9951170.6999999993</v>
      </c>
      <c r="AA2850" s="15">
        <v>9951170.6999999993</v>
      </c>
      <c r="AB2850" s="14">
        <v>0.2</v>
      </c>
      <c r="AC2850" s="9"/>
      <c r="AD2850" s="9"/>
      <c r="AE2850" s="9"/>
      <c r="AF2850" s="9"/>
      <c r="AG2850" s="9"/>
      <c r="AH2850" s="9"/>
      <c r="AI2850" s="9"/>
      <c r="AJ2850" s="9"/>
      <c r="AK2850" s="9"/>
      <c r="AL2850" s="9"/>
      <c r="AM2850" s="9"/>
      <c r="AN2850" s="9"/>
      <c r="AO2850" s="9"/>
      <c r="AP2850" s="9"/>
      <c r="AQ2850" s="9"/>
      <c r="AR2850" s="9"/>
      <c r="AS2850" s="9"/>
      <c r="AT2850" s="9"/>
      <c r="AU2850" s="9"/>
      <c r="AV2850" s="9"/>
      <c r="AW2850" s="9"/>
      <c r="AX2850" s="9"/>
    </row>
    <row r="2851" spans="1:50" x14ac:dyDescent="0.2">
      <c r="A2851" s="60" t="s">
        <v>2770</v>
      </c>
      <c r="B2851" s="60">
        <v>1</v>
      </c>
      <c r="C2851" s="60">
        <v>999999</v>
      </c>
      <c r="D2851" s="60">
        <v>4</v>
      </c>
      <c r="E2851" s="60">
        <v>1816</v>
      </c>
      <c r="F2851" s="37" t="str">
        <f>VLOOKUP(E2851,datos!$A$333:$B$412,2,0)</f>
        <v>DIRECCIÓN DE PROGRAMAS ESTRATÉGICOS</v>
      </c>
      <c r="G2851" s="60">
        <v>221</v>
      </c>
      <c r="H2851" s="60" t="s">
        <v>5533</v>
      </c>
      <c r="I2851" s="60">
        <v>1</v>
      </c>
      <c r="J2851" s="37" t="str">
        <f>VLOOKUP(I2851,[1]Datos!$D$3:$E$4,2,0)</f>
        <v>INVERSION</v>
      </c>
      <c r="K2851" s="60" t="s">
        <v>5504</v>
      </c>
      <c r="L2851" s="60">
        <v>6000</v>
      </c>
      <c r="M2851" s="37" t="s">
        <v>5775</v>
      </c>
      <c r="N2851" s="60">
        <v>61401</v>
      </c>
      <c r="O2851" s="37" t="s">
        <v>6380</v>
      </c>
      <c r="P2851" s="60">
        <v>2</v>
      </c>
      <c r="Q2851" s="60">
        <v>25</v>
      </c>
      <c r="R2851" s="37" t="s">
        <v>5790</v>
      </c>
      <c r="S2851" s="60" t="s">
        <v>5502</v>
      </c>
      <c r="T2851" s="60">
        <v>0</v>
      </c>
      <c r="U2851" s="62">
        <v>0</v>
      </c>
      <c r="V2851" s="61">
        <v>5821904.1799999997</v>
      </c>
      <c r="W2851" s="61">
        <v>5821904.1799999997</v>
      </c>
      <c r="X2851" s="62">
        <v>0</v>
      </c>
      <c r="Y2851" s="61">
        <v>5821904.1799999997</v>
      </c>
      <c r="Z2851" s="61">
        <v>5821904.1799999997</v>
      </c>
      <c r="AA2851" s="61">
        <v>5511048.4800000004</v>
      </c>
      <c r="AB2851" s="62">
        <v>0</v>
      </c>
      <c r="AC2851" s="9"/>
      <c r="AD2851" s="9"/>
      <c r="AE2851" s="9"/>
      <c r="AF2851" s="9"/>
      <c r="AG2851" s="9"/>
      <c r="AH2851" s="9"/>
      <c r="AI2851" s="9"/>
      <c r="AJ2851" s="9"/>
      <c r="AK2851" s="9"/>
      <c r="AL2851" s="9"/>
      <c r="AM2851" s="9"/>
      <c r="AN2851" s="9"/>
      <c r="AO2851" s="9"/>
      <c r="AP2851" s="9"/>
      <c r="AQ2851" s="9"/>
      <c r="AR2851" s="9"/>
      <c r="AS2851" s="9"/>
      <c r="AT2851" s="9"/>
      <c r="AU2851" s="9"/>
      <c r="AV2851" s="9"/>
      <c r="AW2851" s="9"/>
      <c r="AX2851" s="9"/>
    </row>
    <row r="2852" spans="1:50" x14ac:dyDescent="0.2">
      <c r="A2852" s="60" t="s">
        <v>2684</v>
      </c>
      <c r="B2852" s="60">
        <v>1</v>
      </c>
      <c r="C2852" s="60">
        <v>999999</v>
      </c>
      <c r="D2852" s="60">
        <v>4</v>
      </c>
      <c r="E2852" s="60">
        <v>1810</v>
      </c>
      <c r="F2852" s="37" t="str">
        <f>VLOOKUP(E2852,datos!$A$333:$B$412,2,0)</f>
        <v>DIRECCIÓN GENERAL DE DESARROLLO RURAL</v>
      </c>
      <c r="G2852" s="60">
        <v>225</v>
      </c>
      <c r="H2852" s="60" t="s">
        <v>5517</v>
      </c>
      <c r="I2852" s="60">
        <v>1</v>
      </c>
      <c r="J2852" s="37" t="str">
        <f>VLOOKUP(I2852,[1]Datos!$D$3:$E$4,2,0)</f>
        <v>INVERSION</v>
      </c>
      <c r="K2852" s="60" t="s">
        <v>5518</v>
      </c>
      <c r="L2852" s="60">
        <v>6000</v>
      </c>
      <c r="M2852" s="37" t="s">
        <v>5775</v>
      </c>
      <c r="N2852" s="60">
        <v>61101</v>
      </c>
      <c r="O2852" s="37" t="s">
        <v>6377</v>
      </c>
      <c r="P2852" s="60">
        <v>2</v>
      </c>
      <c r="Q2852" s="60">
        <v>25</v>
      </c>
      <c r="R2852" s="37" t="s">
        <v>5790</v>
      </c>
      <c r="S2852" s="60" t="s">
        <v>5509</v>
      </c>
      <c r="T2852" s="60">
        <v>0</v>
      </c>
      <c r="U2852" s="62">
        <v>0</v>
      </c>
      <c r="V2852" s="61">
        <v>39420.370000000003</v>
      </c>
      <c r="W2852" s="61">
        <v>39420.370000000003</v>
      </c>
      <c r="X2852" s="62">
        <v>0</v>
      </c>
      <c r="Y2852" s="62">
        <v>0</v>
      </c>
      <c r="Z2852" s="62">
        <v>0</v>
      </c>
      <c r="AA2852" s="62">
        <v>0</v>
      </c>
      <c r="AB2852" s="61">
        <v>39420.370000000003</v>
      </c>
      <c r="AC2852" s="9"/>
      <c r="AD2852" s="9"/>
      <c r="AE2852" s="9"/>
      <c r="AF2852" s="9"/>
      <c r="AG2852" s="9"/>
      <c r="AH2852" s="9"/>
      <c r="AI2852" s="9"/>
      <c r="AJ2852" s="9"/>
      <c r="AK2852" s="9"/>
      <c r="AL2852" s="9"/>
      <c r="AM2852" s="9"/>
      <c r="AN2852" s="9"/>
      <c r="AO2852" s="9"/>
      <c r="AP2852" s="9"/>
      <c r="AQ2852" s="9"/>
      <c r="AR2852" s="9"/>
      <c r="AS2852" s="9"/>
      <c r="AT2852" s="9"/>
      <c r="AU2852" s="9"/>
      <c r="AV2852" s="9"/>
      <c r="AW2852" s="9"/>
      <c r="AX2852" s="9"/>
    </row>
    <row r="2853" spans="1:50" x14ac:dyDescent="0.2">
      <c r="A2853" t="s">
        <v>2856</v>
      </c>
      <c r="B2853">
        <v>1</v>
      </c>
      <c r="C2853">
        <v>999999</v>
      </c>
      <c r="D2853">
        <v>4</v>
      </c>
      <c r="E2853">
        <v>1816</v>
      </c>
      <c r="F2853" s="40" t="str">
        <f>VLOOKUP(E2853,datos!$A$333:$B$412,2,0)</f>
        <v>DIRECCIÓN DE PROGRAMAS ESTRATÉGICOS</v>
      </c>
      <c r="G2853">
        <v>225</v>
      </c>
      <c r="H2853" t="s">
        <v>5546</v>
      </c>
      <c r="I2853">
        <v>1</v>
      </c>
      <c r="J2853" s="40" t="str">
        <f>VLOOKUP(I2853,[1]Datos!$D$3:$E$4,2,0)</f>
        <v>INVERSION</v>
      </c>
      <c r="K2853" t="s">
        <v>5518</v>
      </c>
      <c r="L2853">
        <v>6000</v>
      </c>
      <c r="M2853" s="40" t="s">
        <v>5775</v>
      </c>
      <c r="N2853">
        <v>62101</v>
      </c>
      <c r="O2853" s="40" t="s">
        <v>6377</v>
      </c>
      <c r="P2853">
        <v>2</v>
      </c>
      <c r="Q2853">
        <v>26</v>
      </c>
      <c r="R2853" s="40" t="s">
        <v>5792</v>
      </c>
      <c r="S2853" t="s">
        <v>5548</v>
      </c>
      <c r="T2853">
        <v>0</v>
      </c>
      <c r="U2853" s="14">
        <v>0</v>
      </c>
      <c r="V2853" s="15">
        <v>1853999.76</v>
      </c>
      <c r="W2853" s="15">
        <v>1853999.76</v>
      </c>
      <c r="X2853" s="15">
        <v>1853999.76</v>
      </c>
      <c r="Y2853" s="14">
        <v>0</v>
      </c>
      <c r="Z2853" s="14">
        <v>0</v>
      </c>
      <c r="AA2853" s="14">
        <v>0</v>
      </c>
      <c r="AB2853" s="14">
        <v>0</v>
      </c>
      <c r="AC2853" s="9"/>
      <c r="AD2853" s="9"/>
      <c r="AE2853" s="9"/>
      <c r="AF2853" s="9"/>
      <c r="AG2853" s="9"/>
      <c r="AH2853" s="9"/>
      <c r="AI2853" s="9"/>
      <c r="AJ2853" s="9"/>
      <c r="AK2853" s="9"/>
      <c r="AL2853" s="9"/>
      <c r="AM2853" s="9"/>
      <c r="AN2853" s="9"/>
      <c r="AO2853" s="9"/>
      <c r="AP2853" s="9"/>
      <c r="AQ2853" s="9"/>
      <c r="AR2853" s="9"/>
      <c r="AS2853" s="9"/>
      <c r="AT2853" s="9"/>
      <c r="AU2853" s="9"/>
      <c r="AV2853" s="9"/>
      <c r="AW2853" s="9"/>
      <c r="AX2853" s="9"/>
    </row>
    <row r="2854" spans="1:50" x14ac:dyDescent="0.2">
      <c r="A2854" t="s">
        <v>2857</v>
      </c>
      <c r="B2854">
        <v>1</v>
      </c>
      <c r="C2854">
        <v>999999</v>
      </c>
      <c r="D2854">
        <v>4</v>
      </c>
      <c r="E2854">
        <v>1817</v>
      </c>
      <c r="F2854" s="40" t="str">
        <f>VLOOKUP(E2854,datos!$A$333:$B$412,2,0)</f>
        <v>DIRECCION DE PIPAS MUNICIPALES</v>
      </c>
      <c r="G2854">
        <v>223</v>
      </c>
      <c r="H2854">
        <v>0</v>
      </c>
      <c r="I2854">
        <v>0</v>
      </c>
      <c r="J2854" s="40" t="str">
        <f>VLOOKUP(I2854,[1]Datos!$D$3:$E$4,2,0)</f>
        <v>GASTO CORRIENTE</v>
      </c>
      <c r="K2854" t="s">
        <v>5471</v>
      </c>
      <c r="L2854">
        <v>1000</v>
      </c>
      <c r="M2854" s="40" t="s">
        <v>5768</v>
      </c>
      <c r="N2854">
        <v>11301</v>
      </c>
      <c r="O2854" s="40" t="s">
        <v>5783</v>
      </c>
      <c r="P2854">
        <v>5</v>
      </c>
      <c r="Q2854">
        <v>15</v>
      </c>
      <c r="R2854" s="40" t="s">
        <v>5788</v>
      </c>
      <c r="S2854" t="s">
        <v>5446</v>
      </c>
      <c r="T2854">
        <v>0</v>
      </c>
      <c r="U2854" s="15">
        <v>2643237.89</v>
      </c>
      <c r="V2854" s="15">
        <v>-11025.5</v>
      </c>
      <c r="W2854" s="15">
        <v>2632212.39</v>
      </c>
      <c r="X2854" s="14">
        <v>0</v>
      </c>
      <c r="Y2854" s="15">
        <v>2629918.2799999998</v>
      </c>
      <c r="Z2854" s="15">
        <v>2629918.2799999998</v>
      </c>
      <c r="AA2854" s="15">
        <v>2629918.2799999998</v>
      </c>
      <c r="AB2854" s="15">
        <v>2294.11</v>
      </c>
      <c r="AC2854" s="9"/>
      <c r="AD2854" s="9"/>
      <c r="AE2854" s="9"/>
      <c r="AF2854" s="9"/>
      <c r="AG2854" s="9"/>
      <c r="AH2854" s="9"/>
      <c r="AI2854" s="9"/>
      <c r="AJ2854" s="9"/>
      <c r="AK2854" s="9"/>
      <c r="AL2854" s="9"/>
      <c r="AM2854" s="9"/>
      <c r="AN2854" s="9"/>
      <c r="AO2854" s="9"/>
      <c r="AP2854" s="9"/>
      <c r="AQ2854" s="9"/>
      <c r="AR2854" s="9"/>
      <c r="AS2854" s="9"/>
      <c r="AT2854" s="9"/>
      <c r="AU2854" s="9"/>
      <c r="AV2854" s="9"/>
      <c r="AW2854" s="9"/>
      <c r="AX2854" s="9"/>
    </row>
    <row r="2855" spans="1:50" x14ac:dyDescent="0.2">
      <c r="A2855" t="s">
        <v>2858</v>
      </c>
      <c r="B2855">
        <v>1</v>
      </c>
      <c r="C2855">
        <v>999999</v>
      </c>
      <c r="D2855">
        <v>4</v>
      </c>
      <c r="E2855">
        <v>1817</v>
      </c>
      <c r="F2855" s="40" t="str">
        <f>VLOOKUP(E2855,datos!$A$333:$B$412,2,0)</f>
        <v>DIRECCION DE PIPAS MUNICIPALES</v>
      </c>
      <c r="G2855">
        <v>223</v>
      </c>
      <c r="H2855">
        <v>0</v>
      </c>
      <c r="I2855">
        <v>0</v>
      </c>
      <c r="J2855" s="40" t="str">
        <f>VLOOKUP(I2855,[1]Datos!$D$3:$E$4,2,0)</f>
        <v>GASTO CORRIENTE</v>
      </c>
      <c r="K2855" t="s">
        <v>5471</v>
      </c>
      <c r="L2855">
        <v>1000</v>
      </c>
      <c r="M2855" s="40" t="s">
        <v>5768</v>
      </c>
      <c r="N2855">
        <v>13201</v>
      </c>
      <c r="O2855" s="40" t="s">
        <v>5794</v>
      </c>
      <c r="P2855">
        <v>5</v>
      </c>
      <c r="Q2855">
        <v>15</v>
      </c>
      <c r="R2855" s="40" t="s">
        <v>5788</v>
      </c>
      <c r="S2855" t="s">
        <v>5446</v>
      </c>
      <c r="T2855">
        <v>0</v>
      </c>
      <c r="U2855" s="15">
        <v>93937.77</v>
      </c>
      <c r="V2855" s="14">
        <v>0.03</v>
      </c>
      <c r="W2855" s="15">
        <v>93937.8</v>
      </c>
      <c r="X2855" s="14">
        <v>0</v>
      </c>
      <c r="Y2855" s="15">
        <v>93620.19</v>
      </c>
      <c r="Z2855" s="15">
        <v>93620.19</v>
      </c>
      <c r="AA2855" s="15">
        <v>93620.19</v>
      </c>
      <c r="AB2855" s="14">
        <v>317.61</v>
      </c>
      <c r="AC2855" s="9"/>
      <c r="AD2855" s="9"/>
      <c r="AE2855" s="9"/>
      <c r="AF2855" s="9"/>
      <c r="AG2855" s="9"/>
      <c r="AH2855" s="9"/>
      <c r="AI2855" s="9"/>
      <c r="AJ2855" s="9"/>
      <c r="AK2855" s="9"/>
      <c r="AL2855" s="9"/>
      <c r="AM2855" s="9"/>
      <c r="AN2855" s="9"/>
      <c r="AO2855" s="9"/>
      <c r="AP2855" s="9"/>
      <c r="AQ2855" s="9"/>
      <c r="AR2855" s="9"/>
      <c r="AS2855" s="9"/>
      <c r="AT2855" s="9"/>
      <c r="AU2855" s="9"/>
      <c r="AV2855" s="9"/>
      <c r="AW2855" s="9"/>
      <c r="AX2855" s="9"/>
    </row>
    <row r="2856" spans="1:50" x14ac:dyDescent="0.2">
      <c r="A2856" t="s">
        <v>2859</v>
      </c>
      <c r="B2856">
        <v>1</v>
      </c>
      <c r="C2856">
        <v>999999</v>
      </c>
      <c r="D2856">
        <v>4</v>
      </c>
      <c r="E2856">
        <v>1817</v>
      </c>
      <c r="F2856" s="40" t="str">
        <f>VLOOKUP(E2856,datos!$A$333:$B$412,2,0)</f>
        <v>DIRECCION DE PIPAS MUNICIPALES</v>
      </c>
      <c r="G2856">
        <v>223</v>
      </c>
      <c r="H2856">
        <v>0</v>
      </c>
      <c r="I2856">
        <v>0</v>
      </c>
      <c r="J2856" s="40" t="str">
        <f>VLOOKUP(I2856,[1]Datos!$D$3:$E$4,2,0)</f>
        <v>GASTO CORRIENTE</v>
      </c>
      <c r="K2856" t="s">
        <v>5471</v>
      </c>
      <c r="L2856">
        <v>1000</v>
      </c>
      <c r="M2856" s="40" t="s">
        <v>5768</v>
      </c>
      <c r="N2856">
        <v>13203</v>
      </c>
      <c r="O2856" s="40" t="s">
        <v>5796</v>
      </c>
      <c r="P2856">
        <v>5</v>
      </c>
      <c r="Q2856">
        <v>15</v>
      </c>
      <c r="R2856" s="40" t="s">
        <v>5788</v>
      </c>
      <c r="S2856" t="s">
        <v>5446</v>
      </c>
      <c r="T2856">
        <v>0</v>
      </c>
      <c r="U2856" s="15">
        <v>401192.54</v>
      </c>
      <c r="V2856" s="14">
        <v>-0.02</v>
      </c>
      <c r="W2856" s="15">
        <v>401192.52</v>
      </c>
      <c r="X2856" s="14">
        <v>0</v>
      </c>
      <c r="Y2856" s="15">
        <v>393982.46</v>
      </c>
      <c r="Z2856" s="15">
        <v>393982.46</v>
      </c>
      <c r="AA2856" s="15">
        <v>393982.46</v>
      </c>
      <c r="AB2856" s="15">
        <v>7210.06</v>
      </c>
      <c r="AC2856" s="9"/>
      <c r="AD2856" s="9"/>
      <c r="AE2856" s="9"/>
      <c r="AF2856" s="9"/>
      <c r="AG2856" s="9"/>
      <c r="AH2856" s="9"/>
      <c r="AI2856" s="9"/>
      <c r="AJ2856" s="9"/>
      <c r="AK2856" s="9"/>
      <c r="AL2856" s="9"/>
      <c r="AM2856" s="9"/>
      <c r="AN2856" s="9"/>
      <c r="AO2856" s="9"/>
      <c r="AP2856" s="9"/>
      <c r="AQ2856" s="9"/>
      <c r="AR2856" s="9"/>
      <c r="AS2856" s="9"/>
      <c r="AT2856" s="9"/>
      <c r="AU2856" s="9"/>
      <c r="AV2856" s="9"/>
      <c r="AW2856" s="9"/>
      <c r="AX2856" s="9"/>
    </row>
    <row r="2857" spans="1:50" x14ac:dyDescent="0.2">
      <c r="A2857" t="s">
        <v>2860</v>
      </c>
      <c r="B2857">
        <v>1</v>
      </c>
      <c r="C2857">
        <v>999999</v>
      </c>
      <c r="D2857">
        <v>4</v>
      </c>
      <c r="E2857">
        <v>1817</v>
      </c>
      <c r="F2857" s="40" t="str">
        <f>VLOOKUP(E2857,datos!$A$333:$B$412,2,0)</f>
        <v>DIRECCION DE PIPAS MUNICIPALES</v>
      </c>
      <c r="G2857">
        <v>223</v>
      </c>
      <c r="H2857">
        <v>0</v>
      </c>
      <c r="I2857">
        <v>0</v>
      </c>
      <c r="J2857" s="40" t="str">
        <f>VLOOKUP(I2857,[1]Datos!$D$3:$E$4,2,0)</f>
        <v>GASTO CORRIENTE</v>
      </c>
      <c r="K2857" t="s">
        <v>5471</v>
      </c>
      <c r="L2857">
        <v>1000</v>
      </c>
      <c r="M2857" s="40" t="s">
        <v>5768</v>
      </c>
      <c r="N2857">
        <v>14101</v>
      </c>
      <c r="O2857" s="40" t="s">
        <v>5811</v>
      </c>
      <c r="P2857">
        <v>5</v>
      </c>
      <c r="Q2857">
        <v>15</v>
      </c>
      <c r="R2857" s="40" t="s">
        <v>5788</v>
      </c>
      <c r="S2857" t="s">
        <v>5446</v>
      </c>
      <c r="T2857">
        <v>0</v>
      </c>
      <c r="U2857" s="15">
        <v>825894.18</v>
      </c>
      <c r="V2857" s="14">
        <v>0.06</v>
      </c>
      <c r="W2857" s="15">
        <v>825894.24</v>
      </c>
      <c r="X2857" s="14">
        <v>0</v>
      </c>
      <c r="Y2857" s="15">
        <v>677410.04</v>
      </c>
      <c r="Z2857" s="15">
        <v>677410.04</v>
      </c>
      <c r="AA2857" s="15">
        <v>603002</v>
      </c>
      <c r="AB2857" s="15">
        <v>148484.20000000001</v>
      </c>
      <c r="AC2857" s="9"/>
      <c r="AD2857" s="9"/>
      <c r="AE2857" s="9"/>
      <c r="AF2857" s="9"/>
      <c r="AG2857" s="9"/>
      <c r="AH2857" s="9"/>
      <c r="AI2857" s="9"/>
      <c r="AJ2857" s="9"/>
      <c r="AK2857" s="9"/>
      <c r="AL2857" s="9"/>
      <c r="AM2857" s="9"/>
      <c r="AN2857" s="9"/>
      <c r="AO2857" s="9"/>
      <c r="AP2857" s="9"/>
      <c r="AQ2857" s="9"/>
      <c r="AR2857" s="9"/>
      <c r="AS2857" s="9"/>
      <c r="AT2857" s="9"/>
      <c r="AU2857" s="9"/>
      <c r="AV2857" s="9"/>
      <c r="AW2857" s="9"/>
      <c r="AX2857" s="9"/>
    </row>
    <row r="2858" spans="1:50" x14ac:dyDescent="0.2">
      <c r="A2858" t="s">
        <v>2861</v>
      </c>
      <c r="B2858">
        <v>1</v>
      </c>
      <c r="C2858">
        <v>999999</v>
      </c>
      <c r="D2858">
        <v>4</v>
      </c>
      <c r="E2858">
        <v>1817</v>
      </c>
      <c r="F2858" s="40" t="str">
        <f>VLOOKUP(E2858,datos!$A$333:$B$412,2,0)</f>
        <v>DIRECCION DE PIPAS MUNICIPALES</v>
      </c>
      <c r="G2858">
        <v>223</v>
      </c>
      <c r="H2858">
        <v>0</v>
      </c>
      <c r="I2858">
        <v>0</v>
      </c>
      <c r="J2858" s="40" t="str">
        <f>VLOOKUP(I2858,[1]Datos!$D$3:$E$4,2,0)</f>
        <v>GASTO CORRIENTE</v>
      </c>
      <c r="K2858" t="s">
        <v>5471</v>
      </c>
      <c r="L2858">
        <v>1000</v>
      </c>
      <c r="M2858" s="40" t="s">
        <v>5768</v>
      </c>
      <c r="N2858">
        <v>14201</v>
      </c>
      <c r="O2858" s="40" t="s">
        <v>5812</v>
      </c>
      <c r="P2858">
        <v>5</v>
      </c>
      <c r="Q2858">
        <v>15</v>
      </c>
      <c r="R2858" s="40" t="s">
        <v>5788</v>
      </c>
      <c r="S2858" t="s">
        <v>5446</v>
      </c>
      <c r="T2858">
        <v>0</v>
      </c>
      <c r="U2858" s="15">
        <v>214490.13</v>
      </c>
      <c r="V2858" s="14">
        <v>0.03</v>
      </c>
      <c r="W2858" s="15">
        <v>214490.16</v>
      </c>
      <c r="X2858" s="14">
        <v>0</v>
      </c>
      <c r="Y2858" s="15">
        <v>198837.39</v>
      </c>
      <c r="Z2858" s="15">
        <v>198837.39</v>
      </c>
      <c r="AA2858" s="15">
        <v>167689.23000000001</v>
      </c>
      <c r="AB2858" s="15">
        <v>15652.77</v>
      </c>
      <c r="AC2858" s="9"/>
      <c r="AD2858" s="9"/>
      <c r="AE2858" s="9"/>
      <c r="AF2858" s="9"/>
      <c r="AG2858" s="9"/>
      <c r="AH2858" s="9"/>
      <c r="AI2858" s="9"/>
      <c r="AJ2858" s="9"/>
      <c r="AK2858" s="9"/>
      <c r="AL2858" s="9"/>
      <c r="AM2858" s="9"/>
      <c r="AN2858" s="9"/>
      <c r="AO2858" s="9"/>
      <c r="AP2858" s="9"/>
      <c r="AQ2858" s="9"/>
      <c r="AR2858" s="9"/>
      <c r="AS2858" s="9"/>
      <c r="AT2858" s="9"/>
      <c r="AU2858" s="9"/>
      <c r="AV2858" s="9"/>
      <c r="AW2858" s="9"/>
      <c r="AX2858" s="9"/>
    </row>
    <row r="2859" spans="1:50" x14ac:dyDescent="0.2">
      <c r="A2859" t="s">
        <v>2862</v>
      </c>
      <c r="B2859">
        <v>1</v>
      </c>
      <c r="C2859">
        <v>999999</v>
      </c>
      <c r="D2859">
        <v>4</v>
      </c>
      <c r="E2859">
        <v>1817</v>
      </c>
      <c r="F2859" s="40" t="str">
        <f>VLOOKUP(E2859,datos!$A$333:$B$412,2,0)</f>
        <v>DIRECCION DE PIPAS MUNICIPALES</v>
      </c>
      <c r="G2859">
        <v>223</v>
      </c>
      <c r="H2859">
        <v>0</v>
      </c>
      <c r="I2859">
        <v>0</v>
      </c>
      <c r="J2859" s="40" t="str">
        <f>VLOOKUP(I2859,[1]Datos!$D$3:$E$4,2,0)</f>
        <v>GASTO CORRIENTE</v>
      </c>
      <c r="K2859" t="s">
        <v>5471</v>
      </c>
      <c r="L2859">
        <v>1000</v>
      </c>
      <c r="M2859" s="40" t="s">
        <v>5768</v>
      </c>
      <c r="N2859">
        <v>15101</v>
      </c>
      <c r="O2859" s="40" t="s">
        <v>5818</v>
      </c>
      <c r="P2859">
        <v>5</v>
      </c>
      <c r="Q2859">
        <v>15</v>
      </c>
      <c r="R2859" s="40" t="s">
        <v>5788</v>
      </c>
      <c r="S2859" t="s">
        <v>5446</v>
      </c>
      <c r="T2859">
        <v>0</v>
      </c>
      <c r="U2859" s="15">
        <v>145080</v>
      </c>
      <c r="V2859" s="14">
        <v>0</v>
      </c>
      <c r="W2859" s="15">
        <v>145080</v>
      </c>
      <c r="X2859" s="14">
        <v>0</v>
      </c>
      <c r="Y2859" s="15">
        <v>130120.08</v>
      </c>
      <c r="Z2859" s="15">
        <v>130120.08</v>
      </c>
      <c r="AA2859" s="15">
        <v>130120.08</v>
      </c>
      <c r="AB2859" s="15">
        <v>14959.92</v>
      </c>
      <c r="AC2859" s="9"/>
      <c r="AD2859" s="9"/>
      <c r="AE2859" s="9"/>
      <c r="AF2859" s="9"/>
      <c r="AG2859" s="9"/>
      <c r="AH2859" s="9"/>
      <c r="AI2859" s="9"/>
      <c r="AJ2859" s="9"/>
      <c r="AK2859" s="9"/>
      <c r="AL2859" s="9"/>
      <c r="AM2859" s="9"/>
      <c r="AN2859" s="9"/>
      <c r="AO2859" s="9"/>
      <c r="AP2859" s="9"/>
      <c r="AQ2859" s="9"/>
      <c r="AR2859" s="9"/>
      <c r="AS2859" s="9"/>
      <c r="AT2859" s="9"/>
      <c r="AU2859" s="9"/>
      <c r="AV2859" s="9"/>
      <c r="AW2859" s="9"/>
      <c r="AX2859" s="9"/>
    </row>
    <row r="2860" spans="1:50" x14ac:dyDescent="0.2">
      <c r="A2860" t="s">
        <v>2863</v>
      </c>
      <c r="B2860">
        <v>1</v>
      </c>
      <c r="C2860">
        <v>999999</v>
      </c>
      <c r="D2860">
        <v>4</v>
      </c>
      <c r="E2860">
        <v>1817</v>
      </c>
      <c r="F2860" s="40" t="str">
        <f>VLOOKUP(E2860,datos!$A$333:$B$412,2,0)</f>
        <v>DIRECCION DE PIPAS MUNICIPALES</v>
      </c>
      <c r="G2860">
        <v>223</v>
      </c>
      <c r="H2860">
        <v>0</v>
      </c>
      <c r="I2860">
        <v>0</v>
      </c>
      <c r="J2860" s="40" t="str">
        <f>VLOOKUP(I2860,[1]Datos!$D$3:$E$4,2,0)</f>
        <v>GASTO CORRIENTE</v>
      </c>
      <c r="K2860" t="s">
        <v>5471</v>
      </c>
      <c r="L2860">
        <v>1000</v>
      </c>
      <c r="M2860" s="40" t="s">
        <v>5768</v>
      </c>
      <c r="N2860">
        <v>15405</v>
      </c>
      <c r="O2860" s="40" t="s">
        <v>5837</v>
      </c>
      <c r="P2860">
        <v>5</v>
      </c>
      <c r="Q2860">
        <v>15</v>
      </c>
      <c r="R2860" s="40" t="s">
        <v>5788</v>
      </c>
      <c r="S2860" t="s">
        <v>5446</v>
      </c>
      <c r="T2860">
        <v>0</v>
      </c>
      <c r="U2860" s="15">
        <v>811257.41</v>
      </c>
      <c r="V2860" s="15">
        <v>67742.929999999993</v>
      </c>
      <c r="W2860" s="15">
        <v>879000.34</v>
      </c>
      <c r="X2860" s="14">
        <v>0</v>
      </c>
      <c r="Y2860" s="15">
        <v>879000.34</v>
      </c>
      <c r="Z2860" s="15">
        <v>879000.34</v>
      </c>
      <c r="AA2860" s="15">
        <v>879000.34</v>
      </c>
      <c r="AB2860" s="14">
        <v>0</v>
      </c>
      <c r="AC2860" s="9"/>
      <c r="AD2860" s="9"/>
      <c r="AE2860" s="9"/>
      <c r="AF2860" s="9"/>
      <c r="AG2860" s="9"/>
      <c r="AH2860" s="9"/>
      <c r="AI2860" s="9"/>
      <c r="AJ2860" s="9"/>
      <c r="AK2860" s="9"/>
      <c r="AL2860" s="9"/>
      <c r="AM2860" s="9"/>
      <c r="AN2860" s="9"/>
      <c r="AO2860" s="9"/>
      <c r="AP2860" s="9"/>
      <c r="AQ2860" s="9"/>
      <c r="AR2860" s="9"/>
      <c r="AS2860" s="9"/>
      <c r="AT2860" s="9"/>
      <c r="AU2860" s="9"/>
      <c r="AV2860" s="9"/>
      <c r="AW2860" s="9"/>
      <c r="AX2860" s="9"/>
    </row>
    <row r="2861" spans="1:50" x14ac:dyDescent="0.2">
      <c r="A2861" t="s">
        <v>2864</v>
      </c>
      <c r="B2861">
        <v>1</v>
      </c>
      <c r="C2861">
        <v>999999</v>
      </c>
      <c r="D2861">
        <v>4</v>
      </c>
      <c r="E2861">
        <v>1817</v>
      </c>
      <c r="F2861" s="40" t="str">
        <f>VLOOKUP(E2861,datos!$A$333:$B$412,2,0)</f>
        <v>DIRECCION DE PIPAS MUNICIPALES</v>
      </c>
      <c r="G2861">
        <v>223</v>
      </c>
      <c r="H2861">
        <v>0</v>
      </c>
      <c r="I2861">
        <v>0</v>
      </c>
      <c r="J2861" s="40" t="str">
        <f>VLOOKUP(I2861,[1]Datos!$D$3:$E$4,2,0)</f>
        <v>GASTO CORRIENTE</v>
      </c>
      <c r="K2861" t="s">
        <v>5471</v>
      </c>
      <c r="L2861">
        <v>1000</v>
      </c>
      <c r="M2861" s="40" t="s">
        <v>5768</v>
      </c>
      <c r="N2861">
        <v>15407</v>
      </c>
      <c r="O2861" s="40" t="s">
        <v>5842</v>
      </c>
      <c r="P2861">
        <v>5</v>
      </c>
      <c r="Q2861">
        <v>15</v>
      </c>
      <c r="R2861" s="40" t="s">
        <v>5788</v>
      </c>
      <c r="S2861" t="s">
        <v>5446</v>
      </c>
      <c r="T2861">
        <v>0</v>
      </c>
      <c r="U2861" s="15">
        <v>29355.55</v>
      </c>
      <c r="V2861" s="14">
        <v>0.05</v>
      </c>
      <c r="W2861" s="15">
        <v>29355.599999999999</v>
      </c>
      <c r="X2861" s="14">
        <v>0</v>
      </c>
      <c r="Y2861" s="15">
        <v>28668.68</v>
      </c>
      <c r="Z2861" s="15">
        <v>28668.68</v>
      </c>
      <c r="AA2861" s="15">
        <v>28668.68</v>
      </c>
      <c r="AB2861" s="14">
        <v>686.92</v>
      </c>
      <c r="AC2861" s="9"/>
      <c r="AD2861" s="9"/>
      <c r="AE2861" s="9"/>
      <c r="AF2861" s="9"/>
      <c r="AG2861" s="9"/>
      <c r="AH2861" s="9"/>
      <c r="AI2861" s="9"/>
      <c r="AJ2861" s="9"/>
      <c r="AK2861" s="9"/>
      <c r="AL2861" s="9"/>
      <c r="AM2861" s="9"/>
      <c r="AN2861" s="9"/>
      <c r="AO2861" s="9"/>
      <c r="AP2861" s="9"/>
      <c r="AQ2861" s="9"/>
      <c r="AR2861" s="9"/>
      <c r="AS2861" s="9"/>
      <c r="AT2861" s="9"/>
      <c r="AU2861" s="9"/>
      <c r="AV2861" s="9"/>
      <c r="AW2861" s="9"/>
      <c r="AX2861" s="9"/>
    </row>
    <row r="2862" spans="1:50" x14ac:dyDescent="0.2">
      <c r="A2862" t="s">
        <v>2865</v>
      </c>
      <c r="B2862">
        <v>1</v>
      </c>
      <c r="C2862">
        <v>999999</v>
      </c>
      <c r="D2862">
        <v>4</v>
      </c>
      <c r="E2862">
        <v>1817</v>
      </c>
      <c r="F2862" s="40" t="str">
        <f>VLOOKUP(E2862,datos!$A$333:$B$412,2,0)</f>
        <v>DIRECCION DE PIPAS MUNICIPALES</v>
      </c>
      <c r="G2862">
        <v>223</v>
      </c>
      <c r="H2862">
        <v>0</v>
      </c>
      <c r="I2862">
        <v>0</v>
      </c>
      <c r="J2862" s="40" t="str">
        <f>VLOOKUP(I2862,[1]Datos!$D$3:$E$4,2,0)</f>
        <v>GASTO CORRIENTE</v>
      </c>
      <c r="K2862" t="s">
        <v>5471</v>
      </c>
      <c r="L2862">
        <v>1000</v>
      </c>
      <c r="M2862" s="40" t="s">
        <v>5768</v>
      </c>
      <c r="N2862">
        <v>15408</v>
      </c>
      <c r="O2862" s="40" t="s">
        <v>5844</v>
      </c>
      <c r="P2862">
        <v>5</v>
      </c>
      <c r="Q2862">
        <v>15</v>
      </c>
      <c r="R2862" s="40" t="s">
        <v>5788</v>
      </c>
      <c r="S2862" t="s">
        <v>5446</v>
      </c>
      <c r="T2862">
        <v>0</v>
      </c>
      <c r="U2862" s="15">
        <v>39140.74</v>
      </c>
      <c r="V2862" s="15">
        <v>11025.47</v>
      </c>
      <c r="W2862" s="15">
        <v>50166.21</v>
      </c>
      <c r="X2862" s="14">
        <v>0</v>
      </c>
      <c r="Y2862" s="15">
        <v>38224.94</v>
      </c>
      <c r="Z2862" s="15">
        <v>38224.94</v>
      </c>
      <c r="AA2862" s="15">
        <v>38224.94</v>
      </c>
      <c r="AB2862" s="15">
        <v>11941.27</v>
      </c>
      <c r="AC2862" s="9"/>
      <c r="AD2862" s="9"/>
      <c r="AE2862" s="9"/>
      <c r="AF2862" s="9"/>
      <c r="AG2862" s="9"/>
      <c r="AH2862" s="9"/>
      <c r="AI2862" s="9"/>
      <c r="AJ2862" s="9"/>
      <c r="AK2862" s="9"/>
      <c r="AL2862" s="9"/>
      <c r="AM2862" s="9"/>
      <c r="AN2862" s="9"/>
      <c r="AO2862" s="9"/>
      <c r="AP2862" s="9"/>
      <c r="AQ2862" s="9"/>
      <c r="AR2862" s="9"/>
      <c r="AS2862" s="9"/>
      <c r="AT2862" s="9"/>
      <c r="AU2862" s="9"/>
      <c r="AV2862" s="9"/>
      <c r="AW2862" s="9"/>
      <c r="AX2862" s="9"/>
    </row>
    <row r="2863" spans="1:50" x14ac:dyDescent="0.2">
      <c r="A2863" t="s">
        <v>2866</v>
      </c>
      <c r="B2863">
        <v>1</v>
      </c>
      <c r="C2863">
        <v>999999</v>
      </c>
      <c r="D2863">
        <v>4</v>
      </c>
      <c r="E2863">
        <v>1817</v>
      </c>
      <c r="F2863" s="40" t="str">
        <f>VLOOKUP(E2863,datos!$A$333:$B$412,2,0)</f>
        <v>DIRECCION DE PIPAS MUNICIPALES</v>
      </c>
      <c r="G2863">
        <v>223</v>
      </c>
      <c r="H2863">
        <v>0</v>
      </c>
      <c r="I2863">
        <v>0</v>
      </c>
      <c r="J2863" s="40" t="str">
        <f>VLOOKUP(I2863,[1]Datos!$D$3:$E$4,2,0)</f>
        <v>GASTO CORRIENTE</v>
      </c>
      <c r="K2863" t="s">
        <v>5471</v>
      </c>
      <c r="L2863">
        <v>1000</v>
      </c>
      <c r="M2863" s="40" t="s">
        <v>5768</v>
      </c>
      <c r="N2863">
        <v>15902</v>
      </c>
      <c r="O2863" s="40" t="s">
        <v>5853</v>
      </c>
      <c r="P2863">
        <v>5</v>
      </c>
      <c r="Q2863">
        <v>15</v>
      </c>
      <c r="R2863" s="40" t="s">
        <v>5788</v>
      </c>
      <c r="S2863" t="s">
        <v>5446</v>
      </c>
      <c r="T2863">
        <v>0</v>
      </c>
      <c r="U2863" s="15">
        <v>303189.2</v>
      </c>
      <c r="V2863" s="14">
        <v>0.04</v>
      </c>
      <c r="W2863" s="15">
        <v>303189.24</v>
      </c>
      <c r="X2863" s="14">
        <v>0</v>
      </c>
      <c r="Y2863" s="15">
        <v>302044.68</v>
      </c>
      <c r="Z2863" s="15">
        <v>302044.68</v>
      </c>
      <c r="AA2863" s="15">
        <v>302044.68</v>
      </c>
      <c r="AB2863" s="15">
        <v>1144.56</v>
      </c>
      <c r="AC2863" s="9"/>
      <c r="AD2863" s="9"/>
      <c r="AE2863" s="9"/>
      <c r="AF2863" s="9"/>
      <c r="AG2863" s="9"/>
      <c r="AH2863" s="9"/>
      <c r="AI2863" s="9"/>
      <c r="AJ2863" s="9"/>
      <c r="AK2863" s="9"/>
      <c r="AL2863" s="9"/>
      <c r="AM2863" s="9"/>
      <c r="AN2863" s="9"/>
      <c r="AO2863" s="9"/>
      <c r="AP2863" s="9"/>
      <c r="AQ2863" s="9"/>
      <c r="AR2863" s="9"/>
      <c r="AS2863" s="9"/>
      <c r="AT2863" s="9"/>
      <c r="AU2863" s="9"/>
      <c r="AV2863" s="9"/>
      <c r="AW2863" s="9"/>
      <c r="AX2863" s="9"/>
    </row>
    <row r="2864" spans="1:50" x14ac:dyDescent="0.2">
      <c r="A2864" t="s">
        <v>2867</v>
      </c>
      <c r="B2864">
        <v>1</v>
      </c>
      <c r="C2864">
        <v>999999</v>
      </c>
      <c r="D2864">
        <v>4</v>
      </c>
      <c r="E2864">
        <v>1817</v>
      </c>
      <c r="F2864" s="40" t="str">
        <f>VLOOKUP(E2864,datos!$A$333:$B$412,2,0)</f>
        <v>DIRECCION DE PIPAS MUNICIPALES</v>
      </c>
      <c r="G2864">
        <v>223</v>
      </c>
      <c r="H2864">
        <v>0</v>
      </c>
      <c r="I2864">
        <v>0</v>
      </c>
      <c r="J2864" s="40" t="str">
        <f>VLOOKUP(I2864,[1]Datos!$D$3:$E$4,2,0)</f>
        <v>GASTO CORRIENTE</v>
      </c>
      <c r="K2864" t="s">
        <v>5471</v>
      </c>
      <c r="L2864">
        <v>1000</v>
      </c>
      <c r="M2864" s="40" t="s">
        <v>5768</v>
      </c>
      <c r="N2864">
        <v>15903</v>
      </c>
      <c r="O2864" s="40" t="s">
        <v>5856</v>
      </c>
      <c r="P2864">
        <v>5</v>
      </c>
      <c r="Q2864">
        <v>15</v>
      </c>
      <c r="R2864" s="40" t="s">
        <v>5788</v>
      </c>
      <c r="S2864" t="s">
        <v>5446</v>
      </c>
      <c r="T2864">
        <v>0</v>
      </c>
      <c r="U2864" s="15">
        <v>303189.2</v>
      </c>
      <c r="V2864" s="14">
        <v>0.04</v>
      </c>
      <c r="W2864" s="15">
        <v>303189.24</v>
      </c>
      <c r="X2864" s="14">
        <v>0</v>
      </c>
      <c r="Y2864" s="15">
        <v>302044.68</v>
      </c>
      <c r="Z2864" s="15">
        <v>302044.68</v>
      </c>
      <c r="AA2864" s="15">
        <v>302044.68</v>
      </c>
      <c r="AB2864" s="15">
        <v>1144.56</v>
      </c>
      <c r="AC2864" s="9"/>
      <c r="AD2864" s="9"/>
      <c r="AE2864" s="9"/>
      <c r="AF2864" s="9"/>
      <c r="AG2864" s="9"/>
      <c r="AH2864" s="9"/>
      <c r="AI2864" s="9"/>
      <c r="AJ2864" s="9"/>
      <c r="AK2864" s="9"/>
      <c r="AL2864" s="9"/>
      <c r="AM2864" s="9"/>
      <c r="AN2864" s="9"/>
      <c r="AO2864" s="9"/>
      <c r="AP2864" s="9"/>
      <c r="AQ2864" s="9"/>
      <c r="AR2864" s="9"/>
      <c r="AS2864" s="9"/>
      <c r="AT2864" s="9"/>
      <c r="AU2864" s="9"/>
      <c r="AV2864" s="9"/>
      <c r="AW2864" s="9"/>
      <c r="AX2864" s="9"/>
    </row>
    <row r="2865" spans="1:50" x14ac:dyDescent="0.2">
      <c r="A2865" t="s">
        <v>2868</v>
      </c>
      <c r="B2865">
        <v>1</v>
      </c>
      <c r="C2865">
        <v>999999</v>
      </c>
      <c r="D2865">
        <v>4</v>
      </c>
      <c r="E2865">
        <v>1817</v>
      </c>
      <c r="F2865" s="40" t="str">
        <f>VLOOKUP(E2865,datos!$A$333:$B$412,2,0)</f>
        <v>DIRECCION DE PIPAS MUNICIPALES</v>
      </c>
      <c r="G2865">
        <v>223</v>
      </c>
      <c r="H2865">
        <v>0</v>
      </c>
      <c r="I2865">
        <v>0</v>
      </c>
      <c r="J2865" s="40" t="str">
        <f>VLOOKUP(I2865,[1]Datos!$D$3:$E$4,2,0)</f>
        <v>GASTO CORRIENTE</v>
      </c>
      <c r="K2865" t="s">
        <v>5471</v>
      </c>
      <c r="L2865">
        <v>1000</v>
      </c>
      <c r="M2865" s="40" t="s">
        <v>5768</v>
      </c>
      <c r="N2865">
        <v>15904</v>
      </c>
      <c r="O2865" s="40" t="s">
        <v>5859</v>
      </c>
      <c r="P2865">
        <v>5</v>
      </c>
      <c r="Q2865">
        <v>15</v>
      </c>
      <c r="R2865" s="40" t="s">
        <v>5788</v>
      </c>
      <c r="S2865" t="s">
        <v>5446</v>
      </c>
      <c r="T2865">
        <v>0</v>
      </c>
      <c r="U2865" s="15">
        <v>140906.65</v>
      </c>
      <c r="V2865" s="14">
        <v>-0.01</v>
      </c>
      <c r="W2865" s="15">
        <v>140906.64000000001</v>
      </c>
      <c r="X2865" s="14">
        <v>0</v>
      </c>
      <c r="Y2865" s="15">
        <v>138041.57999999999</v>
      </c>
      <c r="Z2865" s="15">
        <v>138041.57999999999</v>
      </c>
      <c r="AA2865" s="15">
        <v>138041.57999999999</v>
      </c>
      <c r="AB2865" s="15">
        <v>2865.06</v>
      </c>
      <c r="AC2865" s="9"/>
      <c r="AD2865" s="9"/>
      <c r="AE2865" s="9"/>
      <c r="AF2865" s="9"/>
      <c r="AG2865" s="9"/>
      <c r="AH2865" s="9"/>
      <c r="AI2865" s="9"/>
      <c r="AJ2865" s="9"/>
      <c r="AK2865" s="9"/>
      <c r="AL2865" s="9"/>
      <c r="AM2865" s="9"/>
      <c r="AN2865" s="9"/>
      <c r="AO2865" s="9"/>
      <c r="AP2865" s="9"/>
      <c r="AQ2865" s="9"/>
      <c r="AR2865" s="9"/>
      <c r="AS2865" s="9"/>
      <c r="AT2865" s="9"/>
      <c r="AU2865" s="9"/>
      <c r="AV2865" s="9"/>
      <c r="AW2865" s="9"/>
      <c r="AX2865" s="9"/>
    </row>
    <row r="2866" spans="1:50" x14ac:dyDescent="0.2">
      <c r="A2866" t="s">
        <v>2869</v>
      </c>
      <c r="B2866">
        <v>1</v>
      </c>
      <c r="C2866">
        <v>999999</v>
      </c>
      <c r="D2866">
        <v>4</v>
      </c>
      <c r="E2866">
        <v>1817</v>
      </c>
      <c r="F2866" s="40" t="str">
        <f>VLOOKUP(E2866,datos!$A$333:$B$412,2,0)</f>
        <v>DIRECCION DE PIPAS MUNICIPALES</v>
      </c>
      <c r="G2866">
        <v>223</v>
      </c>
      <c r="H2866">
        <v>0</v>
      </c>
      <c r="I2866">
        <v>0</v>
      </c>
      <c r="J2866" s="40" t="str">
        <f>VLOOKUP(I2866,[1]Datos!$D$3:$E$4,2,0)</f>
        <v>GASTO CORRIENTE</v>
      </c>
      <c r="K2866" t="s">
        <v>5471</v>
      </c>
      <c r="L2866">
        <v>1000</v>
      </c>
      <c r="M2866" s="40" t="s">
        <v>5768</v>
      </c>
      <c r="N2866">
        <v>15905</v>
      </c>
      <c r="O2866" s="40" t="s">
        <v>5862</v>
      </c>
      <c r="P2866">
        <v>5</v>
      </c>
      <c r="Q2866">
        <v>15</v>
      </c>
      <c r="R2866" s="40" t="s">
        <v>5788</v>
      </c>
      <c r="S2866" t="s">
        <v>5446</v>
      </c>
      <c r="T2866">
        <v>0</v>
      </c>
      <c r="U2866" s="15">
        <v>100635.19</v>
      </c>
      <c r="V2866" s="15">
        <v>-67742.929999999993</v>
      </c>
      <c r="W2866" s="15">
        <v>32892.26</v>
      </c>
      <c r="X2866" s="14">
        <v>0</v>
      </c>
      <c r="Y2866" s="15">
        <v>10679.05</v>
      </c>
      <c r="Z2866" s="15">
        <v>10679.05</v>
      </c>
      <c r="AA2866" s="15">
        <v>10679.05</v>
      </c>
      <c r="AB2866" s="15">
        <v>22213.21</v>
      </c>
      <c r="AC2866" s="9"/>
      <c r="AD2866" s="9"/>
      <c r="AE2866" s="9"/>
      <c r="AF2866" s="9"/>
      <c r="AG2866" s="9"/>
      <c r="AH2866" s="9"/>
      <c r="AI2866" s="9"/>
      <c r="AJ2866" s="9"/>
      <c r="AK2866" s="9"/>
      <c r="AL2866" s="9"/>
      <c r="AM2866" s="9"/>
      <c r="AN2866" s="9"/>
      <c r="AO2866" s="9"/>
      <c r="AP2866" s="9"/>
      <c r="AQ2866" s="9"/>
      <c r="AR2866" s="9"/>
      <c r="AS2866" s="9"/>
      <c r="AT2866" s="9"/>
      <c r="AU2866" s="9"/>
      <c r="AV2866" s="9"/>
      <c r="AW2866" s="9"/>
      <c r="AX2866" s="9"/>
    </row>
    <row r="2867" spans="1:50" x14ac:dyDescent="0.2">
      <c r="A2867" t="s">
        <v>2870</v>
      </c>
      <c r="B2867">
        <v>1</v>
      </c>
      <c r="C2867">
        <v>999999</v>
      </c>
      <c r="D2867">
        <v>4</v>
      </c>
      <c r="E2867">
        <v>1817</v>
      </c>
      <c r="F2867" s="40" t="str">
        <f>VLOOKUP(E2867,datos!$A$333:$B$412,2,0)</f>
        <v>DIRECCION DE PIPAS MUNICIPALES</v>
      </c>
      <c r="G2867">
        <v>223</v>
      </c>
      <c r="H2867">
        <v>0</v>
      </c>
      <c r="I2867">
        <v>0</v>
      </c>
      <c r="J2867" s="40" t="str">
        <f>VLOOKUP(I2867,[1]Datos!$D$3:$E$4,2,0)</f>
        <v>GASTO CORRIENTE</v>
      </c>
      <c r="K2867" t="s">
        <v>5471</v>
      </c>
      <c r="L2867">
        <v>1000</v>
      </c>
      <c r="M2867" s="40" t="s">
        <v>5768</v>
      </c>
      <c r="N2867">
        <v>15907</v>
      </c>
      <c r="O2867" s="40" t="s">
        <v>5868</v>
      </c>
      <c r="P2867">
        <v>5</v>
      </c>
      <c r="Q2867">
        <v>15</v>
      </c>
      <c r="R2867" s="40" t="s">
        <v>5788</v>
      </c>
      <c r="S2867" t="s">
        <v>5446</v>
      </c>
      <c r="T2867">
        <v>0</v>
      </c>
      <c r="U2867" s="15">
        <v>107048.94</v>
      </c>
      <c r="V2867" s="14">
        <v>-0.06</v>
      </c>
      <c r="W2867" s="15">
        <v>107048.88</v>
      </c>
      <c r="X2867" s="14">
        <v>0</v>
      </c>
      <c r="Y2867" s="15">
        <v>99029.69</v>
      </c>
      <c r="Z2867" s="15">
        <v>99029.69</v>
      </c>
      <c r="AA2867" s="15">
        <v>99029.69</v>
      </c>
      <c r="AB2867" s="15">
        <v>8019.19</v>
      </c>
      <c r="AC2867" s="9"/>
      <c r="AD2867" s="9"/>
      <c r="AE2867" s="9"/>
      <c r="AF2867" s="9"/>
      <c r="AG2867" s="9"/>
      <c r="AH2867" s="9"/>
      <c r="AI2867" s="9"/>
      <c r="AJ2867" s="9"/>
      <c r="AK2867" s="9"/>
      <c r="AL2867" s="9"/>
      <c r="AM2867" s="9"/>
      <c r="AN2867" s="9"/>
      <c r="AO2867" s="9"/>
      <c r="AP2867" s="9"/>
      <c r="AQ2867" s="9"/>
      <c r="AR2867" s="9"/>
      <c r="AS2867" s="9"/>
      <c r="AT2867" s="9"/>
      <c r="AU2867" s="9"/>
      <c r="AV2867" s="9"/>
      <c r="AW2867" s="9"/>
      <c r="AX2867" s="9"/>
    </row>
    <row r="2868" spans="1:50" x14ac:dyDescent="0.2">
      <c r="A2868" t="s">
        <v>2871</v>
      </c>
      <c r="B2868">
        <v>1</v>
      </c>
      <c r="C2868">
        <v>999999</v>
      </c>
      <c r="D2868">
        <v>4</v>
      </c>
      <c r="E2868">
        <v>1817</v>
      </c>
      <c r="F2868" s="40" t="str">
        <f>VLOOKUP(E2868,datos!$A$333:$B$412,2,0)</f>
        <v>DIRECCION DE PIPAS MUNICIPALES</v>
      </c>
      <c r="G2868">
        <v>223</v>
      </c>
      <c r="H2868">
        <v>0</v>
      </c>
      <c r="I2868">
        <v>0</v>
      </c>
      <c r="J2868" s="40" t="str">
        <f>VLOOKUP(I2868,[1]Datos!$D$3:$E$4,2,0)</f>
        <v>GASTO CORRIENTE</v>
      </c>
      <c r="K2868" t="s">
        <v>5471</v>
      </c>
      <c r="L2868">
        <v>2000</v>
      </c>
      <c r="M2868" s="40" t="s">
        <v>5769</v>
      </c>
      <c r="N2868">
        <v>21101</v>
      </c>
      <c r="O2868" s="40" t="s">
        <v>5888</v>
      </c>
      <c r="P2868">
        <v>1</v>
      </c>
      <c r="Q2868">
        <v>14</v>
      </c>
      <c r="R2868" s="40" t="s">
        <v>5785</v>
      </c>
      <c r="S2868" t="s">
        <v>5448</v>
      </c>
      <c r="T2868">
        <v>0</v>
      </c>
      <c r="U2868" s="15">
        <v>18900</v>
      </c>
      <c r="V2868" s="15">
        <v>-1143.42</v>
      </c>
      <c r="W2868" s="15">
        <v>17756.580000000002</v>
      </c>
      <c r="X2868" s="14">
        <v>0</v>
      </c>
      <c r="Y2868" s="15">
        <v>8719.42</v>
      </c>
      <c r="Z2868" s="15">
        <v>8719.42</v>
      </c>
      <c r="AA2868" s="15">
        <v>8719.42</v>
      </c>
      <c r="AB2868" s="15">
        <v>9037.16</v>
      </c>
      <c r="AC2868" s="9"/>
      <c r="AD2868" s="9"/>
      <c r="AE2868" s="9"/>
      <c r="AF2868" s="9"/>
      <c r="AG2868" s="9"/>
      <c r="AH2868" s="9"/>
      <c r="AI2868" s="9"/>
      <c r="AJ2868" s="9"/>
      <c r="AK2868" s="9"/>
      <c r="AL2868" s="9"/>
      <c r="AM2868" s="9"/>
      <c r="AN2868" s="9"/>
      <c r="AO2868" s="9"/>
      <c r="AP2868" s="9"/>
      <c r="AQ2868" s="9"/>
      <c r="AR2868" s="9"/>
      <c r="AS2868" s="9"/>
      <c r="AT2868" s="9"/>
      <c r="AU2868" s="9"/>
      <c r="AV2868" s="9"/>
      <c r="AW2868" s="9"/>
      <c r="AX2868" s="9"/>
    </row>
    <row r="2869" spans="1:50" x14ac:dyDescent="0.2">
      <c r="A2869" t="s">
        <v>2872</v>
      </c>
      <c r="B2869">
        <v>1</v>
      </c>
      <c r="C2869">
        <v>999999</v>
      </c>
      <c r="D2869">
        <v>4</v>
      </c>
      <c r="E2869">
        <v>1817</v>
      </c>
      <c r="F2869" s="40" t="str">
        <f>VLOOKUP(E2869,datos!$A$333:$B$412,2,0)</f>
        <v>DIRECCION DE PIPAS MUNICIPALES</v>
      </c>
      <c r="G2869">
        <v>223</v>
      </c>
      <c r="H2869">
        <v>0</v>
      </c>
      <c r="I2869">
        <v>0</v>
      </c>
      <c r="J2869" s="40" t="str">
        <f>VLOOKUP(I2869,[1]Datos!$D$3:$E$4,2,0)</f>
        <v>GASTO CORRIENTE</v>
      </c>
      <c r="K2869" t="s">
        <v>5471</v>
      </c>
      <c r="L2869">
        <v>2000</v>
      </c>
      <c r="M2869" s="40" t="s">
        <v>5769</v>
      </c>
      <c r="N2869">
        <v>21101</v>
      </c>
      <c r="O2869" s="40" t="s">
        <v>5888</v>
      </c>
      <c r="P2869">
        <v>5</v>
      </c>
      <c r="Q2869">
        <v>15</v>
      </c>
      <c r="R2869" s="40" t="s">
        <v>5788</v>
      </c>
      <c r="S2869" t="s">
        <v>5454</v>
      </c>
      <c r="T2869">
        <v>0</v>
      </c>
      <c r="U2869" s="14">
        <v>0</v>
      </c>
      <c r="V2869" s="14">
        <v>788.8</v>
      </c>
      <c r="W2869" s="14">
        <v>788.8</v>
      </c>
      <c r="X2869" s="14">
        <v>0</v>
      </c>
      <c r="Y2869" s="14">
        <v>788.8</v>
      </c>
      <c r="Z2869" s="14">
        <v>788.8</v>
      </c>
      <c r="AA2869" s="14">
        <v>788.8</v>
      </c>
      <c r="AB2869" s="14">
        <v>0</v>
      </c>
      <c r="AC2869" s="9"/>
      <c r="AD2869" s="9"/>
      <c r="AE2869" s="9"/>
      <c r="AF2869" s="9"/>
      <c r="AG2869" s="9"/>
      <c r="AH2869" s="9"/>
      <c r="AI2869" s="9"/>
      <c r="AJ2869" s="9"/>
      <c r="AK2869" s="9"/>
      <c r="AL2869" s="9"/>
      <c r="AM2869" s="9"/>
      <c r="AN2869" s="9"/>
      <c r="AO2869" s="9"/>
      <c r="AP2869" s="9"/>
      <c r="AQ2869" s="9"/>
      <c r="AR2869" s="9"/>
      <c r="AS2869" s="9"/>
      <c r="AT2869" s="9"/>
      <c r="AU2869" s="9"/>
      <c r="AV2869" s="9"/>
      <c r="AW2869" s="9"/>
      <c r="AX2869" s="9"/>
    </row>
    <row r="2870" spans="1:50" x14ac:dyDescent="0.2">
      <c r="A2870" t="s">
        <v>2873</v>
      </c>
      <c r="B2870">
        <v>1</v>
      </c>
      <c r="C2870">
        <v>999999</v>
      </c>
      <c r="D2870">
        <v>4</v>
      </c>
      <c r="E2870">
        <v>1817</v>
      </c>
      <c r="F2870" s="40" t="str">
        <f>VLOOKUP(E2870,datos!$A$333:$B$412,2,0)</f>
        <v>DIRECCION DE PIPAS MUNICIPALES</v>
      </c>
      <c r="G2870">
        <v>223</v>
      </c>
      <c r="H2870">
        <v>0</v>
      </c>
      <c r="I2870">
        <v>0</v>
      </c>
      <c r="J2870" s="40" t="str">
        <f>VLOOKUP(I2870,[1]Datos!$D$3:$E$4,2,0)</f>
        <v>GASTO CORRIENTE</v>
      </c>
      <c r="K2870" t="s">
        <v>5471</v>
      </c>
      <c r="L2870">
        <v>2000</v>
      </c>
      <c r="M2870" s="40" t="s">
        <v>5769</v>
      </c>
      <c r="N2870">
        <v>21401</v>
      </c>
      <c r="O2870" s="40" t="s">
        <v>5897</v>
      </c>
      <c r="P2870">
        <v>1</v>
      </c>
      <c r="Q2870">
        <v>14</v>
      </c>
      <c r="R2870" s="40" t="s">
        <v>5785</v>
      </c>
      <c r="S2870" t="s">
        <v>5448</v>
      </c>
      <c r="T2870">
        <v>0</v>
      </c>
      <c r="U2870" s="15">
        <v>29442</v>
      </c>
      <c r="V2870" s="14">
        <v>-42.4</v>
      </c>
      <c r="W2870" s="15">
        <v>29399.599999999999</v>
      </c>
      <c r="X2870" s="14">
        <v>0</v>
      </c>
      <c r="Y2870" s="15">
        <v>21203.64</v>
      </c>
      <c r="Z2870" s="15">
        <v>21203.64</v>
      </c>
      <c r="AA2870" s="15">
        <v>21203.64</v>
      </c>
      <c r="AB2870" s="15">
        <v>8195.9599999999991</v>
      </c>
      <c r="AC2870" s="9"/>
      <c r="AD2870" s="9"/>
      <c r="AE2870" s="9"/>
      <c r="AF2870" s="9"/>
      <c r="AG2870" s="9"/>
      <c r="AH2870" s="9"/>
      <c r="AI2870" s="9"/>
      <c r="AJ2870" s="9"/>
      <c r="AK2870" s="9"/>
      <c r="AL2870" s="9"/>
      <c r="AM2870" s="9"/>
      <c r="AN2870" s="9"/>
      <c r="AO2870" s="9"/>
      <c r="AP2870" s="9"/>
      <c r="AQ2870" s="9"/>
      <c r="AR2870" s="9"/>
      <c r="AS2870" s="9"/>
      <c r="AT2870" s="9"/>
      <c r="AU2870" s="9"/>
      <c r="AV2870" s="9"/>
      <c r="AW2870" s="9"/>
      <c r="AX2870" s="9"/>
    </row>
    <row r="2871" spans="1:50" x14ac:dyDescent="0.2">
      <c r="A2871" t="s">
        <v>2874</v>
      </c>
      <c r="B2871">
        <v>1</v>
      </c>
      <c r="C2871">
        <v>999999</v>
      </c>
      <c r="D2871">
        <v>4</v>
      </c>
      <c r="E2871">
        <v>1817</v>
      </c>
      <c r="F2871" s="40" t="str">
        <f>VLOOKUP(E2871,datos!$A$333:$B$412,2,0)</f>
        <v>DIRECCION DE PIPAS MUNICIPALES</v>
      </c>
      <c r="G2871">
        <v>223</v>
      </c>
      <c r="H2871">
        <v>0</v>
      </c>
      <c r="I2871">
        <v>0</v>
      </c>
      <c r="J2871" s="40" t="str">
        <f>VLOOKUP(I2871,[1]Datos!$D$3:$E$4,2,0)</f>
        <v>GASTO CORRIENTE</v>
      </c>
      <c r="K2871" t="s">
        <v>5471</v>
      </c>
      <c r="L2871">
        <v>2000</v>
      </c>
      <c r="M2871" s="40" t="s">
        <v>5769</v>
      </c>
      <c r="N2871">
        <v>21401</v>
      </c>
      <c r="O2871" s="40" t="s">
        <v>5897</v>
      </c>
      <c r="P2871">
        <v>5</v>
      </c>
      <c r="Q2871">
        <v>15</v>
      </c>
      <c r="R2871" s="40" t="s">
        <v>5788</v>
      </c>
      <c r="S2871" t="s">
        <v>5454</v>
      </c>
      <c r="T2871">
        <v>0</v>
      </c>
      <c r="U2871" s="14">
        <v>0</v>
      </c>
      <c r="V2871" s="15">
        <v>7558.56</v>
      </c>
      <c r="W2871" s="15">
        <v>7558.56</v>
      </c>
      <c r="X2871" s="14">
        <v>0</v>
      </c>
      <c r="Y2871" s="15">
        <v>7558.56</v>
      </c>
      <c r="Z2871" s="15">
        <v>7558.56</v>
      </c>
      <c r="AA2871" s="15">
        <v>7558.56</v>
      </c>
      <c r="AB2871" s="14">
        <v>0</v>
      </c>
      <c r="AC2871" s="9"/>
      <c r="AD2871" s="9"/>
      <c r="AE2871" s="9"/>
      <c r="AF2871" s="9"/>
      <c r="AG2871" s="9"/>
      <c r="AH2871" s="9"/>
      <c r="AI2871" s="9"/>
      <c r="AJ2871" s="9"/>
      <c r="AK2871" s="9"/>
      <c r="AL2871" s="9"/>
      <c r="AM2871" s="9"/>
      <c r="AN2871" s="9"/>
      <c r="AO2871" s="9"/>
      <c r="AP2871" s="9"/>
      <c r="AQ2871" s="9"/>
      <c r="AR2871" s="9"/>
      <c r="AS2871" s="9"/>
      <c r="AT2871" s="9"/>
      <c r="AU2871" s="9"/>
      <c r="AV2871" s="9"/>
      <c r="AW2871" s="9"/>
      <c r="AX2871" s="9"/>
    </row>
    <row r="2872" spans="1:50" x14ac:dyDescent="0.2">
      <c r="A2872" t="s">
        <v>2875</v>
      </c>
      <c r="B2872">
        <v>1</v>
      </c>
      <c r="C2872">
        <v>999999</v>
      </c>
      <c r="D2872">
        <v>4</v>
      </c>
      <c r="E2872">
        <v>1817</v>
      </c>
      <c r="F2872" s="40" t="str">
        <f>VLOOKUP(E2872,datos!$A$333:$B$412,2,0)</f>
        <v>DIRECCION DE PIPAS MUNICIPALES</v>
      </c>
      <c r="G2872">
        <v>223</v>
      </c>
      <c r="H2872">
        <v>0</v>
      </c>
      <c r="I2872">
        <v>0</v>
      </c>
      <c r="J2872" s="40" t="str">
        <f>VLOOKUP(I2872,[1]Datos!$D$3:$E$4,2,0)</f>
        <v>GASTO CORRIENTE</v>
      </c>
      <c r="K2872" t="s">
        <v>5471</v>
      </c>
      <c r="L2872">
        <v>2000</v>
      </c>
      <c r="M2872" s="40" t="s">
        <v>5769</v>
      </c>
      <c r="N2872">
        <v>24301</v>
      </c>
      <c r="O2872" s="40" t="s">
        <v>5937</v>
      </c>
      <c r="P2872">
        <v>1</v>
      </c>
      <c r="Q2872">
        <v>14</v>
      </c>
      <c r="R2872" s="40" t="s">
        <v>5785</v>
      </c>
      <c r="S2872" t="s">
        <v>5448</v>
      </c>
      <c r="T2872">
        <v>0</v>
      </c>
      <c r="U2872" s="15">
        <v>1800</v>
      </c>
      <c r="V2872" s="14">
        <v>-180</v>
      </c>
      <c r="W2872" s="15">
        <v>1620</v>
      </c>
      <c r="X2872" s="14">
        <v>0</v>
      </c>
      <c r="Y2872" s="14">
        <v>0</v>
      </c>
      <c r="Z2872" s="14">
        <v>0</v>
      </c>
      <c r="AA2872" s="14">
        <v>0</v>
      </c>
      <c r="AB2872" s="15">
        <v>1620</v>
      </c>
      <c r="AC2872" s="9"/>
      <c r="AD2872" s="9"/>
      <c r="AE2872" s="9"/>
      <c r="AF2872" s="9"/>
      <c r="AG2872" s="9"/>
      <c r="AH2872" s="9"/>
      <c r="AI2872" s="9"/>
      <c r="AJ2872" s="9"/>
      <c r="AK2872" s="9"/>
      <c r="AL2872" s="9"/>
      <c r="AM2872" s="9"/>
      <c r="AN2872" s="9"/>
      <c r="AO2872" s="9"/>
      <c r="AP2872" s="9"/>
      <c r="AQ2872" s="9"/>
      <c r="AR2872" s="9"/>
      <c r="AS2872" s="9"/>
      <c r="AT2872" s="9"/>
      <c r="AU2872" s="9"/>
      <c r="AV2872" s="9"/>
      <c r="AW2872" s="9"/>
      <c r="AX2872" s="9"/>
    </row>
    <row r="2873" spans="1:50" x14ac:dyDescent="0.2">
      <c r="A2873" t="s">
        <v>2876</v>
      </c>
      <c r="B2873">
        <v>1</v>
      </c>
      <c r="C2873">
        <v>999999</v>
      </c>
      <c r="D2873">
        <v>4</v>
      </c>
      <c r="E2873">
        <v>1817</v>
      </c>
      <c r="F2873" s="40" t="str">
        <f>VLOOKUP(E2873,datos!$A$333:$B$412,2,0)</f>
        <v>DIRECCION DE PIPAS MUNICIPALES</v>
      </c>
      <c r="G2873">
        <v>223</v>
      </c>
      <c r="H2873">
        <v>0</v>
      </c>
      <c r="I2873">
        <v>0</v>
      </c>
      <c r="J2873" s="40" t="str">
        <f>VLOOKUP(I2873,[1]Datos!$D$3:$E$4,2,0)</f>
        <v>GASTO CORRIENTE</v>
      </c>
      <c r="K2873" t="s">
        <v>5471</v>
      </c>
      <c r="L2873">
        <v>2000</v>
      </c>
      <c r="M2873" s="40" t="s">
        <v>5769</v>
      </c>
      <c r="N2873">
        <v>24601</v>
      </c>
      <c r="O2873" s="40" t="s">
        <v>5946</v>
      </c>
      <c r="P2873">
        <v>1</v>
      </c>
      <c r="Q2873">
        <v>14</v>
      </c>
      <c r="R2873" s="40" t="s">
        <v>5785</v>
      </c>
      <c r="S2873" t="s">
        <v>5448</v>
      </c>
      <c r="T2873">
        <v>0</v>
      </c>
      <c r="U2873" s="15">
        <v>1159.2</v>
      </c>
      <c r="V2873" s="14">
        <v>-115.92</v>
      </c>
      <c r="W2873" s="15">
        <v>1043.28</v>
      </c>
      <c r="X2873" s="14">
        <v>0</v>
      </c>
      <c r="Y2873" s="15">
        <v>1031.96</v>
      </c>
      <c r="Z2873" s="15">
        <v>1031.96</v>
      </c>
      <c r="AA2873" s="15">
        <v>1031.96</v>
      </c>
      <c r="AB2873" s="14">
        <v>11.32</v>
      </c>
      <c r="AC2873" s="9"/>
      <c r="AD2873" s="9"/>
      <c r="AE2873" s="9"/>
      <c r="AF2873" s="9"/>
      <c r="AG2873" s="9"/>
      <c r="AH2873" s="9"/>
      <c r="AI2873" s="9"/>
      <c r="AJ2873" s="9"/>
      <c r="AK2873" s="9"/>
      <c r="AL2873" s="9"/>
      <c r="AM2873" s="9"/>
      <c r="AN2873" s="9"/>
      <c r="AO2873" s="9"/>
      <c r="AP2873" s="9"/>
      <c r="AQ2873" s="9"/>
      <c r="AR2873" s="9"/>
      <c r="AS2873" s="9"/>
      <c r="AT2873" s="9"/>
      <c r="AU2873" s="9"/>
      <c r="AV2873" s="9"/>
      <c r="AW2873" s="9"/>
      <c r="AX2873" s="9"/>
    </row>
    <row r="2874" spans="1:50" x14ac:dyDescent="0.2">
      <c r="A2874" t="s">
        <v>2877</v>
      </c>
      <c r="B2874">
        <v>1</v>
      </c>
      <c r="C2874">
        <v>999999</v>
      </c>
      <c r="D2874">
        <v>4</v>
      </c>
      <c r="E2874">
        <v>1817</v>
      </c>
      <c r="F2874" s="40" t="str">
        <f>VLOOKUP(E2874,datos!$A$333:$B$412,2,0)</f>
        <v>DIRECCION DE PIPAS MUNICIPALES</v>
      </c>
      <c r="G2874">
        <v>223</v>
      </c>
      <c r="H2874">
        <v>0</v>
      </c>
      <c r="I2874">
        <v>0</v>
      </c>
      <c r="J2874" s="40" t="str">
        <f>VLOOKUP(I2874,[1]Datos!$D$3:$E$4,2,0)</f>
        <v>GASTO CORRIENTE</v>
      </c>
      <c r="K2874" t="s">
        <v>5471</v>
      </c>
      <c r="L2874">
        <v>2000</v>
      </c>
      <c r="M2874" s="40" t="s">
        <v>5769</v>
      </c>
      <c r="N2874">
        <v>24801</v>
      </c>
      <c r="O2874" s="40" t="s">
        <v>5951</v>
      </c>
      <c r="P2874">
        <v>1</v>
      </c>
      <c r="Q2874">
        <v>14</v>
      </c>
      <c r="R2874" s="40" t="s">
        <v>5785</v>
      </c>
      <c r="S2874" t="s">
        <v>5448</v>
      </c>
      <c r="T2874">
        <v>0</v>
      </c>
      <c r="U2874" s="14">
        <v>756</v>
      </c>
      <c r="V2874" s="14">
        <v>-69.8</v>
      </c>
      <c r="W2874" s="14">
        <v>686.2</v>
      </c>
      <c r="X2874" s="14">
        <v>0</v>
      </c>
      <c r="Y2874" s="14">
        <v>495</v>
      </c>
      <c r="Z2874" s="14">
        <v>495</v>
      </c>
      <c r="AA2874" s="14">
        <v>495</v>
      </c>
      <c r="AB2874" s="14">
        <v>191.2</v>
      </c>
      <c r="AC2874" s="9"/>
      <c r="AD2874" s="9"/>
      <c r="AE2874" s="9"/>
      <c r="AF2874" s="9"/>
      <c r="AG2874" s="9"/>
      <c r="AH2874" s="9"/>
      <c r="AI2874" s="9"/>
      <c r="AJ2874" s="9"/>
      <c r="AK2874" s="9"/>
      <c r="AL2874" s="9"/>
      <c r="AM2874" s="9"/>
      <c r="AN2874" s="9"/>
      <c r="AO2874" s="9"/>
      <c r="AP2874" s="9"/>
      <c r="AQ2874" s="9"/>
      <c r="AR2874" s="9"/>
      <c r="AS2874" s="9"/>
      <c r="AT2874" s="9"/>
      <c r="AU2874" s="9"/>
      <c r="AV2874" s="9"/>
      <c r="AW2874" s="9"/>
      <c r="AX2874" s="9"/>
    </row>
    <row r="2875" spans="1:50" x14ac:dyDescent="0.2">
      <c r="A2875" t="s">
        <v>2878</v>
      </c>
      <c r="B2875">
        <v>1</v>
      </c>
      <c r="C2875">
        <v>999999</v>
      </c>
      <c r="D2875">
        <v>4</v>
      </c>
      <c r="E2875">
        <v>1817</v>
      </c>
      <c r="F2875" s="40" t="str">
        <f>VLOOKUP(E2875,datos!$A$333:$B$412,2,0)</f>
        <v>DIRECCION DE PIPAS MUNICIPALES</v>
      </c>
      <c r="G2875">
        <v>223</v>
      </c>
      <c r="H2875">
        <v>0</v>
      </c>
      <c r="I2875">
        <v>0</v>
      </c>
      <c r="J2875" s="40" t="str">
        <f>VLOOKUP(I2875,[1]Datos!$D$3:$E$4,2,0)</f>
        <v>GASTO CORRIENTE</v>
      </c>
      <c r="K2875" t="s">
        <v>5471</v>
      </c>
      <c r="L2875">
        <v>2000</v>
      </c>
      <c r="M2875" s="40" t="s">
        <v>5769</v>
      </c>
      <c r="N2875">
        <v>24901</v>
      </c>
      <c r="O2875" s="40" t="s">
        <v>5954</v>
      </c>
      <c r="P2875">
        <v>1</v>
      </c>
      <c r="Q2875">
        <v>14</v>
      </c>
      <c r="R2875" s="40" t="s">
        <v>5785</v>
      </c>
      <c r="S2875" t="s">
        <v>5448</v>
      </c>
      <c r="T2875">
        <v>0</v>
      </c>
      <c r="U2875" s="15">
        <v>1680</v>
      </c>
      <c r="V2875" s="14">
        <v>-168</v>
      </c>
      <c r="W2875" s="15">
        <v>1512</v>
      </c>
      <c r="X2875" s="14">
        <v>0</v>
      </c>
      <c r="Y2875" s="14">
        <v>0</v>
      </c>
      <c r="Z2875" s="14">
        <v>0</v>
      </c>
      <c r="AA2875" s="14">
        <v>0</v>
      </c>
      <c r="AB2875" s="15">
        <v>1512</v>
      </c>
      <c r="AC2875" s="9"/>
      <c r="AD2875" s="9"/>
      <c r="AE2875" s="9"/>
      <c r="AF2875" s="9"/>
      <c r="AG2875" s="9"/>
      <c r="AH2875" s="9"/>
      <c r="AI2875" s="9"/>
      <c r="AJ2875" s="9"/>
      <c r="AK2875" s="9"/>
      <c r="AL2875" s="9"/>
      <c r="AM2875" s="9"/>
      <c r="AN2875" s="9"/>
      <c r="AO2875" s="9"/>
      <c r="AP2875" s="9"/>
      <c r="AQ2875" s="9"/>
      <c r="AR2875" s="9"/>
      <c r="AS2875" s="9"/>
      <c r="AT2875" s="9"/>
      <c r="AU2875" s="9"/>
      <c r="AV2875" s="9"/>
      <c r="AW2875" s="9"/>
      <c r="AX2875" s="9"/>
    </row>
    <row r="2876" spans="1:50" x14ac:dyDescent="0.2">
      <c r="A2876" t="s">
        <v>2879</v>
      </c>
      <c r="B2876">
        <v>1</v>
      </c>
      <c r="C2876">
        <v>999999</v>
      </c>
      <c r="D2876">
        <v>4</v>
      </c>
      <c r="E2876">
        <v>1817</v>
      </c>
      <c r="F2876" s="40" t="str">
        <f>VLOOKUP(E2876,datos!$A$333:$B$412,2,0)</f>
        <v>DIRECCION DE PIPAS MUNICIPALES</v>
      </c>
      <c r="G2876">
        <v>223</v>
      </c>
      <c r="H2876">
        <v>0</v>
      </c>
      <c r="I2876">
        <v>0</v>
      </c>
      <c r="J2876" s="40" t="str">
        <f>VLOOKUP(I2876,[1]Datos!$D$3:$E$4,2,0)</f>
        <v>GASTO CORRIENTE</v>
      </c>
      <c r="K2876" t="s">
        <v>5471</v>
      </c>
      <c r="L2876">
        <v>2000</v>
      </c>
      <c r="M2876" s="40" t="s">
        <v>5769</v>
      </c>
      <c r="N2876">
        <v>25301</v>
      </c>
      <c r="O2876" s="40" t="s">
        <v>5963</v>
      </c>
      <c r="P2876">
        <v>1</v>
      </c>
      <c r="Q2876">
        <v>14</v>
      </c>
      <c r="R2876" s="40" t="s">
        <v>5785</v>
      </c>
      <c r="S2876" t="s">
        <v>5448</v>
      </c>
      <c r="T2876">
        <v>0</v>
      </c>
      <c r="U2876" s="15">
        <v>2000</v>
      </c>
      <c r="V2876" s="15">
        <v>-1407</v>
      </c>
      <c r="W2876" s="14">
        <v>593</v>
      </c>
      <c r="X2876" s="14">
        <v>0</v>
      </c>
      <c r="Y2876" s="14">
        <v>589.25</v>
      </c>
      <c r="Z2876" s="14">
        <v>589.25</v>
      </c>
      <c r="AA2876" s="14">
        <v>589.25</v>
      </c>
      <c r="AB2876" s="14">
        <v>3.75</v>
      </c>
      <c r="AC2876" s="9"/>
      <c r="AD2876" s="9"/>
      <c r="AE2876" s="9"/>
      <c r="AF2876" s="9"/>
      <c r="AG2876" s="9"/>
      <c r="AH2876" s="9"/>
      <c r="AI2876" s="9"/>
      <c r="AJ2876" s="9"/>
      <c r="AK2876" s="9"/>
      <c r="AL2876" s="9"/>
      <c r="AM2876" s="9"/>
      <c r="AN2876" s="9"/>
      <c r="AO2876" s="9"/>
      <c r="AP2876" s="9"/>
      <c r="AQ2876" s="9"/>
      <c r="AR2876" s="9"/>
      <c r="AS2876" s="9"/>
      <c r="AT2876" s="9"/>
      <c r="AU2876" s="9"/>
      <c r="AV2876" s="9"/>
      <c r="AW2876" s="9"/>
      <c r="AX2876" s="9"/>
    </row>
    <row r="2877" spans="1:50" x14ac:dyDescent="0.2">
      <c r="A2877" t="s">
        <v>2880</v>
      </c>
      <c r="B2877">
        <v>1</v>
      </c>
      <c r="C2877">
        <v>999999</v>
      </c>
      <c r="D2877">
        <v>4</v>
      </c>
      <c r="E2877">
        <v>1817</v>
      </c>
      <c r="F2877" s="40" t="str">
        <f>VLOOKUP(E2877,datos!$A$333:$B$412,2,0)</f>
        <v>DIRECCION DE PIPAS MUNICIPALES</v>
      </c>
      <c r="G2877">
        <v>223</v>
      </c>
      <c r="H2877">
        <v>0</v>
      </c>
      <c r="I2877">
        <v>0</v>
      </c>
      <c r="J2877" s="40" t="str">
        <f>VLOOKUP(I2877,[1]Datos!$D$3:$E$4,2,0)</f>
        <v>GASTO CORRIENTE</v>
      </c>
      <c r="K2877" t="s">
        <v>5471</v>
      </c>
      <c r="L2877">
        <v>2000</v>
      </c>
      <c r="M2877" s="40" t="s">
        <v>5769</v>
      </c>
      <c r="N2877">
        <v>26102</v>
      </c>
      <c r="O2877" s="40" t="s">
        <v>5975</v>
      </c>
      <c r="P2877">
        <v>1</v>
      </c>
      <c r="Q2877">
        <v>14</v>
      </c>
      <c r="R2877" s="40" t="s">
        <v>5785</v>
      </c>
      <c r="S2877" t="s">
        <v>5448</v>
      </c>
      <c r="T2877">
        <v>0</v>
      </c>
      <c r="U2877" s="15">
        <v>28659.46</v>
      </c>
      <c r="V2877" s="15">
        <v>-2371.5700000000002</v>
      </c>
      <c r="W2877" s="15">
        <v>26287.89</v>
      </c>
      <c r="X2877" s="14">
        <v>0</v>
      </c>
      <c r="Y2877" s="15">
        <v>25661.63</v>
      </c>
      <c r="Z2877" s="15">
        <v>25661.63</v>
      </c>
      <c r="AA2877" s="15">
        <v>25661.63</v>
      </c>
      <c r="AB2877" s="14">
        <v>626.26</v>
      </c>
      <c r="AC2877" s="9"/>
      <c r="AD2877" s="9"/>
      <c r="AE2877" s="9"/>
      <c r="AF2877" s="9"/>
      <c r="AG2877" s="9"/>
      <c r="AH2877" s="9"/>
      <c r="AI2877" s="9"/>
      <c r="AJ2877" s="9"/>
      <c r="AK2877" s="9"/>
      <c r="AL2877" s="9"/>
      <c r="AM2877" s="9"/>
      <c r="AN2877" s="9"/>
      <c r="AO2877" s="9"/>
      <c r="AP2877" s="9"/>
      <c r="AQ2877" s="9"/>
      <c r="AR2877" s="9"/>
      <c r="AS2877" s="9"/>
      <c r="AT2877" s="9"/>
      <c r="AU2877" s="9"/>
      <c r="AV2877" s="9"/>
      <c r="AW2877" s="9"/>
      <c r="AX2877" s="9"/>
    </row>
    <row r="2878" spans="1:50" x14ac:dyDescent="0.2">
      <c r="A2878" t="s">
        <v>2881</v>
      </c>
      <c r="B2878">
        <v>1</v>
      </c>
      <c r="C2878">
        <v>999999</v>
      </c>
      <c r="D2878">
        <v>4</v>
      </c>
      <c r="E2878">
        <v>1817</v>
      </c>
      <c r="F2878" s="40" t="str">
        <f>VLOOKUP(E2878,datos!$A$333:$B$412,2,0)</f>
        <v>DIRECCION DE PIPAS MUNICIPALES</v>
      </c>
      <c r="G2878">
        <v>223</v>
      </c>
      <c r="H2878">
        <v>0</v>
      </c>
      <c r="I2878">
        <v>0</v>
      </c>
      <c r="J2878" s="40" t="str">
        <f>VLOOKUP(I2878,[1]Datos!$D$3:$E$4,2,0)</f>
        <v>GASTO CORRIENTE</v>
      </c>
      <c r="K2878" t="s">
        <v>5471</v>
      </c>
      <c r="L2878">
        <v>2000</v>
      </c>
      <c r="M2878" s="40" t="s">
        <v>5769</v>
      </c>
      <c r="N2878">
        <v>26102</v>
      </c>
      <c r="O2878" s="40" t="s">
        <v>5975</v>
      </c>
      <c r="P2878">
        <v>1</v>
      </c>
      <c r="Q2878">
        <v>14</v>
      </c>
      <c r="R2878" s="40" t="s">
        <v>5785</v>
      </c>
      <c r="S2878" t="s">
        <v>5447</v>
      </c>
      <c r="T2878">
        <v>0</v>
      </c>
      <c r="U2878" s="14">
        <v>0</v>
      </c>
      <c r="V2878" s="15">
        <v>69442.559999999998</v>
      </c>
      <c r="W2878" s="15">
        <v>69442.559999999998</v>
      </c>
      <c r="X2878" s="14">
        <v>0</v>
      </c>
      <c r="Y2878" s="15">
        <v>69441.899999999994</v>
      </c>
      <c r="Z2878" s="15">
        <v>69441.899999999994</v>
      </c>
      <c r="AA2878" s="15">
        <v>69441.899999999994</v>
      </c>
      <c r="AB2878" s="14">
        <v>0.66</v>
      </c>
      <c r="AC2878" s="9"/>
      <c r="AD2878" s="9"/>
      <c r="AE2878" s="9"/>
      <c r="AF2878" s="9"/>
      <c r="AG2878" s="9"/>
      <c r="AH2878" s="9"/>
      <c r="AI2878" s="9"/>
      <c r="AJ2878" s="9"/>
      <c r="AK2878" s="9"/>
      <c r="AL2878" s="9"/>
      <c r="AM2878" s="9"/>
      <c r="AN2878" s="9"/>
      <c r="AO2878" s="9"/>
      <c r="AP2878" s="9"/>
      <c r="AQ2878" s="9"/>
      <c r="AR2878" s="9"/>
      <c r="AS2878" s="9"/>
      <c r="AT2878" s="9"/>
      <c r="AU2878" s="9"/>
      <c r="AV2878" s="9"/>
      <c r="AW2878" s="9"/>
      <c r="AX2878" s="9"/>
    </row>
    <row r="2879" spans="1:50" x14ac:dyDescent="0.2">
      <c r="A2879" t="s">
        <v>2882</v>
      </c>
      <c r="B2879">
        <v>1</v>
      </c>
      <c r="C2879">
        <v>999999</v>
      </c>
      <c r="D2879">
        <v>4</v>
      </c>
      <c r="E2879">
        <v>1817</v>
      </c>
      <c r="F2879" s="40" t="str">
        <f>VLOOKUP(E2879,datos!$A$333:$B$412,2,0)</f>
        <v>DIRECCION DE PIPAS MUNICIPALES</v>
      </c>
      <c r="G2879">
        <v>223</v>
      </c>
      <c r="H2879">
        <v>0</v>
      </c>
      <c r="I2879">
        <v>0</v>
      </c>
      <c r="J2879" s="40" t="str">
        <f>VLOOKUP(I2879,[1]Datos!$D$3:$E$4,2,0)</f>
        <v>GASTO CORRIENTE</v>
      </c>
      <c r="K2879" t="s">
        <v>5471</v>
      </c>
      <c r="L2879">
        <v>2000</v>
      </c>
      <c r="M2879" s="40" t="s">
        <v>5769</v>
      </c>
      <c r="N2879">
        <v>26102</v>
      </c>
      <c r="O2879" s="40" t="s">
        <v>5975</v>
      </c>
      <c r="P2879">
        <v>1</v>
      </c>
      <c r="Q2879">
        <v>16</v>
      </c>
      <c r="R2879" s="40" t="s">
        <v>6566</v>
      </c>
      <c r="S2879" t="s">
        <v>5449</v>
      </c>
      <c r="T2879">
        <v>0</v>
      </c>
      <c r="U2879" s="14">
        <v>0</v>
      </c>
      <c r="V2879" s="15">
        <v>2997.83</v>
      </c>
      <c r="W2879" s="15">
        <v>2997.83</v>
      </c>
      <c r="X2879" s="14">
        <v>0</v>
      </c>
      <c r="Y2879" s="15">
        <v>2997.83</v>
      </c>
      <c r="Z2879" s="15">
        <v>2997.83</v>
      </c>
      <c r="AA2879" s="15">
        <v>2997.83</v>
      </c>
      <c r="AB2879" s="14">
        <v>0</v>
      </c>
      <c r="AC2879" s="9"/>
      <c r="AD2879" s="9"/>
      <c r="AE2879" s="9"/>
      <c r="AF2879" s="9"/>
      <c r="AG2879" s="9"/>
      <c r="AH2879" s="9"/>
      <c r="AI2879" s="9"/>
      <c r="AJ2879" s="9"/>
      <c r="AK2879" s="9"/>
      <c r="AL2879" s="9"/>
      <c r="AM2879" s="9"/>
      <c r="AN2879" s="9"/>
      <c r="AO2879" s="9"/>
      <c r="AP2879" s="9"/>
      <c r="AQ2879" s="9"/>
      <c r="AR2879" s="9"/>
      <c r="AS2879" s="9"/>
      <c r="AT2879" s="9"/>
      <c r="AU2879" s="9"/>
      <c r="AV2879" s="9"/>
      <c r="AW2879" s="9"/>
      <c r="AX2879" s="9"/>
    </row>
    <row r="2880" spans="1:50" x14ac:dyDescent="0.2">
      <c r="A2880" t="s">
        <v>2883</v>
      </c>
      <c r="B2880">
        <v>1</v>
      </c>
      <c r="C2880">
        <v>999999</v>
      </c>
      <c r="D2880">
        <v>4</v>
      </c>
      <c r="E2880">
        <v>1817</v>
      </c>
      <c r="F2880" s="40" t="str">
        <f>VLOOKUP(E2880,datos!$A$333:$B$412,2,0)</f>
        <v>DIRECCION DE PIPAS MUNICIPALES</v>
      </c>
      <c r="G2880">
        <v>223</v>
      </c>
      <c r="H2880">
        <v>0</v>
      </c>
      <c r="I2880">
        <v>0</v>
      </c>
      <c r="J2880" s="40" t="str">
        <f>VLOOKUP(I2880,[1]Datos!$D$3:$E$4,2,0)</f>
        <v>GASTO CORRIENTE</v>
      </c>
      <c r="K2880" t="s">
        <v>5471</v>
      </c>
      <c r="L2880">
        <v>2000</v>
      </c>
      <c r="M2880" s="40" t="s">
        <v>5769</v>
      </c>
      <c r="N2880">
        <v>26103</v>
      </c>
      <c r="O2880" s="40" t="s">
        <v>5975</v>
      </c>
      <c r="P2880">
        <v>1</v>
      </c>
      <c r="Q2880">
        <v>14</v>
      </c>
      <c r="R2880" s="40" t="s">
        <v>5785</v>
      </c>
      <c r="S2880" t="s">
        <v>5448</v>
      </c>
      <c r="T2880">
        <v>0</v>
      </c>
      <c r="U2880" s="15">
        <v>1310.22</v>
      </c>
      <c r="V2880" s="14">
        <v>-626.26</v>
      </c>
      <c r="W2880" s="14">
        <v>683.96</v>
      </c>
      <c r="X2880" s="14">
        <v>0</v>
      </c>
      <c r="Y2880" s="14">
        <v>0</v>
      </c>
      <c r="Z2880" s="14">
        <v>0</v>
      </c>
      <c r="AA2880" s="14">
        <v>0</v>
      </c>
      <c r="AB2880" s="14">
        <v>683.96</v>
      </c>
      <c r="AC2880" s="9"/>
      <c r="AD2880" s="9"/>
      <c r="AE2880" s="9"/>
      <c r="AF2880" s="9"/>
      <c r="AG2880" s="9"/>
      <c r="AH2880" s="9"/>
      <c r="AI2880" s="9"/>
      <c r="AJ2880" s="9"/>
      <c r="AK2880" s="9"/>
      <c r="AL2880" s="9"/>
      <c r="AM2880" s="9"/>
      <c r="AN2880" s="9"/>
      <c r="AO2880" s="9"/>
      <c r="AP2880" s="9"/>
      <c r="AQ2880" s="9"/>
      <c r="AR2880" s="9"/>
      <c r="AS2880" s="9"/>
      <c r="AT2880" s="9"/>
      <c r="AU2880" s="9"/>
      <c r="AV2880" s="9"/>
      <c r="AW2880" s="9"/>
      <c r="AX2880" s="9"/>
    </row>
    <row r="2881" spans="1:50" x14ac:dyDescent="0.2">
      <c r="A2881" t="s">
        <v>2884</v>
      </c>
      <c r="B2881">
        <v>1</v>
      </c>
      <c r="C2881">
        <v>999999</v>
      </c>
      <c r="D2881">
        <v>4</v>
      </c>
      <c r="E2881">
        <v>1817</v>
      </c>
      <c r="F2881" s="40" t="str">
        <f>VLOOKUP(E2881,datos!$A$333:$B$412,2,0)</f>
        <v>DIRECCION DE PIPAS MUNICIPALES</v>
      </c>
      <c r="G2881">
        <v>223</v>
      </c>
      <c r="H2881">
        <v>0</v>
      </c>
      <c r="I2881">
        <v>0</v>
      </c>
      <c r="J2881" s="40" t="str">
        <f>VLOOKUP(I2881,[1]Datos!$D$3:$E$4,2,0)</f>
        <v>GASTO CORRIENTE</v>
      </c>
      <c r="K2881" t="s">
        <v>5471</v>
      </c>
      <c r="L2881">
        <v>2000</v>
      </c>
      <c r="M2881" s="40" t="s">
        <v>5769</v>
      </c>
      <c r="N2881">
        <v>26103</v>
      </c>
      <c r="O2881" s="40" t="s">
        <v>5975</v>
      </c>
      <c r="P2881">
        <v>1</v>
      </c>
      <c r="Q2881">
        <v>14</v>
      </c>
      <c r="R2881" s="40" t="s">
        <v>5785</v>
      </c>
      <c r="S2881" t="s">
        <v>5447</v>
      </c>
      <c r="T2881">
        <v>0</v>
      </c>
      <c r="U2881" s="14">
        <v>0</v>
      </c>
      <c r="V2881" s="14">
        <v>14.65</v>
      </c>
      <c r="W2881" s="14">
        <v>14.65</v>
      </c>
      <c r="X2881" s="14">
        <v>0</v>
      </c>
      <c r="Y2881" s="14">
        <v>14.6</v>
      </c>
      <c r="Z2881" s="14">
        <v>14.6</v>
      </c>
      <c r="AA2881" s="14">
        <v>14.6</v>
      </c>
      <c r="AB2881" s="14">
        <v>0.05</v>
      </c>
      <c r="AC2881" s="9"/>
      <c r="AD2881" s="9"/>
      <c r="AE2881" s="9"/>
      <c r="AF2881" s="9"/>
      <c r="AG2881" s="9"/>
      <c r="AH2881" s="9"/>
      <c r="AI2881" s="9"/>
      <c r="AJ2881" s="9"/>
      <c r="AK2881" s="9"/>
      <c r="AL2881" s="9"/>
      <c r="AM2881" s="9"/>
      <c r="AN2881" s="9"/>
      <c r="AO2881" s="9"/>
      <c r="AP2881" s="9"/>
      <c r="AQ2881" s="9"/>
      <c r="AR2881" s="9"/>
      <c r="AS2881" s="9"/>
      <c r="AT2881" s="9"/>
      <c r="AU2881" s="9"/>
      <c r="AV2881" s="9"/>
      <c r="AW2881" s="9"/>
      <c r="AX2881" s="9"/>
    </row>
    <row r="2882" spans="1:50" x14ac:dyDescent="0.2">
      <c r="A2882" t="s">
        <v>2885</v>
      </c>
      <c r="B2882">
        <v>1</v>
      </c>
      <c r="C2882">
        <v>999999</v>
      </c>
      <c r="D2882">
        <v>4</v>
      </c>
      <c r="E2882">
        <v>1817</v>
      </c>
      <c r="F2882" s="40" t="str">
        <f>VLOOKUP(E2882,datos!$A$333:$B$412,2,0)</f>
        <v>DIRECCION DE PIPAS MUNICIPALES</v>
      </c>
      <c r="G2882">
        <v>223</v>
      </c>
      <c r="H2882">
        <v>0</v>
      </c>
      <c r="I2882">
        <v>0</v>
      </c>
      <c r="J2882" s="40" t="str">
        <f>VLOOKUP(I2882,[1]Datos!$D$3:$E$4,2,0)</f>
        <v>GASTO CORRIENTE</v>
      </c>
      <c r="K2882" t="s">
        <v>5471</v>
      </c>
      <c r="L2882">
        <v>2000</v>
      </c>
      <c r="M2882" s="40" t="s">
        <v>5769</v>
      </c>
      <c r="N2882">
        <v>27101</v>
      </c>
      <c r="O2882" s="40" t="s">
        <v>5982</v>
      </c>
      <c r="P2882">
        <v>1</v>
      </c>
      <c r="Q2882">
        <v>14</v>
      </c>
      <c r="R2882" s="40" t="s">
        <v>5785</v>
      </c>
      <c r="S2882" t="s">
        <v>5448</v>
      </c>
      <c r="T2882">
        <v>0</v>
      </c>
      <c r="U2882" s="15">
        <v>11250</v>
      </c>
      <c r="V2882" s="15">
        <v>-4125</v>
      </c>
      <c r="W2882" s="15">
        <v>7125</v>
      </c>
      <c r="X2882" s="14">
        <v>0</v>
      </c>
      <c r="Y2882" s="14">
        <v>0</v>
      </c>
      <c r="Z2882" s="14">
        <v>0</v>
      </c>
      <c r="AA2882" s="14">
        <v>0</v>
      </c>
      <c r="AB2882" s="15">
        <v>7125</v>
      </c>
      <c r="AC2882" s="9"/>
      <c r="AD2882" s="9"/>
      <c r="AE2882" s="9"/>
      <c r="AF2882" s="9"/>
      <c r="AG2882" s="9"/>
      <c r="AH2882" s="9"/>
      <c r="AI2882" s="9"/>
      <c r="AJ2882" s="9"/>
      <c r="AK2882" s="9"/>
      <c r="AL2882" s="9"/>
      <c r="AM2882" s="9"/>
      <c r="AN2882" s="9"/>
      <c r="AO2882" s="9"/>
      <c r="AP2882" s="9"/>
      <c r="AQ2882" s="9"/>
      <c r="AR2882" s="9"/>
      <c r="AS2882" s="9"/>
      <c r="AT2882" s="9"/>
      <c r="AU2882" s="9"/>
      <c r="AV2882" s="9"/>
      <c r="AW2882" s="9"/>
      <c r="AX2882" s="9"/>
    </row>
    <row r="2883" spans="1:50" x14ac:dyDescent="0.2">
      <c r="A2883" t="s">
        <v>2886</v>
      </c>
      <c r="B2883">
        <v>1</v>
      </c>
      <c r="C2883">
        <v>999999</v>
      </c>
      <c r="D2883">
        <v>4</v>
      </c>
      <c r="E2883">
        <v>1817</v>
      </c>
      <c r="F2883" s="40" t="str">
        <f>VLOOKUP(E2883,datos!$A$333:$B$412,2,0)</f>
        <v>DIRECCION DE PIPAS MUNICIPALES</v>
      </c>
      <c r="G2883">
        <v>223</v>
      </c>
      <c r="H2883">
        <v>0</v>
      </c>
      <c r="I2883">
        <v>0</v>
      </c>
      <c r="J2883" s="40" t="str">
        <f>VLOOKUP(I2883,[1]Datos!$D$3:$E$4,2,0)</f>
        <v>GASTO CORRIENTE</v>
      </c>
      <c r="K2883" t="s">
        <v>5471</v>
      </c>
      <c r="L2883">
        <v>2000</v>
      </c>
      <c r="M2883" s="40" t="s">
        <v>5769</v>
      </c>
      <c r="N2883">
        <v>27102</v>
      </c>
      <c r="O2883" s="40" t="s">
        <v>5984</v>
      </c>
      <c r="P2883">
        <v>1</v>
      </c>
      <c r="Q2883">
        <v>14</v>
      </c>
      <c r="R2883" s="40" t="s">
        <v>5785</v>
      </c>
      <c r="S2883" t="s">
        <v>5448</v>
      </c>
      <c r="T2883">
        <v>0</v>
      </c>
      <c r="U2883" s="15">
        <v>38215.800000000003</v>
      </c>
      <c r="V2883" s="15">
        <v>-3821.58</v>
      </c>
      <c r="W2883" s="15">
        <v>34394.22</v>
      </c>
      <c r="X2883" s="14">
        <v>0</v>
      </c>
      <c r="Y2883" s="15">
        <v>22620</v>
      </c>
      <c r="Z2883" s="15">
        <v>22620</v>
      </c>
      <c r="AA2883" s="15">
        <v>22620</v>
      </c>
      <c r="AB2883" s="15">
        <v>11774.22</v>
      </c>
      <c r="AC2883" s="9"/>
      <c r="AD2883" s="9"/>
      <c r="AE2883" s="9"/>
      <c r="AF2883" s="9"/>
      <c r="AG2883" s="9"/>
      <c r="AH2883" s="9"/>
      <c r="AI2883" s="9"/>
      <c r="AJ2883" s="9"/>
      <c r="AK2883" s="9"/>
      <c r="AL2883" s="9"/>
      <c r="AM2883" s="9"/>
      <c r="AN2883" s="9"/>
      <c r="AO2883" s="9"/>
      <c r="AP2883" s="9"/>
      <c r="AQ2883" s="9"/>
      <c r="AR2883" s="9"/>
      <c r="AS2883" s="9"/>
      <c r="AT2883" s="9"/>
      <c r="AU2883" s="9"/>
      <c r="AV2883" s="9"/>
      <c r="AW2883" s="9"/>
      <c r="AX2883" s="9"/>
    </row>
    <row r="2884" spans="1:50" x14ac:dyDescent="0.2">
      <c r="A2884" t="s">
        <v>2887</v>
      </c>
      <c r="B2884">
        <v>1</v>
      </c>
      <c r="C2884">
        <v>999999</v>
      </c>
      <c r="D2884">
        <v>4</v>
      </c>
      <c r="E2884">
        <v>1817</v>
      </c>
      <c r="F2884" s="40" t="str">
        <f>VLOOKUP(E2884,datos!$A$333:$B$412,2,0)</f>
        <v>DIRECCION DE PIPAS MUNICIPALES</v>
      </c>
      <c r="G2884">
        <v>223</v>
      </c>
      <c r="H2884">
        <v>0</v>
      </c>
      <c r="I2884">
        <v>0</v>
      </c>
      <c r="J2884" s="40" t="str">
        <f>VLOOKUP(I2884,[1]Datos!$D$3:$E$4,2,0)</f>
        <v>GASTO CORRIENTE</v>
      </c>
      <c r="K2884" t="s">
        <v>5471</v>
      </c>
      <c r="L2884">
        <v>2000</v>
      </c>
      <c r="M2884" s="40" t="s">
        <v>5769</v>
      </c>
      <c r="N2884">
        <v>27102</v>
      </c>
      <c r="O2884" s="40" t="s">
        <v>5984</v>
      </c>
      <c r="P2884">
        <v>5</v>
      </c>
      <c r="Q2884">
        <v>15</v>
      </c>
      <c r="R2884" s="40" t="s">
        <v>5788</v>
      </c>
      <c r="S2884" t="s">
        <v>5454</v>
      </c>
      <c r="T2884">
        <v>0</v>
      </c>
      <c r="U2884" s="14">
        <v>0</v>
      </c>
      <c r="V2884" s="15">
        <v>30682</v>
      </c>
      <c r="W2884" s="15">
        <v>30682</v>
      </c>
      <c r="X2884" s="14">
        <v>0</v>
      </c>
      <c r="Y2884" s="15">
        <v>30682</v>
      </c>
      <c r="Z2884" s="15">
        <v>30682</v>
      </c>
      <c r="AA2884" s="15">
        <v>30682</v>
      </c>
      <c r="AB2884" s="14">
        <v>0</v>
      </c>
      <c r="AC2884" s="9"/>
      <c r="AD2884" s="9"/>
      <c r="AE2884" s="9"/>
      <c r="AF2884" s="9"/>
      <c r="AG2884" s="9"/>
      <c r="AH2884" s="9"/>
      <c r="AI2884" s="9"/>
      <c r="AJ2884" s="9"/>
      <c r="AK2884" s="9"/>
      <c r="AL2884" s="9"/>
      <c r="AM2884" s="9"/>
      <c r="AN2884" s="9"/>
      <c r="AO2884" s="9"/>
      <c r="AP2884" s="9"/>
      <c r="AQ2884" s="9"/>
      <c r="AR2884" s="9"/>
      <c r="AS2884" s="9"/>
      <c r="AT2884" s="9"/>
      <c r="AU2884" s="9"/>
      <c r="AV2884" s="9"/>
      <c r="AW2884" s="9"/>
      <c r="AX2884" s="9"/>
    </row>
    <row r="2885" spans="1:50" x14ac:dyDescent="0.2">
      <c r="A2885" t="s">
        <v>2888</v>
      </c>
      <c r="B2885">
        <v>1</v>
      </c>
      <c r="C2885">
        <v>999999</v>
      </c>
      <c r="D2885">
        <v>4</v>
      </c>
      <c r="E2885">
        <v>1817</v>
      </c>
      <c r="F2885" s="40" t="str">
        <f>VLOOKUP(E2885,datos!$A$333:$B$412,2,0)</f>
        <v>DIRECCION DE PIPAS MUNICIPALES</v>
      </c>
      <c r="G2885">
        <v>223</v>
      </c>
      <c r="H2885">
        <v>0</v>
      </c>
      <c r="I2885">
        <v>0</v>
      </c>
      <c r="J2885" s="40" t="str">
        <f>VLOOKUP(I2885,[1]Datos!$D$3:$E$4,2,0)</f>
        <v>GASTO CORRIENTE</v>
      </c>
      <c r="K2885" t="s">
        <v>5471</v>
      </c>
      <c r="L2885">
        <v>2000</v>
      </c>
      <c r="M2885" s="40" t="s">
        <v>5769</v>
      </c>
      <c r="N2885">
        <v>27201</v>
      </c>
      <c r="O2885" s="40" t="s">
        <v>5986</v>
      </c>
      <c r="P2885">
        <v>1</v>
      </c>
      <c r="Q2885">
        <v>14</v>
      </c>
      <c r="R2885" s="40" t="s">
        <v>5785</v>
      </c>
      <c r="S2885" t="s">
        <v>5448</v>
      </c>
      <c r="T2885">
        <v>0</v>
      </c>
      <c r="U2885" s="14">
        <v>0</v>
      </c>
      <c r="V2885" s="15">
        <v>26207</v>
      </c>
      <c r="W2885" s="15">
        <v>26207</v>
      </c>
      <c r="X2885" s="14">
        <v>0</v>
      </c>
      <c r="Y2885" s="15">
        <v>25971.94</v>
      </c>
      <c r="Z2885" s="15">
        <v>25971.94</v>
      </c>
      <c r="AA2885" s="15">
        <v>25971.94</v>
      </c>
      <c r="AB2885" s="14">
        <v>235.06</v>
      </c>
      <c r="AC2885" s="9"/>
      <c r="AD2885" s="9"/>
      <c r="AE2885" s="9"/>
      <c r="AF2885" s="9"/>
      <c r="AG2885" s="9"/>
      <c r="AH2885" s="9"/>
      <c r="AI2885" s="9"/>
      <c r="AJ2885" s="9"/>
      <c r="AK2885" s="9"/>
      <c r="AL2885" s="9"/>
      <c r="AM2885" s="9"/>
      <c r="AN2885" s="9"/>
      <c r="AO2885" s="9"/>
      <c r="AP2885" s="9"/>
      <c r="AQ2885" s="9"/>
      <c r="AR2885" s="9"/>
      <c r="AS2885" s="9"/>
      <c r="AT2885" s="9"/>
      <c r="AU2885" s="9"/>
      <c r="AV2885" s="9"/>
      <c r="AW2885" s="9"/>
      <c r="AX2885" s="9"/>
    </row>
    <row r="2886" spans="1:50" x14ac:dyDescent="0.2">
      <c r="A2886" t="s">
        <v>2889</v>
      </c>
      <c r="B2886">
        <v>1</v>
      </c>
      <c r="C2886">
        <v>999999</v>
      </c>
      <c r="D2886">
        <v>4</v>
      </c>
      <c r="E2886">
        <v>1817</v>
      </c>
      <c r="F2886" s="40" t="str">
        <f>VLOOKUP(E2886,datos!$A$333:$B$412,2,0)</f>
        <v>DIRECCION DE PIPAS MUNICIPALES</v>
      </c>
      <c r="G2886">
        <v>223</v>
      </c>
      <c r="H2886">
        <v>0</v>
      </c>
      <c r="I2886">
        <v>0</v>
      </c>
      <c r="J2886" s="40" t="str">
        <f>VLOOKUP(I2886,[1]Datos!$D$3:$E$4,2,0)</f>
        <v>GASTO CORRIENTE</v>
      </c>
      <c r="K2886" t="s">
        <v>5471</v>
      </c>
      <c r="L2886">
        <v>2000</v>
      </c>
      <c r="M2886" s="40" t="s">
        <v>5769</v>
      </c>
      <c r="N2886">
        <v>29101</v>
      </c>
      <c r="O2886" s="40" t="s">
        <v>6003</v>
      </c>
      <c r="P2886">
        <v>1</v>
      </c>
      <c r="Q2886">
        <v>14</v>
      </c>
      <c r="R2886" s="40" t="s">
        <v>5785</v>
      </c>
      <c r="S2886" t="s">
        <v>5448</v>
      </c>
      <c r="T2886">
        <v>0</v>
      </c>
      <c r="U2886" s="15">
        <v>30000</v>
      </c>
      <c r="V2886" s="15">
        <v>-25000</v>
      </c>
      <c r="W2886" s="15">
        <v>5000</v>
      </c>
      <c r="X2886" s="14">
        <v>0</v>
      </c>
      <c r="Y2886" s="14">
        <v>0</v>
      </c>
      <c r="Z2886" s="14">
        <v>0</v>
      </c>
      <c r="AA2886" s="14">
        <v>0</v>
      </c>
      <c r="AB2886" s="15">
        <v>5000</v>
      </c>
      <c r="AC2886" s="9"/>
      <c r="AD2886" s="9"/>
      <c r="AE2886" s="9"/>
      <c r="AF2886" s="9"/>
      <c r="AG2886" s="9"/>
      <c r="AH2886" s="9"/>
      <c r="AI2886" s="9"/>
      <c r="AJ2886" s="9"/>
      <c r="AK2886" s="9"/>
      <c r="AL2886" s="9"/>
      <c r="AM2886" s="9"/>
      <c r="AN2886" s="9"/>
      <c r="AO2886" s="9"/>
      <c r="AP2886" s="9"/>
      <c r="AQ2886" s="9"/>
      <c r="AR2886" s="9"/>
      <c r="AS2886" s="9"/>
      <c r="AT2886" s="9"/>
      <c r="AU2886" s="9"/>
      <c r="AV2886" s="9"/>
      <c r="AW2886" s="9"/>
      <c r="AX2886" s="9"/>
    </row>
    <row r="2887" spans="1:50" x14ac:dyDescent="0.2">
      <c r="A2887" t="s">
        <v>2890</v>
      </c>
      <c r="B2887">
        <v>1</v>
      </c>
      <c r="C2887">
        <v>999999</v>
      </c>
      <c r="D2887">
        <v>4</v>
      </c>
      <c r="E2887">
        <v>1817</v>
      </c>
      <c r="F2887" s="40" t="str">
        <f>VLOOKUP(E2887,datos!$A$333:$B$412,2,0)</f>
        <v>DIRECCION DE PIPAS MUNICIPALES</v>
      </c>
      <c r="G2887">
        <v>223</v>
      </c>
      <c r="H2887">
        <v>0</v>
      </c>
      <c r="I2887">
        <v>0</v>
      </c>
      <c r="J2887" s="40" t="str">
        <f>VLOOKUP(I2887,[1]Datos!$D$3:$E$4,2,0)</f>
        <v>GASTO CORRIENTE</v>
      </c>
      <c r="K2887" t="s">
        <v>5471</v>
      </c>
      <c r="L2887">
        <v>2000</v>
      </c>
      <c r="M2887" s="40" t="s">
        <v>5769</v>
      </c>
      <c r="N2887">
        <v>29401</v>
      </c>
      <c r="O2887" s="40" t="s">
        <v>6012</v>
      </c>
      <c r="P2887">
        <v>1</v>
      </c>
      <c r="Q2887">
        <v>14</v>
      </c>
      <c r="R2887" s="40" t="s">
        <v>5785</v>
      </c>
      <c r="S2887" t="s">
        <v>5448</v>
      </c>
      <c r="T2887">
        <v>0</v>
      </c>
      <c r="U2887" s="15">
        <v>4725</v>
      </c>
      <c r="V2887" s="14">
        <v>-472.5</v>
      </c>
      <c r="W2887" s="15">
        <v>4252.5</v>
      </c>
      <c r="X2887" s="14">
        <v>0</v>
      </c>
      <c r="Y2887" s="14">
        <v>0</v>
      </c>
      <c r="Z2887" s="14">
        <v>0</v>
      </c>
      <c r="AA2887" s="14">
        <v>0</v>
      </c>
      <c r="AB2887" s="15">
        <v>4252.5</v>
      </c>
      <c r="AC2887" s="9"/>
      <c r="AD2887" s="9"/>
      <c r="AE2887" s="9"/>
      <c r="AF2887" s="9"/>
      <c r="AG2887" s="9"/>
      <c r="AH2887" s="9"/>
      <c r="AI2887" s="9"/>
      <c r="AJ2887" s="9"/>
      <c r="AK2887" s="9"/>
      <c r="AL2887" s="9"/>
      <c r="AM2887" s="9"/>
      <c r="AN2887" s="9"/>
      <c r="AO2887" s="9"/>
      <c r="AP2887" s="9"/>
      <c r="AQ2887" s="9"/>
      <c r="AR2887" s="9"/>
      <c r="AS2887" s="9"/>
      <c r="AT2887" s="9"/>
      <c r="AU2887" s="9"/>
      <c r="AV2887" s="9"/>
      <c r="AW2887" s="9"/>
      <c r="AX2887" s="9"/>
    </row>
    <row r="2888" spans="1:50" x14ac:dyDescent="0.2">
      <c r="A2888" t="s">
        <v>2891</v>
      </c>
      <c r="B2888">
        <v>1</v>
      </c>
      <c r="C2888">
        <v>999999</v>
      </c>
      <c r="D2888">
        <v>4</v>
      </c>
      <c r="E2888">
        <v>1817</v>
      </c>
      <c r="F2888" s="40" t="str">
        <f>VLOOKUP(E2888,datos!$A$333:$B$412,2,0)</f>
        <v>DIRECCION DE PIPAS MUNICIPALES</v>
      </c>
      <c r="G2888">
        <v>223</v>
      </c>
      <c r="H2888">
        <v>0</v>
      </c>
      <c r="I2888">
        <v>0</v>
      </c>
      <c r="J2888" s="40" t="str">
        <f>VLOOKUP(I2888,[1]Datos!$D$3:$E$4,2,0)</f>
        <v>GASTO CORRIENTE</v>
      </c>
      <c r="K2888" t="s">
        <v>5471</v>
      </c>
      <c r="L2888">
        <v>2000</v>
      </c>
      <c r="M2888" s="40" t="s">
        <v>5769</v>
      </c>
      <c r="N2888">
        <v>29601</v>
      </c>
      <c r="O2888" s="40" t="s">
        <v>6018</v>
      </c>
      <c r="P2888">
        <v>1</v>
      </c>
      <c r="Q2888">
        <v>14</v>
      </c>
      <c r="R2888" s="40" t="s">
        <v>5785</v>
      </c>
      <c r="S2888" t="s">
        <v>5448</v>
      </c>
      <c r="T2888">
        <v>0</v>
      </c>
      <c r="U2888" s="15">
        <v>294432.59999999998</v>
      </c>
      <c r="V2888" s="15">
        <v>-1596.73</v>
      </c>
      <c r="W2888" s="15">
        <v>292835.87</v>
      </c>
      <c r="X2888" s="14">
        <v>0</v>
      </c>
      <c r="Y2888" s="15">
        <v>292835.87</v>
      </c>
      <c r="Z2888" s="15">
        <v>292835.87</v>
      </c>
      <c r="AA2888" s="15">
        <v>292835.87</v>
      </c>
      <c r="AB2888" s="14">
        <v>0</v>
      </c>
      <c r="AC2888" s="9"/>
      <c r="AD2888" s="9"/>
      <c r="AE2888" s="9"/>
      <c r="AF2888" s="9"/>
      <c r="AG2888" s="9"/>
      <c r="AH2888" s="9"/>
      <c r="AI2888" s="9"/>
      <c r="AJ2888" s="9"/>
      <c r="AK2888" s="9"/>
      <c r="AL2888" s="9"/>
      <c r="AM2888" s="9"/>
      <c r="AN2888" s="9"/>
      <c r="AO2888" s="9"/>
      <c r="AP2888" s="9"/>
      <c r="AQ2888" s="9"/>
      <c r="AR2888" s="9"/>
      <c r="AS2888" s="9"/>
      <c r="AT2888" s="9"/>
      <c r="AU2888" s="9"/>
      <c r="AV2888" s="9"/>
      <c r="AW2888" s="9"/>
      <c r="AX2888" s="9"/>
    </row>
    <row r="2889" spans="1:50" x14ac:dyDescent="0.2">
      <c r="A2889" t="s">
        <v>2892</v>
      </c>
      <c r="B2889">
        <v>1</v>
      </c>
      <c r="C2889">
        <v>999999</v>
      </c>
      <c r="D2889">
        <v>4</v>
      </c>
      <c r="E2889">
        <v>1817</v>
      </c>
      <c r="F2889" s="40" t="str">
        <f>VLOOKUP(E2889,datos!$A$333:$B$412,2,0)</f>
        <v>DIRECCION DE PIPAS MUNICIPALES</v>
      </c>
      <c r="G2889">
        <v>223</v>
      </c>
      <c r="H2889">
        <v>0</v>
      </c>
      <c r="I2889">
        <v>0</v>
      </c>
      <c r="J2889" s="40" t="str">
        <f>VLOOKUP(I2889,[1]Datos!$D$3:$E$4,2,0)</f>
        <v>GASTO CORRIENTE</v>
      </c>
      <c r="K2889" t="s">
        <v>5471</v>
      </c>
      <c r="L2889">
        <v>3000</v>
      </c>
      <c r="M2889" s="40" t="s">
        <v>5771</v>
      </c>
      <c r="N2889">
        <v>31401</v>
      </c>
      <c r="O2889" s="40" t="s">
        <v>6044</v>
      </c>
      <c r="P2889">
        <v>1</v>
      </c>
      <c r="Q2889">
        <v>14</v>
      </c>
      <c r="R2889" s="40" t="s">
        <v>5785</v>
      </c>
      <c r="S2889" t="s">
        <v>5448</v>
      </c>
      <c r="T2889">
        <v>0</v>
      </c>
      <c r="U2889" s="15">
        <v>9548.0300000000007</v>
      </c>
      <c r="V2889" s="14">
        <v>0</v>
      </c>
      <c r="W2889" s="15">
        <v>9548.0300000000007</v>
      </c>
      <c r="X2889" s="14">
        <v>0</v>
      </c>
      <c r="Y2889" s="15">
        <v>6913.39</v>
      </c>
      <c r="Z2889" s="15">
        <v>6913.39</v>
      </c>
      <c r="AA2889" s="15">
        <v>6913.39</v>
      </c>
      <c r="AB2889" s="15">
        <v>2634.64</v>
      </c>
      <c r="AC2889" s="9"/>
      <c r="AD2889" s="9"/>
      <c r="AE2889" s="9"/>
      <c r="AF2889" s="9"/>
      <c r="AG2889" s="9"/>
      <c r="AH2889" s="9"/>
      <c r="AI2889" s="9"/>
      <c r="AJ2889" s="9"/>
      <c r="AK2889" s="9"/>
      <c r="AL2889" s="9"/>
      <c r="AM2889" s="9"/>
      <c r="AN2889" s="9"/>
      <c r="AO2889" s="9"/>
      <c r="AP2889" s="9"/>
      <c r="AQ2889" s="9"/>
      <c r="AR2889" s="9"/>
      <c r="AS2889" s="9"/>
      <c r="AT2889" s="9"/>
      <c r="AU2889" s="9"/>
      <c r="AV2889" s="9"/>
      <c r="AW2889" s="9"/>
      <c r="AX2889" s="9"/>
    </row>
    <row r="2890" spans="1:50" x14ac:dyDescent="0.2">
      <c r="A2890" t="s">
        <v>2893</v>
      </c>
      <c r="B2890">
        <v>1</v>
      </c>
      <c r="C2890">
        <v>999999</v>
      </c>
      <c r="D2890">
        <v>4</v>
      </c>
      <c r="E2890">
        <v>1817</v>
      </c>
      <c r="F2890" s="40" t="str">
        <f>VLOOKUP(E2890,datos!$A$333:$B$412,2,0)</f>
        <v>DIRECCION DE PIPAS MUNICIPALES</v>
      </c>
      <c r="G2890">
        <v>223</v>
      </c>
      <c r="H2890">
        <v>0</v>
      </c>
      <c r="I2890">
        <v>0</v>
      </c>
      <c r="J2890" s="40" t="str">
        <f>VLOOKUP(I2890,[1]Datos!$D$3:$E$4,2,0)</f>
        <v>GASTO CORRIENTE</v>
      </c>
      <c r="K2890" t="s">
        <v>5471</v>
      </c>
      <c r="L2890">
        <v>3000</v>
      </c>
      <c r="M2890" s="40" t="s">
        <v>5771</v>
      </c>
      <c r="N2890">
        <v>33601</v>
      </c>
      <c r="O2890" s="40" t="s">
        <v>6113</v>
      </c>
      <c r="P2890">
        <v>1</v>
      </c>
      <c r="Q2890">
        <v>14</v>
      </c>
      <c r="R2890" s="40" t="s">
        <v>5785</v>
      </c>
      <c r="S2890" t="s">
        <v>5448</v>
      </c>
      <c r="T2890">
        <v>0</v>
      </c>
      <c r="U2890" s="15">
        <v>6400.8</v>
      </c>
      <c r="V2890" s="14">
        <v>-640.08000000000004</v>
      </c>
      <c r="W2890" s="15">
        <v>5760.72</v>
      </c>
      <c r="X2890" s="14">
        <v>0</v>
      </c>
      <c r="Y2890" s="15">
        <v>1856</v>
      </c>
      <c r="Z2890" s="15">
        <v>1856</v>
      </c>
      <c r="AA2890" s="15">
        <v>1856</v>
      </c>
      <c r="AB2890" s="15">
        <v>3904.72</v>
      </c>
      <c r="AC2890" s="9"/>
      <c r="AD2890" s="9"/>
      <c r="AE2890" s="9"/>
      <c r="AF2890" s="9"/>
      <c r="AG2890" s="9"/>
      <c r="AH2890" s="9"/>
      <c r="AI2890" s="9"/>
      <c r="AJ2890" s="9"/>
      <c r="AK2890" s="9"/>
      <c r="AL2890" s="9"/>
      <c r="AM2890" s="9"/>
      <c r="AN2890" s="9"/>
      <c r="AO2890" s="9"/>
      <c r="AP2890" s="9"/>
      <c r="AQ2890" s="9"/>
      <c r="AR2890" s="9"/>
      <c r="AS2890" s="9"/>
      <c r="AT2890" s="9"/>
      <c r="AU2890" s="9"/>
      <c r="AV2890" s="9"/>
      <c r="AW2890" s="9"/>
      <c r="AX2890" s="9"/>
    </row>
    <row r="2891" spans="1:50" x14ac:dyDescent="0.2">
      <c r="A2891" t="s">
        <v>2894</v>
      </c>
      <c r="B2891">
        <v>1</v>
      </c>
      <c r="C2891">
        <v>999999</v>
      </c>
      <c r="D2891">
        <v>4</v>
      </c>
      <c r="E2891">
        <v>1817</v>
      </c>
      <c r="F2891" s="40" t="str">
        <f>VLOOKUP(E2891,datos!$A$333:$B$412,2,0)</f>
        <v>DIRECCION DE PIPAS MUNICIPALES</v>
      </c>
      <c r="G2891">
        <v>223</v>
      </c>
      <c r="H2891">
        <v>0</v>
      </c>
      <c r="I2891">
        <v>0</v>
      </c>
      <c r="J2891" s="40" t="str">
        <f>VLOOKUP(I2891,[1]Datos!$D$3:$E$4,2,0)</f>
        <v>GASTO CORRIENTE</v>
      </c>
      <c r="K2891" t="s">
        <v>5471</v>
      </c>
      <c r="L2891">
        <v>3000</v>
      </c>
      <c r="M2891" s="40" t="s">
        <v>5771</v>
      </c>
      <c r="N2891">
        <v>33801</v>
      </c>
      <c r="O2891" s="40" t="s">
        <v>6123</v>
      </c>
      <c r="P2891">
        <v>1</v>
      </c>
      <c r="Q2891">
        <v>14</v>
      </c>
      <c r="R2891" s="40" t="s">
        <v>5785</v>
      </c>
      <c r="S2891" t="s">
        <v>5448</v>
      </c>
      <c r="T2891">
        <v>0</v>
      </c>
      <c r="U2891" s="15">
        <v>238643.6</v>
      </c>
      <c r="V2891" s="14">
        <v>0</v>
      </c>
      <c r="W2891" s="15">
        <v>238643.6</v>
      </c>
      <c r="X2891" s="15">
        <v>36633.69</v>
      </c>
      <c r="Y2891" s="15">
        <v>202009.85</v>
      </c>
      <c r="Z2891" s="15">
        <v>202009.85</v>
      </c>
      <c r="AA2891" s="15">
        <v>202009.85</v>
      </c>
      <c r="AB2891" s="14">
        <v>0.06</v>
      </c>
      <c r="AC2891" s="9"/>
      <c r="AD2891" s="9"/>
      <c r="AE2891" s="9"/>
      <c r="AF2891" s="9"/>
      <c r="AG2891" s="9"/>
      <c r="AH2891" s="9"/>
      <c r="AI2891" s="9"/>
      <c r="AJ2891" s="9"/>
      <c r="AK2891" s="9"/>
      <c r="AL2891" s="9"/>
      <c r="AM2891" s="9"/>
      <c r="AN2891" s="9"/>
      <c r="AO2891" s="9"/>
      <c r="AP2891" s="9"/>
      <c r="AQ2891" s="9"/>
      <c r="AR2891" s="9"/>
      <c r="AS2891" s="9"/>
      <c r="AT2891" s="9"/>
      <c r="AU2891" s="9"/>
      <c r="AV2891" s="9"/>
      <c r="AW2891" s="9"/>
      <c r="AX2891" s="9"/>
    </row>
    <row r="2892" spans="1:50" x14ac:dyDescent="0.2">
      <c r="A2892" t="s">
        <v>2895</v>
      </c>
      <c r="B2892">
        <v>1</v>
      </c>
      <c r="C2892">
        <v>999999</v>
      </c>
      <c r="D2892">
        <v>4</v>
      </c>
      <c r="E2892">
        <v>1817</v>
      </c>
      <c r="F2892" s="40" t="str">
        <f>VLOOKUP(E2892,datos!$A$333:$B$412,2,0)</f>
        <v>DIRECCION DE PIPAS MUNICIPALES</v>
      </c>
      <c r="G2892">
        <v>223</v>
      </c>
      <c r="H2892">
        <v>0</v>
      </c>
      <c r="I2892">
        <v>0</v>
      </c>
      <c r="J2892" s="40" t="str">
        <f>VLOOKUP(I2892,[1]Datos!$D$3:$E$4,2,0)</f>
        <v>GASTO CORRIENTE</v>
      </c>
      <c r="K2892" t="s">
        <v>5471</v>
      </c>
      <c r="L2892">
        <v>3000</v>
      </c>
      <c r="M2892" s="40" t="s">
        <v>5771</v>
      </c>
      <c r="N2892">
        <v>33801</v>
      </c>
      <c r="O2892" s="40" t="s">
        <v>6123</v>
      </c>
      <c r="P2892">
        <v>1</v>
      </c>
      <c r="Q2892">
        <v>14</v>
      </c>
      <c r="R2892" s="40" t="s">
        <v>5785</v>
      </c>
      <c r="S2892" t="s">
        <v>5447</v>
      </c>
      <c r="T2892">
        <v>0</v>
      </c>
      <c r="U2892" s="14">
        <v>0</v>
      </c>
      <c r="V2892" s="15">
        <v>17631.990000000002</v>
      </c>
      <c r="W2892" s="15">
        <v>17631.990000000002</v>
      </c>
      <c r="X2892" s="14">
        <v>0</v>
      </c>
      <c r="Y2892" s="15">
        <v>17631.990000000002</v>
      </c>
      <c r="Z2892" s="15">
        <v>17631.990000000002</v>
      </c>
      <c r="AA2892" s="15">
        <v>17631.990000000002</v>
      </c>
      <c r="AB2892" s="14">
        <v>0</v>
      </c>
      <c r="AC2892" s="9"/>
      <c r="AD2892" s="9"/>
      <c r="AE2892" s="9"/>
      <c r="AF2892" s="9"/>
      <c r="AG2892" s="9"/>
      <c r="AH2892" s="9"/>
      <c r="AI2892" s="9"/>
      <c r="AJ2892" s="9"/>
      <c r="AK2892" s="9"/>
      <c r="AL2892" s="9"/>
      <c r="AM2892" s="9"/>
      <c r="AN2892" s="9"/>
      <c r="AO2892" s="9"/>
      <c r="AP2892" s="9"/>
      <c r="AQ2892" s="9"/>
      <c r="AR2892" s="9"/>
      <c r="AS2892" s="9"/>
      <c r="AT2892" s="9"/>
      <c r="AU2892" s="9"/>
      <c r="AV2892" s="9"/>
      <c r="AW2892" s="9"/>
      <c r="AX2892" s="9"/>
    </row>
    <row r="2893" spans="1:50" x14ac:dyDescent="0.2">
      <c r="A2893" t="s">
        <v>2896</v>
      </c>
      <c r="B2893">
        <v>1</v>
      </c>
      <c r="C2893">
        <v>999999</v>
      </c>
      <c r="D2893">
        <v>4</v>
      </c>
      <c r="E2893">
        <v>1817</v>
      </c>
      <c r="F2893" s="40" t="str">
        <f>VLOOKUP(E2893,datos!$A$333:$B$412,2,0)</f>
        <v>DIRECCION DE PIPAS MUNICIPALES</v>
      </c>
      <c r="G2893">
        <v>223</v>
      </c>
      <c r="H2893">
        <v>0</v>
      </c>
      <c r="I2893">
        <v>0</v>
      </c>
      <c r="J2893" s="40" t="str">
        <f>VLOOKUP(I2893,[1]Datos!$D$3:$E$4,2,0)</f>
        <v>GASTO CORRIENTE</v>
      </c>
      <c r="K2893" t="s">
        <v>5471</v>
      </c>
      <c r="L2893">
        <v>3000</v>
      </c>
      <c r="M2893" s="40" t="s">
        <v>5771</v>
      </c>
      <c r="N2893">
        <v>34501</v>
      </c>
      <c r="O2893" s="40" t="s">
        <v>6141</v>
      </c>
      <c r="P2893">
        <v>1</v>
      </c>
      <c r="Q2893">
        <v>14</v>
      </c>
      <c r="R2893" s="40" t="s">
        <v>5785</v>
      </c>
      <c r="S2893" t="s">
        <v>5448</v>
      </c>
      <c r="T2893">
        <v>0</v>
      </c>
      <c r="U2893" s="15">
        <v>104832</v>
      </c>
      <c r="V2893" s="14">
        <v>0</v>
      </c>
      <c r="W2893" s="15">
        <v>104832</v>
      </c>
      <c r="X2893" s="14">
        <v>0</v>
      </c>
      <c r="Y2893" s="15">
        <v>17112.21</v>
      </c>
      <c r="Z2893" s="15">
        <v>17112.21</v>
      </c>
      <c r="AA2893" s="15">
        <v>17112.21</v>
      </c>
      <c r="AB2893" s="15">
        <v>87719.79</v>
      </c>
      <c r="AC2893" s="9"/>
      <c r="AD2893" s="9"/>
      <c r="AE2893" s="9"/>
      <c r="AF2893" s="9"/>
      <c r="AG2893" s="9"/>
      <c r="AH2893" s="9"/>
      <c r="AI2893" s="9"/>
      <c r="AJ2893" s="9"/>
      <c r="AK2893" s="9"/>
      <c r="AL2893" s="9"/>
      <c r="AM2893" s="9"/>
      <c r="AN2893" s="9"/>
      <c r="AO2893" s="9"/>
      <c r="AP2893" s="9"/>
      <c r="AQ2893" s="9"/>
      <c r="AR2893" s="9"/>
      <c r="AS2893" s="9"/>
      <c r="AT2893" s="9"/>
      <c r="AU2893" s="9"/>
      <c r="AV2893" s="9"/>
      <c r="AW2893" s="9"/>
      <c r="AX2893" s="9"/>
    </row>
    <row r="2894" spans="1:50" x14ac:dyDescent="0.2">
      <c r="A2894" t="s">
        <v>2897</v>
      </c>
      <c r="B2894">
        <v>1</v>
      </c>
      <c r="C2894">
        <v>999999</v>
      </c>
      <c r="D2894">
        <v>4</v>
      </c>
      <c r="E2894">
        <v>1817</v>
      </c>
      <c r="F2894" s="40" t="str">
        <f>VLOOKUP(E2894,datos!$A$333:$B$412,2,0)</f>
        <v>DIRECCION DE PIPAS MUNICIPALES</v>
      </c>
      <c r="G2894">
        <v>223</v>
      </c>
      <c r="H2894">
        <v>0</v>
      </c>
      <c r="I2894">
        <v>0</v>
      </c>
      <c r="J2894" s="40" t="str">
        <f>VLOOKUP(I2894,[1]Datos!$D$3:$E$4,2,0)</f>
        <v>GASTO CORRIENTE</v>
      </c>
      <c r="K2894" t="s">
        <v>5471</v>
      </c>
      <c r="L2894">
        <v>3000</v>
      </c>
      <c r="M2894" s="40" t="s">
        <v>5771</v>
      </c>
      <c r="N2894">
        <v>34501</v>
      </c>
      <c r="O2894" s="40" t="s">
        <v>6141</v>
      </c>
      <c r="P2894">
        <v>1</v>
      </c>
      <c r="Q2894">
        <v>14</v>
      </c>
      <c r="R2894" s="40" t="s">
        <v>5785</v>
      </c>
      <c r="S2894" t="s">
        <v>5447</v>
      </c>
      <c r="T2894">
        <v>0</v>
      </c>
      <c r="U2894" s="14">
        <v>0</v>
      </c>
      <c r="V2894" s="15">
        <v>11718.71</v>
      </c>
      <c r="W2894" s="15">
        <v>11718.71</v>
      </c>
      <c r="X2894" s="14">
        <v>0</v>
      </c>
      <c r="Y2894" s="15">
        <v>11718.7</v>
      </c>
      <c r="Z2894" s="15">
        <v>11718.7</v>
      </c>
      <c r="AA2894" s="15">
        <v>11718.7</v>
      </c>
      <c r="AB2894" s="14">
        <v>0.01</v>
      </c>
      <c r="AC2894" s="9"/>
      <c r="AD2894" s="9"/>
      <c r="AE2894" s="9"/>
      <c r="AF2894" s="9"/>
      <c r="AG2894" s="9"/>
      <c r="AH2894" s="9"/>
      <c r="AI2894" s="9"/>
      <c r="AJ2894" s="9"/>
      <c r="AK2894" s="9"/>
      <c r="AL2894" s="9"/>
      <c r="AM2894" s="9"/>
      <c r="AN2894" s="9"/>
      <c r="AO2894" s="9"/>
      <c r="AP2894" s="9"/>
      <c r="AQ2894" s="9"/>
      <c r="AR2894" s="9"/>
      <c r="AS2894" s="9"/>
      <c r="AT2894" s="9"/>
      <c r="AU2894" s="9"/>
      <c r="AV2894" s="9"/>
      <c r="AW2894" s="9"/>
      <c r="AX2894" s="9"/>
    </row>
    <row r="2895" spans="1:50" x14ac:dyDescent="0.2">
      <c r="A2895" t="s">
        <v>2898</v>
      </c>
      <c r="B2895">
        <v>1</v>
      </c>
      <c r="C2895">
        <v>999999</v>
      </c>
      <c r="D2895">
        <v>4</v>
      </c>
      <c r="E2895">
        <v>1817</v>
      </c>
      <c r="F2895" s="40" t="str">
        <f>VLOOKUP(E2895,datos!$A$333:$B$412,2,0)</f>
        <v>DIRECCION DE PIPAS MUNICIPALES</v>
      </c>
      <c r="G2895">
        <v>223</v>
      </c>
      <c r="H2895">
        <v>0</v>
      </c>
      <c r="I2895">
        <v>0</v>
      </c>
      <c r="J2895" s="40" t="str">
        <f>VLOOKUP(I2895,[1]Datos!$D$3:$E$4,2,0)</f>
        <v>GASTO CORRIENTE</v>
      </c>
      <c r="K2895" t="s">
        <v>5471</v>
      </c>
      <c r="L2895">
        <v>3000</v>
      </c>
      <c r="M2895" s="40" t="s">
        <v>5771</v>
      </c>
      <c r="N2895">
        <v>34701</v>
      </c>
      <c r="O2895" s="40" t="s">
        <v>6146</v>
      </c>
      <c r="P2895">
        <v>1</v>
      </c>
      <c r="Q2895">
        <v>14</v>
      </c>
      <c r="R2895" s="40" t="s">
        <v>5785</v>
      </c>
      <c r="S2895" t="s">
        <v>5448</v>
      </c>
      <c r="T2895">
        <v>0</v>
      </c>
      <c r="U2895" s="15">
        <v>16200</v>
      </c>
      <c r="V2895" s="15">
        <v>-10426</v>
      </c>
      <c r="W2895" s="15">
        <v>5774</v>
      </c>
      <c r="X2895" s="14">
        <v>0</v>
      </c>
      <c r="Y2895" s="14">
        <v>0</v>
      </c>
      <c r="Z2895" s="14">
        <v>0</v>
      </c>
      <c r="AA2895" s="14">
        <v>0</v>
      </c>
      <c r="AB2895" s="15">
        <v>5774</v>
      </c>
      <c r="AC2895" s="9"/>
      <c r="AD2895" s="9"/>
      <c r="AE2895" s="9"/>
      <c r="AF2895" s="9"/>
      <c r="AG2895" s="9"/>
      <c r="AH2895" s="9"/>
      <c r="AI2895" s="9"/>
      <c r="AJ2895" s="9"/>
      <c r="AK2895" s="9"/>
      <c r="AL2895" s="9"/>
      <c r="AM2895" s="9"/>
      <c r="AN2895" s="9"/>
      <c r="AO2895" s="9"/>
      <c r="AP2895" s="9"/>
      <c r="AQ2895" s="9"/>
      <c r="AR2895" s="9"/>
      <c r="AS2895" s="9"/>
      <c r="AT2895" s="9"/>
      <c r="AU2895" s="9"/>
      <c r="AV2895" s="9"/>
      <c r="AW2895" s="9"/>
      <c r="AX2895" s="9"/>
    </row>
    <row r="2896" spans="1:50" x14ac:dyDescent="0.2">
      <c r="A2896" t="s">
        <v>2899</v>
      </c>
      <c r="B2896">
        <v>1</v>
      </c>
      <c r="C2896">
        <v>999999</v>
      </c>
      <c r="D2896">
        <v>4</v>
      </c>
      <c r="E2896">
        <v>1817</v>
      </c>
      <c r="F2896" s="40" t="str">
        <f>VLOOKUP(E2896,datos!$A$333:$B$412,2,0)</f>
        <v>DIRECCION DE PIPAS MUNICIPALES</v>
      </c>
      <c r="G2896">
        <v>223</v>
      </c>
      <c r="H2896">
        <v>0</v>
      </c>
      <c r="I2896">
        <v>0</v>
      </c>
      <c r="J2896" s="40" t="str">
        <f>VLOOKUP(I2896,[1]Datos!$D$3:$E$4,2,0)</f>
        <v>GASTO CORRIENTE</v>
      </c>
      <c r="K2896" t="s">
        <v>5471</v>
      </c>
      <c r="L2896">
        <v>3000</v>
      </c>
      <c r="M2896" s="40" t="s">
        <v>5771</v>
      </c>
      <c r="N2896">
        <v>35201</v>
      </c>
      <c r="O2896" s="40" t="s">
        <v>6159</v>
      </c>
      <c r="P2896">
        <v>1</v>
      </c>
      <c r="Q2896">
        <v>14</v>
      </c>
      <c r="R2896" s="40" t="s">
        <v>5785</v>
      </c>
      <c r="S2896" t="s">
        <v>5448</v>
      </c>
      <c r="T2896">
        <v>0</v>
      </c>
      <c r="U2896" s="15">
        <v>7800</v>
      </c>
      <c r="V2896" s="15">
        <v>-7800</v>
      </c>
      <c r="W2896" s="14">
        <v>0</v>
      </c>
      <c r="X2896" s="14">
        <v>0</v>
      </c>
      <c r="Y2896" s="14">
        <v>0</v>
      </c>
      <c r="Z2896" s="14">
        <v>0</v>
      </c>
      <c r="AA2896" s="14">
        <v>0</v>
      </c>
      <c r="AB2896" s="14">
        <v>0</v>
      </c>
      <c r="AC2896" s="9"/>
      <c r="AD2896" s="9"/>
      <c r="AE2896" s="9"/>
      <c r="AF2896" s="9"/>
      <c r="AG2896" s="9"/>
      <c r="AH2896" s="9"/>
      <c r="AI2896" s="9"/>
      <c r="AJ2896" s="9"/>
      <c r="AK2896" s="9"/>
      <c r="AL2896" s="9"/>
      <c r="AM2896" s="9"/>
      <c r="AN2896" s="9"/>
      <c r="AO2896" s="9"/>
      <c r="AP2896" s="9"/>
      <c r="AQ2896" s="9"/>
      <c r="AR2896" s="9"/>
      <c r="AS2896" s="9"/>
      <c r="AT2896" s="9"/>
      <c r="AU2896" s="9"/>
      <c r="AV2896" s="9"/>
      <c r="AW2896" s="9"/>
      <c r="AX2896" s="9"/>
    </row>
    <row r="2897" spans="1:50" x14ac:dyDescent="0.2">
      <c r="A2897" t="s">
        <v>2900</v>
      </c>
      <c r="B2897">
        <v>1</v>
      </c>
      <c r="C2897">
        <v>999999</v>
      </c>
      <c r="D2897">
        <v>4</v>
      </c>
      <c r="E2897">
        <v>1817</v>
      </c>
      <c r="F2897" s="40" t="str">
        <f>VLOOKUP(E2897,datos!$A$333:$B$412,2,0)</f>
        <v>DIRECCION DE PIPAS MUNICIPALES</v>
      </c>
      <c r="G2897">
        <v>223</v>
      </c>
      <c r="H2897">
        <v>0</v>
      </c>
      <c r="I2897">
        <v>0</v>
      </c>
      <c r="J2897" s="40" t="str">
        <f>VLOOKUP(I2897,[1]Datos!$D$3:$E$4,2,0)</f>
        <v>GASTO CORRIENTE</v>
      </c>
      <c r="K2897" t="s">
        <v>5471</v>
      </c>
      <c r="L2897">
        <v>3000</v>
      </c>
      <c r="M2897" s="40" t="s">
        <v>5771</v>
      </c>
      <c r="N2897">
        <v>35501</v>
      </c>
      <c r="O2897" s="40" t="s">
        <v>6164</v>
      </c>
      <c r="P2897">
        <v>1</v>
      </c>
      <c r="Q2897">
        <v>14</v>
      </c>
      <c r="R2897" s="40" t="s">
        <v>5785</v>
      </c>
      <c r="S2897" t="s">
        <v>5448</v>
      </c>
      <c r="T2897">
        <v>0</v>
      </c>
      <c r="U2897" s="15">
        <v>1080906.69</v>
      </c>
      <c r="V2897" s="15">
        <v>-100000</v>
      </c>
      <c r="W2897" s="15">
        <v>980906.69</v>
      </c>
      <c r="X2897" s="14">
        <v>0</v>
      </c>
      <c r="Y2897" s="15">
        <v>515201.47</v>
      </c>
      <c r="Z2897" s="15">
        <v>515201.47</v>
      </c>
      <c r="AA2897" s="15">
        <v>515201.47</v>
      </c>
      <c r="AB2897" s="15">
        <v>465705.22</v>
      </c>
      <c r="AC2897" s="9"/>
      <c r="AD2897" s="9"/>
      <c r="AE2897" s="9"/>
      <c r="AF2897" s="9"/>
      <c r="AG2897" s="9"/>
      <c r="AH2897" s="9"/>
      <c r="AI2897" s="9"/>
      <c r="AJ2897" s="9"/>
      <c r="AK2897" s="9"/>
      <c r="AL2897" s="9"/>
      <c r="AM2897" s="9"/>
      <c r="AN2897" s="9"/>
      <c r="AO2897" s="9"/>
      <c r="AP2897" s="9"/>
      <c r="AQ2897" s="9"/>
      <c r="AR2897" s="9"/>
      <c r="AS2897" s="9"/>
      <c r="AT2897" s="9"/>
      <c r="AU2897" s="9"/>
      <c r="AV2897" s="9"/>
      <c r="AW2897" s="9"/>
      <c r="AX2897" s="9"/>
    </row>
    <row r="2898" spans="1:50" x14ac:dyDescent="0.2">
      <c r="A2898" t="s">
        <v>2901</v>
      </c>
      <c r="B2898">
        <v>1</v>
      </c>
      <c r="C2898">
        <v>999999</v>
      </c>
      <c r="D2898">
        <v>4</v>
      </c>
      <c r="E2898">
        <v>1817</v>
      </c>
      <c r="F2898" s="40" t="str">
        <f>VLOOKUP(E2898,datos!$A$333:$B$412,2,0)</f>
        <v>DIRECCION DE PIPAS MUNICIPALES</v>
      </c>
      <c r="G2898">
        <v>223</v>
      </c>
      <c r="H2898">
        <v>0</v>
      </c>
      <c r="I2898">
        <v>0</v>
      </c>
      <c r="J2898" s="40" t="str">
        <f>VLOOKUP(I2898,[1]Datos!$D$3:$E$4,2,0)</f>
        <v>GASTO CORRIENTE</v>
      </c>
      <c r="K2898" t="s">
        <v>5471</v>
      </c>
      <c r="L2898">
        <v>3000</v>
      </c>
      <c r="M2898" s="40" t="s">
        <v>5771</v>
      </c>
      <c r="N2898">
        <v>35701</v>
      </c>
      <c r="O2898" s="40" t="s">
        <v>6169</v>
      </c>
      <c r="P2898">
        <v>1</v>
      </c>
      <c r="Q2898">
        <v>14</v>
      </c>
      <c r="R2898" s="40" t="s">
        <v>5785</v>
      </c>
      <c r="S2898" t="s">
        <v>5448</v>
      </c>
      <c r="T2898">
        <v>0</v>
      </c>
      <c r="U2898" s="15">
        <v>24840</v>
      </c>
      <c r="V2898" s="15">
        <v>-2484</v>
      </c>
      <c r="W2898" s="15">
        <v>22356</v>
      </c>
      <c r="X2898" s="14">
        <v>0</v>
      </c>
      <c r="Y2898" s="15">
        <v>5713.19</v>
      </c>
      <c r="Z2898" s="15">
        <v>5713.19</v>
      </c>
      <c r="AA2898" s="15">
        <v>5713.19</v>
      </c>
      <c r="AB2898" s="15">
        <v>16642.810000000001</v>
      </c>
      <c r="AC2898" s="9"/>
      <c r="AD2898" s="9"/>
      <c r="AE2898" s="9"/>
      <c r="AF2898" s="9"/>
      <c r="AG2898" s="9"/>
      <c r="AH2898" s="9"/>
      <c r="AI2898" s="9"/>
      <c r="AJ2898" s="9"/>
      <c r="AK2898" s="9"/>
      <c r="AL2898" s="9"/>
      <c r="AM2898" s="9"/>
      <c r="AN2898" s="9"/>
      <c r="AO2898" s="9"/>
      <c r="AP2898" s="9"/>
      <c r="AQ2898" s="9"/>
      <c r="AR2898" s="9"/>
      <c r="AS2898" s="9"/>
      <c r="AT2898" s="9"/>
      <c r="AU2898" s="9"/>
      <c r="AV2898" s="9"/>
      <c r="AW2898" s="9"/>
      <c r="AX2898" s="9"/>
    </row>
    <row r="2899" spans="1:50" x14ac:dyDescent="0.2">
      <c r="A2899" t="s">
        <v>2902</v>
      </c>
      <c r="B2899">
        <v>1</v>
      </c>
      <c r="C2899">
        <v>999999</v>
      </c>
      <c r="D2899">
        <v>4</v>
      </c>
      <c r="E2899">
        <v>1817</v>
      </c>
      <c r="F2899" s="40" t="str">
        <f>VLOOKUP(E2899,datos!$A$333:$B$412,2,0)</f>
        <v>DIRECCION DE PIPAS MUNICIPALES</v>
      </c>
      <c r="G2899">
        <v>223</v>
      </c>
      <c r="H2899">
        <v>0</v>
      </c>
      <c r="I2899">
        <v>0</v>
      </c>
      <c r="J2899" s="40" t="str">
        <f>VLOOKUP(I2899,[1]Datos!$D$3:$E$4,2,0)</f>
        <v>GASTO CORRIENTE</v>
      </c>
      <c r="K2899" t="s">
        <v>5471</v>
      </c>
      <c r="L2899">
        <v>3000</v>
      </c>
      <c r="M2899" s="40" t="s">
        <v>5771</v>
      </c>
      <c r="N2899">
        <v>35701</v>
      </c>
      <c r="O2899" s="40" t="s">
        <v>6169</v>
      </c>
      <c r="P2899">
        <v>1</v>
      </c>
      <c r="Q2899">
        <v>14</v>
      </c>
      <c r="R2899" s="40" t="s">
        <v>5785</v>
      </c>
      <c r="S2899" t="s">
        <v>5447</v>
      </c>
      <c r="T2899">
        <v>0</v>
      </c>
      <c r="U2899" s="14">
        <v>0</v>
      </c>
      <c r="V2899" s="15">
        <v>24840</v>
      </c>
      <c r="W2899" s="15">
        <v>24840</v>
      </c>
      <c r="X2899" s="15">
        <v>8605.94</v>
      </c>
      <c r="Y2899" s="15">
        <v>16234.06</v>
      </c>
      <c r="Z2899" s="15">
        <v>16234.06</v>
      </c>
      <c r="AA2899" s="15">
        <v>16234.06</v>
      </c>
      <c r="AB2899" s="14">
        <v>0</v>
      </c>
      <c r="AC2899" s="9"/>
      <c r="AD2899" s="9"/>
      <c r="AE2899" s="9"/>
      <c r="AF2899" s="9"/>
      <c r="AG2899" s="9"/>
      <c r="AH2899" s="9"/>
      <c r="AI2899" s="9"/>
      <c r="AJ2899" s="9"/>
      <c r="AK2899" s="9"/>
      <c r="AL2899" s="9"/>
      <c r="AM2899" s="9"/>
      <c r="AN2899" s="9"/>
      <c r="AO2899" s="9"/>
      <c r="AP2899" s="9"/>
      <c r="AQ2899" s="9"/>
      <c r="AR2899" s="9"/>
      <c r="AS2899" s="9"/>
      <c r="AT2899" s="9"/>
      <c r="AU2899" s="9"/>
      <c r="AV2899" s="9"/>
      <c r="AW2899" s="9"/>
      <c r="AX2899" s="9"/>
    </row>
    <row r="2900" spans="1:50" x14ac:dyDescent="0.2">
      <c r="A2900" t="s">
        <v>2903</v>
      </c>
      <c r="B2900">
        <v>1</v>
      </c>
      <c r="C2900">
        <v>999999</v>
      </c>
      <c r="D2900">
        <v>4</v>
      </c>
      <c r="E2900">
        <v>1817</v>
      </c>
      <c r="F2900" s="40" t="str">
        <f>VLOOKUP(E2900,datos!$A$333:$B$412,2,0)</f>
        <v>DIRECCION DE PIPAS MUNICIPALES</v>
      </c>
      <c r="G2900">
        <v>223</v>
      </c>
      <c r="H2900">
        <v>0</v>
      </c>
      <c r="I2900">
        <v>0</v>
      </c>
      <c r="J2900" s="40" t="str">
        <f>VLOOKUP(I2900,[1]Datos!$D$3:$E$4,2,0)</f>
        <v>GASTO CORRIENTE</v>
      </c>
      <c r="K2900" t="s">
        <v>5471</v>
      </c>
      <c r="L2900">
        <v>3000</v>
      </c>
      <c r="M2900" s="40" t="s">
        <v>5771</v>
      </c>
      <c r="N2900">
        <v>35801</v>
      </c>
      <c r="O2900" s="40" t="s">
        <v>6172</v>
      </c>
      <c r="P2900">
        <v>1</v>
      </c>
      <c r="Q2900">
        <v>14</v>
      </c>
      <c r="R2900" s="40" t="s">
        <v>5785</v>
      </c>
      <c r="S2900" t="s">
        <v>5448</v>
      </c>
      <c r="T2900">
        <v>0</v>
      </c>
      <c r="U2900" s="15">
        <v>95792.71</v>
      </c>
      <c r="V2900" s="14">
        <v>0</v>
      </c>
      <c r="W2900" s="15">
        <v>95792.71</v>
      </c>
      <c r="X2900" s="15">
        <v>13731.37</v>
      </c>
      <c r="Y2900" s="15">
        <v>82061.34</v>
      </c>
      <c r="Z2900" s="15">
        <v>82061.34</v>
      </c>
      <c r="AA2900" s="15">
        <v>82061.34</v>
      </c>
      <c r="AB2900" s="14">
        <v>0</v>
      </c>
      <c r="AC2900" s="9"/>
      <c r="AD2900" s="9"/>
      <c r="AE2900" s="9"/>
      <c r="AF2900" s="9"/>
      <c r="AG2900" s="9"/>
      <c r="AH2900" s="9"/>
      <c r="AI2900" s="9"/>
      <c r="AJ2900" s="9"/>
      <c r="AK2900" s="9"/>
      <c r="AL2900" s="9"/>
      <c r="AM2900" s="9"/>
      <c r="AN2900" s="9"/>
      <c r="AO2900" s="9"/>
      <c r="AP2900" s="9"/>
      <c r="AQ2900" s="9"/>
      <c r="AR2900" s="9"/>
      <c r="AS2900" s="9"/>
      <c r="AT2900" s="9"/>
      <c r="AU2900" s="9"/>
      <c r="AV2900" s="9"/>
      <c r="AW2900" s="9"/>
      <c r="AX2900" s="9"/>
    </row>
    <row r="2901" spans="1:50" x14ac:dyDescent="0.2">
      <c r="A2901" t="s">
        <v>2904</v>
      </c>
      <c r="B2901">
        <v>1</v>
      </c>
      <c r="C2901">
        <v>999999</v>
      </c>
      <c r="D2901">
        <v>4</v>
      </c>
      <c r="E2901">
        <v>1817</v>
      </c>
      <c r="F2901" s="40" t="str">
        <f>VLOOKUP(E2901,datos!$A$333:$B$412,2,0)</f>
        <v>DIRECCION DE PIPAS MUNICIPALES</v>
      </c>
      <c r="G2901">
        <v>223</v>
      </c>
      <c r="H2901">
        <v>0</v>
      </c>
      <c r="I2901">
        <v>0</v>
      </c>
      <c r="J2901" s="40" t="str">
        <f>VLOOKUP(I2901,[1]Datos!$D$3:$E$4,2,0)</f>
        <v>GASTO CORRIENTE</v>
      </c>
      <c r="K2901" t="s">
        <v>5471</v>
      </c>
      <c r="L2901">
        <v>3000</v>
      </c>
      <c r="M2901" s="40" t="s">
        <v>5771</v>
      </c>
      <c r="N2901">
        <v>35801</v>
      </c>
      <c r="O2901" s="40" t="s">
        <v>6172</v>
      </c>
      <c r="P2901">
        <v>1</v>
      </c>
      <c r="Q2901">
        <v>14</v>
      </c>
      <c r="R2901" s="40" t="s">
        <v>5785</v>
      </c>
      <c r="S2901" t="s">
        <v>5447</v>
      </c>
      <c r="T2901">
        <v>0</v>
      </c>
      <c r="U2901" s="14">
        <v>0</v>
      </c>
      <c r="V2901" s="15">
        <v>3331.29</v>
      </c>
      <c r="W2901" s="15">
        <v>3331.29</v>
      </c>
      <c r="X2901" s="14">
        <v>0</v>
      </c>
      <c r="Y2901" s="15">
        <v>3331.29</v>
      </c>
      <c r="Z2901" s="15">
        <v>3331.29</v>
      </c>
      <c r="AA2901" s="15">
        <v>3331.29</v>
      </c>
      <c r="AB2901" s="14">
        <v>0</v>
      </c>
      <c r="AC2901" s="9"/>
      <c r="AD2901" s="9"/>
      <c r="AE2901" s="9"/>
      <c r="AF2901" s="9"/>
      <c r="AG2901" s="9"/>
      <c r="AH2901" s="9"/>
      <c r="AI2901" s="9"/>
      <c r="AJ2901" s="9"/>
      <c r="AK2901" s="9"/>
      <c r="AL2901" s="9"/>
      <c r="AM2901" s="9"/>
      <c r="AN2901" s="9"/>
      <c r="AO2901" s="9"/>
      <c r="AP2901" s="9"/>
      <c r="AQ2901" s="9"/>
      <c r="AR2901" s="9"/>
      <c r="AS2901" s="9"/>
      <c r="AT2901" s="9"/>
      <c r="AU2901" s="9"/>
      <c r="AV2901" s="9"/>
      <c r="AW2901" s="9"/>
      <c r="AX2901" s="9"/>
    </row>
    <row r="2902" spans="1:50" x14ac:dyDescent="0.2">
      <c r="A2902" t="s">
        <v>2905</v>
      </c>
      <c r="B2902">
        <v>1</v>
      </c>
      <c r="C2902">
        <v>999999</v>
      </c>
      <c r="D2902">
        <v>4</v>
      </c>
      <c r="E2902">
        <v>1817</v>
      </c>
      <c r="F2902" s="40" t="str">
        <f>VLOOKUP(E2902,datos!$A$333:$B$412,2,0)</f>
        <v>DIRECCION DE PIPAS MUNICIPALES</v>
      </c>
      <c r="G2902">
        <v>223</v>
      </c>
      <c r="H2902">
        <v>0</v>
      </c>
      <c r="I2902">
        <v>0</v>
      </c>
      <c r="J2902" s="40" t="str">
        <f>VLOOKUP(I2902,[1]Datos!$D$3:$E$4,2,0)</f>
        <v>GASTO CORRIENTE</v>
      </c>
      <c r="K2902" t="s">
        <v>5471</v>
      </c>
      <c r="L2902">
        <v>3000</v>
      </c>
      <c r="M2902" s="40" t="s">
        <v>5771</v>
      </c>
      <c r="N2902">
        <v>37201</v>
      </c>
      <c r="O2902" s="40" t="s">
        <v>6204</v>
      </c>
      <c r="P2902">
        <v>1</v>
      </c>
      <c r="Q2902">
        <v>14</v>
      </c>
      <c r="R2902" s="40" t="s">
        <v>5785</v>
      </c>
      <c r="S2902" t="s">
        <v>5448</v>
      </c>
      <c r="T2902">
        <v>0</v>
      </c>
      <c r="U2902" s="15">
        <v>4800</v>
      </c>
      <c r="V2902" s="15">
        <v>-4264</v>
      </c>
      <c r="W2902" s="14">
        <v>536</v>
      </c>
      <c r="X2902" s="14">
        <v>0</v>
      </c>
      <c r="Y2902" s="14">
        <v>264</v>
      </c>
      <c r="Z2902" s="14">
        <v>264</v>
      </c>
      <c r="AA2902" s="14">
        <v>264</v>
      </c>
      <c r="AB2902" s="14">
        <v>272</v>
      </c>
      <c r="AC2902" s="9"/>
      <c r="AD2902" s="9"/>
      <c r="AE2902" s="9"/>
      <c r="AF2902" s="9"/>
      <c r="AG2902" s="9"/>
      <c r="AH2902" s="9"/>
      <c r="AI2902" s="9"/>
      <c r="AJ2902" s="9"/>
      <c r="AK2902" s="9"/>
      <c r="AL2902" s="9"/>
      <c r="AM2902" s="9"/>
      <c r="AN2902" s="9"/>
      <c r="AO2902" s="9"/>
      <c r="AP2902" s="9"/>
      <c r="AQ2902" s="9"/>
      <c r="AR2902" s="9"/>
      <c r="AS2902" s="9"/>
      <c r="AT2902" s="9"/>
      <c r="AU2902" s="9"/>
      <c r="AV2902" s="9"/>
      <c r="AW2902" s="9"/>
      <c r="AX2902" s="9"/>
    </row>
    <row r="2903" spans="1:50" x14ac:dyDescent="0.2">
      <c r="A2903" t="s">
        <v>2906</v>
      </c>
      <c r="B2903">
        <v>1</v>
      </c>
      <c r="C2903">
        <v>999999</v>
      </c>
      <c r="D2903">
        <v>4</v>
      </c>
      <c r="E2903">
        <v>1817</v>
      </c>
      <c r="F2903" s="40" t="str">
        <f>VLOOKUP(E2903,datos!$A$333:$B$412,2,0)</f>
        <v>DIRECCION DE PIPAS MUNICIPALES</v>
      </c>
      <c r="G2903">
        <v>223</v>
      </c>
      <c r="H2903">
        <v>0</v>
      </c>
      <c r="I2903">
        <v>0</v>
      </c>
      <c r="J2903" s="40" t="str">
        <f>VLOOKUP(I2903,[1]Datos!$D$3:$E$4,2,0)</f>
        <v>GASTO CORRIENTE</v>
      </c>
      <c r="K2903" t="s">
        <v>5471</v>
      </c>
      <c r="L2903">
        <v>3000</v>
      </c>
      <c r="M2903" s="40" t="s">
        <v>5771</v>
      </c>
      <c r="N2903">
        <v>38501</v>
      </c>
      <c r="O2903" s="40" t="s">
        <v>6230</v>
      </c>
      <c r="P2903">
        <v>1</v>
      </c>
      <c r="Q2903">
        <v>14</v>
      </c>
      <c r="R2903" s="40" t="s">
        <v>5785</v>
      </c>
      <c r="S2903" t="s">
        <v>5448</v>
      </c>
      <c r="T2903">
        <v>0</v>
      </c>
      <c r="U2903" s="15">
        <v>2970</v>
      </c>
      <c r="V2903" s="14">
        <v>-260</v>
      </c>
      <c r="W2903" s="15">
        <v>2710</v>
      </c>
      <c r="X2903" s="14">
        <v>0</v>
      </c>
      <c r="Y2903" s="15">
        <v>2240</v>
      </c>
      <c r="Z2903" s="15">
        <v>2240</v>
      </c>
      <c r="AA2903" s="15">
        <v>2240</v>
      </c>
      <c r="AB2903" s="14">
        <v>470</v>
      </c>
      <c r="AC2903" s="9"/>
      <c r="AD2903" s="9"/>
      <c r="AE2903" s="9"/>
      <c r="AF2903" s="9"/>
      <c r="AG2903" s="9"/>
      <c r="AH2903" s="9"/>
      <c r="AI2903" s="9"/>
      <c r="AJ2903" s="9"/>
      <c r="AK2903" s="9"/>
      <c r="AL2903" s="9"/>
      <c r="AM2903" s="9"/>
      <c r="AN2903" s="9"/>
      <c r="AO2903" s="9"/>
      <c r="AP2903" s="9"/>
      <c r="AQ2903" s="9"/>
      <c r="AR2903" s="9"/>
      <c r="AS2903" s="9"/>
      <c r="AT2903" s="9"/>
      <c r="AU2903" s="9"/>
      <c r="AV2903" s="9"/>
      <c r="AW2903" s="9"/>
      <c r="AX2903" s="9"/>
    </row>
    <row r="2904" spans="1:50" x14ac:dyDescent="0.2">
      <c r="A2904" t="s">
        <v>2907</v>
      </c>
      <c r="B2904">
        <v>1</v>
      </c>
      <c r="C2904">
        <v>999999</v>
      </c>
      <c r="D2904">
        <v>4</v>
      </c>
      <c r="E2904">
        <v>1817</v>
      </c>
      <c r="F2904" s="40" t="str">
        <f>VLOOKUP(E2904,datos!$A$333:$B$412,2,0)</f>
        <v>DIRECCION DE PIPAS MUNICIPALES</v>
      </c>
      <c r="G2904">
        <v>223</v>
      </c>
      <c r="H2904">
        <v>0</v>
      </c>
      <c r="I2904">
        <v>0</v>
      </c>
      <c r="J2904" s="40" t="str">
        <f>VLOOKUP(I2904,[1]Datos!$D$3:$E$4,2,0)</f>
        <v>GASTO CORRIENTE</v>
      </c>
      <c r="K2904" t="s">
        <v>5471</v>
      </c>
      <c r="L2904">
        <v>3000</v>
      </c>
      <c r="M2904" s="40" t="s">
        <v>5771</v>
      </c>
      <c r="N2904">
        <v>38502</v>
      </c>
      <c r="O2904" s="40" t="s">
        <v>6233</v>
      </c>
      <c r="P2904">
        <v>1</v>
      </c>
      <c r="Q2904">
        <v>14</v>
      </c>
      <c r="R2904" s="40" t="s">
        <v>5785</v>
      </c>
      <c r="S2904" t="s">
        <v>5448</v>
      </c>
      <c r="T2904">
        <v>0</v>
      </c>
      <c r="U2904" s="15">
        <v>2710</v>
      </c>
      <c r="V2904" s="14">
        <v>-271</v>
      </c>
      <c r="W2904" s="15">
        <v>2439</v>
      </c>
      <c r="X2904" s="14">
        <v>0</v>
      </c>
      <c r="Y2904" s="15">
        <v>2338.3000000000002</v>
      </c>
      <c r="Z2904" s="15">
        <v>2338.3000000000002</v>
      </c>
      <c r="AA2904" s="15">
        <v>2338.3000000000002</v>
      </c>
      <c r="AB2904" s="14">
        <v>100.7</v>
      </c>
      <c r="AC2904" s="9"/>
      <c r="AD2904" s="9"/>
      <c r="AE2904" s="9"/>
      <c r="AF2904" s="9"/>
      <c r="AG2904" s="9"/>
      <c r="AH2904" s="9"/>
      <c r="AI2904" s="9"/>
      <c r="AJ2904" s="9"/>
      <c r="AK2904" s="9"/>
      <c r="AL2904" s="9"/>
      <c r="AM2904" s="9"/>
      <c r="AN2904" s="9"/>
      <c r="AO2904" s="9"/>
      <c r="AP2904" s="9"/>
      <c r="AQ2904" s="9"/>
      <c r="AR2904" s="9"/>
      <c r="AS2904" s="9"/>
      <c r="AT2904" s="9"/>
      <c r="AU2904" s="9"/>
      <c r="AV2904" s="9"/>
      <c r="AW2904" s="9"/>
      <c r="AX2904" s="9"/>
    </row>
    <row r="2905" spans="1:50" x14ac:dyDescent="0.2">
      <c r="A2905" t="s">
        <v>2908</v>
      </c>
      <c r="B2905">
        <v>1</v>
      </c>
      <c r="C2905">
        <v>999999</v>
      </c>
      <c r="D2905">
        <v>4</v>
      </c>
      <c r="E2905">
        <v>1817</v>
      </c>
      <c r="F2905" s="40" t="str">
        <f>VLOOKUP(E2905,datos!$A$333:$B$412,2,0)</f>
        <v>DIRECCION DE PIPAS MUNICIPALES</v>
      </c>
      <c r="G2905">
        <v>223</v>
      </c>
      <c r="H2905">
        <v>0</v>
      </c>
      <c r="I2905">
        <v>0</v>
      </c>
      <c r="J2905" s="40" t="str">
        <f>VLOOKUP(I2905,[1]Datos!$D$3:$E$4,2,0)</f>
        <v>GASTO CORRIENTE</v>
      </c>
      <c r="K2905" t="s">
        <v>5471</v>
      </c>
      <c r="L2905">
        <v>3000</v>
      </c>
      <c r="M2905" s="40" t="s">
        <v>5771</v>
      </c>
      <c r="N2905">
        <v>39201</v>
      </c>
      <c r="O2905" s="40" t="s">
        <v>6235</v>
      </c>
      <c r="P2905">
        <v>1</v>
      </c>
      <c r="Q2905">
        <v>14</v>
      </c>
      <c r="R2905" s="40" t="s">
        <v>5785</v>
      </c>
      <c r="S2905" t="s">
        <v>5448</v>
      </c>
      <c r="T2905">
        <v>0</v>
      </c>
      <c r="U2905" s="15">
        <v>9860</v>
      </c>
      <c r="V2905" s="15">
        <v>-6060</v>
      </c>
      <c r="W2905" s="15">
        <v>3800</v>
      </c>
      <c r="X2905" s="14">
        <v>0</v>
      </c>
      <c r="Y2905" s="15">
        <v>3525.07</v>
      </c>
      <c r="Z2905" s="15">
        <v>3525.07</v>
      </c>
      <c r="AA2905" s="15">
        <v>3525.07</v>
      </c>
      <c r="AB2905" s="14">
        <v>274.93</v>
      </c>
      <c r="AC2905" s="9"/>
      <c r="AD2905" s="9"/>
      <c r="AE2905" s="9"/>
      <c r="AF2905" s="9"/>
      <c r="AG2905" s="9"/>
      <c r="AH2905" s="9"/>
      <c r="AI2905" s="9"/>
      <c r="AJ2905" s="9"/>
      <c r="AK2905" s="9"/>
      <c r="AL2905" s="9"/>
      <c r="AM2905" s="9"/>
      <c r="AN2905" s="9"/>
      <c r="AO2905" s="9"/>
      <c r="AP2905" s="9"/>
      <c r="AQ2905" s="9"/>
      <c r="AR2905" s="9"/>
      <c r="AS2905" s="9"/>
      <c r="AT2905" s="9"/>
      <c r="AU2905" s="9"/>
      <c r="AV2905" s="9"/>
      <c r="AW2905" s="9"/>
      <c r="AX2905" s="9"/>
    </row>
    <row r="2906" spans="1:50" x14ac:dyDescent="0.2">
      <c r="A2906" t="s">
        <v>2909</v>
      </c>
      <c r="B2906">
        <v>1</v>
      </c>
      <c r="C2906">
        <v>999999</v>
      </c>
      <c r="D2906">
        <v>4</v>
      </c>
      <c r="E2906">
        <v>1817</v>
      </c>
      <c r="F2906" s="40" t="str">
        <f>VLOOKUP(E2906,datos!$A$333:$B$412,2,0)</f>
        <v>DIRECCION DE PIPAS MUNICIPALES</v>
      </c>
      <c r="G2906">
        <v>223</v>
      </c>
      <c r="H2906">
        <v>0</v>
      </c>
      <c r="I2906">
        <v>0</v>
      </c>
      <c r="J2906" s="40" t="str">
        <f>VLOOKUP(I2906,[1]Datos!$D$3:$E$4,2,0)</f>
        <v>GASTO CORRIENTE</v>
      </c>
      <c r="K2906" t="s">
        <v>5471</v>
      </c>
      <c r="L2906">
        <v>3000</v>
      </c>
      <c r="M2906" s="40" t="s">
        <v>5771</v>
      </c>
      <c r="N2906">
        <v>39801</v>
      </c>
      <c r="O2906" s="40" t="s">
        <v>6246</v>
      </c>
      <c r="P2906">
        <v>1</v>
      </c>
      <c r="Q2906">
        <v>14</v>
      </c>
      <c r="R2906" s="40" t="s">
        <v>5785</v>
      </c>
      <c r="S2906" t="s">
        <v>5448</v>
      </c>
      <c r="T2906">
        <v>0</v>
      </c>
      <c r="U2906" s="15">
        <v>79062.2</v>
      </c>
      <c r="V2906" s="15">
        <v>24700.04</v>
      </c>
      <c r="W2906" s="15">
        <v>103762.24000000001</v>
      </c>
      <c r="X2906" s="14">
        <v>0</v>
      </c>
      <c r="Y2906" s="15">
        <v>103762.24000000001</v>
      </c>
      <c r="Z2906" s="15">
        <v>103762.24000000001</v>
      </c>
      <c r="AA2906" s="15">
        <v>103762.24000000001</v>
      </c>
      <c r="AB2906" s="14">
        <v>0</v>
      </c>
      <c r="AC2906" s="9"/>
      <c r="AD2906" s="9"/>
      <c r="AE2906" s="9"/>
      <c r="AF2906" s="9"/>
      <c r="AG2906" s="9"/>
      <c r="AH2906" s="9"/>
      <c r="AI2906" s="9"/>
      <c r="AJ2906" s="9"/>
      <c r="AK2906" s="9"/>
      <c r="AL2906" s="9"/>
      <c r="AM2906" s="9"/>
      <c r="AN2906" s="9"/>
      <c r="AO2906" s="9"/>
      <c r="AP2906" s="9"/>
      <c r="AQ2906" s="9"/>
      <c r="AR2906" s="9"/>
      <c r="AS2906" s="9"/>
      <c r="AT2906" s="9"/>
      <c r="AU2906" s="9"/>
      <c r="AV2906" s="9"/>
      <c r="AW2906" s="9"/>
      <c r="AX2906" s="9"/>
    </row>
    <row r="2907" spans="1:50" x14ac:dyDescent="0.2">
      <c r="A2907" t="s">
        <v>2910</v>
      </c>
      <c r="B2907">
        <v>1</v>
      </c>
      <c r="C2907">
        <v>999999</v>
      </c>
      <c r="D2907">
        <v>4</v>
      </c>
      <c r="E2907">
        <v>1817</v>
      </c>
      <c r="F2907" s="40" t="str">
        <f>VLOOKUP(E2907,datos!$A$333:$B$412,2,0)</f>
        <v>DIRECCION DE PIPAS MUNICIPALES</v>
      </c>
      <c r="G2907">
        <v>223</v>
      </c>
      <c r="H2907">
        <v>0</v>
      </c>
      <c r="I2907">
        <v>0</v>
      </c>
      <c r="J2907" s="40" t="str">
        <f>VLOOKUP(I2907,[1]Datos!$D$3:$E$4,2,0)</f>
        <v>GASTO CORRIENTE</v>
      </c>
      <c r="K2907" t="s">
        <v>5471</v>
      </c>
      <c r="L2907">
        <v>3000</v>
      </c>
      <c r="M2907" s="40" t="s">
        <v>5771</v>
      </c>
      <c r="N2907">
        <v>39902</v>
      </c>
      <c r="O2907" s="40" t="s">
        <v>6254</v>
      </c>
      <c r="P2907">
        <v>1</v>
      </c>
      <c r="Q2907">
        <v>14</v>
      </c>
      <c r="R2907" s="40" t="s">
        <v>5785</v>
      </c>
      <c r="S2907" t="s">
        <v>5448</v>
      </c>
      <c r="T2907">
        <v>0</v>
      </c>
      <c r="U2907" s="15">
        <v>1276.01</v>
      </c>
      <c r="V2907" s="14">
        <v>-24.95</v>
      </c>
      <c r="W2907" s="15">
        <v>1251.06</v>
      </c>
      <c r="X2907" s="14">
        <v>0</v>
      </c>
      <c r="Y2907" s="14">
        <v>231.45</v>
      </c>
      <c r="Z2907" s="14">
        <v>231.45</v>
      </c>
      <c r="AA2907" s="14">
        <v>231.45</v>
      </c>
      <c r="AB2907" s="15">
        <v>1019.61</v>
      </c>
      <c r="AC2907" s="9"/>
      <c r="AD2907" s="9"/>
      <c r="AE2907" s="9"/>
      <c r="AF2907" s="9"/>
      <c r="AG2907" s="9"/>
      <c r="AH2907" s="9"/>
      <c r="AI2907" s="9"/>
      <c r="AJ2907" s="9"/>
      <c r="AK2907" s="9"/>
      <c r="AL2907" s="9"/>
      <c r="AM2907" s="9"/>
      <c r="AN2907" s="9"/>
      <c r="AO2907" s="9"/>
      <c r="AP2907" s="9"/>
      <c r="AQ2907" s="9"/>
      <c r="AR2907" s="9"/>
      <c r="AS2907" s="9"/>
      <c r="AT2907" s="9"/>
      <c r="AU2907" s="9"/>
      <c r="AV2907" s="9"/>
      <c r="AW2907" s="9"/>
      <c r="AX2907" s="9"/>
    </row>
    <row r="2908" spans="1:50" x14ac:dyDescent="0.2">
      <c r="A2908" t="s">
        <v>2911</v>
      </c>
      <c r="B2908">
        <v>1</v>
      </c>
      <c r="C2908">
        <v>999999</v>
      </c>
      <c r="D2908">
        <v>4</v>
      </c>
      <c r="E2908">
        <v>1817</v>
      </c>
      <c r="F2908" s="40" t="str">
        <f>VLOOKUP(E2908,datos!$A$333:$B$412,2,0)</f>
        <v>DIRECCION DE PIPAS MUNICIPALES</v>
      </c>
      <c r="G2908">
        <v>223</v>
      </c>
      <c r="H2908">
        <v>0</v>
      </c>
      <c r="I2908">
        <v>0</v>
      </c>
      <c r="J2908" s="40" t="str">
        <f>VLOOKUP(I2908,[1]Datos!$D$3:$E$4,2,0)</f>
        <v>GASTO CORRIENTE</v>
      </c>
      <c r="K2908" t="s">
        <v>5471</v>
      </c>
      <c r="L2908">
        <v>3000</v>
      </c>
      <c r="M2908" s="40" t="s">
        <v>5771</v>
      </c>
      <c r="N2908">
        <v>39902</v>
      </c>
      <c r="O2908" s="40" t="s">
        <v>6254</v>
      </c>
      <c r="P2908">
        <v>1</v>
      </c>
      <c r="Q2908">
        <v>16</v>
      </c>
      <c r="R2908" s="40" t="s">
        <v>6566</v>
      </c>
      <c r="S2908" t="s">
        <v>5449</v>
      </c>
      <c r="T2908">
        <v>0</v>
      </c>
      <c r="U2908" s="14">
        <v>0</v>
      </c>
      <c r="V2908" s="14">
        <v>24.95</v>
      </c>
      <c r="W2908" s="14">
        <v>24.95</v>
      </c>
      <c r="X2908" s="14">
        <v>0</v>
      </c>
      <c r="Y2908" s="14">
        <v>24.95</v>
      </c>
      <c r="Z2908" s="14">
        <v>24.95</v>
      </c>
      <c r="AA2908" s="14">
        <v>24.95</v>
      </c>
      <c r="AB2908" s="14">
        <v>0</v>
      </c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  <c r="AM2908" s="9"/>
      <c r="AN2908" s="9"/>
      <c r="AO2908" s="9"/>
      <c r="AP2908" s="9"/>
      <c r="AQ2908" s="9"/>
      <c r="AR2908" s="9"/>
      <c r="AS2908" s="9"/>
      <c r="AT2908" s="9"/>
      <c r="AU2908" s="9"/>
      <c r="AV2908" s="9"/>
      <c r="AW2908" s="9"/>
      <c r="AX2908" s="9"/>
    </row>
    <row r="2909" spans="1:50" x14ac:dyDescent="0.2">
      <c r="A2909" t="s">
        <v>2912</v>
      </c>
      <c r="B2909">
        <v>1</v>
      </c>
      <c r="C2909">
        <v>999999</v>
      </c>
      <c r="D2909">
        <v>4</v>
      </c>
      <c r="E2909">
        <v>1817</v>
      </c>
      <c r="F2909" s="40" t="str">
        <f>VLOOKUP(E2909,datos!$A$333:$B$412,2,0)</f>
        <v>DIRECCION DE PIPAS MUNICIPALES</v>
      </c>
      <c r="G2909">
        <v>223</v>
      </c>
      <c r="H2909">
        <v>0</v>
      </c>
      <c r="I2909">
        <v>0</v>
      </c>
      <c r="J2909" s="40" t="str">
        <f>VLOOKUP(I2909,[1]Datos!$D$3:$E$4,2,0)</f>
        <v>GASTO CORRIENTE</v>
      </c>
      <c r="K2909" t="s">
        <v>5471</v>
      </c>
      <c r="L2909">
        <v>4000</v>
      </c>
      <c r="M2909" s="40" t="s">
        <v>5773</v>
      </c>
      <c r="N2909">
        <v>44101</v>
      </c>
      <c r="O2909" s="40" t="s">
        <v>6302</v>
      </c>
      <c r="P2909">
        <v>1</v>
      </c>
      <c r="Q2909">
        <v>14</v>
      </c>
      <c r="R2909" s="40" t="s">
        <v>5785</v>
      </c>
      <c r="S2909" t="s">
        <v>5448</v>
      </c>
      <c r="T2909">
        <v>0</v>
      </c>
      <c r="U2909" s="15">
        <v>173600.04</v>
      </c>
      <c r="V2909" s="14">
        <v>0</v>
      </c>
      <c r="W2909" s="15">
        <v>173600.04</v>
      </c>
      <c r="X2909" s="14">
        <v>0</v>
      </c>
      <c r="Y2909" s="15">
        <v>56745</v>
      </c>
      <c r="Z2909" s="15">
        <v>56745</v>
      </c>
      <c r="AA2909" s="15">
        <v>56745</v>
      </c>
      <c r="AB2909" s="15">
        <v>116855.03999999999</v>
      </c>
      <c r="AC2909" s="9"/>
      <c r="AD2909" s="9"/>
      <c r="AE2909" s="9"/>
      <c r="AF2909" s="9"/>
      <c r="AG2909" s="9"/>
      <c r="AH2909" s="9"/>
      <c r="AI2909" s="9"/>
      <c r="AJ2909" s="9"/>
      <c r="AK2909" s="9"/>
      <c r="AL2909" s="9"/>
      <c r="AM2909" s="9"/>
      <c r="AN2909" s="9"/>
      <c r="AO2909" s="9"/>
      <c r="AP2909" s="9"/>
      <c r="AQ2909" s="9"/>
      <c r="AR2909" s="9"/>
      <c r="AS2909" s="9"/>
      <c r="AT2909" s="9"/>
      <c r="AU2909" s="9"/>
      <c r="AV2909" s="9"/>
      <c r="AW2909" s="9"/>
      <c r="AX2909" s="9"/>
    </row>
    <row r="2910" spans="1:50" x14ac:dyDescent="0.2">
      <c r="A2910" t="s">
        <v>2913</v>
      </c>
      <c r="B2910">
        <v>1</v>
      </c>
      <c r="C2910">
        <v>999999</v>
      </c>
      <c r="D2910">
        <v>4</v>
      </c>
      <c r="E2910">
        <v>1817</v>
      </c>
      <c r="F2910" s="40" t="str">
        <f>VLOOKUP(E2910,datos!$A$333:$B$412,2,0)</f>
        <v>DIRECCION DE PIPAS MUNICIPALES</v>
      </c>
      <c r="G2910">
        <v>223</v>
      </c>
      <c r="H2910">
        <v>0</v>
      </c>
      <c r="I2910">
        <v>0</v>
      </c>
      <c r="J2910" s="40" t="str">
        <f>VLOOKUP(I2910,[1]Datos!$D$3:$E$4,2,0)</f>
        <v>GASTO CORRIENTE</v>
      </c>
      <c r="K2910" t="s">
        <v>5471</v>
      </c>
      <c r="L2910">
        <v>5000</v>
      </c>
      <c r="M2910" s="40" t="s">
        <v>5774</v>
      </c>
      <c r="N2910">
        <v>51101</v>
      </c>
      <c r="O2910" s="40" t="s">
        <v>6333</v>
      </c>
      <c r="P2910">
        <v>2</v>
      </c>
      <c r="Q2910">
        <v>14</v>
      </c>
      <c r="R2910" s="40" t="s">
        <v>5785</v>
      </c>
      <c r="S2910" t="s">
        <v>5448</v>
      </c>
      <c r="T2910">
        <v>0</v>
      </c>
      <c r="U2910" s="15">
        <v>15000</v>
      </c>
      <c r="V2910" s="14">
        <v>-164.49</v>
      </c>
      <c r="W2910" s="15">
        <v>14835.51</v>
      </c>
      <c r="X2910" s="15">
        <v>5759.03</v>
      </c>
      <c r="Y2910" s="15">
        <v>6032</v>
      </c>
      <c r="Z2910" s="15">
        <v>6032</v>
      </c>
      <c r="AA2910" s="15">
        <v>6032</v>
      </c>
      <c r="AB2910" s="15">
        <v>3044.48</v>
      </c>
      <c r="AC2910" s="9"/>
      <c r="AD2910" s="9"/>
      <c r="AE2910" s="9"/>
      <c r="AF2910" s="9"/>
      <c r="AG2910" s="9"/>
      <c r="AH2910" s="9"/>
      <c r="AI2910" s="9"/>
      <c r="AJ2910" s="9"/>
      <c r="AK2910" s="9"/>
      <c r="AL2910" s="9"/>
      <c r="AM2910" s="9"/>
      <c r="AN2910" s="9"/>
      <c r="AO2910" s="9"/>
      <c r="AP2910" s="9"/>
      <c r="AQ2910" s="9"/>
      <c r="AR2910" s="9"/>
      <c r="AS2910" s="9"/>
      <c r="AT2910" s="9"/>
      <c r="AU2910" s="9"/>
      <c r="AV2910" s="9"/>
      <c r="AW2910" s="9"/>
      <c r="AX2910" s="9"/>
    </row>
    <row r="2911" spans="1:50" x14ac:dyDescent="0.2">
      <c r="A2911" t="s">
        <v>2914</v>
      </c>
      <c r="B2911">
        <v>1</v>
      </c>
      <c r="C2911">
        <v>999999</v>
      </c>
      <c r="D2911">
        <v>4</v>
      </c>
      <c r="E2911">
        <v>1817</v>
      </c>
      <c r="F2911" s="40" t="str">
        <f>VLOOKUP(E2911,datos!$A$333:$B$412,2,0)</f>
        <v>DIRECCION DE PIPAS MUNICIPALES</v>
      </c>
      <c r="G2911">
        <v>223</v>
      </c>
      <c r="H2911">
        <v>0</v>
      </c>
      <c r="I2911">
        <v>0</v>
      </c>
      <c r="J2911" s="40" t="str">
        <f>VLOOKUP(I2911,[1]Datos!$D$3:$E$4,2,0)</f>
        <v>GASTO CORRIENTE</v>
      </c>
      <c r="K2911" t="s">
        <v>5471</v>
      </c>
      <c r="L2911">
        <v>5000</v>
      </c>
      <c r="M2911" s="40" t="s">
        <v>5774</v>
      </c>
      <c r="N2911">
        <v>51101</v>
      </c>
      <c r="O2911" s="40" t="s">
        <v>6333</v>
      </c>
      <c r="P2911">
        <v>2</v>
      </c>
      <c r="Q2911">
        <v>14</v>
      </c>
      <c r="R2911" s="40" t="s">
        <v>5785</v>
      </c>
      <c r="S2911" t="s">
        <v>5447</v>
      </c>
      <c r="T2911">
        <v>0</v>
      </c>
      <c r="U2911" s="14">
        <v>0</v>
      </c>
      <c r="V2911" s="15">
        <v>4706.12</v>
      </c>
      <c r="W2911" s="15">
        <v>4706.12</v>
      </c>
      <c r="X2911" s="14">
        <v>0</v>
      </c>
      <c r="Y2911" s="15">
        <v>4706.12</v>
      </c>
      <c r="Z2911" s="15">
        <v>4706.12</v>
      </c>
      <c r="AA2911" s="15">
        <v>4706.12</v>
      </c>
      <c r="AB2911" s="14">
        <v>0</v>
      </c>
      <c r="AC2911" s="9"/>
      <c r="AD2911" s="9"/>
      <c r="AE2911" s="9"/>
      <c r="AF2911" s="9"/>
      <c r="AG2911" s="9"/>
      <c r="AH2911" s="9"/>
      <c r="AI2911" s="9"/>
      <c r="AJ2911" s="9"/>
      <c r="AK2911" s="9"/>
      <c r="AL2911" s="9"/>
      <c r="AM2911" s="9"/>
      <c r="AN2911" s="9"/>
      <c r="AO2911" s="9"/>
      <c r="AP2911" s="9"/>
      <c r="AQ2911" s="9"/>
      <c r="AR2911" s="9"/>
      <c r="AS2911" s="9"/>
      <c r="AT2911" s="9"/>
      <c r="AU2911" s="9"/>
      <c r="AV2911" s="9"/>
      <c r="AW2911" s="9"/>
      <c r="AX2911" s="9"/>
    </row>
    <row r="2912" spans="1:50" x14ac:dyDescent="0.2">
      <c r="A2912" t="s">
        <v>2915</v>
      </c>
      <c r="B2912">
        <v>1</v>
      </c>
      <c r="C2912">
        <v>999999</v>
      </c>
      <c r="D2912">
        <v>4</v>
      </c>
      <c r="E2912">
        <v>1817</v>
      </c>
      <c r="F2912" s="40" t="str">
        <f>VLOOKUP(E2912,datos!$A$333:$B$412,2,0)</f>
        <v>DIRECCION DE PIPAS MUNICIPALES</v>
      </c>
      <c r="G2912">
        <v>223</v>
      </c>
      <c r="H2912">
        <v>0</v>
      </c>
      <c r="I2912">
        <v>0</v>
      </c>
      <c r="J2912" s="40" t="str">
        <f>VLOOKUP(I2912,[1]Datos!$D$3:$E$4,2,0)</f>
        <v>GASTO CORRIENTE</v>
      </c>
      <c r="K2912" t="s">
        <v>5471</v>
      </c>
      <c r="L2912">
        <v>5000</v>
      </c>
      <c r="M2912" s="40" t="s">
        <v>5774</v>
      </c>
      <c r="N2912">
        <v>51501</v>
      </c>
      <c r="O2912" s="40" t="s">
        <v>6337</v>
      </c>
      <c r="P2912">
        <v>2</v>
      </c>
      <c r="Q2912">
        <v>14</v>
      </c>
      <c r="R2912" s="40" t="s">
        <v>5785</v>
      </c>
      <c r="S2912" t="s">
        <v>5448</v>
      </c>
      <c r="T2912">
        <v>0</v>
      </c>
      <c r="U2912" s="15">
        <v>45000</v>
      </c>
      <c r="V2912" s="15">
        <v>-5200</v>
      </c>
      <c r="W2912" s="15">
        <v>39800</v>
      </c>
      <c r="X2912" s="14">
        <v>0</v>
      </c>
      <c r="Y2912" s="15">
        <v>35420.6</v>
      </c>
      <c r="Z2912" s="15">
        <v>35420.6</v>
      </c>
      <c r="AA2912" s="15">
        <v>35420.6</v>
      </c>
      <c r="AB2912" s="15">
        <v>4379.3999999999996</v>
      </c>
      <c r="AC2912" s="9"/>
      <c r="AD2912" s="9"/>
      <c r="AE2912" s="9"/>
      <c r="AF2912" s="9"/>
      <c r="AG2912" s="9"/>
      <c r="AH2912" s="9"/>
      <c r="AI2912" s="9"/>
      <c r="AJ2912" s="9"/>
      <c r="AK2912" s="9"/>
      <c r="AL2912" s="9"/>
      <c r="AM2912" s="9"/>
      <c r="AN2912" s="9"/>
      <c r="AO2912" s="9"/>
      <c r="AP2912" s="9"/>
      <c r="AQ2912" s="9"/>
      <c r="AR2912" s="9"/>
      <c r="AS2912" s="9"/>
      <c r="AT2912" s="9"/>
      <c r="AU2912" s="9"/>
      <c r="AV2912" s="9"/>
      <c r="AW2912" s="9"/>
      <c r="AX2912" s="9"/>
    </row>
    <row r="2913" spans="1:50" x14ac:dyDescent="0.2">
      <c r="A2913" t="s">
        <v>2916</v>
      </c>
      <c r="B2913">
        <v>1</v>
      </c>
      <c r="C2913">
        <v>999999</v>
      </c>
      <c r="D2913">
        <v>4</v>
      </c>
      <c r="E2913">
        <v>1817</v>
      </c>
      <c r="F2913" s="40" t="str">
        <f>VLOOKUP(E2913,datos!$A$333:$B$412,2,0)</f>
        <v>DIRECCION DE PIPAS MUNICIPALES</v>
      </c>
      <c r="G2913">
        <v>223</v>
      </c>
      <c r="H2913">
        <v>0</v>
      </c>
      <c r="I2913">
        <v>0</v>
      </c>
      <c r="J2913" s="40" t="str">
        <f>VLOOKUP(I2913,[1]Datos!$D$3:$E$4,2,0)</f>
        <v>GASTO CORRIENTE</v>
      </c>
      <c r="K2913" t="s">
        <v>5471</v>
      </c>
      <c r="L2913">
        <v>5000</v>
      </c>
      <c r="M2913" s="40" t="s">
        <v>5774</v>
      </c>
      <c r="N2913">
        <v>51501</v>
      </c>
      <c r="O2913" s="40" t="s">
        <v>6337</v>
      </c>
      <c r="P2913">
        <v>5</v>
      </c>
      <c r="Q2913">
        <v>15</v>
      </c>
      <c r="R2913" s="40" t="s">
        <v>5788</v>
      </c>
      <c r="S2913" t="s">
        <v>5454</v>
      </c>
      <c r="T2913">
        <v>0</v>
      </c>
      <c r="U2913" s="14">
        <v>0</v>
      </c>
      <c r="V2913" s="15">
        <v>6262.84</v>
      </c>
      <c r="W2913" s="15">
        <v>6262.84</v>
      </c>
      <c r="X2913" s="14">
        <v>0</v>
      </c>
      <c r="Y2913" s="15">
        <v>6262.84</v>
      </c>
      <c r="Z2913" s="15">
        <v>6262.84</v>
      </c>
      <c r="AA2913" s="15">
        <v>6262.84</v>
      </c>
      <c r="AB2913" s="14">
        <v>0</v>
      </c>
      <c r="AC2913" s="9"/>
      <c r="AD2913" s="9"/>
      <c r="AE2913" s="9"/>
      <c r="AF2913" s="9"/>
      <c r="AG2913" s="9"/>
      <c r="AH2913" s="9"/>
      <c r="AI2913" s="9"/>
      <c r="AJ2913" s="9"/>
      <c r="AK2913" s="9"/>
      <c r="AL2913" s="9"/>
      <c r="AM2913" s="9"/>
      <c r="AN2913" s="9"/>
      <c r="AO2913" s="9"/>
      <c r="AP2913" s="9"/>
      <c r="AQ2913" s="9"/>
      <c r="AR2913" s="9"/>
      <c r="AS2913" s="9"/>
      <c r="AT2913" s="9"/>
      <c r="AU2913" s="9"/>
      <c r="AV2913" s="9"/>
      <c r="AW2913" s="9"/>
      <c r="AX2913" s="9"/>
    </row>
    <row r="2914" spans="1:50" x14ac:dyDescent="0.2">
      <c r="A2914" t="s">
        <v>2917</v>
      </c>
      <c r="B2914">
        <v>1</v>
      </c>
      <c r="C2914">
        <v>999999</v>
      </c>
      <c r="D2914">
        <v>4</v>
      </c>
      <c r="E2914">
        <v>1817</v>
      </c>
      <c r="F2914" s="40" t="str">
        <f>VLOOKUP(E2914,datos!$A$333:$B$412,2,0)</f>
        <v>DIRECCION DE PIPAS MUNICIPALES</v>
      </c>
      <c r="G2914">
        <v>223</v>
      </c>
      <c r="H2914">
        <v>0</v>
      </c>
      <c r="I2914">
        <v>0</v>
      </c>
      <c r="J2914" s="40" t="str">
        <f>VLOOKUP(I2914,[1]Datos!$D$3:$E$4,2,0)</f>
        <v>GASTO CORRIENTE</v>
      </c>
      <c r="K2914" t="s">
        <v>5471</v>
      </c>
      <c r="L2914">
        <v>5000</v>
      </c>
      <c r="M2914" s="40" t="s">
        <v>5774</v>
      </c>
      <c r="N2914">
        <v>51901</v>
      </c>
      <c r="O2914" s="40" t="s">
        <v>6338</v>
      </c>
      <c r="P2914">
        <v>2</v>
      </c>
      <c r="Q2914">
        <v>14</v>
      </c>
      <c r="R2914" s="40" t="s">
        <v>5785</v>
      </c>
      <c r="S2914" t="s">
        <v>5448</v>
      </c>
      <c r="T2914">
        <v>0</v>
      </c>
      <c r="U2914" s="14">
        <v>0</v>
      </c>
      <c r="V2914" s="15">
        <v>17142.169999999998</v>
      </c>
      <c r="W2914" s="15">
        <v>17142.169999999998</v>
      </c>
      <c r="X2914" s="14">
        <v>0</v>
      </c>
      <c r="Y2914" s="15">
        <v>16653.330000000002</v>
      </c>
      <c r="Z2914" s="15">
        <v>16653.330000000002</v>
      </c>
      <c r="AA2914" s="15">
        <v>16653.330000000002</v>
      </c>
      <c r="AB2914" s="14">
        <v>488.84</v>
      </c>
      <c r="AC2914" s="9"/>
      <c r="AD2914" s="9"/>
      <c r="AE2914" s="9"/>
      <c r="AF2914" s="9"/>
      <c r="AG2914" s="9"/>
      <c r="AH2914" s="9"/>
      <c r="AI2914" s="9"/>
      <c r="AJ2914" s="9"/>
      <c r="AK2914" s="9"/>
      <c r="AL2914" s="9"/>
      <c r="AM2914" s="9"/>
      <c r="AN2914" s="9"/>
      <c r="AO2914" s="9"/>
      <c r="AP2914" s="9"/>
      <c r="AQ2914" s="9"/>
      <c r="AR2914" s="9"/>
      <c r="AS2914" s="9"/>
      <c r="AT2914" s="9"/>
      <c r="AU2914" s="9"/>
      <c r="AV2914" s="9"/>
      <c r="AW2914" s="9"/>
      <c r="AX2914" s="9"/>
    </row>
    <row r="2915" spans="1:50" x14ac:dyDescent="0.2">
      <c r="A2915" t="s">
        <v>2918</v>
      </c>
      <c r="B2915">
        <v>1</v>
      </c>
      <c r="C2915">
        <v>999999</v>
      </c>
      <c r="D2915">
        <v>4</v>
      </c>
      <c r="E2915">
        <v>1817</v>
      </c>
      <c r="F2915" s="40" t="str">
        <f>VLOOKUP(E2915,datos!$A$333:$B$412,2,0)</f>
        <v>DIRECCION DE PIPAS MUNICIPALES</v>
      </c>
      <c r="G2915">
        <v>223</v>
      </c>
      <c r="H2915">
        <v>0</v>
      </c>
      <c r="I2915">
        <v>0</v>
      </c>
      <c r="J2915" s="40" t="str">
        <f>VLOOKUP(I2915,[1]Datos!$D$3:$E$4,2,0)</f>
        <v>GASTO CORRIENTE</v>
      </c>
      <c r="K2915" t="s">
        <v>5471</v>
      </c>
      <c r="L2915">
        <v>5000</v>
      </c>
      <c r="M2915" s="40" t="s">
        <v>5774</v>
      </c>
      <c r="N2915">
        <v>59101</v>
      </c>
      <c r="O2915" s="40" t="s">
        <v>6368</v>
      </c>
      <c r="P2915">
        <v>2</v>
      </c>
      <c r="Q2915">
        <v>14</v>
      </c>
      <c r="R2915" s="40" t="s">
        <v>5785</v>
      </c>
      <c r="S2915" t="s">
        <v>5448</v>
      </c>
      <c r="T2915">
        <v>0</v>
      </c>
      <c r="U2915" s="15">
        <v>12000</v>
      </c>
      <c r="V2915" s="15">
        <v>-12000</v>
      </c>
      <c r="W2915" s="14">
        <v>0</v>
      </c>
      <c r="X2915" s="14">
        <v>0</v>
      </c>
      <c r="Y2915" s="14">
        <v>0</v>
      </c>
      <c r="Z2915" s="14">
        <v>0</v>
      </c>
      <c r="AA2915" s="14">
        <v>0</v>
      </c>
      <c r="AB2915" s="14">
        <v>0</v>
      </c>
      <c r="AC2915" s="9"/>
      <c r="AD2915" s="9"/>
      <c r="AE2915" s="9"/>
      <c r="AF2915" s="9"/>
      <c r="AG2915" s="9"/>
      <c r="AH2915" s="9"/>
      <c r="AI2915" s="9"/>
      <c r="AJ2915" s="9"/>
      <c r="AK2915" s="9"/>
      <c r="AL2915" s="9"/>
      <c r="AM2915" s="9"/>
      <c r="AN2915" s="9"/>
      <c r="AO2915" s="9"/>
      <c r="AP2915" s="9"/>
      <c r="AQ2915" s="9"/>
      <c r="AR2915" s="9"/>
      <c r="AS2915" s="9"/>
      <c r="AT2915" s="9"/>
      <c r="AU2915" s="9"/>
      <c r="AV2915" s="9"/>
      <c r="AW2915" s="9"/>
      <c r="AX2915" s="9"/>
    </row>
    <row r="2916" spans="1:50" x14ac:dyDescent="0.2">
      <c r="A2916" t="s">
        <v>2919</v>
      </c>
      <c r="B2916">
        <v>1</v>
      </c>
      <c r="C2916">
        <v>999999</v>
      </c>
      <c r="D2916">
        <v>4</v>
      </c>
      <c r="E2916">
        <v>1817</v>
      </c>
      <c r="F2916" s="40" t="str">
        <f>VLOOKUP(E2916,datos!$A$333:$B$412,2,0)</f>
        <v>DIRECCION DE PIPAS MUNICIPALES</v>
      </c>
      <c r="G2916">
        <v>223</v>
      </c>
      <c r="H2916" t="s">
        <v>5452</v>
      </c>
      <c r="I2916">
        <v>0</v>
      </c>
      <c r="J2916" s="40" t="str">
        <f>VLOOKUP(I2916,[1]Datos!$D$3:$E$4,2,0)</f>
        <v>GASTO CORRIENTE</v>
      </c>
      <c r="K2916" t="s">
        <v>5471</v>
      </c>
      <c r="L2916">
        <v>3000</v>
      </c>
      <c r="M2916" s="40" t="s">
        <v>5771</v>
      </c>
      <c r="N2916">
        <v>35701</v>
      </c>
      <c r="O2916" s="40" t="s">
        <v>6169</v>
      </c>
      <c r="P2916">
        <v>1</v>
      </c>
      <c r="Q2916">
        <v>14</v>
      </c>
      <c r="R2916" s="40" t="s">
        <v>5785</v>
      </c>
      <c r="S2916" t="s">
        <v>5448</v>
      </c>
      <c r="T2916">
        <v>0</v>
      </c>
      <c r="U2916" s="15">
        <v>32292</v>
      </c>
      <c r="V2916" s="15">
        <v>-3229.2</v>
      </c>
      <c r="W2916" s="15">
        <v>29062.799999999999</v>
      </c>
      <c r="X2916" s="14">
        <v>0</v>
      </c>
      <c r="Y2916" s="14">
        <v>0</v>
      </c>
      <c r="Z2916" s="14">
        <v>0</v>
      </c>
      <c r="AA2916" s="14">
        <v>0</v>
      </c>
      <c r="AB2916" s="15">
        <v>29062.799999999999</v>
      </c>
      <c r="AC2916" s="9"/>
      <c r="AD2916" s="9"/>
      <c r="AE2916" s="9"/>
      <c r="AF2916" s="9"/>
      <c r="AG2916" s="9"/>
      <c r="AH2916" s="9"/>
      <c r="AI2916" s="9"/>
      <c r="AJ2916" s="9"/>
      <c r="AK2916" s="9"/>
      <c r="AL2916" s="9"/>
      <c r="AM2916" s="9"/>
      <c r="AN2916" s="9"/>
      <c r="AO2916" s="9"/>
      <c r="AP2916" s="9"/>
      <c r="AQ2916" s="9"/>
      <c r="AR2916" s="9"/>
      <c r="AS2916" s="9"/>
      <c r="AT2916" s="9"/>
      <c r="AU2916" s="9"/>
      <c r="AV2916" s="9"/>
      <c r="AW2916" s="9"/>
      <c r="AX2916" s="9"/>
    </row>
    <row r="2917" spans="1:50" x14ac:dyDescent="0.2">
      <c r="A2917" t="s">
        <v>2920</v>
      </c>
      <c r="B2917">
        <v>1</v>
      </c>
      <c r="C2917">
        <v>999999</v>
      </c>
      <c r="D2917">
        <v>4</v>
      </c>
      <c r="E2917">
        <v>1910</v>
      </c>
      <c r="F2917" s="40" t="str">
        <f>VLOOKUP(E2917,datos!$A$333:$B$412,2,0)</f>
        <v>DIRECCION DE DESARROLLO Y PARTICIPACIÓN CIUDANA</v>
      </c>
      <c r="G2917">
        <v>173</v>
      </c>
      <c r="H2917" t="s">
        <v>5492</v>
      </c>
      <c r="I2917">
        <v>1</v>
      </c>
      <c r="J2917" s="40" t="str">
        <f>VLOOKUP(I2917,[1]Datos!$D$3:$E$4,2,0)</f>
        <v>INVERSION</v>
      </c>
      <c r="K2917" t="s">
        <v>5488</v>
      </c>
      <c r="L2917">
        <v>4000</v>
      </c>
      <c r="M2917" s="40" t="s">
        <v>5773</v>
      </c>
      <c r="N2917">
        <v>44101</v>
      </c>
      <c r="O2917" s="40" t="s">
        <v>6302</v>
      </c>
      <c r="P2917">
        <v>1</v>
      </c>
      <c r="Q2917">
        <v>26</v>
      </c>
      <c r="R2917" s="40" t="s">
        <v>5792</v>
      </c>
      <c r="S2917" t="s">
        <v>5449</v>
      </c>
      <c r="T2917">
        <v>0</v>
      </c>
      <c r="U2917" s="14">
        <v>0</v>
      </c>
      <c r="V2917" s="15">
        <v>896616.2</v>
      </c>
      <c r="W2917" s="15">
        <v>896616.2</v>
      </c>
      <c r="X2917" s="14">
        <v>0</v>
      </c>
      <c r="Y2917" s="15">
        <v>896616.2</v>
      </c>
      <c r="Z2917" s="15">
        <v>896616.2</v>
      </c>
      <c r="AA2917" s="15">
        <v>896616.2</v>
      </c>
      <c r="AB2917" s="14">
        <v>0</v>
      </c>
      <c r="AC2917" s="9"/>
      <c r="AD2917" s="9"/>
      <c r="AE2917" s="9"/>
      <c r="AF2917" s="9"/>
      <c r="AG2917" s="9"/>
      <c r="AH2917" s="9"/>
      <c r="AI2917" s="9"/>
      <c r="AJ2917" s="9"/>
      <c r="AK2917" s="9"/>
      <c r="AL2917" s="9"/>
      <c r="AM2917" s="9"/>
      <c r="AN2917" s="9"/>
      <c r="AO2917" s="9"/>
      <c r="AP2917" s="9"/>
      <c r="AQ2917" s="9"/>
      <c r="AR2917" s="9"/>
      <c r="AS2917" s="9"/>
      <c r="AT2917" s="9"/>
      <c r="AU2917" s="9"/>
      <c r="AV2917" s="9"/>
      <c r="AW2917" s="9"/>
      <c r="AX2917" s="9"/>
    </row>
    <row r="2918" spans="1:50" x14ac:dyDescent="0.2">
      <c r="A2918" t="s">
        <v>2921</v>
      </c>
      <c r="B2918">
        <v>1</v>
      </c>
      <c r="C2918">
        <v>999999</v>
      </c>
      <c r="D2918">
        <v>4</v>
      </c>
      <c r="E2918">
        <v>1910</v>
      </c>
      <c r="F2918" s="40" t="str">
        <f>VLOOKUP(E2918,datos!$A$333:$B$412,2,0)</f>
        <v>DIRECCION DE DESARROLLO Y PARTICIPACIÓN CIUDANA</v>
      </c>
      <c r="G2918">
        <v>222</v>
      </c>
      <c r="H2918">
        <v>0</v>
      </c>
      <c r="I2918">
        <v>0</v>
      </c>
      <c r="J2918" s="40" t="str">
        <f>VLOOKUP(I2918,[1]Datos!$D$3:$E$4,2,0)</f>
        <v>GASTO CORRIENTE</v>
      </c>
      <c r="K2918" t="s">
        <v>5455</v>
      </c>
      <c r="L2918">
        <v>1000</v>
      </c>
      <c r="M2918" s="40" t="s">
        <v>5768</v>
      </c>
      <c r="N2918">
        <v>11301</v>
      </c>
      <c r="O2918" s="40" t="s">
        <v>5783</v>
      </c>
      <c r="P2918">
        <v>5</v>
      </c>
      <c r="Q2918">
        <v>15</v>
      </c>
      <c r="R2918" s="40" t="s">
        <v>5788</v>
      </c>
      <c r="S2918" t="s">
        <v>5446</v>
      </c>
      <c r="T2918">
        <v>0</v>
      </c>
      <c r="U2918" s="15">
        <v>24919456.670000002</v>
      </c>
      <c r="V2918" s="15">
        <v>-634946.73</v>
      </c>
      <c r="W2918" s="15">
        <v>24284509.940000001</v>
      </c>
      <c r="X2918" s="14">
        <v>0</v>
      </c>
      <c r="Y2918" s="15">
        <v>24284509.940000001</v>
      </c>
      <c r="Z2918" s="15">
        <v>24284509.940000001</v>
      </c>
      <c r="AA2918" s="15">
        <v>24284509.940000001</v>
      </c>
      <c r="AB2918" s="14">
        <v>0</v>
      </c>
      <c r="AC2918" s="9"/>
      <c r="AD2918" s="9"/>
      <c r="AE2918" s="9"/>
      <c r="AF2918" s="9"/>
      <c r="AG2918" s="9"/>
      <c r="AH2918" s="9"/>
      <c r="AI2918" s="9"/>
      <c r="AJ2918" s="9"/>
      <c r="AK2918" s="9"/>
      <c r="AL2918" s="9"/>
      <c r="AM2918" s="9"/>
      <c r="AN2918" s="9"/>
      <c r="AO2918" s="9"/>
      <c r="AP2918" s="9"/>
      <c r="AQ2918" s="9"/>
      <c r="AR2918" s="9"/>
      <c r="AS2918" s="9"/>
      <c r="AT2918" s="9"/>
      <c r="AU2918" s="9"/>
      <c r="AV2918" s="9"/>
      <c r="AW2918" s="9"/>
      <c r="AX2918" s="9"/>
    </row>
    <row r="2919" spans="1:50" x14ac:dyDescent="0.2">
      <c r="A2919" t="s">
        <v>2922</v>
      </c>
      <c r="B2919">
        <v>1</v>
      </c>
      <c r="C2919">
        <v>999999</v>
      </c>
      <c r="D2919">
        <v>4</v>
      </c>
      <c r="E2919">
        <v>1910</v>
      </c>
      <c r="F2919" s="40" t="str">
        <f>VLOOKUP(E2919,datos!$A$333:$B$412,2,0)</f>
        <v>DIRECCION DE DESARROLLO Y PARTICIPACIÓN CIUDANA</v>
      </c>
      <c r="G2919">
        <v>222</v>
      </c>
      <c r="H2919">
        <v>0</v>
      </c>
      <c r="I2919">
        <v>0</v>
      </c>
      <c r="J2919" s="40" t="str">
        <f>VLOOKUP(I2919,[1]Datos!$D$3:$E$4,2,0)</f>
        <v>GASTO CORRIENTE</v>
      </c>
      <c r="K2919" t="s">
        <v>5455</v>
      </c>
      <c r="L2919">
        <v>1000</v>
      </c>
      <c r="M2919" s="40" t="s">
        <v>5768</v>
      </c>
      <c r="N2919">
        <v>13201</v>
      </c>
      <c r="O2919" s="40" t="s">
        <v>5794</v>
      </c>
      <c r="P2919">
        <v>5</v>
      </c>
      <c r="Q2919">
        <v>15</v>
      </c>
      <c r="R2919" s="40" t="s">
        <v>5788</v>
      </c>
      <c r="S2919" t="s">
        <v>5446</v>
      </c>
      <c r="T2919">
        <v>0</v>
      </c>
      <c r="U2919" s="15">
        <v>893774.9</v>
      </c>
      <c r="V2919" s="15">
        <v>-128721.39</v>
      </c>
      <c r="W2919" s="15">
        <v>765053.51</v>
      </c>
      <c r="X2919" s="14">
        <v>0</v>
      </c>
      <c r="Y2919" s="15">
        <v>765053.51</v>
      </c>
      <c r="Z2919" s="15">
        <v>765053.51</v>
      </c>
      <c r="AA2919" s="15">
        <v>765053.51</v>
      </c>
      <c r="AB2919" s="14">
        <v>0</v>
      </c>
      <c r="AC2919" s="9"/>
      <c r="AD2919" s="9"/>
      <c r="AE2919" s="9"/>
      <c r="AF2919" s="9"/>
      <c r="AG2919" s="9"/>
      <c r="AH2919" s="9"/>
      <c r="AI2919" s="9"/>
      <c r="AJ2919" s="9"/>
      <c r="AK2919" s="9"/>
      <c r="AL2919" s="9"/>
      <c r="AM2919" s="9"/>
      <c r="AN2919" s="9"/>
      <c r="AO2919" s="9"/>
      <c r="AP2919" s="9"/>
      <c r="AQ2919" s="9"/>
      <c r="AR2919" s="9"/>
      <c r="AS2919" s="9"/>
      <c r="AT2919" s="9"/>
      <c r="AU2919" s="9"/>
      <c r="AV2919" s="9"/>
      <c r="AW2919" s="9"/>
      <c r="AX2919" s="9"/>
    </row>
    <row r="2920" spans="1:50" x14ac:dyDescent="0.2">
      <c r="A2920" t="s">
        <v>2923</v>
      </c>
      <c r="B2920">
        <v>1</v>
      </c>
      <c r="C2920">
        <v>999999</v>
      </c>
      <c r="D2920">
        <v>4</v>
      </c>
      <c r="E2920">
        <v>1910</v>
      </c>
      <c r="F2920" s="40" t="str">
        <f>VLOOKUP(E2920,datos!$A$333:$B$412,2,0)</f>
        <v>DIRECCION DE DESARROLLO Y PARTICIPACIÓN CIUDANA</v>
      </c>
      <c r="G2920">
        <v>222</v>
      </c>
      <c r="H2920">
        <v>0</v>
      </c>
      <c r="I2920">
        <v>0</v>
      </c>
      <c r="J2920" s="40" t="str">
        <f>VLOOKUP(I2920,[1]Datos!$D$3:$E$4,2,0)</f>
        <v>GASTO CORRIENTE</v>
      </c>
      <c r="K2920" t="s">
        <v>5455</v>
      </c>
      <c r="L2920">
        <v>1000</v>
      </c>
      <c r="M2920" s="40" t="s">
        <v>5768</v>
      </c>
      <c r="N2920">
        <v>13203</v>
      </c>
      <c r="O2920" s="40" t="s">
        <v>5796</v>
      </c>
      <c r="P2920">
        <v>5</v>
      </c>
      <c r="Q2920">
        <v>15</v>
      </c>
      <c r="R2920" s="40" t="s">
        <v>5788</v>
      </c>
      <c r="S2920" t="s">
        <v>5446</v>
      </c>
      <c r="T2920">
        <v>0</v>
      </c>
      <c r="U2920" s="15">
        <v>3817163.62</v>
      </c>
      <c r="V2920" s="15">
        <v>-110930.26</v>
      </c>
      <c r="W2920" s="15">
        <v>3706233.36</v>
      </c>
      <c r="X2920" s="14">
        <v>0</v>
      </c>
      <c r="Y2920" s="15">
        <v>3706233.36</v>
      </c>
      <c r="Z2920" s="15">
        <v>3706233.36</v>
      </c>
      <c r="AA2920" s="15">
        <v>3706233.36</v>
      </c>
      <c r="AB2920" s="14">
        <v>0</v>
      </c>
      <c r="AC2920" s="9"/>
      <c r="AD2920" s="9"/>
      <c r="AE2920" s="9"/>
      <c r="AF2920" s="9"/>
      <c r="AG2920" s="9"/>
      <c r="AH2920" s="9"/>
      <c r="AI2920" s="9"/>
      <c r="AJ2920" s="9"/>
      <c r="AK2920" s="9"/>
      <c r="AL2920" s="9"/>
      <c r="AM2920" s="9"/>
      <c r="AN2920" s="9"/>
      <c r="AO2920" s="9"/>
      <c r="AP2920" s="9"/>
      <c r="AQ2920" s="9"/>
      <c r="AR2920" s="9"/>
      <c r="AS2920" s="9"/>
      <c r="AT2920" s="9"/>
      <c r="AU2920" s="9"/>
      <c r="AV2920" s="9"/>
      <c r="AW2920" s="9"/>
      <c r="AX2920" s="9"/>
    </row>
    <row r="2921" spans="1:50" x14ac:dyDescent="0.2">
      <c r="A2921" t="s">
        <v>2924</v>
      </c>
      <c r="B2921">
        <v>1</v>
      </c>
      <c r="C2921">
        <v>999999</v>
      </c>
      <c r="D2921">
        <v>4</v>
      </c>
      <c r="E2921">
        <v>1910</v>
      </c>
      <c r="F2921" s="40" t="str">
        <f>VLOOKUP(E2921,datos!$A$333:$B$412,2,0)</f>
        <v>DIRECCION DE DESARROLLO Y PARTICIPACIÓN CIUDANA</v>
      </c>
      <c r="G2921">
        <v>222</v>
      </c>
      <c r="H2921">
        <v>0</v>
      </c>
      <c r="I2921">
        <v>0</v>
      </c>
      <c r="J2921" s="40" t="str">
        <f>VLOOKUP(I2921,[1]Datos!$D$3:$E$4,2,0)</f>
        <v>GASTO CORRIENTE</v>
      </c>
      <c r="K2921" t="s">
        <v>5455</v>
      </c>
      <c r="L2921">
        <v>1000</v>
      </c>
      <c r="M2921" s="40" t="s">
        <v>5768</v>
      </c>
      <c r="N2921">
        <v>14101</v>
      </c>
      <c r="O2921" s="40" t="s">
        <v>5811</v>
      </c>
      <c r="P2921">
        <v>5</v>
      </c>
      <c r="Q2921">
        <v>15</v>
      </c>
      <c r="R2921" s="40" t="s">
        <v>5788</v>
      </c>
      <c r="S2921" t="s">
        <v>5446</v>
      </c>
      <c r="T2921">
        <v>0</v>
      </c>
      <c r="U2921" s="15">
        <v>6992635.7999999998</v>
      </c>
      <c r="V2921" s="15">
        <v>-1560612.18</v>
      </c>
      <c r="W2921" s="15">
        <v>5432023.6200000001</v>
      </c>
      <c r="X2921" s="14">
        <v>0</v>
      </c>
      <c r="Y2921" s="15">
        <v>5055983.7300000004</v>
      </c>
      <c r="Z2921" s="15">
        <v>5055983.7300000004</v>
      </c>
      <c r="AA2921" s="15">
        <v>4434488.58</v>
      </c>
      <c r="AB2921" s="15">
        <v>376039.89</v>
      </c>
      <c r="AC2921" s="9"/>
      <c r="AD2921" s="9"/>
      <c r="AE2921" s="9"/>
      <c r="AF2921" s="9"/>
      <c r="AG2921" s="9"/>
      <c r="AH2921" s="9"/>
      <c r="AI2921" s="9"/>
      <c r="AJ2921" s="9"/>
      <c r="AK2921" s="9"/>
      <c r="AL2921" s="9"/>
      <c r="AM2921" s="9"/>
      <c r="AN2921" s="9"/>
      <c r="AO2921" s="9"/>
      <c r="AP2921" s="9"/>
      <c r="AQ2921" s="9"/>
      <c r="AR2921" s="9"/>
      <c r="AS2921" s="9"/>
      <c r="AT2921" s="9"/>
      <c r="AU2921" s="9"/>
      <c r="AV2921" s="9"/>
      <c r="AW2921" s="9"/>
      <c r="AX2921" s="9"/>
    </row>
    <row r="2922" spans="1:50" x14ac:dyDescent="0.2">
      <c r="A2922" t="s">
        <v>2925</v>
      </c>
      <c r="B2922">
        <v>1</v>
      </c>
      <c r="C2922">
        <v>999999</v>
      </c>
      <c r="D2922">
        <v>4</v>
      </c>
      <c r="E2922">
        <v>1910</v>
      </c>
      <c r="F2922" s="40" t="str">
        <f>VLOOKUP(E2922,datos!$A$333:$B$412,2,0)</f>
        <v>DIRECCION DE DESARROLLO Y PARTICIPACIÓN CIUDANA</v>
      </c>
      <c r="G2922">
        <v>222</v>
      </c>
      <c r="H2922">
        <v>0</v>
      </c>
      <c r="I2922">
        <v>0</v>
      </c>
      <c r="J2922" s="40" t="str">
        <f>VLOOKUP(I2922,[1]Datos!$D$3:$E$4,2,0)</f>
        <v>GASTO CORRIENTE</v>
      </c>
      <c r="K2922" t="s">
        <v>5455</v>
      </c>
      <c r="L2922">
        <v>1000</v>
      </c>
      <c r="M2922" s="40" t="s">
        <v>5768</v>
      </c>
      <c r="N2922">
        <v>14201</v>
      </c>
      <c r="O2922" s="40" t="s">
        <v>5812</v>
      </c>
      <c r="P2922">
        <v>5</v>
      </c>
      <c r="Q2922">
        <v>15</v>
      </c>
      <c r="R2922" s="40" t="s">
        <v>5788</v>
      </c>
      <c r="S2922" t="s">
        <v>5446</v>
      </c>
      <c r="T2922">
        <v>0</v>
      </c>
      <c r="U2922" s="15">
        <v>2033130.94</v>
      </c>
      <c r="V2922" s="15">
        <v>-349470.39</v>
      </c>
      <c r="W2922" s="15">
        <v>1683660.55</v>
      </c>
      <c r="X2922" s="14">
        <v>0</v>
      </c>
      <c r="Y2922" s="15">
        <v>1683660.55</v>
      </c>
      <c r="Z2922" s="15">
        <v>1683660.55</v>
      </c>
      <c r="AA2922" s="15">
        <v>1382527.53</v>
      </c>
      <c r="AB2922" s="14">
        <v>0</v>
      </c>
      <c r="AC2922" s="9"/>
      <c r="AD2922" s="9"/>
      <c r="AE2922" s="9"/>
      <c r="AF2922" s="9"/>
      <c r="AG2922" s="9"/>
      <c r="AH2922" s="9"/>
      <c r="AI2922" s="9"/>
      <c r="AJ2922" s="9"/>
      <c r="AK2922" s="9"/>
      <c r="AL2922" s="9"/>
      <c r="AM2922" s="9"/>
      <c r="AN2922" s="9"/>
      <c r="AO2922" s="9"/>
      <c r="AP2922" s="9"/>
      <c r="AQ2922" s="9"/>
      <c r="AR2922" s="9"/>
      <c r="AS2922" s="9"/>
      <c r="AT2922" s="9"/>
      <c r="AU2922" s="9"/>
      <c r="AV2922" s="9"/>
      <c r="AW2922" s="9"/>
      <c r="AX2922" s="9"/>
    </row>
    <row r="2923" spans="1:50" x14ac:dyDescent="0.2">
      <c r="A2923" t="s">
        <v>2926</v>
      </c>
      <c r="B2923">
        <v>1</v>
      </c>
      <c r="C2923">
        <v>999999</v>
      </c>
      <c r="D2923">
        <v>4</v>
      </c>
      <c r="E2923">
        <v>1910</v>
      </c>
      <c r="F2923" s="40" t="str">
        <f>VLOOKUP(E2923,datos!$A$333:$B$412,2,0)</f>
        <v>DIRECCION DE DESARROLLO Y PARTICIPACIÓN CIUDANA</v>
      </c>
      <c r="G2923">
        <v>222</v>
      </c>
      <c r="H2923">
        <v>0</v>
      </c>
      <c r="I2923">
        <v>0</v>
      </c>
      <c r="J2923" s="40" t="str">
        <f>VLOOKUP(I2923,[1]Datos!$D$3:$E$4,2,0)</f>
        <v>GASTO CORRIENTE</v>
      </c>
      <c r="K2923" t="s">
        <v>5455</v>
      </c>
      <c r="L2923">
        <v>1000</v>
      </c>
      <c r="M2923" s="40" t="s">
        <v>5768</v>
      </c>
      <c r="N2923">
        <v>15101</v>
      </c>
      <c r="O2923" s="40" t="s">
        <v>5818</v>
      </c>
      <c r="P2923">
        <v>5</v>
      </c>
      <c r="Q2923">
        <v>15</v>
      </c>
      <c r="R2923" s="40" t="s">
        <v>5788</v>
      </c>
      <c r="S2923" t="s">
        <v>5446</v>
      </c>
      <c r="T2923">
        <v>0</v>
      </c>
      <c r="U2923" s="15">
        <v>1351480</v>
      </c>
      <c r="V2923" s="15">
        <v>-197384.08</v>
      </c>
      <c r="W2923" s="15">
        <v>1154095.92</v>
      </c>
      <c r="X2923" s="14">
        <v>0</v>
      </c>
      <c r="Y2923" s="15">
        <v>1154095.92</v>
      </c>
      <c r="Z2923" s="15">
        <v>1154095.92</v>
      </c>
      <c r="AA2923" s="15">
        <v>1154095.92</v>
      </c>
      <c r="AB2923" s="14">
        <v>0</v>
      </c>
      <c r="AC2923" s="9"/>
      <c r="AD2923" s="9"/>
      <c r="AE2923" s="9"/>
      <c r="AF2923" s="9"/>
      <c r="AG2923" s="9"/>
      <c r="AH2923" s="9"/>
      <c r="AI2923" s="9"/>
      <c r="AJ2923" s="9"/>
      <c r="AK2923" s="9"/>
      <c r="AL2923" s="9"/>
      <c r="AM2923" s="9"/>
      <c r="AN2923" s="9"/>
      <c r="AO2923" s="9"/>
      <c r="AP2923" s="9"/>
      <c r="AQ2923" s="9"/>
      <c r="AR2923" s="9"/>
      <c r="AS2923" s="9"/>
      <c r="AT2923" s="9"/>
      <c r="AU2923" s="9"/>
      <c r="AV2923" s="9"/>
      <c r="AW2923" s="9"/>
      <c r="AX2923" s="9"/>
    </row>
    <row r="2924" spans="1:50" x14ac:dyDescent="0.2">
      <c r="A2924" t="s">
        <v>2927</v>
      </c>
      <c r="B2924">
        <v>1</v>
      </c>
      <c r="C2924">
        <v>999999</v>
      </c>
      <c r="D2924">
        <v>4</v>
      </c>
      <c r="E2924">
        <v>1910</v>
      </c>
      <c r="F2924" s="40" t="str">
        <f>VLOOKUP(E2924,datos!$A$333:$B$412,2,0)</f>
        <v>DIRECCION DE DESARROLLO Y PARTICIPACIÓN CIUDANA</v>
      </c>
      <c r="G2924">
        <v>222</v>
      </c>
      <c r="H2924">
        <v>0</v>
      </c>
      <c r="I2924">
        <v>0</v>
      </c>
      <c r="J2924" s="40" t="str">
        <f>VLOOKUP(I2924,[1]Datos!$D$3:$E$4,2,0)</f>
        <v>GASTO CORRIENTE</v>
      </c>
      <c r="K2924" t="s">
        <v>5455</v>
      </c>
      <c r="L2924">
        <v>1000</v>
      </c>
      <c r="M2924" s="40" t="s">
        <v>5768</v>
      </c>
      <c r="N2924">
        <v>15405</v>
      </c>
      <c r="O2924" s="40" t="s">
        <v>5837</v>
      </c>
      <c r="P2924">
        <v>5</v>
      </c>
      <c r="Q2924">
        <v>15</v>
      </c>
      <c r="R2924" s="40" t="s">
        <v>5788</v>
      </c>
      <c r="S2924" t="s">
        <v>5446</v>
      </c>
      <c r="T2924">
        <v>0</v>
      </c>
      <c r="U2924" s="15">
        <v>1590198.6</v>
      </c>
      <c r="V2924" s="15">
        <v>-154810.59</v>
      </c>
      <c r="W2924" s="15">
        <v>1435388.01</v>
      </c>
      <c r="X2924" s="14">
        <v>0</v>
      </c>
      <c r="Y2924" s="15">
        <v>1435388.01</v>
      </c>
      <c r="Z2924" s="15">
        <v>1435388.01</v>
      </c>
      <c r="AA2924" s="15">
        <v>1435388.01</v>
      </c>
      <c r="AB2924" s="14">
        <v>0</v>
      </c>
      <c r="AC2924" s="9"/>
      <c r="AD2924" s="9"/>
      <c r="AE2924" s="9"/>
      <c r="AF2924" s="9"/>
      <c r="AG2924" s="9"/>
      <c r="AH2924" s="9"/>
      <c r="AI2924" s="9"/>
      <c r="AJ2924" s="9"/>
      <c r="AK2924" s="9"/>
      <c r="AL2924" s="9"/>
      <c r="AM2924" s="9"/>
      <c r="AN2924" s="9"/>
      <c r="AO2924" s="9"/>
      <c r="AP2924" s="9"/>
      <c r="AQ2924" s="9"/>
      <c r="AR2924" s="9"/>
      <c r="AS2924" s="9"/>
      <c r="AT2924" s="9"/>
      <c r="AU2924" s="9"/>
      <c r="AV2924" s="9"/>
      <c r="AW2924" s="9"/>
      <c r="AX2924" s="9"/>
    </row>
    <row r="2925" spans="1:50" x14ac:dyDescent="0.2">
      <c r="A2925" t="s">
        <v>2928</v>
      </c>
      <c r="B2925">
        <v>1</v>
      </c>
      <c r="C2925">
        <v>999999</v>
      </c>
      <c r="D2925">
        <v>4</v>
      </c>
      <c r="E2925">
        <v>1910</v>
      </c>
      <c r="F2925" s="40" t="str">
        <f>VLOOKUP(E2925,datos!$A$333:$B$412,2,0)</f>
        <v>DIRECCION DE DESARROLLO Y PARTICIPACIÓN CIUDANA</v>
      </c>
      <c r="G2925">
        <v>222</v>
      </c>
      <c r="H2925">
        <v>0</v>
      </c>
      <c r="I2925">
        <v>0</v>
      </c>
      <c r="J2925" s="40" t="str">
        <f>VLOOKUP(I2925,[1]Datos!$D$3:$E$4,2,0)</f>
        <v>GASTO CORRIENTE</v>
      </c>
      <c r="K2925" t="s">
        <v>5455</v>
      </c>
      <c r="L2925">
        <v>1000</v>
      </c>
      <c r="M2925" s="40" t="s">
        <v>5768</v>
      </c>
      <c r="N2925">
        <v>15407</v>
      </c>
      <c r="O2925" s="40" t="s">
        <v>5842</v>
      </c>
      <c r="P2925">
        <v>5</v>
      </c>
      <c r="Q2925">
        <v>15</v>
      </c>
      <c r="R2925" s="40" t="s">
        <v>5788</v>
      </c>
      <c r="S2925" t="s">
        <v>5446</v>
      </c>
      <c r="T2925">
        <v>0</v>
      </c>
      <c r="U2925" s="15">
        <v>279304.65999999997</v>
      </c>
      <c r="V2925" s="15">
        <v>-54362.84</v>
      </c>
      <c r="W2925" s="15">
        <v>224941.82</v>
      </c>
      <c r="X2925" s="14">
        <v>0</v>
      </c>
      <c r="Y2925" s="15">
        <v>224941.82</v>
      </c>
      <c r="Z2925" s="15">
        <v>224941.82</v>
      </c>
      <c r="AA2925" s="15">
        <v>224941.82</v>
      </c>
      <c r="AB2925" s="14">
        <v>0</v>
      </c>
      <c r="AC2925" s="9"/>
      <c r="AD2925" s="9"/>
      <c r="AE2925" s="9"/>
      <c r="AF2925" s="9"/>
      <c r="AG2925" s="9"/>
      <c r="AH2925" s="9"/>
      <c r="AI2925" s="9"/>
      <c r="AJ2925" s="9"/>
      <c r="AK2925" s="9"/>
      <c r="AL2925" s="9"/>
      <c r="AM2925" s="9"/>
      <c r="AN2925" s="9"/>
      <c r="AO2925" s="9"/>
      <c r="AP2925" s="9"/>
      <c r="AQ2925" s="9"/>
      <c r="AR2925" s="9"/>
      <c r="AS2925" s="9"/>
      <c r="AT2925" s="9"/>
      <c r="AU2925" s="9"/>
      <c r="AV2925" s="9"/>
      <c r="AW2925" s="9"/>
      <c r="AX2925" s="9"/>
    </row>
    <row r="2926" spans="1:50" x14ac:dyDescent="0.2">
      <c r="A2926" t="s">
        <v>2929</v>
      </c>
      <c r="B2926">
        <v>1</v>
      </c>
      <c r="C2926">
        <v>999999</v>
      </c>
      <c r="D2926">
        <v>4</v>
      </c>
      <c r="E2926">
        <v>1910</v>
      </c>
      <c r="F2926" s="40" t="str">
        <f>VLOOKUP(E2926,datos!$A$333:$B$412,2,0)</f>
        <v>DIRECCION DE DESARROLLO Y PARTICIPACIÓN CIUDANA</v>
      </c>
      <c r="G2926">
        <v>222</v>
      </c>
      <c r="H2926">
        <v>0</v>
      </c>
      <c r="I2926">
        <v>0</v>
      </c>
      <c r="J2926" s="40" t="str">
        <f>VLOOKUP(I2926,[1]Datos!$D$3:$E$4,2,0)</f>
        <v>GASTO CORRIENTE</v>
      </c>
      <c r="K2926" t="s">
        <v>5455</v>
      </c>
      <c r="L2926">
        <v>1000</v>
      </c>
      <c r="M2926" s="40" t="s">
        <v>5768</v>
      </c>
      <c r="N2926">
        <v>15408</v>
      </c>
      <c r="O2926" s="40" t="s">
        <v>5844</v>
      </c>
      <c r="P2926">
        <v>5</v>
      </c>
      <c r="Q2926">
        <v>15</v>
      </c>
      <c r="R2926" s="40" t="s">
        <v>5788</v>
      </c>
      <c r="S2926" t="s">
        <v>5446</v>
      </c>
      <c r="T2926">
        <v>0</v>
      </c>
      <c r="U2926" s="15">
        <v>372406.21</v>
      </c>
      <c r="V2926" s="15">
        <v>-55683.73</v>
      </c>
      <c r="W2926" s="15">
        <v>316722.48</v>
      </c>
      <c r="X2926" s="14">
        <v>0</v>
      </c>
      <c r="Y2926" s="15">
        <v>316722.48</v>
      </c>
      <c r="Z2926" s="15">
        <v>316722.48</v>
      </c>
      <c r="AA2926" s="15">
        <v>316722.48</v>
      </c>
      <c r="AB2926" s="14">
        <v>0</v>
      </c>
      <c r="AC2926" s="9"/>
      <c r="AD2926" s="9"/>
      <c r="AE2926" s="9"/>
      <c r="AF2926" s="9"/>
      <c r="AG2926" s="9"/>
      <c r="AH2926" s="9"/>
      <c r="AI2926" s="9"/>
      <c r="AJ2926" s="9"/>
      <c r="AK2926" s="9"/>
      <c r="AL2926" s="9"/>
      <c r="AM2926" s="9"/>
      <c r="AN2926" s="9"/>
      <c r="AO2926" s="9"/>
      <c r="AP2926" s="9"/>
      <c r="AQ2926" s="9"/>
      <c r="AR2926" s="9"/>
      <c r="AS2926" s="9"/>
      <c r="AT2926" s="9"/>
      <c r="AU2926" s="9"/>
      <c r="AV2926" s="9"/>
      <c r="AW2926" s="9"/>
      <c r="AX2926" s="9"/>
    </row>
    <row r="2927" spans="1:50" x14ac:dyDescent="0.2">
      <c r="A2927" t="s">
        <v>2930</v>
      </c>
      <c r="B2927">
        <v>1</v>
      </c>
      <c r="C2927">
        <v>999999</v>
      </c>
      <c r="D2927">
        <v>4</v>
      </c>
      <c r="E2927">
        <v>1910</v>
      </c>
      <c r="F2927" s="40" t="str">
        <f>VLOOKUP(E2927,datos!$A$333:$B$412,2,0)</f>
        <v>DIRECCION DE DESARROLLO Y PARTICIPACIÓN CIUDANA</v>
      </c>
      <c r="G2927">
        <v>222</v>
      </c>
      <c r="H2927">
        <v>0</v>
      </c>
      <c r="I2927">
        <v>0</v>
      </c>
      <c r="J2927" s="40" t="str">
        <f>VLOOKUP(I2927,[1]Datos!$D$3:$E$4,2,0)</f>
        <v>GASTO CORRIENTE</v>
      </c>
      <c r="K2927" t="s">
        <v>5455</v>
      </c>
      <c r="L2927">
        <v>1000</v>
      </c>
      <c r="M2927" s="40" t="s">
        <v>5768</v>
      </c>
      <c r="N2927">
        <v>15902</v>
      </c>
      <c r="O2927" s="40" t="s">
        <v>5853</v>
      </c>
      <c r="P2927">
        <v>5</v>
      </c>
      <c r="Q2927">
        <v>15</v>
      </c>
      <c r="R2927" s="40" t="s">
        <v>5788</v>
      </c>
      <c r="S2927" t="s">
        <v>5446</v>
      </c>
      <c r="T2927">
        <v>0</v>
      </c>
      <c r="U2927" s="15">
        <v>2620062.7999999998</v>
      </c>
      <c r="V2927" s="15">
        <v>-286663.82</v>
      </c>
      <c r="W2927" s="15">
        <v>2333398.98</v>
      </c>
      <c r="X2927" s="14">
        <v>0</v>
      </c>
      <c r="Y2927" s="15">
        <v>2333398.98</v>
      </c>
      <c r="Z2927" s="15">
        <v>2333398.98</v>
      </c>
      <c r="AA2927" s="15">
        <v>2333398.98</v>
      </c>
      <c r="AB2927" s="14">
        <v>0</v>
      </c>
      <c r="AC2927" s="9"/>
      <c r="AD2927" s="9"/>
      <c r="AE2927" s="9"/>
      <c r="AF2927" s="9"/>
      <c r="AG2927" s="9"/>
      <c r="AH2927" s="9"/>
      <c r="AI2927" s="9"/>
      <c r="AJ2927" s="9"/>
      <c r="AK2927" s="9"/>
      <c r="AL2927" s="9"/>
      <c r="AM2927" s="9"/>
      <c r="AN2927" s="9"/>
      <c r="AO2927" s="9"/>
      <c r="AP2927" s="9"/>
      <c r="AQ2927" s="9"/>
      <c r="AR2927" s="9"/>
      <c r="AS2927" s="9"/>
      <c r="AT2927" s="9"/>
      <c r="AU2927" s="9"/>
      <c r="AV2927" s="9"/>
      <c r="AW2927" s="9"/>
      <c r="AX2927" s="9"/>
    </row>
    <row r="2928" spans="1:50" x14ac:dyDescent="0.2">
      <c r="A2928" t="s">
        <v>2931</v>
      </c>
      <c r="B2928">
        <v>1</v>
      </c>
      <c r="C2928">
        <v>999999</v>
      </c>
      <c r="D2928">
        <v>4</v>
      </c>
      <c r="E2928">
        <v>1910</v>
      </c>
      <c r="F2928" s="40" t="str">
        <f>VLOOKUP(E2928,datos!$A$333:$B$412,2,0)</f>
        <v>DIRECCION DE DESARROLLO Y PARTICIPACIÓN CIUDANA</v>
      </c>
      <c r="G2928">
        <v>222</v>
      </c>
      <c r="H2928">
        <v>0</v>
      </c>
      <c r="I2928">
        <v>0</v>
      </c>
      <c r="J2928" s="40" t="str">
        <f>VLOOKUP(I2928,[1]Datos!$D$3:$E$4,2,0)</f>
        <v>GASTO CORRIENTE</v>
      </c>
      <c r="K2928" t="s">
        <v>5455</v>
      </c>
      <c r="L2928">
        <v>1000</v>
      </c>
      <c r="M2928" s="40" t="s">
        <v>5768</v>
      </c>
      <c r="N2928">
        <v>15903</v>
      </c>
      <c r="O2928" s="40" t="s">
        <v>5856</v>
      </c>
      <c r="P2928">
        <v>5</v>
      </c>
      <c r="Q2928">
        <v>15</v>
      </c>
      <c r="R2928" s="40" t="s">
        <v>5788</v>
      </c>
      <c r="S2928" t="s">
        <v>5446</v>
      </c>
      <c r="T2928">
        <v>0</v>
      </c>
      <c r="U2928" s="15">
        <v>2620062.7999999998</v>
      </c>
      <c r="V2928" s="15">
        <v>-286663.82</v>
      </c>
      <c r="W2928" s="15">
        <v>2333398.98</v>
      </c>
      <c r="X2928" s="14">
        <v>0</v>
      </c>
      <c r="Y2928" s="15">
        <v>2333398.98</v>
      </c>
      <c r="Z2928" s="15">
        <v>2333398.98</v>
      </c>
      <c r="AA2928" s="15">
        <v>2333398.98</v>
      </c>
      <c r="AB2928" s="14">
        <v>0</v>
      </c>
      <c r="AC2928" s="9"/>
      <c r="AD2928" s="9"/>
      <c r="AE2928" s="9"/>
      <c r="AF2928" s="9"/>
      <c r="AG2928" s="9"/>
      <c r="AH2928" s="9"/>
      <c r="AI2928" s="9"/>
      <c r="AJ2928" s="9"/>
      <c r="AK2928" s="9"/>
      <c r="AL2928" s="9"/>
      <c r="AM2928" s="9"/>
      <c r="AN2928" s="9"/>
      <c r="AO2928" s="9"/>
      <c r="AP2928" s="9"/>
      <c r="AQ2928" s="9"/>
      <c r="AR2928" s="9"/>
      <c r="AS2928" s="9"/>
      <c r="AT2928" s="9"/>
      <c r="AU2928" s="9"/>
      <c r="AV2928" s="9"/>
      <c r="AW2928" s="9"/>
      <c r="AX2928" s="9"/>
    </row>
    <row r="2929" spans="1:50" x14ac:dyDescent="0.2">
      <c r="A2929" t="s">
        <v>2932</v>
      </c>
      <c r="B2929">
        <v>1</v>
      </c>
      <c r="C2929">
        <v>999999</v>
      </c>
      <c r="D2929">
        <v>4</v>
      </c>
      <c r="E2929">
        <v>1910</v>
      </c>
      <c r="F2929" s="40" t="str">
        <f>VLOOKUP(E2929,datos!$A$333:$B$412,2,0)</f>
        <v>DIRECCION DE DESARROLLO Y PARTICIPACIÓN CIUDANA</v>
      </c>
      <c r="G2929">
        <v>222</v>
      </c>
      <c r="H2929">
        <v>0</v>
      </c>
      <c r="I2929">
        <v>0</v>
      </c>
      <c r="J2929" s="40" t="str">
        <f>VLOOKUP(I2929,[1]Datos!$D$3:$E$4,2,0)</f>
        <v>GASTO CORRIENTE</v>
      </c>
      <c r="K2929" t="s">
        <v>5455</v>
      </c>
      <c r="L2929">
        <v>1000</v>
      </c>
      <c r="M2929" s="40" t="s">
        <v>5768</v>
      </c>
      <c r="N2929">
        <v>15904</v>
      </c>
      <c r="O2929" s="40" t="s">
        <v>5859</v>
      </c>
      <c r="P2929">
        <v>5</v>
      </c>
      <c r="Q2929">
        <v>15</v>
      </c>
      <c r="R2929" s="40" t="s">
        <v>5788</v>
      </c>
      <c r="S2929" t="s">
        <v>5446</v>
      </c>
      <c r="T2929">
        <v>0</v>
      </c>
      <c r="U2929" s="15">
        <v>1340662.3500000001</v>
      </c>
      <c r="V2929" s="15">
        <v>-155920.14000000001</v>
      </c>
      <c r="W2929" s="15">
        <v>1184742.21</v>
      </c>
      <c r="X2929" s="14">
        <v>0</v>
      </c>
      <c r="Y2929" s="15">
        <v>1184742.21</v>
      </c>
      <c r="Z2929" s="15">
        <v>1184742.21</v>
      </c>
      <c r="AA2929" s="15">
        <v>1184742.21</v>
      </c>
      <c r="AB2929" s="14">
        <v>0</v>
      </c>
      <c r="AC2929" s="9"/>
      <c r="AD2929" s="9"/>
      <c r="AE2929" s="9"/>
      <c r="AF2929" s="9"/>
      <c r="AG2929" s="9"/>
      <c r="AH2929" s="9"/>
      <c r="AI2929" s="9"/>
      <c r="AJ2929" s="9"/>
      <c r="AK2929" s="9"/>
      <c r="AL2929" s="9"/>
      <c r="AM2929" s="9"/>
      <c r="AN2929" s="9"/>
      <c r="AO2929" s="9"/>
      <c r="AP2929" s="9"/>
      <c r="AQ2929" s="9"/>
      <c r="AR2929" s="9"/>
      <c r="AS2929" s="9"/>
      <c r="AT2929" s="9"/>
      <c r="AU2929" s="9"/>
      <c r="AV2929" s="9"/>
      <c r="AW2929" s="9"/>
      <c r="AX2929" s="9"/>
    </row>
    <row r="2930" spans="1:50" x14ac:dyDescent="0.2">
      <c r="A2930" t="s">
        <v>2933</v>
      </c>
      <c r="B2930">
        <v>1</v>
      </c>
      <c r="C2930">
        <v>999999</v>
      </c>
      <c r="D2930">
        <v>4</v>
      </c>
      <c r="E2930">
        <v>1910</v>
      </c>
      <c r="F2930" s="40" t="str">
        <f>VLOOKUP(E2930,datos!$A$333:$B$412,2,0)</f>
        <v>DIRECCION DE DESARROLLO Y PARTICIPACIÓN CIUDANA</v>
      </c>
      <c r="G2930">
        <v>222</v>
      </c>
      <c r="H2930">
        <v>0</v>
      </c>
      <c r="I2930">
        <v>0</v>
      </c>
      <c r="J2930" s="40" t="str">
        <f>VLOOKUP(I2930,[1]Datos!$D$3:$E$4,2,0)</f>
        <v>GASTO CORRIENTE</v>
      </c>
      <c r="K2930" t="s">
        <v>5455</v>
      </c>
      <c r="L2930">
        <v>1000</v>
      </c>
      <c r="M2930" s="40" t="s">
        <v>5768</v>
      </c>
      <c r="N2930">
        <v>15905</v>
      </c>
      <c r="O2930" s="40" t="s">
        <v>5862</v>
      </c>
      <c r="P2930">
        <v>5</v>
      </c>
      <c r="Q2930">
        <v>15</v>
      </c>
      <c r="R2930" s="40" t="s">
        <v>5788</v>
      </c>
      <c r="S2930" t="s">
        <v>5446</v>
      </c>
      <c r="T2930">
        <v>0</v>
      </c>
      <c r="U2930" s="15">
        <v>337292.26</v>
      </c>
      <c r="V2930" s="15">
        <v>-107229.79</v>
      </c>
      <c r="W2930" s="15">
        <v>230062.47</v>
      </c>
      <c r="X2930" s="14">
        <v>0</v>
      </c>
      <c r="Y2930" s="15">
        <v>230062.47</v>
      </c>
      <c r="Z2930" s="15">
        <v>230062.47</v>
      </c>
      <c r="AA2930" s="15">
        <v>230062.47</v>
      </c>
      <c r="AB2930" s="14">
        <v>0</v>
      </c>
      <c r="AC2930" s="9"/>
      <c r="AD2930" s="9"/>
      <c r="AE2930" s="9"/>
      <c r="AF2930" s="9"/>
      <c r="AG2930" s="9"/>
      <c r="AH2930" s="9"/>
      <c r="AI2930" s="9"/>
      <c r="AJ2930" s="9"/>
      <c r="AK2930" s="9"/>
      <c r="AL2930" s="9"/>
      <c r="AM2930" s="9"/>
      <c r="AN2930" s="9"/>
      <c r="AO2930" s="9"/>
      <c r="AP2930" s="9"/>
      <c r="AQ2930" s="9"/>
      <c r="AR2930" s="9"/>
      <c r="AS2930" s="9"/>
      <c r="AT2930" s="9"/>
      <c r="AU2930" s="9"/>
      <c r="AV2930" s="9"/>
      <c r="AW2930" s="9"/>
      <c r="AX2930" s="9"/>
    </row>
    <row r="2931" spans="1:50" x14ac:dyDescent="0.2">
      <c r="A2931" t="s">
        <v>2934</v>
      </c>
      <c r="B2931">
        <v>1</v>
      </c>
      <c r="C2931">
        <v>999999</v>
      </c>
      <c r="D2931">
        <v>4</v>
      </c>
      <c r="E2931">
        <v>1910</v>
      </c>
      <c r="F2931" s="40" t="str">
        <f>VLOOKUP(E2931,datos!$A$333:$B$412,2,0)</f>
        <v>DIRECCION DE DESARROLLO Y PARTICIPACIÓN CIUDANA</v>
      </c>
      <c r="G2931">
        <v>222</v>
      </c>
      <c r="H2931">
        <v>0</v>
      </c>
      <c r="I2931">
        <v>0</v>
      </c>
      <c r="J2931" s="40" t="str">
        <f>VLOOKUP(I2931,[1]Datos!$D$3:$E$4,2,0)</f>
        <v>GASTO CORRIENTE</v>
      </c>
      <c r="K2931" t="s">
        <v>5455</v>
      </c>
      <c r="L2931">
        <v>1000</v>
      </c>
      <c r="M2931" s="40" t="s">
        <v>5768</v>
      </c>
      <c r="N2931">
        <v>15907</v>
      </c>
      <c r="O2931" s="40" t="s">
        <v>5868</v>
      </c>
      <c r="P2931">
        <v>5</v>
      </c>
      <c r="Q2931">
        <v>15</v>
      </c>
      <c r="R2931" s="40" t="s">
        <v>5788</v>
      </c>
      <c r="S2931" t="s">
        <v>5446</v>
      </c>
      <c r="T2931">
        <v>0</v>
      </c>
      <c r="U2931" s="15">
        <v>1065732.58</v>
      </c>
      <c r="V2931" s="15">
        <v>-279742.65000000002</v>
      </c>
      <c r="W2931" s="15">
        <v>785989.93</v>
      </c>
      <c r="X2931" s="14">
        <v>0</v>
      </c>
      <c r="Y2931" s="15">
        <v>785989.93</v>
      </c>
      <c r="Z2931" s="15">
        <v>785989.93</v>
      </c>
      <c r="AA2931" s="15">
        <v>785989.93</v>
      </c>
      <c r="AB2931" s="14">
        <v>0</v>
      </c>
      <c r="AC2931" s="9"/>
      <c r="AD2931" s="9"/>
      <c r="AE2931" s="9"/>
      <c r="AF2931" s="9"/>
      <c r="AG2931" s="9"/>
      <c r="AH2931" s="9"/>
      <c r="AI2931" s="9"/>
      <c r="AJ2931" s="9"/>
      <c r="AK2931" s="9"/>
      <c r="AL2931" s="9"/>
      <c r="AM2931" s="9"/>
      <c r="AN2931" s="9"/>
      <c r="AO2931" s="9"/>
      <c r="AP2931" s="9"/>
      <c r="AQ2931" s="9"/>
      <c r="AR2931" s="9"/>
      <c r="AS2931" s="9"/>
      <c r="AT2931" s="9"/>
      <c r="AU2931" s="9"/>
      <c r="AV2931" s="9"/>
      <c r="AW2931" s="9"/>
      <c r="AX2931" s="9"/>
    </row>
    <row r="2932" spans="1:50" x14ac:dyDescent="0.2">
      <c r="A2932" t="s">
        <v>2935</v>
      </c>
      <c r="B2932">
        <v>1</v>
      </c>
      <c r="C2932">
        <v>999999</v>
      </c>
      <c r="D2932">
        <v>4</v>
      </c>
      <c r="E2932">
        <v>1910</v>
      </c>
      <c r="F2932" s="40" t="str">
        <f>VLOOKUP(E2932,datos!$A$333:$B$412,2,0)</f>
        <v>DIRECCION DE DESARROLLO Y PARTICIPACIÓN CIUDANA</v>
      </c>
      <c r="G2932">
        <v>222</v>
      </c>
      <c r="H2932">
        <v>0</v>
      </c>
      <c r="I2932">
        <v>0</v>
      </c>
      <c r="J2932" s="40" t="str">
        <f>VLOOKUP(I2932,[1]Datos!$D$3:$E$4,2,0)</f>
        <v>GASTO CORRIENTE</v>
      </c>
      <c r="K2932" t="s">
        <v>5455</v>
      </c>
      <c r="L2932">
        <v>2000</v>
      </c>
      <c r="M2932" s="40" t="s">
        <v>5769</v>
      </c>
      <c r="N2932">
        <v>21101</v>
      </c>
      <c r="O2932" s="40" t="s">
        <v>5888</v>
      </c>
      <c r="P2932">
        <v>1</v>
      </c>
      <c r="Q2932">
        <v>14</v>
      </c>
      <c r="R2932" s="40" t="s">
        <v>5785</v>
      </c>
      <c r="S2932" t="s">
        <v>5448</v>
      </c>
      <c r="T2932">
        <v>0</v>
      </c>
      <c r="U2932" s="15">
        <v>126577.56</v>
      </c>
      <c r="V2932" s="15">
        <v>-67067.789999999994</v>
      </c>
      <c r="W2932" s="15">
        <v>59509.77</v>
      </c>
      <c r="X2932" s="14">
        <v>0</v>
      </c>
      <c r="Y2932" s="15">
        <v>45627.79</v>
      </c>
      <c r="Z2932" s="15">
        <v>45627.79</v>
      </c>
      <c r="AA2932" s="15">
        <v>45627.79</v>
      </c>
      <c r="AB2932" s="15">
        <v>13881.98</v>
      </c>
      <c r="AC2932" s="9"/>
      <c r="AD2932" s="9"/>
      <c r="AE2932" s="9"/>
      <c r="AF2932" s="9"/>
      <c r="AG2932" s="9"/>
      <c r="AH2932" s="9"/>
      <c r="AI2932" s="9"/>
      <c r="AJ2932" s="9"/>
      <c r="AK2932" s="9"/>
      <c r="AL2932" s="9"/>
      <c r="AM2932" s="9"/>
      <c r="AN2932" s="9"/>
      <c r="AO2932" s="9"/>
      <c r="AP2932" s="9"/>
      <c r="AQ2932" s="9"/>
      <c r="AR2932" s="9"/>
      <c r="AS2932" s="9"/>
      <c r="AT2932" s="9"/>
      <c r="AU2932" s="9"/>
      <c r="AV2932" s="9"/>
      <c r="AW2932" s="9"/>
      <c r="AX2932" s="9"/>
    </row>
    <row r="2933" spans="1:50" x14ac:dyDescent="0.2">
      <c r="A2933" t="s">
        <v>2936</v>
      </c>
      <c r="B2933">
        <v>1</v>
      </c>
      <c r="C2933">
        <v>999999</v>
      </c>
      <c r="D2933">
        <v>4</v>
      </c>
      <c r="E2933">
        <v>1910</v>
      </c>
      <c r="F2933" s="40" t="str">
        <f>VLOOKUP(E2933,datos!$A$333:$B$412,2,0)</f>
        <v>DIRECCION DE DESARROLLO Y PARTICIPACIÓN CIUDANA</v>
      </c>
      <c r="G2933">
        <v>222</v>
      </c>
      <c r="H2933">
        <v>0</v>
      </c>
      <c r="I2933">
        <v>0</v>
      </c>
      <c r="J2933" s="40" t="str">
        <f>VLOOKUP(I2933,[1]Datos!$D$3:$E$4,2,0)</f>
        <v>GASTO CORRIENTE</v>
      </c>
      <c r="K2933" t="s">
        <v>5455</v>
      </c>
      <c r="L2933">
        <v>2000</v>
      </c>
      <c r="M2933" s="40" t="s">
        <v>5769</v>
      </c>
      <c r="N2933">
        <v>21101</v>
      </c>
      <c r="O2933" s="40" t="s">
        <v>5888</v>
      </c>
      <c r="P2933">
        <v>5</v>
      </c>
      <c r="Q2933">
        <v>15</v>
      </c>
      <c r="R2933" s="40" t="s">
        <v>5788</v>
      </c>
      <c r="S2933" t="s">
        <v>5454</v>
      </c>
      <c r="T2933">
        <v>0</v>
      </c>
      <c r="U2933" s="14">
        <v>0</v>
      </c>
      <c r="V2933" s="15">
        <v>3108.8</v>
      </c>
      <c r="W2933" s="15">
        <v>3108.8</v>
      </c>
      <c r="X2933" s="14">
        <v>0</v>
      </c>
      <c r="Y2933" s="15">
        <v>3108.8</v>
      </c>
      <c r="Z2933" s="15">
        <v>3108.8</v>
      </c>
      <c r="AA2933" s="15">
        <v>3108.8</v>
      </c>
      <c r="AB2933" s="14">
        <v>0</v>
      </c>
      <c r="AC2933" s="9"/>
      <c r="AD2933" s="9"/>
      <c r="AE2933" s="9"/>
      <c r="AF2933" s="9"/>
      <c r="AG2933" s="9"/>
      <c r="AH2933" s="9"/>
      <c r="AI2933" s="9"/>
      <c r="AJ2933" s="9"/>
      <c r="AK2933" s="9"/>
      <c r="AL2933" s="9"/>
      <c r="AM2933" s="9"/>
      <c r="AN2933" s="9"/>
      <c r="AO2933" s="9"/>
      <c r="AP2933" s="9"/>
      <c r="AQ2933" s="9"/>
      <c r="AR2933" s="9"/>
      <c r="AS2933" s="9"/>
      <c r="AT2933" s="9"/>
      <c r="AU2933" s="9"/>
      <c r="AV2933" s="9"/>
      <c r="AW2933" s="9"/>
      <c r="AX2933" s="9"/>
    </row>
    <row r="2934" spans="1:50" x14ac:dyDescent="0.2">
      <c r="A2934" t="s">
        <v>2937</v>
      </c>
      <c r="B2934">
        <v>1</v>
      </c>
      <c r="C2934">
        <v>999999</v>
      </c>
      <c r="D2934">
        <v>4</v>
      </c>
      <c r="E2934">
        <v>1910</v>
      </c>
      <c r="F2934" s="40" t="str">
        <f>VLOOKUP(E2934,datos!$A$333:$B$412,2,0)</f>
        <v>DIRECCION DE DESARROLLO Y PARTICIPACIÓN CIUDANA</v>
      </c>
      <c r="G2934">
        <v>222</v>
      </c>
      <c r="H2934">
        <v>0</v>
      </c>
      <c r="I2934">
        <v>0</v>
      </c>
      <c r="J2934" s="40" t="str">
        <f>VLOOKUP(I2934,[1]Datos!$D$3:$E$4,2,0)</f>
        <v>GASTO CORRIENTE</v>
      </c>
      <c r="K2934" t="s">
        <v>5455</v>
      </c>
      <c r="L2934">
        <v>2000</v>
      </c>
      <c r="M2934" s="40" t="s">
        <v>5769</v>
      </c>
      <c r="N2934">
        <v>21201</v>
      </c>
      <c r="O2934" s="40" t="s">
        <v>5891</v>
      </c>
      <c r="P2934">
        <v>1</v>
      </c>
      <c r="Q2934">
        <v>14</v>
      </c>
      <c r="R2934" s="40" t="s">
        <v>5785</v>
      </c>
      <c r="S2934" t="s">
        <v>5448</v>
      </c>
      <c r="T2934">
        <v>0</v>
      </c>
      <c r="U2934" s="15">
        <v>2331</v>
      </c>
      <c r="V2934" s="14">
        <v>-733.1</v>
      </c>
      <c r="W2934" s="15">
        <v>1597.9</v>
      </c>
      <c r="X2934" s="14">
        <v>0</v>
      </c>
      <c r="Y2934" s="14">
        <v>0</v>
      </c>
      <c r="Z2934" s="14">
        <v>0</v>
      </c>
      <c r="AA2934" s="14">
        <v>0</v>
      </c>
      <c r="AB2934" s="15">
        <v>1597.9</v>
      </c>
      <c r="AC2934" s="9"/>
      <c r="AD2934" s="9"/>
      <c r="AE2934" s="9"/>
      <c r="AF2934" s="9"/>
      <c r="AG2934" s="9"/>
      <c r="AH2934" s="9"/>
      <c r="AI2934" s="9"/>
      <c r="AJ2934" s="9"/>
      <c r="AK2934" s="9"/>
      <c r="AL2934" s="9"/>
      <c r="AM2934" s="9"/>
      <c r="AN2934" s="9"/>
      <c r="AO2934" s="9"/>
      <c r="AP2934" s="9"/>
      <c r="AQ2934" s="9"/>
      <c r="AR2934" s="9"/>
      <c r="AS2934" s="9"/>
      <c r="AT2934" s="9"/>
      <c r="AU2934" s="9"/>
      <c r="AV2934" s="9"/>
      <c r="AW2934" s="9"/>
      <c r="AX2934" s="9"/>
    </row>
    <row r="2935" spans="1:50" x14ac:dyDescent="0.2">
      <c r="A2935" t="s">
        <v>2938</v>
      </c>
      <c r="B2935">
        <v>1</v>
      </c>
      <c r="C2935">
        <v>999999</v>
      </c>
      <c r="D2935">
        <v>4</v>
      </c>
      <c r="E2935">
        <v>1910</v>
      </c>
      <c r="F2935" s="40" t="str">
        <f>VLOOKUP(E2935,datos!$A$333:$B$412,2,0)</f>
        <v>DIRECCION DE DESARROLLO Y PARTICIPACIÓN CIUDANA</v>
      </c>
      <c r="G2935">
        <v>222</v>
      </c>
      <c r="H2935">
        <v>0</v>
      </c>
      <c r="I2935">
        <v>0</v>
      </c>
      <c r="J2935" s="40" t="str">
        <f>VLOOKUP(I2935,[1]Datos!$D$3:$E$4,2,0)</f>
        <v>GASTO CORRIENTE</v>
      </c>
      <c r="K2935" t="s">
        <v>5455</v>
      </c>
      <c r="L2935">
        <v>2000</v>
      </c>
      <c r="M2935" s="40" t="s">
        <v>5769</v>
      </c>
      <c r="N2935">
        <v>21401</v>
      </c>
      <c r="O2935" s="40" t="s">
        <v>5897</v>
      </c>
      <c r="P2935">
        <v>1</v>
      </c>
      <c r="Q2935">
        <v>14</v>
      </c>
      <c r="R2935" s="40" t="s">
        <v>5785</v>
      </c>
      <c r="S2935" t="s">
        <v>5448</v>
      </c>
      <c r="T2935">
        <v>0</v>
      </c>
      <c r="U2935" s="15">
        <v>201236.76</v>
      </c>
      <c r="V2935" s="15">
        <v>63617.21</v>
      </c>
      <c r="W2935" s="15">
        <v>264853.96999999997</v>
      </c>
      <c r="X2935" s="14">
        <v>0</v>
      </c>
      <c r="Y2935" s="15">
        <v>206874.5</v>
      </c>
      <c r="Z2935" s="15">
        <v>206874.5</v>
      </c>
      <c r="AA2935" s="15">
        <v>206874.5</v>
      </c>
      <c r="AB2935" s="15">
        <v>57979.47</v>
      </c>
      <c r="AC2935" s="9"/>
      <c r="AD2935" s="9"/>
      <c r="AE2935" s="9"/>
      <c r="AF2935" s="9"/>
      <c r="AG2935" s="9"/>
      <c r="AH2935" s="9"/>
      <c r="AI2935" s="9"/>
      <c r="AJ2935" s="9"/>
      <c r="AK2935" s="9"/>
      <c r="AL2935" s="9"/>
      <c r="AM2935" s="9"/>
      <c r="AN2935" s="9"/>
      <c r="AO2935" s="9"/>
      <c r="AP2935" s="9"/>
      <c r="AQ2935" s="9"/>
      <c r="AR2935" s="9"/>
      <c r="AS2935" s="9"/>
      <c r="AT2935" s="9"/>
      <c r="AU2935" s="9"/>
      <c r="AV2935" s="9"/>
      <c r="AW2935" s="9"/>
      <c r="AX2935" s="9"/>
    </row>
    <row r="2936" spans="1:50" x14ac:dyDescent="0.2">
      <c r="A2936" t="s">
        <v>2939</v>
      </c>
      <c r="B2936">
        <v>1</v>
      </c>
      <c r="C2936">
        <v>999999</v>
      </c>
      <c r="D2936">
        <v>4</v>
      </c>
      <c r="E2936">
        <v>1910</v>
      </c>
      <c r="F2936" s="40" t="str">
        <f>VLOOKUP(E2936,datos!$A$333:$B$412,2,0)</f>
        <v>DIRECCION DE DESARROLLO Y PARTICIPACIÓN CIUDANA</v>
      </c>
      <c r="G2936">
        <v>222</v>
      </c>
      <c r="H2936">
        <v>0</v>
      </c>
      <c r="I2936">
        <v>0</v>
      </c>
      <c r="J2936" s="40" t="str">
        <f>VLOOKUP(I2936,[1]Datos!$D$3:$E$4,2,0)</f>
        <v>GASTO CORRIENTE</v>
      </c>
      <c r="K2936" t="s">
        <v>5455</v>
      </c>
      <c r="L2936">
        <v>2000</v>
      </c>
      <c r="M2936" s="40" t="s">
        <v>5769</v>
      </c>
      <c r="N2936">
        <v>21401</v>
      </c>
      <c r="O2936" s="40" t="s">
        <v>5897</v>
      </c>
      <c r="P2936">
        <v>5</v>
      </c>
      <c r="Q2936">
        <v>15</v>
      </c>
      <c r="R2936" s="40" t="s">
        <v>5788</v>
      </c>
      <c r="S2936" t="s">
        <v>5454</v>
      </c>
      <c r="T2936">
        <v>0</v>
      </c>
      <c r="U2936" s="14">
        <v>0</v>
      </c>
      <c r="V2936" s="15">
        <v>54840.160000000003</v>
      </c>
      <c r="W2936" s="15">
        <v>54840.160000000003</v>
      </c>
      <c r="X2936" s="14">
        <v>0</v>
      </c>
      <c r="Y2936" s="15">
        <v>54840.160000000003</v>
      </c>
      <c r="Z2936" s="15">
        <v>54840.160000000003</v>
      </c>
      <c r="AA2936" s="15">
        <v>54840.160000000003</v>
      </c>
      <c r="AB2936" s="14">
        <v>0</v>
      </c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  <c r="AM2936" s="9"/>
      <c r="AN2936" s="9"/>
      <c r="AO2936" s="9"/>
      <c r="AP2936" s="9"/>
      <c r="AQ2936" s="9"/>
      <c r="AR2936" s="9"/>
      <c r="AS2936" s="9"/>
      <c r="AT2936" s="9"/>
      <c r="AU2936" s="9"/>
      <c r="AV2936" s="9"/>
      <c r="AW2936" s="9"/>
      <c r="AX2936" s="9"/>
    </row>
    <row r="2937" spans="1:50" x14ac:dyDescent="0.2">
      <c r="A2937" t="s">
        <v>2940</v>
      </c>
      <c r="B2937">
        <v>1</v>
      </c>
      <c r="C2937">
        <v>999999</v>
      </c>
      <c r="D2937">
        <v>4</v>
      </c>
      <c r="E2937">
        <v>1910</v>
      </c>
      <c r="F2937" s="40" t="str">
        <f>VLOOKUP(E2937,datos!$A$333:$B$412,2,0)</f>
        <v>DIRECCION DE DESARROLLO Y PARTICIPACIÓN CIUDANA</v>
      </c>
      <c r="G2937">
        <v>222</v>
      </c>
      <c r="H2937">
        <v>0</v>
      </c>
      <c r="I2937">
        <v>0</v>
      </c>
      <c r="J2937" s="40" t="str">
        <f>VLOOKUP(I2937,[1]Datos!$D$3:$E$4,2,0)</f>
        <v>GASTO CORRIENTE</v>
      </c>
      <c r="K2937" t="s">
        <v>5455</v>
      </c>
      <c r="L2937">
        <v>2000</v>
      </c>
      <c r="M2937" s="40" t="s">
        <v>5769</v>
      </c>
      <c r="N2937">
        <v>21601</v>
      </c>
      <c r="O2937" s="40" t="s">
        <v>5903</v>
      </c>
      <c r="P2937">
        <v>1</v>
      </c>
      <c r="Q2937">
        <v>14</v>
      </c>
      <c r="R2937" s="40" t="s">
        <v>5785</v>
      </c>
      <c r="S2937" t="s">
        <v>5448</v>
      </c>
      <c r="T2937">
        <v>0</v>
      </c>
      <c r="U2937" s="14">
        <v>0</v>
      </c>
      <c r="V2937" s="15">
        <v>33600</v>
      </c>
      <c r="W2937" s="15">
        <v>33600</v>
      </c>
      <c r="X2937" s="14">
        <v>0</v>
      </c>
      <c r="Y2937" s="15">
        <v>33232.58</v>
      </c>
      <c r="Z2937" s="15">
        <v>33232.58</v>
      </c>
      <c r="AA2937" s="15">
        <v>33232.58</v>
      </c>
      <c r="AB2937" s="14">
        <v>367.42</v>
      </c>
      <c r="AC2937" s="9"/>
      <c r="AD2937" s="9"/>
      <c r="AE2937" s="9"/>
      <c r="AF2937" s="9"/>
      <c r="AG2937" s="9"/>
      <c r="AH2937" s="9"/>
      <c r="AI2937" s="9"/>
      <c r="AJ2937" s="9"/>
      <c r="AK2937" s="9"/>
      <c r="AL2937" s="9"/>
      <c r="AM2937" s="9"/>
      <c r="AN2937" s="9"/>
      <c r="AO2937" s="9"/>
      <c r="AP2937" s="9"/>
      <c r="AQ2937" s="9"/>
      <c r="AR2937" s="9"/>
      <c r="AS2937" s="9"/>
      <c r="AT2937" s="9"/>
      <c r="AU2937" s="9"/>
      <c r="AV2937" s="9"/>
      <c r="AW2937" s="9"/>
      <c r="AX2937" s="9"/>
    </row>
    <row r="2938" spans="1:50" x14ac:dyDescent="0.2">
      <c r="A2938" t="s">
        <v>2941</v>
      </c>
      <c r="B2938">
        <v>1</v>
      </c>
      <c r="C2938">
        <v>999999</v>
      </c>
      <c r="D2938">
        <v>4</v>
      </c>
      <c r="E2938">
        <v>1910</v>
      </c>
      <c r="F2938" s="40" t="str">
        <f>VLOOKUP(E2938,datos!$A$333:$B$412,2,0)</f>
        <v>DIRECCION DE DESARROLLO Y PARTICIPACIÓN CIUDANA</v>
      </c>
      <c r="G2938">
        <v>222</v>
      </c>
      <c r="H2938">
        <v>0</v>
      </c>
      <c r="I2938">
        <v>0</v>
      </c>
      <c r="J2938" s="40" t="str">
        <f>VLOOKUP(I2938,[1]Datos!$D$3:$E$4,2,0)</f>
        <v>GASTO CORRIENTE</v>
      </c>
      <c r="K2938" t="s">
        <v>5455</v>
      </c>
      <c r="L2938">
        <v>2000</v>
      </c>
      <c r="M2938" s="40" t="s">
        <v>5769</v>
      </c>
      <c r="N2938">
        <v>22101</v>
      </c>
      <c r="O2938" s="40" t="s">
        <v>5911</v>
      </c>
      <c r="P2938">
        <v>1</v>
      </c>
      <c r="Q2938">
        <v>14</v>
      </c>
      <c r="R2938" s="40" t="s">
        <v>5785</v>
      </c>
      <c r="S2938" t="s">
        <v>5448</v>
      </c>
      <c r="T2938">
        <v>0</v>
      </c>
      <c r="U2938" s="15">
        <v>49931.7</v>
      </c>
      <c r="V2938" s="15">
        <v>-48541.47</v>
      </c>
      <c r="W2938" s="15">
        <v>1390.23</v>
      </c>
      <c r="X2938" s="14">
        <v>0</v>
      </c>
      <c r="Y2938" s="15">
        <v>1278</v>
      </c>
      <c r="Z2938" s="15">
        <v>1278</v>
      </c>
      <c r="AA2938" s="15">
        <v>1278</v>
      </c>
      <c r="AB2938" s="14">
        <v>112.23</v>
      </c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  <c r="AM2938" s="9"/>
      <c r="AN2938" s="9"/>
      <c r="AO2938" s="9"/>
      <c r="AP2938" s="9"/>
      <c r="AQ2938" s="9"/>
      <c r="AR2938" s="9"/>
      <c r="AS2938" s="9"/>
      <c r="AT2938" s="9"/>
      <c r="AU2938" s="9"/>
      <c r="AV2938" s="9"/>
      <c r="AW2938" s="9"/>
      <c r="AX2938" s="9"/>
    </row>
    <row r="2939" spans="1:50" x14ac:dyDescent="0.2">
      <c r="A2939" t="s">
        <v>2942</v>
      </c>
      <c r="B2939">
        <v>1</v>
      </c>
      <c r="C2939">
        <v>999999</v>
      </c>
      <c r="D2939">
        <v>4</v>
      </c>
      <c r="E2939">
        <v>1910</v>
      </c>
      <c r="F2939" s="40" t="str">
        <f>VLOOKUP(E2939,datos!$A$333:$B$412,2,0)</f>
        <v>DIRECCION DE DESARROLLO Y PARTICIPACIÓN CIUDANA</v>
      </c>
      <c r="G2939">
        <v>222</v>
      </c>
      <c r="H2939">
        <v>0</v>
      </c>
      <c r="I2939">
        <v>0</v>
      </c>
      <c r="J2939" s="40" t="str">
        <f>VLOOKUP(I2939,[1]Datos!$D$3:$E$4,2,0)</f>
        <v>GASTO CORRIENTE</v>
      </c>
      <c r="K2939" t="s">
        <v>5455</v>
      </c>
      <c r="L2939">
        <v>2000</v>
      </c>
      <c r="M2939" s="40" t="s">
        <v>5769</v>
      </c>
      <c r="N2939">
        <v>24201</v>
      </c>
      <c r="O2939" s="40" t="s">
        <v>5934</v>
      </c>
      <c r="P2939">
        <v>1</v>
      </c>
      <c r="Q2939">
        <v>14</v>
      </c>
      <c r="R2939" s="40" t="s">
        <v>5785</v>
      </c>
      <c r="S2939" t="s">
        <v>5448</v>
      </c>
      <c r="T2939">
        <v>0</v>
      </c>
      <c r="U2939" s="15">
        <v>1663.2</v>
      </c>
      <c r="V2939" s="14">
        <v>-666.32</v>
      </c>
      <c r="W2939" s="14">
        <v>996.88</v>
      </c>
      <c r="X2939" s="14">
        <v>0</v>
      </c>
      <c r="Y2939" s="14">
        <v>158</v>
      </c>
      <c r="Z2939" s="14">
        <v>158</v>
      </c>
      <c r="AA2939" s="14">
        <v>158</v>
      </c>
      <c r="AB2939" s="14">
        <v>838.88</v>
      </c>
      <c r="AC2939" s="9"/>
      <c r="AD2939" s="9"/>
      <c r="AE2939" s="9"/>
      <c r="AF2939" s="9"/>
      <c r="AG2939" s="9"/>
      <c r="AH2939" s="9"/>
      <c r="AI2939" s="9"/>
      <c r="AJ2939" s="9"/>
      <c r="AK2939" s="9"/>
      <c r="AL2939" s="9"/>
      <c r="AM2939" s="9"/>
      <c r="AN2939" s="9"/>
      <c r="AO2939" s="9"/>
      <c r="AP2939" s="9"/>
      <c r="AQ2939" s="9"/>
      <c r="AR2939" s="9"/>
      <c r="AS2939" s="9"/>
      <c r="AT2939" s="9"/>
      <c r="AU2939" s="9"/>
      <c r="AV2939" s="9"/>
      <c r="AW2939" s="9"/>
      <c r="AX2939" s="9"/>
    </row>
    <row r="2940" spans="1:50" x14ac:dyDescent="0.2">
      <c r="A2940" t="s">
        <v>2943</v>
      </c>
      <c r="B2940">
        <v>1</v>
      </c>
      <c r="C2940">
        <v>999999</v>
      </c>
      <c r="D2940">
        <v>4</v>
      </c>
      <c r="E2940">
        <v>1910</v>
      </c>
      <c r="F2940" s="40" t="str">
        <f>VLOOKUP(E2940,datos!$A$333:$B$412,2,0)</f>
        <v>DIRECCION DE DESARROLLO Y PARTICIPACIÓN CIUDANA</v>
      </c>
      <c r="G2940">
        <v>222</v>
      </c>
      <c r="H2940">
        <v>0</v>
      </c>
      <c r="I2940">
        <v>0</v>
      </c>
      <c r="J2940" s="40" t="str">
        <f>VLOOKUP(I2940,[1]Datos!$D$3:$E$4,2,0)</f>
        <v>GASTO CORRIENTE</v>
      </c>
      <c r="K2940" t="s">
        <v>5455</v>
      </c>
      <c r="L2940">
        <v>2000</v>
      </c>
      <c r="M2940" s="40" t="s">
        <v>5769</v>
      </c>
      <c r="N2940">
        <v>24301</v>
      </c>
      <c r="O2940" s="40" t="s">
        <v>5937</v>
      </c>
      <c r="P2940">
        <v>1</v>
      </c>
      <c r="Q2940">
        <v>14</v>
      </c>
      <c r="R2940" s="40" t="s">
        <v>5785</v>
      </c>
      <c r="S2940" t="s">
        <v>5448</v>
      </c>
      <c r="T2940">
        <v>0</v>
      </c>
      <c r="U2940" s="15">
        <v>2583</v>
      </c>
      <c r="V2940" s="14">
        <v>-758.3</v>
      </c>
      <c r="W2940" s="15">
        <v>1824.7</v>
      </c>
      <c r="X2940" s="14">
        <v>0</v>
      </c>
      <c r="Y2940" s="14">
        <v>994.97</v>
      </c>
      <c r="Z2940" s="14">
        <v>994.97</v>
      </c>
      <c r="AA2940" s="14">
        <v>994.97</v>
      </c>
      <c r="AB2940" s="14">
        <v>829.73</v>
      </c>
      <c r="AC2940" s="9"/>
      <c r="AD2940" s="9"/>
      <c r="AE2940" s="9"/>
      <c r="AF2940" s="9"/>
      <c r="AG2940" s="9"/>
      <c r="AH2940" s="9"/>
      <c r="AI2940" s="9"/>
      <c r="AJ2940" s="9"/>
      <c r="AK2940" s="9"/>
      <c r="AL2940" s="9"/>
      <c r="AM2940" s="9"/>
      <c r="AN2940" s="9"/>
      <c r="AO2940" s="9"/>
      <c r="AP2940" s="9"/>
      <c r="AQ2940" s="9"/>
      <c r="AR2940" s="9"/>
      <c r="AS2940" s="9"/>
      <c r="AT2940" s="9"/>
      <c r="AU2940" s="9"/>
      <c r="AV2940" s="9"/>
      <c r="AW2940" s="9"/>
      <c r="AX2940" s="9"/>
    </row>
    <row r="2941" spans="1:50" x14ac:dyDescent="0.2">
      <c r="A2941" t="s">
        <v>2944</v>
      </c>
      <c r="B2941">
        <v>1</v>
      </c>
      <c r="C2941">
        <v>999999</v>
      </c>
      <c r="D2941">
        <v>4</v>
      </c>
      <c r="E2941">
        <v>1910</v>
      </c>
      <c r="F2941" s="40" t="str">
        <f>VLOOKUP(E2941,datos!$A$333:$B$412,2,0)</f>
        <v>DIRECCION DE DESARROLLO Y PARTICIPACIÓN CIUDANA</v>
      </c>
      <c r="G2941">
        <v>222</v>
      </c>
      <c r="H2941">
        <v>0</v>
      </c>
      <c r="I2941">
        <v>0</v>
      </c>
      <c r="J2941" s="40" t="str">
        <f>VLOOKUP(I2941,[1]Datos!$D$3:$E$4,2,0)</f>
        <v>GASTO CORRIENTE</v>
      </c>
      <c r="K2941" t="s">
        <v>5455</v>
      </c>
      <c r="L2941">
        <v>2000</v>
      </c>
      <c r="M2941" s="40" t="s">
        <v>5769</v>
      </c>
      <c r="N2941">
        <v>24401</v>
      </c>
      <c r="O2941" s="40" t="s">
        <v>5940</v>
      </c>
      <c r="P2941">
        <v>1</v>
      </c>
      <c r="Q2941">
        <v>14</v>
      </c>
      <c r="R2941" s="40" t="s">
        <v>5785</v>
      </c>
      <c r="S2941" t="s">
        <v>5448</v>
      </c>
      <c r="T2941">
        <v>0</v>
      </c>
      <c r="U2941" s="15">
        <v>4725</v>
      </c>
      <c r="V2941" s="15">
        <v>-3272.5</v>
      </c>
      <c r="W2941" s="15">
        <v>1452.5</v>
      </c>
      <c r="X2941" s="14">
        <v>0</v>
      </c>
      <c r="Y2941" s="14">
        <v>672.34</v>
      </c>
      <c r="Z2941" s="14">
        <v>672.34</v>
      </c>
      <c r="AA2941" s="14">
        <v>672.34</v>
      </c>
      <c r="AB2941" s="14">
        <v>780.16</v>
      </c>
      <c r="AC2941" s="9"/>
      <c r="AD2941" s="9"/>
      <c r="AE2941" s="9"/>
      <c r="AF2941" s="9"/>
      <c r="AG2941" s="9"/>
      <c r="AH2941" s="9"/>
      <c r="AI2941" s="9"/>
      <c r="AJ2941" s="9"/>
      <c r="AK2941" s="9"/>
      <c r="AL2941" s="9"/>
      <c r="AM2941" s="9"/>
      <c r="AN2941" s="9"/>
      <c r="AO2941" s="9"/>
      <c r="AP2941" s="9"/>
      <c r="AQ2941" s="9"/>
      <c r="AR2941" s="9"/>
      <c r="AS2941" s="9"/>
      <c r="AT2941" s="9"/>
      <c r="AU2941" s="9"/>
      <c r="AV2941" s="9"/>
      <c r="AW2941" s="9"/>
      <c r="AX2941" s="9"/>
    </row>
    <row r="2942" spans="1:50" x14ac:dyDescent="0.2">
      <c r="A2942" t="s">
        <v>2945</v>
      </c>
      <c r="B2942">
        <v>1</v>
      </c>
      <c r="C2942">
        <v>999999</v>
      </c>
      <c r="D2942">
        <v>4</v>
      </c>
      <c r="E2942">
        <v>1910</v>
      </c>
      <c r="F2942" s="40" t="str">
        <f>VLOOKUP(E2942,datos!$A$333:$B$412,2,0)</f>
        <v>DIRECCION DE DESARROLLO Y PARTICIPACIÓN CIUDANA</v>
      </c>
      <c r="G2942">
        <v>222</v>
      </c>
      <c r="H2942">
        <v>0</v>
      </c>
      <c r="I2942">
        <v>0</v>
      </c>
      <c r="J2942" s="40" t="str">
        <f>VLOOKUP(I2942,[1]Datos!$D$3:$E$4,2,0)</f>
        <v>GASTO CORRIENTE</v>
      </c>
      <c r="K2942" t="s">
        <v>5455</v>
      </c>
      <c r="L2942">
        <v>2000</v>
      </c>
      <c r="M2942" s="40" t="s">
        <v>5769</v>
      </c>
      <c r="N2942">
        <v>24501</v>
      </c>
      <c r="O2942" s="40" t="s">
        <v>5943</v>
      </c>
      <c r="P2942">
        <v>1</v>
      </c>
      <c r="Q2942">
        <v>14</v>
      </c>
      <c r="R2942" s="40" t="s">
        <v>5785</v>
      </c>
      <c r="S2942" t="s">
        <v>5448</v>
      </c>
      <c r="T2942">
        <v>0</v>
      </c>
      <c r="U2942" s="15">
        <v>1045.8</v>
      </c>
      <c r="V2942" s="15">
        <v>3236.66</v>
      </c>
      <c r="W2942" s="15">
        <v>4282.46</v>
      </c>
      <c r="X2942" s="14">
        <v>0</v>
      </c>
      <c r="Y2942" s="15">
        <v>3812.03</v>
      </c>
      <c r="Z2942" s="15">
        <v>3812.03</v>
      </c>
      <c r="AA2942" s="15">
        <v>3812.03</v>
      </c>
      <c r="AB2942" s="14">
        <v>470.43</v>
      </c>
      <c r="AC2942" s="9"/>
      <c r="AD2942" s="9"/>
      <c r="AE2942" s="9"/>
      <c r="AF2942" s="9"/>
      <c r="AG2942" s="9"/>
      <c r="AH2942" s="9"/>
      <c r="AI2942" s="9"/>
      <c r="AJ2942" s="9"/>
      <c r="AK2942" s="9"/>
      <c r="AL2942" s="9"/>
      <c r="AM2942" s="9"/>
      <c r="AN2942" s="9"/>
      <c r="AO2942" s="9"/>
      <c r="AP2942" s="9"/>
      <c r="AQ2942" s="9"/>
      <c r="AR2942" s="9"/>
      <c r="AS2942" s="9"/>
      <c r="AT2942" s="9"/>
      <c r="AU2942" s="9"/>
      <c r="AV2942" s="9"/>
      <c r="AW2942" s="9"/>
      <c r="AX2942" s="9"/>
    </row>
    <row r="2943" spans="1:50" x14ac:dyDescent="0.2">
      <c r="A2943" t="s">
        <v>2946</v>
      </c>
      <c r="B2943">
        <v>1</v>
      </c>
      <c r="C2943">
        <v>999999</v>
      </c>
      <c r="D2943">
        <v>4</v>
      </c>
      <c r="E2943">
        <v>1910</v>
      </c>
      <c r="F2943" s="40" t="str">
        <f>VLOOKUP(E2943,datos!$A$333:$B$412,2,0)</f>
        <v>DIRECCION DE DESARROLLO Y PARTICIPACIÓN CIUDANA</v>
      </c>
      <c r="G2943">
        <v>222</v>
      </c>
      <c r="H2943">
        <v>0</v>
      </c>
      <c r="I2943">
        <v>0</v>
      </c>
      <c r="J2943" s="40" t="str">
        <f>VLOOKUP(I2943,[1]Datos!$D$3:$E$4,2,0)</f>
        <v>GASTO CORRIENTE</v>
      </c>
      <c r="K2943" t="s">
        <v>5455</v>
      </c>
      <c r="L2943">
        <v>2000</v>
      </c>
      <c r="M2943" s="40" t="s">
        <v>5769</v>
      </c>
      <c r="N2943">
        <v>24601</v>
      </c>
      <c r="O2943" s="40" t="s">
        <v>5946</v>
      </c>
      <c r="P2943">
        <v>1</v>
      </c>
      <c r="Q2943">
        <v>14</v>
      </c>
      <c r="R2943" s="40" t="s">
        <v>5785</v>
      </c>
      <c r="S2943" t="s">
        <v>5448</v>
      </c>
      <c r="T2943">
        <v>0</v>
      </c>
      <c r="U2943" s="15">
        <v>13272</v>
      </c>
      <c r="V2943" s="15">
        <v>-6117.06</v>
      </c>
      <c r="W2943" s="15">
        <v>7154.94</v>
      </c>
      <c r="X2943" s="14">
        <v>0</v>
      </c>
      <c r="Y2943" s="15">
        <v>6597.41</v>
      </c>
      <c r="Z2943" s="15">
        <v>6597.41</v>
      </c>
      <c r="AA2943" s="15">
        <v>6597.41</v>
      </c>
      <c r="AB2943" s="14">
        <v>557.53</v>
      </c>
      <c r="AC2943" s="9"/>
      <c r="AD2943" s="9"/>
      <c r="AE2943" s="9"/>
      <c r="AF2943" s="9"/>
      <c r="AG2943" s="9"/>
      <c r="AH2943" s="9"/>
      <c r="AI2943" s="9"/>
      <c r="AJ2943" s="9"/>
      <c r="AK2943" s="9"/>
      <c r="AL2943" s="9"/>
      <c r="AM2943" s="9"/>
      <c r="AN2943" s="9"/>
      <c r="AO2943" s="9"/>
      <c r="AP2943" s="9"/>
      <c r="AQ2943" s="9"/>
      <c r="AR2943" s="9"/>
      <c r="AS2943" s="9"/>
      <c r="AT2943" s="9"/>
      <c r="AU2943" s="9"/>
      <c r="AV2943" s="9"/>
      <c r="AW2943" s="9"/>
      <c r="AX2943" s="9"/>
    </row>
    <row r="2944" spans="1:50" x14ac:dyDescent="0.2">
      <c r="A2944" t="s">
        <v>2947</v>
      </c>
      <c r="B2944">
        <v>1</v>
      </c>
      <c r="C2944">
        <v>999999</v>
      </c>
      <c r="D2944">
        <v>4</v>
      </c>
      <c r="E2944">
        <v>1910</v>
      </c>
      <c r="F2944" s="40" t="str">
        <f>VLOOKUP(E2944,datos!$A$333:$B$412,2,0)</f>
        <v>DIRECCION DE DESARROLLO Y PARTICIPACIÓN CIUDANA</v>
      </c>
      <c r="G2944">
        <v>222</v>
      </c>
      <c r="H2944">
        <v>0</v>
      </c>
      <c r="I2944">
        <v>0</v>
      </c>
      <c r="J2944" s="40" t="str">
        <f>VLOOKUP(I2944,[1]Datos!$D$3:$E$4,2,0)</f>
        <v>GASTO CORRIENTE</v>
      </c>
      <c r="K2944" t="s">
        <v>5455</v>
      </c>
      <c r="L2944">
        <v>2000</v>
      </c>
      <c r="M2944" s="40" t="s">
        <v>5769</v>
      </c>
      <c r="N2944">
        <v>24701</v>
      </c>
      <c r="O2944" s="40" t="s">
        <v>5949</v>
      </c>
      <c r="P2944">
        <v>1</v>
      </c>
      <c r="Q2944">
        <v>14</v>
      </c>
      <c r="R2944" s="40" t="s">
        <v>5785</v>
      </c>
      <c r="S2944" t="s">
        <v>5448</v>
      </c>
      <c r="T2944">
        <v>0</v>
      </c>
      <c r="U2944" s="15">
        <v>3452.4</v>
      </c>
      <c r="V2944" s="14">
        <v>427.74</v>
      </c>
      <c r="W2944" s="15">
        <v>3880.14</v>
      </c>
      <c r="X2944" s="14">
        <v>0</v>
      </c>
      <c r="Y2944" s="15">
        <v>3857.27</v>
      </c>
      <c r="Z2944" s="15">
        <v>3857.27</v>
      </c>
      <c r="AA2944" s="15">
        <v>3857.27</v>
      </c>
      <c r="AB2944" s="14">
        <v>22.87</v>
      </c>
      <c r="AC2944" s="9"/>
      <c r="AD2944" s="9"/>
      <c r="AE2944" s="9"/>
      <c r="AF2944" s="9"/>
      <c r="AG2944" s="9"/>
      <c r="AH2944" s="9"/>
      <c r="AI2944" s="9"/>
      <c r="AJ2944" s="9"/>
      <c r="AK2944" s="9"/>
      <c r="AL2944" s="9"/>
      <c r="AM2944" s="9"/>
      <c r="AN2944" s="9"/>
      <c r="AO2944" s="9"/>
      <c r="AP2944" s="9"/>
      <c r="AQ2944" s="9"/>
      <c r="AR2944" s="9"/>
      <c r="AS2944" s="9"/>
      <c r="AT2944" s="9"/>
      <c r="AU2944" s="9"/>
      <c r="AV2944" s="9"/>
      <c r="AW2944" s="9"/>
      <c r="AX2944" s="9"/>
    </row>
    <row r="2945" spans="1:50" x14ac:dyDescent="0.2">
      <c r="A2945" t="s">
        <v>2948</v>
      </c>
      <c r="B2945">
        <v>1</v>
      </c>
      <c r="C2945">
        <v>999999</v>
      </c>
      <c r="D2945">
        <v>4</v>
      </c>
      <c r="E2945">
        <v>1910</v>
      </c>
      <c r="F2945" s="40" t="str">
        <f>VLOOKUP(E2945,datos!$A$333:$B$412,2,0)</f>
        <v>DIRECCION DE DESARROLLO Y PARTICIPACIÓN CIUDANA</v>
      </c>
      <c r="G2945">
        <v>222</v>
      </c>
      <c r="H2945">
        <v>0</v>
      </c>
      <c r="I2945">
        <v>0</v>
      </c>
      <c r="J2945" s="40" t="str">
        <f>VLOOKUP(I2945,[1]Datos!$D$3:$E$4,2,0)</f>
        <v>GASTO CORRIENTE</v>
      </c>
      <c r="K2945" t="s">
        <v>5455</v>
      </c>
      <c r="L2945">
        <v>2000</v>
      </c>
      <c r="M2945" s="40" t="s">
        <v>5769</v>
      </c>
      <c r="N2945">
        <v>24801</v>
      </c>
      <c r="O2945" s="40" t="s">
        <v>5951</v>
      </c>
      <c r="P2945">
        <v>1</v>
      </c>
      <c r="Q2945">
        <v>14</v>
      </c>
      <c r="R2945" s="40" t="s">
        <v>5785</v>
      </c>
      <c r="S2945" t="s">
        <v>5448</v>
      </c>
      <c r="T2945">
        <v>0</v>
      </c>
      <c r="U2945" s="15">
        <v>20934.900000000001</v>
      </c>
      <c r="V2945" s="15">
        <v>-7226.85</v>
      </c>
      <c r="W2945" s="15">
        <v>13708.05</v>
      </c>
      <c r="X2945" s="14">
        <v>0</v>
      </c>
      <c r="Y2945" s="15">
        <v>12027.17</v>
      </c>
      <c r="Z2945" s="15">
        <v>12027.17</v>
      </c>
      <c r="AA2945" s="15">
        <v>12027.17</v>
      </c>
      <c r="AB2945" s="15">
        <v>1680.88</v>
      </c>
      <c r="AC2945" s="9"/>
      <c r="AD2945" s="9"/>
      <c r="AE2945" s="9"/>
      <c r="AF2945" s="9"/>
      <c r="AG2945" s="9"/>
      <c r="AH2945" s="9"/>
      <c r="AI2945" s="9"/>
      <c r="AJ2945" s="9"/>
      <c r="AK2945" s="9"/>
      <c r="AL2945" s="9"/>
      <c r="AM2945" s="9"/>
      <c r="AN2945" s="9"/>
      <c r="AO2945" s="9"/>
      <c r="AP2945" s="9"/>
      <c r="AQ2945" s="9"/>
      <c r="AR2945" s="9"/>
      <c r="AS2945" s="9"/>
      <c r="AT2945" s="9"/>
      <c r="AU2945" s="9"/>
      <c r="AV2945" s="9"/>
      <c r="AW2945" s="9"/>
      <c r="AX2945" s="9"/>
    </row>
    <row r="2946" spans="1:50" x14ac:dyDescent="0.2">
      <c r="A2946" t="s">
        <v>2949</v>
      </c>
      <c r="B2946">
        <v>1</v>
      </c>
      <c r="C2946">
        <v>999999</v>
      </c>
      <c r="D2946">
        <v>4</v>
      </c>
      <c r="E2946">
        <v>1910</v>
      </c>
      <c r="F2946" s="40" t="str">
        <f>VLOOKUP(E2946,datos!$A$333:$B$412,2,0)</f>
        <v>DIRECCION DE DESARROLLO Y PARTICIPACIÓN CIUDANA</v>
      </c>
      <c r="G2946">
        <v>222</v>
      </c>
      <c r="H2946">
        <v>0</v>
      </c>
      <c r="I2946">
        <v>0</v>
      </c>
      <c r="J2946" s="40" t="str">
        <f>VLOOKUP(I2946,[1]Datos!$D$3:$E$4,2,0)</f>
        <v>GASTO CORRIENTE</v>
      </c>
      <c r="K2946" t="s">
        <v>5455</v>
      </c>
      <c r="L2946">
        <v>2000</v>
      </c>
      <c r="M2946" s="40" t="s">
        <v>5769</v>
      </c>
      <c r="N2946">
        <v>24901</v>
      </c>
      <c r="O2946" s="40" t="s">
        <v>5954</v>
      </c>
      <c r="P2946">
        <v>1</v>
      </c>
      <c r="Q2946">
        <v>14</v>
      </c>
      <c r="R2946" s="40" t="s">
        <v>5785</v>
      </c>
      <c r="S2946" t="s">
        <v>5448</v>
      </c>
      <c r="T2946">
        <v>0</v>
      </c>
      <c r="U2946" s="15">
        <v>3490.2</v>
      </c>
      <c r="V2946" s="15">
        <v>2480.34</v>
      </c>
      <c r="W2946" s="15">
        <v>5970.54</v>
      </c>
      <c r="X2946" s="14">
        <v>0</v>
      </c>
      <c r="Y2946" s="15">
        <v>5455.37</v>
      </c>
      <c r="Z2946" s="15">
        <v>5455.37</v>
      </c>
      <c r="AA2946" s="15">
        <v>5455.37</v>
      </c>
      <c r="AB2946" s="14">
        <v>515.16999999999996</v>
      </c>
      <c r="AC2946" s="9"/>
      <c r="AD2946" s="9"/>
      <c r="AE2946" s="9"/>
      <c r="AF2946" s="9"/>
      <c r="AG2946" s="9"/>
      <c r="AH2946" s="9"/>
      <c r="AI2946" s="9"/>
      <c r="AJ2946" s="9"/>
      <c r="AK2946" s="9"/>
      <c r="AL2946" s="9"/>
      <c r="AM2946" s="9"/>
      <c r="AN2946" s="9"/>
      <c r="AO2946" s="9"/>
      <c r="AP2946" s="9"/>
      <c r="AQ2946" s="9"/>
      <c r="AR2946" s="9"/>
      <c r="AS2946" s="9"/>
      <c r="AT2946" s="9"/>
      <c r="AU2946" s="9"/>
      <c r="AV2946" s="9"/>
      <c r="AW2946" s="9"/>
      <c r="AX2946" s="9"/>
    </row>
    <row r="2947" spans="1:50" x14ac:dyDescent="0.2">
      <c r="A2947" t="s">
        <v>2950</v>
      </c>
      <c r="B2947">
        <v>1</v>
      </c>
      <c r="C2947">
        <v>999999</v>
      </c>
      <c r="D2947">
        <v>4</v>
      </c>
      <c r="E2947">
        <v>1910</v>
      </c>
      <c r="F2947" s="40" t="str">
        <f>VLOOKUP(E2947,datos!$A$333:$B$412,2,0)</f>
        <v>DIRECCION DE DESARROLLO Y PARTICIPACIÓN CIUDANA</v>
      </c>
      <c r="G2947">
        <v>222</v>
      </c>
      <c r="H2947">
        <v>0</v>
      </c>
      <c r="I2947">
        <v>0</v>
      </c>
      <c r="J2947" s="40" t="str">
        <f>VLOOKUP(I2947,[1]Datos!$D$3:$E$4,2,0)</f>
        <v>GASTO CORRIENTE</v>
      </c>
      <c r="K2947" t="s">
        <v>5455</v>
      </c>
      <c r="L2947">
        <v>2000</v>
      </c>
      <c r="M2947" s="40" t="s">
        <v>5769</v>
      </c>
      <c r="N2947">
        <v>24901</v>
      </c>
      <c r="O2947" s="40" t="s">
        <v>5954</v>
      </c>
      <c r="P2947">
        <v>1</v>
      </c>
      <c r="Q2947">
        <v>14</v>
      </c>
      <c r="R2947" s="40" t="s">
        <v>5785</v>
      </c>
      <c r="S2947" t="s">
        <v>5447</v>
      </c>
      <c r="T2947">
        <v>0</v>
      </c>
      <c r="U2947" s="14">
        <v>0</v>
      </c>
      <c r="V2947" s="15">
        <v>4665.75</v>
      </c>
      <c r="W2947" s="15">
        <v>4665.75</v>
      </c>
      <c r="X2947" s="14">
        <v>0</v>
      </c>
      <c r="Y2947" s="14">
        <v>39.26</v>
      </c>
      <c r="Z2947" s="14">
        <v>39.26</v>
      </c>
      <c r="AA2947" s="14">
        <v>39.26</v>
      </c>
      <c r="AB2947" s="15">
        <v>4626.49</v>
      </c>
      <c r="AC2947" s="9"/>
      <c r="AD2947" s="9"/>
      <c r="AE2947" s="9"/>
      <c r="AF2947" s="9"/>
      <c r="AG2947" s="9"/>
      <c r="AH2947" s="9"/>
      <c r="AI2947" s="9"/>
      <c r="AJ2947" s="9"/>
      <c r="AK2947" s="9"/>
      <c r="AL2947" s="9"/>
      <c r="AM2947" s="9"/>
      <c r="AN2947" s="9"/>
      <c r="AO2947" s="9"/>
      <c r="AP2947" s="9"/>
      <c r="AQ2947" s="9"/>
      <c r="AR2947" s="9"/>
      <c r="AS2947" s="9"/>
      <c r="AT2947" s="9"/>
      <c r="AU2947" s="9"/>
      <c r="AV2947" s="9"/>
      <c r="AW2947" s="9"/>
      <c r="AX2947" s="9"/>
    </row>
    <row r="2948" spans="1:50" x14ac:dyDescent="0.2">
      <c r="A2948" t="s">
        <v>2951</v>
      </c>
      <c r="B2948">
        <v>1</v>
      </c>
      <c r="C2948">
        <v>999999</v>
      </c>
      <c r="D2948">
        <v>4</v>
      </c>
      <c r="E2948">
        <v>1910</v>
      </c>
      <c r="F2948" s="40" t="str">
        <f>VLOOKUP(E2948,datos!$A$333:$B$412,2,0)</f>
        <v>DIRECCION DE DESARROLLO Y PARTICIPACIÓN CIUDANA</v>
      </c>
      <c r="G2948">
        <v>222</v>
      </c>
      <c r="H2948">
        <v>0</v>
      </c>
      <c r="I2948">
        <v>0</v>
      </c>
      <c r="J2948" s="40" t="str">
        <f>VLOOKUP(I2948,[1]Datos!$D$3:$E$4,2,0)</f>
        <v>GASTO CORRIENTE</v>
      </c>
      <c r="K2948" t="s">
        <v>5455</v>
      </c>
      <c r="L2948">
        <v>2000</v>
      </c>
      <c r="M2948" s="40" t="s">
        <v>5769</v>
      </c>
      <c r="N2948">
        <v>25101</v>
      </c>
      <c r="O2948" s="40" t="s">
        <v>5957</v>
      </c>
      <c r="P2948">
        <v>1</v>
      </c>
      <c r="Q2948">
        <v>14</v>
      </c>
      <c r="R2948" s="40" t="s">
        <v>5785</v>
      </c>
      <c r="S2948" t="s">
        <v>5448</v>
      </c>
      <c r="T2948">
        <v>0</v>
      </c>
      <c r="U2948" s="15">
        <v>4624.2</v>
      </c>
      <c r="V2948" s="15">
        <v>37522.58</v>
      </c>
      <c r="W2948" s="15">
        <v>42146.78</v>
      </c>
      <c r="X2948" s="14">
        <v>0</v>
      </c>
      <c r="Y2948" s="15">
        <v>41106.54</v>
      </c>
      <c r="Z2948" s="15">
        <v>41106.54</v>
      </c>
      <c r="AA2948" s="15">
        <v>41106.54</v>
      </c>
      <c r="AB2948" s="15">
        <v>1040.24</v>
      </c>
      <c r="AC2948" s="9"/>
      <c r="AD2948" s="9"/>
      <c r="AE2948" s="9"/>
      <c r="AF2948" s="9"/>
      <c r="AG2948" s="9"/>
      <c r="AH2948" s="9"/>
      <c r="AI2948" s="9"/>
      <c r="AJ2948" s="9"/>
      <c r="AK2948" s="9"/>
      <c r="AL2948" s="9"/>
      <c r="AM2948" s="9"/>
      <c r="AN2948" s="9"/>
      <c r="AO2948" s="9"/>
      <c r="AP2948" s="9"/>
      <c r="AQ2948" s="9"/>
      <c r="AR2948" s="9"/>
      <c r="AS2948" s="9"/>
      <c r="AT2948" s="9"/>
      <c r="AU2948" s="9"/>
      <c r="AV2948" s="9"/>
      <c r="AW2948" s="9"/>
      <c r="AX2948" s="9"/>
    </row>
    <row r="2949" spans="1:50" x14ac:dyDescent="0.2">
      <c r="A2949" t="s">
        <v>2952</v>
      </c>
      <c r="B2949">
        <v>1</v>
      </c>
      <c r="C2949">
        <v>999999</v>
      </c>
      <c r="D2949">
        <v>4</v>
      </c>
      <c r="E2949">
        <v>1910</v>
      </c>
      <c r="F2949" s="40" t="str">
        <f>VLOOKUP(E2949,datos!$A$333:$B$412,2,0)</f>
        <v>DIRECCION DE DESARROLLO Y PARTICIPACIÓN CIUDANA</v>
      </c>
      <c r="G2949">
        <v>222</v>
      </c>
      <c r="H2949">
        <v>0</v>
      </c>
      <c r="I2949">
        <v>0</v>
      </c>
      <c r="J2949" s="40" t="str">
        <f>VLOOKUP(I2949,[1]Datos!$D$3:$E$4,2,0)</f>
        <v>GASTO CORRIENTE</v>
      </c>
      <c r="K2949" t="s">
        <v>5455</v>
      </c>
      <c r="L2949">
        <v>2000</v>
      </c>
      <c r="M2949" s="40" t="s">
        <v>5769</v>
      </c>
      <c r="N2949">
        <v>25201</v>
      </c>
      <c r="O2949" s="40" t="s">
        <v>5960</v>
      </c>
      <c r="P2949">
        <v>1</v>
      </c>
      <c r="Q2949">
        <v>14</v>
      </c>
      <c r="R2949" s="40" t="s">
        <v>5785</v>
      </c>
      <c r="S2949" t="s">
        <v>5448</v>
      </c>
      <c r="T2949">
        <v>0</v>
      </c>
      <c r="U2949" s="14">
        <v>0</v>
      </c>
      <c r="V2949" s="14">
        <v>500</v>
      </c>
      <c r="W2949" s="14">
        <v>500</v>
      </c>
      <c r="X2949" s="14">
        <v>0</v>
      </c>
      <c r="Y2949" s="14">
        <v>42</v>
      </c>
      <c r="Z2949" s="14">
        <v>42</v>
      </c>
      <c r="AA2949" s="14">
        <v>42</v>
      </c>
      <c r="AB2949" s="14">
        <v>458</v>
      </c>
      <c r="AC2949" s="9"/>
      <c r="AD2949" s="9"/>
      <c r="AE2949" s="9"/>
      <c r="AF2949" s="9"/>
      <c r="AG2949" s="9"/>
      <c r="AH2949" s="9"/>
      <c r="AI2949" s="9"/>
      <c r="AJ2949" s="9"/>
      <c r="AK2949" s="9"/>
      <c r="AL2949" s="9"/>
      <c r="AM2949" s="9"/>
      <c r="AN2949" s="9"/>
      <c r="AO2949" s="9"/>
      <c r="AP2949" s="9"/>
      <c r="AQ2949" s="9"/>
      <c r="AR2949" s="9"/>
      <c r="AS2949" s="9"/>
      <c r="AT2949" s="9"/>
      <c r="AU2949" s="9"/>
      <c r="AV2949" s="9"/>
      <c r="AW2949" s="9"/>
      <c r="AX2949" s="9"/>
    </row>
    <row r="2950" spans="1:50" x14ac:dyDescent="0.2">
      <c r="A2950" t="s">
        <v>2953</v>
      </c>
      <c r="B2950">
        <v>1</v>
      </c>
      <c r="C2950">
        <v>999999</v>
      </c>
      <c r="D2950">
        <v>4</v>
      </c>
      <c r="E2950">
        <v>1910</v>
      </c>
      <c r="F2950" s="40" t="str">
        <f>VLOOKUP(E2950,datos!$A$333:$B$412,2,0)</f>
        <v>DIRECCION DE DESARROLLO Y PARTICIPACIÓN CIUDANA</v>
      </c>
      <c r="G2950">
        <v>222</v>
      </c>
      <c r="H2950">
        <v>0</v>
      </c>
      <c r="I2950">
        <v>0</v>
      </c>
      <c r="J2950" s="40" t="str">
        <f>VLOOKUP(I2950,[1]Datos!$D$3:$E$4,2,0)</f>
        <v>GASTO CORRIENTE</v>
      </c>
      <c r="K2950" t="s">
        <v>5455</v>
      </c>
      <c r="L2950">
        <v>2000</v>
      </c>
      <c r="M2950" s="40" t="s">
        <v>5769</v>
      </c>
      <c r="N2950">
        <v>25301</v>
      </c>
      <c r="O2950" s="40" t="s">
        <v>5963</v>
      </c>
      <c r="P2950">
        <v>1</v>
      </c>
      <c r="Q2950">
        <v>14</v>
      </c>
      <c r="R2950" s="40" t="s">
        <v>5785</v>
      </c>
      <c r="S2950" t="s">
        <v>5448</v>
      </c>
      <c r="T2950">
        <v>0</v>
      </c>
      <c r="U2950" s="15">
        <v>3767.4</v>
      </c>
      <c r="V2950" s="15">
        <v>-2876.74</v>
      </c>
      <c r="W2950" s="14">
        <v>890.66</v>
      </c>
      <c r="X2950" s="14">
        <v>0</v>
      </c>
      <c r="Y2950" s="14">
        <v>0</v>
      </c>
      <c r="Z2950" s="14">
        <v>0</v>
      </c>
      <c r="AA2950" s="14">
        <v>0</v>
      </c>
      <c r="AB2950" s="14">
        <v>890.66</v>
      </c>
      <c r="AC2950" s="9"/>
      <c r="AD2950" s="9"/>
      <c r="AE2950" s="9"/>
      <c r="AF2950" s="9"/>
      <c r="AG2950" s="9"/>
      <c r="AH2950" s="9"/>
      <c r="AI2950" s="9"/>
      <c r="AJ2950" s="9"/>
      <c r="AK2950" s="9"/>
      <c r="AL2950" s="9"/>
      <c r="AM2950" s="9"/>
      <c r="AN2950" s="9"/>
      <c r="AO2950" s="9"/>
      <c r="AP2950" s="9"/>
      <c r="AQ2950" s="9"/>
      <c r="AR2950" s="9"/>
      <c r="AS2950" s="9"/>
      <c r="AT2950" s="9"/>
      <c r="AU2950" s="9"/>
      <c r="AV2950" s="9"/>
      <c r="AW2950" s="9"/>
      <c r="AX2950" s="9"/>
    </row>
    <row r="2951" spans="1:50" x14ac:dyDescent="0.2">
      <c r="A2951" t="s">
        <v>2954</v>
      </c>
      <c r="B2951">
        <v>1</v>
      </c>
      <c r="C2951">
        <v>999999</v>
      </c>
      <c r="D2951">
        <v>4</v>
      </c>
      <c r="E2951">
        <v>1910</v>
      </c>
      <c r="F2951" s="40" t="str">
        <f>VLOOKUP(E2951,datos!$A$333:$B$412,2,0)</f>
        <v>DIRECCION DE DESARROLLO Y PARTICIPACIÓN CIUDANA</v>
      </c>
      <c r="G2951">
        <v>222</v>
      </c>
      <c r="H2951">
        <v>0</v>
      </c>
      <c r="I2951">
        <v>0</v>
      </c>
      <c r="J2951" s="40" t="str">
        <f>VLOOKUP(I2951,[1]Datos!$D$3:$E$4,2,0)</f>
        <v>GASTO CORRIENTE</v>
      </c>
      <c r="K2951" t="s">
        <v>5455</v>
      </c>
      <c r="L2951">
        <v>2000</v>
      </c>
      <c r="M2951" s="40" t="s">
        <v>5769</v>
      </c>
      <c r="N2951">
        <v>25401</v>
      </c>
      <c r="O2951" s="40" t="s">
        <v>5966</v>
      </c>
      <c r="P2951">
        <v>1</v>
      </c>
      <c r="Q2951">
        <v>14</v>
      </c>
      <c r="R2951" s="40" t="s">
        <v>5785</v>
      </c>
      <c r="S2951" t="s">
        <v>5448</v>
      </c>
      <c r="T2951">
        <v>0</v>
      </c>
      <c r="U2951" s="15">
        <v>6688.5</v>
      </c>
      <c r="V2951" s="15">
        <v>-2638.55</v>
      </c>
      <c r="W2951" s="15">
        <v>4049.95</v>
      </c>
      <c r="X2951" s="14">
        <v>0</v>
      </c>
      <c r="Y2951" s="15">
        <v>1382.99</v>
      </c>
      <c r="Z2951" s="15">
        <v>1382.99</v>
      </c>
      <c r="AA2951" s="15">
        <v>1382.99</v>
      </c>
      <c r="AB2951" s="15">
        <v>2666.96</v>
      </c>
      <c r="AC2951" s="9"/>
      <c r="AD2951" s="9"/>
      <c r="AE2951" s="9"/>
      <c r="AF2951" s="9"/>
      <c r="AG2951" s="9"/>
      <c r="AH2951" s="9"/>
      <c r="AI2951" s="9"/>
      <c r="AJ2951" s="9"/>
      <c r="AK2951" s="9"/>
      <c r="AL2951" s="9"/>
      <c r="AM2951" s="9"/>
      <c r="AN2951" s="9"/>
      <c r="AO2951" s="9"/>
      <c r="AP2951" s="9"/>
      <c r="AQ2951" s="9"/>
      <c r="AR2951" s="9"/>
      <c r="AS2951" s="9"/>
      <c r="AT2951" s="9"/>
      <c r="AU2951" s="9"/>
      <c r="AV2951" s="9"/>
      <c r="AW2951" s="9"/>
      <c r="AX2951" s="9"/>
    </row>
    <row r="2952" spans="1:50" x14ac:dyDescent="0.2">
      <c r="A2952" t="s">
        <v>2955</v>
      </c>
      <c r="B2952">
        <v>1</v>
      </c>
      <c r="C2952">
        <v>999999</v>
      </c>
      <c r="D2952">
        <v>4</v>
      </c>
      <c r="E2952">
        <v>1910</v>
      </c>
      <c r="F2952" s="40" t="str">
        <f>VLOOKUP(E2952,datos!$A$333:$B$412,2,0)</f>
        <v>DIRECCION DE DESARROLLO Y PARTICIPACIÓN CIUDANA</v>
      </c>
      <c r="G2952">
        <v>222</v>
      </c>
      <c r="H2952">
        <v>0</v>
      </c>
      <c r="I2952">
        <v>0</v>
      </c>
      <c r="J2952" s="40" t="str">
        <f>VLOOKUP(I2952,[1]Datos!$D$3:$E$4,2,0)</f>
        <v>GASTO CORRIENTE</v>
      </c>
      <c r="K2952" t="s">
        <v>5455</v>
      </c>
      <c r="L2952">
        <v>2000</v>
      </c>
      <c r="M2952" s="40" t="s">
        <v>5769</v>
      </c>
      <c r="N2952">
        <v>25401</v>
      </c>
      <c r="O2952" s="40" t="s">
        <v>5966</v>
      </c>
      <c r="P2952">
        <v>1</v>
      </c>
      <c r="Q2952">
        <v>14</v>
      </c>
      <c r="R2952" s="40" t="s">
        <v>5785</v>
      </c>
      <c r="S2952" t="s">
        <v>5447</v>
      </c>
      <c r="T2952">
        <v>0</v>
      </c>
      <c r="U2952" s="14">
        <v>0</v>
      </c>
      <c r="V2952" s="15">
        <v>8560.7999999999993</v>
      </c>
      <c r="W2952" s="15">
        <v>8560.7999999999993</v>
      </c>
      <c r="X2952" s="14">
        <v>0</v>
      </c>
      <c r="Y2952" s="15">
        <v>8560.7999999999993</v>
      </c>
      <c r="Z2952" s="15">
        <v>8560.7999999999993</v>
      </c>
      <c r="AA2952" s="15">
        <v>8560.7999999999993</v>
      </c>
      <c r="AB2952" s="14">
        <v>0</v>
      </c>
      <c r="AC2952" s="9"/>
      <c r="AD2952" s="9"/>
      <c r="AE2952" s="9"/>
      <c r="AF2952" s="9"/>
      <c r="AG2952" s="9"/>
      <c r="AH2952" s="9"/>
      <c r="AI2952" s="9"/>
      <c r="AJ2952" s="9"/>
      <c r="AK2952" s="9"/>
      <c r="AL2952" s="9"/>
      <c r="AM2952" s="9"/>
      <c r="AN2952" s="9"/>
      <c r="AO2952" s="9"/>
      <c r="AP2952" s="9"/>
      <c r="AQ2952" s="9"/>
      <c r="AR2952" s="9"/>
      <c r="AS2952" s="9"/>
      <c r="AT2952" s="9"/>
      <c r="AU2952" s="9"/>
      <c r="AV2952" s="9"/>
      <c r="AW2952" s="9"/>
      <c r="AX2952" s="9"/>
    </row>
    <row r="2953" spans="1:50" x14ac:dyDescent="0.2">
      <c r="A2953" t="s">
        <v>2956</v>
      </c>
      <c r="B2953">
        <v>1</v>
      </c>
      <c r="C2953">
        <v>999999</v>
      </c>
      <c r="D2953">
        <v>4</v>
      </c>
      <c r="E2953">
        <v>1910</v>
      </c>
      <c r="F2953" s="40" t="str">
        <f>VLOOKUP(E2953,datos!$A$333:$B$412,2,0)</f>
        <v>DIRECCION DE DESARROLLO Y PARTICIPACIÓN CIUDANA</v>
      </c>
      <c r="G2953">
        <v>222</v>
      </c>
      <c r="H2953">
        <v>0</v>
      </c>
      <c r="I2953">
        <v>0</v>
      </c>
      <c r="J2953" s="40" t="str">
        <f>VLOOKUP(I2953,[1]Datos!$D$3:$E$4,2,0)</f>
        <v>GASTO CORRIENTE</v>
      </c>
      <c r="K2953" t="s">
        <v>5455</v>
      </c>
      <c r="L2953">
        <v>2000</v>
      </c>
      <c r="M2953" s="40" t="s">
        <v>5769</v>
      </c>
      <c r="N2953">
        <v>25601</v>
      </c>
      <c r="O2953" s="40" t="s">
        <v>5972</v>
      </c>
      <c r="P2953">
        <v>1</v>
      </c>
      <c r="Q2953">
        <v>14</v>
      </c>
      <c r="R2953" s="40" t="s">
        <v>5785</v>
      </c>
      <c r="S2953" t="s">
        <v>5448</v>
      </c>
      <c r="T2953">
        <v>0</v>
      </c>
      <c r="U2953" s="15">
        <v>2835</v>
      </c>
      <c r="V2953" s="14">
        <v>-267.98</v>
      </c>
      <c r="W2953" s="15">
        <v>2567.02</v>
      </c>
      <c r="X2953" s="14">
        <v>0</v>
      </c>
      <c r="Y2953" s="15">
        <v>1946.22</v>
      </c>
      <c r="Z2953" s="15">
        <v>1946.22</v>
      </c>
      <c r="AA2953" s="15">
        <v>1946.22</v>
      </c>
      <c r="AB2953" s="14">
        <v>620.79999999999995</v>
      </c>
      <c r="AC2953" s="9"/>
      <c r="AD2953" s="9"/>
      <c r="AE2953" s="9"/>
      <c r="AF2953" s="9"/>
      <c r="AG2953" s="9"/>
      <c r="AH2953" s="9"/>
      <c r="AI2953" s="9"/>
      <c r="AJ2953" s="9"/>
      <c r="AK2953" s="9"/>
      <c r="AL2953" s="9"/>
      <c r="AM2953" s="9"/>
      <c r="AN2953" s="9"/>
      <c r="AO2953" s="9"/>
      <c r="AP2953" s="9"/>
      <c r="AQ2953" s="9"/>
      <c r="AR2953" s="9"/>
      <c r="AS2953" s="9"/>
      <c r="AT2953" s="9"/>
      <c r="AU2953" s="9"/>
      <c r="AV2953" s="9"/>
      <c r="AW2953" s="9"/>
      <c r="AX2953" s="9"/>
    </row>
    <row r="2954" spans="1:50" x14ac:dyDescent="0.2">
      <c r="A2954" t="s">
        <v>2957</v>
      </c>
      <c r="B2954">
        <v>1</v>
      </c>
      <c r="C2954">
        <v>999999</v>
      </c>
      <c r="D2954">
        <v>4</v>
      </c>
      <c r="E2954">
        <v>1910</v>
      </c>
      <c r="F2954" s="40" t="str">
        <f>VLOOKUP(E2954,datos!$A$333:$B$412,2,0)</f>
        <v>DIRECCION DE DESARROLLO Y PARTICIPACIÓN CIUDANA</v>
      </c>
      <c r="G2954">
        <v>222</v>
      </c>
      <c r="H2954">
        <v>0</v>
      </c>
      <c r="I2954">
        <v>0</v>
      </c>
      <c r="J2954" s="40" t="str">
        <f>VLOOKUP(I2954,[1]Datos!$D$3:$E$4,2,0)</f>
        <v>GASTO CORRIENTE</v>
      </c>
      <c r="K2954" t="s">
        <v>5455</v>
      </c>
      <c r="L2954">
        <v>2000</v>
      </c>
      <c r="M2954" s="40" t="s">
        <v>5769</v>
      </c>
      <c r="N2954">
        <v>26102</v>
      </c>
      <c r="O2954" s="40" t="s">
        <v>5975</v>
      </c>
      <c r="P2954">
        <v>1</v>
      </c>
      <c r="Q2954">
        <v>14</v>
      </c>
      <c r="R2954" s="40" t="s">
        <v>5785</v>
      </c>
      <c r="S2954" t="s">
        <v>5448</v>
      </c>
      <c r="T2954">
        <v>0</v>
      </c>
      <c r="U2954" s="15">
        <v>3206054.54</v>
      </c>
      <c r="V2954" s="15">
        <v>-151191.95000000001</v>
      </c>
      <c r="W2954" s="15">
        <v>3054862.59</v>
      </c>
      <c r="X2954" s="14">
        <v>0</v>
      </c>
      <c r="Y2954" s="15">
        <v>3054862.59</v>
      </c>
      <c r="Z2954" s="15">
        <v>3054862.59</v>
      </c>
      <c r="AA2954" s="15">
        <v>3054862.59</v>
      </c>
      <c r="AB2954" s="14">
        <v>0</v>
      </c>
      <c r="AC2954" s="9"/>
      <c r="AD2954" s="9"/>
      <c r="AE2954" s="9"/>
      <c r="AF2954" s="9"/>
      <c r="AG2954" s="9"/>
      <c r="AH2954" s="9"/>
      <c r="AI2954" s="9"/>
      <c r="AJ2954" s="9"/>
      <c r="AK2954" s="9"/>
      <c r="AL2954" s="9"/>
      <c r="AM2954" s="9"/>
      <c r="AN2954" s="9"/>
      <c r="AO2954" s="9"/>
      <c r="AP2954" s="9"/>
      <c r="AQ2954" s="9"/>
      <c r="AR2954" s="9"/>
      <c r="AS2954" s="9"/>
      <c r="AT2954" s="9"/>
      <c r="AU2954" s="9"/>
      <c r="AV2954" s="9"/>
      <c r="AW2954" s="9"/>
      <c r="AX2954" s="9"/>
    </row>
    <row r="2955" spans="1:50" x14ac:dyDescent="0.2">
      <c r="A2955" t="s">
        <v>2958</v>
      </c>
      <c r="B2955">
        <v>1</v>
      </c>
      <c r="C2955">
        <v>999999</v>
      </c>
      <c r="D2955">
        <v>4</v>
      </c>
      <c r="E2955">
        <v>1910</v>
      </c>
      <c r="F2955" s="40" t="str">
        <f>VLOOKUP(E2955,datos!$A$333:$B$412,2,0)</f>
        <v>DIRECCION DE DESARROLLO Y PARTICIPACIÓN CIUDANA</v>
      </c>
      <c r="G2955">
        <v>222</v>
      </c>
      <c r="H2955">
        <v>0</v>
      </c>
      <c r="I2955">
        <v>0</v>
      </c>
      <c r="J2955" s="40" t="str">
        <f>VLOOKUP(I2955,[1]Datos!$D$3:$E$4,2,0)</f>
        <v>GASTO CORRIENTE</v>
      </c>
      <c r="K2955" t="s">
        <v>5455</v>
      </c>
      <c r="L2955">
        <v>2000</v>
      </c>
      <c r="M2955" s="40" t="s">
        <v>5769</v>
      </c>
      <c r="N2955">
        <v>26102</v>
      </c>
      <c r="O2955" s="40" t="s">
        <v>5975</v>
      </c>
      <c r="P2955">
        <v>1</v>
      </c>
      <c r="Q2955">
        <v>14</v>
      </c>
      <c r="R2955" s="40" t="s">
        <v>5785</v>
      </c>
      <c r="S2955" t="s">
        <v>5447</v>
      </c>
      <c r="T2955">
        <v>0</v>
      </c>
      <c r="U2955" s="14">
        <v>0</v>
      </c>
      <c r="V2955" s="14">
        <v>68.7</v>
      </c>
      <c r="W2955" s="14">
        <v>68.7</v>
      </c>
      <c r="X2955" s="14">
        <v>0</v>
      </c>
      <c r="Y2955" s="14">
        <v>68.47</v>
      </c>
      <c r="Z2955" s="14">
        <v>68.47</v>
      </c>
      <c r="AA2955" s="14">
        <v>68.47</v>
      </c>
      <c r="AB2955" s="14">
        <v>0.23</v>
      </c>
      <c r="AC2955" s="9"/>
      <c r="AD2955" s="9"/>
      <c r="AE2955" s="9"/>
      <c r="AF2955" s="9"/>
      <c r="AG2955" s="9"/>
      <c r="AH2955" s="9"/>
      <c r="AI2955" s="9"/>
      <c r="AJ2955" s="9"/>
      <c r="AK2955" s="9"/>
      <c r="AL2955" s="9"/>
      <c r="AM2955" s="9"/>
      <c r="AN2955" s="9"/>
      <c r="AO2955" s="9"/>
      <c r="AP2955" s="9"/>
      <c r="AQ2955" s="9"/>
      <c r="AR2955" s="9"/>
      <c r="AS2955" s="9"/>
      <c r="AT2955" s="9"/>
      <c r="AU2955" s="9"/>
      <c r="AV2955" s="9"/>
      <c r="AW2955" s="9"/>
      <c r="AX2955" s="9"/>
    </row>
    <row r="2956" spans="1:50" x14ac:dyDescent="0.2">
      <c r="A2956" t="s">
        <v>2959</v>
      </c>
      <c r="B2956">
        <v>1</v>
      </c>
      <c r="C2956">
        <v>999999</v>
      </c>
      <c r="D2956">
        <v>4</v>
      </c>
      <c r="E2956">
        <v>1910</v>
      </c>
      <c r="F2956" s="40" t="str">
        <f>VLOOKUP(E2956,datos!$A$333:$B$412,2,0)</f>
        <v>DIRECCION DE DESARROLLO Y PARTICIPACIÓN CIUDANA</v>
      </c>
      <c r="G2956">
        <v>222</v>
      </c>
      <c r="H2956">
        <v>0</v>
      </c>
      <c r="I2956">
        <v>0</v>
      </c>
      <c r="J2956" s="40" t="str">
        <f>VLOOKUP(I2956,[1]Datos!$D$3:$E$4,2,0)</f>
        <v>GASTO CORRIENTE</v>
      </c>
      <c r="K2956" t="s">
        <v>5455</v>
      </c>
      <c r="L2956">
        <v>2000</v>
      </c>
      <c r="M2956" s="40" t="s">
        <v>5769</v>
      </c>
      <c r="N2956">
        <v>27101</v>
      </c>
      <c r="O2956" s="40" t="s">
        <v>5982</v>
      </c>
      <c r="P2956">
        <v>1</v>
      </c>
      <c r="Q2956">
        <v>14</v>
      </c>
      <c r="R2956" s="40" t="s">
        <v>5785</v>
      </c>
      <c r="S2956" t="s">
        <v>5448</v>
      </c>
      <c r="T2956">
        <v>0</v>
      </c>
      <c r="U2956" s="15">
        <v>3345.3</v>
      </c>
      <c r="V2956" s="15">
        <v>-3345.3</v>
      </c>
      <c r="W2956" s="14">
        <v>0</v>
      </c>
      <c r="X2956" s="14">
        <v>0</v>
      </c>
      <c r="Y2956" s="14">
        <v>0</v>
      </c>
      <c r="Z2956" s="14">
        <v>0</v>
      </c>
      <c r="AA2956" s="14">
        <v>0</v>
      </c>
      <c r="AB2956" s="14">
        <v>0</v>
      </c>
      <c r="AC2956" s="9"/>
      <c r="AD2956" s="9"/>
      <c r="AE2956" s="9"/>
      <c r="AF2956" s="9"/>
      <c r="AG2956" s="9"/>
      <c r="AH2956" s="9"/>
      <c r="AI2956" s="9"/>
      <c r="AJ2956" s="9"/>
      <c r="AK2956" s="9"/>
      <c r="AL2956" s="9"/>
      <c r="AM2956" s="9"/>
      <c r="AN2956" s="9"/>
      <c r="AO2956" s="9"/>
      <c r="AP2956" s="9"/>
      <c r="AQ2956" s="9"/>
      <c r="AR2956" s="9"/>
      <c r="AS2956" s="9"/>
      <c r="AT2956" s="9"/>
      <c r="AU2956" s="9"/>
      <c r="AV2956" s="9"/>
      <c r="AW2956" s="9"/>
      <c r="AX2956" s="9"/>
    </row>
    <row r="2957" spans="1:50" x14ac:dyDescent="0.2">
      <c r="A2957" t="s">
        <v>2960</v>
      </c>
      <c r="B2957">
        <v>1</v>
      </c>
      <c r="C2957">
        <v>999999</v>
      </c>
      <c r="D2957">
        <v>4</v>
      </c>
      <c r="E2957">
        <v>1910</v>
      </c>
      <c r="F2957" s="40" t="str">
        <f>VLOOKUP(E2957,datos!$A$333:$B$412,2,0)</f>
        <v>DIRECCION DE DESARROLLO Y PARTICIPACIÓN CIUDANA</v>
      </c>
      <c r="G2957">
        <v>222</v>
      </c>
      <c r="H2957">
        <v>0</v>
      </c>
      <c r="I2957">
        <v>0</v>
      </c>
      <c r="J2957" s="40" t="str">
        <f>VLOOKUP(I2957,[1]Datos!$D$3:$E$4,2,0)</f>
        <v>GASTO CORRIENTE</v>
      </c>
      <c r="K2957" t="s">
        <v>5455</v>
      </c>
      <c r="L2957">
        <v>2000</v>
      </c>
      <c r="M2957" s="40" t="s">
        <v>5769</v>
      </c>
      <c r="N2957">
        <v>27102</v>
      </c>
      <c r="O2957" s="40" t="s">
        <v>5984</v>
      </c>
      <c r="P2957">
        <v>1</v>
      </c>
      <c r="Q2957">
        <v>14</v>
      </c>
      <c r="R2957" s="40" t="s">
        <v>5785</v>
      </c>
      <c r="S2957" t="s">
        <v>5448</v>
      </c>
      <c r="T2957">
        <v>0</v>
      </c>
      <c r="U2957" s="15">
        <v>20842.5</v>
      </c>
      <c r="V2957" s="15">
        <v>-11691.05</v>
      </c>
      <c r="W2957" s="15">
        <v>9151.4500000000007</v>
      </c>
      <c r="X2957" s="14">
        <v>0</v>
      </c>
      <c r="Y2957" s="15">
        <v>8932</v>
      </c>
      <c r="Z2957" s="15">
        <v>8932</v>
      </c>
      <c r="AA2957" s="15">
        <v>8932</v>
      </c>
      <c r="AB2957" s="14">
        <v>219.45</v>
      </c>
      <c r="AC2957" s="9"/>
      <c r="AD2957" s="9"/>
      <c r="AE2957" s="9"/>
      <c r="AF2957" s="9"/>
      <c r="AG2957" s="9"/>
      <c r="AH2957" s="9"/>
      <c r="AI2957" s="9"/>
      <c r="AJ2957" s="9"/>
      <c r="AK2957" s="9"/>
      <c r="AL2957" s="9"/>
      <c r="AM2957" s="9"/>
      <c r="AN2957" s="9"/>
      <c r="AO2957" s="9"/>
      <c r="AP2957" s="9"/>
      <c r="AQ2957" s="9"/>
      <c r="AR2957" s="9"/>
      <c r="AS2957" s="9"/>
      <c r="AT2957" s="9"/>
      <c r="AU2957" s="9"/>
      <c r="AV2957" s="9"/>
      <c r="AW2957" s="9"/>
      <c r="AX2957" s="9"/>
    </row>
    <row r="2958" spans="1:50" x14ac:dyDescent="0.2">
      <c r="A2958" t="s">
        <v>2961</v>
      </c>
      <c r="B2958">
        <v>1</v>
      </c>
      <c r="C2958">
        <v>999999</v>
      </c>
      <c r="D2958">
        <v>4</v>
      </c>
      <c r="E2958">
        <v>1910</v>
      </c>
      <c r="F2958" s="40" t="str">
        <f>VLOOKUP(E2958,datos!$A$333:$B$412,2,0)</f>
        <v>DIRECCION DE DESARROLLO Y PARTICIPACIÓN CIUDANA</v>
      </c>
      <c r="G2958">
        <v>222</v>
      </c>
      <c r="H2958">
        <v>0</v>
      </c>
      <c r="I2958">
        <v>0</v>
      </c>
      <c r="J2958" s="40" t="str">
        <f>VLOOKUP(I2958,[1]Datos!$D$3:$E$4,2,0)</f>
        <v>GASTO CORRIENTE</v>
      </c>
      <c r="K2958" t="s">
        <v>5455</v>
      </c>
      <c r="L2958">
        <v>2000</v>
      </c>
      <c r="M2958" s="40" t="s">
        <v>5769</v>
      </c>
      <c r="N2958">
        <v>27102</v>
      </c>
      <c r="O2958" s="40" t="s">
        <v>5984</v>
      </c>
      <c r="P2958">
        <v>5</v>
      </c>
      <c r="Q2958">
        <v>15</v>
      </c>
      <c r="R2958" s="40" t="s">
        <v>5788</v>
      </c>
      <c r="S2958" t="s">
        <v>5454</v>
      </c>
      <c r="T2958">
        <v>0</v>
      </c>
      <c r="U2958" s="14">
        <v>0</v>
      </c>
      <c r="V2958" s="15">
        <v>6368.4</v>
      </c>
      <c r="W2958" s="15">
        <v>6368.4</v>
      </c>
      <c r="X2958" s="14">
        <v>0</v>
      </c>
      <c r="Y2958" s="15">
        <v>6368.4</v>
      </c>
      <c r="Z2958" s="15">
        <v>6368.4</v>
      </c>
      <c r="AA2958" s="15">
        <v>6368.4</v>
      </c>
      <c r="AB2958" s="14">
        <v>0</v>
      </c>
      <c r="AC2958" s="9"/>
      <c r="AD2958" s="9"/>
      <c r="AE2958" s="9"/>
      <c r="AF2958" s="9"/>
      <c r="AG2958" s="9"/>
      <c r="AH2958" s="9"/>
      <c r="AI2958" s="9"/>
      <c r="AJ2958" s="9"/>
      <c r="AK2958" s="9"/>
      <c r="AL2958" s="9"/>
      <c r="AM2958" s="9"/>
      <c r="AN2958" s="9"/>
      <c r="AO2958" s="9"/>
      <c r="AP2958" s="9"/>
      <c r="AQ2958" s="9"/>
      <c r="AR2958" s="9"/>
      <c r="AS2958" s="9"/>
      <c r="AT2958" s="9"/>
      <c r="AU2958" s="9"/>
      <c r="AV2958" s="9"/>
      <c r="AW2958" s="9"/>
      <c r="AX2958" s="9"/>
    </row>
    <row r="2959" spans="1:50" x14ac:dyDescent="0.2">
      <c r="A2959" t="s">
        <v>2962</v>
      </c>
      <c r="B2959">
        <v>1</v>
      </c>
      <c r="C2959">
        <v>999999</v>
      </c>
      <c r="D2959">
        <v>4</v>
      </c>
      <c r="E2959">
        <v>1910</v>
      </c>
      <c r="F2959" s="40" t="str">
        <f>VLOOKUP(E2959,datos!$A$333:$B$412,2,0)</f>
        <v>DIRECCION DE DESARROLLO Y PARTICIPACIÓN CIUDANA</v>
      </c>
      <c r="G2959">
        <v>222</v>
      </c>
      <c r="H2959">
        <v>0</v>
      </c>
      <c r="I2959">
        <v>0</v>
      </c>
      <c r="J2959" s="40" t="str">
        <f>VLOOKUP(I2959,[1]Datos!$D$3:$E$4,2,0)</f>
        <v>GASTO CORRIENTE</v>
      </c>
      <c r="K2959" t="s">
        <v>5455</v>
      </c>
      <c r="L2959">
        <v>2000</v>
      </c>
      <c r="M2959" s="40" t="s">
        <v>5769</v>
      </c>
      <c r="N2959">
        <v>27201</v>
      </c>
      <c r="O2959" s="40" t="s">
        <v>5986</v>
      </c>
      <c r="P2959">
        <v>1</v>
      </c>
      <c r="Q2959">
        <v>14</v>
      </c>
      <c r="R2959" s="40" t="s">
        <v>5785</v>
      </c>
      <c r="S2959" t="s">
        <v>5448</v>
      </c>
      <c r="T2959">
        <v>0</v>
      </c>
      <c r="U2959" s="15">
        <v>2430</v>
      </c>
      <c r="V2959" s="15">
        <v>55049.26</v>
      </c>
      <c r="W2959" s="15">
        <v>57479.26</v>
      </c>
      <c r="X2959" s="14">
        <v>0</v>
      </c>
      <c r="Y2959" s="15">
        <v>56320.83</v>
      </c>
      <c r="Z2959" s="15">
        <v>56320.83</v>
      </c>
      <c r="AA2959" s="15">
        <v>56320.83</v>
      </c>
      <c r="AB2959" s="15">
        <v>1158.43</v>
      </c>
      <c r="AC2959" s="9"/>
      <c r="AD2959" s="9"/>
      <c r="AE2959" s="9"/>
      <c r="AF2959" s="9"/>
      <c r="AG2959" s="9"/>
      <c r="AH2959" s="9"/>
      <c r="AI2959" s="9"/>
      <c r="AJ2959" s="9"/>
      <c r="AK2959" s="9"/>
      <c r="AL2959" s="9"/>
      <c r="AM2959" s="9"/>
      <c r="AN2959" s="9"/>
      <c r="AO2959" s="9"/>
      <c r="AP2959" s="9"/>
      <c r="AQ2959" s="9"/>
      <c r="AR2959" s="9"/>
      <c r="AS2959" s="9"/>
      <c r="AT2959" s="9"/>
      <c r="AU2959" s="9"/>
      <c r="AV2959" s="9"/>
      <c r="AW2959" s="9"/>
      <c r="AX2959" s="9"/>
    </row>
    <row r="2960" spans="1:50" x14ac:dyDescent="0.2">
      <c r="A2960" t="s">
        <v>2963</v>
      </c>
      <c r="B2960">
        <v>1</v>
      </c>
      <c r="C2960">
        <v>999999</v>
      </c>
      <c r="D2960">
        <v>4</v>
      </c>
      <c r="E2960">
        <v>1910</v>
      </c>
      <c r="F2960" s="40" t="str">
        <f>VLOOKUP(E2960,datos!$A$333:$B$412,2,0)</f>
        <v>DIRECCION DE DESARROLLO Y PARTICIPACIÓN CIUDANA</v>
      </c>
      <c r="G2960">
        <v>222</v>
      </c>
      <c r="H2960">
        <v>0</v>
      </c>
      <c r="I2960">
        <v>0</v>
      </c>
      <c r="J2960" s="40" t="str">
        <f>VLOOKUP(I2960,[1]Datos!$D$3:$E$4,2,0)</f>
        <v>GASTO CORRIENTE</v>
      </c>
      <c r="K2960" t="s">
        <v>5455</v>
      </c>
      <c r="L2960">
        <v>2000</v>
      </c>
      <c r="M2960" s="40" t="s">
        <v>5769</v>
      </c>
      <c r="N2960">
        <v>28201</v>
      </c>
      <c r="O2960" s="40" t="s">
        <v>5998</v>
      </c>
      <c r="P2960">
        <v>1</v>
      </c>
      <c r="Q2960">
        <v>14</v>
      </c>
      <c r="R2960" s="40" t="s">
        <v>5785</v>
      </c>
      <c r="S2960" t="s">
        <v>5448</v>
      </c>
      <c r="T2960">
        <v>0</v>
      </c>
      <c r="U2960" s="15">
        <v>5000</v>
      </c>
      <c r="V2960" s="15">
        <v>-5000</v>
      </c>
      <c r="W2960" s="14">
        <v>0</v>
      </c>
      <c r="X2960" s="14">
        <v>0</v>
      </c>
      <c r="Y2960" s="14">
        <v>0</v>
      </c>
      <c r="Z2960" s="14">
        <v>0</v>
      </c>
      <c r="AA2960" s="14">
        <v>0</v>
      </c>
      <c r="AB2960" s="14">
        <v>0</v>
      </c>
      <c r="AC2960" s="9"/>
      <c r="AD2960" s="9"/>
      <c r="AE2960" s="9"/>
      <c r="AF2960" s="9"/>
      <c r="AG2960" s="9"/>
      <c r="AH2960" s="9"/>
      <c r="AI2960" s="9"/>
      <c r="AJ2960" s="9"/>
      <c r="AK2960" s="9"/>
      <c r="AL2960" s="9"/>
      <c r="AM2960" s="9"/>
      <c r="AN2960" s="9"/>
      <c r="AO2960" s="9"/>
      <c r="AP2960" s="9"/>
      <c r="AQ2960" s="9"/>
      <c r="AR2960" s="9"/>
      <c r="AS2960" s="9"/>
      <c r="AT2960" s="9"/>
      <c r="AU2960" s="9"/>
      <c r="AV2960" s="9"/>
      <c r="AW2960" s="9"/>
      <c r="AX2960" s="9"/>
    </row>
    <row r="2961" spans="1:50" x14ac:dyDescent="0.2">
      <c r="A2961" t="s">
        <v>2964</v>
      </c>
      <c r="B2961">
        <v>1</v>
      </c>
      <c r="C2961">
        <v>999999</v>
      </c>
      <c r="D2961">
        <v>4</v>
      </c>
      <c r="E2961">
        <v>1910</v>
      </c>
      <c r="F2961" s="40" t="str">
        <f>VLOOKUP(E2961,datos!$A$333:$B$412,2,0)</f>
        <v>DIRECCION DE DESARROLLO Y PARTICIPACIÓN CIUDANA</v>
      </c>
      <c r="G2961">
        <v>222</v>
      </c>
      <c r="H2961">
        <v>0</v>
      </c>
      <c r="I2961">
        <v>0</v>
      </c>
      <c r="J2961" s="40" t="str">
        <f>VLOOKUP(I2961,[1]Datos!$D$3:$E$4,2,0)</f>
        <v>GASTO CORRIENTE</v>
      </c>
      <c r="K2961" t="s">
        <v>5455</v>
      </c>
      <c r="L2961">
        <v>2000</v>
      </c>
      <c r="M2961" s="40" t="s">
        <v>5769</v>
      </c>
      <c r="N2961">
        <v>29101</v>
      </c>
      <c r="O2961" s="40" t="s">
        <v>6003</v>
      </c>
      <c r="P2961">
        <v>1</v>
      </c>
      <c r="Q2961">
        <v>14</v>
      </c>
      <c r="R2961" s="40" t="s">
        <v>5785</v>
      </c>
      <c r="S2961" t="s">
        <v>5448</v>
      </c>
      <c r="T2961">
        <v>0</v>
      </c>
      <c r="U2961" s="15">
        <v>12000</v>
      </c>
      <c r="V2961" s="15">
        <v>3762.51</v>
      </c>
      <c r="W2961" s="15">
        <v>15762.51</v>
      </c>
      <c r="X2961" s="14">
        <v>0</v>
      </c>
      <c r="Y2961" s="15">
        <v>15752.14</v>
      </c>
      <c r="Z2961" s="15">
        <v>15752.14</v>
      </c>
      <c r="AA2961" s="15">
        <v>15752.14</v>
      </c>
      <c r="AB2961" s="14">
        <v>10.37</v>
      </c>
      <c r="AC2961" s="9"/>
      <c r="AD2961" s="9"/>
      <c r="AE2961" s="9"/>
      <c r="AF2961" s="9"/>
      <c r="AG2961" s="9"/>
      <c r="AH2961" s="9"/>
      <c r="AI2961" s="9"/>
      <c r="AJ2961" s="9"/>
      <c r="AK2961" s="9"/>
      <c r="AL2961" s="9"/>
      <c r="AM2961" s="9"/>
      <c r="AN2961" s="9"/>
      <c r="AO2961" s="9"/>
      <c r="AP2961" s="9"/>
      <c r="AQ2961" s="9"/>
      <c r="AR2961" s="9"/>
      <c r="AS2961" s="9"/>
      <c r="AT2961" s="9"/>
      <c r="AU2961" s="9"/>
      <c r="AV2961" s="9"/>
      <c r="AW2961" s="9"/>
      <c r="AX2961" s="9"/>
    </row>
    <row r="2962" spans="1:50" x14ac:dyDescent="0.2">
      <c r="A2962" t="s">
        <v>2965</v>
      </c>
      <c r="B2962">
        <v>1</v>
      </c>
      <c r="C2962">
        <v>999999</v>
      </c>
      <c r="D2962">
        <v>4</v>
      </c>
      <c r="E2962">
        <v>1910</v>
      </c>
      <c r="F2962" s="40" t="str">
        <f>VLOOKUP(E2962,datos!$A$333:$B$412,2,0)</f>
        <v>DIRECCION DE DESARROLLO Y PARTICIPACIÓN CIUDANA</v>
      </c>
      <c r="G2962">
        <v>222</v>
      </c>
      <c r="H2962">
        <v>0</v>
      </c>
      <c r="I2962">
        <v>0</v>
      </c>
      <c r="J2962" s="40" t="str">
        <f>VLOOKUP(I2962,[1]Datos!$D$3:$E$4,2,0)</f>
        <v>GASTO CORRIENTE</v>
      </c>
      <c r="K2962" t="s">
        <v>5455</v>
      </c>
      <c r="L2962">
        <v>2000</v>
      </c>
      <c r="M2962" s="40" t="s">
        <v>5769</v>
      </c>
      <c r="N2962">
        <v>29201</v>
      </c>
      <c r="O2962" s="40" t="s">
        <v>6006</v>
      </c>
      <c r="P2962">
        <v>1</v>
      </c>
      <c r="Q2962">
        <v>14</v>
      </c>
      <c r="R2962" s="40" t="s">
        <v>5785</v>
      </c>
      <c r="S2962" t="s">
        <v>5448</v>
      </c>
      <c r="T2962">
        <v>0</v>
      </c>
      <c r="U2962" s="15">
        <v>8404.2000000000007</v>
      </c>
      <c r="V2962" s="14">
        <v>-267.69</v>
      </c>
      <c r="W2962" s="15">
        <v>8136.51</v>
      </c>
      <c r="X2962" s="14">
        <v>0</v>
      </c>
      <c r="Y2962" s="15">
        <v>7318.64</v>
      </c>
      <c r="Z2962" s="15">
        <v>7318.64</v>
      </c>
      <c r="AA2962" s="15">
        <v>7318.64</v>
      </c>
      <c r="AB2962" s="14">
        <v>817.87</v>
      </c>
      <c r="AC2962" s="9"/>
      <c r="AD2962" s="9"/>
      <c r="AE2962" s="9"/>
      <c r="AF2962" s="9"/>
      <c r="AG2962" s="9"/>
      <c r="AH2962" s="9"/>
      <c r="AI2962" s="9"/>
      <c r="AJ2962" s="9"/>
      <c r="AK2962" s="9"/>
      <c r="AL2962" s="9"/>
      <c r="AM2962" s="9"/>
      <c r="AN2962" s="9"/>
      <c r="AO2962" s="9"/>
      <c r="AP2962" s="9"/>
      <c r="AQ2962" s="9"/>
      <c r="AR2962" s="9"/>
      <c r="AS2962" s="9"/>
      <c r="AT2962" s="9"/>
      <c r="AU2962" s="9"/>
      <c r="AV2962" s="9"/>
      <c r="AW2962" s="9"/>
      <c r="AX2962" s="9"/>
    </row>
    <row r="2963" spans="1:50" x14ac:dyDescent="0.2">
      <c r="A2963" t="s">
        <v>2966</v>
      </c>
      <c r="B2963">
        <v>1</v>
      </c>
      <c r="C2963">
        <v>999999</v>
      </c>
      <c r="D2963">
        <v>4</v>
      </c>
      <c r="E2963">
        <v>1910</v>
      </c>
      <c r="F2963" s="40" t="str">
        <f>VLOOKUP(E2963,datos!$A$333:$B$412,2,0)</f>
        <v>DIRECCION DE DESARROLLO Y PARTICIPACIÓN CIUDANA</v>
      </c>
      <c r="G2963">
        <v>222</v>
      </c>
      <c r="H2963">
        <v>0</v>
      </c>
      <c r="I2963">
        <v>0</v>
      </c>
      <c r="J2963" s="40" t="str">
        <f>VLOOKUP(I2963,[1]Datos!$D$3:$E$4,2,0)</f>
        <v>GASTO CORRIENTE</v>
      </c>
      <c r="K2963" t="s">
        <v>5455</v>
      </c>
      <c r="L2963">
        <v>2000</v>
      </c>
      <c r="M2963" s="40" t="s">
        <v>5769</v>
      </c>
      <c r="N2963">
        <v>29301</v>
      </c>
      <c r="O2963" s="40" t="s">
        <v>6009</v>
      </c>
      <c r="P2963">
        <v>1</v>
      </c>
      <c r="Q2963">
        <v>14</v>
      </c>
      <c r="R2963" s="40" t="s">
        <v>5785</v>
      </c>
      <c r="S2963" t="s">
        <v>5448</v>
      </c>
      <c r="T2963">
        <v>0</v>
      </c>
      <c r="U2963" s="15">
        <v>1940.4</v>
      </c>
      <c r="V2963" s="14">
        <v>-194.04</v>
      </c>
      <c r="W2963" s="15">
        <v>1746.36</v>
      </c>
      <c r="X2963" s="14">
        <v>0</v>
      </c>
      <c r="Y2963" s="15">
        <v>1683.22</v>
      </c>
      <c r="Z2963" s="15">
        <v>1683.22</v>
      </c>
      <c r="AA2963" s="15">
        <v>1683.22</v>
      </c>
      <c r="AB2963" s="14">
        <v>63.14</v>
      </c>
      <c r="AC2963" s="9"/>
      <c r="AD2963" s="9"/>
      <c r="AE2963" s="9"/>
      <c r="AF2963" s="9"/>
      <c r="AG2963" s="9"/>
      <c r="AH2963" s="9"/>
      <c r="AI2963" s="9"/>
      <c r="AJ2963" s="9"/>
      <c r="AK2963" s="9"/>
      <c r="AL2963" s="9"/>
      <c r="AM2963" s="9"/>
      <c r="AN2963" s="9"/>
      <c r="AO2963" s="9"/>
      <c r="AP2963" s="9"/>
      <c r="AQ2963" s="9"/>
      <c r="AR2963" s="9"/>
      <c r="AS2963" s="9"/>
      <c r="AT2963" s="9"/>
      <c r="AU2963" s="9"/>
      <c r="AV2963" s="9"/>
      <c r="AW2963" s="9"/>
      <c r="AX2963" s="9"/>
    </row>
    <row r="2964" spans="1:50" x14ac:dyDescent="0.2">
      <c r="A2964" t="s">
        <v>2967</v>
      </c>
      <c r="B2964">
        <v>1</v>
      </c>
      <c r="C2964">
        <v>999999</v>
      </c>
      <c r="D2964">
        <v>4</v>
      </c>
      <c r="E2964">
        <v>1910</v>
      </c>
      <c r="F2964" s="40" t="str">
        <f>VLOOKUP(E2964,datos!$A$333:$B$412,2,0)</f>
        <v>DIRECCION DE DESARROLLO Y PARTICIPACIÓN CIUDANA</v>
      </c>
      <c r="G2964">
        <v>222</v>
      </c>
      <c r="H2964">
        <v>0</v>
      </c>
      <c r="I2964">
        <v>0</v>
      </c>
      <c r="J2964" s="40" t="str">
        <f>VLOOKUP(I2964,[1]Datos!$D$3:$E$4,2,0)</f>
        <v>GASTO CORRIENTE</v>
      </c>
      <c r="K2964" t="s">
        <v>5455</v>
      </c>
      <c r="L2964">
        <v>2000</v>
      </c>
      <c r="M2964" s="40" t="s">
        <v>5769</v>
      </c>
      <c r="N2964">
        <v>29401</v>
      </c>
      <c r="O2964" s="40" t="s">
        <v>6012</v>
      </c>
      <c r="P2964">
        <v>1</v>
      </c>
      <c r="Q2964">
        <v>14</v>
      </c>
      <c r="R2964" s="40" t="s">
        <v>5785</v>
      </c>
      <c r="S2964" t="s">
        <v>5448</v>
      </c>
      <c r="T2964">
        <v>0</v>
      </c>
      <c r="U2964" s="15">
        <v>14611.8</v>
      </c>
      <c r="V2964" s="15">
        <v>-8931.18</v>
      </c>
      <c r="W2964" s="15">
        <v>5680.62</v>
      </c>
      <c r="X2964" s="14">
        <v>0</v>
      </c>
      <c r="Y2964" s="15">
        <v>4403.3900000000003</v>
      </c>
      <c r="Z2964" s="15">
        <v>4403.3900000000003</v>
      </c>
      <c r="AA2964" s="15">
        <v>4403.3900000000003</v>
      </c>
      <c r="AB2964" s="15">
        <v>1277.23</v>
      </c>
      <c r="AC2964" s="9"/>
      <c r="AD2964" s="9"/>
      <c r="AE2964" s="9"/>
      <c r="AF2964" s="9"/>
      <c r="AG2964" s="9"/>
      <c r="AH2964" s="9"/>
      <c r="AI2964" s="9"/>
      <c r="AJ2964" s="9"/>
      <c r="AK2964" s="9"/>
      <c r="AL2964" s="9"/>
      <c r="AM2964" s="9"/>
      <c r="AN2964" s="9"/>
      <c r="AO2964" s="9"/>
      <c r="AP2964" s="9"/>
      <c r="AQ2964" s="9"/>
      <c r="AR2964" s="9"/>
      <c r="AS2964" s="9"/>
      <c r="AT2964" s="9"/>
      <c r="AU2964" s="9"/>
      <c r="AV2964" s="9"/>
      <c r="AW2964" s="9"/>
      <c r="AX2964" s="9"/>
    </row>
    <row r="2965" spans="1:50" x14ac:dyDescent="0.2">
      <c r="A2965" t="s">
        <v>2968</v>
      </c>
      <c r="B2965">
        <v>1</v>
      </c>
      <c r="C2965">
        <v>999999</v>
      </c>
      <c r="D2965">
        <v>4</v>
      </c>
      <c r="E2965">
        <v>1910</v>
      </c>
      <c r="F2965" s="40" t="str">
        <f>VLOOKUP(E2965,datos!$A$333:$B$412,2,0)</f>
        <v>DIRECCION DE DESARROLLO Y PARTICIPACIÓN CIUDANA</v>
      </c>
      <c r="G2965">
        <v>222</v>
      </c>
      <c r="H2965">
        <v>0</v>
      </c>
      <c r="I2965">
        <v>0</v>
      </c>
      <c r="J2965" s="40" t="str">
        <f>VLOOKUP(I2965,[1]Datos!$D$3:$E$4,2,0)</f>
        <v>GASTO CORRIENTE</v>
      </c>
      <c r="K2965" t="s">
        <v>5455</v>
      </c>
      <c r="L2965">
        <v>2000</v>
      </c>
      <c r="M2965" s="40" t="s">
        <v>5769</v>
      </c>
      <c r="N2965">
        <v>29601</v>
      </c>
      <c r="O2965" s="40" t="s">
        <v>6018</v>
      </c>
      <c r="P2965">
        <v>1</v>
      </c>
      <c r="Q2965">
        <v>14</v>
      </c>
      <c r="R2965" s="40" t="s">
        <v>5785</v>
      </c>
      <c r="S2965" t="s">
        <v>5448</v>
      </c>
      <c r="T2965">
        <v>0</v>
      </c>
      <c r="U2965" s="15">
        <v>336769.6</v>
      </c>
      <c r="V2965" s="14">
        <v>-217.99</v>
      </c>
      <c r="W2965" s="15">
        <v>336551.61</v>
      </c>
      <c r="X2965" s="14">
        <v>0</v>
      </c>
      <c r="Y2965" s="15">
        <v>336541.17</v>
      </c>
      <c r="Z2965" s="15">
        <v>336541.17</v>
      </c>
      <c r="AA2965" s="15">
        <v>336541.17</v>
      </c>
      <c r="AB2965" s="14">
        <v>10.44</v>
      </c>
      <c r="AC2965" s="9"/>
      <c r="AD2965" s="9"/>
      <c r="AE2965" s="9"/>
      <c r="AF2965" s="9"/>
      <c r="AG2965" s="9"/>
      <c r="AH2965" s="9"/>
      <c r="AI2965" s="9"/>
      <c r="AJ2965" s="9"/>
      <c r="AK2965" s="9"/>
      <c r="AL2965" s="9"/>
      <c r="AM2965" s="9"/>
      <c r="AN2965" s="9"/>
      <c r="AO2965" s="9"/>
      <c r="AP2965" s="9"/>
      <c r="AQ2965" s="9"/>
      <c r="AR2965" s="9"/>
      <c r="AS2965" s="9"/>
      <c r="AT2965" s="9"/>
      <c r="AU2965" s="9"/>
      <c r="AV2965" s="9"/>
      <c r="AW2965" s="9"/>
      <c r="AX2965" s="9"/>
    </row>
    <row r="2966" spans="1:50" x14ac:dyDescent="0.2">
      <c r="A2966" t="s">
        <v>2969</v>
      </c>
      <c r="B2966">
        <v>1</v>
      </c>
      <c r="C2966">
        <v>999999</v>
      </c>
      <c r="D2966">
        <v>4</v>
      </c>
      <c r="E2966">
        <v>1910</v>
      </c>
      <c r="F2966" s="40" t="str">
        <f>VLOOKUP(E2966,datos!$A$333:$B$412,2,0)</f>
        <v>DIRECCION DE DESARROLLO Y PARTICIPACIÓN CIUDANA</v>
      </c>
      <c r="G2966">
        <v>222</v>
      </c>
      <c r="H2966">
        <v>0</v>
      </c>
      <c r="I2966">
        <v>0</v>
      </c>
      <c r="J2966" s="40" t="str">
        <f>VLOOKUP(I2966,[1]Datos!$D$3:$E$4,2,0)</f>
        <v>GASTO CORRIENTE</v>
      </c>
      <c r="K2966" t="s">
        <v>5455</v>
      </c>
      <c r="L2966">
        <v>2000</v>
      </c>
      <c r="M2966" s="40" t="s">
        <v>5769</v>
      </c>
      <c r="N2966">
        <v>29801</v>
      </c>
      <c r="O2966" s="40" t="s">
        <v>6023</v>
      </c>
      <c r="P2966">
        <v>1</v>
      </c>
      <c r="Q2966">
        <v>14</v>
      </c>
      <c r="R2966" s="40" t="s">
        <v>5785</v>
      </c>
      <c r="S2966" t="s">
        <v>5448</v>
      </c>
      <c r="T2966">
        <v>0</v>
      </c>
      <c r="U2966" s="14">
        <v>0</v>
      </c>
      <c r="V2966" s="14">
        <v>500</v>
      </c>
      <c r="W2966" s="14">
        <v>500</v>
      </c>
      <c r="X2966" s="14">
        <v>0</v>
      </c>
      <c r="Y2966" s="14">
        <v>287.10000000000002</v>
      </c>
      <c r="Z2966" s="14">
        <v>287.10000000000002</v>
      </c>
      <c r="AA2966" s="14">
        <v>287.10000000000002</v>
      </c>
      <c r="AB2966" s="14">
        <v>212.9</v>
      </c>
      <c r="AC2966" s="9"/>
      <c r="AD2966" s="9"/>
      <c r="AE2966" s="9"/>
      <c r="AF2966" s="9"/>
      <c r="AG2966" s="9"/>
      <c r="AH2966" s="9"/>
      <c r="AI2966" s="9"/>
      <c r="AJ2966" s="9"/>
      <c r="AK2966" s="9"/>
      <c r="AL2966" s="9"/>
      <c r="AM2966" s="9"/>
      <c r="AN2966" s="9"/>
      <c r="AO2966" s="9"/>
      <c r="AP2966" s="9"/>
      <c r="AQ2966" s="9"/>
      <c r="AR2966" s="9"/>
      <c r="AS2966" s="9"/>
      <c r="AT2966" s="9"/>
      <c r="AU2966" s="9"/>
      <c r="AV2966" s="9"/>
      <c r="AW2966" s="9"/>
      <c r="AX2966" s="9"/>
    </row>
    <row r="2967" spans="1:50" x14ac:dyDescent="0.2">
      <c r="A2967" t="s">
        <v>2970</v>
      </c>
      <c r="B2967">
        <v>1</v>
      </c>
      <c r="C2967">
        <v>999999</v>
      </c>
      <c r="D2967">
        <v>4</v>
      </c>
      <c r="E2967">
        <v>1910</v>
      </c>
      <c r="F2967" s="40" t="str">
        <f>VLOOKUP(E2967,datos!$A$333:$B$412,2,0)</f>
        <v>DIRECCION DE DESARROLLO Y PARTICIPACIÓN CIUDANA</v>
      </c>
      <c r="G2967">
        <v>222</v>
      </c>
      <c r="H2967">
        <v>0</v>
      </c>
      <c r="I2967">
        <v>0</v>
      </c>
      <c r="J2967" s="40" t="str">
        <f>VLOOKUP(I2967,[1]Datos!$D$3:$E$4,2,0)</f>
        <v>GASTO CORRIENTE</v>
      </c>
      <c r="K2967" t="s">
        <v>5455</v>
      </c>
      <c r="L2967">
        <v>3000</v>
      </c>
      <c r="M2967" s="40" t="s">
        <v>5771</v>
      </c>
      <c r="N2967">
        <v>31201</v>
      </c>
      <c r="O2967" s="40" t="s">
        <v>6038</v>
      </c>
      <c r="P2967">
        <v>1</v>
      </c>
      <c r="Q2967">
        <v>14</v>
      </c>
      <c r="R2967" s="40" t="s">
        <v>5785</v>
      </c>
      <c r="S2967" t="s">
        <v>5448</v>
      </c>
      <c r="T2967">
        <v>0</v>
      </c>
      <c r="U2967" s="15">
        <v>14170.8</v>
      </c>
      <c r="V2967" s="14">
        <v>0</v>
      </c>
      <c r="W2967" s="15">
        <v>14170.8</v>
      </c>
      <c r="X2967" s="14">
        <v>0</v>
      </c>
      <c r="Y2967" s="15">
        <v>2344.61</v>
      </c>
      <c r="Z2967" s="15">
        <v>2344.61</v>
      </c>
      <c r="AA2967" s="15">
        <v>2344.61</v>
      </c>
      <c r="AB2967" s="15">
        <v>11826.19</v>
      </c>
      <c r="AC2967" s="9"/>
      <c r="AD2967" s="9"/>
      <c r="AE2967" s="9"/>
      <c r="AF2967" s="9"/>
      <c r="AG2967" s="9"/>
      <c r="AH2967" s="9"/>
      <c r="AI2967" s="9"/>
      <c r="AJ2967" s="9"/>
      <c r="AK2967" s="9"/>
      <c r="AL2967" s="9"/>
      <c r="AM2967" s="9"/>
      <c r="AN2967" s="9"/>
      <c r="AO2967" s="9"/>
      <c r="AP2967" s="9"/>
      <c r="AQ2967" s="9"/>
      <c r="AR2967" s="9"/>
      <c r="AS2967" s="9"/>
      <c r="AT2967" s="9"/>
      <c r="AU2967" s="9"/>
      <c r="AV2967" s="9"/>
      <c r="AW2967" s="9"/>
      <c r="AX2967" s="9"/>
    </row>
    <row r="2968" spans="1:50" x14ac:dyDescent="0.2">
      <c r="A2968" t="s">
        <v>2971</v>
      </c>
      <c r="B2968">
        <v>1</v>
      </c>
      <c r="C2968">
        <v>999999</v>
      </c>
      <c r="D2968">
        <v>4</v>
      </c>
      <c r="E2968">
        <v>1910</v>
      </c>
      <c r="F2968" s="40" t="str">
        <f>VLOOKUP(E2968,datos!$A$333:$B$412,2,0)</f>
        <v>DIRECCION DE DESARROLLO Y PARTICIPACIÓN CIUDANA</v>
      </c>
      <c r="G2968">
        <v>222</v>
      </c>
      <c r="H2968">
        <v>0</v>
      </c>
      <c r="I2968">
        <v>0</v>
      </c>
      <c r="J2968" s="40" t="str">
        <f>VLOOKUP(I2968,[1]Datos!$D$3:$E$4,2,0)</f>
        <v>GASTO CORRIENTE</v>
      </c>
      <c r="K2968" t="s">
        <v>5455</v>
      </c>
      <c r="L2968">
        <v>3000</v>
      </c>
      <c r="M2968" s="40" t="s">
        <v>5771</v>
      </c>
      <c r="N2968">
        <v>31801</v>
      </c>
      <c r="O2968" s="40" t="s">
        <v>6054</v>
      </c>
      <c r="P2968">
        <v>1</v>
      </c>
      <c r="Q2968">
        <v>14</v>
      </c>
      <c r="R2968" s="40" t="s">
        <v>5785</v>
      </c>
      <c r="S2968" t="s">
        <v>5448</v>
      </c>
      <c r="T2968">
        <v>0</v>
      </c>
      <c r="U2968" s="15">
        <v>2000</v>
      </c>
      <c r="V2968" s="14">
        <v>-175.13</v>
      </c>
      <c r="W2968" s="15">
        <v>1824.87</v>
      </c>
      <c r="X2968" s="14">
        <v>0</v>
      </c>
      <c r="Y2968" s="14">
        <v>248.67</v>
      </c>
      <c r="Z2968" s="14">
        <v>248.67</v>
      </c>
      <c r="AA2968" s="14">
        <v>248.67</v>
      </c>
      <c r="AB2968" s="15">
        <v>1576.2</v>
      </c>
      <c r="AC2968" s="9"/>
      <c r="AD2968" s="9"/>
      <c r="AE2968" s="9"/>
      <c r="AF2968" s="9"/>
      <c r="AG2968" s="9"/>
      <c r="AH2968" s="9"/>
      <c r="AI2968" s="9"/>
      <c r="AJ2968" s="9"/>
      <c r="AK2968" s="9"/>
      <c r="AL2968" s="9"/>
      <c r="AM2968" s="9"/>
      <c r="AN2968" s="9"/>
      <c r="AO2968" s="9"/>
      <c r="AP2968" s="9"/>
      <c r="AQ2968" s="9"/>
      <c r="AR2968" s="9"/>
      <c r="AS2968" s="9"/>
      <c r="AT2968" s="9"/>
      <c r="AU2968" s="9"/>
      <c r="AV2968" s="9"/>
      <c r="AW2968" s="9"/>
      <c r="AX2968" s="9"/>
    </row>
    <row r="2969" spans="1:50" x14ac:dyDescent="0.2">
      <c r="A2969" t="s">
        <v>2972</v>
      </c>
      <c r="B2969">
        <v>1</v>
      </c>
      <c r="C2969">
        <v>999999</v>
      </c>
      <c r="D2969">
        <v>4</v>
      </c>
      <c r="E2969">
        <v>1910</v>
      </c>
      <c r="F2969" s="40" t="str">
        <f>VLOOKUP(E2969,datos!$A$333:$B$412,2,0)</f>
        <v>DIRECCION DE DESARROLLO Y PARTICIPACIÓN CIUDANA</v>
      </c>
      <c r="G2969">
        <v>222</v>
      </c>
      <c r="H2969">
        <v>0</v>
      </c>
      <c r="I2969">
        <v>0</v>
      </c>
      <c r="J2969" s="40" t="str">
        <f>VLOOKUP(I2969,[1]Datos!$D$3:$E$4,2,0)</f>
        <v>GASTO CORRIENTE</v>
      </c>
      <c r="K2969" t="s">
        <v>5455</v>
      </c>
      <c r="L2969">
        <v>3000</v>
      </c>
      <c r="M2969" s="40" t="s">
        <v>5771</v>
      </c>
      <c r="N2969">
        <v>32201</v>
      </c>
      <c r="O2969" s="40" t="s">
        <v>6066</v>
      </c>
      <c r="P2969">
        <v>1</v>
      </c>
      <c r="Q2969">
        <v>14</v>
      </c>
      <c r="R2969" s="40" t="s">
        <v>5785</v>
      </c>
      <c r="S2969" t="s">
        <v>5448</v>
      </c>
      <c r="T2969">
        <v>0</v>
      </c>
      <c r="U2969" s="15">
        <v>2226146.6800000002</v>
      </c>
      <c r="V2969" s="14">
        <v>185.08</v>
      </c>
      <c r="W2969" s="15">
        <v>2226331.7599999998</v>
      </c>
      <c r="X2969" s="14">
        <v>0</v>
      </c>
      <c r="Y2969" s="15">
        <v>649955.62</v>
      </c>
      <c r="Z2969" s="15">
        <v>649955.62</v>
      </c>
      <c r="AA2969" s="15">
        <v>649955.62</v>
      </c>
      <c r="AB2969" s="15">
        <v>1576376.14</v>
      </c>
      <c r="AC2969" s="9"/>
      <c r="AD2969" s="9"/>
      <c r="AE2969" s="9"/>
      <c r="AF2969" s="9"/>
      <c r="AG2969" s="9"/>
      <c r="AH2969" s="9"/>
      <c r="AI2969" s="9"/>
      <c r="AJ2969" s="9"/>
      <c r="AK2969" s="9"/>
      <c r="AL2969" s="9"/>
      <c r="AM2969" s="9"/>
      <c r="AN2969" s="9"/>
      <c r="AO2969" s="9"/>
      <c r="AP2969" s="9"/>
      <c r="AQ2969" s="9"/>
      <c r="AR2969" s="9"/>
      <c r="AS2969" s="9"/>
      <c r="AT2969" s="9"/>
      <c r="AU2969" s="9"/>
      <c r="AV2969" s="9"/>
      <c r="AW2969" s="9"/>
      <c r="AX2969" s="9"/>
    </row>
    <row r="2970" spans="1:50" x14ac:dyDescent="0.2">
      <c r="A2970" t="s">
        <v>2973</v>
      </c>
      <c r="B2970">
        <v>1</v>
      </c>
      <c r="C2970">
        <v>999999</v>
      </c>
      <c r="D2970">
        <v>4</v>
      </c>
      <c r="E2970">
        <v>1910</v>
      </c>
      <c r="F2970" s="40" t="str">
        <f>VLOOKUP(E2970,datos!$A$333:$B$412,2,0)</f>
        <v>DIRECCION DE DESARROLLO Y PARTICIPACIÓN CIUDANA</v>
      </c>
      <c r="G2970">
        <v>222</v>
      </c>
      <c r="H2970">
        <v>0</v>
      </c>
      <c r="I2970">
        <v>0</v>
      </c>
      <c r="J2970" s="40" t="str">
        <f>VLOOKUP(I2970,[1]Datos!$D$3:$E$4,2,0)</f>
        <v>GASTO CORRIENTE</v>
      </c>
      <c r="K2970" t="s">
        <v>5455</v>
      </c>
      <c r="L2970">
        <v>3000</v>
      </c>
      <c r="M2970" s="40" t="s">
        <v>5771</v>
      </c>
      <c r="N2970">
        <v>32303</v>
      </c>
      <c r="O2970" s="40" t="s">
        <v>6074</v>
      </c>
      <c r="P2970">
        <v>1</v>
      </c>
      <c r="Q2970">
        <v>14</v>
      </c>
      <c r="R2970" s="40" t="s">
        <v>5785</v>
      </c>
      <c r="S2970" t="s">
        <v>5448</v>
      </c>
      <c r="T2970">
        <v>0</v>
      </c>
      <c r="U2970" s="15">
        <v>213293.32</v>
      </c>
      <c r="V2970" s="15">
        <v>8000.01</v>
      </c>
      <c r="W2970" s="15">
        <v>221293.33</v>
      </c>
      <c r="X2970" s="14">
        <v>0</v>
      </c>
      <c r="Y2970" s="15">
        <v>213293.32</v>
      </c>
      <c r="Z2970" s="15">
        <v>213293.32</v>
      </c>
      <c r="AA2970" s="15">
        <v>213293.32</v>
      </c>
      <c r="AB2970" s="15">
        <v>8000.01</v>
      </c>
      <c r="AC2970" s="9"/>
      <c r="AD2970" s="9"/>
      <c r="AE2970" s="9"/>
      <c r="AF2970" s="9"/>
      <c r="AG2970" s="9"/>
      <c r="AH2970" s="9"/>
      <c r="AI2970" s="9"/>
      <c r="AJ2970" s="9"/>
      <c r="AK2970" s="9"/>
      <c r="AL2970" s="9"/>
      <c r="AM2970" s="9"/>
      <c r="AN2970" s="9"/>
      <c r="AO2970" s="9"/>
      <c r="AP2970" s="9"/>
      <c r="AQ2970" s="9"/>
      <c r="AR2970" s="9"/>
      <c r="AS2970" s="9"/>
      <c r="AT2970" s="9"/>
      <c r="AU2970" s="9"/>
      <c r="AV2970" s="9"/>
      <c r="AW2970" s="9"/>
      <c r="AX2970" s="9"/>
    </row>
    <row r="2971" spans="1:50" x14ac:dyDescent="0.2">
      <c r="A2971" t="s">
        <v>2639</v>
      </c>
      <c r="B2971">
        <v>1</v>
      </c>
      <c r="C2971">
        <v>999999</v>
      </c>
      <c r="D2971">
        <v>4</v>
      </c>
      <c r="E2971">
        <v>1810</v>
      </c>
      <c r="F2971" s="40" t="str">
        <f>VLOOKUP(E2971,datos!$A$333:$B$412,2,0)</f>
        <v>DIRECCIÓN GENERAL DE DESARROLLO RURAL</v>
      </c>
      <c r="G2971">
        <v>222</v>
      </c>
      <c r="H2971">
        <v>0</v>
      </c>
      <c r="I2971">
        <v>0</v>
      </c>
      <c r="J2971" s="40" t="str">
        <f>VLOOKUP(I2971,[1]Datos!$D$3:$E$4,2,0)</f>
        <v>GASTO CORRIENTE</v>
      </c>
      <c r="K2971" t="s">
        <v>5455</v>
      </c>
      <c r="L2971">
        <v>3000</v>
      </c>
      <c r="M2971" s="40" t="s">
        <v>5771</v>
      </c>
      <c r="N2971">
        <v>36102</v>
      </c>
      <c r="O2971" s="40" t="s">
        <v>6181</v>
      </c>
      <c r="P2971">
        <v>1</v>
      </c>
      <c r="Q2971">
        <v>14</v>
      </c>
      <c r="R2971" s="40" t="s">
        <v>5785</v>
      </c>
      <c r="S2971" t="s">
        <v>5447</v>
      </c>
      <c r="T2971">
        <v>0</v>
      </c>
      <c r="U2971" s="14">
        <v>0</v>
      </c>
      <c r="V2971" s="15">
        <v>232400</v>
      </c>
      <c r="W2971" s="15">
        <v>232400</v>
      </c>
      <c r="X2971" s="14">
        <v>0</v>
      </c>
      <c r="Y2971" s="15">
        <v>122766.27</v>
      </c>
      <c r="Z2971" s="15">
        <v>122766.27</v>
      </c>
      <c r="AA2971" s="15">
        <v>122766.27</v>
      </c>
      <c r="AB2971" s="15">
        <v>109633.73</v>
      </c>
      <c r="AC2971" s="9"/>
      <c r="AD2971" s="9"/>
      <c r="AE2971" s="9"/>
      <c r="AF2971" s="9"/>
      <c r="AG2971" s="9"/>
      <c r="AH2971" s="9"/>
      <c r="AI2971" s="9"/>
      <c r="AJ2971" s="9"/>
      <c r="AK2971" s="9"/>
      <c r="AL2971" s="9"/>
      <c r="AM2971" s="9"/>
      <c r="AN2971" s="9"/>
      <c r="AO2971" s="9"/>
      <c r="AP2971" s="9"/>
      <c r="AQ2971" s="9"/>
      <c r="AR2971" s="9"/>
      <c r="AS2971" s="9"/>
      <c r="AT2971" s="9"/>
      <c r="AU2971" s="9"/>
      <c r="AV2971" s="9"/>
      <c r="AW2971" s="9"/>
      <c r="AX2971" s="9"/>
    </row>
    <row r="2972" spans="1:50" x14ac:dyDescent="0.2">
      <c r="A2972" t="s">
        <v>2975</v>
      </c>
      <c r="B2972">
        <v>1</v>
      </c>
      <c r="C2972">
        <v>999999</v>
      </c>
      <c r="D2972">
        <v>4</v>
      </c>
      <c r="E2972">
        <v>1910</v>
      </c>
      <c r="F2972" s="40" t="str">
        <f>VLOOKUP(E2972,datos!$A$333:$B$412,2,0)</f>
        <v>DIRECCION DE DESARROLLO Y PARTICIPACIÓN CIUDANA</v>
      </c>
      <c r="G2972">
        <v>222</v>
      </c>
      <c r="H2972">
        <v>0</v>
      </c>
      <c r="I2972">
        <v>0</v>
      </c>
      <c r="J2972" s="40" t="str">
        <f>VLOOKUP(I2972,[1]Datos!$D$3:$E$4,2,0)</f>
        <v>GASTO CORRIENTE</v>
      </c>
      <c r="K2972" t="s">
        <v>5455</v>
      </c>
      <c r="L2972">
        <v>3000</v>
      </c>
      <c r="M2972" s="40" t="s">
        <v>5771</v>
      </c>
      <c r="N2972">
        <v>33101</v>
      </c>
      <c r="O2972" s="40" t="s">
        <v>6094</v>
      </c>
      <c r="P2972">
        <v>1</v>
      </c>
      <c r="Q2972">
        <v>14</v>
      </c>
      <c r="R2972" s="40" t="s">
        <v>5785</v>
      </c>
      <c r="S2972" t="s">
        <v>5448</v>
      </c>
      <c r="T2972">
        <v>0</v>
      </c>
      <c r="U2972" s="14">
        <v>0</v>
      </c>
      <c r="V2972" s="15">
        <v>25500</v>
      </c>
      <c r="W2972" s="15">
        <v>25500</v>
      </c>
      <c r="X2972" s="14">
        <v>0</v>
      </c>
      <c r="Y2972" s="15">
        <v>13449.28</v>
      </c>
      <c r="Z2972" s="15">
        <v>13449.28</v>
      </c>
      <c r="AA2972" s="15">
        <v>13449.28</v>
      </c>
      <c r="AB2972" s="15">
        <v>12050.72</v>
      </c>
      <c r="AC2972" s="9"/>
      <c r="AD2972" s="9"/>
      <c r="AE2972" s="9"/>
      <c r="AF2972" s="9"/>
      <c r="AG2972" s="9"/>
      <c r="AH2972" s="9"/>
      <c r="AI2972" s="9"/>
      <c r="AJ2972" s="9"/>
      <c r="AK2972" s="9"/>
      <c r="AL2972" s="9"/>
      <c r="AM2972" s="9"/>
      <c r="AN2972" s="9"/>
      <c r="AO2972" s="9"/>
      <c r="AP2972" s="9"/>
      <c r="AQ2972" s="9"/>
      <c r="AR2972" s="9"/>
      <c r="AS2972" s="9"/>
      <c r="AT2972" s="9"/>
      <c r="AU2972" s="9"/>
      <c r="AV2972" s="9"/>
      <c r="AW2972" s="9"/>
      <c r="AX2972" s="9"/>
    </row>
    <row r="2973" spans="1:50" x14ac:dyDescent="0.2">
      <c r="A2973" t="s">
        <v>2976</v>
      </c>
      <c r="B2973">
        <v>1</v>
      </c>
      <c r="C2973">
        <v>999999</v>
      </c>
      <c r="D2973">
        <v>4</v>
      </c>
      <c r="E2973">
        <v>1910</v>
      </c>
      <c r="F2973" s="40" t="str">
        <f>VLOOKUP(E2973,datos!$A$333:$B$412,2,0)</f>
        <v>DIRECCION DE DESARROLLO Y PARTICIPACIÓN CIUDANA</v>
      </c>
      <c r="G2973">
        <v>222</v>
      </c>
      <c r="H2973">
        <v>0</v>
      </c>
      <c r="I2973">
        <v>0</v>
      </c>
      <c r="J2973" s="40" t="str">
        <f>VLOOKUP(I2973,[1]Datos!$D$3:$E$4,2,0)</f>
        <v>GASTO CORRIENTE</v>
      </c>
      <c r="K2973" t="s">
        <v>5455</v>
      </c>
      <c r="L2973">
        <v>3000</v>
      </c>
      <c r="M2973" s="40" t="s">
        <v>5771</v>
      </c>
      <c r="N2973">
        <v>33601</v>
      </c>
      <c r="O2973" s="40" t="s">
        <v>6113</v>
      </c>
      <c r="P2973">
        <v>1</v>
      </c>
      <c r="Q2973">
        <v>14</v>
      </c>
      <c r="R2973" s="40" t="s">
        <v>5785</v>
      </c>
      <c r="S2973" t="s">
        <v>5448</v>
      </c>
      <c r="T2973">
        <v>0</v>
      </c>
      <c r="U2973" s="15">
        <v>31500</v>
      </c>
      <c r="V2973" s="15">
        <v>11996.24</v>
      </c>
      <c r="W2973" s="15">
        <v>43496.24</v>
      </c>
      <c r="X2973" s="14">
        <v>0</v>
      </c>
      <c r="Y2973" s="15">
        <v>19453.2</v>
      </c>
      <c r="Z2973" s="15">
        <v>19453.2</v>
      </c>
      <c r="AA2973" s="15">
        <v>19453.2</v>
      </c>
      <c r="AB2973" s="15">
        <v>24043.040000000001</v>
      </c>
      <c r="AC2973" s="9"/>
      <c r="AD2973" s="9"/>
      <c r="AE2973" s="9"/>
      <c r="AF2973" s="9"/>
      <c r="AG2973" s="9"/>
      <c r="AH2973" s="9"/>
      <c r="AI2973" s="9"/>
      <c r="AJ2973" s="9"/>
      <c r="AK2973" s="9"/>
      <c r="AL2973" s="9"/>
      <c r="AM2973" s="9"/>
      <c r="AN2973" s="9"/>
      <c r="AO2973" s="9"/>
      <c r="AP2973" s="9"/>
      <c r="AQ2973" s="9"/>
      <c r="AR2973" s="9"/>
      <c r="AS2973" s="9"/>
      <c r="AT2973" s="9"/>
      <c r="AU2973" s="9"/>
      <c r="AV2973" s="9"/>
      <c r="AW2973" s="9"/>
      <c r="AX2973" s="9"/>
    </row>
    <row r="2974" spans="1:50" x14ac:dyDescent="0.2">
      <c r="A2974" t="s">
        <v>2977</v>
      </c>
      <c r="B2974">
        <v>1</v>
      </c>
      <c r="C2974">
        <v>999999</v>
      </c>
      <c r="D2974">
        <v>4</v>
      </c>
      <c r="E2974">
        <v>1910</v>
      </c>
      <c r="F2974" s="40" t="str">
        <f>VLOOKUP(E2974,datos!$A$333:$B$412,2,0)</f>
        <v>DIRECCION DE DESARROLLO Y PARTICIPACIÓN CIUDANA</v>
      </c>
      <c r="G2974">
        <v>222</v>
      </c>
      <c r="H2974">
        <v>0</v>
      </c>
      <c r="I2974">
        <v>0</v>
      </c>
      <c r="J2974" s="40" t="str">
        <f>VLOOKUP(I2974,[1]Datos!$D$3:$E$4,2,0)</f>
        <v>GASTO CORRIENTE</v>
      </c>
      <c r="K2974" t="s">
        <v>5455</v>
      </c>
      <c r="L2974">
        <v>3000</v>
      </c>
      <c r="M2974" s="40" t="s">
        <v>5771</v>
      </c>
      <c r="N2974">
        <v>33603</v>
      </c>
      <c r="O2974" s="40" t="s">
        <v>6118</v>
      </c>
      <c r="P2974">
        <v>1</v>
      </c>
      <c r="Q2974">
        <v>14</v>
      </c>
      <c r="R2974" s="40" t="s">
        <v>5785</v>
      </c>
      <c r="S2974" t="s">
        <v>5448</v>
      </c>
      <c r="T2974">
        <v>0</v>
      </c>
      <c r="U2974" s="15">
        <v>259065.08</v>
      </c>
      <c r="V2974" s="15">
        <v>-202768.08</v>
      </c>
      <c r="W2974" s="15">
        <v>56297</v>
      </c>
      <c r="X2974" s="15">
        <v>38622.65</v>
      </c>
      <c r="Y2974" s="15">
        <v>17674.349999999999</v>
      </c>
      <c r="Z2974" s="15">
        <v>17674.349999999999</v>
      </c>
      <c r="AA2974" s="15">
        <v>17674.349999999999</v>
      </c>
      <c r="AB2974" s="14">
        <v>0</v>
      </c>
      <c r="AC2974" s="9"/>
      <c r="AD2974" s="9"/>
      <c r="AE2974" s="9"/>
      <c r="AF2974" s="9"/>
      <c r="AG2974" s="9"/>
      <c r="AH2974" s="9"/>
      <c r="AI2974" s="9"/>
      <c r="AJ2974" s="9"/>
      <c r="AK2974" s="9"/>
      <c r="AL2974" s="9"/>
      <c r="AM2974" s="9"/>
      <c r="AN2974" s="9"/>
      <c r="AO2974" s="9"/>
      <c r="AP2974" s="9"/>
      <c r="AQ2974" s="9"/>
      <c r="AR2974" s="9"/>
      <c r="AS2974" s="9"/>
      <c r="AT2974" s="9"/>
      <c r="AU2974" s="9"/>
      <c r="AV2974" s="9"/>
      <c r="AW2974" s="9"/>
      <c r="AX2974" s="9"/>
    </row>
    <row r="2975" spans="1:50" x14ac:dyDescent="0.2">
      <c r="A2975" t="s">
        <v>2978</v>
      </c>
      <c r="B2975">
        <v>1</v>
      </c>
      <c r="C2975">
        <v>999999</v>
      </c>
      <c r="D2975">
        <v>4</v>
      </c>
      <c r="E2975">
        <v>1910</v>
      </c>
      <c r="F2975" s="40" t="str">
        <f>VLOOKUP(E2975,datos!$A$333:$B$412,2,0)</f>
        <v>DIRECCION DE DESARROLLO Y PARTICIPACIÓN CIUDANA</v>
      </c>
      <c r="G2975">
        <v>222</v>
      </c>
      <c r="H2975">
        <v>0</v>
      </c>
      <c r="I2975">
        <v>0</v>
      </c>
      <c r="J2975" s="40" t="str">
        <f>VLOOKUP(I2975,[1]Datos!$D$3:$E$4,2,0)</f>
        <v>GASTO CORRIENTE</v>
      </c>
      <c r="K2975" t="s">
        <v>5455</v>
      </c>
      <c r="L2975">
        <v>3000</v>
      </c>
      <c r="M2975" s="40" t="s">
        <v>5771</v>
      </c>
      <c r="N2975">
        <v>33801</v>
      </c>
      <c r="O2975" s="40" t="s">
        <v>6123</v>
      </c>
      <c r="P2975">
        <v>1</v>
      </c>
      <c r="Q2975">
        <v>14</v>
      </c>
      <c r="R2975" s="40" t="s">
        <v>5785</v>
      </c>
      <c r="S2975" t="s">
        <v>5448</v>
      </c>
      <c r="T2975">
        <v>0</v>
      </c>
      <c r="U2975" s="15">
        <v>1670505.22</v>
      </c>
      <c r="V2975" s="14">
        <v>0</v>
      </c>
      <c r="W2975" s="15">
        <v>1670505.22</v>
      </c>
      <c r="X2975" s="15">
        <v>256435.78</v>
      </c>
      <c r="Y2975" s="15">
        <v>1414069.44</v>
      </c>
      <c r="Z2975" s="15">
        <v>1414069.44</v>
      </c>
      <c r="AA2975" s="15">
        <v>1414069.44</v>
      </c>
      <c r="AB2975" s="14">
        <v>0</v>
      </c>
      <c r="AC2975" s="9"/>
      <c r="AD2975" s="9"/>
      <c r="AE2975" s="9"/>
      <c r="AF2975" s="9"/>
      <c r="AG2975" s="9"/>
      <c r="AH2975" s="9"/>
      <c r="AI2975" s="9"/>
      <c r="AJ2975" s="9"/>
      <c r="AK2975" s="9"/>
      <c r="AL2975" s="9"/>
      <c r="AM2975" s="9"/>
      <c r="AN2975" s="9"/>
      <c r="AO2975" s="9"/>
      <c r="AP2975" s="9"/>
      <c r="AQ2975" s="9"/>
      <c r="AR2975" s="9"/>
      <c r="AS2975" s="9"/>
      <c r="AT2975" s="9"/>
      <c r="AU2975" s="9"/>
      <c r="AV2975" s="9"/>
      <c r="AW2975" s="9"/>
      <c r="AX2975" s="9"/>
    </row>
    <row r="2976" spans="1:50" x14ac:dyDescent="0.2">
      <c r="A2976" t="s">
        <v>2979</v>
      </c>
      <c r="B2976">
        <v>1</v>
      </c>
      <c r="C2976">
        <v>999999</v>
      </c>
      <c r="D2976">
        <v>4</v>
      </c>
      <c r="E2976">
        <v>1910</v>
      </c>
      <c r="F2976" s="40" t="str">
        <f>VLOOKUP(E2976,datos!$A$333:$B$412,2,0)</f>
        <v>DIRECCION DE DESARROLLO Y PARTICIPACIÓN CIUDANA</v>
      </c>
      <c r="G2976">
        <v>222</v>
      </c>
      <c r="H2976">
        <v>0</v>
      </c>
      <c r="I2976">
        <v>0</v>
      </c>
      <c r="J2976" s="40" t="str">
        <f>VLOOKUP(I2976,[1]Datos!$D$3:$E$4,2,0)</f>
        <v>GASTO CORRIENTE</v>
      </c>
      <c r="K2976" t="s">
        <v>5455</v>
      </c>
      <c r="L2976">
        <v>3000</v>
      </c>
      <c r="M2976" s="40" t="s">
        <v>5771</v>
      </c>
      <c r="N2976">
        <v>33801</v>
      </c>
      <c r="O2976" s="40" t="s">
        <v>6123</v>
      </c>
      <c r="P2976">
        <v>1</v>
      </c>
      <c r="Q2976">
        <v>14</v>
      </c>
      <c r="R2976" s="40" t="s">
        <v>5785</v>
      </c>
      <c r="S2976" t="s">
        <v>5447</v>
      </c>
      <c r="T2976">
        <v>0</v>
      </c>
      <c r="U2976" s="14">
        <v>0</v>
      </c>
      <c r="V2976" s="15">
        <v>175825.61</v>
      </c>
      <c r="W2976" s="15">
        <v>175825.61</v>
      </c>
      <c r="X2976" s="14">
        <v>0</v>
      </c>
      <c r="Y2976" s="15">
        <v>175825.57</v>
      </c>
      <c r="Z2976" s="15">
        <v>175825.57</v>
      </c>
      <c r="AA2976" s="15">
        <v>175825.57</v>
      </c>
      <c r="AB2976" s="14">
        <v>0.04</v>
      </c>
      <c r="AC2976" s="9"/>
      <c r="AD2976" s="9"/>
      <c r="AE2976" s="9"/>
      <c r="AF2976" s="9"/>
      <c r="AG2976" s="9"/>
      <c r="AH2976" s="9"/>
      <c r="AI2976" s="9"/>
      <c r="AJ2976" s="9"/>
      <c r="AK2976" s="9"/>
      <c r="AL2976" s="9"/>
      <c r="AM2976" s="9"/>
      <c r="AN2976" s="9"/>
      <c r="AO2976" s="9"/>
      <c r="AP2976" s="9"/>
      <c r="AQ2976" s="9"/>
      <c r="AR2976" s="9"/>
      <c r="AS2976" s="9"/>
      <c r="AT2976" s="9"/>
      <c r="AU2976" s="9"/>
      <c r="AV2976" s="9"/>
      <c r="AW2976" s="9"/>
      <c r="AX2976" s="9"/>
    </row>
    <row r="2977" spans="1:50" x14ac:dyDescent="0.2">
      <c r="A2977" t="s">
        <v>2980</v>
      </c>
      <c r="B2977">
        <v>1</v>
      </c>
      <c r="C2977">
        <v>999999</v>
      </c>
      <c r="D2977">
        <v>4</v>
      </c>
      <c r="E2977">
        <v>1910</v>
      </c>
      <c r="F2977" s="40" t="str">
        <f>VLOOKUP(E2977,datos!$A$333:$B$412,2,0)</f>
        <v>DIRECCION DE DESARROLLO Y PARTICIPACIÓN CIUDANA</v>
      </c>
      <c r="G2977">
        <v>222</v>
      </c>
      <c r="H2977">
        <v>0</v>
      </c>
      <c r="I2977">
        <v>0</v>
      </c>
      <c r="J2977" s="40" t="str">
        <f>VLOOKUP(I2977,[1]Datos!$D$3:$E$4,2,0)</f>
        <v>GASTO CORRIENTE</v>
      </c>
      <c r="K2977" t="s">
        <v>5455</v>
      </c>
      <c r="L2977">
        <v>3000</v>
      </c>
      <c r="M2977" s="40" t="s">
        <v>5771</v>
      </c>
      <c r="N2977">
        <v>33901</v>
      </c>
      <c r="O2977" s="40" t="s">
        <v>6126</v>
      </c>
      <c r="P2977">
        <v>1</v>
      </c>
      <c r="Q2977">
        <v>14</v>
      </c>
      <c r="R2977" s="40" t="s">
        <v>5785</v>
      </c>
      <c r="S2977" t="s">
        <v>5448</v>
      </c>
      <c r="T2977">
        <v>0</v>
      </c>
      <c r="U2977" s="14">
        <v>0</v>
      </c>
      <c r="V2977" s="15">
        <v>677020</v>
      </c>
      <c r="W2977" s="15">
        <v>677020</v>
      </c>
      <c r="X2977" s="14">
        <v>0</v>
      </c>
      <c r="Y2977" s="15">
        <v>649020</v>
      </c>
      <c r="Z2977" s="15">
        <v>649020</v>
      </c>
      <c r="AA2977" s="15">
        <v>649020</v>
      </c>
      <c r="AB2977" s="15">
        <v>28000</v>
      </c>
      <c r="AC2977" s="9"/>
      <c r="AD2977" s="9"/>
      <c r="AE2977" s="9"/>
      <c r="AF2977" s="9"/>
      <c r="AG2977" s="9"/>
      <c r="AH2977" s="9"/>
      <c r="AI2977" s="9"/>
      <c r="AJ2977" s="9"/>
      <c r="AK2977" s="9"/>
      <c r="AL2977" s="9"/>
      <c r="AM2977" s="9"/>
      <c r="AN2977" s="9"/>
      <c r="AO2977" s="9"/>
      <c r="AP2977" s="9"/>
      <c r="AQ2977" s="9"/>
      <c r="AR2977" s="9"/>
      <c r="AS2977" s="9"/>
      <c r="AT2977" s="9"/>
      <c r="AU2977" s="9"/>
      <c r="AV2977" s="9"/>
      <c r="AW2977" s="9"/>
      <c r="AX2977" s="9"/>
    </row>
    <row r="2978" spans="1:50" x14ac:dyDescent="0.2">
      <c r="A2978" t="s">
        <v>2981</v>
      </c>
      <c r="B2978">
        <v>1</v>
      </c>
      <c r="C2978">
        <v>999999</v>
      </c>
      <c r="D2978">
        <v>4</v>
      </c>
      <c r="E2978">
        <v>1910</v>
      </c>
      <c r="F2978" s="40" t="str">
        <f>VLOOKUP(E2978,datos!$A$333:$B$412,2,0)</f>
        <v>DIRECCION DE DESARROLLO Y PARTICIPACIÓN CIUDANA</v>
      </c>
      <c r="G2978">
        <v>222</v>
      </c>
      <c r="H2978">
        <v>0</v>
      </c>
      <c r="I2978">
        <v>0</v>
      </c>
      <c r="J2978" s="40" t="str">
        <f>VLOOKUP(I2978,[1]Datos!$D$3:$E$4,2,0)</f>
        <v>GASTO CORRIENTE</v>
      </c>
      <c r="K2978" t="s">
        <v>5455</v>
      </c>
      <c r="L2978">
        <v>3000</v>
      </c>
      <c r="M2978" s="40" t="s">
        <v>5771</v>
      </c>
      <c r="N2978">
        <v>33901</v>
      </c>
      <c r="O2978" s="40" t="s">
        <v>6126</v>
      </c>
      <c r="P2978">
        <v>1</v>
      </c>
      <c r="Q2978">
        <v>14</v>
      </c>
      <c r="R2978" s="40" t="s">
        <v>5785</v>
      </c>
      <c r="S2978" t="s">
        <v>5447</v>
      </c>
      <c r="T2978">
        <v>0</v>
      </c>
      <c r="U2978" s="14">
        <v>0</v>
      </c>
      <c r="V2978" s="15">
        <v>102080</v>
      </c>
      <c r="W2978" s="15">
        <v>102080</v>
      </c>
      <c r="X2978" s="15">
        <v>102080</v>
      </c>
      <c r="Y2978" s="14">
        <v>0</v>
      </c>
      <c r="Z2978" s="14">
        <v>0</v>
      </c>
      <c r="AA2978" s="14">
        <v>0</v>
      </c>
      <c r="AB2978" s="14">
        <v>0</v>
      </c>
      <c r="AC2978" s="9"/>
      <c r="AD2978" s="9"/>
      <c r="AE2978" s="9"/>
      <c r="AF2978" s="9"/>
      <c r="AG2978" s="9"/>
      <c r="AH2978" s="9"/>
      <c r="AI2978" s="9"/>
      <c r="AJ2978" s="9"/>
      <c r="AK2978" s="9"/>
      <c r="AL2978" s="9"/>
      <c r="AM2978" s="9"/>
      <c r="AN2978" s="9"/>
      <c r="AO2978" s="9"/>
      <c r="AP2978" s="9"/>
      <c r="AQ2978" s="9"/>
      <c r="AR2978" s="9"/>
      <c r="AS2978" s="9"/>
      <c r="AT2978" s="9"/>
      <c r="AU2978" s="9"/>
      <c r="AV2978" s="9"/>
      <c r="AW2978" s="9"/>
      <c r="AX2978" s="9"/>
    </row>
    <row r="2979" spans="1:50" x14ac:dyDescent="0.2">
      <c r="A2979" t="s">
        <v>2982</v>
      </c>
      <c r="B2979">
        <v>1</v>
      </c>
      <c r="C2979">
        <v>999999</v>
      </c>
      <c r="D2979">
        <v>4</v>
      </c>
      <c r="E2979">
        <v>1910</v>
      </c>
      <c r="F2979" s="40" t="str">
        <f>VLOOKUP(E2979,datos!$A$333:$B$412,2,0)</f>
        <v>DIRECCION DE DESARROLLO Y PARTICIPACIÓN CIUDANA</v>
      </c>
      <c r="G2979">
        <v>222</v>
      </c>
      <c r="H2979">
        <v>0</v>
      </c>
      <c r="I2979">
        <v>0</v>
      </c>
      <c r="J2979" s="40" t="str">
        <f>VLOOKUP(I2979,[1]Datos!$D$3:$E$4,2,0)</f>
        <v>GASTO CORRIENTE</v>
      </c>
      <c r="K2979" t="s">
        <v>5455</v>
      </c>
      <c r="L2979">
        <v>3000</v>
      </c>
      <c r="M2979" s="40" t="s">
        <v>5771</v>
      </c>
      <c r="N2979">
        <v>33901</v>
      </c>
      <c r="O2979" s="40" t="s">
        <v>6126</v>
      </c>
      <c r="P2979">
        <v>5</v>
      </c>
      <c r="Q2979">
        <v>15</v>
      </c>
      <c r="R2979" s="40" t="s">
        <v>5788</v>
      </c>
      <c r="S2979" t="s">
        <v>5454</v>
      </c>
      <c r="T2979">
        <v>0</v>
      </c>
      <c r="U2979" s="14">
        <v>0</v>
      </c>
      <c r="V2979" s="15">
        <v>104400</v>
      </c>
      <c r="W2979" s="15">
        <v>104400</v>
      </c>
      <c r="X2979" s="14">
        <v>0</v>
      </c>
      <c r="Y2979" s="15">
        <v>104400</v>
      </c>
      <c r="Z2979" s="15">
        <v>104400</v>
      </c>
      <c r="AA2979" s="15">
        <v>104400</v>
      </c>
      <c r="AB2979" s="14">
        <v>0</v>
      </c>
      <c r="AC2979" s="9"/>
      <c r="AD2979" s="9"/>
      <c r="AE2979" s="9"/>
      <c r="AF2979" s="9"/>
      <c r="AG2979" s="9"/>
      <c r="AH2979" s="9"/>
      <c r="AI2979" s="9"/>
      <c r="AJ2979" s="9"/>
      <c r="AK2979" s="9"/>
      <c r="AL2979" s="9"/>
      <c r="AM2979" s="9"/>
      <c r="AN2979" s="9"/>
      <c r="AO2979" s="9"/>
      <c r="AP2979" s="9"/>
      <c r="AQ2979" s="9"/>
      <c r="AR2979" s="9"/>
      <c r="AS2979" s="9"/>
      <c r="AT2979" s="9"/>
      <c r="AU2979" s="9"/>
      <c r="AV2979" s="9"/>
      <c r="AW2979" s="9"/>
      <c r="AX2979" s="9"/>
    </row>
    <row r="2980" spans="1:50" x14ac:dyDescent="0.2">
      <c r="A2980" t="s">
        <v>2983</v>
      </c>
      <c r="B2980">
        <v>1</v>
      </c>
      <c r="C2980">
        <v>999999</v>
      </c>
      <c r="D2980">
        <v>4</v>
      </c>
      <c r="E2980">
        <v>1910</v>
      </c>
      <c r="F2980" s="40" t="str">
        <f>VLOOKUP(E2980,datos!$A$333:$B$412,2,0)</f>
        <v>DIRECCION DE DESARROLLO Y PARTICIPACIÓN CIUDANA</v>
      </c>
      <c r="G2980">
        <v>222</v>
      </c>
      <c r="H2980">
        <v>0</v>
      </c>
      <c r="I2980">
        <v>0</v>
      </c>
      <c r="J2980" s="40" t="str">
        <f>VLOOKUP(I2980,[1]Datos!$D$3:$E$4,2,0)</f>
        <v>GASTO CORRIENTE</v>
      </c>
      <c r="K2980" t="s">
        <v>5455</v>
      </c>
      <c r="L2980">
        <v>3000</v>
      </c>
      <c r="M2980" s="40" t="s">
        <v>5771</v>
      </c>
      <c r="N2980">
        <v>34101</v>
      </c>
      <c r="O2980" s="40" t="s">
        <v>6128</v>
      </c>
      <c r="P2980">
        <v>1</v>
      </c>
      <c r="Q2980">
        <v>14</v>
      </c>
      <c r="R2980" s="40" t="s">
        <v>5785</v>
      </c>
      <c r="S2980" t="s">
        <v>5448</v>
      </c>
      <c r="T2980">
        <v>0</v>
      </c>
      <c r="U2980" s="14">
        <v>0</v>
      </c>
      <c r="V2980" s="15">
        <v>7000</v>
      </c>
      <c r="W2980" s="15">
        <v>7000</v>
      </c>
      <c r="X2980" s="14">
        <v>0</v>
      </c>
      <c r="Y2980" s="14">
        <v>0</v>
      </c>
      <c r="Z2980" s="14">
        <v>0</v>
      </c>
      <c r="AA2980" s="14">
        <v>0</v>
      </c>
      <c r="AB2980" s="15">
        <v>7000</v>
      </c>
      <c r="AC2980" s="9"/>
      <c r="AD2980" s="9"/>
      <c r="AE2980" s="9"/>
      <c r="AF2980" s="9"/>
      <c r="AG2980" s="9"/>
      <c r="AH2980" s="9"/>
      <c r="AI2980" s="9"/>
      <c r="AJ2980" s="9"/>
      <c r="AK2980" s="9"/>
      <c r="AL2980" s="9"/>
      <c r="AM2980" s="9"/>
      <c r="AN2980" s="9"/>
      <c r="AO2980" s="9"/>
      <c r="AP2980" s="9"/>
      <c r="AQ2980" s="9"/>
      <c r="AR2980" s="9"/>
      <c r="AS2980" s="9"/>
      <c r="AT2980" s="9"/>
      <c r="AU2980" s="9"/>
      <c r="AV2980" s="9"/>
      <c r="AW2980" s="9"/>
      <c r="AX2980" s="9"/>
    </row>
    <row r="2981" spans="1:50" x14ac:dyDescent="0.2">
      <c r="A2981" t="s">
        <v>2984</v>
      </c>
      <c r="B2981">
        <v>1</v>
      </c>
      <c r="C2981">
        <v>999999</v>
      </c>
      <c r="D2981">
        <v>4</v>
      </c>
      <c r="E2981">
        <v>1910</v>
      </c>
      <c r="F2981" s="40" t="str">
        <f>VLOOKUP(E2981,datos!$A$333:$B$412,2,0)</f>
        <v>DIRECCION DE DESARROLLO Y PARTICIPACIÓN CIUDANA</v>
      </c>
      <c r="G2981">
        <v>222</v>
      </c>
      <c r="H2981">
        <v>0</v>
      </c>
      <c r="I2981">
        <v>0</v>
      </c>
      <c r="J2981" s="40" t="str">
        <f>VLOOKUP(I2981,[1]Datos!$D$3:$E$4,2,0)</f>
        <v>GASTO CORRIENTE</v>
      </c>
      <c r="K2981" t="s">
        <v>5455</v>
      </c>
      <c r="L2981">
        <v>3000</v>
      </c>
      <c r="M2981" s="40" t="s">
        <v>5771</v>
      </c>
      <c r="N2981">
        <v>34501</v>
      </c>
      <c r="O2981" s="40" t="s">
        <v>6141</v>
      </c>
      <c r="P2981">
        <v>1</v>
      </c>
      <c r="Q2981">
        <v>14</v>
      </c>
      <c r="R2981" s="40" t="s">
        <v>5785</v>
      </c>
      <c r="S2981" t="s">
        <v>5448</v>
      </c>
      <c r="T2981">
        <v>0</v>
      </c>
      <c r="U2981" s="15">
        <v>87360</v>
      </c>
      <c r="V2981" s="14">
        <v>0</v>
      </c>
      <c r="W2981" s="15">
        <v>87360</v>
      </c>
      <c r="X2981" s="14">
        <v>0</v>
      </c>
      <c r="Y2981" s="15">
        <v>14260.17</v>
      </c>
      <c r="Z2981" s="15">
        <v>14260.17</v>
      </c>
      <c r="AA2981" s="15">
        <v>14260.17</v>
      </c>
      <c r="AB2981" s="15">
        <v>73099.83</v>
      </c>
      <c r="AC2981" s="9"/>
      <c r="AD2981" s="9"/>
      <c r="AE2981" s="9"/>
      <c r="AF2981" s="9"/>
      <c r="AG2981" s="9"/>
      <c r="AH2981" s="9"/>
      <c r="AI2981" s="9"/>
      <c r="AJ2981" s="9"/>
      <c r="AK2981" s="9"/>
      <c r="AL2981" s="9"/>
      <c r="AM2981" s="9"/>
      <c r="AN2981" s="9"/>
      <c r="AO2981" s="9"/>
      <c r="AP2981" s="9"/>
      <c r="AQ2981" s="9"/>
      <c r="AR2981" s="9"/>
      <c r="AS2981" s="9"/>
      <c r="AT2981" s="9"/>
      <c r="AU2981" s="9"/>
      <c r="AV2981" s="9"/>
      <c r="AW2981" s="9"/>
      <c r="AX2981" s="9"/>
    </row>
    <row r="2982" spans="1:50" x14ac:dyDescent="0.2">
      <c r="A2982" t="s">
        <v>2985</v>
      </c>
      <c r="B2982">
        <v>1</v>
      </c>
      <c r="C2982">
        <v>999999</v>
      </c>
      <c r="D2982">
        <v>4</v>
      </c>
      <c r="E2982">
        <v>1910</v>
      </c>
      <c r="F2982" s="40" t="str">
        <f>VLOOKUP(E2982,datos!$A$333:$B$412,2,0)</f>
        <v>DIRECCION DE DESARROLLO Y PARTICIPACIÓN CIUDANA</v>
      </c>
      <c r="G2982">
        <v>222</v>
      </c>
      <c r="H2982">
        <v>0</v>
      </c>
      <c r="I2982">
        <v>0</v>
      </c>
      <c r="J2982" s="40" t="str">
        <f>VLOOKUP(I2982,[1]Datos!$D$3:$E$4,2,0)</f>
        <v>GASTO CORRIENTE</v>
      </c>
      <c r="K2982" t="s">
        <v>5455</v>
      </c>
      <c r="L2982">
        <v>3000</v>
      </c>
      <c r="M2982" s="40" t="s">
        <v>5771</v>
      </c>
      <c r="N2982">
        <v>34501</v>
      </c>
      <c r="O2982" s="40" t="s">
        <v>6141</v>
      </c>
      <c r="P2982">
        <v>1</v>
      </c>
      <c r="Q2982">
        <v>14</v>
      </c>
      <c r="R2982" s="40" t="s">
        <v>5785</v>
      </c>
      <c r="S2982" t="s">
        <v>5447</v>
      </c>
      <c r="T2982">
        <v>0</v>
      </c>
      <c r="U2982" s="14">
        <v>0</v>
      </c>
      <c r="V2982" s="15">
        <v>9765.6</v>
      </c>
      <c r="W2982" s="15">
        <v>9765.6</v>
      </c>
      <c r="X2982" s="14">
        <v>0</v>
      </c>
      <c r="Y2982" s="15">
        <v>9765.59</v>
      </c>
      <c r="Z2982" s="15">
        <v>9765.59</v>
      </c>
      <c r="AA2982" s="15">
        <v>9765.59</v>
      </c>
      <c r="AB2982" s="14">
        <v>0.01</v>
      </c>
      <c r="AC2982" s="9"/>
      <c r="AD2982" s="9"/>
      <c r="AE2982" s="9"/>
      <c r="AF2982" s="9"/>
      <c r="AG2982" s="9"/>
      <c r="AH2982" s="9"/>
      <c r="AI2982" s="9"/>
      <c r="AJ2982" s="9"/>
      <c r="AK2982" s="9"/>
      <c r="AL2982" s="9"/>
      <c r="AM2982" s="9"/>
      <c r="AN2982" s="9"/>
      <c r="AO2982" s="9"/>
      <c r="AP2982" s="9"/>
      <c r="AQ2982" s="9"/>
      <c r="AR2982" s="9"/>
      <c r="AS2982" s="9"/>
      <c r="AT2982" s="9"/>
      <c r="AU2982" s="9"/>
      <c r="AV2982" s="9"/>
      <c r="AW2982" s="9"/>
      <c r="AX2982" s="9"/>
    </row>
    <row r="2983" spans="1:50" x14ac:dyDescent="0.2">
      <c r="A2983" t="s">
        <v>2986</v>
      </c>
      <c r="B2983">
        <v>1</v>
      </c>
      <c r="C2983">
        <v>999999</v>
      </c>
      <c r="D2983">
        <v>4</v>
      </c>
      <c r="E2983">
        <v>1910</v>
      </c>
      <c r="F2983" s="40" t="str">
        <f>VLOOKUP(E2983,datos!$A$333:$B$412,2,0)</f>
        <v>DIRECCION DE DESARROLLO Y PARTICIPACIÓN CIUDANA</v>
      </c>
      <c r="G2983">
        <v>222</v>
      </c>
      <c r="H2983">
        <v>0</v>
      </c>
      <c r="I2983">
        <v>0</v>
      </c>
      <c r="J2983" s="40" t="str">
        <f>VLOOKUP(I2983,[1]Datos!$D$3:$E$4,2,0)</f>
        <v>GASTO CORRIENTE</v>
      </c>
      <c r="K2983" t="s">
        <v>5455</v>
      </c>
      <c r="L2983">
        <v>3000</v>
      </c>
      <c r="M2983" s="40" t="s">
        <v>5771</v>
      </c>
      <c r="N2983">
        <v>35101</v>
      </c>
      <c r="O2983" s="40" t="s">
        <v>6152</v>
      </c>
      <c r="P2983">
        <v>1</v>
      </c>
      <c r="Q2983">
        <v>14</v>
      </c>
      <c r="R2983" s="40" t="s">
        <v>5785</v>
      </c>
      <c r="S2983" t="s">
        <v>5448</v>
      </c>
      <c r="T2983">
        <v>0</v>
      </c>
      <c r="U2983" s="15">
        <v>70943</v>
      </c>
      <c r="V2983" s="15">
        <v>105548</v>
      </c>
      <c r="W2983" s="15">
        <v>176491</v>
      </c>
      <c r="X2983" s="14">
        <v>0</v>
      </c>
      <c r="Y2983" s="15">
        <v>168368.15</v>
      </c>
      <c r="Z2983" s="15">
        <v>168368.15</v>
      </c>
      <c r="AA2983" s="15">
        <v>168368.15</v>
      </c>
      <c r="AB2983" s="15">
        <v>8122.85</v>
      </c>
      <c r="AC2983" s="9"/>
      <c r="AD2983" s="9"/>
      <c r="AE2983" s="9"/>
      <c r="AF2983" s="9"/>
      <c r="AG2983" s="9"/>
      <c r="AH2983" s="9"/>
      <c r="AI2983" s="9"/>
      <c r="AJ2983" s="9"/>
      <c r="AK2983" s="9"/>
      <c r="AL2983" s="9"/>
      <c r="AM2983" s="9"/>
      <c r="AN2983" s="9"/>
      <c r="AO2983" s="9"/>
      <c r="AP2983" s="9"/>
      <c r="AQ2983" s="9"/>
      <c r="AR2983" s="9"/>
      <c r="AS2983" s="9"/>
      <c r="AT2983" s="9"/>
      <c r="AU2983" s="9"/>
      <c r="AV2983" s="9"/>
      <c r="AW2983" s="9"/>
      <c r="AX2983" s="9"/>
    </row>
    <row r="2984" spans="1:50" x14ac:dyDescent="0.2">
      <c r="A2984" t="s">
        <v>2987</v>
      </c>
      <c r="B2984">
        <v>1</v>
      </c>
      <c r="C2984">
        <v>999999</v>
      </c>
      <c r="D2984">
        <v>4</v>
      </c>
      <c r="E2984">
        <v>1910</v>
      </c>
      <c r="F2984" s="40" t="str">
        <f>VLOOKUP(E2984,datos!$A$333:$B$412,2,0)</f>
        <v>DIRECCION DE DESARROLLO Y PARTICIPACIÓN CIUDANA</v>
      </c>
      <c r="G2984">
        <v>222</v>
      </c>
      <c r="H2984">
        <v>0</v>
      </c>
      <c r="I2984">
        <v>0</v>
      </c>
      <c r="J2984" s="40" t="str">
        <f>VLOOKUP(I2984,[1]Datos!$D$3:$E$4,2,0)</f>
        <v>GASTO CORRIENTE</v>
      </c>
      <c r="K2984" t="s">
        <v>5455</v>
      </c>
      <c r="L2984">
        <v>3000</v>
      </c>
      <c r="M2984" s="40" t="s">
        <v>5771</v>
      </c>
      <c r="N2984">
        <v>35102</v>
      </c>
      <c r="O2984" s="40" t="s">
        <v>6153</v>
      </c>
      <c r="P2984">
        <v>1</v>
      </c>
      <c r="Q2984">
        <v>14</v>
      </c>
      <c r="R2984" s="40" t="s">
        <v>5785</v>
      </c>
      <c r="S2984" t="s">
        <v>5448</v>
      </c>
      <c r="T2984">
        <v>0</v>
      </c>
      <c r="U2984" s="15">
        <v>49952.92</v>
      </c>
      <c r="V2984" s="15">
        <v>25200</v>
      </c>
      <c r="W2984" s="15">
        <v>75152.92</v>
      </c>
      <c r="X2984" s="14">
        <v>0</v>
      </c>
      <c r="Y2984" s="15">
        <v>75140.88</v>
      </c>
      <c r="Z2984" s="15">
        <v>75140.88</v>
      </c>
      <c r="AA2984" s="15">
        <v>75140.88</v>
      </c>
      <c r="AB2984" s="14">
        <v>12.04</v>
      </c>
      <c r="AC2984" s="9"/>
      <c r="AD2984" s="9"/>
      <c r="AE2984" s="9"/>
      <c r="AF2984" s="9"/>
      <c r="AG2984" s="9"/>
      <c r="AH2984" s="9"/>
      <c r="AI2984" s="9"/>
      <c r="AJ2984" s="9"/>
      <c r="AK2984" s="9"/>
      <c r="AL2984" s="9"/>
      <c r="AM2984" s="9"/>
      <c r="AN2984" s="9"/>
      <c r="AO2984" s="9"/>
      <c r="AP2984" s="9"/>
      <c r="AQ2984" s="9"/>
      <c r="AR2984" s="9"/>
      <c r="AS2984" s="9"/>
      <c r="AT2984" s="9"/>
      <c r="AU2984" s="9"/>
      <c r="AV2984" s="9"/>
      <c r="AW2984" s="9"/>
      <c r="AX2984" s="9"/>
    </row>
    <row r="2985" spans="1:50" x14ac:dyDescent="0.2">
      <c r="A2985" t="s">
        <v>2988</v>
      </c>
      <c r="B2985">
        <v>1</v>
      </c>
      <c r="C2985">
        <v>999999</v>
      </c>
      <c r="D2985">
        <v>4</v>
      </c>
      <c r="E2985">
        <v>1910</v>
      </c>
      <c r="F2985" s="40" t="str">
        <f>VLOOKUP(E2985,datos!$A$333:$B$412,2,0)</f>
        <v>DIRECCION DE DESARROLLO Y PARTICIPACIÓN CIUDANA</v>
      </c>
      <c r="G2985">
        <v>222</v>
      </c>
      <c r="H2985">
        <v>0</v>
      </c>
      <c r="I2985">
        <v>0</v>
      </c>
      <c r="J2985" s="40" t="str">
        <f>VLOOKUP(I2985,[1]Datos!$D$3:$E$4,2,0)</f>
        <v>GASTO CORRIENTE</v>
      </c>
      <c r="K2985" t="s">
        <v>5455</v>
      </c>
      <c r="L2985">
        <v>3000</v>
      </c>
      <c r="M2985" s="40" t="s">
        <v>5771</v>
      </c>
      <c r="N2985">
        <v>35102</v>
      </c>
      <c r="O2985" s="40" t="s">
        <v>6153</v>
      </c>
      <c r="P2985">
        <v>1</v>
      </c>
      <c r="Q2985">
        <v>14</v>
      </c>
      <c r="R2985" s="40" t="s">
        <v>5785</v>
      </c>
      <c r="S2985" t="s">
        <v>5447</v>
      </c>
      <c r="T2985">
        <v>0</v>
      </c>
      <c r="U2985" s="14">
        <v>0</v>
      </c>
      <c r="V2985" s="15">
        <v>480000</v>
      </c>
      <c r="W2985" s="15">
        <v>480000</v>
      </c>
      <c r="X2985" s="14">
        <v>0</v>
      </c>
      <c r="Y2985" s="15">
        <v>480000</v>
      </c>
      <c r="Z2985" s="15">
        <v>480000</v>
      </c>
      <c r="AA2985" s="15">
        <v>480000</v>
      </c>
      <c r="AB2985" s="14">
        <v>0</v>
      </c>
      <c r="AC2985" s="9"/>
      <c r="AD2985" s="9"/>
      <c r="AE2985" s="9"/>
      <c r="AF2985" s="9"/>
      <c r="AG2985" s="9"/>
      <c r="AH2985" s="9"/>
      <c r="AI2985" s="9"/>
      <c r="AJ2985" s="9"/>
      <c r="AK2985" s="9"/>
      <c r="AL2985" s="9"/>
      <c r="AM2985" s="9"/>
      <c r="AN2985" s="9"/>
      <c r="AO2985" s="9"/>
      <c r="AP2985" s="9"/>
      <c r="AQ2985" s="9"/>
      <c r="AR2985" s="9"/>
      <c r="AS2985" s="9"/>
      <c r="AT2985" s="9"/>
      <c r="AU2985" s="9"/>
      <c r="AV2985" s="9"/>
      <c r="AW2985" s="9"/>
      <c r="AX2985" s="9"/>
    </row>
    <row r="2986" spans="1:50" x14ac:dyDescent="0.2">
      <c r="A2986" t="s">
        <v>2989</v>
      </c>
      <c r="B2986">
        <v>1</v>
      </c>
      <c r="C2986">
        <v>999999</v>
      </c>
      <c r="D2986">
        <v>4</v>
      </c>
      <c r="E2986">
        <v>1910</v>
      </c>
      <c r="F2986" s="40" t="str">
        <f>VLOOKUP(E2986,datos!$A$333:$B$412,2,0)</f>
        <v>DIRECCION DE DESARROLLO Y PARTICIPACIÓN CIUDANA</v>
      </c>
      <c r="G2986">
        <v>222</v>
      </c>
      <c r="H2986">
        <v>0</v>
      </c>
      <c r="I2986">
        <v>0</v>
      </c>
      <c r="J2986" s="40" t="str">
        <f>VLOOKUP(I2986,[1]Datos!$D$3:$E$4,2,0)</f>
        <v>GASTO CORRIENTE</v>
      </c>
      <c r="K2986" t="s">
        <v>5455</v>
      </c>
      <c r="L2986">
        <v>3000</v>
      </c>
      <c r="M2986" s="40" t="s">
        <v>5771</v>
      </c>
      <c r="N2986">
        <v>35103</v>
      </c>
      <c r="O2986" s="40" t="s">
        <v>6156</v>
      </c>
      <c r="P2986">
        <v>1</v>
      </c>
      <c r="Q2986">
        <v>14</v>
      </c>
      <c r="R2986" s="40" t="s">
        <v>5785</v>
      </c>
      <c r="S2986" t="s">
        <v>5448</v>
      </c>
      <c r="T2986">
        <v>0</v>
      </c>
      <c r="U2986" s="15">
        <v>50000</v>
      </c>
      <c r="V2986" s="14">
        <v>0</v>
      </c>
      <c r="W2986" s="15">
        <v>50000</v>
      </c>
      <c r="X2986" s="14">
        <v>0</v>
      </c>
      <c r="Y2986" s="14">
        <v>0</v>
      </c>
      <c r="Z2986" s="14">
        <v>0</v>
      </c>
      <c r="AA2986" s="14">
        <v>0</v>
      </c>
      <c r="AB2986" s="15">
        <v>50000</v>
      </c>
      <c r="AC2986" s="9"/>
      <c r="AD2986" s="9"/>
      <c r="AE2986" s="9"/>
      <c r="AF2986" s="9"/>
      <c r="AG2986" s="9"/>
      <c r="AH2986" s="9"/>
      <c r="AI2986" s="9"/>
      <c r="AJ2986" s="9"/>
      <c r="AK2986" s="9"/>
      <c r="AL2986" s="9"/>
      <c r="AM2986" s="9"/>
      <c r="AN2986" s="9"/>
      <c r="AO2986" s="9"/>
      <c r="AP2986" s="9"/>
      <c r="AQ2986" s="9"/>
      <c r="AR2986" s="9"/>
      <c r="AS2986" s="9"/>
      <c r="AT2986" s="9"/>
      <c r="AU2986" s="9"/>
      <c r="AV2986" s="9"/>
      <c r="AW2986" s="9"/>
      <c r="AX2986" s="9"/>
    </row>
    <row r="2987" spans="1:50" x14ac:dyDescent="0.2">
      <c r="A2987" t="s">
        <v>2990</v>
      </c>
      <c r="B2987">
        <v>1</v>
      </c>
      <c r="C2987">
        <v>999999</v>
      </c>
      <c r="D2987">
        <v>4</v>
      </c>
      <c r="E2987">
        <v>1910</v>
      </c>
      <c r="F2987" s="40" t="str">
        <f>VLOOKUP(E2987,datos!$A$333:$B$412,2,0)</f>
        <v>DIRECCION DE DESARROLLO Y PARTICIPACIÓN CIUDANA</v>
      </c>
      <c r="G2987">
        <v>222</v>
      </c>
      <c r="H2987">
        <v>0</v>
      </c>
      <c r="I2987">
        <v>0</v>
      </c>
      <c r="J2987" s="40" t="str">
        <f>VLOOKUP(I2987,[1]Datos!$D$3:$E$4,2,0)</f>
        <v>GASTO CORRIENTE</v>
      </c>
      <c r="K2987" t="s">
        <v>5455</v>
      </c>
      <c r="L2987">
        <v>3000</v>
      </c>
      <c r="M2987" s="40" t="s">
        <v>5771</v>
      </c>
      <c r="N2987">
        <v>35201</v>
      </c>
      <c r="O2987" s="40" t="s">
        <v>6159</v>
      </c>
      <c r="P2987">
        <v>1</v>
      </c>
      <c r="Q2987">
        <v>14</v>
      </c>
      <c r="R2987" s="40" t="s">
        <v>5785</v>
      </c>
      <c r="S2987" t="s">
        <v>5448</v>
      </c>
      <c r="T2987">
        <v>0</v>
      </c>
      <c r="U2987" s="15">
        <v>91920</v>
      </c>
      <c r="V2987" s="15">
        <v>-9192</v>
      </c>
      <c r="W2987" s="15">
        <v>82728</v>
      </c>
      <c r="X2987" s="14">
        <v>0</v>
      </c>
      <c r="Y2987" s="14">
        <v>0</v>
      </c>
      <c r="Z2987" s="14">
        <v>0</v>
      </c>
      <c r="AA2987" s="14">
        <v>0</v>
      </c>
      <c r="AB2987" s="15">
        <v>82728</v>
      </c>
      <c r="AC2987" s="9"/>
      <c r="AD2987" s="9"/>
      <c r="AE2987" s="9"/>
      <c r="AF2987" s="9"/>
      <c r="AG2987" s="9"/>
      <c r="AH2987" s="9"/>
      <c r="AI2987" s="9"/>
      <c r="AJ2987" s="9"/>
      <c r="AK2987" s="9"/>
      <c r="AL2987" s="9"/>
      <c r="AM2987" s="9"/>
      <c r="AN2987" s="9"/>
      <c r="AO2987" s="9"/>
      <c r="AP2987" s="9"/>
      <c r="AQ2987" s="9"/>
      <c r="AR2987" s="9"/>
      <c r="AS2987" s="9"/>
      <c r="AT2987" s="9"/>
      <c r="AU2987" s="9"/>
      <c r="AV2987" s="9"/>
      <c r="AW2987" s="9"/>
      <c r="AX2987" s="9"/>
    </row>
    <row r="2988" spans="1:50" x14ac:dyDescent="0.2">
      <c r="A2988" t="s">
        <v>2991</v>
      </c>
      <c r="B2988">
        <v>1</v>
      </c>
      <c r="C2988">
        <v>999999</v>
      </c>
      <c r="D2988">
        <v>4</v>
      </c>
      <c r="E2988">
        <v>1910</v>
      </c>
      <c r="F2988" s="40" t="str">
        <f>VLOOKUP(E2988,datos!$A$333:$B$412,2,0)</f>
        <v>DIRECCION DE DESARROLLO Y PARTICIPACIÓN CIUDANA</v>
      </c>
      <c r="G2988">
        <v>222</v>
      </c>
      <c r="H2988">
        <v>0</v>
      </c>
      <c r="I2988">
        <v>0</v>
      </c>
      <c r="J2988" s="40" t="str">
        <f>VLOOKUP(I2988,[1]Datos!$D$3:$E$4,2,0)</f>
        <v>GASTO CORRIENTE</v>
      </c>
      <c r="K2988" t="s">
        <v>5455</v>
      </c>
      <c r="L2988">
        <v>3000</v>
      </c>
      <c r="M2988" s="40" t="s">
        <v>5771</v>
      </c>
      <c r="N2988">
        <v>35301</v>
      </c>
      <c r="O2988" s="40" t="s">
        <v>6161</v>
      </c>
      <c r="P2988">
        <v>1</v>
      </c>
      <c r="Q2988">
        <v>14</v>
      </c>
      <c r="R2988" s="40" t="s">
        <v>5785</v>
      </c>
      <c r="S2988" t="s">
        <v>5448</v>
      </c>
      <c r="T2988">
        <v>0</v>
      </c>
      <c r="U2988" s="15">
        <v>191013.56</v>
      </c>
      <c r="V2988" s="15">
        <v>-19101.36</v>
      </c>
      <c r="W2988" s="15">
        <v>171912.2</v>
      </c>
      <c r="X2988" s="14">
        <v>0</v>
      </c>
      <c r="Y2988" s="15">
        <v>94825.27</v>
      </c>
      <c r="Z2988" s="15">
        <v>94825.27</v>
      </c>
      <c r="AA2988" s="15">
        <v>94825.27</v>
      </c>
      <c r="AB2988" s="15">
        <v>77086.929999999993</v>
      </c>
      <c r="AC2988" s="9"/>
      <c r="AD2988" s="9"/>
      <c r="AE2988" s="9"/>
      <c r="AF2988" s="9"/>
      <c r="AG2988" s="9"/>
      <c r="AH2988" s="9"/>
      <c r="AI2988" s="9"/>
      <c r="AJ2988" s="9"/>
      <c r="AK2988" s="9"/>
      <c r="AL2988" s="9"/>
      <c r="AM2988" s="9"/>
      <c r="AN2988" s="9"/>
      <c r="AO2988" s="9"/>
      <c r="AP2988" s="9"/>
      <c r="AQ2988" s="9"/>
      <c r="AR2988" s="9"/>
      <c r="AS2988" s="9"/>
      <c r="AT2988" s="9"/>
      <c r="AU2988" s="9"/>
      <c r="AV2988" s="9"/>
      <c r="AW2988" s="9"/>
      <c r="AX2988" s="9"/>
    </row>
    <row r="2989" spans="1:50" x14ac:dyDescent="0.2">
      <c r="A2989" t="s">
        <v>2992</v>
      </c>
      <c r="B2989">
        <v>1</v>
      </c>
      <c r="C2989">
        <v>999999</v>
      </c>
      <c r="D2989">
        <v>4</v>
      </c>
      <c r="E2989">
        <v>1910</v>
      </c>
      <c r="F2989" s="40" t="str">
        <f>VLOOKUP(E2989,datos!$A$333:$B$412,2,0)</f>
        <v>DIRECCION DE DESARROLLO Y PARTICIPACIÓN CIUDANA</v>
      </c>
      <c r="G2989">
        <v>222</v>
      </c>
      <c r="H2989">
        <v>0</v>
      </c>
      <c r="I2989">
        <v>0</v>
      </c>
      <c r="J2989" s="40" t="str">
        <f>VLOOKUP(I2989,[1]Datos!$D$3:$E$4,2,0)</f>
        <v>GASTO CORRIENTE</v>
      </c>
      <c r="K2989" t="s">
        <v>5455</v>
      </c>
      <c r="L2989">
        <v>3000</v>
      </c>
      <c r="M2989" s="40" t="s">
        <v>5771</v>
      </c>
      <c r="N2989">
        <v>35501</v>
      </c>
      <c r="O2989" s="40" t="s">
        <v>6164</v>
      </c>
      <c r="P2989">
        <v>1</v>
      </c>
      <c r="Q2989">
        <v>14</v>
      </c>
      <c r="R2989" s="40" t="s">
        <v>5785</v>
      </c>
      <c r="S2989" t="s">
        <v>5448</v>
      </c>
      <c r="T2989">
        <v>0</v>
      </c>
      <c r="U2989" s="15">
        <v>1132150.67</v>
      </c>
      <c r="V2989" s="15">
        <v>-244199.69</v>
      </c>
      <c r="W2989" s="15">
        <v>887950.98</v>
      </c>
      <c r="X2989" s="14">
        <v>0</v>
      </c>
      <c r="Y2989" s="15">
        <v>587950.9</v>
      </c>
      <c r="Z2989" s="15">
        <v>587950.9</v>
      </c>
      <c r="AA2989" s="15">
        <v>587950.9</v>
      </c>
      <c r="AB2989" s="15">
        <v>300000.08</v>
      </c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  <c r="AM2989" s="9"/>
      <c r="AN2989" s="9"/>
      <c r="AO2989" s="9"/>
      <c r="AP2989" s="9"/>
      <c r="AQ2989" s="9"/>
      <c r="AR2989" s="9"/>
      <c r="AS2989" s="9"/>
      <c r="AT2989" s="9"/>
      <c r="AU2989" s="9"/>
      <c r="AV2989" s="9"/>
      <c r="AW2989" s="9"/>
      <c r="AX2989" s="9"/>
    </row>
    <row r="2990" spans="1:50" x14ac:dyDescent="0.2">
      <c r="A2990" t="s">
        <v>2993</v>
      </c>
      <c r="B2990">
        <v>1</v>
      </c>
      <c r="C2990">
        <v>999999</v>
      </c>
      <c r="D2990">
        <v>4</v>
      </c>
      <c r="E2990">
        <v>1910</v>
      </c>
      <c r="F2990" s="40" t="str">
        <f>VLOOKUP(E2990,datos!$A$333:$B$412,2,0)</f>
        <v>DIRECCION DE DESARROLLO Y PARTICIPACIÓN CIUDANA</v>
      </c>
      <c r="G2990">
        <v>222</v>
      </c>
      <c r="H2990">
        <v>0</v>
      </c>
      <c r="I2990">
        <v>0</v>
      </c>
      <c r="J2990" s="40" t="str">
        <f>VLOOKUP(I2990,[1]Datos!$D$3:$E$4,2,0)</f>
        <v>GASTO CORRIENTE</v>
      </c>
      <c r="K2990" t="s">
        <v>5455</v>
      </c>
      <c r="L2990">
        <v>3000</v>
      </c>
      <c r="M2990" s="40" t="s">
        <v>5771</v>
      </c>
      <c r="N2990">
        <v>35701</v>
      </c>
      <c r="O2990" s="40" t="s">
        <v>6169</v>
      </c>
      <c r="P2990">
        <v>1</v>
      </c>
      <c r="Q2990">
        <v>14</v>
      </c>
      <c r="R2990" s="40" t="s">
        <v>5785</v>
      </c>
      <c r="S2990" t="s">
        <v>5448</v>
      </c>
      <c r="T2990">
        <v>0</v>
      </c>
      <c r="U2990" s="15">
        <v>40968</v>
      </c>
      <c r="V2990" s="15">
        <v>18903.2</v>
      </c>
      <c r="W2990" s="15">
        <v>59871.199999999997</v>
      </c>
      <c r="X2990" s="15">
        <v>9139.6</v>
      </c>
      <c r="Y2990" s="15">
        <v>50293.599999999999</v>
      </c>
      <c r="Z2990" s="15">
        <v>50293.599999999999</v>
      </c>
      <c r="AA2990" s="15">
        <v>50293.599999999999</v>
      </c>
      <c r="AB2990" s="14">
        <v>438</v>
      </c>
      <c r="AC2990" s="9"/>
      <c r="AD2990" s="9"/>
      <c r="AE2990" s="9"/>
      <c r="AF2990" s="9"/>
      <c r="AG2990" s="9"/>
      <c r="AH2990" s="9"/>
      <c r="AI2990" s="9"/>
      <c r="AJ2990" s="9"/>
      <c r="AK2990" s="9"/>
      <c r="AL2990" s="9"/>
      <c r="AM2990" s="9"/>
      <c r="AN2990" s="9"/>
      <c r="AO2990" s="9"/>
      <c r="AP2990" s="9"/>
      <c r="AQ2990" s="9"/>
      <c r="AR2990" s="9"/>
      <c r="AS2990" s="9"/>
      <c r="AT2990" s="9"/>
      <c r="AU2990" s="9"/>
      <c r="AV2990" s="9"/>
      <c r="AW2990" s="9"/>
      <c r="AX2990" s="9"/>
    </row>
    <row r="2991" spans="1:50" x14ac:dyDescent="0.2">
      <c r="A2991" t="s">
        <v>2994</v>
      </c>
      <c r="B2991">
        <v>1</v>
      </c>
      <c r="C2991">
        <v>999999</v>
      </c>
      <c r="D2991">
        <v>4</v>
      </c>
      <c r="E2991">
        <v>1910</v>
      </c>
      <c r="F2991" s="40" t="str">
        <f>VLOOKUP(E2991,datos!$A$333:$B$412,2,0)</f>
        <v>DIRECCION DE DESARROLLO Y PARTICIPACIÓN CIUDANA</v>
      </c>
      <c r="G2991">
        <v>222</v>
      </c>
      <c r="H2991">
        <v>0</v>
      </c>
      <c r="I2991">
        <v>0</v>
      </c>
      <c r="J2991" s="40" t="str">
        <f>VLOOKUP(I2991,[1]Datos!$D$3:$E$4,2,0)</f>
        <v>GASTO CORRIENTE</v>
      </c>
      <c r="K2991" t="s">
        <v>5455</v>
      </c>
      <c r="L2991">
        <v>3000</v>
      </c>
      <c r="M2991" s="40" t="s">
        <v>5771</v>
      </c>
      <c r="N2991">
        <v>35701</v>
      </c>
      <c r="O2991" s="40" t="s">
        <v>6169</v>
      </c>
      <c r="P2991">
        <v>1</v>
      </c>
      <c r="Q2991">
        <v>14</v>
      </c>
      <c r="R2991" s="40" t="s">
        <v>5785</v>
      </c>
      <c r="S2991" t="s">
        <v>5447</v>
      </c>
      <c r="T2991">
        <v>0</v>
      </c>
      <c r="U2991" s="14">
        <v>0</v>
      </c>
      <c r="V2991" s="15">
        <v>1930.59</v>
      </c>
      <c r="W2991" s="15">
        <v>1930.59</v>
      </c>
      <c r="X2991" s="14">
        <v>0</v>
      </c>
      <c r="Y2991" s="15">
        <v>1215</v>
      </c>
      <c r="Z2991" s="15">
        <v>1215</v>
      </c>
      <c r="AA2991" s="15">
        <v>1215</v>
      </c>
      <c r="AB2991" s="14">
        <v>715.59</v>
      </c>
      <c r="AC2991" s="9"/>
      <c r="AD2991" s="9"/>
      <c r="AE2991" s="9"/>
      <c r="AF2991" s="9"/>
      <c r="AG2991" s="9"/>
      <c r="AH2991" s="9"/>
      <c r="AI2991" s="9"/>
      <c r="AJ2991" s="9"/>
      <c r="AK2991" s="9"/>
      <c r="AL2991" s="9"/>
      <c r="AM2991" s="9"/>
      <c r="AN2991" s="9"/>
      <c r="AO2991" s="9"/>
      <c r="AP2991" s="9"/>
      <c r="AQ2991" s="9"/>
      <c r="AR2991" s="9"/>
      <c r="AS2991" s="9"/>
      <c r="AT2991" s="9"/>
      <c r="AU2991" s="9"/>
      <c r="AV2991" s="9"/>
      <c r="AW2991" s="9"/>
      <c r="AX2991" s="9"/>
    </row>
    <row r="2992" spans="1:50" x14ac:dyDescent="0.2">
      <c r="A2992" t="s">
        <v>2995</v>
      </c>
      <c r="B2992">
        <v>1</v>
      </c>
      <c r="C2992">
        <v>999999</v>
      </c>
      <c r="D2992">
        <v>4</v>
      </c>
      <c r="E2992">
        <v>1910</v>
      </c>
      <c r="F2992" s="40" t="str">
        <f>VLOOKUP(E2992,datos!$A$333:$B$412,2,0)</f>
        <v>DIRECCION DE DESARROLLO Y PARTICIPACIÓN CIUDANA</v>
      </c>
      <c r="G2992">
        <v>222</v>
      </c>
      <c r="H2992">
        <v>0</v>
      </c>
      <c r="I2992">
        <v>0</v>
      </c>
      <c r="J2992" s="40" t="str">
        <f>VLOOKUP(I2992,[1]Datos!$D$3:$E$4,2,0)</f>
        <v>GASTO CORRIENTE</v>
      </c>
      <c r="K2992" t="s">
        <v>5455</v>
      </c>
      <c r="L2992">
        <v>3000</v>
      </c>
      <c r="M2992" s="40" t="s">
        <v>5771</v>
      </c>
      <c r="N2992">
        <v>35801</v>
      </c>
      <c r="O2992" s="40" t="s">
        <v>6172</v>
      </c>
      <c r="P2992">
        <v>1</v>
      </c>
      <c r="Q2992">
        <v>14</v>
      </c>
      <c r="R2992" s="40" t="s">
        <v>5785</v>
      </c>
      <c r="S2992" t="s">
        <v>5448</v>
      </c>
      <c r="T2992">
        <v>0</v>
      </c>
      <c r="U2992" s="15">
        <v>3213953.58</v>
      </c>
      <c r="V2992" s="14">
        <v>0</v>
      </c>
      <c r="W2992" s="15">
        <v>3213953.58</v>
      </c>
      <c r="X2992" s="15">
        <v>460804.8</v>
      </c>
      <c r="Y2992" s="15">
        <v>2753148.78</v>
      </c>
      <c r="Z2992" s="15">
        <v>2753148.78</v>
      </c>
      <c r="AA2992" s="15">
        <v>2753148.78</v>
      </c>
      <c r="AB2992" s="14">
        <v>0</v>
      </c>
      <c r="AC2992" s="9"/>
      <c r="AD2992" s="9"/>
      <c r="AE2992" s="9"/>
      <c r="AF2992" s="9"/>
      <c r="AG2992" s="9"/>
      <c r="AH2992" s="9"/>
      <c r="AI2992" s="9"/>
      <c r="AJ2992" s="9"/>
      <c r="AK2992" s="9"/>
      <c r="AL2992" s="9"/>
      <c r="AM2992" s="9"/>
      <c r="AN2992" s="9"/>
      <c r="AO2992" s="9"/>
      <c r="AP2992" s="9"/>
      <c r="AQ2992" s="9"/>
      <c r="AR2992" s="9"/>
      <c r="AS2992" s="9"/>
      <c r="AT2992" s="9"/>
      <c r="AU2992" s="9"/>
      <c r="AV2992" s="9"/>
      <c r="AW2992" s="9"/>
      <c r="AX2992" s="9"/>
    </row>
    <row r="2993" spans="1:50" x14ac:dyDescent="0.2">
      <c r="A2993" t="s">
        <v>2996</v>
      </c>
      <c r="B2993">
        <v>1</v>
      </c>
      <c r="C2993">
        <v>999999</v>
      </c>
      <c r="D2993">
        <v>4</v>
      </c>
      <c r="E2993">
        <v>1910</v>
      </c>
      <c r="F2993" s="40" t="str">
        <f>VLOOKUP(E2993,datos!$A$333:$B$412,2,0)</f>
        <v>DIRECCION DE DESARROLLO Y PARTICIPACIÓN CIUDANA</v>
      </c>
      <c r="G2993">
        <v>222</v>
      </c>
      <c r="H2993">
        <v>0</v>
      </c>
      <c r="I2993">
        <v>0</v>
      </c>
      <c r="J2993" s="40" t="str">
        <f>VLOOKUP(I2993,[1]Datos!$D$3:$E$4,2,0)</f>
        <v>GASTO CORRIENTE</v>
      </c>
      <c r="K2993" t="s">
        <v>5455</v>
      </c>
      <c r="L2993">
        <v>3000</v>
      </c>
      <c r="M2993" s="40" t="s">
        <v>5771</v>
      </c>
      <c r="N2993">
        <v>35801</v>
      </c>
      <c r="O2993" s="40" t="s">
        <v>6172</v>
      </c>
      <c r="P2993">
        <v>1</v>
      </c>
      <c r="Q2993">
        <v>14</v>
      </c>
      <c r="R2993" s="40" t="s">
        <v>5785</v>
      </c>
      <c r="S2993" t="s">
        <v>5447</v>
      </c>
      <c r="T2993">
        <v>0</v>
      </c>
      <c r="U2993" s="14">
        <v>0</v>
      </c>
      <c r="V2993" s="15">
        <v>267830.62</v>
      </c>
      <c r="W2993" s="15">
        <v>267830.62</v>
      </c>
      <c r="X2993" s="14">
        <v>0.09</v>
      </c>
      <c r="Y2993" s="15">
        <v>267829.32</v>
      </c>
      <c r="Z2993" s="15">
        <v>267829.32</v>
      </c>
      <c r="AA2993" s="15">
        <v>267829.32</v>
      </c>
      <c r="AB2993" s="14">
        <v>1.21</v>
      </c>
      <c r="AC2993" s="9"/>
      <c r="AD2993" s="9"/>
      <c r="AE2993" s="9"/>
      <c r="AF2993" s="9"/>
      <c r="AG2993" s="9"/>
      <c r="AH2993" s="9"/>
      <c r="AI2993" s="9"/>
      <c r="AJ2993" s="9"/>
      <c r="AK2993" s="9"/>
      <c r="AL2993" s="9"/>
      <c r="AM2993" s="9"/>
      <c r="AN2993" s="9"/>
      <c r="AO2993" s="9"/>
      <c r="AP2993" s="9"/>
      <c r="AQ2993" s="9"/>
      <c r="AR2993" s="9"/>
      <c r="AS2993" s="9"/>
      <c r="AT2993" s="9"/>
      <c r="AU2993" s="9"/>
      <c r="AV2993" s="9"/>
      <c r="AW2993" s="9"/>
      <c r="AX2993" s="9"/>
    </row>
    <row r="2994" spans="1:50" x14ac:dyDescent="0.2">
      <c r="A2994" t="s">
        <v>2997</v>
      </c>
      <c r="B2994">
        <v>1</v>
      </c>
      <c r="C2994">
        <v>999999</v>
      </c>
      <c r="D2994">
        <v>4</v>
      </c>
      <c r="E2994">
        <v>1910</v>
      </c>
      <c r="F2994" s="40" t="str">
        <f>VLOOKUP(E2994,datos!$A$333:$B$412,2,0)</f>
        <v>DIRECCION DE DESARROLLO Y PARTICIPACIÓN CIUDANA</v>
      </c>
      <c r="G2994">
        <v>222</v>
      </c>
      <c r="H2994">
        <v>0</v>
      </c>
      <c r="I2994">
        <v>0</v>
      </c>
      <c r="J2994" s="40" t="str">
        <f>VLOOKUP(I2994,[1]Datos!$D$3:$E$4,2,0)</f>
        <v>GASTO CORRIENTE</v>
      </c>
      <c r="K2994" t="s">
        <v>5455</v>
      </c>
      <c r="L2994">
        <v>3000</v>
      </c>
      <c r="M2994" s="40" t="s">
        <v>5771</v>
      </c>
      <c r="N2994">
        <v>35801</v>
      </c>
      <c r="O2994" s="40" t="s">
        <v>6172</v>
      </c>
      <c r="P2994">
        <v>1</v>
      </c>
      <c r="Q2994">
        <v>14</v>
      </c>
      <c r="R2994" s="40" t="s">
        <v>5785</v>
      </c>
      <c r="S2994" t="s">
        <v>5450</v>
      </c>
      <c r="T2994">
        <v>0</v>
      </c>
      <c r="U2994" s="14">
        <v>0</v>
      </c>
      <c r="V2994" s="15">
        <v>21884.66</v>
      </c>
      <c r="W2994" s="15">
        <v>21884.66</v>
      </c>
      <c r="X2994" s="14">
        <v>0</v>
      </c>
      <c r="Y2994" s="15">
        <v>21884.66</v>
      </c>
      <c r="Z2994" s="15">
        <v>21884.66</v>
      </c>
      <c r="AA2994" s="15">
        <v>21884.66</v>
      </c>
      <c r="AB2994" s="14">
        <v>0</v>
      </c>
      <c r="AC2994" s="9"/>
      <c r="AD2994" s="9"/>
      <c r="AE2994" s="9"/>
      <c r="AF2994" s="9"/>
      <c r="AG2994" s="9"/>
      <c r="AH2994" s="9"/>
      <c r="AI2994" s="9"/>
      <c r="AJ2994" s="9"/>
      <c r="AK2994" s="9"/>
      <c r="AL2994" s="9"/>
      <c r="AM2994" s="9"/>
      <c r="AN2994" s="9"/>
      <c r="AO2994" s="9"/>
      <c r="AP2994" s="9"/>
      <c r="AQ2994" s="9"/>
      <c r="AR2994" s="9"/>
      <c r="AS2994" s="9"/>
      <c r="AT2994" s="9"/>
      <c r="AU2994" s="9"/>
      <c r="AV2994" s="9"/>
      <c r="AW2994" s="9"/>
      <c r="AX2994" s="9"/>
    </row>
    <row r="2995" spans="1:50" x14ac:dyDescent="0.2">
      <c r="A2995" t="s">
        <v>2998</v>
      </c>
      <c r="B2995">
        <v>1</v>
      </c>
      <c r="C2995">
        <v>999999</v>
      </c>
      <c r="D2995">
        <v>4</v>
      </c>
      <c r="E2995">
        <v>1910</v>
      </c>
      <c r="F2995" s="40" t="str">
        <f>VLOOKUP(E2995,datos!$A$333:$B$412,2,0)</f>
        <v>DIRECCION DE DESARROLLO Y PARTICIPACIÓN CIUDANA</v>
      </c>
      <c r="G2995">
        <v>222</v>
      </c>
      <c r="H2995">
        <v>0</v>
      </c>
      <c r="I2995">
        <v>0</v>
      </c>
      <c r="J2995" s="40" t="str">
        <f>VLOOKUP(I2995,[1]Datos!$D$3:$E$4,2,0)</f>
        <v>GASTO CORRIENTE</v>
      </c>
      <c r="K2995" t="s">
        <v>5455</v>
      </c>
      <c r="L2995">
        <v>3000</v>
      </c>
      <c r="M2995" s="40" t="s">
        <v>5771</v>
      </c>
      <c r="N2995">
        <v>35901</v>
      </c>
      <c r="O2995" s="40" t="s">
        <v>6175</v>
      </c>
      <c r="P2995">
        <v>1</v>
      </c>
      <c r="Q2995">
        <v>14</v>
      </c>
      <c r="R2995" s="40" t="s">
        <v>5785</v>
      </c>
      <c r="S2995" t="s">
        <v>5448</v>
      </c>
      <c r="T2995">
        <v>0</v>
      </c>
      <c r="U2995" s="15">
        <v>102973.2</v>
      </c>
      <c r="V2995" s="15">
        <v>202768.08</v>
      </c>
      <c r="W2995" s="15">
        <v>305741.28000000003</v>
      </c>
      <c r="X2995" s="15">
        <v>25743.3</v>
      </c>
      <c r="Y2995" s="15">
        <v>279997.98</v>
      </c>
      <c r="Z2995" s="15">
        <v>279997.98</v>
      </c>
      <c r="AA2995" s="15">
        <v>279997.98</v>
      </c>
      <c r="AB2995" s="14">
        <v>0</v>
      </c>
      <c r="AC2995" s="9"/>
      <c r="AD2995" s="9"/>
      <c r="AE2995" s="9"/>
      <c r="AF2995" s="9"/>
      <c r="AG2995" s="9"/>
      <c r="AH2995" s="9"/>
      <c r="AI2995" s="9"/>
      <c r="AJ2995" s="9"/>
      <c r="AK2995" s="9"/>
      <c r="AL2995" s="9"/>
      <c r="AM2995" s="9"/>
      <c r="AN2995" s="9"/>
      <c r="AO2995" s="9"/>
      <c r="AP2995" s="9"/>
      <c r="AQ2995" s="9"/>
      <c r="AR2995" s="9"/>
      <c r="AS2995" s="9"/>
      <c r="AT2995" s="9"/>
      <c r="AU2995" s="9"/>
      <c r="AV2995" s="9"/>
      <c r="AW2995" s="9"/>
      <c r="AX2995" s="9"/>
    </row>
    <row r="2996" spans="1:50" x14ac:dyDescent="0.2">
      <c r="A2996" t="s">
        <v>2751</v>
      </c>
      <c r="B2996">
        <v>1</v>
      </c>
      <c r="C2996">
        <v>999999</v>
      </c>
      <c r="D2996">
        <v>4</v>
      </c>
      <c r="E2996">
        <v>1815</v>
      </c>
      <c r="F2996" s="40" t="str">
        <f>VLOOKUP(E2996,datos!$A$333:$B$412,2,0)</f>
        <v>DIRECCIÓN GRAL DE DESARROLLO SOCIAL Y HUMANO</v>
      </c>
      <c r="G2996">
        <v>222</v>
      </c>
      <c r="H2996">
        <v>0</v>
      </c>
      <c r="I2996">
        <v>0</v>
      </c>
      <c r="J2996" s="40" t="str">
        <f>VLOOKUP(I2996,[1]Datos!$D$3:$E$4,2,0)</f>
        <v>GASTO CORRIENTE</v>
      </c>
      <c r="K2996" t="s">
        <v>5455</v>
      </c>
      <c r="L2996">
        <v>3000</v>
      </c>
      <c r="M2996" s="40" t="s">
        <v>5771</v>
      </c>
      <c r="N2996">
        <v>36102</v>
      </c>
      <c r="O2996" s="40" t="s">
        <v>6181</v>
      </c>
      <c r="P2996">
        <v>1</v>
      </c>
      <c r="Q2996">
        <v>14</v>
      </c>
      <c r="R2996" s="40" t="s">
        <v>5785</v>
      </c>
      <c r="S2996" t="s">
        <v>5448</v>
      </c>
      <c r="T2996">
        <v>0</v>
      </c>
      <c r="U2996" s="15">
        <v>7666</v>
      </c>
      <c r="V2996" s="14">
        <v>0</v>
      </c>
      <c r="W2996" s="15">
        <v>7666</v>
      </c>
      <c r="X2996" s="14">
        <v>0</v>
      </c>
      <c r="Y2996" s="14">
        <v>0</v>
      </c>
      <c r="Z2996" s="14">
        <v>0</v>
      </c>
      <c r="AA2996" s="14">
        <v>0</v>
      </c>
      <c r="AB2996" s="15">
        <v>7666</v>
      </c>
      <c r="AC2996" s="9"/>
      <c r="AD2996" s="9"/>
      <c r="AE2996" s="9"/>
      <c r="AF2996" s="9"/>
      <c r="AG2996" s="9"/>
      <c r="AH2996" s="9"/>
      <c r="AI2996" s="9"/>
      <c r="AJ2996" s="9"/>
      <c r="AK2996" s="9"/>
      <c r="AL2996" s="9"/>
      <c r="AM2996" s="9"/>
      <c r="AN2996" s="9"/>
      <c r="AO2996" s="9"/>
      <c r="AP2996" s="9"/>
      <c r="AQ2996" s="9"/>
      <c r="AR2996" s="9"/>
      <c r="AS2996" s="9"/>
      <c r="AT2996" s="9"/>
      <c r="AU2996" s="9"/>
      <c r="AV2996" s="9"/>
      <c r="AW2996" s="9"/>
      <c r="AX2996" s="9"/>
    </row>
    <row r="2997" spans="1:50" x14ac:dyDescent="0.2">
      <c r="A2997" t="s">
        <v>2817</v>
      </c>
      <c r="B2997">
        <v>1</v>
      </c>
      <c r="C2997">
        <v>999999</v>
      </c>
      <c r="D2997">
        <v>4</v>
      </c>
      <c r="E2997">
        <v>1816</v>
      </c>
      <c r="F2997" s="40" t="str">
        <f>VLOOKUP(E2997,datos!$A$333:$B$412,2,0)</f>
        <v>DIRECCIÓN DE PROGRAMAS ESTRATÉGICOS</v>
      </c>
      <c r="G2997">
        <v>222</v>
      </c>
      <c r="H2997">
        <v>0</v>
      </c>
      <c r="I2997">
        <v>0</v>
      </c>
      <c r="J2997" s="40" t="str">
        <f>VLOOKUP(I2997,[1]Datos!$D$3:$E$4,2,0)</f>
        <v>GASTO CORRIENTE</v>
      </c>
      <c r="K2997" t="s">
        <v>5455</v>
      </c>
      <c r="L2997">
        <v>3000</v>
      </c>
      <c r="M2997" s="40" t="s">
        <v>5771</v>
      </c>
      <c r="N2997">
        <v>36102</v>
      </c>
      <c r="O2997" s="40" t="s">
        <v>6181</v>
      </c>
      <c r="P2997">
        <v>1</v>
      </c>
      <c r="Q2997">
        <v>14</v>
      </c>
      <c r="R2997" s="40" t="s">
        <v>5785</v>
      </c>
      <c r="S2997" t="s">
        <v>5448</v>
      </c>
      <c r="T2997">
        <v>0</v>
      </c>
      <c r="U2997" s="15">
        <v>45440</v>
      </c>
      <c r="V2997" s="14">
        <v>0</v>
      </c>
      <c r="W2997" s="15">
        <v>45440</v>
      </c>
      <c r="X2997" s="14">
        <v>0</v>
      </c>
      <c r="Y2997" s="15">
        <v>22531.61</v>
      </c>
      <c r="Z2997" s="15">
        <v>22531.61</v>
      </c>
      <c r="AA2997" s="15">
        <v>22531.61</v>
      </c>
      <c r="AB2997" s="15">
        <v>22908.39</v>
      </c>
      <c r="AC2997" s="9"/>
      <c r="AD2997" s="9"/>
      <c r="AE2997" s="9"/>
      <c r="AF2997" s="9"/>
      <c r="AG2997" s="9"/>
      <c r="AH2997" s="9"/>
      <c r="AI2997" s="9"/>
      <c r="AJ2997" s="9"/>
      <c r="AK2997" s="9"/>
      <c r="AL2997" s="9"/>
      <c r="AM2997" s="9"/>
      <c r="AN2997" s="9"/>
      <c r="AO2997" s="9"/>
      <c r="AP2997" s="9"/>
      <c r="AQ2997" s="9"/>
      <c r="AR2997" s="9"/>
      <c r="AS2997" s="9"/>
      <c r="AT2997" s="9"/>
      <c r="AU2997" s="9"/>
      <c r="AV2997" s="9"/>
      <c r="AW2997" s="9"/>
      <c r="AX2997" s="9"/>
    </row>
    <row r="2998" spans="1:50" x14ac:dyDescent="0.2">
      <c r="A2998" t="s">
        <v>3001</v>
      </c>
      <c r="B2998">
        <v>1</v>
      </c>
      <c r="C2998">
        <v>999999</v>
      </c>
      <c r="D2998">
        <v>4</v>
      </c>
      <c r="E2998">
        <v>1910</v>
      </c>
      <c r="F2998" s="40" t="str">
        <f>VLOOKUP(E2998,datos!$A$333:$B$412,2,0)</f>
        <v>DIRECCION DE DESARROLLO Y PARTICIPACIÓN CIUDANA</v>
      </c>
      <c r="G2998">
        <v>222</v>
      </c>
      <c r="H2998">
        <v>0</v>
      </c>
      <c r="I2998">
        <v>0</v>
      </c>
      <c r="J2998" s="40" t="str">
        <f>VLOOKUP(I2998,[1]Datos!$D$3:$E$4,2,0)</f>
        <v>GASTO CORRIENTE</v>
      </c>
      <c r="K2998" t="s">
        <v>5455</v>
      </c>
      <c r="L2998">
        <v>3000</v>
      </c>
      <c r="M2998" s="40" t="s">
        <v>5771</v>
      </c>
      <c r="N2998">
        <v>37201</v>
      </c>
      <c r="O2998" s="40" t="s">
        <v>6204</v>
      </c>
      <c r="P2998">
        <v>1</v>
      </c>
      <c r="Q2998">
        <v>14</v>
      </c>
      <c r="R2998" s="40" t="s">
        <v>5785</v>
      </c>
      <c r="S2998" t="s">
        <v>5448</v>
      </c>
      <c r="T2998">
        <v>0</v>
      </c>
      <c r="U2998" s="15">
        <v>9424.7999999999993</v>
      </c>
      <c r="V2998" s="14">
        <v>-942.48</v>
      </c>
      <c r="W2998" s="15">
        <v>8482.32</v>
      </c>
      <c r="X2998" s="14">
        <v>0</v>
      </c>
      <c r="Y2998" s="14">
        <v>0</v>
      </c>
      <c r="Z2998" s="14">
        <v>0</v>
      </c>
      <c r="AA2998" s="14">
        <v>0</v>
      </c>
      <c r="AB2998" s="15">
        <v>8482.32</v>
      </c>
      <c r="AC2998" s="9"/>
      <c r="AD2998" s="9"/>
      <c r="AE2998" s="9"/>
      <c r="AF2998" s="9"/>
      <c r="AG2998" s="9"/>
      <c r="AH2998" s="9"/>
      <c r="AI2998" s="9"/>
      <c r="AJ2998" s="9"/>
      <c r="AK2998" s="9"/>
      <c r="AL2998" s="9"/>
      <c r="AM2998" s="9"/>
      <c r="AN2998" s="9"/>
      <c r="AO2998" s="9"/>
      <c r="AP2998" s="9"/>
      <c r="AQ2998" s="9"/>
      <c r="AR2998" s="9"/>
      <c r="AS2998" s="9"/>
      <c r="AT2998" s="9"/>
      <c r="AU2998" s="9"/>
      <c r="AV2998" s="9"/>
      <c r="AW2998" s="9"/>
      <c r="AX2998" s="9"/>
    </row>
    <row r="2999" spans="1:50" x14ac:dyDescent="0.2">
      <c r="A2999" t="s">
        <v>3002</v>
      </c>
      <c r="B2999">
        <v>1</v>
      </c>
      <c r="C2999">
        <v>999999</v>
      </c>
      <c r="D2999">
        <v>4</v>
      </c>
      <c r="E2999">
        <v>1910</v>
      </c>
      <c r="F2999" s="40" t="str">
        <f>VLOOKUP(E2999,datos!$A$333:$B$412,2,0)</f>
        <v>DIRECCION DE DESARROLLO Y PARTICIPACIÓN CIUDANA</v>
      </c>
      <c r="G2999">
        <v>222</v>
      </c>
      <c r="H2999">
        <v>0</v>
      </c>
      <c r="I2999">
        <v>0</v>
      </c>
      <c r="J2999" s="40" t="str">
        <f>VLOOKUP(I2999,[1]Datos!$D$3:$E$4,2,0)</f>
        <v>GASTO CORRIENTE</v>
      </c>
      <c r="K2999" t="s">
        <v>5455</v>
      </c>
      <c r="L2999">
        <v>3000</v>
      </c>
      <c r="M2999" s="40" t="s">
        <v>5771</v>
      </c>
      <c r="N2999">
        <v>37202</v>
      </c>
      <c r="O2999" s="40" t="s">
        <v>6206</v>
      </c>
      <c r="P2999">
        <v>1</v>
      </c>
      <c r="Q2999">
        <v>14</v>
      </c>
      <c r="R2999" s="40" t="s">
        <v>5785</v>
      </c>
      <c r="S2999" t="s">
        <v>5448</v>
      </c>
      <c r="T2999">
        <v>0</v>
      </c>
      <c r="U2999" s="14">
        <v>0</v>
      </c>
      <c r="V2999" s="15">
        <v>2000</v>
      </c>
      <c r="W2999" s="15">
        <v>2000</v>
      </c>
      <c r="X2999" s="14">
        <v>0</v>
      </c>
      <c r="Y2999" s="14">
        <v>256</v>
      </c>
      <c r="Z2999" s="14">
        <v>256</v>
      </c>
      <c r="AA2999" s="14">
        <v>256</v>
      </c>
      <c r="AB2999" s="15">
        <v>1744</v>
      </c>
      <c r="AC2999" s="9"/>
      <c r="AD2999" s="9"/>
      <c r="AE2999" s="9"/>
      <c r="AF2999" s="9"/>
      <c r="AG2999" s="9"/>
      <c r="AH2999" s="9"/>
      <c r="AI2999" s="9"/>
      <c r="AJ2999" s="9"/>
      <c r="AK2999" s="9"/>
      <c r="AL2999" s="9"/>
      <c r="AM2999" s="9"/>
      <c r="AN2999" s="9"/>
      <c r="AO2999" s="9"/>
      <c r="AP2999" s="9"/>
      <c r="AQ2999" s="9"/>
      <c r="AR2999" s="9"/>
      <c r="AS2999" s="9"/>
      <c r="AT2999" s="9"/>
      <c r="AU2999" s="9"/>
      <c r="AV2999" s="9"/>
      <c r="AW2999" s="9"/>
      <c r="AX2999" s="9"/>
    </row>
    <row r="3000" spans="1:50" x14ac:dyDescent="0.2">
      <c r="A3000" t="s">
        <v>3003</v>
      </c>
      <c r="B3000">
        <v>1</v>
      </c>
      <c r="C3000">
        <v>999999</v>
      </c>
      <c r="D3000">
        <v>4</v>
      </c>
      <c r="E3000">
        <v>1910</v>
      </c>
      <c r="F3000" s="40" t="str">
        <f>VLOOKUP(E3000,datos!$A$333:$B$412,2,0)</f>
        <v>DIRECCION DE DESARROLLO Y PARTICIPACIÓN CIUDANA</v>
      </c>
      <c r="G3000">
        <v>222</v>
      </c>
      <c r="H3000">
        <v>0</v>
      </c>
      <c r="I3000">
        <v>0</v>
      </c>
      <c r="J3000" s="40" t="str">
        <f>VLOOKUP(I3000,[1]Datos!$D$3:$E$4,2,0)</f>
        <v>GASTO CORRIENTE</v>
      </c>
      <c r="K3000" t="s">
        <v>5455</v>
      </c>
      <c r="L3000">
        <v>3000</v>
      </c>
      <c r="M3000" s="40" t="s">
        <v>5771</v>
      </c>
      <c r="N3000">
        <v>37501</v>
      </c>
      <c r="O3000" s="40" t="s">
        <v>6209</v>
      </c>
      <c r="P3000">
        <v>1</v>
      </c>
      <c r="Q3000">
        <v>14</v>
      </c>
      <c r="R3000" s="40" t="s">
        <v>5785</v>
      </c>
      <c r="S3000" t="s">
        <v>5448</v>
      </c>
      <c r="T3000">
        <v>0</v>
      </c>
      <c r="U3000" s="15">
        <v>2104.1999999999998</v>
      </c>
      <c r="V3000" s="14">
        <v>-210.42</v>
      </c>
      <c r="W3000" s="15">
        <v>1893.78</v>
      </c>
      <c r="X3000" s="14">
        <v>0</v>
      </c>
      <c r="Y3000" s="14">
        <v>0</v>
      </c>
      <c r="Z3000" s="14">
        <v>0</v>
      </c>
      <c r="AA3000" s="14">
        <v>0</v>
      </c>
      <c r="AB3000" s="15">
        <v>1893.78</v>
      </c>
      <c r="AC3000" s="9"/>
      <c r="AD3000" s="9"/>
      <c r="AE3000" s="9"/>
      <c r="AF3000" s="9"/>
      <c r="AG3000" s="9"/>
      <c r="AH3000" s="9"/>
      <c r="AI3000" s="9"/>
      <c r="AJ3000" s="9"/>
      <c r="AK3000" s="9"/>
      <c r="AL3000" s="9"/>
      <c r="AM3000" s="9"/>
      <c r="AN3000" s="9"/>
      <c r="AO3000" s="9"/>
      <c r="AP3000" s="9"/>
      <c r="AQ3000" s="9"/>
      <c r="AR3000" s="9"/>
      <c r="AS3000" s="9"/>
      <c r="AT3000" s="9"/>
      <c r="AU3000" s="9"/>
      <c r="AV3000" s="9"/>
      <c r="AW3000" s="9"/>
      <c r="AX3000" s="9"/>
    </row>
    <row r="3001" spans="1:50" x14ac:dyDescent="0.2">
      <c r="A3001" t="s">
        <v>3004</v>
      </c>
      <c r="B3001">
        <v>1</v>
      </c>
      <c r="C3001">
        <v>999999</v>
      </c>
      <c r="D3001">
        <v>4</v>
      </c>
      <c r="E3001">
        <v>1910</v>
      </c>
      <c r="F3001" s="40" t="str">
        <f>VLOOKUP(E3001,datos!$A$333:$B$412,2,0)</f>
        <v>DIRECCION DE DESARROLLO Y PARTICIPACIÓN CIUDANA</v>
      </c>
      <c r="G3001">
        <v>222</v>
      </c>
      <c r="H3001">
        <v>0</v>
      </c>
      <c r="I3001">
        <v>0</v>
      </c>
      <c r="J3001" s="40" t="str">
        <f>VLOOKUP(I3001,[1]Datos!$D$3:$E$4,2,0)</f>
        <v>GASTO CORRIENTE</v>
      </c>
      <c r="K3001" t="s">
        <v>5455</v>
      </c>
      <c r="L3001">
        <v>3000</v>
      </c>
      <c r="M3001" s="40" t="s">
        <v>5771</v>
      </c>
      <c r="N3001">
        <v>38301</v>
      </c>
      <c r="O3001" s="40" t="s">
        <v>6225</v>
      </c>
      <c r="P3001">
        <v>1</v>
      </c>
      <c r="Q3001">
        <v>14</v>
      </c>
      <c r="R3001" s="40" t="s">
        <v>5785</v>
      </c>
      <c r="S3001" t="s">
        <v>5448</v>
      </c>
      <c r="T3001">
        <v>0</v>
      </c>
      <c r="U3001" s="15">
        <v>6999999.96</v>
      </c>
      <c r="V3001" s="15">
        <v>-4106817.06</v>
      </c>
      <c r="W3001" s="15">
        <v>2893182.9</v>
      </c>
      <c r="X3001" s="14">
        <v>0</v>
      </c>
      <c r="Y3001" s="15">
        <v>2877359.43</v>
      </c>
      <c r="Z3001" s="15">
        <v>2877359.43</v>
      </c>
      <c r="AA3001" s="15">
        <v>2877359.43</v>
      </c>
      <c r="AB3001" s="15">
        <v>15823.47</v>
      </c>
      <c r="AC3001" s="9"/>
      <c r="AD3001" s="9"/>
      <c r="AE3001" s="9"/>
      <c r="AF3001" s="9"/>
      <c r="AG3001" s="9"/>
      <c r="AH3001" s="9"/>
      <c r="AI3001" s="9"/>
      <c r="AJ3001" s="9"/>
      <c r="AK3001" s="9"/>
      <c r="AL3001" s="9"/>
      <c r="AM3001" s="9"/>
      <c r="AN3001" s="9"/>
      <c r="AO3001" s="9"/>
      <c r="AP3001" s="9"/>
      <c r="AQ3001" s="9"/>
      <c r="AR3001" s="9"/>
      <c r="AS3001" s="9"/>
      <c r="AT3001" s="9"/>
      <c r="AU3001" s="9"/>
      <c r="AV3001" s="9"/>
      <c r="AW3001" s="9"/>
      <c r="AX3001" s="9"/>
    </row>
    <row r="3002" spans="1:50" x14ac:dyDescent="0.2">
      <c r="A3002" t="s">
        <v>3005</v>
      </c>
      <c r="B3002">
        <v>1</v>
      </c>
      <c r="C3002">
        <v>999999</v>
      </c>
      <c r="D3002">
        <v>4</v>
      </c>
      <c r="E3002">
        <v>1910</v>
      </c>
      <c r="F3002" s="40" t="str">
        <f>VLOOKUP(E3002,datos!$A$333:$B$412,2,0)</f>
        <v>DIRECCION DE DESARROLLO Y PARTICIPACIÓN CIUDANA</v>
      </c>
      <c r="G3002">
        <v>222</v>
      </c>
      <c r="H3002">
        <v>0</v>
      </c>
      <c r="I3002">
        <v>0</v>
      </c>
      <c r="J3002" s="40" t="str">
        <f>VLOOKUP(I3002,[1]Datos!$D$3:$E$4,2,0)</f>
        <v>GASTO CORRIENTE</v>
      </c>
      <c r="K3002" t="s">
        <v>5455</v>
      </c>
      <c r="L3002">
        <v>3000</v>
      </c>
      <c r="M3002" s="40" t="s">
        <v>5771</v>
      </c>
      <c r="N3002">
        <v>38501</v>
      </c>
      <c r="O3002" s="40" t="s">
        <v>6230</v>
      </c>
      <c r="P3002">
        <v>1</v>
      </c>
      <c r="Q3002">
        <v>14</v>
      </c>
      <c r="R3002" s="40" t="s">
        <v>5785</v>
      </c>
      <c r="S3002" t="s">
        <v>5448</v>
      </c>
      <c r="T3002">
        <v>0</v>
      </c>
      <c r="U3002" s="15">
        <v>1003711.8</v>
      </c>
      <c r="V3002" s="15">
        <v>-650230.74</v>
      </c>
      <c r="W3002" s="15">
        <v>353481.06</v>
      </c>
      <c r="X3002" s="14">
        <v>0</v>
      </c>
      <c r="Y3002" s="15">
        <v>204850.24</v>
      </c>
      <c r="Z3002" s="15">
        <v>204850.24</v>
      </c>
      <c r="AA3002" s="15">
        <v>204850.24</v>
      </c>
      <c r="AB3002" s="15">
        <v>148630.82</v>
      </c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  <c r="AM3002" s="9"/>
      <c r="AN3002" s="9"/>
      <c r="AO3002" s="9"/>
      <c r="AP3002" s="9"/>
      <c r="AQ3002" s="9"/>
      <c r="AR3002" s="9"/>
      <c r="AS3002" s="9"/>
      <c r="AT3002" s="9"/>
      <c r="AU3002" s="9"/>
      <c r="AV3002" s="9"/>
      <c r="AW3002" s="9"/>
      <c r="AX3002" s="9"/>
    </row>
    <row r="3003" spans="1:50" x14ac:dyDescent="0.2">
      <c r="A3003" t="s">
        <v>3006</v>
      </c>
      <c r="B3003">
        <v>1</v>
      </c>
      <c r="C3003">
        <v>999999</v>
      </c>
      <c r="D3003">
        <v>4</v>
      </c>
      <c r="E3003">
        <v>1910</v>
      </c>
      <c r="F3003" s="40" t="str">
        <f>VLOOKUP(E3003,datos!$A$333:$B$412,2,0)</f>
        <v>DIRECCION DE DESARROLLO Y PARTICIPACIÓN CIUDANA</v>
      </c>
      <c r="G3003">
        <v>222</v>
      </c>
      <c r="H3003">
        <v>0</v>
      </c>
      <c r="I3003">
        <v>0</v>
      </c>
      <c r="J3003" s="40" t="str">
        <f>VLOOKUP(I3003,[1]Datos!$D$3:$E$4,2,0)</f>
        <v>GASTO CORRIENTE</v>
      </c>
      <c r="K3003" t="s">
        <v>5455</v>
      </c>
      <c r="L3003">
        <v>3000</v>
      </c>
      <c r="M3003" s="40" t="s">
        <v>5771</v>
      </c>
      <c r="N3003">
        <v>38502</v>
      </c>
      <c r="O3003" s="40" t="s">
        <v>6233</v>
      </c>
      <c r="P3003">
        <v>1</v>
      </c>
      <c r="Q3003">
        <v>14</v>
      </c>
      <c r="R3003" s="40" t="s">
        <v>5785</v>
      </c>
      <c r="S3003" t="s">
        <v>5448</v>
      </c>
      <c r="T3003">
        <v>0</v>
      </c>
      <c r="U3003" s="15">
        <v>23436</v>
      </c>
      <c r="V3003" s="15">
        <v>9564.81</v>
      </c>
      <c r="W3003" s="15">
        <v>33000.81</v>
      </c>
      <c r="X3003" s="14">
        <v>0</v>
      </c>
      <c r="Y3003" s="15">
        <v>28538.33</v>
      </c>
      <c r="Z3003" s="15">
        <v>28538.33</v>
      </c>
      <c r="AA3003" s="15">
        <v>28538.33</v>
      </c>
      <c r="AB3003" s="15">
        <v>4462.4799999999996</v>
      </c>
      <c r="AC3003" s="9"/>
      <c r="AD3003" s="9"/>
      <c r="AE3003" s="9"/>
      <c r="AF3003" s="9"/>
      <c r="AG3003" s="9"/>
      <c r="AH3003" s="9"/>
      <c r="AI3003" s="9"/>
      <c r="AJ3003" s="9"/>
      <c r="AK3003" s="9"/>
      <c r="AL3003" s="9"/>
      <c r="AM3003" s="9"/>
      <c r="AN3003" s="9"/>
      <c r="AO3003" s="9"/>
      <c r="AP3003" s="9"/>
      <c r="AQ3003" s="9"/>
      <c r="AR3003" s="9"/>
      <c r="AS3003" s="9"/>
      <c r="AT3003" s="9"/>
      <c r="AU3003" s="9"/>
      <c r="AV3003" s="9"/>
      <c r="AW3003" s="9"/>
      <c r="AX3003" s="9"/>
    </row>
    <row r="3004" spans="1:50" x14ac:dyDescent="0.2">
      <c r="A3004" t="s">
        <v>3007</v>
      </c>
      <c r="B3004">
        <v>1</v>
      </c>
      <c r="C3004">
        <v>999999</v>
      </c>
      <c r="D3004">
        <v>4</v>
      </c>
      <c r="E3004">
        <v>1910</v>
      </c>
      <c r="F3004" s="40" t="str">
        <f>VLOOKUP(E3004,datos!$A$333:$B$412,2,0)</f>
        <v>DIRECCION DE DESARROLLO Y PARTICIPACIÓN CIUDANA</v>
      </c>
      <c r="G3004">
        <v>222</v>
      </c>
      <c r="H3004">
        <v>0</v>
      </c>
      <c r="I3004">
        <v>0</v>
      </c>
      <c r="J3004" s="40" t="str">
        <f>VLOOKUP(I3004,[1]Datos!$D$3:$E$4,2,0)</f>
        <v>GASTO CORRIENTE</v>
      </c>
      <c r="K3004" t="s">
        <v>5455</v>
      </c>
      <c r="L3004">
        <v>3000</v>
      </c>
      <c r="M3004" s="40" t="s">
        <v>5771</v>
      </c>
      <c r="N3004">
        <v>39201</v>
      </c>
      <c r="O3004" s="40" t="s">
        <v>6235</v>
      </c>
      <c r="P3004">
        <v>1</v>
      </c>
      <c r="Q3004">
        <v>14</v>
      </c>
      <c r="R3004" s="40" t="s">
        <v>5785</v>
      </c>
      <c r="S3004" t="s">
        <v>5448</v>
      </c>
      <c r="T3004">
        <v>0</v>
      </c>
      <c r="U3004" s="15">
        <v>52866</v>
      </c>
      <c r="V3004" s="15">
        <v>-4629.1000000000004</v>
      </c>
      <c r="W3004" s="15">
        <v>48236.9</v>
      </c>
      <c r="X3004" s="14">
        <v>0</v>
      </c>
      <c r="Y3004" s="15">
        <v>17928.150000000001</v>
      </c>
      <c r="Z3004" s="15">
        <v>17928.150000000001</v>
      </c>
      <c r="AA3004" s="15">
        <v>17928.150000000001</v>
      </c>
      <c r="AB3004" s="15">
        <v>30308.75</v>
      </c>
      <c r="AC3004" s="9"/>
      <c r="AD3004" s="9"/>
      <c r="AE3004" s="9"/>
      <c r="AF3004" s="9"/>
      <c r="AG3004" s="9"/>
      <c r="AH3004" s="9"/>
      <c r="AI3004" s="9"/>
      <c r="AJ3004" s="9"/>
      <c r="AK3004" s="9"/>
      <c r="AL3004" s="9"/>
      <c r="AM3004" s="9"/>
      <c r="AN3004" s="9"/>
      <c r="AO3004" s="9"/>
      <c r="AP3004" s="9"/>
      <c r="AQ3004" s="9"/>
      <c r="AR3004" s="9"/>
      <c r="AS3004" s="9"/>
      <c r="AT3004" s="9"/>
      <c r="AU3004" s="9"/>
      <c r="AV3004" s="9"/>
      <c r="AW3004" s="9"/>
      <c r="AX3004" s="9"/>
    </row>
    <row r="3005" spans="1:50" x14ac:dyDescent="0.2">
      <c r="A3005" t="s">
        <v>3008</v>
      </c>
      <c r="B3005">
        <v>1</v>
      </c>
      <c r="C3005">
        <v>999999</v>
      </c>
      <c r="D3005">
        <v>4</v>
      </c>
      <c r="E3005">
        <v>1910</v>
      </c>
      <c r="F3005" s="40" t="str">
        <f>VLOOKUP(E3005,datos!$A$333:$B$412,2,0)</f>
        <v>DIRECCION DE DESARROLLO Y PARTICIPACIÓN CIUDANA</v>
      </c>
      <c r="G3005">
        <v>222</v>
      </c>
      <c r="H3005">
        <v>0</v>
      </c>
      <c r="I3005">
        <v>0</v>
      </c>
      <c r="J3005" s="40" t="str">
        <f>VLOOKUP(I3005,[1]Datos!$D$3:$E$4,2,0)</f>
        <v>GASTO CORRIENTE</v>
      </c>
      <c r="K3005" t="s">
        <v>5455</v>
      </c>
      <c r="L3005">
        <v>3000</v>
      </c>
      <c r="M3005" s="40" t="s">
        <v>5771</v>
      </c>
      <c r="N3005">
        <v>39801</v>
      </c>
      <c r="O3005" s="40" t="s">
        <v>6246</v>
      </c>
      <c r="P3005">
        <v>1</v>
      </c>
      <c r="Q3005">
        <v>14</v>
      </c>
      <c r="R3005" s="40" t="s">
        <v>5785</v>
      </c>
      <c r="S3005" t="s">
        <v>5448</v>
      </c>
      <c r="T3005">
        <v>0</v>
      </c>
      <c r="U3005" s="15">
        <v>701609.11</v>
      </c>
      <c r="V3005" s="15">
        <v>166855.91</v>
      </c>
      <c r="W3005" s="15">
        <v>868465.02</v>
      </c>
      <c r="X3005" s="14">
        <v>0</v>
      </c>
      <c r="Y3005" s="15">
        <v>868465.02</v>
      </c>
      <c r="Z3005" s="15">
        <v>868465.02</v>
      </c>
      <c r="AA3005" s="15">
        <v>868465.02</v>
      </c>
      <c r="AB3005" s="14">
        <v>0</v>
      </c>
      <c r="AC3005" s="9"/>
      <c r="AD3005" s="9"/>
      <c r="AE3005" s="9"/>
      <c r="AF3005" s="9"/>
      <c r="AG3005" s="9"/>
      <c r="AH3005" s="9"/>
      <c r="AI3005" s="9"/>
      <c r="AJ3005" s="9"/>
      <c r="AK3005" s="9"/>
      <c r="AL3005" s="9"/>
      <c r="AM3005" s="9"/>
      <c r="AN3005" s="9"/>
      <c r="AO3005" s="9"/>
      <c r="AP3005" s="9"/>
      <c r="AQ3005" s="9"/>
      <c r="AR3005" s="9"/>
      <c r="AS3005" s="9"/>
      <c r="AT3005" s="9"/>
      <c r="AU3005" s="9"/>
      <c r="AV3005" s="9"/>
      <c r="AW3005" s="9"/>
      <c r="AX3005" s="9"/>
    </row>
    <row r="3006" spans="1:50" x14ac:dyDescent="0.2">
      <c r="A3006" t="s">
        <v>3009</v>
      </c>
      <c r="B3006">
        <v>1</v>
      </c>
      <c r="C3006">
        <v>999999</v>
      </c>
      <c r="D3006">
        <v>4</v>
      </c>
      <c r="E3006">
        <v>1910</v>
      </c>
      <c r="F3006" s="40" t="str">
        <f>VLOOKUP(E3006,datos!$A$333:$B$412,2,0)</f>
        <v>DIRECCION DE DESARROLLO Y PARTICIPACIÓN CIUDANA</v>
      </c>
      <c r="G3006">
        <v>222</v>
      </c>
      <c r="H3006">
        <v>0</v>
      </c>
      <c r="I3006">
        <v>0</v>
      </c>
      <c r="J3006" s="40" t="str">
        <f>VLOOKUP(I3006,[1]Datos!$D$3:$E$4,2,0)</f>
        <v>GASTO CORRIENTE</v>
      </c>
      <c r="K3006" t="s">
        <v>5455</v>
      </c>
      <c r="L3006">
        <v>3000</v>
      </c>
      <c r="M3006" s="40" t="s">
        <v>5771</v>
      </c>
      <c r="N3006">
        <v>39901</v>
      </c>
      <c r="O3006" s="40" t="s">
        <v>6251</v>
      </c>
      <c r="P3006">
        <v>1</v>
      </c>
      <c r="Q3006">
        <v>14</v>
      </c>
      <c r="R3006" s="40" t="s">
        <v>5785</v>
      </c>
      <c r="S3006" t="s">
        <v>5448</v>
      </c>
      <c r="T3006">
        <v>0</v>
      </c>
      <c r="U3006" s="14">
        <v>0</v>
      </c>
      <c r="V3006" s="15">
        <v>208476.51</v>
      </c>
      <c r="W3006" s="15">
        <v>208476.51</v>
      </c>
      <c r="X3006" s="14">
        <v>0</v>
      </c>
      <c r="Y3006" s="15">
        <v>206216.5</v>
      </c>
      <c r="Z3006" s="15">
        <v>206216.5</v>
      </c>
      <c r="AA3006" s="15">
        <v>206216.5</v>
      </c>
      <c r="AB3006" s="15">
        <v>2260.0100000000002</v>
      </c>
      <c r="AC3006" s="9"/>
      <c r="AD3006" s="9"/>
      <c r="AE3006" s="9"/>
      <c r="AF3006" s="9"/>
      <c r="AG3006" s="9"/>
      <c r="AH3006" s="9"/>
      <c r="AI3006" s="9"/>
      <c r="AJ3006" s="9"/>
      <c r="AK3006" s="9"/>
      <c r="AL3006" s="9"/>
      <c r="AM3006" s="9"/>
      <c r="AN3006" s="9"/>
      <c r="AO3006" s="9"/>
      <c r="AP3006" s="9"/>
      <c r="AQ3006" s="9"/>
      <c r="AR3006" s="9"/>
      <c r="AS3006" s="9"/>
      <c r="AT3006" s="9"/>
      <c r="AU3006" s="9"/>
      <c r="AV3006" s="9"/>
      <c r="AW3006" s="9"/>
      <c r="AX3006" s="9"/>
    </row>
    <row r="3007" spans="1:50" x14ac:dyDescent="0.2">
      <c r="A3007" t="s">
        <v>3010</v>
      </c>
      <c r="B3007">
        <v>1</v>
      </c>
      <c r="C3007">
        <v>999999</v>
      </c>
      <c r="D3007">
        <v>4</v>
      </c>
      <c r="E3007">
        <v>1910</v>
      </c>
      <c r="F3007" s="40" t="str">
        <f>VLOOKUP(E3007,datos!$A$333:$B$412,2,0)</f>
        <v>DIRECCION DE DESARROLLO Y PARTICIPACIÓN CIUDANA</v>
      </c>
      <c r="G3007">
        <v>222</v>
      </c>
      <c r="H3007">
        <v>0</v>
      </c>
      <c r="I3007">
        <v>0</v>
      </c>
      <c r="J3007" s="40" t="str">
        <f>VLOOKUP(I3007,[1]Datos!$D$3:$E$4,2,0)</f>
        <v>GASTO CORRIENTE</v>
      </c>
      <c r="K3007" t="s">
        <v>5455</v>
      </c>
      <c r="L3007">
        <v>3000</v>
      </c>
      <c r="M3007" s="40" t="s">
        <v>5771</v>
      </c>
      <c r="N3007">
        <v>39902</v>
      </c>
      <c r="O3007" s="40" t="s">
        <v>6254</v>
      </c>
      <c r="P3007">
        <v>1</v>
      </c>
      <c r="Q3007">
        <v>14</v>
      </c>
      <c r="R3007" s="40" t="s">
        <v>5785</v>
      </c>
      <c r="S3007" t="s">
        <v>5448</v>
      </c>
      <c r="T3007">
        <v>0</v>
      </c>
      <c r="U3007" s="15">
        <v>154489.59</v>
      </c>
      <c r="V3007" s="15">
        <v>-6939.59</v>
      </c>
      <c r="W3007" s="15">
        <v>147550</v>
      </c>
      <c r="X3007" s="14">
        <v>0</v>
      </c>
      <c r="Y3007" s="15">
        <v>43621.65</v>
      </c>
      <c r="Z3007" s="15">
        <v>43621.65</v>
      </c>
      <c r="AA3007" s="15">
        <v>43621.65</v>
      </c>
      <c r="AB3007" s="15">
        <v>103928.35</v>
      </c>
      <c r="AC3007" s="9"/>
      <c r="AD3007" s="9"/>
      <c r="AE3007" s="9"/>
      <c r="AF3007" s="9"/>
      <c r="AG3007" s="9"/>
      <c r="AH3007" s="9"/>
      <c r="AI3007" s="9"/>
      <c r="AJ3007" s="9"/>
      <c r="AK3007" s="9"/>
      <c r="AL3007" s="9"/>
      <c r="AM3007" s="9"/>
      <c r="AN3007" s="9"/>
      <c r="AO3007" s="9"/>
      <c r="AP3007" s="9"/>
      <c r="AQ3007" s="9"/>
      <c r="AR3007" s="9"/>
      <c r="AS3007" s="9"/>
      <c r="AT3007" s="9"/>
      <c r="AU3007" s="9"/>
      <c r="AV3007" s="9"/>
      <c r="AW3007" s="9"/>
      <c r="AX3007" s="9"/>
    </row>
    <row r="3008" spans="1:50" x14ac:dyDescent="0.2">
      <c r="A3008" t="s">
        <v>3011</v>
      </c>
      <c r="B3008">
        <v>1</v>
      </c>
      <c r="C3008">
        <v>999999</v>
      </c>
      <c r="D3008">
        <v>4</v>
      </c>
      <c r="E3008">
        <v>1910</v>
      </c>
      <c r="F3008" s="40" t="str">
        <f>VLOOKUP(E3008,datos!$A$333:$B$412,2,0)</f>
        <v>DIRECCION DE DESARROLLO Y PARTICIPACIÓN CIUDANA</v>
      </c>
      <c r="G3008">
        <v>222</v>
      </c>
      <c r="H3008">
        <v>0</v>
      </c>
      <c r="I3008">
        <v>0</v>
      </c>
      <c r="J3008" s="40" t="str">
        <f>VLOOKUP(I3008,[1]Datos!$D$3:$E$4,2,0)</f>
        <v>GASTO CORRIENTE</v>
      </c>
      <c r="K3008" t="s">
        <v>5455</v>
      </c>
      <c r="L3008">
        <v>3000</v>
      </c>
      <c r="M3008" s="40" t="s">
        <v>5771</v>
      </c>
      <c r="N3008">
        <v>39902</v>
      </c>
      <c r="O3008" s="40" t="s">
        <v>6254</v>
      </c>
      <c r="P3008">
        <v>1</v>
      </c>
      <c r="Q3008">
        <v>16</v>
      </c>
      <c r="R3008" s="40" t="s">
        <v>6566</v>
      </c>
      <c r="S3008" t="s">
        <v>5449</v>
      </c>
      <c r="T3008">
        <v>0</v>
      </c>
      <c r="U3008" s="14">
        <v>0</v>
      </c>
      <c r="V3008" s="15">
        <v>6939.59</v>
      </c>
      <c r="W3008" s="15">
        <v>6939.59</v>
      </c>
      <c r="X3008" s="14">
        <v>0</v>
      </c>
      <c r="Y3008" s="15">
        <v>6939.59</v>
      </c>
      <c r="Z3008" s="15">
        <v>6939.59</v>
      </c>
      <c r="AA3008" s="15">
        <v>6939.59</v>
      </c>
      <c r="AB3008" s="14">
        <v>0</v>
      </c>
      <c r="AC3008" s="9"/>
      <c r="AD3008" s="9"/>
      <c r="AE3008" s="9"/>
      <c r="AF3008" s="9"/>
      <c r="AG3008" s="9"/>
      <c r="AH3008" s="9"/>
      <c r="AI3008" s="9"/>
      <c r="AJ3008" s="9"/>
      <c r="AK3008" s="9"/>
      <c r="AL3008" s="9"/>
      <c r="AM3008" s="9"/>
      <c r="AN3008" s="9"/>
      <c r="AO3008" s="9"/>
      <c r="AP3008" s="9"/>
      <c r="AQ3008" s="9"/>
      <c r="AR3008" s="9"/>
      <c r="AS3008" s="9"/>
      <c r="AT3008" s="9"/>
      <c r="AU3008" s="9"/>
      <c r="AV3008" s="9"/>
      <c r="AW3008" s="9"/>
      <c r="AX3008" s="9"/>
    </row>
    <row r="3009" spans="1:50" x14ac:dyDescent="0.2">
      <c r="A3009" t="s">
        <v>3012</v>
      </c>
      <c r="B3009">
        <v>1</v>
      </c>
      <c r="C3009">
        <v>999999</v>
      </c>
      <c r="D3009">
        <v>4</v>
      </c>
      <c r="E3009">
        <v>1910</v>
      </c>
      <c r="F3009" s="40" t="str">
        <f>VLOOKUP(E3009,datos!$A$333:$B$412,2,0)</f>
        <v>DIRECCION DE DESARROLLO Y PARTICIPACIÓN CIUDANA</v>
      </c>
      <c r="G3009">
        <v>222</v>
      </c>
      <c r="H3009">
        <v>0</v>
      </c>
      <c r="I3009">
        <v>0</v>
      </c>
      <c r="J3009" s="40" t="str">
        <f>VLOOKUP(I3009,[1]Datos!$D$3:$E$4,2,0)</f>
        <v>GASTO CORRIENTE</v>
      </c>
      <c r="K3009" t="s">
        <v>5455</v>
      </c>
      <c r="L3009">
        <v>4000</v>
      </c>
      <c r="M3009" s="40" t="s">
        <v>5773</v>
      </c>
      <c r="N3009">
        <v>44101</v>
      </c>
      <c r="O3009" s="40" t="s">
        <v>6302</v>
      </c>
      <c r="P3009">
        <v>1</v>
      </c>
      <c r="Q3009">
        <v>14</v>
      </c>
      <c r="R3009" s="40" t="s">
        <v>5785</v>
      </c>
      <c r="S3009" t="s">
        <v>5448</v>
      </c>
      <c r="T3009">
        <v>0</v>
      </c>
      <c r="U3009" s="15">
        <v>3300000</v>
      </c>
      <c r="V3009" s="15">
        <v>3147108.36</v>
      </c>
      <c r="W3009" s="15">
        <v>6447108.3600000003</v>
      </c>
      <c r="X3009" s="14">
        <v>0</v>
      </c>
      <c r="Y3009" s="15">
        <v>6216382.0999999996</v>
      </c>
      <c r="Z3009" s="15">
        <v>6216382.0999999996</v>
      </c>
      <c r="AA3009" s="15">
        <v>6216382.0999999996</v>
      </c>
      <c r="AB3009" s="15">
        <v>230726.26</v>
      </c>
      <c r="AC3009" s="9"/>
      <c r="AD3009" s="9"/>
      <c r="AE3009" s="9"/>
      <c r="AF3009" s="9"/>
      <c r="AG3009" s="9"/>
      <c r="AH3009" s="9"/>
      <c r="AI3009" s="9"/>
      <c r="AJ3009" s="9"/>
      <c r="AK3009" s="9"/>
      <c r="AL3009" s="9"/>
      <c r="AM3009" s="9"/>
      <c r="AN3009" s="9"/>
      <c r="AO3009" s="9"/>
      <c r="AP3009" s="9"/>
      <c r="AQ3009" s="9"/>
      <c r="AR3009" s="9"/>
      <c r="AS3009" s="9"/>
      <c r="AT3009" s="9"/>
      <c r="AU3009" s="9"/>
      <c r="AV3009" s="9"/>
      <c r="AW3009" s="9"/>
      <c r="AX3009" s="9"/>
    </row>
    <row r="3010" spans="1:50" x14ac:dyDescent="0.2">
      <c r="A3010" t="s">
        <v>3013</v>
      </c>
      <c r="B3010">
        <v>1</v>
      </c>
      <c r="C3010">
        <v>999999</v>
      </c>
      <c r="D3010">
        <v>4</v>
      </c>
      <c r="E3010">
        <v>1910</v>
      </c>
      <c r="F3010" s="40" t="str">
        <f>VLOOKUP(E3010,datos!$A$333:$B$412,2,0)</f>
        <v>DIRECCION DE DESARROLLO Y PARTICIPACIÓN CIUDANA</v>
      </c>
      <c r="G3010">
        <v>222</v>
      </c>
      <c r="H3010">
        <v>0</v>
      </c>
      <c r="I3010">
        <v>0</v>
      </c>
      <c r="J3010" s="40" t="str">
        <f>VLOOKUP(I3010,[1]Datos!$D$3:$E$4,2,0)</f>
        <v>GASTO CORRIENTE</v>
      </c>
      <c r="K3010" t="s">
        <v>5455</v>
      </c>
      <c r="L3010">
        <v>4000</v>
      </c>
      <c r="M3010" s="40" t="s">
        <v>5773</v>
      </c>
      <c r="N3010">
        <v>44101</v>
      </c>
      <c r="O3010" s="40" t="s">
        <v>6302</v>
      </c>
      <c r="P3010">
        <v>5</v>
      </c>
      <c r="Q3010">
        <v>15</v>
      </c>
      <c r="R3010" s="40" t="s">
        <v>5788</v>
      </c>
      <c r="S3010" t="s">
        <v>5454</v>
      </c>
      <c r="T3010">
        <v>0</v>
      </c>
      <c r="U3010" s="14">
        <v>0</v>
      </c>
      <c r="V3010" s="15">
        <v>1848924</v>
      </c>
      <c r="W3010" s="15">
        <v>1848924</v>
      </c>
      <c r="X3010" s="14">
        <v>0</v>
      </c>
      <c r="Y3010" s="15">
        <v>1848924</v>
      </c>
      <c r="Z3010" s="15">
        <v>1848924</v>
      </c>
      <c r="AA3010" s="15">
        <v>1848924</v>
      </c>
      <c r="AB3010" s="14">
        <v>0</v>
      </c>
      <c r="AC3010" s="9"/>
      <c r="AD3010" s="9"/>
      <c r="AE3010" s="9"/>
      <c r="AF3010" s="9"/>
      <c r="AG3010" s="9"/>
      <c r="AH3010" s="9"/>
      <c r="AI3010" s="9"/>
      <c r="AJ3010" s="9"/>
      <c r="AK3010" s="9"/>
      <c r="AL3010" s="9"/>
      <c r="AM3010" s="9"/>
      <c r="AN3010" s="9"/>
      <c r="AO3010" s="9"/>
      <c r="AP3010" s="9"/>
      <c r="AQ3010" s="9"/>
      <c r="AR3010" s="9"/>
      <c r="AS3010" s="9"/>
      <c r="AT3010" s="9"/>
      <c r="AU3010" s="9"/>
      <c r="AV3010" s="9"/>
      <c r="AW3010" s="9"/>
      <c r="AX3010" s="9"/>
    </row>
    <row r="3011" spans="1:50" x14ac:dyDescent="0.2">
      <c r="A3011" t="s">
        <v>3014</v>
      </c>
      <c r="B3011">
        <v>1</v>
      </c>
      <c r="C3011">
        <v>999999</v>
      </c>
      <c r="D3011">
        <v>4</v>
      </c>
      <c r="E3011">
        <v>1910</v>
      </c>
      <c r="F3011" s="40" t="str">
        <f>VLOOKUP(E3011,datos!$A$333:$B$412,2,0)</f>
        <v>DIRECCION DE DESARROLLO Y PARTICIPACIÓN CIUDANA</v>
      </c>
      <c r="G3011">
        <v>222</v>
      </c>
      <c r="H3011">
        <v>0</v>
      </c>
      <c r="I3011">
        <v>0</v>
      </c>
      <c r="J3011" s="40" t="str">
        <f>VLOOKUP(I3011,[1]Datos!$D$3:$E$4,2,0)</f>
        <v>GASTO CORRIENTE</v>
      </c>
      <c r="K3011" t="s">
        <v>5455</v>
      </c>
      <c r="L3011">
        <v>4000</v>
      </c>
      <c r="M3011" s="40" t="s">
        <v>5773</v>
      </c>
      <c r="N3011">
        <v>44501</v>
      </c>
      <c r="O3011" s="40" t="s">
        <v>6312</v>
      </c>
      <c r="P3011">
        <v>1</v>
      </c>
      <c r="Q3011">
        <v>14</v>
      </c>
      <c r="R3011" s="40" t="s">
        <v>5785</v>
      </c>
      <c r="S3011" t="s">
        <v>5448</v>
      </c>
      <c r="T3011">
        <v>0</v>
      </c>
      <c r="U3011" s="15">
        <v>2251851</v>
      </c>
      <c r="V3011" s="15">
        <v>-857293.46</v>
      </c>
      <c r="W3011" s="15">
        <v>1394557.54</v>
      </c>
      <c r="X3011" s="15">
        <v>803794.61</v>
      </c>
      <c r="Y3011" s="15">
        <v>534333.35</v>
      </c>
      <c r="Z3011" s="15">
        <v>534333.35</v>
      </c>
      <c r="AA3011" s="15">
        <v>534333.35</v>
      </c>
      <c r="AB3011" s="15">
        <v>56429.58</v>
      </c>
      <c r="AC3011" s="9"/>
      <c r="AD3011" s="9"/>
      <c r="AE3011" s="9"/>
      <c r="AF3011" s="9"/>
      <c r="AG3011" s="9"/>
      <c r="AH3011" s="9"/>
      <c r="AI3011" s="9"/>
      <c r="AJ3011" s="9"/>
      <c r="AK3011" s="9"/>
      <c r="AL3011" s="9"/>
      <c r="AM3011" s="9"/>
      <c r="AN3011" s="9"/>
      <c r="AO3011" s="9"/>
      <c r="AP3011" s="9"/>
      <c r="AQ3011" s="9"/>
      <c r="AR3011" s="9"/>
      <c r="AS3011" s="9"/>
      <c r="AT3011" s="9"/>
      <c r="AU3011" s="9"/>
      <c r="AV3011" s="9"/>
      <c r="AW3011" s="9"/>
      <c r="AX3011" s="9"/>
    </row>
    <row r="3012" spans="1:50" x14ac:dyDescent="0.2">
      <c r="A3012" t="s">
        <v>3015</v>
      </c>
      <c r="B3012">
        <v>1</v>
      </c>
      <c r="C3012">
        <v>999999</v>
      </c>
      <c r="D3012">
        <v>4</v>
      </c>
      <c r="E3012">
        <v>1910</v>
      </c>
      <c r="F3012" s="40" t="str">
        <f>VLOOKUP(E3012,datos!$A$333:$B$412,2,0)</f>
        <v>DIRECCION DE DESARROLLO Y PARTICIPACIÓN CIUDANA</v>
      </c>
      <c r="G3012">
        <v>222</v>
      </c>
      <c r="H3012">
        <v>0</v>
      </c>
      <c r="I3012">
        <v>0</v>
      </c>
      <c r="J3012" s="40" t="str">
        <f>VLOOKUP(I3012,[1]Datos!$D$3:$E$4,2,0)</f>
        <v>GASTO CORRIENTE</v>
      </c>
      <c r="K3012" t="s">
        <v>5455</v>
      </c>
      <c r="L3012">
        <v>5000</v>
      </c>
      <c r="M3012" s="40" t="s">
        <v>5774</v>
      </c>
      <c r="N3012">
        <v>51101</v>
      </c>
      <c r="O3012" s="40" t="s">
        <v>6333</v>
      </c>
      <c r="P3012">
        <v>2</v>
      </c>
      <c r="Q3012">
        <v>14</v>
      </c>
      <c r="R3012" s="40" t="s">
        <v>5785</v>
      </c>
      <c r="S3012" t="s">
        <v>5448</v>
      </c>
      <c r="T3012">
        <v>0</v>
      </c>
      <c r="U3012" s="15">
        <v>65000.04</v>
      </c>
      <c r="V3012" s="15">
        <v>109939.27</v>
      </c>
      <c r="W3012" s="15">
        <v>174939.31</v>
      </c>
      <c r="X3012" s="15">
        <v>114764.17</v>
      </c>
      <c r="Y3012" s="15">
        <v>15642.6</v>
      </c>
      <c r="Z3012" s="15">
        <v>15642.6</v>
      </c>
      <c r="AA3012" s="15">
        <v>15642.6</v>
      </c>
      <c r="AB3012" s="15">
        <v>44532.54</v>
      </c>
      <c r="AC3012" s="9"/>
      <c r="AD3012" s="9"/>
      <c r="AE3012" s="9"/>
      <c r="AF3012" s="9"/>
      <c r="AG3012" s="9"/>
      <c r="AH3012" s="9"/>
      <c r="AI3012" s="9"/>
      <c r="AJ3012" s="9"/>
      <c r="AK3012" s="9"/>
      <c r="AL3012" s="9"/>
      <c r="AM3012" s="9"/>
      <c r="AN3012" s="9"/>
      <c r="AO3012" s="9"/>
      <c r="AP3012" s="9"/>
      <c r="AQ3012" s="9"/>
      <c r="AR3012" s="9"/>
      <c r="AS3012" s="9"/>
      <c r="AT3012" s="9"/>
      <c r="AU3012" s="9"/>
      <c r="AV3012" s="9"/>
      <c r="AW3012" s="9"/>
      <c r="AX3012" s="9"/>
    </row>
    <row r="3013" spans="1:50" x14ac:dyDescent="0.2">
      <c r="A3013" t="s">
        <v>3016</v>
      </c>
      <c r="B3013">
        <v>1</v>
      </c>
      <c r="C3013">
        <v>999999</v>
      </c>
      <c r="D3013">
        <v>4</v>
      </c>
      <c r="E3013">
        <v>1910</v>
      </c>
      <c r="F3013" s="40" t="str">
        <f>VLOOKUP(E3013,datos!$A$333:$B$412,2,0)</f>
        <v>DIRECCION DE DESARROLLO Y PARTICIPACIÓN CIUDANA</v>
      </c>
      <c r="G3013">
        <v>222</v>
      </c>
      <c r="H3013">
        <v>0</v>
      </c>
      <c r="I3013">
        <v>0</v>
      </c>
      <c r="J3013" s="40" t="str">
        <f>VLOOKUP(I3013,[1]Datos!$D$3:$E$4,2,0)</f>
        <v>GASTO CORRIENTE</v>
      </c>
      <c r="K3013" t="s">
        <v>5455</v>
      </c>
      <c r="L3013">
        <v>5000</v>
      </c>
      <c r="M3013" s="40" t="s">
        <v>5774</v>
      </c>
      <c r="N3013">
        <v>51101</v>
      </c>
      <c r="O3013" s="40" t="s">
        <v>6333</v>
      </c>
      <c r="P3013">
        <v>5</v>
      </c>
      <c r="Q3013">
        <v>15</v>
      </c>
      <c r="R3013" s="40" t="s">
        <v>5788</v>
      </c>
      <c r="S3013" t="s">
        <v>5454</v>
      </c>
      <c r="T3013">
        <v>0</v>
      </c>
      <c r="U3013" s="14">
        <v>0</v>
      </c>
      <c r="V3013" s="15">
        <v>4180.6400000000003</v>
      </c>
      <c r="W3013" s="15">
        <v>4180.6400000000003</v>
      </c>
      <c r="X3013" s="14">
        <v>0</v>
      </c>
      <c r="Y3013" s="15">
        <v>4180.6400000000003</v>
      </c>
      <c r="Z3013" s="15">
        <v>4180.6400000000003</v>
      </c>
      <c r="AA3013" s="15">
        <v>4180.6400000000003</v>
      </c>
      <c r="AB3013" s="14">
        <v>0</v>
      </c>
      <c r="AC3013" s="9"/>
      <c r="AD3013" s="9"/>
      <c r="AE3013" s="9"/>
      <c r="AF3013" s="9"/>
      <c r="AG3013" s="9"/>
      <c r="AH3013" s="9"/>
      <c r="AI3013" s="9"/>
      <c r="AJ3013" s="9"/>
      <c r="AK3013" s="9"/>
      <c r="AL3013" s="9"/>
      <c r="AM3013" s="9"/>
      <c r="AN3013" s="9"/>
      <c r="AO3013" s="9"/>
      <c r="AP3013" s="9"/>
      <c r="AQ3013" s="9"/>
      <c r="AR3013" s="9"/>
      <c r="AS3013" s="9"/>
      <c r="AT3013" s="9"/>
      <c r="AU3013" s="9"/>
      <c r="AV3013" s="9"/>
      <c r="AW3013" s="9"/>
      <c r="AX3013" s="9"/>
    </row>
    <row r="3014" spans="1:50" x14ac:dyDescent="0.2">
      <c r="A3014" t="s">
        <v>3017</v>
      </c>
      <c r="B3014">
        <v>1</v>
      </c>
      <c r="C3014">
        <v>999999</v>
      </c>
      <c r="D3014">
        <v>4</v>
      </c>
      <c r="E3014">
        <v>1910</v>
      </c>
      <c r="F3014" s="40" t="str">
        <f>VLOOKUP(E3014,datos!$A$333:$B$412,2,0)</f>
        <v>DIRECCION DE DESARROLLO Y PARTICIPACIÓN CIUDANA</v>
      </c>
      <c r="G3014">
        <v>222</v>
      </c>
      <c r="H3014">
        <v>0</v>
      </c>
      <c r="I3014">
        <v>0</v>
      </c>
      <c r="J3014" s="40" t="str">
        <f>VLOOKUP(I3014,[1]Datos!$D$3:$E$4,2,0)</f>
        <v>GASTO CORRIENTE</v>
      </c>
      <c r="K3014" t="s">
        <v>5455</v>
      </c>
      <c r="L3014">
        <v>5000</v>
      </c>
      <c r="M3014" s="40" t="s">
        <v>5774</v>
      </c>
      <c r="N3014">
        <v>51501</v>
      </c>
      <c r="O3014" s="40" t="s">
        <v>6337</v>
      </c>
      <c r="P3014">
        <v>2</v>
      </c>
      <c r="Q3014">
        <v>14</v>
      </c>
      <c r="R3014" s="40" t="s">
        <v>5785</v>
      </c>
      <c r="S3014" t="s">
        <v>5448</v>
      </c>
      <c r="T3014">
        <v>0</v>
      </c>
      <c r="U3014" s="15">
        <v>137926.92000000001</v>
      </c>
      <c r="V3014" s="15">
        <v>20000</v>
      </c>
      <c r="W3014" s="15">
        <v>157926.92000000001</v>
      </c>
      <c r="X3014" s="14">
        <v>0</v>
      </c>
      <c r="Y3014" s="15">
        <v>130696.04</v>
      </c>
      <c r="Z3014" s="15">
        <v>130696.04</v>
      </c>
      <c r="AA3014" s="15">
        <v>130696.04</v>
      </c>
      <c r="AB3014" s="15">
        <v>27230.880000000001</v>
      </c>
      <c r="AC3014" s="9"/>
      <c r="AD3014" s="9"/>
      <c r="AE3014" s="9"/>
      <c r="AF3014" s="9"/>
      <c r="AG3014" s="9"/>
      <c r="AH3014" s="9"/>
      <c r="AI3014" s="9"/>
      <c r="AJ3014" s="9"/>
      <c r="AK3014" s="9"/>
      <c r="AL3014" s="9"/>
      <c r="AM3014" s="9"/>
      <c r="AN3014" s="9"/>
      <c r="AO3014" s="9"/>
      <c r="AP3014" s="9"/>
      <c r="AQ3014" s="9"/>
      <c r="AR3014" s="9"/>
      <c r="AS3014" s="9"/>
      <c r="AT3014" s="9"/>
      <c r="AU3014" s="9"/>
      <c r="AV3014" s="9"/>
      <c r="AW3014" s="9"/>
      <c r="AX3014" s="9"/>
    </row>
    <row r="3015" spans="1:50" x14ac:dyDescent="0.2">
      <c r="A3015" t="s">
        <v>3018</v>
      </c>
      <c r="B3015">
        <v>1</v>
      </c>
      <c r="C3015">
        <v>999999</v>
      </c>
      <c r="D3015">
        <v>4</v>
      </c>
      <c r="E3015">
        <v>1910</v>
      </c>
      <c r="F3015" s="40" t="str">
        <f>VLOOKUP(E3015,datos!$A$333:$B$412,2,0)</f>
        <v>DIRECCION DE DESARROLLO Y PARTICIPACIÓN CIUDANA</v>
      </c>
      <c r="G3015">
        <v>222</v>
      </c>
      <c r="H3015">
        <v>0</v>
      </c>
      <c r="I3015">
        <v>0</v>
      </c>
      <c r="J3015" s="40" t="str">
        <f>VLOOKUP(I3015,[1]Datos!$D$3:$E$4,2,0)</f>
        <v>GASTO CORRIENTE</v>
      </c>
      <c r="K3015" t="s">
        <v>5455</v>
      </c>
      <c r="L3015">
        <v>5000</v>
      </c>
      <c r="M3015" s="40" t="s">
        <v>5774</v>
      </c>
      <c r="N3015">
        <v>51501</v>
      </c>
      <c r="O3015" s="40" t="s">
        <v>6337</v>
      </c>
      <c r="P3015">
        <v>5</v>
      </c>
      <c r="Q3015">
        <v>15</v>
      </c>
      <c r="R3015" s="40" t="s">
        <v>5788</v>
      </c>
      <c r="S3015" t="s">
        <v>5454</v>
      </c>
      <c r="T3015">
        <v>0</v>
      </c>
      <c r="U3015" s="14">
        <v>0</v>
      </c>
      <c r="V3015" s="15">
        <v>37577.040000000001</v>
      </c>
      <c r="W3015" s="15">
        <v>37577.040000000001</v>
      </c>
      <c r="X3015" s="14">
        <v>0</v>
      </c>
      <c r="Y3015" s="15">
        <v>37577.040000000001</v>
      </c>
      <c r="Z3015" s="15">
        <v>37577.040000000001</v>
      </c>
      <c r="AA3015" s="15">
        <v>37577.040000000001</v>
      </c>
      <c r="AB3015" s="14">
        <v>0</v>
      </c>
      <c r="AC3015" s="9"/>
      <c r="AD3015" s="9"/>
      <c r="AE3015" s="9"/>
      <c r="AF3015" s="9"/>
      <c r="AG3015" s="9"/>
      <c r="AH3015" s="9"/>
      <c r="AI3015" s="9"/>
      <c r="AJ3015" s="9"/>
      <c r="AK3015" s="9"/>
      <c r="AL3015" s="9"/>
      <c r="AM3015" s="9"/>
      <c r="AN3015" s="9"/>
      <c r="AO3015" s="9"/>
      <c r="AP3015" s="9"/>
      <c r="AQ3015" s="9"/>
      <c r="AR3015" s="9"/>
      <c r="AS3015" s="9"/>
      <c r="AT3015" s="9"/>
      <c r="AU3015" s="9"/>
      <c r="AV3015" s="9"/>
      <c r="AW3015" s="9"/>
      <c r="AX3015" s="9"/>
    </row>
    <row r="3016" spans="1:50" x14ac:dyDescent="0.2">
      <c r="A3016" t="s">
        <v>3019</v>
      </c>
      <c r="B3016">
        <v>1</v>
      </c>
      <c r="C3016">
        <v>999999</v>
      </c>
      <c r="D3016">
        <v>4</v>
      </c>
      <c r="E3016">
        <v>1910</v>
      </c>
      <c r="F3016" s="40" t="str">
        <f>VLOOKUP(E3016,datos!$A$333:$B$412,2,0)</f>
        <v>DIRECCION DE DESARROLLO Y PARTICIPACIÓN CIUDANA</v>
      </c>
      <c r="G3016">
        <v>222</v>
      </c>
      <c r="H3016">
        <v>0</v>
      </c>
      <c r="I3016">
        <v>0</v>
      </c>
      <c r="J3016" s="40" t="str">
        <f>VLOOKUP(I3016,[1]Datos!$D$3:$E$4,2,0)</f>
        <v>GASTO CORRIENTE</v>
      </c>
      <c r="K3016" t="s">
        <v>5455</v>
      </c>
      <c r="L3016">
        <v>5000</v>
      </c>
      <c r="M3016" s="40" t="s">
        <v>5774</v>
      </c>
      <c r="N3016">
        <v>51901</v>
      </c>
      <c r="O3016" s="40" t="s">
        <v>6338</v>
      </c>
      <c r="P3016">
        <v>2</v>
      </c>
      <c r="Q3016">
        <v>14</v>
      </c>
      <c r="R3016" s="40" t="s">
        <v>5785</v>
      </c>
      <c r="S3016" t="s">
        <v>5448</v>
      </c>
      <c r="T3016">
        <v>0</v>
      </c>
      <c r="U3016" s="14">
        <v>0</v>
      </c>
      <c r="V3016" s="15">
        <v>74936.679999999993</v>
      </c>
      <c r="W3016" s="15">
        <v>74936.679999999993</v>
      </c>
      <c r="X3016" s="14">
        <v>0</v>
      </c>
      <c r="Y3016" s="15">
        <v>68216.42</v>
      </c>
      <c r="Z3016" s="15">
        <v>68216.42</v>
      </c>
      <c r="AA3016" s="15">
        <v>68216.42</v>
      </c>
      <c r="AB3016" s="15">
        <v>6720.26</v>
      </c>
      <c r="AC3016" s="9"/>
      <c r="AD3016" s="9"/>
      <c r="AE3016" s="9"/>
      <c r="AF3016" s="9"/>
      <c r="AG3016" s="9"/>
      <c r="AH3016" s="9"/>
      <c r="AI3016" s="9"/>
      <c r="AJ3016" s="9"/>
      <c r="AK3016" s="9"/>
      <c r="AL3016" s="9"/>
      <c r="AM3016" s="9"/>
      <c r="AN3016" s="9"/>
      <c r="AO3016" s="9"/>
      <c r="AP3016" s="9"/>
      <c r="AQ3016" s="9"/>
      <c r="AR3016" s="9"/>
      <c r="AS3016" s="9"/>
      <c r="AT3016" s="9"/>
      <c r="AU3016" s="9"/>
      <c r="AV3016" s="9"/>
      <c r="AW3016" s="9"/>
      <c r="AX3016" s="9"/>
    </row>
    <row r="3017" spans="1:50" x14ac:dyDescent="0.2">
      <c r="A3017" t="s">
        <v>3020</v>
      </c>
      <c r="B3017">
        <v>1</v>
      </c>
      <c r="C3017">
        <v>999999</v>
      </c>
      <c r="D3017">
        <v>4</v>
      </c>
      <c r="E3017">
        <v>1910</v>
      </c>
      <c r="F3017" s="40" t="str">
        <f>VLOOKUP(E3017,datos!$A$333:$B$412,2,0)</f>
        <v>DIRECCION DE DESARROLLO Y PARTICIPACIÓN CIUDANA</v>
      </c>
      <c r="G3017">
        <v>222</v>
      </c>
      <c r="H3017">
        <v>0</v>
      </c>
      <c r="I3017">
        <v>0</v>
      </c>
      <c r="J3017" s="40" t="str">
        <f>VLOOKUP(I3017,[1]Datos!$D$3:$E$4,2,0)</f>
        <v>GASTO CORRIENTE</v>
      </c>
      <c r="K3017" t="s">
        <v>5455</v>
      </c>
      <c r="L3017">
        <v>5000</v>
      </c>
      <c r="M3017" s="40" t="s">
        <v>5774</v>
      </c>
      <c r="N3017">
        <v>52101</v>
      </c>
      <c r="O3017" s="40" t="s">
        <v>6339</v>
      </c>
      <c r="P3017">
        <v>2</v>
      </c>
      <c r="Q3017">
        <v>14</v>
      </c>
      <c r="R3017" s="40" t="s">
        <v>5785</v>
      </c>
      <c r="S3017" t="s">
        <v>5448</v>
      </c>
      <c r="T3017">
        <v>0</v>
      </c>
      <c r="U3017" s="15">
        <v>50000</v>
      </c>
      <c r="V3017" s="15">
        <v>-50000</v>
      </c>
      <c r="W3017" s="14">
        <v>0</v>
      </c>
      <c r="X3017" s="14">
        <v>0</v>
      </c>
      <c r="Y3017" s="14">
        <v>0</v>
      </c>
      <c r="Z3017" s="14">
        <v>0</v>
      </c>
      <c r="AA3017" s="14">
        <v>0</v>
      </c>
      <c r="AB3017" s="14">
        <v>0</v>
      </c>
      <c r="AC3017" s="9"/>
      <c r="AD3017" s="9"/>
      <c r="AE3017" s="9"/>
      <c r="AF3017" s="9"/>
      <c r="AG3017" s="9"/>
      <c r="AH3017" s="9"/>
      <c r="AI3017" s="9"/>
      <c r="AJ3017" s="9"/>
      <c r="AK3017" s="9"/>
      <c r="AL3017" s="9"/>
      <c r="AM3017" s="9"/>
      <c r="AN3017" s="9"/>
      <c r="AO3017" s="9"/>
      <c r="AP3017" s="9"/>
      <c r="AQ3017" s="9"/>
      <c r="AR3017" s="9"/>
      <c r="AS3017" s="9"/>
      <c r="AT3017" s="9"/>
      <c r="AU3017" s="9"/>
      <c r="AV3017" s="9"/>
      <c r="AW3017" s="9"/>
      <c r="AX3017" s="9"/>
    </row>
    <row r="3018" spans="1:50" x14ac:dyDescent="0.2">
      <c r="A3018" t="s">
        <v>3021</v>
      </c>
      <c r="B3018">
        <v>1</v>
      </c>
      <c r="C3018">
        <v>999999</v>
      </c>
      <c r="D3018">
        <v>4</v>
      </c>
      <c r="E3018">
        <v>1910</v>
      </c>
      <c r="F3018" s="40" t="str">
        <f>VLOOKUP(E3018,datos!$A$333:$B$412,2,0)</f>
        <v>DIRECCION DE DESARROLLO Y PARTICIPACIÓN CIUDANA</v>
      </c>
      <c r="G3018">
        <v>222</v>
      </c>
      <c r="H3018">
        <v>0</v>
      </c>
      <c r="I3018">
        <v>0</v>
      </c>
      <c r="J3018" s="40" t="str">
        <f>VLOOKUP(I3018,[1]Datos!$D$3:$E$4,2,0)</f>
        <v>GASTO CORRIENTE</v>
      </c>
      <c r="K3018" t="s">
        <v>5455</v>
      </c>
      <c r="L3018">
        <v>5000</v>
      </c>
      <c r="M3018" s="40" t="s">
        <v>5774</v>
      </c>
      <c r="N3018">
        <v>52301</v>
      </c>
      <c r="O3018" s="40" t="s">
        <v>6341</v>
      </c>
      <c r="P3018">
        <v>2</v>
      </c>
      <c r="Q3018">
        <v>14</v>
      </c>
      <c r="R3018" s="40" t="s">
        <v>5785</v>
      </c>
      <c r="S3018" t="s">
        <v>5448</v>
      </c>
      <c r="T3018">
        <v>0</v>
      </c>
      <c r="U3018" s="15">
        <v>50000</v>
      </c>
      <c r="V3018" s="15">
        <v>-50000</v>
      </c>
      <c r="W3018" s="14">
        <v>0</v>
      </c>
      <c r="X3018" s="14">
        <v>0</v>
      </c>
      <c r="Y3018" s="14">
        <v>0</v>
      </c>
      <c r="Z3018" s="14">
        <v>0</v>
      </c>
      <c r="AA3018" s="14">
        <v>0</v>
      </c>
      <c r="AB3018" s="14">
        <v>0</v>
      </c>
      <c r="AC3018" s="9"/>
      <c r="AD3018" s="9"/>
      <c r="AE3018" s="9"/>
      <c r="AF3018" s="9"/>
      <c r="AG3018" s="9"/>
      <c r="AH3018" s="9"/>
      <c r="AI3018" s="9"/>
      <c r="AJ3018" s="9"/>
      <c r="AK3018" s="9"/>
      <c r="AL3018" s="9"/>
      <c r="AM3018" s="9"/>
      <c r="AN3018" s="9"/>
      <c r="AO3018" s="9"/>
      <c r="AP3018" s="9"/>
      <c r="AQ3018" s="9"/>
      <c r="AR3018" s="9"/>
      <c r="AS3018" s="9"/>
      <c r="AT3018" s="9"/>
      <c r="AU3018" s="9"/>
      <c r="AV3018" s="9"/>
      <c r="AW3018" s="9"/>
      <c r="AX3018" s="9"/>
    </row>
    <row r="3019" spans="1:50" x14ac:dyDescent="0.2">
      <c r="A3019" t="s">
        <v>3022</v>
      </c>
      <c r="B3019">
        <v>1</v>
      </c>
      <c r="C3019">
        <v>999999</v>
      </c>
      <c r="D3019">
        <v>4</v>
      </c>
      <c r="E3019">
        <v>1910</v>
      </c>
      <c r="F3019" s="40" t="str">
        <f>VLOOKUP(E3019,datos!$A$333:$B$412,2,0)</f>
        <v>DIRECCION DE DESARROLLO Y PARTICIPACIÓN CIUDANA</v>
      </c>
      <c r="G3019">
        <v>222</v>
      </c>
      <c r="H3019">
        <v>0</v>
      </c>
      <c r="I3019">
        <v>0</v>
      </c>
      <c r="J3019" s="40" t="str">
        <f>VLOOKUP(I3019,[1]Datos!$D$3:$E$4,2,0)</f>
        <v>GASTO CORRIENTE</v>
      </c>
      <c r="K3019" t="s">
        <v>5455</v>
      </c>
      <c r="L3019">
        <v>5000</v>
      </c>
      <c r="M3019" s="40" t="s">
        <v>5774</v>
      </c>
      <c r="N3019">
        <v>56501</v>
      </c>
      <c r="O3019" s="40" t="s">
        <v>6355</v>
      </c>
      <c r="P3019">
        <v>2</v>
      </c>
      <c r="Q3019">
        <v>14</v>
      </c>
      <c r="R3019" s="40" t="s">
        <v>5785</v>
      </c>
      <c r="S3019" t="s">
        <v>5448</v>
      </c>
      <c r="T3019">
        <v>0</v>
      </c>
      <c r="U3019" s="15">
        <v>33124</v>
      </c>
      <c r="V3019" s="15">
        <v>-25000</v>
      </c>
      <c r="W3019" s="15">
        <v>8124</v>
      </c>
      <c r="X3019" s="14">
        <v>0</v>
      </c>
      <c r="Y3019" s="15">
        <v>2668</v>
      </c>
      <c r="Z3019" s="15">
        <v>2668</v>
      </c>
      <c r="AA3019" s="15">
        <v>2668</v>
      </c>
      <c r="AB3019" s="15">
        <v>5456</v>
      </c>
      <c r="AC3019" s="9"/>
      <c r="AD3019" s="9"/>
      <c r="AE3019" s="9"/>
      <c r="AF3019" s="9"/>
      <c r="AG3019" s="9"/>
      <c r="AH3019" s="9"/>
      <c r="AI3019" s="9"/>
      <c r="AJ3019" s="9"/>
      <c r="AK3019" s="9"/>
      <c r="AL3019" s="9"/>
      <c r="AM3019" s="9"/>
      <c r="AN3019" s="9"/>
      <c r="AO3019" s="9"/>
      <c r="AP3019" s="9"/>
      <c r="AQ3019" s="9"/>
      <c r="AR3019" s="9"/>
      <c r="AS3019" s="9"/>
      <c r="AT3019" s="9"/>
      <c r="AU3019" s="9"/>
      <c r="AV3019" s="9"/>
      <c r="AW3019" s="9"/>
      <c r="AX3019" s="9"/>
    </row>
    <row r="3020" spans="1:50" x14ac:dyDescent="0.2">
      <c r="A3020" t="s">
        <v>3023</v>
      </c>
      <c r="B3020">
        <v>1</v>
      </c>
      <c r="C3020">
        <v>999999</v>
      </c>
      <c r="D3020">
        <v>4</v>
      </c>
      <c r="E3020">
        <v>1910</v>
      </c>
      <c r="F3020" s="40" t="str">
        <f>VLOOKUP(E3020,datos!$A$333:$B$412,2,0)</f>
        <v>DIRECCION DE DESARROLLO Y PARTICIPACIÓN CIUDANA</v>
      </c>
      <c r="G3020">
        <v>222</v>
      </c>
      <c r="H3020">
        <v>0</v>
      </c>
      <c r="I3020">
        <v>0</v>
      </c>
      <c r="J3020" s="40" t="str">
        <f>VLOOKUP(I3020,[1]Datos!$D$3:$E$4,2,0)</f>
        <v>GASTO CORRIENTE</v>
      </c>
      <c r="K3020" t="s">
        <v>5455</v>
      </c>
      <c r="L3020">
        <v>5000</v>
      </c>
      <c r="M3020" s="40" t="s">
        <v>5774</v>
      </c>
      <c r="N3020">
        <v>59701</v>
      </c>
      <c r="O3020" s="40" t="s">
        <v>6374</v>
      </c>
      <c r="P3020">
        <v>2</v>
      </c>
      <c r="Q3020">
        <v>14</v>
      </c>
      <c r="R3020" s="40" t="s">
        <v>5785</v>
      </c>
      <c r="S3020" t="s">
        <v>5448</v>
      </c>
      <c r="T3020">
        <v>0</v>
      </c>
      <c r="U3020" s="15">
        <v>50000</v>
      </c>
      <c r="V3020" s="15">
        <v>-50000</v>
      </c>
      <c r="W3020" s="14">
        <v>0</v>
      </c>
      <c r="X3020" s="14">
        <v>0</v>
      </c>
      <c r="Y3020" s="14">
        <v>0</v>
      </c>
      <c r="Z3020" s="14">
        <v>0</v>
      </c>
      <c r="AA3020" s="14">
        <v>0</v>
      </c>
      <c r="AB3020" s="14">
        <v>0</v>
      </c>
      <c r="AC3020" s="9"/>
      <c r="AD3020" s="9"/>
      <c r="AE3020" s="9"/>
      <c r="AF3020" s="9"/>
      <c r="AG3020" s="9"/>
      <c r="AH3020" s="9"/>
      <c r="AI3020" s="9"/>
      <c r="AJ3020" s="9"/>
      <c r="AK3020" s="9"/>
      <c r="AL3020" s="9"/>
      <c r="AM3020" s="9"/>
      <c r="AN3020" s="9"/>
      <c r="AO3020" s="9"/>
      <c r="AP3020" s="9"/>
      <c r="AQ3020" s="9"/>
      <c r="AR3020" s="9"/>
      <c r="AS3020" s="9"/>
      <c r="AT3020" s="9"/>
      <c r="AU3020" s="9"/>
      <c r="AV3020" s="9"/>
      <c r="AW3020" s="9"/>
      <c r="AX3020" s="9"/>
    </row>
    <row r="3021" spans="1:50" x14ac:dyDescent="0.2">
      <c r="A3021" t="s">
        <v>3024</v>
      </c>
      <c r="B3021">
        <v>1</v>
      </c>
      <c r="C3021">
        <v>999999</v>
      </c>
      <c r="D3021">
        <v>4</v>
      </c>
      <c r="E3021">
        <v>1910</v>
      </c>
      <c r="F3021" s="40" t="str">
        <f>VLOOKUP(E3021,datos!$A$333:$B$412,2,0)</f>
        <v>DIRECCION DE DESARROLLO Y PARTICIPACIÓN CIUDANA</v>
      </c>
      <c r="G3021">
        <v>222</v>
      </c>
      <c r="H3021" t="s">
        <v>5542</v>
      </c>
      <c r="I3021">
        <v>1</v>
      </c>
      <c r="J3021" s="40" t="str">
        <f>VLOOKUP(I3021,[1]Datos!$D$3:$E$4,2,0)</f>
        <v>INVERSION</v>
      </c>
      <c r="K3021" t="s">
        <v>5541</v>
      </c>
      <c r="L3021">
        <v>3000</v>
      </c>
      <c r="M3021" s="40" t="s">
        <v>5771</v>
      </c>
      <c r="N3021">
        <v>35101</v>
      </c>
      <c r="O3021" s="40" t="s">
        <v>6152</v>
      </c>
      <c r="P3021">
        <v>1</v>
      </c>
      <c r="Q3021">
        <v>14</v>
      </c>
      <c r="R3021" s="40" t="s">
        <v>5785</v>
      </c>
      <c r="S3021" t="s">
        <v>5447</v>
      </c>
      <c r="T3021">
        <v>0</v>
      </c>
      <c r="U3021" s="15">
        <v>550000</v>
      </c>
      <c r="V3021" s="14">
        <v>0</v>
      </c>
      <c r="W3021" s="15">
        <v>550000</v>
      </c>
      <c r="X3021" s="14">
        <v>0</v>
      </c>
      <c r="Y3021" s="15">
        <v>73829.55</v>
      </c>
      <c r="Z3021" s="15">
        <v>73829.55</v>
      </c>
      <c r="AA3021" s="15">
        <v>73829.55</v>
      </c>
      <c r="AB3021" s="15">
        <v>476170.45</v>
      </c>
      <c r="AC3021" s="9"/>
      <c r="AD3021" s="9"/>
      <c r="AE3021" s="9"/>
      <c r="AF3021" s="9"/>
      <c r="AG3021" s="9"/>
      <c r="AH3021" s="9"/>
      <c r="AI3021" s="9"/>
      <c r="AJ3021" s="9"/>
      <c r="AK3021" s="9"/>
      <c r="AL3021" s="9"/>
      <c r="AM3021" s="9"/>
      <c r="AN3021" s="9"/>
      <c r="AO3021" s="9"/>
      <c r="AP3021" s="9"/>
      <c r="AQ3021" s="9"/>
      <c r="AR3021" s="9"/>
      <c r="AS3021" s="9"/>
      <c r="AT3021" s="9"/>
      <c r="AU3021" s="9"/>
      <c r="AV3021" s="9"/>
      <c r="AW3021" s="9"/>
      <c r="AX3021" s="9"/>
    </row>
    <row r="3022" spans="1:50" x14ac:dyDescent="0.2">
      <c r="A3022" t="s">
        <v>3025</v>
      </c>
      <c r="B3022">
        <v>1</v>
      </c>
      <c r="C3022">
        <v>999999</v>
      </c>
      <c r="D3022">
        <v>4</v>
      </c>
      <c r="E3022">
        <v>1910</v>
      </c>
      <c r="F3022" s="40" t="str">
        <f>VLOOKUP(E3022,datos!$A$333:$B$412,2,0)</f>
        <v>DIRECCION DE DESARROLLO Y PARTICIPACIÓN CIUDANA</v>
      </c>
      <c r="G3022">
        <v>222</v>
      </c>
      <c r="H3022" t="s">
        <v>5542</v>
      </c>
      <c r="I3022">
        <v>1</v>
      </c>
      <c r="J3022" s="40" t="str">
        <f>VLOOKUP(I3022,[1]Datos!$D$3:$E$4,2,0)</f>
        <v>INVERSION</v>
      </c>
      <c r="K3022" t="s">
        <v>5541</v>
      </c>
      <c r="L3022">
        <v>5000</v>
      </c>
      <c r="M3022" s="40" t="s">
        <v>5774</v>
      </c>
      <c r="N3022">
        <v>51101</v>
      </c>
      <c r="O3022" s="40" t="s">
        <v>6333</v>
      </c>
      <c r="P3022">
        <v>2</v>
      </c>
      <c r="Q3022">
        <v>14</v>
      </c>
      <c r="R3022" s="40" t="s">
        <v>5785</v>
      </c>
      <c r="S3022" t="s">
        <v>5447</v>
      </c>
      <c r="T3022">
        <v>0</v>
      </c>
      <c r="U3022" s="15">
        <v>451915</v>
      </c>
      <c r="V3022" s="15">
        <v>151949.67000000001</v>
      </c>
      <c r="W3022" s="15">
        <v>603864.67000000004</v>
      </c>
      <c r="X3022" s="15">
        <v>387946.87</v>
      </c>
      <c r="Y3022" s="15">
        <v>154973.57</v>
      </c>
      <c r="Z3022" s="15">
        <v>154973.57</v>
      </c>
      <c r="AA3022" s="15">
        <v>154973.57</v>
      </c>
      <c r="AB3022" s="15">
        <v>60944.23</v>
      </c>
      <c r="AC3022" s="9"/>
      <c r="AD3022" s="9"/>
      <c r="AE3022" s="9"/>
      <c r="AF3022" s="9"/>
      <c r="AG3022" s="9"/>
      <c r="AH3022" s="9"/>
      <c r="AI3022" s="9"/>
      <c r="AJ3022" s="9"/>
      <c r="AK3022" s="9"/>
      <c r="AL3022" s="9"/>
      <c r="AM3022" s="9"/>
      <c r="AN3022" s="9"/>
      <c r="AO3022" s="9"/>
      <c r="AP3022" s="9"/>
      <c r="AQ3022" s="9"/>
      <c r="AR3022" s="9"/>
      <c r="AS3022" s="9"/>
      <c r="AT3022" s="9"/>
      <c r="AU3022" s="9"/>
      <c r="AV3022" s="9"/>
      <c r="AW3022" s="9"/>
      <c r="AX3022" s="9"/>
    </row>
    <row r="3023" spans="1:50" x14ac:dyDescent="0.2">
      <c r="A3023" t="s">
        <v>3026</v>
      </c>
      <c r="B3023">
        <v>1</v>
      </c>
      <c r="C3023">
        <v>999999</v>
      </c>
      <c r="D3023">
        <v>4</v>
      </c>
      <c r="E3023">
        <v>1910</v>
      </c>
      <c r="F3023" s="40" t="str">
        <f>VLOOKUP(E3023,datos!$A$333:$B$412,2,0)</f>
        <v>DIRECCION DE DESARROLLO Y PARTICIPACIÓN CIUDANA</v>
      </c>
      <c r="G3023">
        <v>222</v>
      </c>
      <c r="H3023" t="s">
        <v>5542</v>
      </c>
      <c r="I3023">
        <v>1</v>
      </c>
      <c r="J3023" s="40" t="str">
        <f>VLOOKUP(I3023,[1]Datos!$D$3:$E$4,2,0)</f>
        <v>INVERSION</v>
      </c>
      <c r="K3023" t="s">
        <v>5541</v>
      </c>
      <c r="L3023">
        <v>5000</v>
      </c>
      <c r="M3023" s="40" t="s">
        <v>5774</v>
      </c>
      <c r="N3023">
        <v>51101</v>
      </c>
      <c r="O3023" s="40" t="s">
        <v>6333</v>
      </c>
      <c r="P3023">
        <v>2</v>
      </c>
      <c r="Q3023">
        <v>14</v>
      </c>
      <c r="R3023" s="40" t="s">
        <v>5785</v>
      </c>
      <c r="S3023" t="s">
        <v>5450</v>
      </c>
      <c r="T3023">
        <v>0</v>
      </c>
      <c r="U3023" s="14">
        <v>0</v>
      </c>
      <c r="V3023" s="15">
        <v>24571.360000000001</v>
      </c>
      <c r="W3023" s="15">
        <v>24571.360000000001</v>
      </c>
      <c r="X3023" s="14">
        <v>0</v>
      </c>
      <c r="Y3023" s="15">
        <v>24571.360000000001</v>
      </c>
      <c r="Z3023" s="15">
        <v>24571.360000000001</v>
      </c>
      <c r="AA3023" s="15">
        <v>24571.360000000001</v>
      </c>
      <c r="AB3023" s="14">
        <v>0</v>
      </c>
      <c r="AC3023" s="9"/>
      <c r="AD3023" s="9"/>
      <c r="AE3023" s="9"/>
      <c r="AF3023" s="9"/>
      <c r="AG3023" s="9"/>
      <c r="AH3023" s="9"/>
      <c r="AI3023" s="9"/>
      <c r="AJ3023" s="9"/>
      <c r="AK3023" s="9"/>
      <c r="AL3023" s="9"/>
      <c r="AM3023" s="9"/>
      <c r="AN3023" s="9"/>
      <c r="AO3023" s="9"/>
      <c r="AP3023" s="9"/>
      <c r="AQ3023" s="9"/>
      <c r="AR3023" s="9"/>
      <c r="AS3023" s="9"/>
      <c r="AT3023" s="9"/>
      <c r="AU3023" s="9"/>
      <c r="AV3023" s="9"/>
      <c r="AW3023" s="9"/>
      <c r="AX3023" s="9"/>
    </row>
    <row r="3024" spans="1:50" x14ac:dyDescent="0.2">
      <c r="A3024" t="s">
        <v>3027</v>
      </c>
      <c r="B3024">
        <v>1</v>
      </c>
      <c r="C3024">
        <v>999999</v>
      </c>
      <c r="D3024">
        <v>4</v>
      </c>
      <c r="E3024">
        <v>1910</v>
      </c>
      <c r="F3024" s="40" t="str">
        <f>VLOOKUP(E3024,datos!$A$333:$B$412,2,0)</f>
        <v>DIRECCION DE DESARROLLO Y PARTICIPACIÓN CIUDANA</v>
      </c>
      <c r="G3024">
        <v>222</v>
      </c>
      <c r="H3024" t="s">
        <v>5542</v>
      </c>
      <c r="I3024">
        <v>1</v>
      </c>
      <c r="J3024" s="40" t="str">
        <f>VLOOKUP(I3024,[1]Datos!$D$3:$E$4,2,0)</f>
        <v>INVERSION</v>
      </c>
      <c r="K3024" t="s">
        <v>5541</v>
      </c>
      <c r="L3024">
        <v>5000</v>
      </c>
      <c r="M3024" s="40" t="s">
        <v>5774</v>
      </c>
      <c r="N3024">
        <v>51501</v>
      </c>
      <c r="O3024" s="40" t="s">
        <v>6337</v>
      </c>
      <c r="P3024">
        <v>2</v>
      </c>
      <c r="Q3024">
        <v>14</v>
      </c>
      <c r="R3024" s="40" t="s">
        <v>5785</v>
      </c>
      <c r="S3024" t="s">
        <v>5447</v>
      </c>
      <c r="T3024">
        <v>0</v>
      </c>
      <c r="U3024" s="15">
        <v>1078488</v>
      </c>
      <c r="V3024" s="15">
        <v>348105.02</v>
      </c>
      <c r="W3024" s="15">
        <v>1426593.02</v>
      </c>
      <c r="X3024" s="14">
        <v>0</v>
      </c>
      <c r="Y3024" s="15">
        <v>1421511.63</v>
      </c>
      <c r="Z3024" s="15">
        <v>1421511.63</v>
      </c>
      <c r="AA3024" s="15">
        <v>1421511.63</v>
      </c>
      <c r="AB3024" s="15">
        <v>5081.3900000000003</v>
      </c>
      <c r="AC3024" s="9"/>
      <c r="AD3024" s="9"/>
      <c r="AE3024" s="9"/>
      <c r="AF3024" s="9"/>
      <c r="AG3024" s="9"/>
      <c r="AH3024" s="9"/>
      <c r="AI3024" s="9"/>
      <c r="AJ3024" s="9"/>
      <c r="AK3024" s="9"/>
      <c r="AL3024" s="9"/>
      <c r="AM3024" s="9"/>
      <c r="AN3024" s="9"/>
      <c r="AO3024" s="9"/>
      <c r="AP3024" s="9"/>
      <c r="AQ3024" s="9"/>
      <c r="AR3024" s="9"/>
      <c r="AS3024" s="9"/>
      <c r="AT3024" s="9"/>
      <c r="AU3024" s="9"/>
      <c r="AV3024" s="9"/>
      <c r="AW3024" s="9"/>
      <c r="AX3024" s="9"/>
    </row>
    <row r="3025" spans="1:50" x14ac:dyDescent="0.2">
      <c r="A3025" t="s">
        <v>3028</v>
      </c>
      <c r="B3025">
        <v>1</v>
      </c>
      <c r="C3025">
        <v>999999</v>
      </c>
      <c r="D3025">
        <v>4</v>
      </c>
      <c r="E3025">
        <v>1910</v>
      </c>
      <c r="F3025" s="40" t="str">
        <f>VLOOKUP(E3025,datos!$A$333:$B$412,2,0)</f>
        <v>DIRECCION DE DESARROLLO Y PARTICIPACIÓN CIUDANA</v>
      </c>
      <c r="G3025">
        <v>222</v>
      </c>
      <c r="H3025" t="s">
        <v>5542</v>
      </c>
      <c r="I3025">
        <v>1</v>
      </c>
      <c r="J3025" s="40" t="str">
        <f>VLOOKUP(I3025,[1]Datos!$D$3:$E$4,2,0)</f>
        <v>INVERSION</v>
      </c>
      <c r="K3025" t="s">
        <v>5541</v>
      </c>
      <c r="L3025">
        <v>5000</v>
      </c>
      <c r="M3025" s="40" t="s">
        <v>5774</v>
      </c>
      <c r="N3025">
        <v>51501</v>
      </c>
      <c r="O3025" s="40" t="s">
        <v>6337</v>
      </c>
      <c r="P3025">
        <v>2</v>
      </c>
      <c r="Q3025">
        <v>14</v>
      </c>
      <c r="R3025" s="40" t="s">
        <v>5785</v>
      </c>
      <c r="S3025" t="s">
        <v>5450</v>
      </c>
      <c r="T3025">
        <v>0</v>
      </c>
      <c r="U3025" s="14">
        <v>0</v>
      </c>
      <c r="V3025" s="15">
        <v>15905.32</v>
      </c>
      <c r="W3025" s="15">
        <v>15905.32</v>
      </c>
      <c r="X3025" s="14">
        <v>0</v>
      </c>
      <c r="Y3025" s="15">
        <v>15905.32</v>
      </c>
      <c r="Z3025" s="15">
        <v>15905.32</v>
      </c>
      <c r="AA3025" s="15">
        <v>15905.32</v>
      </c>
      <c r="AB3025" s="14">
        <v>0</v>
      </c>
      <c r="AC3025" s="9"/>
      <c r="AD3025" s="9"/>
      <c r="AE3025" s="9"/>
      <c r="AF3025" s="9"/>
      <c r="AG3025" s="9"/>
      <c r="AH3025" s="9"/>
      <c r="AI3025" s="9"/>
      <c r="AJ3025" s="9"/>
      <c r="AK3025" s="9"/>
      <c r="AL3025" s="9"/>
      <c r="AM3025" s="9"/>
      <c r="AN3025" s="9"/>
      <c r="AO3025" s="9"/>
      <c r="AP3025" s="9"/>
      <c r="AQ3025" s="9"/>
      <c r="AR3025" s="9"/>
      <c r="AS3025" s="9"/>
      <c r="AT3025" s="9"/>
      <c r="AU3025" s="9"/>
      <c r="AV3025" s="9"/>
      <c r="AW3025" s="9"/>
      <c r="AX3025" s="9"/>
    </row>
    <row r="3026" spans="1:50" x14ac:dyDescent="0.2">
      <c r="A3026" t="s">
        <v>3029</v>
      </c>
      <c r="B3026">
        <v>1</v>
      </c>
      <c r="C3026">
        <v>999999</v>
      </c>
      <c r="D3026">
        <v>4</v>
      </c>
      <c r="E3026">
        <v>1910</v>
      </c>
      <c r="F3026" s="40" t="str">
        <f>VLOOKUP(E3026,datos!$A$333:$B$412,2,0)</f>
        <v>DIRECCION DE DESARROLLO Y PARTICIPACIÓN CIUDANA</v>
      </c>
      <c r="G3026">
        <v>222</v>
      </c>
      <c r="H3026" t="s">
        <v>5542</v>
      </c>
      <c r="I3026">
        <v>1</v>
      </c>
      <c r="J3026" s="40" t="str">
        <f>VLOOKUP(I3026,[1]Datos!$D$3:$E$4,2,0)</f>
        <v>INVERSION</v>
      </c>
      <c r="K3026" t="s">
        <v>5541</v>
      </c>
      <c r="L3026">
        <v>5000</v>
      </c>
      <c r="M3026" s="40" t="s">
        <v>5774</v>
      </c>
      <c r="N3026">
        <v>51901</v>
      </c>
      <c r="O3026" s="40" t="s">
        <v>6338</v>
      </c>
      <c r="P3026">
        <v>2</v>
      </c>
      <c r="Q3026">
        <v>14</v>
      </c>
      <c r="R3026" s="40" t="s">
        <v>5785</v>
      </c>
      <c r="S3026" t="s">
        <v>5447</v>
      </c>
      <c r="T3026">
        <v>0</v>
      </c>
      <c r="U3026" s="15">
        <v>1010045</v>
      </c>
      <c r="V3026" s="15">
        <v>117288.47</v>
      </c>
      <c r="W3026" s="15">
        <v>1127333.47</v>
      </c>
      <c r="X3026" s="14">
        <v>0</v>
      </c>
      <c r="Y3026" s="15">
        <v>911623</v>
      </c>
      <c r="Z3026" s="15">
        <v>911623</v>
      </c>
      <c r="AA3026" s="15">
        <v>911623</v>
      </c>
      <c r="AB3026" s="15">
        <v>215710.47</v>
      </c>
      <c r="AC3026" s="9"/>
      <c r="AD3026" s="9"/>
      <c r="AE3026" s="9"/>
      <c r="AF3026" s="9"/>
      <c r="AG3026" s="9"/>
      <c r="AH3026" s="9"/>
      <c r="AI3026" s="9"/>
      <c r="AJ3026" s="9"/>
      <c r="AK3026" s="9"/>
      <c r="AL3026" s="9"/>
      <c r="AM3026" s="9"/>
      <c r="AN3026" s="9"/>
      <c r="AO3026" s="9"/>
      <c r="AP3026" s="9"/>
      <c r="AQ3026" s="9"/>
      <c r="AR3026" s="9"/>
      <c r="AS3026" s="9"/>
      <c r="AT3026" s="9"/>
      <c r="AU3026" s="9"/>
      <c r="AV3026" s="9"/>
      <c r="AW3026" s="9"/>
      <c r="AX3026" s="9"/>
    </row>
    <row r="3027" spans="1:50" x14ac:dyDescent="0.2">
      <c r="A3027" t="s">
        <v>3030</v>
      </c>
      <c r="B3027">
        <v>1</v>
      </c>
      <c r="C3027">
        <v>999999</v>
      </c>
      <c r="D3027">
        <v>4</v>
      </c>
      <c r="E3027">
        <v>1910</v>
      </c>
      <c r="F3027" s="40" t="str">
        <f>VLOOKUP(E3027,datos!$A$333:$B$412,2,0)</f>
        <v>DIRECCION DE DESARROLLO Y PARTICIPACIÓN CIUDANA</v>
      </c>
      <c r="G3027">
        <v>222</v>
      </c>
      <c r="H3027" t="s">
        <v>5542</v>
      </c>
      <c r="I3027">
        <v>1</v>
      </c>
      <c r="J3027" s="40" t="str">
        <f>VLOOKUP(I3027,[1]Datos!$D$3:$E$4,2,0)</f>
        <v>INVERSION</v>
      </c>
      <c r="K3027" t="s">
        <v>5541</v>
      </c>
      <c r="L3027">
        <v>5000</v>
      </c>
      <c r="M3027" s="40" t="s">
        <v>5774</v>
      </c>
      <c r="N3027">
        <v>52101</v>
      </c>
      <c r="O3027" s="40" t="s">
        <v>6339</v>
      </c>
      <c r="P3027">
        <v>2</v>
      </c>
      <c r="Q3027">
        <v>14</v>
      </c>
      <c r="R3027" s="40" t="s">
        <v>5785</v>
      </c>
      <c r="S3027" t="s">
        <v>5447</v>
      </c>
      <c r="T3027">
        <v>0</v>
      </c>
      <c r="U3027" s="15">
        <v>13968</v>
      </c>
      <c r="V3027" s="15">
        <v>-13968</v>
      </c>
      <c r="W3027" s="14">
        <v>0</v>
      </c>
      <c r="X3027" s="14">
        <v>0</v>
      </c>
      <c r="Y3027" s="14">
        <v>0</v>
      </c>
      <c r="Z3027" s="14">
        <v>0</v>
      </c>
      <c r="AA3027" s="14">
        <v>0</v>
      </c>
      <c r="AB3027" s="14">
        <v>0</v>
      </c>
      <c r="AC3027" s="9"/>
      <c r="AD3027" s="9"/>
      <c r="AE3027" s="9"/>
      <c r="AF3027" s="9"/>
      <c r="AG3027" s="9"/>
      <c r="AH3027" s="9"/>
      <c r="AI3027" s="9"/>
      <c r="AJ3027" s="9"/>
      <c r="AK3027" s="9"/>
      <c r="AL3027" s="9"/>
      <c r="AM3027" s="9"/>
      <c r="AN3027" s="9"/>
      <c r="AO3027" s="9"/>
      <c r="AP3027" s="9"/>
      <c r="AQ3027" s="9"/>
      <c r="AR3027" s="9"/>
      <c r="AS3027" s="9"/>
      <c r="AT3027" s="9"/>
      <c r="AU3027" s="9"/>
      <c r="AV3027" s="9"/>
      <c r="AW3027" s="9"/>
      <c r="AX3027" s="9"/>
    </row>
    <row r="3028" spans="1:50" x14ac:dyDescent="0.2">
      <c r="A3028" t="s">
        <v>3031</v>
      </c>
      <c r="B3028">
        <v>1</v>
      </c>
      <c r="C3028">
        <v>999999</v>
      </c>
      <c r="D3028">
        <v>4</v>
      </c>
      <c r="E3028">
        <v>1910</v>
      </c>
      <c r="F3028" s="40" t="str">
        <f>VLOOKUP(E3028,datos!$A$333:$B$412,2,0)</f>
        <v>DIRECCION DE DESARROLLO Y PARTICIPACIÓN CIUDANA</v>
      </c>
      <c r="G3028">
        <v>222</v>
      </c>
      <c r="H3028" t="s">
        <v>5542</v>
      </c>
      <c r="I3028">
        <v>1</v>
      </c>
      <c r="J3028" s="40" t="str">
        <f>VLOOKUP(I3028,[1]Datos!$D$3:$E$4,2,0)</f>
        <v>INVERSION</v>
      </c>
      <c r="K3028" t="s">
        <v>5541</v>
      </c>
      <c r="L3028">
        <v>5000</v>
      </c>
      <c r="M3028" s="40" t="s">
        <v>5774</v>
      </c>
      <c r="N3028">
        <v>52901</v>
      </c>
      <c r="O3028" s="40" t="s">
        <v>6342</v>
      </c>
      <c r="P3028">
        <v>2</v>
      </c>
      <c r="Q3028">
        <v>14</v>
      </c>
      <c r="R3028" s="40" t="s">
        <v>5785</v>
      </c>
      <c r="S3028" t="s">
        <v>5447</v>
      </c>
      <c r="T3028">
        <v>0</v>
      </c>
      <c r="U3028" s="15">
        <v>2084262</v>
      </c>
      <c r="V3028" s="14">
        <v>0</v>
      </c>
      <c r="W3028" s="15">
        <v>2084262</v>
      </c>
      <c r="X3028" s="14">
        <v>0</v>
      </c>
      <c r="Y3028" s="15">
        <v>1628220.81</v>
      </c>
      <c r="Z3028" s="15">
        <v>1628220.81</v>
      </c>
      <c r="AA3028" s="15">
        <v>1628220.81</v>
      </c>
      <c r="AB3028" s="15">
        <v>456041.19</v>
      </c>
      <c r="AC3028" s="9"/>
      <c r="AD3028" s="9"/>
      <c r="AE3028" s="9"/>
      <c r="AF3028" s="9"/>
      <c r="AG3028" s="9"/>
      <c r="AH3028" s="9"/>
      <c r="AI3028" s="9"/>
      <c r="AJ3028" s="9"/>
      <c r="AK3028" s="9"/>
      <c r="AL3028" s="9"/>
      <c r="AM3028" s="9"/>
      <c r="AN3028" s="9"/>
      <c r="AO3028" s="9"/>
      <c r="AP3028" s="9"/>
      <c r="AQ3028" s="9"/>
      <c r="AR3028" s="9"/>
      <c r="AS3028" s="9"/>
      <c r="AT3028" s="9"/>
      <c r="AU3028" s="9"/>
      <c r="AV3028" s="9"/>
      <c r="AW3028" s="9"/>
      <c r="AX3028" s="9"/>
    </row>
    <row r="3029" spans="1:50" x14ac:dyDescent="0.2">
      <c r="A3029" t="s">
        <v>3032</v>
      </c>
      <c r="B3029">
        <v>1</v>
      </c>
      <c r="C3029">
        <v>999999</v>
      </c>
      <c r="D3029">
        <v>4</v>
      </c>
      <c r="E3029">
        <v>1910</v>
      </c>
      <c r="F3029" s="40" t="str">
        <f>VLOOKUP(E3029,datos!$A$333:$B$412,2,0)</f>
        <v>DIRECCION DE DESARROLLO Y PARTICIPACIÓN CIUDANA</v>
      </c>
      <c r="G3029">
        <v>222</v>
      </c>
      <c r="H3029" t="s">
        <v>5542</v>
      </c>
      <c r="I3029">
        <v>1</v>
      </c>
      <c r="J3029" s="40" t="str">
        <f>VLOOKUP(I3029,[1]Datos!$D$3:$E$4,2,0)</f>
        <v>INVERSION</v>
      </c>
      <c r="K3029" t="s">
        <v>5541</v>
      </c>
      <c r="L3029">
        <v>5000</v>
      </c>
      <c r="M3029" s="40" t="s">
        <v>5774</v>
      </c>
      <c r="N3029">
        <v>56501</v>
      </c>
      <c r="O3029" s="40" t="s">
        <v>6355</v>
      </c>
      <c r="P3029">
        <v>2</v>
      </c>
      <c r="Q3029">
        <v>14</v>
      </c>
      <c r="R3029" s="40" t="s">
        <v>5785</v>
      </c>
      <c r="S3029" t="s">
        <v>5447</v>
      </c>
      <c r="T3029">
        <v>0</v>
      </c>
      <c r="U3029" s="14">
        <v>0</v>
      </c>
      <c r="V3029" s="15">
        <v>30024.560000000001</v>
      </c>
      <c r="W3029" s="15">
        <v>30024.560000000001</v>
      </c>
      <c r="X3029" s="14">
        <v>0</v>
      </c>
      <c r="Y3029" s="15">
        <v>24563</v>
      </c>
      <c r="Z3029" s="15">
        <v>24563</v>
      </c>
      <c r="AA3029" s="15">
        <v>24563</v>
      </c>
      <c r="AB3029" s="15">
        <v>5461.56</v>
      </c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  <c r="AM3029" s="9"/>
      <c r="AN3029" s="9"/>
      <c r="AO3029" s="9"/>
      <c r="AP3029" s="9"/>
      <c r="AQ3029" s="9"/>
      <c r="AR3029" s="9"/>
      <c r="AS3029" s="9"/>
      <c r="AT3029" s="9"/>
      <c r="AU3029" s="9"/>
      <c r="AV3029" s="9"/>
      <c r="AW3029" s="9"/>
      <c r="AX3029" s="9"/>
    </row>
    <row r="3030" spans="1:50" x14ac:dyDescent="0.2">
      <c r="A3030" t="s">
        <v>3033</v>
      </c>
      <c r="B3030">
        <v>1</v>
      </c>
      <c r="C3030">
        <v>999999</v>
      </c>
      <c r="D3030">
        <v>4</v>
      </c>
      <c r="E3030">
        <v>1910</v>
      </c>
      <c r="F3030" s="40" t="str">
        <f>VLOOKUP(E3030,datos!$A$333:$B$412,2,0)</f>
        <v>DIRECCION DE DESARROLLO Y PARTICIPACIÓN CIUDANA</v>
      </c>
      <c r="G3030">
        <v>222</v>
      </c>
      <c r="H3030" t="s">
        <v>5542</v>
      </c>
      <c r="I3030">
        <v>1</v>
      </c>
      <c r="J3030" s="40" t="str">
        <f>VLOOKUP(I3030,[1]Datos!$D$3:$E$4,2,0)</f>
        <v>INVERSION</v>
      </c>
      <c r="K3030" t="s">
        <v>5541</v>
      </c>
      <c r="L3030">
        <v>5000</v>
      </c>
      <c r="M3030" s="40" t="s">
        <v>5774</v>
      </c>
      <c r="N3030">
        <v>59701</v>
      </c>
      <c r="O3030" s="40" t="s">
        <v>6374</v>
      </c>
      <c r="P3030">
        <v>2</v>
      </c>
      <c r="Q3030">
        <v>14</v>
      </c>
      <c r="R3030" s="40" t="s">
        <v>5785</v>
      </c>
      <c r="S3030" t="s">
        <v>5447</v>
      </c>
      <c r="T3030">
        <v>0</v>
      </c>
      <c r="U3030" s="15">
        <v>850077</v>
      </c>
      <c r="V3030" s="15">
        <v>-17200</v>
      </c>
      <c r="W3030" s="15">
        <v>832877</v>
      </c>
      <c r="X3030" s="14">
        <v>0</v>
      </c>
      <c r="Y3030" s="15">
        <v>46927.8</v>
      </c>
      <c r="Z3030" s="15">
        <v>46927.8</v>
      </c>
      <c r="AA3030" s="15">
        <v>46927.8</v>
      </c>
      <c r="AB3030" s="15">
        <v>785949.2</v>
      </c>
      <c r="AC3030" s="9"/>
      <c r="AD3030" s="9"/>
      <c r="AE3030" s="9"/>
      <c r="AF3030" s="9"/>
      <c r="AG3030" s="9"/>
      <c r="AH3030" s="9"/>
      <c r="AI3030" s="9"/>
      <c r="AJ3030" s="9"/>
      <c r="AK3030" s="9"/>
      <c r="AL3030" s="9"/>
      <c r="AM3030" s="9"/>
      <c r="AN3030" s="9"/>
      <c r="AO3030" s="9"/>
      <c r="AP3030" s="9"/>
      <c r="AQ3030" s="9"/>
      <c r="AR3030" s="9"/>
      <c r="AS3030" s="9"/>
      <c r="AT3030" s="9"/>
      <c r="AU3030" s="9"/>
      <c r="AV3030" s="9"/>
      <c r="AW3030" s="9"/>
      <c r="AX3030" s="9"/>
    </row>
    <row r="3031" spans="1:50" x14ac:dyDescent="0.2">
      <c r="A3031" t="s">
        <v>3034</v>
      </c>
      <c r="B3031">
        <v>1</v>
      </c>
      <c r="C3031">
        <v>999999</v>
      </c>
      <c r="D3031">
        <v>4</v>
      </c>
      <c r="E3031">
        <v>1910</v>
      </c>
      <c r="F3031" s="40" t="str">
        <f>VLOOKUP(E3031,datos!$A$333:$B$412,2,0)</f>
        <v>DIRECCION DE DESARROLLO Y PARTICIPACIÓN CIUDANA</v>
      </c>
      <c r="G3031">
        <v>222</v>
      </c>
      <c r="H3031" t="s">
        <v>5549</v>
      </c>
      <c r="I3031">
        <v>1</v>
      </c>
      <c r="J3031" s="40" t="str">
        <f>VLOOKUP(I3031,[1]Datos!$D$3:$E$4,2,0)</f>
        <v>INVERSION</v>
      </c>
      <c r="K3031" t="s">
        <v>5550</v>
      </c>
      <c r="L3031">
        <v>4000</v>
      </c>
      <c r="M3031" s="40" t="s">
        <v>5773</v>
      </c>
      <c r="N3031">
        <v>44101</v>
      </c>
      <c r="O3031" s="40" t="s">
        <v>6302</v>
      </c>
      <c r="P3031">
        <v>1</v>
      </c>
      <c r="Q3031">
        <v>14</v>
      </c>
      <c r="R3031" s="40" t="s">
        <v>5785</v>
      </c>
      <c r="S3031" t="s">
        <v>5447</v>
      </c>
      <c r="T3031">
        <v>0</v>
      </c>
      <c r="U3031" s="15">
        <v>2140000</v>
      </c>
      <c r="V3031" s="14">
        <v>0</v>
      </c>
      <c r="W3031" s="15">
        <v>2140000</v>
      </c>
      <c r="X3031" s="15">
        <v>18701.060000000001</v>
      </c>
      <c r="Y3031" s="15">
        <v>1055308.1499999999</v>
      </c>
      <c r="Z3031" s="15">
        <v>1055308.1499999999</v>
      </c>
      <c r="AA3031" s="15">
        <v>1055308.1499999999</v>
      </c>
      <c r="AB3031" s="15">
        <v>1065990.79</v>
      </c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  <c r="AM3031" s="9"/>
      <c r="AN3031" s="9"/>
      <c r="AO3031" s="9"/>
      <c r="AP3031" s="9"/>
      <c r="AQ3031" s="9"/>
      <c r="AR3031" s="9"/>
      <c r="AS3031" s="9"/>
      <c r="AT3031" s="9"/>
      <c r="AU3031" s="9"/>
      <c r="AV3031" s="9"/>
      <c r="AW3031" s="9"/>
      <c r="AX3031" s="9"/>
    </row>
    <row r="3032" spans="1:50" x14ac:dyDescent="0.2">
      <c r="A3032" t="s">
        <v>3035</v>
      </c>
      <c r="B3032">
        <v>1</v>
      </c>
      <c r="C3032">
        <v>999999</v>
      </c>
      <c r="D3032">
        <v>4</v>
      </c>
      <c r="E3032">
        <v>1910</v>
      </c>
      <c r="F3032" s="40" t="str">
        <f>VLOOKUP(E3032,datos!$A$333:$B$412,2,0)</f>
        <v>DIRECCION DE DESARROLLO Y PARTICIPACIÓN CIUDANA</v>
      </c>
      <c r="G3032">
        <v>222</v>
      </c>
      <c r="H3032" t="s">
        <v>5551</v>
      </c>
      <c r="I3032">
        <v>1</v>
      </c>
      <c r="J3032" s="40" t="str">
        <f>VLOOKUP(I3032,[1]Datos!$D$3:$E$4,2,0)</f>
        <v>INVERSION</v>
      </c>
      <c r="K3032" t="s">
        <v>5550</v>
      </c>
      <c r="L3032">
        <v>3000</v>
      </c>
      <c r="M3032" s="40" t="s">
        <v>5771</v>
      </c>
      <c r="N3032">
        <v>33901</v>
      </c>
      <c r="O3032" s="40" t="s">
        <v>6126</v>
      </c>
      <c r="P3032">
        <v>1</v>
      </c>
      <c r="Q3032">
        <v>14</v>
      </c>
      <c r="R3032" s="40" t="s">
        <v>5785</v>
      </c>
      <c r="S3032" t="s">
        <v>5447</v>
      </c>
      <c r="T3032">
        <v>0</v>
      </c>
      <c r="U3032" s="14">
        <v>0</v>
      </c>
      <c r="V3032" s="15">
        <v>22100</v>
      </c>
      <c r="W3032" s="15">
        <v>22100</v>
      </c>
      <c r="X3032" s="14">
        <v>0</v>
      </c>
      <c r="Y3032" s="15">
        <v>22040</v>
      </c>
      <c r="Z3032" s="15">
        <v>22040</v>
      </c>
      <c r="AA3032" s="15">
        <v>22040</v>
      </c>
      <c r="AB3032" s="14">
        <v>60</v>
      </c>
      <c r="AC3032" s="9"/>
      <c r="AD3032" s="9"/>
      <c r="AE3032" s="9"/>
      <c r="AF3032" s="9"/>
      <c r="AG3032" s="9"/>
      <c r="AH3032" s="9"/>
      <c r="AI3032" s="9"/>
      <c r="AJ3032" s="9"/>
      <c r="AK3032" s="9"/>
      <c r="AL3032" s="9"/>
      <c r="AM3032" s="9"/>
      <c r="AN3032" s="9"/>
      <c r="AO3032" s="9"/>
      <c r="AP3032" s="9"/>
      <c r="AQ3032" s="9"/>
      <c r="AR3032" s="9"/>
      <c r="AS3032" s="9"/>
      <c r="AT3032" s="9"/>
      <c r="AU3032" s="9"/>
      <c r="AV3032" s="9"/>
      <c r="AW3032" s="9"/>
      <c r="AX3032" s="9"/>
    </row>
    <row r="3033" spans="1:50" x14ac:dyDescent="0.2">
      <c r="A3033" t="s">
        <v>3036</v>
      </c>
      <c r="B3033">
        <v>1</v>
      </c>
      <c r="C3033">
        <v>999999</v>
      </c>
      <c r="D3033">
        <v>4</v>
      </c>
      <c r="E3033">
        <v>1910</v>
      </c>
      <c r="F3033" s="40" t="str">
        <f>VLOOKUP(E3033,datos!$A$333:$B$412,2,0)</f>
        <v>DIRECCION DE DESARROLLO Y PARTICIPACIÓN CIUDANA</v>
      </c>
      <c r="G3033">
        <v>222</v>
      </c>
      <c r="H3033" t="s">
        <v>5551</v>
      </c>
      <c r="I3033">
        <v>1</v>
      </c>
      <c r="J3033" s="40" t="str">
        <f>VLOOKUP(I3033,[1]Datos!$D$3:$E$4,2,0)</f>
        <v>INVERSION</v>
      </c>
      <c r="K3033" t="s">
        <v>5550</v>
      </c>
      <c r="L3033">
        <v>3000</v>
      </c>
      <c r="M3033" s="40" t="s">
        <v>5771</v>
      </c>
      <c r="N3033">
        <v>38301</v>
      </c>
      <c r="O3033" s="40" t="s">
        <v>6225</v>
      </c>
      <c r="P3033">
        <v>1</v>
      </c>
      <c r="Q3033">
        <v>14</v>
      </c>
      <c r="R3033" s="40" t="s">
        <v>5785</v>
      </c>
      <c r="S3033" t="s">
        <v>5447</v>
      </c>
      <c r="T3033">
        <v>0</v>
      </c>
      <c r="U3033" s="15">
        <v>550000</v>
      </c>
      <c r="V3033" s="15">
        <v>-550000</v>
      </c>
      <c r="W3033" s="14">
        <v>0</v>
      </c>
      <c r="X3033" s="14">
        <v>0</v>
      </c>
      <c r="Y3033" s="14">
        <v>0</v>
      </c>
      <c r="Z3033" s="14">
        <v>0</v>
      </c>
      <c r="AA3033" s="14">
        <v>0</v>
      </c>
      <c r="AB3033" s="14">
        <v>0</v>
      </c>
      <c r="AC3033" s="9"/>
      <c r="AD3033" s="9"/>
      <c r="AE3033" s="9"/>
      <c r="AF3033" s="9"/>
      <c r="AG3033" s="9"/>
      <c r="AH3033" s="9"/>
      <c r="AI3033" s="9"/>
      <c r="AJ3033" s="9"/>
      <c r="AK3033" s="9"/>
      <c r="AL3033" s="9"/>
      <c r="AM3033" s="9"/>
      <c r="AN3033" s="9"/>
      <c r="AO3033" s="9"/>
      <c r="AP3033" s="9"/>
      <c r="AQ3033" s="9"/>
      <c r="AR3033" s="9"/>
      <c r="AS3033" s="9"/>
      <c r="AT3033" s="9"/>
      <c r="AU3033" s="9"/>
      <c r="AV3033" s="9"/>
      <c r="AW3033" s="9"/>
      <c r="AX3033" s="9"/>
    </row>
    <row r="3034" spans="1:50" x14ac:dyDescent="0.2">
      <c r="A3034" t="s">
        <v>3037</v>
      </c>
      <c r="B3034">
        <v>1</v>
      </c>
      <c r="C3034">
        <v>999999</v>
      </c>
      <c r="D3034">
        <v>4</v>
      </c>
      <c r="E3034">
        <v>1910</v>
      </c>
      <c r="F3034" s="40" t="str">
        <f>VLOOKUP(E3034,datos!$A$333:$B$412,2,0)</f>
        <v>DIRECCION DE DESARROLLO Y PARTICIPACIÓN CIUDANA</v>
      </c>
      <c r="G3034">
        <v>222</v>
      </c>
      <c r="H3034" t="s">
        <v>5551</v>
      </c>
      <c r="I3034">
        <v>1</v>
      </c>
      <c r="J3034" s="40" t="str">
        <f>VLOOKUP(I3034,[1]Datos!$D$3:$E$4,2,0)</f>
        <v>INVERSION</v>
      </c>
      <c r="K3034" t="s">
        <v>5550</v>
      </c>
      <c r="L3034">
        <v>3000</v>
      </c>
      <c r="M3034" s="40" t="s">
        <v>5771</v>
      </c>
      <c r="N3034">
        <v>39901</v>
      </c>
      <c r="O3034" s="40" t="s">
        <v>6251</v>
      </c>
      <c r="P3034">
        <v>1</v>
      </c>
      <c r="Q3034">
        <v>14</v>
      </c>
      <c r="R3034" s="40" t="s">
        <v>5785</v>
      </c>
      <c r="S3034" t="s">
        <v>5447</v>
      </c>
      <c r="T3034">
        <v>0</v>
      </c>
      <c r="U3034" s="14">
        <v>0</v>
      </c>
      <c r="V3034" s="15">
        <v>527900</v>
      </c>
      <c r="W3034" s="15">
        <v>527900</v>
      </c>
      <c r="X3034" s="15">
        <v>449414.16</v>
      </c>
      <c r="Y3034" s="15">
        <v>39904</v>
      </c>
      <c r="Z3034" s="15">
        <v>39904</v>
      </c>
      <c r="AA3034" s="15">
        <v>39904</v>
      </c>
      <c r="AB3034" s="15">
        <v>38581.839999999997</v>
      </c>
      <c r="AC3034" s="9"/>
      <c r="AD3034" s="9"/>
      <c r="AE3034" s="9"/>
      <c r="AF3034" s="9"/>
      <c r="AG3034" s="9"/>
      <c r="AH3034" s="9"/>
      <c r="AI3034" s="9"/>
      <c r="AJ3034" s="9"/>
      <c r="AK3034" s="9"/>
      <c r="AL3034" s="9"/>
      <c r="AM3034" s="9"/>
      <c r="AN3034" s="9"/>
      <c r="AO3034" s="9"/>
      <c r="AP3034" s="9"/>
      <c r="AQ3034" s="9"/>
      <c r="AR3034" s="9"/>
      <c r="AS3034" s="9"/>
      <c r="AT3034" s="9"/>
      <c r="AU3034" s="9"/>
      <c r="AV3034" s="9"/>
      <c r="AW3034" s="9"/>
      <c r="AX3034" s="9"/>
    </row>
    <row r="3035" spans="1:50" x14ac:dyDescent="0.2">
      <c r="A3035" t="s">
        <v>3038</v>
      </c>
      <c r="B3035">
        <v>1</v>
      </c>
      <c r="C3035">
        <v>999999</v>
      </c>
      <c r="D3035">
        <v>4</v>
      </c>
      <c r="E3035">
        <v>1910</v>
      </c>
      <c r="F3035" s="40" t="str">
        <f>VLOOKUP(E3035,datos!$A$333:$B$412,2,0)</f>
        <v>DIRECCION DE DESARROLLO Y PARTICIPACIÓN CIUDANA</v>
      </c>
      <c r="G3035">
        <v>222</v>
      </c>
      <c r="H3035" t="s">
        <v>5552</v>
      </c>
      <c r="I3035">
        <v>1</v>
      </c>
      <c r="J3035" s="40" t="str">
        <f>VLOOKUP(I3035,[1]Datos!$D$3:$E$4,2,0)</f>
        <v>INVERSION</v>
      </c>
      <c r="K3035" t="s">
        <v>5550</v>
      </c>
      <c r="L3035">
        <v>3000</v>
      </c>
      <c r="M3035" s="40" t="s">
        <v>5771</v>
      </c>
      <c r="N3035">
        <v>38301</v>
      </c>
      <c r="O3035" s="40" t="s">
        <v>6225</v>
      </c>
      <c r="P3035">
        <v>1</v>
      </c>
      <c r="Q3035">
        <v>14</v>
      </c>
      <c r="R3035" s="40" t="s">
        <v>5785</v>
      </c>
      <c r="S3035" t="s">
        <v>5447</v>
      </c>
      <c r="T3035">
        <v>0</v>
      </c>
      <c r="U3035" s="15">
        <v>3053972</v>
      </c>
      <c r="V3035" s="15">
        <v>-3053972</v>
      </c>
      <c r="W3035" s="14">
        <v>0</v>
      </c>
      <c r="X3035" s="14">
        <v>0</v>
      </c>
      <c r="Y3035" s="14">
        <v>0</v>
      </c>
      <c r="Z3035" s="14">
        <v>0</v>
      </c>
      <c r="AA3035" s="14">
        <v>0</v>
      </c>
      <c r="AB3035" s="14">
        <v>0</v>
      </c>
      <c r="AC3035" s="9"/>
      <c r="AD3035" s="9"/>
      <c r="AE3035" s="9"/>
      <c r="AF3035" s="9"/>
      <c r="AG3035" s="9"/>
      <c r="AH3035" s="9"/>
      <c r="AI3035" s="9"/>
      <c r="AJ3035" s="9"/>
      <c r="AK3035" s="9"/>
      <c r="AL3035" s="9"/>
      <c r="AM3035" s="9"/>
      <c r="AN3035" s="9"/>
      <c r="AO3035" s="9"/>
      <c r="AP3035" s="9"/>
      <c r="AQ3035" s="9"/>
      <c r="AR3035" s="9"/>
      <c r="AS3035" s="9"/>
      <c r="AT3035" s="9"/>
      <c r="AU3035" s="9"/>
      <c r="AV3035" s="9"/>
      <c r="AW3035" s="9"/>
      <c r="AX3035" s="9"/>
    </row>
    <row r="3036" spans="1:50" x14ac:dyDescent="0.2">
      <c r="A3036" t="s">
        <v>3039</v>
      </c>
      <c r="B3036">
        <v>1</v>
      </c>
      <c r="C3036">
        <v>999999</v>
      </c>
      <c r="D3036">
        <v>4</v>
      </c>
      <c r="E3036">
        <v>1910</v>
      </c>
      <c r="F3036" s="40" t="str">
        <f>VLOOKUP(E3036,datos!$A$333:$B$412,2,0)</f>
        <v>DIRECCION DE DESARROLLO Y PARTICIPACIÓN CIUDANA</v>
      </c>
      <c r="G3036">
        <v>222</v>
      </c>
      <c r="H3036" t="s">
        <v>5552</v>
      </c>
      <c r="I3036">
        <v>1</v>
      </c>
      <c r="J3036" s="40" t="str">
        <f>VLOOKUP(I3036,[1]Datos!$D$3:$E$4,2,0)</f>
        <v>INVERSION</v>
      </c>
      <c r="K3036" t="s">
        <v>5550</v>
      </c>
      <c r="L3036">
        <v>3000</v>
      </c>
      <c r="M3036" s="40" t="s">
        <v>5771</v>
      </c>
      <c r="N3036">
        <v>39901</v>
      </c>
      <c r="O3036" s="40" t="s">
        <v>6251</v>
      </c>
      <c r="P3036">
        <v>1</v>
      </c>
      <c r="Q3036">
        <v>14</v>
      </c>
      <c r="R3036" s="40" t="s">
        <v>5785</v>
      </c>
      <c r="S3036" t="s">
        <v>5447</v>
      </c>
      <c r="T3036">
        <v>0</v>
      </c>
      <c r="U3036" s="14">
        <v>0</v>
      </c>
      <c r="V3036" s="15">
        <v>3053972</v>
      </c>
      <c r="W3036" s="15">
        <v>3053972</v>
      </c>
      <c r="X3036" s="14">
        <v>0</v>
      </c>
      <c r="Y3036" s="15">
        <v>2608491.6</v>
      </c>
      <c r="Z3036" s="15">
        <v>2608491.6</v>
      </c>
      <c r="AA3036" s="15">
        <v>2608491.6</v>
      </c>
      <c r="AB3036" s="15">
        <v>445480.4</v>
      </c>
      <c r="AC3036" s="9"/>
      <c r="AD3036" s="9"/>
      <c r="AE3036" s="9"/>
      <c r="AF3036" s="9"/>
      <c r="AG3036" s="9"/>
      <c r="AH3036" s="9"/>
      <c r="AI3036" s="9"/>
      <c r="AJ3036" s="9"/>
      <c r="AK3036" s="9"/>
      <c r="AL3036" s="9"/>
      <c r="AM3036" s="9"/>
      <c r="AN3036" s="9"/>
      <c r="AO3036" s="9"/>
      <c r="AP3036" s="9"/>
      <c r="AQ3036" s="9"/>
      <c r="AR3036" s="9"/>
      <c r="AS3036" s="9"/>
      <c r="AT3036" s="9"/>
      <c r="AU3036" s="9"/>
      <c r="AV3036" s="9"/>
      <c r="AW3036" s="9"/>
      <c r="AX3036" s="9"/>
    </row>
    <row r="3037" spans="1:50" x14ac:dyDescent="0.2">
      <c r="A3037" t="s">
        <v>3040</v>
      </c>
      <c r="B3037">
        <v>1</v>
      </c>
      <c r="C3037">
        <v>999999</v>
      </c>
      <c r="D3037">
        <v>4</v>
      </c>
      <c r="E3037">
        <v>1910</v>
      </c>
      <c r="F3037" s="40" t="str">
        <f>VLOOKUP(E3037,datos!$A$333:$B$412,2,0)</f>
        <v>DIRECCION DE DESARROLLO Y PARTICIPACIÓN CIUDANA</v>
      </c>
      <c r="G3037">
        <v>222</v>
      </c>
      <c r="H3037" t="s">
        <v>5553</v>
      </c>
      <c r="I3037">
        <v>1</v>
      </c>
      <c r="J3037" s="40" t="str">
        <f>VLOOKUP(I3037,[1]Datos!$D$3:$E$4,2,0)</f>
        <v>INVERSION</v>
      </c>
      <c r="K3037" t="s">
        <v>5550</v>
      </c>
      <c r="L3037">
        <v>3000</v>
      </c>
      <c r="M3037" s="40" t="s">
        <v>5771</v>
      </c>
      <c r="N3037">
        <v>38301</v>
      </c>
      <c r="O3037" s="40" t="s">
        <v>6225</v>
      </c>
      <c r="P3037">
        <v>1</v>
      </c>
      <c r="Q3037">
        <v>14</v>
      </c>
      <c r="R3037" s="40" t="s">
        <v>5785</v>
      </c>
      <c r="S3037" t="s">
        <v>5447</v>
      </c>
      <c r="T3037">
        <v>0</v>
      </c>
      <c r="U3037" s="15">
        <v>3073976</v>
      </c>
      <c r="V3037" s="14">
        <v>0</v>
      </c>
      <c r="W3037" s="15">
        <v>3073976</v>
      </c>
      <c r="X3037" s="14">
        <v>0</v>
      </c>
      <c r="Y3037" s="15">
        <v>831819.44</v>
      </c>
      <c r="Z3037" s="15">
        <v>831819.44</v>
      </c>
      <c r="AA3037" s="15">
        <v>831819.44</v>
      </c>
      <c r="AB3037" s="15">
        <v>2242156.56</v>
      </c>
      <c r="AC3037" s="9"/>
      <c r="AD3037" s="9"/>
      <c r="AE3037" s="9"/>
      <c r="AF3037" s="9"/>
      <c r="AG3037" s="9"/>
      <c r="AH3037" s="9"/>
      <c r="AI3037" s="9"/>
      <c r="AJ3037" s="9"/>
      <c r="AK3037" s="9"/>
      <c r="AL3037" s="9"/>
      <c r="AM3037" s="9"/>
      <c r="AN3037" s="9"/>
      <c r="AO3037" s="9"/>
      <c r="AP3037" s="9"/>
      <c r="AQ3037" s="9"/>
      <c r="AR3037" s="9"/>
      <c r="AS3037" s="9"/>
      <c r="AT3037" s="9"/>
      <c r="AU3037" s="9"/>
      <c r="AV3037" s="9"/>
      <c r="AW3037" s="9"/>
      <c r="AX3037" s="9"/>
    </row>
    <row r="3038" spans="1:50" x14ac:dyDescent="0.2">
      <c r="A3038" t="s">
        <v>3041</v>
      </c>
      <c r="B3038">
        <v>1</v>
      </c>
      <c r="C3038">
        <v>999999</v>
      </c>
      <c r="D3038">
        <v>4</v>
      </c>
      <c r="E3038">
        <v>1910</v>
      </c>
      <c r="F3038" s="40" t="str">
        <f>VLOOKUP(E3038,datos!$A$333:$B$412,2,0)</f>
        <v>DIRECCION DE DESARROLLO Y PARTICIPACIÓN CIUDANA</v>
      </c>
      <c r="G3038">
        <v>222</v>
      </c>
      <c r="H3038" t="s">
        <v>5452</v>
      </c>
      <c r="I3038">
        <v>0</v>
      </c>
      <c r="J3038" s="40" t="str">
        <f>VLOOKUP(I3038,[1]Datos!$D$3:$E$4,2,0)</f>
        <v>GASTO CORRIENTE</v>
      </c>
      <c r="K3038" t="s">
        <v>5455</v>
      </c>
      <c r="L3038">
        <v>3000</v>
      </c>
      <c r="M3038" s="40" t="s">
        <v>5771</v>
      </c>
      <c r="N3038">
        <v>35701</v>
      </c>
      <c r="O3038" s="40" t="s">
        <v>6169</v>
      </c>
      <c r="P3038">
        <v>1</v>
      </c>
      <c r="Q3038">
        <v>14</v>
      </c>
      <c r="R3038" s="40" t="s">
        <v>5785</v>
      </c>
      <c r="S3038" t="s">
        <v>5448</v>
      </c>
      <c r="T3038">
        <v>0</v>
      </c>
      <c r="U3038" s="15">
        <v>5157.75</v>
      </c>
      <c r="V3038" s="14">
        <v>-515.78</v>
      </c>
      <c r="W3038" s="15">
        <v>4641.97</v>
      </c>
      <c r="X3038" s="14">
        <v>0</v>
      </c>
      <c r="Y3038" s="15">
        <v>3557</v>
      </c>
      <c r="Z3038" s="15">
        <v>3557</v>
      </c>
      <c r="AA3038" s="15">
        <v>3557</v>
      </c>
      <c r="AB3038" s="15">
        <v>1084.97</v>
      </c>
      <c r="AC3038" s="9"/>
      <c r="AD3038" s="9"/>
      <c r="AE3038" s="9"/>
      <c r="AF3038" s="9"/>
      <c r="AG3038" s="9"/>
      <c r="AH3038" s="9"/>
      <c r="AI3038" s="9"/>
      <c r="AJ3038" s="9"/>
      <c r="AK3038" s="9"/>
      <c r="AL3038" s="9"/>
      <c r="AM3038" s="9"/>
      <c r="AN3038" s="9"/>
      <c r="AO3038" s="9"/>
      <c r="AP3038" s="9"/>
      <c r="AQ3038" s="9"/>
      <c r="AR3038" s="9"/>
      <c r="AS3038" s="9"/>
      <c r="AT3038" s="9"/>
      <c r="AU3038" s="9"/>
      <c r="AV3038" s="9"/>
      <c r="AW3038" s="9"/>
      <c r="AX3038" s="9"/>
    </row>
    <row r="3039" spans="1:50" x14ac:dyDescent="0.2">
      <c r="A3039" t="s">
        <v>3042</v>
      </c>
      <c r="B3039">
        <v>1</v>
      </c>
      <c r="C3039">
        <v>999999</v>
      </c>
      <c r="D3039">
        <v>4</v>
      </c>
      <c r="E3039">
        <v>1910</v>
      </c>
      <c r="F3039" s="40" t="str">
        <f>VLOOKUP(E3039,datos!$A$333:$B$412,2,0)</f>
        <v>DIRECCION DE DESARROLLO Y PARTICIPACIÓN CIUDANA</v>
      </c>
      <c r="G3039">
        <v>268</v>
      </c>
      <c r="H3039" t="s">
        <v>5554</v>
      </c>
      <c r="I3039">
        <v>1</v>
      </c>
      <c r="J3039" s="40" t="str">
        <f>VLOOKUP(I3039,[1]Datos!$D$3:$E$4,2,0)</f>
        <v>INVERSION</v>
      </c>
      <c r="K3039" t="s">
        <v>5550</v>
      </c>
      <c r="L3039">
        <v>4000</v>
      </c>
      <c r="M3039" s="40" t="s">
        <v>5773</v>
      </c>
      <c r="N3039">
        <v>49201</v>
      </c>
      <c r="O3039" s="40" t="s">
        <v>6332</v>
      </c>
      <c r="P3039">
        <v>5</v>
      </c>
      <c r="Q3039">
        <v>15</v>
      </c>
      <c r="R3039" s="40" t="s">
        <v>5788</v>
      </c>
      <c r="S3039" t="s">
        <v>5454</v>
      </c>
      <c r="T3039">
        <v>0</v>
      </c>
      <c r="U3039" s="14">
        <v>0</v>
      </c>
      <c r="V3039" s="15">
        <v>2452270.48</v>
      </c>
      <c r="W3039" s="15">
        <v>2452270.48</v>
      </c>
      <c r="X3039" s="14">
        <v>0</v>
      </c>
      <c r="Y3039" s="15">
        <v>2452270.48</v>
      </c>
      <c r="Z3039" s="15">
        <v>2452270.48</v>
      </c>
      <c r="AA3039" s="15">
        <v>2452270.48</v>
      </c>
      <c r="AB3039" s="14">
        <v>0</v>
      </c>
      <c r="AC3039" s="9"/>
      <c r="AD3039" s="9"/>
      <c r="AE3039" s="9"/>
      <c r="AF3039" s="9"/>
      <c r="AG3039" s="9"/>
      <c r="AH3039" s="9"/>
      <c r="AI3039" s="9"/>
      <c r="AJ3039" s="9"/>
      <c r="AK3039" s="9"/>
      <c r="AL3039" s="9"/>
      <c r="AM3039" s="9"/>
      <c r="AN3039" s="9"/>
      <c r="AO3039" s="9"/>
      <c r="AP3039" s="9"/>
      <c r="AQ3039" s="9"/>
      <c r="AR3039" s="9"/>
      <c r="AS3039" s="9"/>
      <c r="AT3039" s="9"/>
      <c r="AU3039" s="9"/>
      <c r="AV3039" s="9"/>
      <c r="AW3039" s="9"/>
      <c r="AX3039" s="9"/>
    </row>
    <row r="3040" spans="1:50" x14ac:dyDescent="0.2">
      <c r="A3040" t="s">
        <v>2999</v>
      </c>
      <c r="B3040">
        <v>1</v>
      </c>
      <c r="C3040">
        <v>999999</v>
      </c>
      <c r="D3040">
        <v>4</v>
      </c>
      <c r="E3040">
        <v>1910</v>
      </c>
      <c r="F3040" s="40" t="str">
        <f>VLOOKUP(E3040,datos!$A$333:$B$412,2,0)</f>
        <v>DIRECCION DE DESARROLLO Y PARTICIPACIÓN CIUDANA</v>
      </c>
      <c r="G3040">
        <v>222</v>
      </c>
      <c r="H3040">
        <v>0</v>
      </c>
      <c r="I3040">
        <v>0</v>
      </c>
      <c r="J3040" s="40" t="str">
        <f>VLOOKUP(I3040,[1]Datos!$D$3:$E$4,2,0)</f>
        <v>GASTO CORRIENTE</v>
      </c>
      <c r="K3040" t="s">
        <v>5455</v>
      </c>
      <c r="L3040">
        <v>3000</v>
      </c>
      <c r="M3040" s="40" t="s">
        <v>5771</v>
      </c>
      <c r="N3040">
        <v>36102</v>
      </c>
      <c r="O3040" s="40" t="s">
        <v>6181</v>
      </c>
      <c r="P3040">
        <v>1</v>
      </c>
      <c r="Q3040">
        <v>14</v>
      </c>
      <c r="R3040" s="40" t="s">
        <v>5785</v>
      </c>
      <c r="S3040" t="s">
        <v>5448</v>
      </c>
      <c r="T3040">
        <v>0</v>
      </c>
      <c r="U3040" s="15">
        <v>154020.96</v>
      </c>
      <c r="V3040" s="15">
        <v>74085</v>
      </c>
      <c r="W3040" s="15">
        <v>228105.96</v>
      </c>
      <c r="X3040" s="14">
        <v>0</v>
      </c>
      <c r="Y3040" s="15">
        <v>151130.45000000001</v>
      </c>
      <c r="Z3040" s="15">
        <v>151130.45000000001</v>
      </c>
      <c r="AA3040" s="15">
        <v>151130.45000000001</v>
      </c>
      <c r="AB3040" s="15">
        <v>76975.509999999995</v>
      </c>
      <c r="AC3040" s="9"/>
      <c r="AD3040" s="9"/>
      <c r="AE3040" s="9"/>
      <c r="AF3040" s="9"/>
      <c r="AG3040" s="9"/>
      <c r="AH3040" s="9"/>
      <c r="AI3040" s="9"/>
      <c r="AJ3040" s="9"/>
      <c r="AK3040" s="9"/>
      <c r="AL3040" s="9"/>
      <c r="AM3040" s="9"/>
      <c r="AN3040" s="9"/>
      <c r="AO3040" s="9"/>
      <c r="AP3040" s="9"/>
      <c r="AQ3040" s="9"/>
      <c r="AR3040" s="9"/>
      <c r="AS3040" s="9"/>
      <c r="AT3040" s="9"/>
      <c r="AU3040" s="9"/>
      <c r="AV3040" s="9"/>
      <c r="AW3040" s="9"/>
      <c r="AX3040" s="9"/>
    </row>
    <row r="3041" spans="1:50" x14ac:dyDescent="0.2">
      <c r="A3041" t="s">
        <v>3044</v>
      </c>
      <c r="B3041">
        <v>1</v>
      </c>
      <c r="C3041">
        <v>999999</v>
      </c>
      <c r="D3041">
        <v>4</v>
      </c>
      <c r="E3041">
        <v>2010</v>
      </c>
      <c r="F3041" s="40" t="str">
        <f>VLOOKUP(E3041,datos!$A$333:$B$412,2,0)</f>
        <v>DIRECCIÓN GENERAL DE DESARROLLO URBANO</v>
      </c>
      <c r="G3041">
        <v>221</v>
      </c>
      <c r="H3041">
        <v>0</v>
      </c>
      <c r="I3041">
        <v>0</v>
      </c>
      <c r="J3041" s="40" t="str">
        <f>VLOOKUP(I3041,[1]Datos!$D$3:$E$4,2,0)</f>
        <v>GASTO CORRIENTE</v>
      </c>
      <c r="K3041" t="s">
        <v>5445</v>
      </c>
      <c r="L3041">
        <v>1000</v>
      </c>
      <c r="M3041" s="40" t="s">
        <v>5768</v>
      </c>
      <c r="N3041">
        <v>11301</v>
      </c>
      <c r="O3041" s="40" t="s">
        <v>5783</v>
      </c>
      <c r="P3041">
        <v>5</v>
      </c>
      <c r="Q3041">
        <v>15</v>
      </c>
      <c r="R3041" s="40" t="s">
        <v>5788</v>
      </c>
      <c r="S3041" t="s">
        <v>5446</v>
      </c>
      <c r="T3041">
        <v>0</v>
      </c>
      <c r="U3041" s="15">
        <v>24069376.489999998</v>
      </c>
      <c r="V3041" s="15">
        <v>1787296.07</v>
      </c>
      <c r="W3041" s="15">
        <v>25856672.559999999</v>
      </c>
      <c r="X3041" s="14">
        <v>0</v>
      </c>
      <c r="Y3041" s="15">
        <v>25856672.559999999</v>
      </c>
      <c r="Z3041" s="15">
        <v>25856672.559999999</v>
      </c>
      <c r="AA3041" s="15">
        <v>25856672.559999999</v>
      </c>
      <c r="AB3041" s="14">
        <v>0</v>
      </c>
      <c r="AC3041" s="9"/>
      <c r="AD3041" s="9"/>
      <c r="AE3041" s="9"/>
      <c r="AF3041" s="9"/>
      <c r="AG3041" s="9"/>
      <c r="AH3041" s="9"/>
      <c r="AI3041" s="9"/>
      <c r="AJ3041" s="9"/>
      <c r="AK3041" s="9"/>
      <c r="AL3041" s="9"/>
      <c r="AM3041" s="9"/>
      <c r="AN3041" s="9"/>
      <c r="AO3041" s="9"/>
      <c r="AP3041" s="9"/>
      <c r="AQ3041" s="9"/>
      <c r="AR3041" s="9"/>
      <c r="AS3041" s="9"/>
      <c r="AT3041" s="9"/>
      <c r="AU3041" s="9"/>
      <c r="AV3041" s="9"/>
      <c r="AW3041" s="9"/>
      <c r="AX3041" s="9"/>
    </row>
    <row r="3042" spans="1:50" x14ac:dyDescent="0.2">
      <c r="A3042" t="s">
        <v>3045</v>
      </c>
      <c r="B3042">
        <v>1</v>
      </c>
      <c r="C3042">
        <v>999999</v>
      </c>
      <c r="D3042">
        <v>4</v>
      </c>
      <c r="E3042">
        <v>2010</v>
      </c>
      <c r="F3042" s="40" t="str">
        <f>VLOOKUP(E3042,datos!$A$333:$B$412,2,0)</f>
        <v>DIRECCIÓN GENERAL DE DESARROLLO URBANO</v>
      </c>
      <c r="G3042">
        <v>221</v>
      </c>
      <c r="H3042">
        <v>0</v>
      </c>
      <c r="I3042">
        <v>0</v>
      </c>
      <c r="J3042" s="40" t="str">
        <f>VLOOKUP(I3042,[1]Datos!$D$3:$E$4,2,0)</f>
        <v>GASTO CORRIENTE</v>
      </c>
      <c r="K3042" t="s">
        <v>5445</v>
      </c>
      <c r="L3042">
        <v>1000</v>
      </c>
      <c r="M3042" s="40" t="s">
        <v>5768</v>
      </c>
      <c r="N3042">
        <v>13201</v>
      </c>
      <c r="O3042" s="40" t="s">
        <v>5794</v>
      </c>
      <c r="P3042">
        <v>5</v>
      </c>
      <c r="Q3042">
        <v>15</v>
      </c>
      <c r="R3042" s="40" t="s">
        <v>5788</v>
      </c>
      <c r="S3042" t="s">
        <v>5446</v>
      </c>
      <c r="T3042">
        <v>0</v>
      </c>
      <c r="U3042" s="15">
        <v>873840.16</v>
      </c>
      <c r="V3042" s="15">
        <v>-64209.81</v>
      </c>
      <c r="W3042" s="15">
        <v>809630.35</v>
      </c>
      <c r="X3042" s="14">
        <v>0</v>
      </c>
      <c r="Y3042" s="15">
        <v>809630.35</v>
      </c>
      <c r="Z3042" s="15">
        <v>809630.35</v>
      </c>
      <c r="AA3042" s="15">
        <v>809630.35</v>
      </c>
      <c r="AB3042" s="14">
        <v>0</v>
      </c>
      <c r="AC3042" s="9"/>
      <c r="AD3042" s="9"/>
      <c r="AE3042" s="9"/>
      <c r="AF3042" s="9"/>
      <c r="AG3042" s="9"/>
      <c r="AH3042" s="9"/>
      <c r="AI3042" s="9"/>
      <c r="AJ3042" s="9"/>
      <c r="AK3042" s="9"/>
      <c r="AL3042" s="9"/>
      <c r="AM3042" s="9"/>
      <c r="AN3042" s="9"/>
      <c r="AO3042" s="9"/>
      <c r="AP3042" s="9"/>
      <c r="AQ3042" s="9"/>
      <c r="AR3042" s="9"/>
      <c r="AS3042" s="9"/>
      <c r="AT3042" s="9"/>
      <c r="AU3042" s="9"/>
      <c r="AV3042" s="9"/>
      <c r="AW3042" s="9"/>
      <c r="AX3042" s="9"/>
    </row>
    <row r="3043" spans="1:50" x14ac:dyDescent="0.2">
      <c r="A3043" t="s">
        <v>3046</v>
      </c>
      <c r="B3043">
        <v>1</v>
      </c>
      <c r="C3043">
        <v>999999</v>
      </c>
      <c r="D3043">
        <v>4</v>
      </c>
      <c r="E3043">
        <v>2010</v>
      </c>
      <c r="F3043" s="40" t="str">
        <f>VLOOKUP(E3043,datos!$A$333:$B$412,2,0)</f>
        <v>DIRECCIÓN GENERAL DE DESARROLLO URBANO</v>
      </c>
      <c r="G3043">
        <v>221</v>
      </c>
      <c r="H3043">
        <v>0</v>
      </c>
      <c r="I3043">
        <v>0</v>
      </c>
      <c r="J3043" s="40" t="str">
        <f>VLOOKUP(I3043,[1]Datos!$D$3:$E$4,2,0)</f>
        <v>GASTO CORRIENTE</v>
      </c>
      <c r="K3043" t="s">
        <v>5445</v>
      </c>
      <c r="L3043">
        <v>1000</v>
      </c>
      <c r="M3043" s="40" t="s">
        <v>5768</v>
      </c>
      <c r="N3043">
        <v>13203</v>
      </c>
      <c r="O3043" s="40" t="s">
        <v>5796</v>
      </c>
      <c r="P3043">
        <v>5</v>
      </c>
      <c r="Q3043">
        <v>15</v>
      </c>
      <c r="R3043" s="40" t="s">
        <v>5788</v>
      </c>
      <c r="S3043" t="s">
        <v>5446</v>
      </c>
      <c r="T3043">
        <v>0</v>
      </c>
      <c r="U3043" s="15">
        <v>3732025.7</v>
      </c>
      <c r="V3043" s="15">
        <v>-88954.29</v>
      </c>
      <c r="W3043" s="15">
        <v>3643071.41</v>
      </c>
      <c r="X3043" s="14">
        <v>0</v>
      </c>
      <c r="Y3043" s="15">
        <v>3643071.41</v>
      </c>
      <c r="Z3043" s="15">
        <v>3643071.41</v>
      </c>
      <c r="AA3043" s="15">
        <v>3643071.41</v>
      </c>
      <c r="AB3043" s="14">
        <v>0</v>
      </c>
      <c r="AC3043" s="9"/>
      <c r="AD3043" s="9"/>
      <c r="AE3043" s="9"/>
      <c r="AF3043" s="9"/>
      <c r="AG3043" s="9"/>
      <c r="AH3043" s="9"/>
      <c r="AI3043" s="9"/>
      <c r="AJ3043" s="9"/>
      <c r="AK3043" s="9"/>
      <c r="AL3043" s="9"/>
      <c r="AM3043" s="9"/>
      <c r="AN3043" s="9"/>
      <c r="AO3043" s="9"/>
      <c r="AP3043" s="9"/>
      <c r="AQ3043" s="9"/>
      <c r="AR3043" s="9"/>
      <c r="AS3043" s="9"/>
      <c r="AT3043" s="9"/>
      <c r="AU3043" s="9"/>
      <c r="AV3043" s="9"/>
      <c r="AW3043" s="9"/>
      <c r="AX3043" s="9"/>
    </row>
    <row r="3044" spans="1:50" x14ac:dyDescent="0.2">
      <c r="A3044" t="s">
        <v>3047</v>
      </c>
      <c r="B3044">
        <v>1</v>
      </c>
      <c r="C3044">
        <v>999999</v>
      </c>
      <c r="D3044">
        <v>4</v>
      </c>
      <c r="E3044">
        <v>2010</v>
      </c>
      <c r="F3044" s="40" t="str">
        <f>VLOOKUP(E3044,datos!$A$333:$B$412,2,0)</f>
        <v>DIRECCIÓN GENERAL DE DESARROLLO URBANO</v>
      </c>
      <c r="G3044">
        <v>221</v>
      </c>
      <c r="H3044">
        <v>0</v>
      </c>
      <c r="I3044">
        <v>0</v>
      </c>
      <c r="J3044" s="40" t="str">
        <f>VLOOKUP(I3044,[1]Datos!$D$3:$E$4,2,0)</f>
        <v>GASTO CORRIENTE</v>
      </c>
      <c r="K3044" t="s">
        <v>5445</v>
      </c>
      <c r="L3044">
        <v>1000</v>
      </c>
      <c r="M3044" s="40" t="s">
        <v>5768</v>
      </c>
      <c r="N3044">
        <v>14101</v>
      </c>
      <c r="O3044" s="40" t="s">
        <v>5811</v>
      </c>
      <c r="P3044">
        <v>5</v>
      </c>
      <c r="Q3044">
        <v>15</v>
      </c>
      <c r="R3044" s="40" t="s">
        <v>5788</v>
      </c>
      <c r="S3044" t="s">
        <v>5446</v>
      </c>
      <c r="T3044">
        <v>0</v>
      </c>
      <c r="U3044" s="15">
        <v>6754331.8099999996</v>
      </c>
      <c r="V3044" s="15">
        <v>-872323.81</v>
      </c>
      <c r="W3044" s="15">
        <v>5882008</v>
      </c>
      <c r="X3044" s="14">
        <v>0</v>
      </c>
      <c r="Y3044" s="15">
        <v>4923669.2300000004</v>
      </c>
      <c r="Z3044" s="15">
        <v>4923669.2300000004</v>
      </c>
      <c r="AA3044" s="15">
        <v>4369572.13</v>
      </c>
      <c r="AB3044" s="15">
        <v>958338.77</v>
      </c>
      <c r="AC3044" s="9"/>
      <c r="AD3044" s="9"/>
      <c r="AE3044" s="9"/>
      <c r="AF3044" s="9"/>
      <c r="AG3044" s="9"/>
      <c r="AH3044" s="9"/>
      <c r="AI3044" s="9"/>
      <c r="AJ3044" s="9"/>
      <c r="AK3044" s="9"/>
      <c r="AL3044" s="9"/>
      <c r="AM3044" s="9"/>
      <c r="AN3044" s="9"/>
      <c r="AO3044" s="9"/>
      <c r="AP3044" s="9"/>
      <c r="AQ3044" s="9"/>
      <c r="AR3044" s="9"/>
      <c r="AS3044" s="9"/>
      <c r="AT3044" s="9"/>
      <c r="AU3044" s="9"/>
      <c r="AV3044" s="9"/>
      <c r="AW3044" s="9"/>
      <c r="AX3044" s="9"/>
    </row>
    <row r="3045" spans="1:50" x14ac:dyDescent="0.2">
      <c r="A3045" t="s">
        <v>3048</v>
      </c>
      <c r="B3045">
        <v>1</v>
      </c>
      <c r="C3045">
        <v>999999</v>
      </c>
      <c r="D3045">
        <v>4</v>
      </c>
      <c r="E3045">
        <v>2010</v>
      </c>
      <c r="F3045" s="40" t="str">
        <f>VLOOKUP(E3045,datos!$A$333:$B$412,2,0)</f>
        <v>DIRECCIÓN GENERAL DE DESARROLLO URBANO</v>
      </c>
      <c r="G3045">
        <v>221</v>
      </c>
      <c r="H3045">
        <v>0</v>
      </c>
      <c r="I3045">
        <v>0</v>
      </c>
      <c r="J3045" s="40" t="str">
        <f>VLOOKUP(I3045,[1]Datos!$D$3:$E$4,2,0)</f>
        <v>GASTO CORRIENTE</v>
      </c>
      <c r="K3045" t="s">
        <v>5445</v>
      </c>
      <c r="L3045">
        <v>1000</v>
      </c>
      <c r="M3045" s="40" t="s">
        <v>5768</v>
      </c>
      <c r="N3045">
        <v>14201</v>
      </c>
      <c r="O3045" s="40" t="s">
        <v>5812</v>
      </c>
      <c r="P3045">
        <v>5</v>
      </c>
      <c r="Q3045">
        <v>15</v>
      </c>
      <c r="R3045" s="40" t="s">
        <v>5788</v>
      </c>
      <c r="S3045" t="s">
        <v>5446</v>
      </c>
      <c r="T3045">
        <v>0</v>
      </c>
      <c r="U3045" s="15">
        <v>1968834.93</v>
      </c>
      <c r="V3045" s="15">
        <v>-325721.68</v>
      </c>
      <c r="W3045" s="15">
        <v>1643113.25</v>
      </c>
      <c r="X3045" s="14">
        <v>0</v>
      </c>
      <c r="Y3045" s="15">
        <v>1643113.25</v>
      </c>
      <c r="Z3045" s="15">
        <v>1643113.25</v>
      </c>
      <c r="AA3045" s="15">
        <v>1378726.65</v>
      </c>
      <c r="AB3045" s="14">
        <v>0</v>
      </c>
      <c r="AC3045" s="9"/>
      <c r="AD3045" s="9"/>
      <c r="AE3045" s="9"/>
      <c r="AF3045" s="9"/>
      <c r="AG3045" s="9"/>
      <c r="AH3045" s="9"/>
      <c r="AI3045" s="9"/>
      <c r="AJ3045" s="9"/>
      <c r="AK3045" s="9"/>
      <c r="AL3045" s="9"/>
      <c r="AM3045" s="9"/>
      <c r="AN3045" s="9"/>
      <c r="AO3045" s="9"/>
      <c r="AP3045" s="9"/>
      <c r="AQ3045" s="9"/>
      <c r="AR3045" s="9"/>
      <c r="AS3045" s="9"/>
      <c r="AT3045" s="9"/>
      <c r="AU3045" s="9"/>
      <c r="AV3045" s="9"/>
      <c r="AW3045" s="9"/>
      <c r="AX3045" s="9"/>
    </row>
    <row r="3046" spans="1:50" x14ac:dyDescent="0.2">
      <c r="A3046" t="s">
        <v>3049</v>
      </c>
      <c r="B3046">
        <v>1</v>
      </c>
      <c r="C3046">
        <v>999999</v>
      </c>
      <c r="D3046">
        <v>4</v>
      </c>
      <c r="E3046">
        <v>2010</v>
      </c>
      <c r="F3046" s="40" t="str">
        <f>VLOOKUP(E3046,datos!$A$333:$B$412,2,0)</f>
        <v>DIRECCIÓN GENERAL DE DESARROLLO URBANO</v>
      </c>
      <c r="G3046">
        <v>221</v>
      </c>
      <c r="H3046">
        <v>0</v>
      </c>
      <c r="I3046">
        <v>0</v>
      </c>
      <c r="J3046" s="40" t="str">
        <f>VLOOKUP(I3046,[1]Datos!$D$3:$E$4,2,0)</f>
        <v>GASTO CORRIENTE</v>
      </c>
      <c r="K3046" t="s">
        <v>5445</v>
      </c>
      <c r="L3046">
        <v>1000</v>
      </c>
      <c r="M3046" s="40" t="s">
        <v>5768</v>
      </c>
      <c r="N3046">
        <v>15101</v>
      </c>
      <c r="O3046" s="40" t="s">
        <v>5818</v>
      </c>
      <c r="P3046">
        <v>5</v>
      </c>
      <c r="Q3046">
        <v>15</v>
      </c>
      <c r="R3046" s="40" t="s">
        <v>5788</v>
      </c>
      <c r="S3046" t="s">
        <v>5446</v>
      </c>
      <c r="T3046">
        <v>0</v>
      </c>
      <c r="U3046" s="15">
        <v>1286480</v>
      </c>
      <c r="V3046" s="15">
        <v>-69056.009999999995</v>
      </c>
      <c r="W3046" s="15">
        <v>1217423.99</v>
      </c>
      <c r="X3046" s="14">
        <v>0</v>
      </c>
      <c r="Y3046" s="15">
        <v>1217423.99</v>
      </c>
      <c r="Z3046" s="15">
        <v>1217423.99</v>
      </c>
      <c r="AA3046" s="15">
        <v>1217423.99</v>
      </c>
      <c r="AB3046" s="14">
        <v>0</v>
      </c>
      <c r="AC3046" s="9"/>
      <c r="AD3046" s="9"/>
      <c r="AE3046" s="9"/>
      <c r="AF3046" s="9"/>
      <c r="AG3046" s="9"/>
      <c r="AH3046" s="9"/>
      <c r="AI3046" s="9"/>
      <c r="AJ3046" s="9"/>
      <c r="AK3046" s="9"/>
      <c r="AL3046" s="9"/>
      <c r="AM3046" s="9"/>
      <c r="AN3046" s="9"/>
      <c r="AO3046" s="9"/>
      <c r="AP3046" s="9"/>
      <c r="AQ3046" s="9"/>
      <c r="AR3046" s="9"/>
      <c r="AS3046" s="9"/>
      <c r="AT3046" s="9"/>
      <c r="AU3046" s="9"/>
      <c r="AV3046" s="9"/>
      <c r="AW3046" s="9"/>
      <c r="AX3046" s="9"/>
    </row>
    <row r="3047" spans="1:50" x14ac:dyDescent="0.2">
      <c r="A3047" t="s">
        <v>3050</v>
      </c>
      <c r="B3047">
        <v>1</v>
      </c>
      <c r="C3047">
        <v>999999</v>
      </c>
      <c r="D3047">
        <v>4</v>
      </c>
      <c r="E3047">
        <v>2010</v>
      </c>
      <c r="F3047" s="40" t="str">
        <f>VLOOKUP(E3047,datos!$A$333:$B$412,2,0)</f>
        <v>DIRECCIÓN GENERAL DE DESARROLLO URBANO</v>
      </c>
      <c r="G3047">
        <v>221</v>
      </c>
      <c r="H3047">
        <v>0</v>
      </c>
      <c r="I3047">
        <v>0</v>
      </c>
      <c r="J3047" s="40" t="str">
        <f>VLOOKUP(I3047,[1]Datos!$D$3:$E$4,2,0)</f>
        <v>GASTO CORRIENTE</v>
      </c>
      <c r="K3047" t="s">
        <v>5445</v>
      </c>
      <c r="L3047">
        <v>1000</v>
      </c>
      <c r="M3047" s="40" t="s">
        <v>5768</v>
      </c>
      <c r="N3047">
        <v>15405</v>
      </c>
      <c r="O3047" s="40" t="s">
        <v>5837</v>
      </c>
      <c r="P3047">
        <v>5</v>
      </c>
      <c r="Q3047">
        <v>15</v>
      </c>
      <c r="R3047" s="40" t="s">
        <v>5788</v>
      </c>
      <c r="S3047" t="s">
        <v>5446</v>
      </c>
      <c r="T3047">
        <v>0</v>
      </c>
      <c r="U3047" s="15">
        <v>2062212.17</v>
      </c>
      <c r="V3047" s="15">
        <v>42405.49</v>
      </c>
      <c r="W3047" s="15">
        <v>2104617.66</v>
      </c>
      <c r="X3047" s="14">
        <v>0</v>
      </c>
      <c r="Y3047" s="15">
        <v>2104617.66</v>
      </c>
      <c r="Z3047" s="15">
        <v>2104617.66</v>
      </c>
      <c r="AA3047" s="15">
        <v>2104617.66</v>
      </c>
      <c r="AB3047" s="14">
        <v>0</v>
      </c>
      <c r="AC3047" s="9"/>
      <c r="AD3047" s="9"/>
      <c r="AE3047" s="9"/>
      <c r="AF3047" s="9"/>
      <c r="AG3047" s="9"/>
      <c r="AH3047" s="9"/>
      <c r="AI3047" s="9"/>
      <c r="AJ3047" s="9"/>
      <c r="AK3047" s="9"/>
      <c r="AL3047" s="9"/>
      <c r="AM3047" s="9"/>
      <c r="AN3047" s="9"/>
      <c r="AO3047" s="9"/>
      <c r="AP3047" s="9"/>
      <c r="AQ3047" s="9"/>
      <c r="AR3047" s="9"/>
      <c r="AS3047" s="9"/>
      <c r="AT3047" s="9"/>
      <c r="AU3047" s="9"/>
      <c r="AV3047" s="9"/>
      <c r="AW3047" s="9"/>
      <c r="AX3047" s="9"/>
    </row>
    <row r="3048" spans="1:50" x14ac:dyDescent="0.2">
      <c r="A3048" t="s">
        <v>3051</v>
      </c>
      <c r="B3048">
        <v>1</v>
      </c>
      <c r="C3048">
        <v>999999</v>
      </c>
      <c r="D3048">
        <v>4</v>
      </c>
      <c r="E3048">
        <v>2010</v>
      </c>
      <c r="F3048" s="40" t="str">
        <f>VLOOKUP(E3048,datos!$A$333:$B$412,2,0)</f>
        <v>DIRECCIÓN GENERAL DE DESARROLLO URBANO</v>
      </c>
      <c r="G3048">
        <v>221</v>
      </c>
      <c r="H3048">
        <v>0</v>
      </c>
      <c r="I3048">
        <v>0</v>
      </c>
      <c r="J3048" s="40" t="str">
        <f>VLOOKUP(I3048,[1]Datos!$D$3:$E$4,2,0)</f>
        <v>GASTO CORRIENTE</v>
      </c>
      <c r="K3048" t="s">
        <v>5445</v>
      </c>
      <c r="L3048">
        <v>1000</v>
      </c>
      <c r="M3048" s="40" t="s">
        <v>5768</v>
      </c>
      <c r="N3048">
        <v>15407</v>
      </c>
      <c r="O3048" s="40" t="s">
        <v>5842</v>
      </c>
      <c r="P3048">
        <v>5</v>
      </c>
      <c r="Q3048">
        <v>15</v>
      </c>
      <c r="R3048" s="40" t="s">
        <v>5788</v>
      </c>
      <c r="S3048" t="s">
        <v>5446</v>
      </c>
      <c r="T3048">
        <v>0</v>
      </c>
      <c r="U3048" s="15">
        <v>263956.81</v>
      </c>
      <c r="V3048" s="15">
        <v>6114.83</v>
      </c>
      <c r="W3048" s="15">
        <v>270071.64</v>
      </c>
      <c r="X3048" s="14">
        <v>0</v>
      </c>
      <c r="Y3048" s="15">
        <v>270071.64</v>
      </c>
      <c r="Z3048" s="15">
        <v>270071.64</v>
      </c>
      <c r="AA3048" s="15">
        <v>270071.64</v>
      </c>
      <c r="AB3048" s="14">
        <v>0</v>
      </c>
      <c r="AC3048" s="9"/>
      <c r="AD3048" s="9"/>
      <c r="AE3048" s="9"/>
      <c r="AF3048" s="9"/>
      <c r="AG3048" s="9"/>
      <c r="AH3048" s="9"/>
      <c r="AI3048" s="9"/>
      <c r="AJ3048" s="9"/>
      <c r="AK3048" s="9"/>
      <c r="AL3048" s="9"/>
      <c r="AM3048" s="9"/>
      <c r="AN3048" s="9"/>
      <c r="AO3048" s="9"/>
      <c r="AP3048" s="9"/>
      <c r="AQ3048" s="9"/>
      <c r="AR3048" s="9"/>
      <c r="AS3048" s="9"/>
      <c r="AT3048" s="9"/>
      <c r="AU3048" s="9"/>
      <c r="AV3048" s="9"/>
      <c r="AW3048" s="9"/>
      <c r="AX3048" s="9"/>
    </row>
    <row r="3049" spans="1:50" x14ac:dyDescent="0.2">
      <c r="A3049" t="s">
        <v>3052</v>
      </c>
      <c r="B3049">
        <v>1</v>
      </c>
      <c r="C3049">
        <v>999999</v>
      </c>
      <c r="D3049">
        <v>4</v>
      </c>
      <c r="E3049">
        <v>2010</v>
      </c>
      <c r="F3049" s="40" t="str">
        <f>VLOOKUP(E3049,datos!$A$333:$B$412,2,0)</f>
        <v>DIRECCIÓN GENERAL DE DESARROLLO URBANO</v>
      </c>
      <c r="G3049">
        <v>221</v>
      </c>
      <c r="H3049">
        <v>0</v>
      </c>
      <c r="I3049">
        <v>0</v>
      </c>
      <c r="J3049" s="40" t="str">
        <f>VLOOKUP(I3049,[1]Datos!$D$3:$E$4,2,0)</f>
        <v>GASTO CORRIENTE</v>
      </c>
      <c r="K3049" t="s">
        <v>5445</v>
      </c>
      <c r="L3049">
        <v>1000</v>
      </c>
      <c r="M3049" s="40" t="s">
        <v>5768</v>
      </c>
      <c r="N3049">
        <v>15408</v>
      </c>
      <c r="O3049" s="40" t="s">
        <v>5844</v>
      </c>
      <c r="P3049">
        <v>5</v>
      </c>
      <c r="Q3049">
        <v>15</v>
      </c>
      <c r="R3049" s="40" t="s">
        <v>5788</v>
      </c>
      <c r="S3049" t="s">
        <v>5446</v>
      </c>
      <c r="T3049">
        <v>0</v>
      </c>
      <c r="U3049" s="15">
        <v>351942.42</v>
      </c>
      <c r="V3049" s="15">
        <v>-8162.88</v>
      </c>
      <c r="W3049" s="15">
        <v>343779.54</v>
      </c>
      <c r="X3049" s="14">
        <v>0</v>
      </c>
      <c r="Y3049" s="15">
        <v>343779.54</v>
      </c>
      <c r="Z3049" s="15">
        <v>343779.54</v>
      </c>
      <c r="AA3049" s="15">
        <v>343779.54</v>
      </c>
      <c r="AB3049" s="14">
        <v>0</v>
      </c>
      <c r="AC3049" s="9"/>
      <c r="AD3049" s="9"/>
      <c r="AE3049" s="9"/>
      <c r="AF3049" s="9"/>
      <c r="AG3049" s="9"/>
      <c r="AH3049" s="9"/>
      <c r="AI3049" s="9"/>
      <c r="AJ3049" s="9"/>
      <c r="AK3049" s="9"/>
      <c r="AL3049" s="9"/>
      <c r="AM3049" s="9"/>
      <c r="AN3049" s="9"/>
      <c r="AO3049" s="9"/>
      <c r="AP3049" s="9"/>
      <c r="AQ3049" s="9"/>
      <c r="AR3049" s="9"/>
      <c r="AS3049" s="9"/>
      <c r="AT3049" s="9"/>
      <c r="AU3049" s="9"/>
      <c r="AV3049" s="9"/>
      <c r="AW3049" s="9"/>
      <c r="AX3049" s="9"/>
    </row>
    <row r="3050" spans="1:50" x14ac:dyDescent="0.2">
      <c r="A3050" t="s">
        <v>3053</v>
      </c>
      <c r="B3050">
        <v>1</v>
      </c>
      <c r="C3050">
        <v>999999</v>
      </c>
      <c r="D3050">
        <v>4</v>
      </c>
      <c r="E3050">
        <v>2010</v>
      </c>
      <c r="F3050" s="40" t="str">
        <f>VLOOKUP(E3050,datos!$A$333:$B$412,2,0)</f>
        <v>DIRECCIÓN GENERAL DE DESARROLLO URBANO</v>
      </c>
      <c r="G3050">
        <v>221</v>
      </c>
      <c r="H3050">
        <v>0</v>
      </c>
      <c r="I3050">
        <v>0</v>
      </c>
      <c r="J3050" s="40" t="str">
        <f>VLOOKUP(I3050,[1]Datos!$D$3:$E$4,2,0)</f>
        <v>GASTO CORRIENTE</v>
      </c>
      <c r="K3050" t="s">
        <v>5445</v>
      </c>
      <c r="L3050">
        <v>1000</v>
      </c>
      <c r="M3050" s="40" t="s">
        <v>5768</v>
      </c>
      <c r="N3050">
        <v>15902</v>
      </c>
      <c r="O3050" s="40" t="s">
        <v>5853</v>
      </c>
      <c r="P3050">
        <v>5</v>
      </c>
      <c r="Q3050">
        <v>15</v>
      </c>
      <c r="R3050" s="40" t="s">
        <v>5788</v>
      </c>
      <c r="S3050" t="s">
        <v>5446</v>
      </c>
      <c r="T3050">
        <v>0</v>
      </c>
      <c r="U3050" s="15">
        <v>2704423.62</v>
      </c>
      <c r="V3050" s="15">
        <v>-31099.66</v>
      </c>
      <c r="W3050" s="15">
        <v>2673323.96</v>
      </c>
      <c r="X3050" s="14">
        <v>0</v>
      </c>
      <c r="Y3050" s="15">
        <v>2673323.96</v>
      </c>
      <c r="Z3050" s="15">
        <v>2673323.96</v>
      </c>
      <c r="AA3050" s="15">
        <v>2673323.96</v>
      </c>
      <c r="AB3050" s="14">
        <v>0</v>
      </c>
      <c r="AC3050" s="9"/>
      <c r="AD3050" s="9"/>
      <c r="AE3050" s="9"/>
      <c r="AF3050" s="9"/>
      <c r="AG3050" s="9"/>
      <c r="AH3050" s="9"/>
      <c r="AI3050" s="9"/>
      <c r="AJ3050" s="9"/>
      <c r="AK3050" s="9"/>
      <c r="AL3050" s="9"/>
      <c r="AM3050" s="9"/>
      <c r="AN3050" s="9"/>
      <c r="AO3050" s="9"/>
      <c r="AP3050" s="9"/>
      <c r="AQ3050" s="9"/>
      <c r="AR3050" s="9"/>
      <c r="AS3050" s="9"/>
      <c r="AT3050" s="9"/>
      <c r="AU3050" s="9"/>
      <c r="AV3050" s="9"/>
      <c r="AW3050" s="9"/>
      <c r="AX3050" s="9"/>
    </row>
    <row r="3051" spans="1:50" x14ac:dyDescent="0.2">
      <c r="A3051" t="s">
        <v>3054</v>
      </c>
      <c r="B3051">
        <v>1</v>
      </c>
      <c r="C3051">
        <v>999999</v>
      </c>
      <c r="D3051">
        <v>4</v>
      </c>
      <c r="E3051">
        <v>2010</v>
      </c>
      <c r="F3051" s="40" t="str">
        <f>VLOOKUP(E3051,datos!$A$333:$B$412,2,0)</f>
        <v>DIRECCIÓN GENERAL DE DESARROLLO URBANO</v>
      </c>
      <c r="G3051">
        <v>221</v>
      </c>
      <c r="H3051">
        <v>0</v>
      </c>
      <c r="I3051">
        <v>0</v>
      </c>
      <c r="J3051" s="40" t="str">
        <f>VLOOKUP(I3051,[1]Datos!$D$3:$E$4,2,0)</f>
        <v>GASTO CORRIENTE</v>
      </c>
      <c r="K3051" t="s">
        <v>5445</v>
      </c>
      <c r="L3051">
        <v>1000</v>
      </c>
      <c r="M3051" s="40" t="s">
        <v>5768</v>
      </c>
      <c r="N3051">
        <v>15903</v>
      </c>
      <c r="O3051" s="40" t="s">
        <v>5856</v>
      </c>
      <c r="P3051">
        <v>5</v>
      </c>
      <c r="Q3051">
        <v>15</v>
      </c>
      <c r="R3051" s="40" t="s">
        <v>5788</v>
      </c>
      <c r="S3051" t="s">
        <v>5446</v>
      </c>
      <c r="T3051">
        <v>0</v>
      </c>
      <c r="U3051" s="15">
        <v>2704423.62</v>
      </c>
      <c r="V3051" s="15">
        <v>-31099.66</v>
      </c>
      <c r="W3051" s="15">
        <v>2673323.96</v>
      </c>
      <c r="X3051" s="14">
        <v>0</v>
      </c>
      <c r="Y3051" s="15">
        <v>2673323.96</v>
      </c>
      <c r="Z3051" s="15">
        <v>2673323.96</v>
      </c>
      <c r="AA3051" s="15">
        <v>2673323.96</v>
      </c>
      <c r="AB3051" s="14">
        <v>0</v>
      </c>
      <c r="AC3051" s="9"/>
      <c r="AD3051" s="9"/>
      <c r="AE3051" s="9"/>
      <c r="AF3051" s="9"/>
      <c r="AG3051" s="9"/>
      <c r="AH3051" s="9"/>
      <c r="AI3051" s="9"/>
      <c r="AJ3051" s="9"/>
      <c r="AK3051" s="9"/>
      <c r="AL3051" s="9"/>
      <c r="AM3051" s="9"/>
      <c r="AN3051" s="9"/>
      <c r="AO3051" s="9"/>
      <c r="AP3051" s="9"/>
      <c r="AQ3051" s="9"/>
      <c r="AR3051" s="9"/>
      <c r="AS3051" s="9"/>
      <c r="AT3051" s="9"/>
      <c r="AU3051" s="9"/>
      <c r="AV3051" s="9"/>
      <c r="AW3051" s="9"/>
      <c r="AX3051" s="9"/>
    </row>
    <row r="3052" spans="1:50" x14ac:dyDescent="0.2">
      <c r="A3052" t="s">
        <v>3055</v>
      </c>
      <c r="B3052">
        <v>1</v>
      </c>
      <c r="C3052">
        <v>999999</v>
      </c>
      <c r="D3052">
        <v>4</v>
      </c>
      <c r="E3052">
        <v>2010</v>
      </c>
      <c r="F3052" s="40" t="str">
        <f>VLOOKUP(E3052,datos!$A$333:$B$412,2,0)</f>
        <v>DIRECCIÓN GENERAL DE DESARROLLO URBANO</v>
      </c>
      <c r="G3052">
        <v>221</v>
      </c>
      <c r="H3052">
        <v>0</v>
      </c>
      <c r="I3052">
        <v>0</v>
      </c>
      <c r="J3052" s="40" t="str">
        <f>VLOOKUP(I3052,[1]Datos!$D$3:$E$4,2,0)</f>
        <v>GASTO CORRIENTE</v>
      </c>
      <c r="K3052" t="s">
        <v>5445</v>
      </c>
      <c r="L3052">
        <v>1000</v>
      </c>
      <c r="M3052" s="40" t="s">
        <v>5768</v>
      </c>
      <c r="N3052">
        <v>15904</v>
      </c>
      <c r="O3052" s="40" t="s">
        <v>5859</v>
      </c>
      <c r="P3052">
        <v>5</v>
      </c>
      <c r="Q3052">
        <v>15</v>
      </c>
      <c r="R3052" s="40" t="s">
        <v>5788</v>
      </c>
      <c r="S3052" t="s">
        <v>5446</v>
      </c>
      <c r="T3052">
        <v>0</v>
      </c>
      <c r="U3052" s="15">
        <v>1310760.25</v>
      </c>
      <c r="V3052" s="15">
        <v>-28938.5</v>
      </c>
      <c r="W3052" s="15">
        <v>1281821.75</v>
      </c>
      <c r="X3052" s="14">
        <v>0</v>
      </c>
      <c r="Y3052" s="15">
        <v>1281821.75</v>
      </c>
      <c r="Z3052" s="15">
        <v>1281821.75</v>
      </c>
      <c r="AA3052" s="15">
        <v>1281821.75</v>
      </c>
      <c r="AB3052" s="14">
        <v>0</v>
      </c>
      <c r="AC3052" s="9"/>
      <c r="AD3052" s="9"/>
      <c r="AE3052" s="9"/>
      <c r="AF3052" s="9"/>
      <c r="AG3052" s="9"/>
      <c r="AH3052" s="9"/>
      <c r="AI3052" s="9"/>
      <c r="AJ3052" s="9"/>
      <c r="AK3052" s="9"/>
      <c r="AL3052" s="9"/>
      <c r="AM3052" s="9"/>
      <c r="AN3052" s="9"/>
      <c r="AO3052" s="9"/>
      <c r="AP3052" s="9"/>
      <c r="AQ3052" s="9"/>
      <c r="AR3052" s="9"/>
      <c r="AS3052" s="9"/>
      <c r="AT3052" s="9"/>
      <c r="AU3052" s="9"/>
      <c r="AV3052" s="9"/>
      <c r="AW3052" s="9"/>
      <c r="AX3052" s="9"/>
    </row>
    <row r="3053" spans="1:50" x14ac:dyDescent="0.2">
      <c r="A3053" t="s">
        <v>3056</v>
      </c>
      <c r="B3053">
        <v>1</v>
      </c>
      <c r="C3053">
        <v>999999</v>
      </c>
      <c r="D3053">
        <v>4</v>
      </c>
      <c r="E3053">
        <v>2010</v>
      </c>
      <c r="F3053" s="40" t="str">
        <f>VLOOKUP(E3053,datos!$A$333:$B$412,2,0)</f>
        <v>DIRECCIÓN GENERAL DE DESARROLLO URBANO</v>
      </c>
      <c r="G3053">
        <v>221</v>
      </c>
      <c r="H3053">
        <v>0</v>
      </c>
      <c r="I3053">
        <v>0</v>
      </c>
      <c r="J3053" s="40" t="str">
        <f>VLOOKUP(I3053,[1]Datos!$D$3:$E$4,2,0)</f>
        <v>GASTO CORRIENTE</v>
      </c>
      <c r="K3053" t="s">
        <v>5445</v>
      </c>
      <c r="L3053">
        <v>1000</v>
      </c>
      <c r="M3053" s="40" t="s">
        <v>5768</v>
      </c>
      <c r="N3053">
        <v>15905</v>
      </c>
      <c r="O3053" s="40" t="s">
        <v>5862</v>
      </c>
      <c r="P3053">
        <v>5</v>
      </c>
      <c r="Q3053">
        <v>15</v>
      </c>
      <c r="R3053" s="40" t="s">
        <v>5788</v>
      </c>
      <c r="S3053" t="s">
        <v>5446</v>
      </c>
      <c r="T3053">
        <v>0</v>
      </c>
      <c r="U3053" s="15">
        <v>246450.85</v>
      </c>
      <c r="V3053" s="15">
        <v>-137012.14000000001</v>
      </c>
      <c r="W3053" s="15">
        <v>109438.71</v>
      </c>
      <c r="X3053" s="14">
        <v>0</v>
      </c>
      <c r="Y3053" s="15">
        <v>109438.71</v>
      </c>
      <c r="Z3053" s="15">
        <v>109438.71</v>
      </c>
      <c r="AA3053" s="15">
        <v>109438.71</v>
      </c>
      <c r="AB3053" s="14">
        <v>0</v>
      </c>
      <c r="AC3053" s="9"/>
      <c r="AD3053" s="9"/>
      <c r="AE3053" s="9"/>
      <c r="AF3053" s="9"/>
      <c r="AG3053" s="9"/>
      <c r="AH3053" s="9"/>
      <c r="AI3053" s="9"/>
      <c r="AJ3053" s="9"/>
      <c r="AK3053" s="9"/>
      <c r="AL3053" s="9"/>
      <c r="AM3053" s="9"/>
      <c r="AN3053" s="9"/>
      <c r="AO3053" s="9"/>
      <c r="AP3053" s="9"/>
      <c r="AQ3053" s="9"/>
      <c r="AR3053" s="9"/>
      <c r="AS3053" s="9"/>
      <c r="AT3053" s="9"/>
      <c r="AU3053" s="9"/>
      <c r="AV3053" s="9"/>
      <c r="AW3053" s="9"/>
      <c r="AX3053" s="9"/>
    </row>
    <row r="3054" spans="1:50" x14ac:dyDescent="0.2">
      <c r="A3054" t="s">
        <v>3057</v>
      </c>
      <c r="B3054">
        <v>1</v>
      </c>
      <c r="C3054">
        <v>999999</v>
      </c>
      <c r="D3054">
        <v>4</v>
      </c>
      <c r="E3054">
        <v>2010</v>
      </c>
      <c r="F3054" s="40" t="str">
        <f>VLOOKUP(E3054,datos!$A$333:$B$412,2,0)</f>
        <v>DIRECCIÓN GENERAL DE DESARROLLO URBANO</v>
      </c>
      <c r="G3054">
        <v>221</v>
      </c>
      <c r="H3054">
        <v>0</v>
      </c>
      <c r="I3054">
        <v>0</v>
      </c>
      <c r="J3054" s="40" t="str">
        <f>VLOOKUP(I3054,[1]Datos!$D$3:$E$4,2,0)</f>
        <v>GASTO CORRIENTE</v>
      </c>
      <c r="K3054" t="s">
        <v>5445</v>
      </c>
      <c r="L3054">
        <v>1000</v>
      </c>
      <c r="M3054" s="40" t="s">
        <v>5768</v>
      </c>
      <c r="N3054">
        <v>15907</v>
      </c>
      <c r="O3054" s="40" t="s">
        <v>5868</v>
      </c>
      <c r="P3054">
        <v>5</v>
      </c>
      <c r="Q3054">
        <v>15</v>
      </c>
      <c r="R3054" s="40" t="s">
        <v>5788</v>
      </c>
      <c r="S3054" t="s">
        <v>5446</v>
      </c>
      <c r="T3054">
        <v>0</v>
      </c>
      <c r="U3054" s="15">
        <v>1032499.35</v>
      </c>
      <c r="V3054" s="15">
        <v>-179238.33</v>
      </c>
      <c r="W3054" s="15">
        <v>853261.02</v>
      </c>
      <c r="X3054" s="14">
        <v>0</v>
      </c>
      <c r="Y3054" s="15">
        <v>853261.02</v>
      </c>
      <c r="Z3054" s="15">
        <v>853261.02</v>
      </c>
      <c r="AA3054" s="15">
        <v>853261.02</v>
      </c>
      <c r="AB3054" s="14">
        <v>0</v>
      </c>
      <c r="AC3054" s="9"/>
      <c r="AD3054" s="9"/>
      <c r="AE3054" s="9"/>
      <c r="AF3054" s="9"/>
      <c r="AG3054" s="9"/>
      <c r="AH3054" s="9"/>
      <c r="AI3054" s="9"/>
      <c r="AJ3054" s="9"/>
      <c r="AK3054" s="9"/>
      <c r="AL3054" s="9"/>
      <c r="AM3054" s="9"/>
      <c r="AN3054" s="9"/>
      <c r="AO3054" s="9"/>
      <c r="AP3054" s="9"/>
      <c r="AQ3054" s="9"/>
      <c r="AR3054" s="9"/>
      <c r="AS3054" s="9"/>
      <c r="AT3054" s="9"/>
      <c r="AU3054" s="9"/>
      <c r="AV3054" s="9"/>
      <c r="AW3054" s="9"/>
      <c r="AX3054" s="9"/>
    </row>
    <row r="3055" spans="1:50" x14ac:dyDescent="0.2">
      <c r="A3055" t="s">
        <v>3058</v>
      </c>
      <c r="B3055">
        <v>1</v>
      </c>
      <c r="C3055">
        <v>999999</v>
      </c>
      <c r="D3055">
        <v>4</v>
      </c>
      <c r="E3055">
        <v>2010</v>
      </c>
      <c r="F3055" s="40" t="str">
        <f>VLOOKUP(E3055,datos!$A$333:$B$412,2,0)</f>
        <v>DIRECCIÓN GENERAL DE DESARROLLO URBANO</v>
      </c>
      <c r="G3055">
        <v>221</v>
      </c>
      <c r="H3055">
        <v>0</v>
      </c>
      <c r="I3055">
        <v>0</v>
      </c>
      <c r="J3055" s="40" t="str">
        <f>VLOOKUP(I3055,[1]Datos!$D$3:$E$4,2,0)</f>
        <v>GASTO CORRIENTE</v>
      </c>
      <c r="K3055" t="s">
        <v>5445</v>
      </c>
      <c r="L3055">
        <v>2000</v>
      </c>
      <c r="M3055" s="40" t="s">
        <v>5769</v>
      </c>
      <c r="N3055">
        <v>21101</v>
      </c>
      <c r="O3055" s="40" t="s">
        <v>5888</v>
      </c>
      <c r="P3055">
        <v>1</v>
      </c>
      <c r="Q3055">
        <v>14</v>
      </c>
      <c r="R3055" s="40" t="s">
        <v>5785</v>
      </c>
      <c r="S3055" t="s">
        <v>5448</v>
      </c>
      <c r="T3055">
        <v>0</v>
      </c>
      <c r="U3055" s="15">
        <v>295839.59999999998</v>
      </c>
      <c r="V3055" s="15">
        <v>-79355.839999999997</v>
      </c>
      <c r="W3055" s="15">
        <v>216483.76</v>
      </c>
      <c r="X3055" s="14">
        <v>229.68</v>
      </c>
      <c r="Y3055" s="15">
        <v>115812.39</v>
      </c>
      <c r="Z3055" s="15">
        <v>115812.39</v>
      </c>
      <c r="AA3055" s="15">
        <v>115812.39</v>
      </c>
      <c r="AB3055" s="15">
        <v>100441.69</v>
      </c>
      <c r="AC3055" s="9"/>
      <c r="AD3055" s="9"/>
      <c r="AE3055" s="9"/>
      <c r="AF3055" s="9"/>
      <c r="AG3055" s="9"/>
      <c r="AH3055" s="9"/>
      <c r="AI3055" s="9"/>
      <c r="AJ3055" s="9"/>
      <c r="AK3055" s="9"/>
      <c r="AL3055" s="9"/>
      <c r="AM3055" s="9"/>
      <c r="AN3055" s="9"/>
      <c r="AO3055" s="9"/>
      <c r="AP3055" s="9"/>
      <c r="AQ3055" s="9"/>
      <c r="AR3055" s="9"/>
      <c r="AS3055" s="9"/>
      <c r="AT3055" s="9"/>
      <c r="AU3055" s="9"/>
      <c r="AV3055" s="9"/>
      <c r="AW3055" s="9"/>
      <c r="AX3055" s="9"/>
    </row>
    <row r="3056" spans="1:50" x14ac:dyDescent="0.2">
      <c r="A3056" t="s">
        <v>3059</v>
      </c>
      <c r="B3056">
        <v>1</v>
      </c>
      <c r="C3056">
        <v>999999</v>
      </c>
      <c r="D3056">
        <v>4</v>
      </c>
      <c r="E3056">
        <v>2010</v>
      </c>
      <c r="F3056" s="40" t="str">
        <f>VLOOKUP(E3056,datos!$A$333:$B$412,2,0)</f>
        <v>DIRECCIÓN GENERAL DE DESARROLLO URBANO</v>
      </c>
      <c r="G3056">
        <v>221</v>
      </c>
      <c r="H3056">
        <v>0</v>
      </c>
      <c r="I3056">
        <v>0</v>
      </c>
      <c r="J3056" s="40" t="str">
        <f>VLOOKUP(I3056,[1]Datos!$D$3:$E$4,2,0)</f>
        <v>GASTO CORRIENTE</v>
      </c>
      <c r="K3056" t="s">
        <v>5445</v>
      </c>
      <c r="L3056">
        <v>2000</v>
      </c>
      <c r="M3056" s="40" t="s">
        <v>5769</v>
      </c>
      <c r="N3056">
        <v>21101</v>
      </c>
      <c r="O3056" s="40" t="s">
        <v>5888</v>
      </c>
      <c r="P3056">
        <v>1</v>
      </c>
      <c r="Q3056">
        <v>14</v>
      </c>
      <c r="R3056" s="40" t="s">
        <v>5785</v>
      </c>
      <c r="S3056" t="s">
        <v>5447</v>
      </c>
      <c r="T3056">
        <v>0</v>
      </c>
      <c r="U3056" s="14">
        <v>0</v>
      </c>
      <c r="V3056" s="14">
        <v>0.01</v>
      </c>
      <c r="W3056" s="14">
        <v>0.01</v>
      </c>
      <c r="X3056" s="14">
        <v>0</v>
      </c>
      <c r="Y3056" s="14">
        <v>0</v>
      </c>
      <c r="Z3056" s="14">
        <v>0</v>
      </c>
      <c r="AA3056" s="14">
        <v>0</v>
      </c>
      <c r="AB3056" s="14">
        <v>0.01</v>
      </c>
      <c r="AC3056" s="9"/>
      <c r="AD3056" s="9"/>
      <c r="AE3056" s="9"/>
      <c r="AF3056" s="9"/>
      <c r="AG3056" s="9"/>
      <c r="AH3056" s="9"/>
      <c r="AI3056" s="9"/>
      <c r="AJ3056" s="9"/>
      <c r="AK3056" s="9"/>
      <c r="AL3056" s="9"/>
      <c r="AM3056" s="9"/>
      <c r="AN3056" s="9"/>
      <c r="AO3056" s="9"/>
      <c r="AP3056" s="9"/>
      <c r="AQ3056" s="9"/>
      <c r="AR3056" s="9"/>
      <c r="AS3056" s="9"/>
      <c r="AT3056" s="9"/>
      <c r="AU3056" s="9"/>
      <c r="AV3056" s="9"/>
      <c r="AW3056" s="9"/>
      <c r="AX3056" s="9"/>
    </row>
    <row r="3057" spans="1:50" x14ac:dyDescent="0.2">
      <c r="A3057" t="s">
        <v>3060</v>
      </c>
      <c r="B3057">
        <v>1</v>
      </c>
      <c r="C3057">
        <v>999999</v>
      </c>
      <c r="D3057">
        <v>4</v>
      </c>
      <c r="E3057">
        <v>2010</v>
      </c>
      <c r="F3057" s="40" t="str">
        <f>VLOOKUP(E3057,datos!$A$333:$B$412,2,0)</f>
        <v>DIRECCIÓN GENERAL DE DESARROLLO URBANO</v>
      </c>
      <c r="G3057">
        <v>221</v>
      </c>
      <c r="H3057">
        <v>0</v>
      </c>
      <c r="I3057">
        <v>0</v>
      </c>
      <c r="J3057" s="40" t="str">
        <f>VLOOKUP(I3057,[1]Datos!$D$3:$E$4,2,0)</f>
        <v>GASTO CORRIENTE</v>
      </c>
      <c r="K3057" t="s">
        <v>5445</v>
      </c>
      <c r="L3057">
        <v>2000</v>
      </c>
      <c r="M3057" s="40" t="s">
        <v>5769</v>
      </c>
      <c r="N3057">
        <v>21101</v>
      </c>
      <c r="O3057" s="40" t="s">
        <v>5888</v>
      </c>
      <c r="P3057">
        <v>5</v>
      </c>
      <c r="Q3057">
        <v>15</v>
      </c>
      <c r="R3057" s="40" t="s">
        <v>5788</v>
      </c>
      <c r="S3057" t="s">
        <v>5454</v>
      </c>
      <c r="T3057">
        <v>0</v>
      </c>
      <c r="U3057" s="14">
        <v>0</v>
      </c>
      <c r="V3057" s="15">
        <v>11604.87</v>
      </c>
      <c r="W3057" s="15">
        <v>11604.87</v>
      </c>
      <c r="X3057" s="14">
        <v>0</v>
      </c>
      <c r="Y3057" s="15">
        <v>11604.87</v>
      </c>
      <c r="Z3057" s="15">
        <v>11604.87</v>
      </c>
      <c r="AA3057" s="15">
        <v>11604.87</v>
      </c>
      <c r="AB3057" s="14">
        <v>0</v>
      </c>
      <c r="AC3057" s="9"/>
      <c r="AD3057" s="9"/>
      <c r="AE3057" s="9"/>
      <c r="AF3057" s="9"/>
      <c r="AG3057" s="9"/>
      <c r="AH3057" s="9"/>
      <c r="AI3057" s="9"/>
      <c r="AJ3057" s="9"/>
      <c r="AK3057" s="9"/>
      <c r="AL3057" s="9"/>
      <c r="AM3057" s="9"/>
      <c r="AN3057" s="9"/>
      <c r="AO3057" s="9"/>
      <c r="AP3057" s="9"/>
      <c r="AQ3057" s="9"/>
      <c r="AR3057" s="9"/>
      <c r="AS3057" s="9"/>
      <c r="AT3057" s="9"/>
      <c r="AU3057" s="9"/>
      <c r="AV3057" s="9"/>
      <c r="AW3057" s="9"/>
      <c r="AX3057" s="9"/>
    </row>
    <row r="3058" spans="1:50" x14ac:dyDescent="0.2">
      <c r="A3058" t="s">
        <v>3061</v>
      </c>
      <c r="B3058">
        <v>1</v>
      </c>
      <c r="C3058">
        <v>999999</v>
      </c>
      <c r="D3058">
        <v>4</v>
      </c>
      <c r="E3058">
        <v>2010</v>
      </c>
      <c r="F3058" s="40" t="str">
        <f>VLOOKUP(E3058,datos!$A$333:$B$412,2,0)</f>
        <v>DIRECCIÓN GENERAL DE DESARROLLO URBANO</v>
      </c>
      <c r="G3058">
        <v>221</v>
      </c>
      <c r="H3058">
        <v>0</v>
      </c>
      <c r="I3058">
        <v>0</v>
      </c>
      <c r="J3058" s="40" t="str">
        <f>VLOOKUP(I3058,[1]Datos!$D$3:$E$4,2,0)</f>
        <v>GASTO CORRIENTE</v>
      </c>
      <c r="K3058" t="s">
        <v>5445</v>
      </c>
      <c r="L3058">
        <v>2000</v>
      </c>
      <c r="M3058" s="40" t="s">
        <v>5769</v>
      </c>
      <c r="N3058">
        <v>21401</v>
      </c>
      <c r="O3058" s="40" t="s">
        <v>5897</v>
      </c>
      <c r="P3058">
        <v>1</v>
      </c>
      <c r="Q3058">
        <v>14</v>
      </c>
      <c r="R3058" s="40" t="s">
        <v>5785</v>
      </c>
      <c r="S3058" t="s">
        <v>5448</v>
      </c>
      <c r="T3058">
        <v>0</v>
      </c>
      <c r="U3058" s="15">
        <v>1082000.04</v>
      </c>
      <c r="V3058" s="15">
        <v>20803.759999999998</v>
      </c>
      <c r="W3058" s="15">
        <v>1102803.8</v>
      </c>
      <c r="X3058" s="14">
        <v>0</v>
      </c>
      <c r="Y3058" s="15">
        <v>909959.19</v>
      </c>
      <c r="Z3058" s="15">
        <v>909959.19</v>
      </c>
      <c r="AA3058" s="15">
        <v>909959.19</v>
      </c>
      <c r="AB3058" s="15">
        <v>192844.61</v>
      </c>
      <c r="AC3058" s="9"/>
      <c r="AD3058" s="9"/>
      <c r="AE3058" s="9"/>
      <c r="AF3058" s="9"/>
      <c r="AG3058" s="9"/>
      <c r="AH3058" s="9"/>
      <c r="AI3058" s="9"/>
      <c r="AJ3058" s="9"/>
      <c r="AK3058" s="9"/>
      <c r="AL3058" s="9"/>
      <c r="AM3058" s="9"/>
      <c r="AN3058" s="9"/>
      <c r="AO3058" s="9"/>
      <c r="AP3058" s="9"/>
      <c r="AQ3058" s="9"/>
      <c r="AR3058" s="9"/>
      <c r="AS3058" s="9"/>
      <c r="AT3058" s="9"/>
      <c r="AU3058" s="9"/>
      <c r="AV3058" s="9"/>
      <c r="AW3058" s="9"/>
      <c r="AX3058" s="9"/>
    </row>
    <row r="3059" spans="1:50" x14ac:dyDescent="0.2">
      <c r="A3059" t="s">
        <v>3062</v>
      </c>
      <c r="B3059">
        <v>1</v>
      </c>
      <c r="C3059">
        <v>999999</v>
      </c>
      <c r="D3059">
        <v>4</v>
      </c>
      <c r="E3059">
        <v>2010</v>
      </c>
      <c r="F3059" s="40" t="str">
        <f>VLOOKUP(E3059,datos!$A$333:$B$412,2,0)</f>
        <v>DIRECCIÓN GENERAL DE DESARROLLO URBANO</v>
      </c>
      <c r="G3059">
        <v>221</v>
      </c>
      <c r="H3059">
        <v>0</v>
      </c>
      <c r="I3059">
        <v>0</v>
      </c>
      <c r="J3059" s="40" t="str">
        <f>VLOOKUP(I3059,[1]Datos!$D$3:$E$4,2,0)</f>
        <v>GASTO CORRIENTE</v>
      </c>
      <c r="K3059" t="s">
        <v>5445</v>
      </c>
      <c r="L3059">
        <v>2000</v>
      </c>
      <c r="M3059" s="40" t="s">
        <v>5769</v>
      </c>
      <c r="N3059">
        <v>21401</v>
      </c>
      <c r="O3059" s="40" t="s">
        <v>5897</v>
      </c>
      <c r="P3059">
        <v>5</v>
      </c>
      <c r="Q3059">
        <v>15</v>
      </c>
      <c r="R3059" s="40" t="s">
        <v>5788</v>
      </c>
      <c r="S3059" t="s">
        <v>5454</v>
      </c>
      <c r="T3059">
        <v>0</v>
      </c>
      <c r="U3059" s="14">
        <v>0</v>
      </c>
      <c r="V3059" s="15">
        <v>184661.56</v>
      </c>
      <c r="W3059" s="15">
        <v>184661.56</v>
      </c>
      <c r="X3059" s="14">
        <v>0</v>
      </c>
      <c r="Y3059" s="15">
        <v>184661.56</v>
      </c>
      <c r="Z3059" s="15">
        <v>184661.56</v>
      </c>
      <c r="AA3059" s="15">
        <v>184661.56</v>
      </c>
      <c r="AB3059" s="14">
        <v>0</v>
      </c>
      <c r="AC3059" s="9"/>
      <c r="AD3059" s="9"/>
      <c r="AE3059" s="9"/>
      <c r="AF3059" s="9"/>
      <c r="AG3059" s="9"/>
      <c r="AH3059" s="9"/>
      <c r="AI3059" s="9"/>
      <c r="AJ3059" s="9"/>
      <c r="AK3059" s="9"/>
      <c r="AL3059" s="9"/>
      <c r="AM3059" s="9"/>
      <c r="AN3059" s="9"/>
      <c r="AO3059" s="9"/>
      <c r="AP3059" s="9"/>
      <c r="AQ3059" s="9"/>
      <c r="AR3059" s="9"/>
      <c r="AS3059" s="9"/>
      <c r="AT3059" s="9"/>
      <c r="AU3059" s="9"/>
      <c r="AV3059" s="9"/>
      <c r="AW3059" s="9"/>
      <c r="AX3059" s="9"/>
    </row>
    <row r="3060" spans="1:50" x14ac:dyDescent="0.2">
      <c r="A3060" t="s">
        <v>3063</v>
      </c>
      <c r="B3060">
        <v>1</v>
      </c>
      <c r="C3060">
        <v>999999</v>
      </c>
      <c r="D3060">
        <v>4</v>
      </c>
      <c r="E3060">
        <v>2010</v>
      </c>
      <c r="F3060" s="40" t="str">
        <f>VLOOKUP(E3060,datos!$A$333:$B$412,2,0)</f>
        <v>DIRECCIÓN GENERAL DE DESARROLLO URBANO</v>
      </c>
      <c r="G3060">
        <v>221</v>
      </c>
      <c r="H3060">
        <v>0</v>
      </c>
      <c r="I3060">
        <v>0</v>
      </c>
      <c r="J3060" s="40" t="str">
        <f>VLOOKUP(I3060,[1]Datos!$D$3:$E$4,2,0)</f>
        <v>GASTO CORRIENTE</v>
      </c>
      <c r="K3060" t="s">
        <v>5445</v>
      </c>
      <c r="L3060">
        <v>2000</v>
      </c>
      <c r="M3060" s="40" t="s">
        <v>5769</v>
      </c>
      <c r="N3060">
        <v>21501</v>
      </c>
      <c r="O3060" s="40" t="s">
        <v>5900</v>
      </c>
      <c r="P3060">
        <v>1</v>
      </c>
      <c r="Q3060">
        <v>14</v>
      </c>
      <c r="R3060" s="40" t="s">
        <v>5785</v>
      </c>
      <c r="S3060" t="s">
        <v>5448</v>
      </c>
      <c r="T3060">
        <v>0</v>
      </c>
      <c r="U3060" s="14">
        <v>50.4</v>
      </c>
      <c r="V3060" s="14">
        <v>-5.04</v>
      </c>
      <c r="W3060" s="14">
        <v>45.36</v>
      </c>
      <c r="X3060" s="14">
        <v>0</v>
      </c>
      <c r="Y3060" s="14">
        <v>0</v>
      </c>
      <c r="Z3060" s="14">
        <v>0</v>
      </c>
      <c r="AA3060" s="14">
        <v>0</v>
      </c>
      <c r="AB3060" s="14">
        <v>45.36</v>
      </c>
      <c r="AC3060" s="9"/>
      <c r="AD3060" s="9"/>
      <c r="AE3060" s="9"/>
      <c r="AF3060" s="9"/>
      <c r="AG3060" s="9"/>
      <c r="AH3060" s="9"/>
      <c r="AI3060" s="9"/>
      <c r="AJ3060" s="9"/>
      <c r="AK3060" s="9"/>
      <c r="AL3060" s="9"/>
      <c r="AM3060" s="9"/>
      <c r="AN3060" s="9"/>
      <c r="AO3060" s="9"/>
      <c r="AP3060" s="9"/>
      <c r="AQ3060" s="9"/>
      <c r="AR3060" s="9"/>
      <c r="AS3060" s="9"/>
      <c r="AT3060" s="9"/>
      <c r="AU3060" s="9"/>
      <c r="AV3060" s="9"/>
      <c r="AW3060" s="9"/>
      <c r="AX3060" s="9"/>
    </row>
    <row r="3061" spans="1:50" x14ac:dyDescent="0.2">
      <c r="A3061" t="s">
        <v>3064</v>
      </c>
      <c r="B3061">
        <v>1</v>
      </c>
      <c r="C3061">
        <v>999999</v>
      </c>
      <c r="D3061">
        <v>4</v>
      </c>
      <c r="E3061">
        <v>2010</v>
      </c>
      <c r="F3061" s="40" t="str">
        <f>VLOOKUP(E3061,datos!$A$333:$B$412,2,0)</f>
        <v>DIRECCIÓN GENERAL DE DESARROLLO URBANO</v>
      </c>
      <c r="G3061">
        <v>221</v>
      </c>
      <c r="H3061">
        <v>0</v>
      </c>
      <c r="I3061">
        <v>0</v>
      </c>
      <c r="J3061" s="40" t="str">
        <f>VLOOKUP(I3061,[1]Datos!$D$3:$E$4,2,0)</f>
        <v>GASTO CORRIENTE</v>
      </c>
      <c r="K3061" t="s">
        <v>5445</v>
      </c>
      <c r="L3061">
        <v>2000</v>
      </c>
      <c r="M3061" s="40" t="s">
        <v>5769</v>
      </c>
      <c r="N3061">
        <v>21601</v>
      </c>
      <c r="O3061" s="40" t="s">
        <v>5903</v>
      </c>
      <c r="P3061">
        <v>1</v>
      </c>
      <c r="Q3061">
        <v>14</v>
      </c>
      <c r="R3061" s="40" t="s">
        <v>5785</v>
      </c>
      <c r="S3061" t="s">
        <v>5448</v>
      </c>
      <c r="T3061">
        <v>0</v>
      </c>
      <c r="U3061" s="15">
        <v>5254.2</v>
      </c>
      <c r="V3061" s="15">
        <v>18895.21</v>
      </c>
      <c r="W3061" s="15">
        <v>24149.41</v>
      </c>
      <c r="X3061" s="14">
        <v>0</v>
      </c>
      <c r="Y3061" s="15">
        <v>22992.6</v>
      </c>
      <c r="Z3061" s="15">
        <v>22992.6</v>
      </c>
      <c r="AA3061" s="15">
        <v>22992.6</v>
      </c>
      <c r="AB3061" s="15">
        <v>1156.81</v>
      </c>
      <c r="AC3061" s="9"/>
      <c r="AD3061" s="9"/>
      <c r="AE3061" s="9"/>
      <c r="AF3061" s="9"/>
      <c r="AG3061" s="9"/>
      <c r="AH3061" s="9"/>
      <c r="AI3061" s="9"/>
      <c r="AJ3061" s="9"/>
      <c r="AK3061" s="9"/>
      <c r="AL3061" s="9"/>
      <c r="AM3061" s="9"/>
      <c r="AN3061" s="9"/>
      <c r="AO3061" s="9"/>
      <c r="AP3061" s="9"/>
      <c r="AQ3061" s="9"/>
      <c r="AR3061" s="9"/>
      <c r="AS3061" s="9"/>
      <c r="AT3061" s="9"/>
      <c r="AU3061" s="9"/>
      <c r="AV3061" s="9"/>
      <c r="AW3061" s="9"/>
      <c r="AX3061" s="9"/>
    </row>
    <row r="3062" spans="1:50" x14ac:dyDescent="0.2">
      <c r="A3062" t="s">
        <v>3065</v>
      </c>
      <c r="B3062">
        <v>1</v>
      </c>
      <c r="C3062">
        <v>999999</v>
      </c>
      <c r="D3062">
        <v>4</v>
      </c>
      <c r="E3062">
        <v>2010</v>
      </c>
      <c r="F3062" s="40" t="str">
        <f>VLOOKUP(E3062,datos!$A$333:$B$412,2,0)</f>
        <v>DIRECCIÓN GENERAL DE DESARROLLO URBANO</v>
      </c>
      <c r="G3062">
        <v>221</v>
      </c>
      <c r="H3062">
        <v>0</v>
      </c>
      <c r="I3062">
        <v>0</v>
      </c>
      <c r="J3062" s="40" t="str">
        <f>VLOOKUP(I3062,[1]Datos!$D$3:$E$4,2,0)</f>
        <v>GASTO CORRIENTE</v>
      </c>
      <c r="K3062" t="s">
        <v>5445</v>
      </c>
      <c r="L3062">
        <v>2000</v>
      </c>
      <c r="M3062" s="40" t="s">
        <v>5769</v>
      </c>
      <c r="N3062">
        <v>22101</v>
      </c>
      <c r="O3062" s="40" t="s">
        <v>5911</v>
      </c>
      <c r="P3062">
        <v>1</v>
      </c>
      <c r="Q3062">
        <v>14</v>
      </c>
      <c r="R3062" s="40" t="s">
        <v>5785</v>
      </c>
      <c r="S3062" t="s">
        <v>5448</v>
      </c>
      <c r="T3062">
        <v>0</v>
      </c>
      <c r="U3062" s="15">
        <v>5044.2</v>
      </c>
      <c r="V3062" s="14">
        <v>-504.42</v>
      </c>
      <c r="W3062" s="15">
        <v>4539.78</v>
      </c>
      <c r="X3062" s="14">
        <v>0</v>
      </c>
      <c r="Y3062" s="14">
        <v>104.01</v>
      </c>
      <c r="Z3062" s="14">
        <v>104.01</v>
      </c>
      <c r="AA3062" s="14">
        <v>104.01</v>
      </c>
      <c r="AB3062" s="15">
        <v>4435.7700000000004</v>
      </c>
      <c r="AC3062" s="9"/>
      <c r="AD3062" s="9"/>
      <c r="AE3062" s="9"/>
      <c r="AF3062" s="9"/>
      <c r="AG3062" s="9"/>
      <c r="AH3062" s="9"/>
      <c r="AI3062" s="9"/>
      <c r="AJ3062" s="9"/>
      <c r="AK3062" s="9"/>
      <c r="AL3062" s="9"/>
      <c r="AM3062" s="9"/>
      <c r="AN3062" s="9"/>
      <c r="AO3062" s="9"/>
      <c r="AP3062" s="9"/>
      <c r="AQ3062" s="9"/>
      <c r="AR3062" s="9"/>
      <c r="AS3062" s="9"/>
      <c r="AT3062" s="9"/>
      <c r="AU3062" s="9"/>
      <c r="AV3062" s="9"/>
      <c r="AW3062" s="9"/>
      <c r="AX3062" s="9"/>
    </row>
    <row r="3063" spans="1:50" x14ac:dyDescent="0.2">
      <c r="A3063" t="s">
        <v>3066</v>
      </c>
      <c r="B3063">
        <v>1</v>
      </c>
      <c r="C3063">
        <v>999999</v>
      </c>
      <c r="D3063">
        <v>4</v>
      </c>
      <c r="E3063">
        <v>2010</v>
      </c>
      <c r="F3063" s="40" t="str">
        <f>VLOOKUP(E3063,datos!$A$333:$B$412,2,0)</f>
        <v>DIRECCIÓN GENERAL DE DESARROLLO URBANO</v>
      </c>
      <c r="G3063">
        <v>221</v>
      </c>
      <c r="H3063">
        <v>0</v>
      </c>
      <c r="I3063">
        <v>0</v>
      </c>
      <c r="J3063" s="40" t="str">
        <f>VLOOKUP(I3063,[1]Datos!$D$3:$E$4,2,0)</f>
        <v>GASTO CORRIENTE</v>
      </c>
      <c r="K3063" t="s">
        <v>5445</v>
      </c>
      <c r="L3063">
        <v>2000</v>
      </c>
      <c r="M3063" s="40" t="s">
        <v>5769</v>
      </c>
      <c r="N3063">
        <v>22301</v>
      </c>
      <c r="O3063" s="40" t="s">
        <v>5918</v>
      </c>
      <c r="P3063">
        <v>1</v>
      </c>
      <c r="Q3063">
        <v>14</v>
      </c>
      <c r="R3063" s="40" t="s">
        <v>5785</v>
      </c>
      <c r="S3063" t="s">
        <v>5448</v>
      </c>
      <c r="T3063">
        <v>0</v>
      </c>
      <c r="U3063" s="14">
        <v>529.20000000000005</v>
      </c>
      <c r="V3063" s="15">
        <v>1297.08</v>
      </c>
      <c r="W3063" s="15">
        <v>1826.28</v>
      </c>
      <c r="X3063" s="14">
        <v>0</v>
      </c>
      <c r="Y3063" s="14">
        <v>0</v>
      </c>
      <c r="Z3063" s="14">
        <v>0</v>
      </c>
      <c r="AA3063" s="14">
        <v>0</v>
      </c>
      <c r="AB3063" s="15">
        <v>1826.28</v>
      </c>
      <c r="AC3063" s="9"/>
      <c r="AD3063" s="9"/>
      <c r="AE3063" s="9"/>
      <c r="AF3063" s="9"/>
      <c r="AG3063" s="9"/>
      <c r="AH3063" s="9"/>
      <c r="AI3063" s="9"/>
      <c r="AJ3063" s="9"/>
      <c r="AK3063" s="9"/>
      <c r="AL3063" s="9"/>
      <c r="AM3063" s="9"/>
      <c r="AN3063" s="9"/>
      <c r="AO3063" s="9"/>
      <c r="AP3063" s="9"/>
      <c r="AQ3063" s="9"/>
      <c r="AR3063" s="9"/>
      <c r="AS3063" s="9"/>
      <c r="AT3063" s="9"/>
      <c r="AU3063" s="9"/>
      <c r="AV3063" s="9"/>
      <c r="AW3063" s="9"/>
      <c r="AX3063" s="9"/>
    </row>
    <row r="3064" spans="1:50" x14ac:dyDescent="0.2">
      <c r="A3064" t="s">
        <v>3067</v>
      </c>
      <c r="B3064">
        <v>1</v>
      </c>
      <c r="C3064">
        <v>999999</v>
      </c>
      <c r="D3064">
        <v>4</v>
      </c>
      <c r="E3064">
        <v>2010</v>
      </c>
      <c r="F3064" s="40" t="str">
        <f>VLOOKUP(E3064,datos!$A$333:$B$412,2,0)</f>
        <v>DIRECCIÓN GENERAL DE DESARROLLO URBANO</v>
      </c>
      <c r="G3064">
        <v>221</v>
      </c>
      <c r="H3064">
        <v>0</v>
      </c>
      <c r="I3064">
        <v>0</v>
      </c>
      <c r="J3064" s="40" t="str">
        <f>VLOOKUP(I3064,[1]Datos!$D$3:$E$4,2,0)</f>
        <v>GASTO CORRIENTE</v>
      </c>
      <c r="K3064" t="s">
        <v>5445</v>
      </c>
      <c r="L3064">
        <v>2000</v>
      </c>
      <c r="M3064" s="40" t="s">
        <v>5769</v>
      </c>
      <c r="N3064">
        <v>23102</v>
      </c>
      <c r="O3064" s="40" t="s">
        <v>5922</v>
      </c>
      <c r="P3064">
        <v>1</v>
      </c>
      <c r="Q3064">
        <v>14</v>
      </c>
      <c r="R3064" s="40" t="s">
        <v>5785</v>
      </c>
      <c r="S3064" t="s">
        <v>5448</v>
      </c>
      <c r="T3064">
        <v>0</v>
      </c>
      <c r="U3064" s="15">
        <v>24150</v>
      </c>
      <c r="V3064" s="15">
        <v>-23815</v>
      </c>
      <c r="W3064" s="14">
        <v>335</v>
      </c>
      <c r="X3064" s="14">
        <v>0</v>
      </c>
      <c r="Y3064" s="14">
        <v>0</v>
      </c>
      <c r="Z3064" s="14">
        <v>0</v>
      </c>
      <c r="AA3064" s="14">
        <v>0</v>
      </c>
      <c r="AB3064" s="14">
        <v>335</v>
      </c>
      <c r="AC3064" s="9"/>
      <c r="AD3064" s="9"/>
      <c r="AE3064" s="9"/>
      <c r="AF3064" s="9"/>
      <c r="AG3064" s="9"/>
      <c r="AH3064" s="9"/>
      <c r="AI3064" s="9"/>
      <c r="AJ3064" s="9"/>
      <c r="AK3064" s="9"/>
      <c r="AL3064" s="9"/>
      <c r="AM3064" s="9"/>
      <c r="AN3064" s="9"/>
      <c r="AO3064" s="9"/>
      <c r="AP3064" s="9"/>
      <c r="AQ3064" s="9"/>
      <c r="AR3064" s="9"/>
      <c r="AS3064" s="9"/>
      <c r="AT3064" s="9"/>
      <c r="AU3064" s="9"/>
      <c r="AV3064" s="9"/>
      <c r="AW3064" s="9"/>
      <c r="AX3064" s="9"/>
    </row>
    <row r="3065" spans="1:50" x14ac:dyDescent="0.2">
      <c r="A3065" t="s">
        <v>3068</v>
      </c>
      <c r="B3065">
        <v>1</v>
      </c>
      <c r="C3065">
        <v>999999</v>
      </c>
      <c r="D3065">
        <v>4</v>
      </c>
      <c r="E3065">
        <v>2010</v>
      </c>
      <c r="F3065" s="40" t="str">
        <f>VLOOKUP(E3065,datos!$A$333:$B$412,2,0)</f>
        <v>DIRECCIÓN GENERAL DE DESARROLLO URBANO</v>
      </c>
      <c r="G3065">
        <v>221</v>
      </c>
      <c r="H3065">
        <v>0</v>
      </c>
      <c r="I3065">
        <v>0</v>
      </c>
      <c r="J3065" s="40" t="str">
        <f>VLOOKUP(I3065,[1]Datos!$D$3:$E$4,2,0)</f>
        <v>GASTO CORRIENTE</v>
      </c>
      <c r="K3065" t="s">
        <v>5445</v>
      </c>
      <c r="L3065">
        <v>2000</v>
      </c>
      <c r="M3065" s="40" t="s">
        <v>5769</v>
      </c>
      <c r="N3065">
        <v>24101</v>
      </c>
      <c r="O3065" s="40" t="s">
        <v>5931</v>
      </c>
      <c r="P3065">
        <v>1</v>
      </c>
      <c r="Q3065">
        <v>14</v>
      </c>
      <c r="R3065" s="40" t="s">
        <v>5785</v>
      </c>
      <c r="S3065" t="s">
        <v>5448</v>
      </c>
      <c r="T3065">
        <v>0</v>
      </c>
      <c r="U3065" s="15">
        <v>63000</v>
      </c>
      <c r="V3065" s="15">
        <v>-41800</v>
      </c>
      <c r="W3065" s="15">
        <v>21200</v>
      </c>
      <c r="X3065" s="14">
        <v>0</v>
      </c>
      <c r="Y3065" s="14">
        <v>0</v>
      </c>
      <c r="Z3065" s="14">
        <v>0</v>
      </c>
      <c r="AA3065" s="14">
        <v>0</v>
      </c>
      <c r="AB3065" s="15">
        <v>21200</v>
      </c>
      <c r="AC3065" s="9"/>
      <c r="AD3065" s="9"/>
      <c r="AE3065" s="9"/>
      <c r="AF3065" s="9"/>
      <c r="AG3065" s="9"/>
      <c r="AH3065" s="9"/>
      <c r="AI3065" s="9"/>
      <c r="AJ3065" s="9"/>
      <c r="AK3065" s="9"/>
      <c r="AL3065" s="9"/>
      <c r="AM3065" s="9"/>
      <c r="AN3065" s="9"/>
      <c r="AO3065" s="9"/>
      <c r="AP3065" s="9"/>
      <c r="AQ3065" s="9"/>
      <c r="AR3065" s="9"/>
      <c r="AS3065" s="9"/>
      <c r="AT3065" s="9"/>
      <c r="AU3065" s="9"/>
      <c r="AV3065" s="9"/>
      <c r="AW3065" s="9"/>
      <c r="AX3065" s="9"/>
    </row>
    <row r="3066" spans="1:50" x14ac:dyDescent="0.2">
      <c r="A3066" t="s">
        <v>3069</v>
      </c>
      <c r="B3066">
        <v>1</v>
      </c>
      <c r="C3066">
        <v>999999</v>
      </c>
      <c r="D3066">
        <v>4</v>
      </c>
      <c r="E3066">
        <v>2010</v>
      </c>
      <c r="F3066" s="40" t="str">
        <f>VLOOKUP(E3066,datos!$A$333:$B$412,2,0)</f>
        <v>DIRECCIÓN GENERAL DE DESARROLLO URBANO</v>
      </c>
      <c r="G3066">
        <v>221</v>
      </c>
      <c r="H3066">
        <v>0</v>
      </c>
      <c r="I3066">
        <v>0</v>
      </c>
      <c r="J3066" s="40" t="str">
        <f>VLOOKUP(I3066,[1]Datos!$D$3:$E$4,2,0)</f>
        <v>GASTO CORRIENTE</v>
      </c>
      <c r="K3066" t="s">
        <v>5445</v>
      </c>
      <c r="L3066">
        <v>2000</v>
      </c>
      <c r="M3066" s="40" t="s">
        <v>5769</v>
      </c>
      <c r="N3066">
        <v>24201</v>
      </c>
      <c r="O3066" s="40" t="s">
        <v>5934</v>
      </c>
      <c r="P3066">
        <v>1</v>
      </c>
      <c r="Q3066">
        <v>14</v>
      </c>
      <c r="R3066" s="40" t="s">
        <v>5785</v>
      </c>
      <c r="S3066" t="s">
        <v>5448</v>
      </c>
      <c r="T3066">
        <v>0</v>
      </c>
      <c r="U3066" s="15">
        <v>1575</v>
      </c>
      <c r="V3066" s="14">
        <v>-157.5</v>
      </c>
      <c r="W3066" s="15">
        <v>1417.5</v>
      </c>
      <c r="X3066" s="14">
        <v>0</v>
      </c>
      <c r="Y3066" s="14">
        <v>0</v>
      </c>
      <c r="Z3066" s="14">
        <v>0</v>
      </c>
      <c r="AA3066" s="14">
        <v>0</v>
      </c>
      <c r="AB3066" s="15">
        <v>1417.5</v>
      </c>
      <c r="AC3066" s="9"/>
      <c r="AD3066" s="9"/>
      <c r="AE3066" s="9"/>
      <c r="AF3066" s="9"/>
      <c r="AG3066" s="9"/>
      <c r="AH3066" s="9"/>
      <c r="AI3066" s="9"/>
      <c r="AJ3066" s="9"/>
      <c r="AK3066" s="9"/>
      <c r="AL3066" s="9"/>
      <c r="AM3066" s="9"/>
      <c r="AN3066" s="9"/>
      <c r="AO3066" s="9"/>
      <c r="AP3066" s="9"/>
      <c r="AQ3066" s="9"/>
      <c r="AR3066" s="9"/>
      <c r="AS3066" s="9"/>
      <c r="AT3066" s="9"/>
      <c r="AU3066" s="9"/>
      <c r="AV3066" s="9"/>
      <c r="AW3066" s="9"/>
      <c r="AX3066" s="9"/>
    </row>
    <row r="3067" spans="1:50" x14ac:dyDescent="0.2">
      <c r="A3067" t="s">
        <v>3070</v>
      </c>
      <c r="B3067">
        <v>1</v>
      </c>
      <c r="C3067">
        <v>999999</v>
      </c>
      <c r="D3067">
        <v>4</v>
      </c>
      <c r="E3067">
        <v>2010</v>
      </c>
      <c r="F3067" s="40" t="str">
        <f>VLOOKUP(E3067,datos!$A$333:$B$412,2,0)</f>
        <v>DIRECCIÓN GENERAL DE DESARROLLO URBANO</v>
      </c>
      <c r="G3067">
        <v>221</v>
      </c>
      <c r="H3067">
        <v>0</v>
      </c>
      <c r="I3067">
        <v>0</v>
      </c>
      <c r="J3067" s="40" t="str">
        <f>VLOOKUP(I3067,[1]Datos!$D$3:$E$4,2,0)</f>
        <v>GASTO CORRIENTE</v>
      </c>
      <c r="K3067" t="s">
        <v>5445</v>
      </c>
      <c r="L3067">
        <v>2000</v>
      </c>
      <c r="M3067" s="40" t="s">
        <v>5769</v>
      </c>
      <c r="N3067">
        <v>24301</v>
      </c>
      <c r="O3067" s="40" t="s">
        <v>5937</v>
      </c>
      <c r="P3067">
        <v>1</v>
      </c>
      <c r="Q3067">
        <v>14</v>
      </c>
      <c r="R3067" s="40" t="s">
        <v>5785</v>
      </c>
      <c r="S3067" t="s">
        <v>5448</v>
      </c>
      <c r="T3067">
        <v>0</v>
      </c>
      <c r="U3067" s="14">
        <v>100.8</v>
      </c>
      <c r="V3067" s="14">
        <v>-10.08</v>
      </c>
      <c r="W3067" s="14">
        <v>90.72</v>
      </c>
      <c r="X3067" s="14">
        <v>0</v>
      </c>
      <c r="Y3067" s="14">
        <v>0</v>
      </c>
      <c r="Z3067" s="14">
        <v>0</v>
      </c>
      <c r="AA3067" s="14">
        <v>0</v>
      </c>
      <c r="AB3067" s="14">
        <v>90.72</v>
      </c>
      <c r="AC3067" s="9"/>
      <c r="AD3067" s="9"/>
      <c r="AE3067" s="9"/>
      <c r="AF3067" s="9"/>
      <c r="AG3067" s="9"/>
      <c r="AH3067" s="9"/>
      <c r="AI3067" s="9"/>
      <c r="AJ3067" s="9"/>
      <c r="AK3067" s="9"/>
      <c r="AL3067" s="9"/>
      <c r="AM3067" s="9"/>
      <c r="AN3067" s="9"/>
      <c r="AO3067" s="9"/>
      <c r="AP3067" s="9"/>
      <c r="AQ3067" s="9"/>
      <c r="AR3067" s="9"/>
      <c r="AS3067" s="9"/>
      <c r="AT3067" s="9"/>
      <c r="AU3067" s="9"/>
      <c r="AV3067" s="9"/>
      <c r="AW3067" s="9"/>
      <c r="AX3067" s="9"/>
    </row>
    <row r="3068" spans="1:50" x14ac:dyDescent="0.2">
      <c r="A3068" t="s">
        <v>3071</v>
      </c>
      <c r="B3068">
        <v>1</v>
      </c>
      <c r="C3068">
        <v>999999</v>
      </c>
      <c r="D3068">
        <v>4</v>
      </c>
      <c r="E3068">
        <v>2010</v>
      </c>
      <c r="F3068" s="40" t="str">
        <f>VLOOKUP(E3068,datos!$A$333:$B$412,2,0)</f>
        <v>DIRECCIÓN GENERAL DE DESARROLLO URBANO</v>
      </c>
      <c r="G3068">
        <v>221</v>
      </c>
      <c r="H3068">
        <v>0</v>
      </c>
      <c r="I3068">
        <v>0</v>
      </c>
      <c r="J3068" s="40" t="str">
        <f>VLOOKUP(I3068,[1]Datos!$D$3:$E$4,2,0)</f>
        <v>GASTO CORRIENTE</v>
      </c>
      <c r="K3068" t="s">
        <v>5445</v>
      </c>
      <c r="L3068">
        <v>2000</v>
      </c>
      <c r="M3068" s="40" t="s">
        <v>5769</v>
      </c>
      <c r="N3068">
        <v>24601</v>
      </c>
      <c r="O3068" s="40" t="s">
        <v>5946</v>
      </c>
      <c r="P3068">
        <v>1</v>
      </c>
      <c r="Q3068">
        <v>14</v>
      </c>
      <c r="R3068" s="40" t="s">
        <v>5785</v>
      </c>
      <c r="S3068" t="s">
        <v>5448</v>
      </c>
      <c r="T3068">
        <v>0</v>
      </c>
      <c r="U3068" s="15">
        <v>39379.199999999997</v>
      </c>
      <c r="V3068" s="15">
        <v>-5536.81</v>
      </c>
      <c r="W3068" s="15">
        <v>33842.39</v>
      </c>
      <c r="X3068" s="14">
        <v>0</v>
      </c>
      <c r="Y3068" s="15">
        <v>25532.89</v>
      </c>
      <c r="Z3068" s="15">
        <v>25532.89</v>
      </c>
      <c r="AA3068" s="15">
        <v>25532.89</v>
      </c>
      <c r="AB3068" s="15">
        <v>8309.5</v>
      </c>
      <c r="AC3068" s="9"/>
      <c r="AD3068" s="9"/>
      <c r="AE3068" s="9"/>
      <c r="AF3068" s="9"/>
      <c r="AG3068" s="9"/>
      <c r="AH3068" s="9"/>
      <c r="AI3068" s="9"/>
      <c r="AJ3068" s="9"/>
      <c r="AK3068" s="9"/>
      <c r="AL3068" s="9"/>
      <c r="AM3068" s="9"/>
      <c r="AN3068" s="9"/>
      <c r="AO3068" s="9"/>
      <c r="AP3068" s="9"/>
      <c r="AQ3068" s="9"/>
      <c r="AR3068" s="9"/>
      <c r="AS3068" s="9"/>
      <c r="AT3068" s="9"/>
      <c r="AU3068" s="9"/>
      <c r="AV3068" s="9"/>
      <c r="AW3068" s="9"/>
      <c r="AX3068" s="9"/>
    </row>
    <row r="3069" spans="1:50" x14ac:dyDescent="0.2">
      <c r="A3069" t="s">
        <v>3072</v>
      </c>
      <c r="B3069">
        <v>1</v>
      </c>
      <c r="C3069">
        <v>999999</v>
      </c>
      <c r="D3069">
        <v>4</v>
      </c>
      <c r="E3069">
        <v>2010</v>
      </c>
      <c r="F3069" s="40" t="str">
        <f>VLOOKUP(E3069,datos!$A$333:$B$412,2,0)</f>
        <v>DIRECCIÓN GENERAL DE DESARROLLO URBANO</v>
      </c>
      <c r="G3069">
        <v>221</v>
      </c>
      <c r="H3069">
        <v>0</v>
      </c>
      <c r="I3069">
        <v>0</v>
      </c>
      <c r="J3069" s="40" t="str">
        <f>VLOOKUP(I3069,[1]Datos!$D$3:$E$4,2,0)</f>
        <v>GASTO CORRIENTE</v>
      </c>
      <c r="K3069" t="s">
        <v>5445</v>
      </c>
      <c r="L3069">
        <v>2000</v>
      </c>
      <c r="M3069" s="40" t="s">
        <v>5769</v>
      </c>
      <c r="N3069">
        <v>24701</v>
      </c>
      <c r="O3069" s="40" t="s">
        <v>5949</v>
      </c>
      <c r="P3069">
        <v>1</v>
      </c>
      <c r="Q3069">
        <v>14</v>
      </c>
      <c r="R3069" s="40" t="s">
        <v>5785</v>
      </c>
      <c r="S3069" t="s">
        <v>5448</v>
      </c>
      <c r="T3069">
        <v>0</v>
      </c>
      <c r="U3069" s="15">
        <v>2600</v>
      </c>
      <c r="V3069" s="14">
        <v>-260</v>
      </c>
      <c r="W3069" s="15">
        <v>2340</v>
      </c>
      <c r="X3069" s="14">
        <v>0</v>
      </c>
      <c r="Y3069" s="14">
        <v>0</v>
      </c>
      <c r="Z3069" s="14">
        <v>0</v>
      </c>
      <c r="AA3069" s="14">
        <v>0</v>
      </c>
      <c r="AB3069" s="15">
        <v>2340</v>
      </c>
      <c r="AC3069" s="9"/>
      <c r="AD3069" s="9"/>
      <c r="AE3069" s="9"/>
      <c r="AF3069" s="9"/>
      <c r="AG3069" s="9"/>
      <c r="AH3069" s="9"/>
      <c r="AI3069" s="9"/>
      <c r="AJ3069" s="9"/>
      <c r="AK3069" s="9"/>
      <c r="AL3069" s="9"/>
      <c r="AM3069" s="9"/>
      <c r="AN3069" s="9"/>
      <c r="AO3069" s="9"/>
      <c r="AP3069" s="9"/>
      <c r="AQ3069" s="9"/>
      <c r="AR3069" s="9"/>
      <c r="AS3069" s="9"/>
      <c r="AT3069" s="9"/>
      <c r="AU3069" s="9"/>
      <c r="AV3069" s="9"/>
      <c r="AW3069" s="9"/>
      <c r="AX3069" s="9"/>
    </row>
    <row r="3070" spans="1:50" x14ac:dyDescent="0.2">
      <c r="A3070" t="s">
        <v>3073</v>
      </c>
      <c r="B3070">
        <v>1</v>
      </c>
      <c r="C3070">
        <v>999999</v>
      </c>
      <c r="D3070">
        <v>4</v>
      </c>
      <c r="E3070">
        <v>2010</v>
      </c>
      <c r="F3070" s="40" t="str">
        <f>VLOOKUP(E3070,datos!$A$333:$B$412,2,0)</f>
        <v>DIRECCIÓN GENERAL DE DESARROLLO URBANO</v>
      </c>
      <c r="G3070">
        <v>221</v>
      </c>
      <c r="H3070">
        <v>0</v>
      </c>
      <c r="I3070">
        <v>0</v>
      </c>
      <c r="J3070" s="40" t="str">
        <f>VLOOKUP(I3070,[1]Datos!$D$3:$E$4,2,0)</f>
        <v>GASTO CORRIENTE</v>
      </c>
      <c r="K3070" t="s">
        <v>5445</v>
      </c>
      <c r="L3070">
        <v>2000</v>
      </c>
      <c r="M3070" s="40" t="s">
        <v>5769</v>
      </c>
      <c r="N3070">
        <v>24801</v>
      </c>
      <c r="O3070" s="40" t="s">
        <v>5951</v>
      </c>
      <c r="P3070">
        <v>1</v>
      </c>
      <c r="Q3070">
        <v>14</v>
      </c>
      <c r="R3070" s="40" t="s">
        <v>5785</v>
      </c>
      <c r="S3070" t="s">
        <v>5448</v>
      </c>
      <c r="T3070">
        <v>0</v>
      </c>
      <c r="U3070" s="15">
        <v>20000</v>
      </c>
      <c r="V3070" s="15">
        <v>-1996.67</v>
      </c>
      <c r="W3070" s="15">
        <v>18003.330000000002</v>
      </c>
      <c r="X3070" s="14">
        <v>0</v>
      </c>
      <c r="Y3070" s="15">
        <v>1088.3599999999999</v>
      </c>
      <c r="Z3070" s="15">
        <v>1088.3599999999999</v>
      </c>
      <c r="AA3070" s="15">
        <v>1088.3599999999999</v>
      </c>
      <c r="AB3070" s="15">
        <v>16914.97</v>
      </c>
      <c r="AC3070" s="9"/>
      <c r="AD3070" s="9"/>
      <c r="AE3070" s="9"/>
      <c r="AF3070" s="9"/>
      <c r="AG3070" s="9"/>
      <c r="AH3070" s="9"/>
      <c r="AI3070" s="9"/>
      <c r="AJ3070" s="9"/>
      <c r="AK3070" s="9"/>
      <c r="AL3070" s="9"/>
      <c r="AM3070" s="9"/>
      <c r="AN3070" s="9"/>
      <c r="AO3070" s="9"/>
      <c r="AP3070" s="9"/>
      <c r="AQ3070" s="9"/>
      <c r="AR3070" s="9"/>
      <c r="AS3070" s="9"/>
      <c r="AT3070" s="9"/>
      <c r="AU3070" s="9"/>
      <c r="AV3070" s="9"/>
      <c r="AW3070" s="9"/>
      <c r="AX3070" s="9"/>
    </row>
    <row r="3071" spans="1:50" x14ac:dyDescent="0.2">
      <c r="A3071" t="s">
        <v>3074</v>
      </c>
      <c r="B3071">
        <v>1</v>
      </c>
      <c r="C3071">
        <v>999999</v>
      </c>
      <c r="D3071">
        <v>4</v>
      </c>
      <c r="E3071">
        <v>2010</v>
      </c>
      <c r="F3071" s="40" t="str">
        <f>VLOOKUP(E3071,datos!$A$333:$B$412,2,0)</f>
        <v>DIRECCIÓN GENERAL DE DESARROLLO URBANO</v>
      </c>
      <c r="G3071">
        <v>221</v>
      </c>
      <c r="H3071">
        <v>0</v>
      </c>
      <c r="I3071">
        <v>0</v>
      </c>
      <c r="J3071" s="40" t="str">
        <f>VLOOKUP(I3071,[1]Datos!$D$3:$E$4,2,0)</f>
        <v>GASTO CORRIENTE</v>
      </c>
      <c r="K3071" t="s">
        <v>5445</v>
      </c>
      <c r="L3071">
        <v>2000</v>
      </c>
      <c r="M3071" s="40" t="s">
        <v>5769</v>
      </c>
      <c r="N3071">
        <v>24901</v>
      </c>
      <c r="O3071" s="40" t="s">
        <v>5954</v>
      </c>
      <c r="P3071">
        <v>1</v>
      </c>
      <c r="Q3071">
        <v>14</v>
      </c>
      <c r="R3071" s="40" t="s">
        <v>5785</v>
      </c>
      <c r="S3071" t="s">
        <v>5448</v>
      </c>
      <c r="T3071">
        <v>0</v>
      </c>
      <c r="U3071" s="15">
        <v>25000</v>
      </c>
      <c r="V3071" s="15">
        <v>-7500</v>
      </c>
      <c r="W3071" s="15">
        <v>17500</v>
      </c>
      <c r="X3071" s="14">
        <v>0</v>
      </c>
      <c r="Y3071" s="14">
        <v>601.55999999999995</v>
      </c>
      <c r="Z3071" s="14">
        <v>601.55999999999995</v>
      </c>
      <c r="AA3071" s="14">
        <v>601.55999999999995</v>
      </c>
      <c r="AB3071" s="15">
        <v>16898.439999999999</v>
      </c>
      <c r="AC3071" s="9"/>
      <c r="AD3071" s="9"/>
      <c r="AE3071" s="9"/>
      <c r="AF3071" s="9"/>
      <c r="AG3071" s="9"/>
      <c r="AH3071" s="9"/>
      <c r="AI3071" s="9"/>
      <c r="AJ3071" s="9"/>
      <c r="AK3071" s="9"/>
      <c r="AL3071" s="9"/>
      <c r="AM3071" s="9"/>
      <c r="AN3071" s="9"/>
      <c r="AO3071" s="9"/>
      <c r="AP3071" s="9"/>
      <c r="AQ3071" s="9"/>
      <c r="AR3071" s="9"/>
      <c r="AS3071" s="9"/>
      <c r="AT3071" s="9"/>
      <c r="AU3071" s="9"/>
      <c r="AV3071" s="9"/>
      <c r="AW3071" s="9"/>
      <c r="AX3071" s="9"/>
    </row>
    <row r="3072" spans="1:50" x14ac:dyDescent="0.2">
      <c r="A3072" t="s">
        <v>3075</v>
      </c>
      <c r="B3072">
        <v>1</v>
      </c>
      <c r="C3072">
        <v>999999</v>
      </c>
      <c r="D3072">
        <v>4</v>
      </c>
      <c r="E3072">
        <v>2010</v>
      </c>
      <c r="F3072" s="40" t="str">
        <f>VLOOKUP(E3072,datos!$A$333:$B$412,2,0)</f>
        <v>DIRECCIÓN GENERAL DE DESARROLLO URBANO</v>
      </c>
      <c r="G3072">
        <v>221</v>
      </c>
      <c r="H3072">
        <v>0</v>
      </c>
      <c r="I3072">
        <v>0</v>
      </c>
      <c r="J3072" s="40" t="str">
        <f>VLOOKUP(I3072,[1]Datos!$D$3:$E$4,2,0)</f>
        <v>GASTO CORRIENTE</v>
      </c>
      <c r="K3072" t="s">
        <v>5445</v>
      </c>
      <c r="L3072">
        <v>2000</v>
      </c>
      <c r="M3072" s="40" t="s">
        <v>5769</v>
      </c>
      <c r="N3072">
        <v>25101</v>
      </c>
      <c r="O3072" s="40" t="s">
        <v>5957</v>
      </c>
      <c r="P3072">
        <v>1</v>
      </c>
      <c r="Q3072">
        <v>14</v>
      </c>
      <c r="R3072" s="40" t="s">
        <v>5785</v>
      </c>
      <c r="S3072" t="s">
        <v>5448</v>
      </c>
      <c r="T3072">
        <v>0</v>
      </c>
      <c r="U3072" s="14">
        <v>0</v>
      </c>
      <c r="V3072" s="15">
        <v>17700</v>
      </c>
      <c r="W3072" s="15">
        <v>17700</v>
      </c>
      <c r="X3072" s="14">
        <v>0</v>
      </c>
      <c r="Y3072" s="15">
        <v>13013.56</v>
      </c>
      <c r="Z3072" s="15">
        <v>13013.56</v>
      </c>
      <c r="AA3072" s="15">
        <v>13013.56</v>
      </c>
      <c r="AB3072" s="15">
        <v>4686.4399999999996</v>
      </c>
      <c r="AC3072" s="9"/>
      <c r="AD3072" s="9"/>
      <c r="AE3072" s="9"/>
      <c r="AF3072" s="9"/>
      <c r="AG3072" s="9"/>
      <c r="AH3072" s="9"/>
      <c r="AI3072" s="9"/>
      <c r="AJ3072" s="9"/>
      <c r="AK3072" s="9"/>
      <c r="AL3072" s="9"/>
      <c r="AM3072" s="9"/>
      <c r="AN3072" s="9"/>
      <c r="AO3072" s="9"/>
      <c r="AP3072" s="9"/>
      <c r="AQ3072" s="9"/>
      <c r="AR3072" s="9"/>
      <c r="AS3072" s="9"/>
      <c r="AT3072" s="9"/>
      <c r="AU3072" s="9"/>
      <c r="AV3072" s="9"/>
      <c r="AW3072" s="9"/>
      <c r="AX3072" s="9"/>
    </row>
    <row r="3073" spans="1:50" x14ac:dyDescent="0.2">
      <c r="A3073" t="s">
        <v>3076</v>
      </c>
      <c r="B3073">
        <v>1</v>
      </c>
      <c r="C3073">
        <v>999999</v>
      </c>
      <c r="D3073">
        <v>4</v>
      </c>
      <c r="E3073">
        <v>2010</v>
      </c>
      <c r="F3073" s="40" t="str">
        <f>VLOOKUP(E3073,datos!$A$333:$B$412,2,0)</f>
        <v>DIRECCIÓN GENERAL DE DESARROLLO URBANO</v>
      </c>
      <c r="G3073">
        <v>221</v>
      </c>
      <c r="H3073">
        <v>0</v>
      </c>
      <c r="I3073">
        <v>0</v>
      </c>
      <c r="J3073" s="40" t="str">
        <f>VLOOKUP(I3073,[1]Datos!$D$3:$E$4,2,0)</f>
        <v>GASTO CORRIENTE</v>
      </c>
      <c r="K3073" t="s">
        <v>5445</v>
      </c>
      <c r="L3073">
        <v>2000</v>
      </c>
      <c r="M3073" s="40" t="s">
        <v>5769</v>
      </c>
      <c r="N3073">
        <v>25201</v>
      </c>
      <c r="O3073" s="40" t="s">
        <v>5960</v>
      </c>
      <c r="P3073">
        <v>1</v>
      </c>
      <c r="Q3073">
        <v>14</v>
      </c>
      <c r="R3073" s="40" t="s">
        <v>5785</v>
      </c>
      <c r="S3073" t="s">
        <v>5448</v>
      </c>
      <c r="T3073">
        <v>0</v>
      </c>
      <c r="U3073" s="14">
        <v>420</v>
      </c>
      <c r="V3073" s="14">
        <v>-42</v>
      </c>
      <c r="W3073" s="14">
        <v>378</v>
      </c>
      <c r="X3073" s="14">
        <v>0</v>
      </c>
      <c r="Y3073" s="14">
        <v>0</v>
      </c>
      <c r="Z3073" s="14">
        <v>0</v>
      </c>
      <c r="AA3073" s="14">
        <v>0</v>
      </c>
      <c r="AB3073" s="14">
        <v>378</v>
      </c>
      <c r="AC3073" s="9"/>
      <c r="AD3073" s="9"/>
      <c r="AE3073" s="9"/>
      <c r="AF3073" s="9"/>
      <c r="AG3073" s="9"/>
      <c r="AH3073" s="9"/>
      <c r="AI3073" s="9"/>
      <c r="AJ3073" s="9"/>
      <c r="AK3073" s="9"/>
      <c r="AL3073" s="9"/>
      <c r="AM3073" s="9"/>
      <c r="AN3073" s="9"/>
      <c r="AO3073" s="9"/>
      <c r="AP3073" s="9"/>
      <c r="AQ3073" s="9"/>
      <c r="AR3073" s="9"/>
      <c r="AS3073" s="9"/>
      <c r="AT3073" s="9"/>
      <c r="AU3073" s="9"/>
      <c r="AV3073" s="9"/>
      <c r="AW3073" s="9"/>
      <c r="AX3073" s="9"/>
    </row>
    <row r="3074" spans="1:50" x14ac:dyDescent="0.2">
      <c r="A3074" t="s">
        <v>3077</v>
      </c>
      <c r="B3074">
        <v>1</v>
      </c>
      <c r="C3074">
        <v>999999</v>
      </c>
      <c r="D3074">
        <v>4</v>
      </c>
      <c r="E3074">
        <v>2010</v>
      </c>
      <c r="F3074" s="40" t="str">
        <f>VLOOKUP(E3074,datos!$A$333:$B$412,2,0)</f>
        <v>DIRECCIÓN GENERAL DE DESARROLLO URBANO</v>
      </c>
      <c r="G3074">
        <v>221</v>
      </c>
      <c r="H3074">
        <v>0</v>
      </c>
      <c r="I3074">
        <v>0</v>
      </c>
      <c r="J3074" s="40" t="str">
        <f>VLOOKUP(I3074,[1]Datos!$D$3:$E$4,2,0)</f>
        <v>GASTO CORRIENTE</v>
      </c>
      <c r="K3074" t="s">
        <v>5445</v>
      </c>
      <c r="L3074">
        <v>2000</v>
      </c>
      <c r="M3074" s="40" t="s">
        <v>5769</v>
      </c>
      <c r="N3074">
        <v>25301</v>
      </c>
      <c r="O3074" s="40" t="s">
        <v>5963</v>
      </c>
      <c r="P3074">
        <v>1</v>
      </c>
      <c r="Q3074">
        <v>14</v>
      </c>
      <c r="R3074" s="40" t="s">
        <v>5785</v>
      </c>
      <c r="S3074" t="s">
        <v>5448</v>
      </c>
      <c r="T3074">
        <v>0</v>
      </c>
      <c r="U3074" s="14">
        <v>530</v>
      </c>
      <c r="V3074" s="15">
        <v>1297</v>
      </c>
      <c r="W3074" s="15">
        <v>1827</v>
      </c>
      <c r="X3074" s="14">
        <v>0</v>
      </c>
      <c r="Y3074" s="14">
        <v>290.93</v>
      </c>
      <c r="Z3074" s="14">
        <v>290.93</v>
      </c>
      <c r="AA3074" s="14">
        <v>290.93</v>
      </c>
      <c r="AB3074" s="15">
        <v>1536.07</v>
      </c>
      <c r="AC3074" s="9"/>
      <c r="AD3074" s="9"/>
      <c r="AE3074" s="9"/>
      <c r="AF3074" s="9"/>
      <c r="AG3074" s="9"/>
      <c r="AH3074" s="9"/>
      <c r="AI3074" s="9"/>
      <c r="AJ3074" s="9"/>
      <c r="AK3074" s="9"/>
      <c r="AL3074" s="9"/>
      <c r="AM3074" s="9"/>
      <c r="AN3074" s="9"/>
      <c r="AO3074" s="9"/>
      <c r="AP3074" s="9"/>
      <c r="AQ3074" s="9"/>
      <c r="AR3074" s="9"/>
      <c r="AS3074" s="9"/>
      <c r="AT3074" s="9"/>
      <c r="AU3074" s="9"/>
      <c r="AV3074" s="9"/>
      <c r="AW3074" s="9"/>
      <c r="AX3074" s="9"/>
    </row>
    <row r="3075" spans="1:50" x14ac:dyDescent="0.2">
      <c r="A3075" t="s">
        <v>3078</v>
      </c>
      <c r="B3075">
        <v>1</v>
      </c>
      <c r="C3075">
        <v>999999</v>
      </c>
      <c r="D3075">
        <v>4</v>
      </c>
      <c r="E3075">
        <v>2010</v>
      </c>
      <c r="F3075" s="40" t="str">
        <f>VLOOKUP(E3075,datos!$A$333:$B$412,2,0)</f>
        <v>DIRECCIÓN GENERAL DE DESARROLLO URBANO</v>
      </c>
      <c r="G3075">
        <v>221</v>
      </c>
      <c r="H3075">
        <v>0</v>
      </c>
      <c r="I3075">
        <v>0</v>
      </c>
      <c r="J3075" s="40" t="str">
        <f>VLOOKUP(I3075,[1]Datos!$D$3:$E$4,2,0)</f>
        <v>GASTO CORRIENTE</v>
      </c>
      <c r="K3075" t="s">
        <v>5445</v>
      </c>
      <c r="L3075">
        <v>2000</v>
      </c>
      <c r="M3075" s="40" t="s">
        <v>5769</v>
      </c>
      <c r="N3075">
        <v>25401</v>
      </c>
      <c r="O3075" s="40" t="s">
        <v>5966</v>
      </c>
      <c r="P3075">
        <v>1</v>
      </c>
      <c r="Q3075">
        <v>14</v>
      </c>
      <c r="R3075" s="40" t="s">
        <v>5785</v>
      </c>
      <c r="S3075" t="s">
        <v>5448</v>
      </c>
      <c r="T3075">
        <v>0</v>
      </c>
      <c r="U3075" s="14">
        <v>530</v>
      </c>
      <c r="V3075" s="15">
        <v>1953.75</v>
      </c>
      <c r="W3075" s="15">
        <v>2483.75</v>
      </c>
      <c r="X3075" s="14">
        <v>0</v>
      </c>
      <c r="Y3075" s="15">
        <v>2411.52</v>
      </c>
      <c r="Z3075" s="15">
        <v>2411.52</v>
      </c>
      <c r="AA3075" s="15">
        <v>2411.52</v>
      </c>
      <c r="AB3075" s="14">
        <v>72.23</v>
      </c>
      <c r="AC3075" s="9"/>
      <c r="AD3075" s="9"/>
      <c r="AE3075" s="9"/>
      <c r="AF3075" s="9"/>
      <c r="AG3075" s="9"/>
      <c r="AH3075" s="9"/>
      <c r="AI3075" s="9"/>
      <c r="AJ3075" s="9"/>
      <c r="AK3075" s="9"/>
      <c r="AL3075" s="9"/>
      <c r="AM3075" s="9"/>
      <c r="AN3075" s="9"/>
      <c r="AO3075" s="9"/>
      <c r="AP3075" s="9"/>
      <c r="AQ3075" s="9"/>
      <c r="AR3075" s="9"/>
      <c r="AS3075" s="9"/>
      <c r="AT3075" s="9"/>
      <c r="AU3075" s="9"/>
      <c r="AV3075" s="9"/>
      <c r="AW3075" s="9"/>
      <c r="AX3075" s="9"/>
    </row>
    <row r="3076" spans="1:50" x14ac:dyDescent="0.2">
      <c r="A3076" t="s">
        <v>3079</v>
      </c>
      <c r="B3076">
        <v>1</v>
      </c>
      <c r="C3076">
        <v>999999</v>
      </c>
      <c r="D3076">
        <v>4</v>
      </c>
      <c r="E3076">
        <v>2010</v>
      </c>
      <c r="F3076" s="40" t="str">
        <f>VLOOKUP(E3076,datos!$A$333:$B$412,2,0)</f>
        <v>DIRECCIÓN GENERAL DE DESARROLLO URBANO</v>
      </c>
      <c r="G3076">
        <v>221</v>
      </c>
      <c r="H3076">
        <v>0</v>
      </c>
      <c r="I3076">
        <v>0</v>
      </c>
      <c r="J3076" s="40" t="str">
        <f>VLOOKUP(I3076,[1]Datos!$D$3:$E$4,2,0)</f>
        <v>GASTO CORRIENTE</v>
      </c>
      <c r="K3076" t="s">
        <v>5445</v>
      </c>
      <c r="L3076">
        <v>2000</v>
      </c>
      <c r="M3076" s="40" t="s">
        <v>5769</v>
      </c>
      <c r="N3076">
        <v>25601</v>
      </c>
      <c r="O3076" s="40" t="s">
        <v>5972</v>
      </c>
      <c r="P3076">
        <v>1</v>
      </c>
      <c r="Q3076">
        <v>14</v>
      </c>
      <c r="R3076" s="40" t="s">
        <v>5785</v>
      </c>
      <c r="S3076" t="s">
        <v>5448</v>
      </c>
      <c r="T3076">
        <v>0</v>
      </c>
      <c r="U3076" s="14">
        <v>210</v>
      </c>
      <c r="V3076" s="15">
        <v>21979</v>
      </c>
      <c r="W3076" s="15">
        <v>22189</v>
      </c>
      <c r="X3076" s="14">
        <v>0</v>
      </c>
      <c r="Y3076" s="15">
        <v>10266.51</v>
      </c>
      <c r="Z3076" s="15">
        <v>10266.51</v>
      </c>
      <c r="AA3076" s="15">
        <v>10266.51</v>
      </c>
      <c r="AB3076" s="15">
        <v>11922.49</v>
      </c>
      <c r="AC3076" s="9"/>
      <c r="AD3076" s="9"/>
      <c r="AE3076" s="9"/>
      <c r="AF3076" s="9"/>
      <c r="AG3076" s="9"/>
      <c r="AH3076" s="9"/>
      <c r="AI3076" s="9"/>
      <c r="AJ3076" s="9"/>
      <c r="AK3076" s="9"/>
      <c r="AL3076" s="9"/>
      <c r="AM3076" s="9"/>
      <c r="AN3076" s="9"/>
      <c r="AO3076" s="9"/>
      <c r="AP3076" s="9"/>
      <c r="AQ3076" s="9"/>
      <c r="AR3076" s="9"/>
      <c r="AS3076" s="9"/>
      <c r="AT3076" s="9"/>
      <c r="AU3076" s="9"/>
      <c r="AV3076" s="9"/>
      <c r="AW3076" s="9"/>
      <c r="AX3076" s="9"/>
    </row>
    <row r="3077" spans="1:50" x14ac:dyDescent="0.2">
      <c r="A3077" t="s">
        <v>3080</v>
      </c>
      <c r="B3077">
        <v>1</v>
      </c>
      <c r="C3077">
        <v>999999</v>
      </c>
      <c r="D3077">
        <v>4</v>
      </c>
      <c r="E3077">
        <v>2010</v>
      </c>
      <c r="F3077" s="40" t="str">
        <f>VLOOKUP(E3077,datos!$A$333:$B$412,2,0)</f>
        <v>DIRECCIÓN GENERAL DE DESARROLLO URBANO</v>
      </c>
      <c r="G3077">
        <v>221</v>
      </c>
      <c r="H3077">
        <v>0</v>
      </c>
      <c r="I3077">
        <v>0</v>
      </c>
      <c r="J3077" s="40" t="str">
        <f>VLOOKUP(I3077,[1]Datos!$D$3:$E$4,2,0)</f>
        <v>GASTO CORRIENTE</v>
      </c>
      <c r="K3077" t="s">
        <v>5445</v>
      </c>
      <c r="L3077">
        <v>2000</v>
      </c>
      <c r="M3077" s="40" t="s">
        <v>5769</v>
      </c>
      <c r="N3077">
        <v>26102</v>
      </c>
      <c r="O3077" s="40" t="s">
        <v>5975</v>
      </c>
      <c r="P3077">
        <v>1</v>
      </c>
      <c r="Q3077">
        <v>14</v>
      </c>
      <c r="R3077" s="40" t="s">
        <v>5785</v>
      </c>
      <c r="S3077" t="s">
        <v>5448</v>
      </c>
      <c r="T3077">
        <v>0</v>
      </c>
      <c r="U3077" s="15">
        <v>885558.17</v>
      </c>
      <c r="V3077" s="15">
        <v>-238469.59</v>
      </c>
      <c r="W3077" s="15">
        <v>647088.57999999996</v>
      </c>
      <c r="X3077" s="14">
        <v>0</v>
      </c>
      <c r="Y3077" s="15">
        <v>634870.05000000005</v>
      </c>
      <c r="Z3077" s="15">
        <v>634870.05000000005</v>
      </c>
      <c r="AA3077" s="15">
        <v>634870.05000000005</v>
      </c>
      <c r="AB3077" s="15">
        <v>12218.53</v>
      </c>
      <c r="AC3077" s="9"/>
      <c r="AD3077" s="9"/>
      <c r="AE3077" s="9"/>
      <c r="AF3077" s="9"/>
      <c r="AG3077" s="9"/>
      <c r="AH3077" s="9"/>
      <c r="AI3077" s="9"/>
      <c r="AJ3077" s="9"/>
      <c r="AK3077" s="9"/>
      <c r="AL3077" s="9"/>
      <c r="AM3077" s="9"/>
      <c r="AN3077" s="9"/>
      <c r="AO3077" s="9"/>
      <c r="AP3077" s="9"/>
      <c r="AQ3077" s="9"/>
      <c r="AR3077" s="9"/>
      <c r="AS3077" s="9"/>
      <c r="AT3077" s="9"/>
      <c r="AU3077" s="9"/>
      <c r="AV3077" s="9"/>
      <c r="AW3077" s="9"/>
      <c r="AX3077" s="9"/>
    </row>
    <row r="3078" spans="1:50" x14ac:dyDescent="0.2">
      <c r="A3078" t="s">
        <v>3081</v>
      </c>
      <c r="B3078">
        <v>1</v>
      </c>
      <c r="C3078">
        <v>999999</v>
      </c>
      <c r="D3078">
        <v>4</v>
      </c>
      <c r="E3078">
        <v>2010</v>
      </c>
      <c r="F3078" s="40" t="str">
        <f>VLOOKUP(E3078,datos!$A$333:$B$412,2,0)</f>
        <v>DIRECCIÓN GENERAL DE DESARROLLO URBANO</v>
      </c>
      <c r="G3078">
        <v>221</v>
      </c>
      <c r="H3078">
        <v>0</v>
      </c>
      <c r="I3078">
        <v>0</v>
      </c>
      <c r="J3078" s="40" t="str">
        <f>VLOOKUP(I3078,[1]Datos!$D$3:$E$4,2,0)</f>
        <v>GASTO CORRIENTE</v>
      </c>
      <c r="K3078" t="s">
        <v>5445</v>
      </c>
      <c r="L3078">
        <v>2000</v>
      </c>
      <c r="M3078" s="40" t="s">
        <v>5769</v>
      </c>
      <c r="N3078">
        <v>26102</v>
      </c>
      <c r="O3078" s="40" t="s">
        <v>5975</v>
      </c>
      <c r="P3078">
        <v>1</v>
      </c>
      <c r="Q3078">
        <v>14</v>
      </c>
      <c r="R3078" s="40" t="s">
        <v>5785</v>
      </c>
      <c r="S3078" t="s">
        <v>5447</v>
      </c>
      <c r="T3078">
        <v>0</v>
      </c>
      <c r="U3078" s="14">
        <v>0</v>
      </c>
      <c r="V3078" s="15">
        <v>1869.29</v>
      </c>
      <c r="W3078" s="15">
        <v>1869.29</v>
      </c>
      <c r="X3078" s="14">
        <v>0</v>
      </c>
      <c r="Y3078" s="15">
        <v>1863.26</v>
      </c>
      <c r="Z3078" s="15">
        <v>1863.26</v>
      </c>
      <c r="AA3078" s="15">
        <v>1863.26</v>
      </c>
      <c r="AB3078" s="14">
        <v>6.03</v>
      </c>
      <c r="AC3078" s="9"/>
      <c r="AD3078" s="9"/>
      <c r="AE3078" s="9"/>
      <c r="AF3078" s="9"/>
      <c r="AG3078" s="9"/>
      <c r="AH3078" s="9"/>
      <c r="AI3078" s="9"/>
      <c r="AJ3078" s="9"/>
      <c r="AK3078" s="9"/>
      <c r="AL3078" s="9"/>
      <c r="AM3078" s="9"/>
      <c r="AN3078" s="9"/>
      <c r="AO3078" s="9"/>
      <c r="AP3078" s="9"/>
      <c r="AQ3078" s="9"/>
      <c r="AR3078" s="9"/>
      <c r="AS3078" s="9"/>
      <c r="AT3078" s="9"/>
      <c r="AU3078" s="9"/>
      <c r="AV3078" s="9"/>
      <c r="AW3078" s="9"/>
      <c r="AX3078" s="9"/>
    </row>
    <row r="3079" spans="1:50" x14ac:dyDescent="0.2">
      <c r="A3079" t="s">
        <v>3082</v>
      </c>
      <c r="B3079">
        <v>1</v>
      </c>
      <c r="C3079">
        <v>999999</v>
      </c>
      <c r="D3079">
        <v>4</v>
      </c>
      <c r="E3079">
        <v>2010</v>
      </c>
      <c r="F3079" s="40" t="str">
        <f>VLOOKUP(E3079,datos!$A$333:$B$412,2,0)</f>
        <v>DIRECCIÓN GENERAL DE DESARROLLO URBANO</v>
      </c>
      <c r="G3079">
        <v>221</v>
      </c>
      <c r="H3079">
        <v>0</v>
      </c>
      <c r="I3079">
        <v>0</v>
      </c>
      <c r="J3079" s="40" t="str">
        <f>VLOOKUP(I3079,[1]Datos!$D$3:$E$4,2,0)</f>
        <v>GASTO CORRIENTE</v>
      </c>
      <c r="K3079" t="s">
        <v>5445</v>
      </c>
      <c r="L3079">
        <v>2000</v>
      </c>
      <c r="M3079" s="40" t="s">
        <v>5769</v>
      </c>
      <c r="N3079">
        <v>26102</v>
      </c>
      <c r="O3079" s="40" t="s">
        <v>5975</v>
      </c>
      <c r="P3079">
        <v>1</v>
      </c>
      <c r="Q3079">
        <v>16</v>
      </c>
      <c r="R3079" s="40" t="s">
        <v>6566</v>
      </c>
      <c r="S3079" t="s">
        <v>5449</v>
      </c>
      <c r="T3079">
        <v>0</v>
      </c>
      <c r="U3079" s="14">
        <v>0</v>
      </c>
      <c r="V3079" s="15">
        <v>178269.1</v>
      </c>
      <c r="W3079" s="15">
        <v>178269.1</v>
      </c>
      <c r="X3079" s="14">
        <v>0</v>
      </c>
      <c r="Y3079" s="15">
        <v>178269.1</v>
      </c>
      <c r="Z3079" s="15">
        <v>178269.1</v>
      </c>
      <c r="AA3079" s="15">
        <v>178269.1</v>
      </c>
      <c r="AB3079" s="14">
        <v>0</v>
      </c>
      <c r="AC3079" s="9"/>
      <c r="AD3079" s="9"/>
      <c r="AE3079" s="9"/>
      <c r="AF3079" s="9"/>
      <c r="AG3079" s="9"/>
      <c r="AH3079" s="9"/>
      <c r="AI3079" s="9"/>
      <c r="AJ3079" s="9"/>
      <c r="AK3079" s="9"/>
      <c r="AL3079" s="9"/>
      <c r="AM3079" s="9"/>
      <c r="AN3079" s="9"/>
      <c r="AO3079" s="9"/>
      <c r="AP3079" s="9"/>
      <c r="AQ3079" s="9"/>
      <c r="AR3079" s="9"/>
      <c r="AS3079" s="9"/>
      <c r="AT3079" s="9"/>
      <c r="AU3079" s="9"/>
      <c r="AV3079" s="9"/>
      <c r="AW3079" s="9"/>
      <c r="AX3079" s="9"/>
    </row>
    <row r="3080" spans="1:50" x14ac:dyDescent="0.2">
      <c r="A3080" t="s">
        <v>3083</v>
      </c>
      <c r="B3080">
        <v>1</v>
      </c>
      <c r="C3080">
        <v>999999</v>
      </c>
      <c r="D3080">
        <v>4</v>
      </c>
      <c r="E3080">
        <v>2010</v>
      </c>
      <c r="F3080" s="40" t="str">
        <f>VLOOKUP(E3080,datos!$A$333:$B$412,2,0)</f>
        <v>DIRECCIÓN GENERAL DE DESARROLLO URBANO</v>
      </c>
      <c r="G3080">
        <v>221</v>
      </c>
      <c r="H3080">
        <v>0</v>
      </c>
      <c r="I3080">
        <v>0</v>
      </c>
      <c r="J3080" s="40" t="str">
        <f>VLOOKUP(I3080,[1]Datos!$D$3:$E$4,2,0)</f>
        <v>GASTO CORRIENTE</v>
      </c>
      <c r="K3080" t="s">
        <v>5445</v>
      </c>
      <c r="L3080">
        <v>2000</v>
      </c>
      <c r="M3080" s="40" t="s">
        <v>5769</v>
      </c>
      <c r="N3080">
        <v>26103</v>
      </c>
      <c r="O3080" s="40" t="s">
        <v>5975</v>
      </c>
      <c r="P3080">
        <v>1</v>
      </c>
      <c r="Q3080">
        <v>14</v>
      </c>
      <c r="R3080" s="40" t="s">
        <v>5785</v>
      </c>
      <c r="S3080" t="s">
        <v>5448</v>
      </c>
      <c r="T3080">
        <v>0</v>
      </c>
      <c r="U3080" s="15">
        <v>2008.81</v>
      </c>
      <c r="V3080" s="14">
        <v>0</v>
      </c>
      <c r="W3080" s="15">
        <v>2008.81</v>
      </c>
      <c r="X3080" s="14">
        <v>0</v>
      </c>
      <c r="Y3080" s="14">
        <v>450.49</v>
      </c>
      <c r="Z3080" s="14">
        <v>450.49</v>
      </c>
      <c r="AA3080" s="14">
        <v>450.49</v>
      </c>
      <c r="AB3080" s="15">
        <v>1558.32</v>
      </c>
      <c r="AC3080" s="9"/>
      <c r="AD3080" s="9"/>
      <c r="AE3080" s="9"/>
      <c r="AF3080" s="9"/>
      <c r="AG3080" s="9"/>
      <c r="AH3080" s="9"/>
      <c r="AI3080" s="9"/>
      <c r="AJ3080" s="9"/>
      <c r="AK3080" s="9"/>
      <c r="AL3080" s="9"/>
      <c r="AM3080" s="9"/>
      <c r="AN3080" s="9"/>
      <c r="AO3080" s="9"/>
      <c r="AP3080" s="9"/>
      <c r="AQ3080" s="9"/>
      <c r="AR3080" s="9"/>
      <c r="AS3080" s="9"/>
      <c r="AT3080" s="9"/>
      <c r="AU3080" s="9"/>
      <c r="AV3080" s="9"/>
      <c r="AW3080" s="9"/>
      <c r="AX3080" s="9"/>
    </row>
    <row r="3081" spans="1:50" x14ac:dyDescent="0.2">
      <c r="A3081" t="s">
        <v>3084</v>
      </c>
      <c r="B3081">
        <v>1</v>
      </c>
      <c r="C3081">
        <v>999999</v>
      </c>
      <c r="D3081">
        <v>4</v>
      </c>
      <c r="E3081">
        <v>2010</v>
      </c>
      <c r="F3081" s="40" t="str">
        <f>VLOOKUP(E3081,datos!$A$333:$B$412,2,0)</f>
        <v>DIRECCIÓN GENERAL DE DESARROLLO URBANO</v>
      </c>
      <c r="G3081">
        <v>221</v>
      </c>
      <c r="H3081">
        <v>0</v>
      </c>
      <c r="I3081">
        <v>0</v>
      </c>
      <c r="J3081" s="40" t="str">
        <f>VLOOKUP(I3081,[1]Datos!$D$3:$E$4,2,0)</f>
        <v>GASTO CORRIENTE</v>
      </c>
      <c r="K3081" t="s">
        <v>5445</v>
      </c>
      <c r="L3081">
        <v>2000</v>
      </c>
      <c r="M3081" s="40" t="s">
        <v>5769</v>
      </c>
      <c r="N3081">
        <v>26103</v>
      </c>
      <c r="O3081" s="40" t="s">
        <v>5975</v>
      </c>
      <c r="P3081">
        <v>1</v>
      </c>
      <c r="Q3081">
        <v>14</v>
      </c>
      <c r="R3081" s="40" t="s">
        <v>5785</v>
      </c>
      <c r="S3081" t="s">
        <v>5447</v>
      </c>
      <c r="T3081">
        <v>0</v>
      </c>
      <c r="U3081" s="14">
        <v>0</v>
      </c>
      <c r="V3081" s="14">
        <v>295.72000000000003</v>
      </c>
      <c r="W3081" s="14">
        <v>295.72000000000003</v>
      </c>
      <c r="X3081" s="14">
        <v>0</v>
      </c>
      <c r="Y3081" s="14">
        <v>294.76</v>
      </c>
      <c r="Z3081" s="14">
        <v>294.76</v>
      </c>
      <c r="AA3081" s="14">
        <v>294.76</v>
      </c>
      <c r="AB3081" s="14">
        <v>0.96</v>
      </c>
      <c r="AC3081" s="9"/>
      <c r="AD3081" s="9"/>
      <c r="AE3081" s="9"/>
      <c r="AF3081" s="9"/>
      <c r="AG3081" s="9"/>
      <c r="AH3081" s="9"/>
      <c r="AI3081" s="9"/>
      <c r="AJ3081" s="9"/>
      <c r="AK3081" s="9"/>
      <c r="AL3081" s="9"/>
      <c r="AM3081" s="9"/>
      <c r="AN3081" s="9"/>
      <c r="AO3081" s="9"/>
      <c r="AP3081" s="9"/>
      <c r="AQ3081" s="9"/>
      <c r="AR3081" s="9"/>
      <c r="AS3081" s="9"/>
      <c r="AT3081" s="9"/>
      <c r="AU3081" s="9"/>
      <c r="AV3081" s="9"/>
      <c r="AW3081" s="9"/>
      <c r="AX3081" s="9"/>
    </row>
    <row r="3082" spans="1:50" x14ac:dyDescent="0.2">
      <c r="A3082" t="s">
        <v>3085</v>
      </c>
      <c r="B3082">
        <v>1</v>
      </c>
      <c r="C3082">
        <v>999999</v>
      </c>
      <c r="D3082">
        <v>4</v>
      </c>
      <c r="E3082">
        <v>2010</v>
      </c>
      <c r="F3082" s="40" t="str">
        <f>VLOOKUP(E3082,datos!$A$333:$B$412,2,0)</f>
        <v>DIRECCIÓN GENERAL DE DESARROLLO URBANO</v>
      </c>
      <c r="G3082">
        <v>221</v>
      </c>
      <c r="H3082">
        <v>0</v>
      </c>
      <c r="I3082">
        <v>0</v>
      </c>
      <c r="J3082" s="40" t="str">
        <f>VLOOKUP(I3082,[1]Datos!$D$3:$E$4,2,0)</f>
        <v>GASTO CORRIENTE</v>
      </c>
      <c r="K3082" t="s">
        <v>5445</v>
      </c>
      <c r="L3082">
        <v>2000</v>
      </c>
      <c r="M3082" s="40" t="s">
        <v>5769</v>
      </c>
      <c r="N3082">
        <v>27102</v>
      </c>
      <c r="O3082" s="40" t="s">
        <v>5984</v>
      </c>
      <c r="P3082">
        <v>1</v>
      </c>
      <c r="Q3082">
        <v>14</v>
      </c>
      <c r="R3082" s="40" t="s">
        <v>5785</v>
      </c>
      <c r="S3082" t="s">
        <v>5448</v>
      </c>
      <c r="T3082">
        <v>0</v>
      </c>
      <c r="U3082" s="15">
        <v>157500</v>
      </c>
      <c r="V3082" s="15">
        <v>-116578.11</v>
      </c>
      <c r="W3082" s="15">
        <v>40921.89</v>
      </c>
      <c r="X3082" s="15">
        <v>9865.7999999999993</v>
      </c>
      <c r="Y3082" s="15">
        <v>13432.8</v>
      </c>
      <c r="Z3082" s="15">
        <v>13432.8</v>
      </c>
      <c r="AA3082" s="15">
        <v>13432.8</v>
      </c>
      <c r="AB3082" s="15">
        <v>17623.29</v>
      </c>
      <c r="AC3082" s="9"/>
      <c r="AD3082" s="9"/>
      <c r="AE3082" s="9"/>
      <c r="AF3082" s="9"/>
      <c r="AG3082" s="9"/>
      <c r="AH3082" s="9"/>
      <c r="AI3082" s="9"/>
      <c r="AJ3082" s="9"/>
      <c r="AK3082" s="9"/>
      <c r="AL3082" s="9"/>
      <c r="AM3082" s="9"/>
      <c r="AN3082" s="9"/>
      <c r="AO3082" s="9"/>
      <c r="AP3082" s="9"/>
      <c r="AQ3082" s="9"/>
      <c r="AR3082" s="9"/>
      <c r="AS3082" s="9"/>
      <c r="AT3082" s="9"/>
      <c r="AU3082" s="9"/>
      <c r="AV3082" s="9"/>
      <c r="AW3082" s="9"/>
      <c r="AX3082" s="9"/>
    </row>
    <row r="3083" spans="1:50" x14ac:dyDescent="0.2">
      <c r="A3083" t="s">
        <v>3086</v>
      </c>
      <c r="B3083">
        <v>1</v>
      </c>
      <c r="C3083">
        <v>999999</v>
      </c>
      <c r="D3083">
        <v>4</v>
      </c>
      <c r="E3083">
        <v>2010</v>
      </c>
      <c r="F3083" s="40" t="str">
        <f>VLOOKUP(E3083,datos!$A$333:$B$412,2,0)</f>
        <v>DIRECCIÓN GENERAL DE DESARROLLO URBANO</v>
      </c>
      <c r="G3083">
        <v>221</v>
      </c>
      <c r="H3083">
        <v>0</v>
      </c>
      <c r="I3083">
        <v>0</v>
      </c>
      <c r="J3083" s="40" t="str">
        <f>VLOOKUP(I3083,[1]Datos!$D$3:$E$4,2,0)</f>
        <v>GASTO CORRIENTE</v>
      </c>
      <c r="K3083" t="s">
        <v>5445</v>
      </c>
      <c r="L3083">
        <v>2000</v>
      </c>
      <c r="M3083" s="40" t="s">
        <v>5769</v>
      </c>
      <c r="N3083">
        <v>27102</v>
      </c>
      <c r="O3083" s="40" t="s">
        <v>5984</v>
      </c>
      <c r="P3083">
        <v>5</v>
      </c>
      <c r="Q3083">
        <v>15</v>
      </c>
      <c r="R3083" s="40" t="s">
        <v>5788</v>
      </c>
      <c r="S3083" t="s">
        <v>5454</v>
      </c>
      <c r="T3083">
        <v>0</v>
      </c>
      <c r="U3083" s="14">
        <v>0</v>
      </c>
      <c r="V3083" s="15">
        <v>7892.64</v>
      </c>
      <c r="W3083" s="15">
        <v>7892.64</v>
      </c>
      <c r="X3083" s="14">
        <v>0</v>
      </c>
      <c r="Y3083" s="15">
        <v>7892.64</v>
      </c>
      <c r="Z3083" s="15">
        <v>7892.64</v>
      </c>
      <c r="AA3083" s="15">
        <v>7892.64</v>
      </c>
      <c r="AB3083" s="14">
        <v>0</v>
      </c>
      <c r="AC3083" s="9"/>
      <c r="AD3083" s="9"/>
      <c r="AE3083" s="9"/>
      <c r="AF3083" s="9"/>
      <c r="AG3083" s="9"/>
      <c r="AH3083" s="9"/>
      <c r="AI3083" s="9"/>
      <c r="AJ3083" s="9"/>
      <c r="AK3083" s="9"/>
      <c r="AL3083" s="9"/>
      <c r="AM3083" s="9"/>
      <c r="AN3083" s="9"/>
      <c r="AO3083" s="9"/>
      <c r="AP3083" s="9"/>
      <c r="AQ3083" s="9"/>
      <c r="AR3083" s="9"/>
      <c r="AS3083" s="9"/>
      <c r="AT3083" s="9"/>
      <c r="AU3083" s="9"/>
      <c r="AV3083" s="9"/>
      <c r="AW3083" s="9"/>
      <c r="AX3083" s="9"/>
    </row>
    <row r="3084" spans="1:50" x14ac:dyDescent="0.2">
      <c r="A3084" t="s">
        <v>3087</v>
      </c>
      <c r="B3084">
        <v>1</v>
      </c>
      <c r="C3084">
        <v>999999</v>
      </c>
      <c r="D3084">
        <v>4</v>
      </c>
      <c r="E3084">
        <v>2010</v>
      </c>
      <c r="F3084" s="40" t="str">
        <f>VLOOKUP(E3084,datos!$A$333:$B$412,2,0)</f>
        <v>DIRECCIÓN GENERAL DE DESARROLLO URBANO</v>
      </c>
      <c r="G3084">
        <v>221</v>
      </c>
      <c r="H3084">
        <v>0</v>
      </c>
      <c r="I3084">
        <v>0</v>
      </c>
      <c r="J3084" s="40" t="str">
        <f>VLOOKUP(I3084,[1]Datos!$D$3:$E$4,2,0)</f>
        <v>GASTO CORRIENTE</v>
      </c>
      <c r="K3084" t="s">
        <v>5445</v>
      </c>
      <c r="L3084">
        <v>2000</v>
      </c>
      <c r="M3084" s="40" t="s">
        <v>5769</v>
      </c>
      <c r="N3084">
        <v>27201</v>
      </c>
      <c r="O3084" s="40" t="s">
        <v>5986</v>
      </c>
      <c r="P3084">
        <v>1</v>
      </c>
      <c r="Q3084">
        <v>14</v>
      </c>
      <c r="R3084" s="40" t="s">
        <v>5785</v>
      </c>
      <c r="S3084" t="s">
        <v>5448</v>
      </c>
      <c r="T3084">
        <v>0</v>
      </c>
      <c r="U3084" s="15">
        <v>10200</v>
      </c>
      <c r="V3084" s="15">
        <v>69976</v>
      </c>
      <c r="W3084" s="15">
        <v>80176</v>
      </c>
      <c r="X3084" s="14">
        <v>0</v>
      </c>
      <c r="Y3084" s="15">
        <v>71195.429999999993</v>
      </c>
      <c r="Z3084" s="15">
        <v>71195.429999999993</v>
      </c>
      <c r="AA3084" s="15">
        <v>71195.429999999993</v>
      </c>
      <c r="AB3084" s="15">
        <v>8980.57</v>
      </c>
      <c r="AC3084" s="9"/>
      <c r="AD3084" s="9"/>
      <c r="AE3084" s="9"/>
      <c r="AF3084" s="9"/>
      <c r="AG3084" s="9"/>
      <c r="AH3084" s="9"/>
      <c r="AI3084" s="9"/>
      <c r="AJ3084" s="9"/>
      <c r="AK3084" s="9"/>
      <c r="AL3084" s="9"/>
      <c r="AM3084" s="9"/>
      <c r="AN3084" s="9"/>
      <c r="AO3084" s="9"/>
      <c r="AP3084" s="9"/>
      <c r="AQ3084" s="9"/>
      <c r="AR3084" s="9"/>
      <c r="AS3084" s="9"/>
      <c r="AT3084" s="9"/>
      <c r="AU3084" s="9"/>
      <c r="AV3084" s="9"/>
      <c r="AW3084" s="9"/>
      <c r="AX3084" s="9"/>
    </row>
    <row r="3085" spans="1:50" x14ac:dyDescent="0.2">
      <c r="A3085" t="s">
        <v>3088</v>
      </c>
      <c r="B3085">
        <v>1</v>
      </c>
      <c r="C3085">
        <v>999999</v>
      </c>
      <c r="D3085">
        <v>4</v>
      </c>
      <c r="E3085">
        <v>2010</v>
      </c>
      <c r="F3085" s="40" t="str">
        <f>VLOOKUP(E3085,datos!$A$333:$B$412,2,0)</f>
        <v>DIRECCIÓN GENERAL DE DESARROLLO URBANO</v>
      </c>
      <c r="G3085">
        <v>221</v>
      </c>
      <c r="H3085">
        <v>0</v>
      </c>
      <c r="I3085">
        <v>0</v>
      </c>
      <c r="J3085" s="40" t="str">
        <f>VLOOKUP(I3085,[1]Datos!$D$3:$E$4,2,0)</f>
        <v>GASTO CORRIENTE</v>
      </c>
      <c r="K3085" t="s">
        <v>5445</v>
      </c>
      <c r="L3085">
        <v>2000</v>
      </c>
      <c r="M3085" s="40" t="s">
        <v>5769</v>
      </c>
      <c r="N3085">
        <v>29101</v>
      </c>
      <c r="O3085" s="40" t="s">
        <v>6003</v>
      </c>
      <c r="P3085">
        <v>1</v>
      </c>
      <c r="Q3085">
        <v>14</v>
      </c>
      <c r="R3085" s="40" t="s">
        <v>5785</v>
      </c>
      <c r="S3085" t="s">
        <v>5448</v>
      </c>
      <c r="T3085">
        <v>0</v>
      </c>
      <c r="U3085" s="15">
        <v>7787</v>
      </c>
      <c r="V3085" s="14">
        <v>-387.85</v>
      </c>
      <c r="W3085" s="15">
        <v>7399.15</v>
      </c>
      <c r="X3085" s="14">
        <v>0</v>
      </c>
      <c r="Y3085" s="15">
        <v>7122.75</v>
      </c>
      <c r="Z3085" s="15">
        <v>7122.75</v>
      </c>
      <c r="AA3085" s="15">
        <v>7122.75</v>
      </c>
      <c r="AB3085" s="14">
        <v>276.39999999999998</v>
      </c>
      <c r="AC3085" s="9"/>
      <c r="AD3085" s="9"/>
      <c r="AE3085" s="9"/>
      <c r="AF3085" s="9"/>
      <c r="AG3085" s="9"/>
      <c r="AH3085" s="9"/>
      <c r="AI3085" s="9"/>
      <c r="AJ3085" s="9"/>
      <c r="AK3085" s="9"/>
      <c r="AL3085" s="9"/>
      <c r="AM3085" s="9"/>
      <c r="AN3085" s="9"/>
      <c r="AO3085" s="9"/>
      <c r="AP3085" s="9"/>
      <c r="AQ3085" s="9"/>
      <c r="AR3085" s="9"/>
      <c r="AS3085" s="9"/>
      <c r="AT3085" s="9"/>
      <c r="AU3085" s="9"/>
      <c r="AV3085" s="9"/>
      <c r="AW3085" s="9"/>
      <c r="AX3085" s="9"/>
    </row>
    <row r="3086" spans="1:50" x14ac:dyDescent="0.2">
      <c r="A3086" t="s">
        <v>3089</v>
      </c>
      <c r="B3086">
        <v>1</v>
      </c>
      <c r="C3086">
        <v>999999</v>
      </c>
      <c r="D3086">
        <v>4</v>
      </c>
      <c r="E3086">
        <v>2010</v>
      </c>
      <c r="F3086" s="40" t="str">
        <f>VLOOKUP(E3086,datos!$A$333:$B$412,2,0)</f>
        <v>DIRECCIÓN GENERAL DE DESARROLLO URBANO</v>
      </c>
      <c r="G3086">
        <v>221</v>
      </c>
      <c r="H3086">
        <v>0</v>
      </c>
      <c r="I3086">
        <v>0</v>
      </c>
      <c r="J3086" s="40" t="str">
        <f>VLOOKUP(I3086,[1]Datos!$D$3:$E$4,2,0)</f>
        <v>GASTO CORRIENTE</v>
      </c>
      <c r="K3086" t="s">
        <v>5445</v>
      </c>
      <c r="L3086">
        <v>2000</v>
      </c>
      <c r="M3086" s="40" t="s">
        <v>5769</v>
      </c>
      <c r="N3086">
        <v>29101</v>
      </c>
      <c r="O3086" s="40" t="s">
        <v>6003</v>
      </c>
      <c r="P3086">
        <v>1</v>
      </c>
      <c r="Q3086">
        <v>14</v>
      </c>
      <c r="R3086" s="40" t="s">
        <v>5785</v>
      </c>
      <c r="S3086" t="s">
        <v>5447</v>
      </c>
      <c r="T3086">
        <v>0</v>
      </c>
      <c r="U3086" s="14">
        <v>0</v>
      </c>
      <c r="V3086" s="15">
        <v>4481.99</v>
      </c>
      <c r="W3086" s="15">
        <v>4481.99</v>
      </c>
      <c r="X3086" s="14">
        <v>0</v>
      </c>
      <c r="Y3086" s="15">
        <v>4481.9799999999996</v>
      </c>
      <c r="Z3086" s="15">
        <v>4481.9799999999996</v>
      </c>
      <c r="AA3086" s="15">
        <v>4481.9799999999996</v>
      </c>
      <c r="AB3086" s="14">
        <v>0.01</v>
      </c>
      <c r="AC3086" s="9"/>
      <c r="AD3086" s="9"/>
      <c r="AE3086" s="9"/>
      <c r="AF3086" s="9"/>
      <c r="AG3086" s="9"/>
      <c r="AH3086" s="9"/>
      <c r="AI3086" s="9"/>
      <c r="AJ3086" s="9"/>
      <c r="AK3086" s="9"/>
      <c r="AL3086" s="9"/>
      <c r="AM3086" s="9"/>
      <c r="AN3086" s="9"/>
      <c r="AO3086" s="9"/>
      <c r="AP3086" s="9"/>
      <c r="AQ3086" s="9"/>
      <c r="AR3086" s="9"/>
      <c r="AS3086" s="9"/>
      <c r="AT3086" s="9"/>
      <c r="AU3086" s="9"/>
      <c r="AV3086" s="9"/>
      <c r="AW3086" s="9"/>
      <c r="AX3086" s="9"/>
    </row>
    <row r="3087" spans="1:50" x14ac:dyDescent="0.2">
      <c r="A3087" t="s">
        <v>3090</v>
      </c>
      <c r="B3087">
        <v>1</v>
      </c>
      <c r="C3087">
        <v>999999</v>
      </c>
      <c r="D3087">
        <v>4</v>
      </c>
      <c r="E3087">
        <v>2010</v>
      </c>
      <c r="F3087" s="40" t="str">
        <f>VLOOKUP(E3087,datos!$A$333:$B$412,2,0)</f>
        <v>DIRECCIÓN GENERAL DE DESARROLLO URBANO</v>
      </c>
      <c r="G3087">
        <v>221</v>
      </c>
      <c r="H3087">
        <v>0</v>
      </c>
      <c r="I3087">
        <v>0</v>
      </c>
      <c r="J3087" s="40" t="str">
        <f>VLOOKUP(I3087,[1]Datos!$D$3:$E$4,2,0)</f>
        <v>GASTO CORRIENTE</v>
      </c>
      <c r="K3087" t="s">
        <v>5445</v>
      </c>
      <c r="L3087">
        <v>2000</v>
      </c>
      <c r="M3087" s="40" t="s">
        <v>5769</v>
      </c>
      <c r="N3087">
        <v>29101</v>
      </c>
      <c r="O3087" s="40" t="s">
        <v>6003</v>
      </c>
      <c r="P3087">
        <v>5</v>
      </c>
      <c r="Q3087">
        <v>15</v>
      </c>
      <c r="R3087" s="40" t="s">
        <v>5788</v>
      </c>
      <c r="S3087" t="s">
        <v>5454</v>
      </c>
      <c r="T3087">
        <v>0</v>
      </c>
      <c r="U3087" s="14">
        <v>0</v>
      </c>
      <c r="V3087" s="15">
        <v>22370.6</v>
      </c>
      <c r="W3087" s="15">
        <v>22370.6</v>
      </c>
      <c r="X3087" s="14">
        <v>0</v>
      </c>
      <c r="Y3087" s="15">
        <v>22370.6</v>
      </c>
      <c r="Z3087" s="15">
        <v>22370.6</v>
      </c>
      <c r="AA3087" s="15">
        <v>22370.6</v>
      </c>
      <c r="AB3087" s="14">
        <v>0</v>
      </c>
      <c r="AC3087" s="9"/>
      <c r="AD3087" s="9"/>
      <c r="AE3087" s="9"/>
      <c r="AF3087" s="9"/>
      <c r="AG3087" s="9"/>
      <c r="AH3087" s="9"/>
      <c r="AI3087" s="9"/>
      <c r="AJ3087" s="9"/>
      <c r="AK3087" s="9"/>
      <c r="AL3087" s="9"/>
      <c r="AM3087" s="9"/>
      <c r="AN3087" s="9"/>
      <c r="AO3087" s="9"/>
      <c r="AP3087" s="9"/>
      <c r="AQ3087" s="9"/>
      <c r="AR3087" s="9"/>
      <c r="AS3087" s="9"/>
      <c r="AT3087" s="9"/>
      <c r="AU3087" s="9"/>
      <c r="AV3087" s="9"/>
      <c r="AW3087" s="9"/>
      <c r="AX3087" s="9"/>
    </row>
    <row r="3088" spans="1:50" x14ac:dyDescent="0.2">
      <c r="A3088" t="s">
        <v>3091</v>
      </c>
      <c r="B3088">
        <v>1</v>
      </c>
      <c r="C3088">
        <v>999999</v>
      </c>
      <c r="D3088">
        <v>4</v>
      </c>
      <c r="E3088">
        <v>2010</v>
      </c>
      <c r="F3088" s="40" t="str">
        <f>VLOOKUP(E3088,datos!$A$333:$B$412,2,0)</f>
        <v>DIRECCIÓN GENERAL DE DESARROLLO URBANO</v>
      </c>
      <c r="G3088">
        <v>221</v>
      </c>
      <c r="H3088">
        <v>0</v>
      </c>
      <c r="I3088">
        <v>0</v>
      </c>
      <c r="J3088" s="40" t="str">
        <f>VLOOKUP(I3088,[1]Datos!$D$3:$E$4,2,0)</f>
        <v>GASTO CORRIENTE</v>
      </c>
      <c r="K3088" t="s">
        <v>5445</v>
      </c>
      <c r="L3088">
        <v>2000</v>
      </c>
      <c r="M3088" s="40" t="s">
        <v>5769</v>
      </c>
      <c r="N3088">
        <v>29201</v>
      </c>
      <c r="O3088" s="40" t="s">
        <v>6006</v>
      </c>
      <c r="P3088">
        <v>1</v>
      </c>
      <c r="Q3088">
        <v>14</v>
      </c>
      <c r="R3088" s="40" t="s">
        <v>5785</v>
      </c>
      <c r="S3088" t="s">
        <v>5448</v>
      </c>
      <c r="T3088">
        <v>0</v>
      </c>
      <c r="U3088" s="15">
        <v>4200</v>
      </c>
      <c r="V3088" s="14">
        <v>-368.8</v>
      </c>
      <c r="W3088" s="15">
        <v>3831.2</v>
      </c>
      <c r="X3088" s="14">
        <v>0</v>
      </c>
      <c r="Y3088" s="14">
        <v>581.6</v>
      </c>
      <c r="Z3088" s="14">
        <v>581.6</v>
      </c>
      <c r="AA3088" s="14">
        <v>581.6</v>
      </c>
      <c r="AB3088" s="15">
        <v>3249.6</v>
      </c>
      <c r="AC3088" s="9"/>
      <c r="AD3088" s="9"/>
      <c r="AE3088" s="9"/>
      <c r="AF3088" s="9"/>
      <c r="AG3088" s="9"/>
      <c r="AH3088" s="9"/>
      <c r="AI3088" s="9"/>
      <c r="AJ3088" s="9"/>
      <c r="AK3088" s="9"/>
      <c r="AL3088" s="9"/>
      <c r="AM3088" s="9"/>
      <c r="AN3088" s="9"/>
      <c r="AO3088" s="9"/>
      <c r="AP3088" s="9"/>
      <c r="AQ3088" s="9"/>
      <c r="AR3088" s="9"/>
      <c r="AS3088" s="9"/>
      <c r="AT3088" s="9"/>
      <c r="AU3088" s="9"/>
      <c r="AV3088" s="9"/>
      <c r="AW3088" s="9"/>
      <c r="AX3088" s="9"/>
    </row>
    <row r="3089" spans="1:50" x14ac:dyDescent="0.2">
      <c r="A3089" t="s">
        <v>3092</v>
      </c>
      <c r="B3089">
        <v>1</v>
      </c>
      <c r="C3089">
        <v>999999</v>
      </c>
      <c r="D3089">
        <v>4</v>
      </c>
      <c r="E3089">
        <v>2010</v>
      </c>
      <c r="F3089" s="40" t="str">
        <f>VLOOKUP(E3089,datos!$A$333:$B$412,2,0)</f>
        <v>DIRECCIÓN GENERAL DE DESARROLLO URBANO</v>
      </c>
      <c r="G3089">
        <v>221</v>
      </c>
      <c r="H3089">
        <v>0</v>
      </c>
      <c r="I3089">
        <v>0</v>
      </c>
      <c r="J3089" s="40" t="str">
        <f>VLOOKUP(I3089,[1]Datos!$D$3:$E$4,2,0)</f>
        <v>GASTO CORRIENTE</v>
      </c>
      <c r="K3089" t="s">
        <v>5445</v>
      </c>
      <c r="L3089">
        <v>2000</v>
      </c>
      <c r="M3089" s="40" t="s">
        <v>5769</v>
      </c>
      <c r="N3089">
        <v>29301</v>
      </c>
      <c r="O3089" s="40" t="s">
        <v>6009</v>
      </c>
      <c r="P3089">
        <v>1</v>
      </c>
      <c r="Q3089">
        <v>14</v>
      </c>
      <c r="R3089" s="40" t="s">
        <v>5785</v>
      </c>
      <c r="S3089" t="s">
        <v>5448</v>
      </c>
      <c r="T3089">
        <v>0</v>
      </c>
      <c r="U3089" s="14">
        <v>630</v>
      </c>
      <c r="V3089" s="14">
        <v>-63</v>
      </c>
      <c r="W3089" s="14">
        <v>567</v>
      </c>
      <c r="X3089" s="14">
        <v>0</v>
      </c>
      <c r="Y3089" s="14">
        <v>0</v>
      </c>
      <c r="Z3089" s="14">
        <v>0</v>
      </c>
      <c r="AA3089" s="14">
        <v>0</v>
      </c>
      <c r="AB3089" s="14">
        <v>567</v>
      </c>
      <c r="AC3089" s="9"/>
      <c r="AD3089" s="9"/>
      <c r="AE3089" s="9"/>
      <c r="AF3089" s="9"/>
      <c r="AG3089" s="9"/>
      <c r="AH3089" s="9"/>
      <c r="AI3089" s="9"/>
      <c r="AJ3089" s="9"/>
      <c r="AK3089" s="9"/>
      <c r="AL3089" s="9"/>
      <c r="AM3089" s="9"/>
      <c r="AN3089" s="9"/>
      <c r="AO3089" s="9"/>
      <c r="AP3089" s="9"/>
      <c r="AQ3089" s="9"/>
      <c r="AR3089" s="9"/>
      <c r="AS3089" s="9"/>
      <c r="AT3089" s="9"/>
      <c r="AU3089" s="9"/>
      <c r="AV3089" s="9"/>
      <c r="AW3089" s="9"/>
      <c r="AX3089" s="9"/>
    </row>
    <row r="3090" spans="1:50" x14ac:dyDescent="0.2">
      <c r="A3090" t="s">
        <v>3093</v>
      </c>
      <c r="B3090">
        <v>1</v>
      </c>
      <c r="C3090">
        <v>999999</v>
      </c>
      <c r="D3090">
        <v>4</v>
      </c>
      <c r="E3090">
        <v>2010</v>
      </c>
      <c r="F3090" s="40" t="str">
        <f>VLOOKUP(E3090,datos!$A$333:$B$412,2,0)</f>
        <v>DIRECCIÓN GENERAL DE DESARROLLO URBANO</v>
      </c>
      <c r="G3090">
        <v>221</v>
      </c>
      <c r="H3090">
        <v>0</v>
      </c>
      <c r="I3090">
        <v>0</v>
      </c>
      <c r="J3090" s="40" t="str">
        <f>VLOOKUP(I3090,[1]Datos!$D$3:$E$4,2,0)</f>
        <v>GASTO CORRIENTE</v>
      </c>
      <c r="K3090" t="s">
        <v>5445</v>
      </c>
      <c r="L3090">
        <v>2000</v>
      </c>
      <c r="M3090" s="40" t="s">
        <v>5769</v>
      </c>
      <c r="N3090">
        <v>29401</v>
      </c>
      <c r="O3090" s="40" t="s">
        <v>6012</v>
      </c>
      <c r="P3090">
        <v>1</v>
      </c>
      <c r="Q3090">
        <v>14</v>
      </c>
      <c r="R3090" s="40" t="s">
        <v>5785</v>
      </c>
      <c r="S3090" t="s">
        <v>5448</v>
      </c>
      <c r="T3090">
        <v>0</v>
      </c>
      <c r="U3090" s="15">
        <v>46000</v>
      </c>
      <c r="V3090" s="15">
        <v>37355.32</v>
      </c>
      <c r="W3090" s="15">
        <v>83355.320000000007</v>
      </c>
      <c r="X3090" s="14">
        <v>0</v>
      </c>
      <c r="Y3090" s="15">
        <v>79896.61</v>
      </c>
      <c r="Z3090" s="15">
        <v>79896.61</v>
      </c>
      <c r="AA3090" s="15">
        <v>79896.61</v>
      </c>
      <c r="AB3090" s="15">
        <v>3458.71</v>
      </c>
      <c r="AC3090" s="9"/>
      <c r="AD3090" s="9"/>
      <c r="AE3090" s="9"/>
      <c r="AF3090" s="9"/>
      <c r="AG3090" s="9"/>
      <c r="AH3090" s="9"/>
      <c r="AI3090" s="9"/>
      <c r="AJ3090" s="9"/>
      <c r="AK3090" s="9"/>
      <c r="AL3090" s="9"/>
      <c r="AM3090" s="9"/>
      <c r="AN3090" s="9"/>
      <c r="AO3090" s="9"/>
      <c r="AP3090" s="9"/>
      <c r="AQ3090" s="9"/>
      <c r="AR3090" s="9"/>
      <c r="AS3090" s="9"/>
      <c r="AT3090" s="9"/>
      <c r="AU3090" s="9"/>
      <c r="AV3090" s="9"/>
      <c r="AW3090" s="9"/>
      <c r="AX3090" s="9"/>
    </row>
    <row r="3091" spans="1:50" x14ac:dyDescent="0.2">
      <c r="A3091" t="s">
        <v>3094</v>
      </c>
      <c r="B3091">
        <v>1</v>
      </c>
      <c r="C3091">
        <v>999999</v>
      </c>
      <c r="D3091">
        <v>4</v>
      </c>
      <c r="E3091">
        <v>2010</v>
      </c>
      <c r="F3091" s="40" t="str">
        <f>VLOOKUP(E3091,datos!$A$333:$B$412,2,0)</f>
        <v>DIRECCIÓN GENERAL DE DESARROLLO URBANO</v>
      </c>
      <c r="G3091">
        <v>221</v>
      </c>
      <c r="H3091">
        <v>0</v>
      </c>
      <c r="I3091">
        <v>0</v>
      </c>
      <c r="J3091" s="40" t="str">
        <f>VLOOKUP(I3091,[1]Datos!$D$3:$E$4,2,0)</f>
        <v>GASTO CORRIENTE</v>
      </c>
      <c r="K3091" t="s">
        <v>5445</v>
      </c>
      <c r="L3091">
        <v>2000</v>
      </c>
      <c r="M3091" s="40" t="s">
        <v>5769</v>
      </c>
      <c r="N3091">
        <v>29601</v>
      </c>
      <c r="O3091" s="40" t="s">
        <v>6018</v>
      </c>
      <c r="P3091">
        <v>1</v>
      </c>
      <c r="Q3091">
        <v>14</v>
      </c>
      <c r="R3091" s="40" t="s">
        <v>5785</v>
      </c>
      <c r="S3091" t="s">
        <v>5448</v>
      </c>
      <c r="T3091">
        <v>0</v>
      </c>
      <c r="U3091" s="15">
        <v>95555.24</v>
      </c>
      <c r="V3091" s="14">
        <v>-71.89</v>
      </c>
      <c r="W3091" s="15">
        <v>95483.35</v>
      </c>
      <c r="X3091" s="14">
        <v>0</v>
      </c>
      <c r="Y3091" s="15">
        <v>94750.23</v>
      </c>
      <c r="Z3091" s="15">
        <v>94750.23</v>
      </c>
      <c r="AA3091" s="15">
        <v>94750.23</v>
      </c>
      <c r="AB3091" s="14">
        <v>733.12</v>
      </c>
      <c r="AC3091" s="9"/>
      <c r="AD3091" s="9"/>
      <c r="AE3091" s="9"/>
      <c r="AF3091" s="9"/>
      <c r="AG3091" s="9"/>
      <c r="AH3091" s="9"/>
      <c r="AI3091" s="9"/>
      <c r="AJ3091" s="9"/>
      <c r="AK3091" s="9"/>
      <c r="AL3091" s="9"/>
      <c r="AM3091" s="9"/>
      <c r="AN3091" s="9"/>
      <c r="AO3091" s="9"/>
      <c r="AP3091" s="9"/>
      <c r="AQ3091" s="9"/>
      <c r="AR3091" s="9"/>
      <c r="AS3091" s="9"/>
      <c r="AT3091" s="9"/>
      <c r="AU3091" s="9"/>
      <c r="AV3091" s="9"/>
      <c r="AW3091" s="9"/>
      <c r="AX3091" s="9"/>
    </row>
    <row r="3092" spans="1:50" x14ac:dyDescent="0.2">
      <c r="A3092" t="s">
        <v>3095</v>
      </c>
      <c r="B3092">
        <v>1</v>
      </c>
      <c r="C3092">
        <v>999999</v>
      </c>
      <c r="D3092">
        <v>4</v>
      </c>
      <c r="E3092">
        <v>2010</v>
      </c>
      <c r="F3092" s="40" t="str">
        <f>VLOOKUP(E3092,datos!$A$333:$B$412,2,0)</f>
        <v>DIRECCIÓN GENERAL DE DESARROLLO URBANO</v>
      </c>
      <c r="G3092">
        <v>221</v>
      </c>
      <c r="H3092">
        <v>0</v>
      </c>
      <c r="I3092">
        <v>0</v>
      </c>
      <c r="J3092" s="40" t="str">
        <f>VLOOKUP(I3092,[1]Datos!$D$3:$E$4,2,0)</f>
        <v>GASTO CORRIENTE</v>
      </c>
      <c r="K3092" t="s">
        <v>5445</v>
      </c>
      <c r="L3092">
        <v>2000</v>
      </c>
      <c r="M3092" s="40" t="s">
        <v>5769</v>
      </c>
      <c r="N3092">
        <v>29801</v>
      </c>
      <c r="O3092" s="40" t="s">
        <v>6023</v>
      </c>
      <c r="P3092">
        <v>1</v>
      </c>
      <c r="Q3092">
        <v>14</v>
      </c>
      <c r="R3092" s="40" t="s">
        <v>5785</v>
      </c>
      <c r="S3092" t="s">
        <v>5448</v>
      </c>
      <c r="T3092">
        <v>0</v>
      </c>
      <c r="U3092" s="14">
        <v>420</v>
      </c>
      <c r="V3092" s="15">
        <v>2658</v>
      </c>
      <c r="W3092" s="15">
        <v>3078</v>
      </c>
      <c r="X3092" s="14">
        <v>0</v>
      </c>
      <c r="Y3092" s="15">
        <v>2906.47</v>
      </c>
      <c r="Z3092" s="15">
        <v>2906.47</v>
      </c>
      <c r="AA3092" s="15">
        <v>2906.47</v>
      </c>
      <c r="AB3092" s="14">
        <v>171.53</v>
      </c>
      <c r="AC3092" s="9"/>
      <c r="AD3092" s="9"/>
      <c r="AE3092" s="9"/>
      <c r="AF3092" s="9"/>
      <c r="AG3092" s="9"/>
      <c r="AH3092" s="9"/>
      <c r="AI3092" s="9"/>
      <c r="AJ3092" s="9"/>
      <c r="AK3092" s="9"/>
      <c r="AL3092" s="9"/>
      <c r="AM3092" s="9"/>
      <c r="AN3092" s="9"/>
      <c r="AO3092" s="9"/>
      <c r="AP3092" s="9"/>
      <c r="AQ3092" s="9"/>
      <c r="AR3092" s="9"/>
      <c r="AS3092" s="9"/>
      <c r="AT3092" s="9"/>
      <c r="AU3092" s="9"/>
      <c r="AV3092" s="9"/>
      <c r="AW3092" s="9"/>
      <c r="AX3092" s="9"/>
    </row>
    <row r="3093" spans="1:50" x14ac:dyDescent="0.2">
      <c r="A3093" t="s">
        <v>3096</v>
      </c>
      <c r="B3093">
        <v>1</v>
      </c>
      <c r="C3093">
        <v>999999</v>
      </c>
      <c r="D3093">
        <v>4</v>
      </c>
      <c r="E3093">
        <v>2010</v>
      </c>
      <c r="F3093" s="40" t="str">
        <f>VLOOKUP(E3093,datos!$A$333:$B$412,2,0)</f>
        <v>DIRECCIÓN GENERAL DE DESARROLLO URBANO</v>
      </c>
      <c r="G3093">
        <v>221</v>
      </c>
      <c r="H3093">
        <v>0</v>
      </c>
      <c r="I3093">
        <v>0</v>
      </c>
      <c r="J3093" s="40" t="str">
        <f>VLOOKUP(I3093,[1]Datos!$D$3:$E$4,2,0)</f>
        <v>GASTO CORRIENTE</v>
      </c>
      <c r="K3093" t="s">
        <v>5445</v>
      </c>
      <c r="L3093">
        <v>3000</v>
      </c>
      <c r="M3093" s="40" t="s">
        <v>5771</v>
      </c>
      <c r="N3093">
        <v>31101</v>
      </c>
      <c r="O3093" s="40" t="s">
        <v>6029</v>
      </c>
      <c r="P3093">
        <v>1</v>
      </c>
      <c r="Q3093">
        <v>14</v>
      </c>
      <c r="R3093" s="40" t="s">
        <v>5785</v>
      </c>
      <c r="S3093" t="s">
        <v>5448</v>
      </c>
      <c r="T3093">
        <v>0</v>
      </c>
      <c r="U3093" s="15">
        <v>424548.99</v>
      </c>
      <c r="V3093" s="15">
        <v>-90925.66</v>
      </c>
      <c r="W3093" s="15">
        <v>333623.33</v>
      </c>
      <c r="X3093" s="14">
        <v>0</v>
      </c>
      <c r="Y3093" s="15">
        <v>296387.99</v>
      </c>
      <c r="Z3093" s="15">
        <v>296387.99</v>
      </c>
      <c r="AA3093" s="15">
        <v>296387.99</v>
      </c>
      <c r="AB3093" s="15">
        <v>37235.339999999997</v>
      </c>
      <c r="AC3093" s="9"/>
      <c r="AD3093" s="9"/>
      <c r="AE3093" s="9"/>
      <c r="AF3093" s="9"/>
      <c r="AG3093" s="9"/>
      <c r="AH3093" s="9"/>
      <c r="AI3093" s="9"/>
      <c r="AJ3093" s="9"/>
      <c r="AK3093" s="9"/>
      <c r="AL3093" s="9"/>
      <c r="AM3093" s="9"/>
      <c r="AN3093" s="9"/>
      <c r="AO3093" s="9"/>
      <c r="AP3093" s="9"/>
      <c r="AQ3093" s="9"/>
      <c r="AR3093" s="9"/>
      <c r="AS3093" s="9"/>
      <c r="AT3093" s="9"/>
      <c r="AU3093" s="9"/>
      <c r="AV3093" s="9"/>
      <c r="AW3093" s="9"/>
      <c r="AX3093" s="9"/>
    </row>
    <row r="3094" spans="1:50" x14ac:dyDescent="0.2">
      <c r="A3094" t="s">
        <v>3097</v>
      </c>
      <c r="B3094">
        <v>1</v>
      </c>
      <c r="C3094">
        <v>999999</v>
      </c>
      <c r="D3094">
        <v>4</v>
      </c>
      <c r="E3094">
        <v>2010</v>
      </c>
      <c r="F3094" s="40" t="str">
        <f>VLOOKUP(E3094,datos!$A$333:$B$412,2,0)</f>
        <v>DIRECCIÓN GENERAL DE DESARROLLO URBANO</v>
      </c>
      <c r="G3094">
        <v>221</v>
      </c>
      <c r="H3094">
        <v>0</v>
      </c>
      <c r="I3094">
        <v>0</v>
      </c>
      <c r="J3094" s="40" t="str">
        <f>VLOOKUP(I3094,[1]Datos!$D$3:$E$4,2,0)</f>
        <v>GASTO CORRIENTE</v>
      </c>
      <c r="K3094" t="s">
        <v>5445</v>
      </c>
      <c r="L3094">
        <v>3000</v>
      </c>
      <c r="M3094" s="40" t="s">
        <v>5771</v>
      </c>
      <c r="N3094">
        <v>31101</v>
      </c>
      <c r="O3094" s="40" t="s">
        <v>6029</v>
      </c>
      <c r="P3094">
        <v>1</v>
      </c>
      <c r="Q3094">
        <v>16</v>
      </c>
      <c r="R3094" s="40" t="s">
        <v>6566</v>
      </c>
      <c r="S3094" t="s">
        <v>5449</v>
      </c>
      <c r="T3094">
        <v>0</v>
      </c>
      <c r="U3094" s="14">
        <v>0</v>
      </c>
      <c r="V3094" s="15">
        <v>90925.66</v>
      </c>
      <c r="W3094" s="15">
        <v>90925.66</v>
      </c>
      <c r="X3094" s="14">
        <v>0</v>
      </c>
      <c r="Y3094" s="15">
        <v>90925.66</v>
      </c>
      <c r="Z3094" s="15">
        <v>90925.66</v>
      </c>
      <c r="AA3094" s="15">
        <v>90925.66</v>
      </c>
      <c r="AB3094" s="14">
        <v>0</v>
      </c>
      <c r="AC3094" s="9"/>
      <c r="AD3094" s="9"/>
      <c r="AE3094" s="9"/>
      <c r="AF3094" s="9"/>
      <c r="AG3094" s="9"/>
      <c r="AH3094" s="9"/>
      <c r="AI3094" s="9"/>
      <c r="AJ3094" s="9"/>
      <c r="AK3094" s="9"/>
      <c r="AL3094" s="9"/>
      <c r="AM3094" s="9"/>
      <c r="AN3094" s="9"/>
      <c r="AO3094" s="9"/>
      <c r="AP3094" s="9"/>
      <c r="AQ3094" s="9"/>
      <c r="AR3094" s="9"/>
      <c r="AS3094" s="9"/>
      <c r="AT3094" s="9"/>
      <c r="AU3094" s="9"/>
      <c r="AV3094" s="9"/>
      <c r="AW3094" s="9"/>
      <c r="AX3094" s="9"/>
    </row>
    <row r="3095" spans="1:50" x14ac:dyDescent="0.2">
      <c r="A3095" t="s">
        <v>3098</v>
      </c>
      <c r="B3095">
        <v>1</v>
      </c>
      <c r="C3095">
        <v>999999</v>
      </c>
      <c r="D3095">
        <v>4</v>
      </c>
      <c r="E3095">
        <v>2010</v>
      </c>
      <c r="F3095" s="40" t="str">
        <f>VLOOKUP(E3095,datos!$A$333:$B$412,2,0)</f>
        <v>DIRECCIÓN GENERAL DE DESARROLLO URBANO</v>
      </c>
      <c r="G3095">
        <v>221</v>
      </c>
      <c r="H3095">
        <v>0</v>
      </c>
      <c r="I3095">
        <v>0</v>
      </c>
      <c r="J3095" s="40" t="str">
        <f>VLOOKUP(I3095,[1]Datos!$D$3:$E$4,2,0)</f>
        <v>GASTO CORRIENTE</v>
      </c>
      <c r="K3095" t="s">
        <v>5445</v>
      </c>
      <c r="L3095">
        <v>3000</v>
      </c>
      <c r="M3095" s="40" t="s">
        <v>5771</v>
      </c>
      <c r="N3095">
        <v>31401</v>
      </c>
      <c r="O3095" s="40" t="s">
        <v>6044</v>
      </c>
      <c r="P3095">
        <v>1</v>
      </c>
      <c r="Q3095">
        <v>14</v>
      </c>
      <c r="R3095" s="40" t="s">
        <v>5785</v>
      </c>
      <c r="S3095" t="s">
        <v>5448</v>
      </c>
      <c r="T3095">
        <v>0</v>
      </c>
      <c r="U3095" s="15">
        <v>135439.32</v>
      </c>
      <c r="V3095" s="14">
        <v>0</v>
      </c>
      <c r="W3095" s="15">
        <v>135439.32</v>
      </c>
      <c r="X3095" s="14">
        <v>0</v>
      </c>
      <c r="Y3095" s="15">
        <v>125563.56</v>
      </c>
      <c r="Z3095" s="15">
        <v>125563.56</v>
      </c>
      <c r="AA3095" s="15">
        <v>125563.56</v>
      </c>
      <c r="AB3095" s="15">
        <v>9875.76</v>
      </c>
      <c r="AC3095" s="9"/>
      <c r="AD3095" s="9"/>
      <c r="AE3095" s="9"/>
      <c r="AF3095" s="9"/>
      <c r="AG3095" s="9"/>
      <c r="AH3095" s="9"/>
      <c r="AI3095" s="9"/>
      <c r="AJ3095" s="9"/>
      <c r="AK3095" s="9"/>
      <c r="AL3095" s="9"/>
      <c r="AM3095" s="9"/>
      <c r="AN3095" s="9"/>
      <c r="AO3095" s="9"/>
      <c r="AP3095" s="9"/>
      <c r="AQ3095" s="9"/>
      <c r="AR3095" s="9"/>
      <c r="AS3095" s="9"/>
      <c r="AT3095" s="9"/>
      <c r="AU3095" s="9"/>
      <c r="AV3095" s="9"/>
      <c r="AW3095" s="9"/>
      <c r="AX3095" s="9"/>
    </row>
    <row r="3096" spans="1:50" x14ac:dyDescent="0.2">
      <c r="A3096" t="s">
        <v>3099</v>
      </c>
      <c r="B3096">
        <v>1</v>
      </c>
      <c r="C3096">
        <v>999999</v>
      </c>
      <c r="D3096">
        <v>4</v>
      </c>
      <c r="E3096">
        <v>2010</v>
      </c>
      <c r="F3096" s="40" t="str">
        <f>VLOOKUP(E3096,datos!$A$333:$B$412,2,0)</f>
        <v>DIRECCIÓN GENERAL DE DESARROLLO URBANO</v>
      </c>
      <c r="G3096">
        <v>221</v>
      </c>
      <c r="H3096">
        <v>0</v>
      </c>
      <c r="I3096">
        <v>0</v>
      </c>
      <c r="J3096" s="40" t="str">
        <f>VLOOKUP(I3096,[1]Datos!$D$3:$E$4,2,0)</f>
        <v>GASTO CORRIENTE</v>
      </c>
      <c r="K3096" t="s">
        <v>5445</v>
      </c>
      <c r="L3096">
        <v>3000</v>
      </c>
      <c r="M3096" s="40" t="s">
        <v>5771</v>
      </c>
      <c r="N3096">
        <v>31501</v>
      </c>
      <c r="O3096" s="40" t="s">
        <v>6047</v>
      </c>
      <c r="P3096">
        <v>1</v>
      </c>
      <c r="Q3096">
        <v>14</v>
      </c>
      <c r="R3096" s="40" t="s">
        <v>5785</v>
      </c>
      <c r="S3096" t="s">
        <v>5448</v>
      </c>
      <c r="T3096">
        <v>0</v>
      </c>
      <c r="U3096" s="15">
        <v>108527.94</v>
      </c>
      <c r="V3096" s="14">
        <v>0</v>
      </c>
      <c r="W3096" s="15">
        <v>108527.94</v>
      </c>
      <c r="X3096" s="14">
        <v>0</v>
      </c>
      <c r="Y3096" s="15">
        <v>92249.79</v>
      </c>
      <c r="Z3096" s="15">
        <v>92249.79</v>
      </c>
      <c r="AA3096" s="15">
        <v>90891.39</v>
      </c>
      <c r="AB3096" s="15">
        <v>16278.15</v>
      </c>
      <c r="AC3096" s="9"/>
      <c r="AD3096" s="9"/>
      <c r="AE3096" s="9"/>
      <c r="AF3096" s="9"/>
      <c r="AG3096" s="9"/>
      <c r="AH3096" s="9"/>
      <c r="AI3096" s="9"/>
      <c r="AJ3096" s="9"/>
      <c r="AK3096" s="9"/>
      <c r="AL3096" s="9"/>
      <c r="AM3096" s="9"/>
      <c r="AN3096" s="9"/>
      <c r="AO3096" s="9"/>
      <c r="AP3096" s="9"/>
      <c r="AQ3096" s="9"/>
      <c r="AR3096" s="9"/>
      <c r="AS3096" s="9"/>
      <c r="AT3096" s="9"/>
      <c r="AU3096" s="9"/>
      <c r="AV3096" s="9"/>
      <c r="AW3096" s="9"/>
      <c r="AX3096" s="9"/>
    </row>
    <row r="3097" spans="1:50" x14ac:dyDescent="0.2">
      <c r="A3097" t="s">
        <v>3100</v>
      </c>
      <c r="B3097">
        <v>1</v>
      </c>
      <c r="C3097">
        <v>999999</v>
      </c>
      <c r="D3097">
        <v>4</v>
      </c>
      <c r="E3097">
        <v>2010</v>
      </c>
      <c r="F3097" s="40" t="str">
        <f>VLOOKUP(E3097,datos!$A$333:$B$412,2,0)</f>
        <v>DIRECCIÓN GENERAL DE DESARROLLO URBANO</v>
      </c>
      <c r="G3097">
        <v>221</v>
      </c>
      <c r="H3097">
        <v>0</v>
      </c>
      <c r="I3097">
        <v>0</v>
      </c>
      <c r="J3097" s="40" t="str">
        <f>VLOOKUP(I3097,[1]Datos!$D$3:$E$4,2,0)</f>
        <v>GASTO CORRIENTE</v>
      </c>
      <c r="K3097" t="s">
        <v>5445</v>
      </c>
      <c r="L3097">
        <v>3000</v>
      </c>
      <c r="M3097" s="40" t="s">
        <v>5771</v>
      </c>
      <c r="N3097">
        <v>31701</v>
      </c>
      <c r="O3097" s="40" t="s">
        <v>6052</v>
      </c>
      <c r="P3097">
        <v>1</v>
      </c>
      <c r="Q3097">
        <v>14</v>
      </c>
      <c r="R3097" s="40" t="s">
        <v>5785</v>
      </c>
      <c r="S3097" t="s">
        <v>5448</v>
      </c>
      <c r="T3097">
        <v>0</v>
      </c>
      <c r="U3097" s="15">
        <v>36004.800000000003</v>
      </c>
      <c r="V3097" s="15">
        <v>102769.98</v>
      </c>
      <c r="W3097" s="15">
        <v>138774.78</v>
      </c>
      <c r="X3097" s="14">
        <v>0</v>
      </c>
      <c r="Y3097" s="15">
        <v>138774.78</v>
      </c>
      <c r="Z3097" s="15">
        <v>138774.78</v>
      </c>
      <c r="AA3097" s="15">
        <v>132052.49</v>
      </c>
      <c r="AB3097" s="14">
        <v>0</v>
      </c>
      <c r="AC3097" s="9"/>
      <c r="AD3097" s="9"/>
      <c r="AE3097" s="9"/>
      <c r="AF3097" s="9"/>
      <c r="AG3097" s="9"/>
      <c r="AH3097" s="9"/>
      <c r="AI3097" s="9"/>
      <c r="AJ3097" s="9"/>
      <c r="AK3097" s="9"/>
      <c r="AL3097" s="9"/>
      <c r="AM3097" s="9"/>
      <c r="AN3097" s="9"/>
      <c r="AO3097" s="9"/>
      <c r="AP3097" s="9"/>
      <c r="AQ3097" s="9"/>
      <c r="AR3097" s="9"/>
      <c r="AS3097" s="9"/>
      <c r="AT3097" s="9"/>
      <c r="AU3097" s="9"/>
      <c r="AV3097" s="9"/>
      <c r="AW3097" s="9"/>
      <c r="AX3097" s="9"/>
    </row>
    <row r="3098" spans="1:50" x14ac:dyDescent="0.2">
      <c r="A3098" t="s">
        <v>3101</v>
      </c>
      <c r="B3098">
        <v>1</v>
      </c>
      <c r="C3098">
        <v>999999</v>
      </c>
      <c r="D3098">
        <v>4</v>
      </c>
      <c r="E3098">
        <v>2010</v>
      </c>
      <c r="F3098" s="40" t="str">
        <f>VLOOKUP(E3098,datos!$A$333:$B$412,2,0)</f>
        <v>DIRECCIÓN GENERAL DE DESARROLLO URBANO</v>
      </c>
      <c r="G3098">
        <v>221</v>
      </c>
      <c r="H3098">
        <v>0</v>
      </c>
      <c r="I3098">
        <v>0</v>
      </c>
      <c r="J3098" s="40" t="str">
        <f>VLOOKUP(I3098,[1]Datos!$D$3:$E$4,2,0)</f>
        <v>GASTO CORRIENTE</v>
      </c>
      <c r="K3098" t="s">
        <v>5445</v>
      </c>
      <c r="L3098">
        <v>3000</v>
      </c>
      <c r="M3098" s="40" t="s">
        <v>5771</v>
      </c>
      <c r="N3098">
        <v>31801</v>
      </c>
      <c r="O3098" s="40" t="s">
        <v>6054</v>
      </c>
      <c r="P3098">
        <v>1</v>
      </c>
      <c r="Q3098">
        <v>14</v>
      </c>
      <c r="R3098" s="40" t="s">
        <v>5785</v>
      </c>
      <c r="S3098" t="s">
        <v>5448</v>
      </c>
      <c r="T3098">
        <v>0</v>
      </c>
      <c r="U3098" s="15">
        <v>2100</v>
      </c>
      <c r="V3098" s="15">
        <v>-2100</v>
      </c>
      <c r="W3098" s="14">
        <v>0</v>
      </c>
      <c r="X3098" s="14">
        <v>0</v>
      </c>
      <c r="Y3098" s="14">
        <v>0</v>
      </c>
      <c r="Z3098" s="14">
        <v>0</v>
      </c>
      <c r="AA3098" s="14">
        <v>0</v>
      </c>
      <c r="AB3098" s="14">
        <v>0</v>
      </c>
      <c r="AC3098" s="9"/>
      <c r="AD3098" s="9"/>
      <c r="AE3098" s="9"/>
      <c r="AF3098" s="9"/>
      <c r="AG3098" s="9"/>
      <c r="AH3098" s="9"/>
      <c r="AI3098" s="9"/>
      <c r="AJ3098" s="9"/>
      <c r="AK3098" s="9"/>
      <c r="AL3098" s="9"/>
      <c r="AM3098" s="9"/>
      <c r="AN3098" s="9"/>
      <c r="AO3098" s="9"/>
      <c r="AP3098" s="9"/>
      <c r="AQ3098" s="9"/>
      <c r="AR3098" s="9"/>
      <c r="AS3098" s="9"/>
      <c r="AT3098" s="9"/>
      <c r="AU3098" s="9"/>
      <c r="AV3098" s="9"/>
      <c r="AW3098" s="9"/>
      <c r="AX3098" s="9"/>
    </row>
    <row r="3099" spans="1:50" x14ac:dyDescent="0.2">
      <c r="A3099" t="s">
        <v>3102</v>
      </c>
      <c r="B3099">
        <v>1</v>
      </c>
      <c r="C3099">
        <v>999999</v>
      </c>
      <c r="D3099">
        <v>4</v>
      </c>
      <c r="E3099">
        <v>2010</v>
      </c>
      <c r="F3099" s="40" t="str">
        <f>VLOOKUP(E3099,datos!$A$333:$B$412,2,0)</f>
        <v>DIRECCIÓN GENERAL DE DESARROLLO URBANO</v>
      </c>
      <c r="G3099">
        <v>221</v>
      </c>
      <c r="H3099">
        <v>0</v>
      </c>
      <c r="I3099">
        <v>0</v>
      </c>
      <c r="J3099" s="40" t="str">
        <f>VLOOKUP(I3099,[1]Datos!$D$3:$E$4,2,0)</f>
        <v>GASTO CORRIENTE</v>
      </c>
      <c r="K3099" t="s">
        <v>5445</v>
      </c>
      <c r="L3099">
        <v>3000</v>
      </c>
      <c r="M3099" s="40" t="s">
        <v>5771</v>
      </c>
      <c r="N3099">
        <v>32303</v>
      </c>
      <c r="O3099" s="40" t="s">
        <v>6074</v>
      </c>
      <c r="P3099">
        <v>1</v>
      </c>
      <c r="Q3099">
        <v>14</v>
      </c>
      <c r="R3099" s="40" t="s">
        <v>5785</v>
      </c>
      <c r="S3099" t="s">
        <v>5448</v>
      </c>
      <c r="T3099">
        <v>0</v>
      </c>
      <c r="U3099" s="15">
        <v>17028.32</v>
      </c>
      <c r="V3099" s="14">
        <v>0.01</v>
      </c>
      <c r="W3099" s="15">
        <v>17028.330000000002</v>
      </c>
      <c r="X3099" s="14">
        <v>0</v>
      </c>
      <c r="Y3099" s="15">
        <v>17028.330000000002</v>
      </c>
      <c r="Z3099" s="15">
        <v>17028.330000000002</v>
      </c>
      <c r="AA3099" s="15">
        <v>17028.330000000002</v>
      </c>
      <c r="AB3099" s="14">
        <v>0</v>
      </c>
      <c r="AC3099" s="9"/>
      <c r="AD3099" s="9"/>
      <c r="AE3099" s="9"/>
      <c r="AF3099" s="9"/>
      <c r="AG3099" s="9"/>
      <c r="AH3099" s="9"/>
      <c r="AI3099" s="9"/>
      <c r="AJ3099" s="9"/>
      <c r="AK3099" s="9"/>
      <c r="AL3099" s="9"/>
      <c r="AM3099" s="9"/>
      <c r="AN3099" s="9"/>
      <c r="AO3099" s="9"/>
      <c r="AP3099" s="9"/>
      <c r="AQ3099" s="9"/>
      <c r="AR3099" s="9"/>
      <c r="AS3099" s="9"/>
      <c r="AT3099" s="9"/>
      <c r="AU3099" s="9"/>
      <c r="AV3099" s="9"/>
      <c r="AW3099" s="9"/>
      <c r="AX3099" s="9"/>
    </row>
    <row r="3100" spans="1:50" x14ac:dyDescent="0.2">
      <c r="A3100" t="s">
        <v>3103</v>
      </c>
      <c r="B3100">
        <v>1</v>
      </c>
      <c r="C3100">
        <v>999999</v>
      </c>
      <c r="D3100">
        <v>4</v>
      </c>
      <c r="E3100">
        <v>2010</v>
      </c>
      <c r="F3100" s="40" t="str">
        <f>VLOOKUP(E3100,datos!$A$333:$B$412,2,0)</f>
        <v>DIRECCIÓN GENERAL DE DESARROLLO URBANO</v>
      </c>
      <c r="G3100">
        <v>221</v>
      </c>
      <c r="H3100">
        <v>0</v>
      </c>
      <c r="I3100">
        <v>0</v>
      </c>
      <c r="J3100" s="40" t="str">
        <f>VLOOKUP(I3100,[1]Datos!$D$3:$E$4,2,0)</f>
        <v>GASTO CORRIENTE</v>
      </c>
      <c r="K3100" t="s">
        <v>5445</v>
      </c>
      <c r="L3100">
        <v>3000</v>
      </c>
      <c r="M3100" s="40" t="s">
        <v>5771</v>
      </c>
      <c r="N3100">
        <v>32701</v>
      </c>
      <c r="O3100" s="40" t="s">
        <v>6089</v>
      </c>
      <c r="P3100">
        <v>1</v>
      </c>
      <c r="Q3100">
        <v>14</v>
      </c>
      <c r="R3100" s="40" t="s">
        <v>5785</v>
      </c>
      <c r="S3100" t="s">
        <v>5448</v>
      </c>
      <c r="T3100">
        <v>0</v>
      </c>
      <c r="U3100" s="14">
        <v>0</v>
      </c>
      <c r="V3100" s="15">
        <v>33999.99</v>
      </c>
      <c r="W3100" s="15">
        <v>33999.99</v>
      </c>
      <c r="X3100" s="14">
        <v>0</v>
      </c>
      <c r="Y3100" s="15">
        <v>33251.4</v>
      </c>
      <c r="Z3100" s="15">
        <v>33251.4</v>
      </c>
      <c r="AA3100" s="15">
        <v>33251.4</v>
      </c>
      <c r="AB3100" s="14">
        <v>748.59</v>
      </c>
      <c r="AC3100" s="9"/>
      <c r="AD3100" s="9"/>
      <c r="AE3100" s="9"/>
      <c r="AF3100" s="9"/>
      <c r="AG3100" s="9"/>
      <c r="AH3100" s="9"/>
      <c r="AI3100" s="9"/>
      <c r="AJ3100" s="9"/>
      <c r="AK3100" s="9"/>
      <c r="AL3100" s="9"/>
      <c r="AM3100" s="9"/>
      <c r="AN3100" s="9"/>
      <c r="AO3100" s="9"/>
      <c r="AP3100" s="9"/>
      <c r="AQ3100" s="9"/>
      <c r="AR3100" s="9"/>
      <c r="AS3100" s="9"/>
      <c r="AT3100" s="9"/>
      <c r="AU3100" s="9"/>
      <c r="AV3100" s="9"/>
      <c r="AW3100" s="9"/>
      <c r="AX3100" s="9"/>
    </row>
    <row r="3101" spans="1:50" x14ac:dyDescent="0.2">
      <c r="A3101" t="s">
        <v>3104</v>
      </c>
      <c r="B3101">
        <v>1</v>
      </c>
      <c r="C3101">
        <v>999999</v>
      </c>
      <c r="D3101">
        <v>4</v>
      </c>
      <c r="E3101">
        <v>2010</v>
      </c>
      <c r="F3101" s="40" t="str">
        <f>VLOOKUP(E3101,datos!$A$333:$B$412,2,0)</f>
        <v>DIRECCIÓN GENERAL DE DESARROLLO URBANO</v>
      </c>
      <c r="G3101">
        <v>221</v>
      </c>
      <c r="H3101">
        <v>0</v>
      </c>
      <c r="I3101">
        <v>0</v>
      </c>
      <c r="J3101" s="40" t="str">
        <f>VLOOKUP(I3101,[1]Datos!$D$3:$E$4,2,0)</f>
        <v>GASTO CORRIENTE</v>
      </c>
      <c r="K3101" t="s">
        <v>5445</v>
      </c>
      <c r="L3101">
        <v>3000</v>
      </c>
      <c r="M3101" s="40" t="s">
        <v>5771</v>
      </c>
      <c r="N3101">
        <v>33601</v>
      </c>
      <c r="O3101" s="40" t="s">
        <v>6113</v>
      </c>
      <c r="P3101">
        <v>1</v>
      </c>
      <c r="Q3101">
        <v>14</v>
      </c>
      <c r="R3101" s="40" t="s">
        <v>5785</v>
      </c>
      <c r="S3101" t="s">
        <v>5448</v>
      </c>
      <c r="T3101">
        <v>0</v>
      </c>
      <c r="U3101" s="15">
        <v>104000.04</v>
      </c>
      <c r="V3101" s="15">
        <v>-31270.2</v>
      </c>
      <c r="W3101" s="15">
        <v>72729.84</v>
      </c>
      <c r="X3101" s="15">
        <v>17557.759999999998</v>
      </c>
      <c r="Y3101" s="15">
        <v>55125.66</v>
      </c>
      <c r="Z3101" s="15">
        <v>55125.66</v>
      </c>
      <c r="AA3101" s="15">
        <v>55125.66</v>
      </c>
      <c r="AB3101" s="14">
        <v>46.42</v>
      </c>
      <c r="AC3101" s="9"/>
      <c r="AD3101" s="9"/>
      <c r="AE3101" s="9"/>
      <c r="AF3101" s="9"/>
      <c r="AG3101" s="9"/>
      <c r="AH3101" s="9"/>
      <c r="AI3101" s="9"/>
      <c r="AJ3101" s="9"/>
      <c r="AK3101" s="9"/>
      <c r="AL3101" s="9"/>
      <c r="AM3101" s="9"/>
      <c r="AN3101" s="9"/>
      <c r="AO3101" s="9"/>
      <c r="AP3101" s="9"/>
      <c r="AQ3101" s="9"/>
      <c r="AR3101" s="9"/>
      <c r="AS3101" s="9"/>
      <c r="AT3101" s="9"/>
      <c r="AU3101" s="9"/>
      <c r="AV3101" s="9"/>
      <c r="AW3101" s="9"/>
      <c r="AX3101" s="9"/>
    </row>
    <row r="3102" spans="1:50" x14ac:dyDescent="0.2">
      <c r="A3102" t="s">
        <v>3105</v>
      </c>
      <c r="B3102">
        <v>1</v>
      </c>
      <c r="C3102">
        <v>999999</v>
      </c>
      <c r="D3102">
        <v>4</v>
      </c>
      <c r="E3102">
        <v>2010</v>
      </c>
      <c r="F3102" s="40" t="str">
        <f>VLOOKUP(E3102,datos!$A$333:$B$412,2,0)</f>
        <v>DIRECCIÓN GENERAL DE DESARROLLO URBANO</v>
      </c>
      <c r="G3102">
        <v>221</v>
      </c>
      <c r="H3102">
        <v>0</v>
      </c>
      <c r="I3102">
        <v>0</v>
      </c>
      <c r="J3102" s="40" t="str">
        <f>VLOOKUP(I3102,[1]Datos!$D$3:$E$4,2,0)</f>
        <v>GASTO CORRIENTE</v>
      </c>
      <c r="K3102" t="s">
        <v>5445</v>
      </c>
      <c r="L3102">
        <v>3000</v>
      </c>
      <c r="M3102" s="40" t="s">
        <v>5771</v>
      </c>
      <c r="N3102">
        <v>33602</v>
      </c>
      <c r="O3102" s="40" t="s">
        <v>6116</v>
      </c>
      <c r="P3102">
        <v>1</v>
      </c>
      <c r="Q3102">
        <v>14</v>
      </c>
      <c r="R3102" s="40" t="s">
        <v>5785</v>
      </c>
      <c r="S3102" t="s">
        <v>5448</v>
      </c>
      <c r="T3102">
        <v>0</v>
      </c>
      <c r="U3102" s="15">
        <v>65000.04</v>
      </c>
      <c r="V3102" s="15">
        <v>-65000.04</v>
      </c>
      <c r="W3102" s="14">
        <v>0</v>
      </c>
      <c r="X3102" s="14">
        <v>0</v>
      </c>
      <c r="Y3102" s="14">
        <v>0</v>
      </c>
      <c r="Z3102" s="14">
        <v>0</v>
      </c>
      <c r="AA3102" s="14">
        <v>0</v>
      </c>
      <c r="AB3102" s="14">
        <v>0</v>
      </c>
      <c r="AC3102" s="9"/>
      <c r="AD3102" s="9"/>
      <c r="AE3102" s="9"/>
      <c r="AF3102" s="9"/>
      <c r="AG3102" s="9"/>
      <c r="AH3102" s="9"/>
      <c r="AI3102" s="9"/>
      <c r="AJ3102" s="9"/>
      <c r="AK3102" s="9"/>
      <c r="AL3102" s="9"/>
      <c r="AM3102" s="9"/>
      <c r="AN3102" s="9"/>
      <c r="AO3102" s="9"/>
      <c r="AP3102" s="9"/>
      <c r="AQ3102" s="9"/>
      <c r="AR3102" s="9"/>
      <c r="AS3102" s="9"/>
      <c r="AT3102" s="9"/>
      <c r="AU3102" s="9"/>
      <c r="AV3102" s="9"/>
      <c r="AW3102" s="9"/>
      <c r="AX3102" s="9"/>
    </row>
    <row r="3103" spans="1:50" x14ac:dyDescent="0.2">
      <c r="A3103" t="s">
        <v>3106</v>
      </c>
      <c r="B3103">
        <v>1</v>
      </c>
      <c r="C3103">
        <v>999999</v>
      </c>
      <c r="D3103">
        <v>4</v>
      </c>
      <c r="E3103">
        <v>2010</v>
      </c>
      <c r="F3103" s="40" t="str">
        <f>VLOOKUP(E3103,datos!$A$333:$B$412,2,0)</f>
        <v>DIRECCIÓN GENERAL DE DESARROLLO URBANO</v>
      </c>
      <c r="G3103">
        <v>221</v>
      </c>
      <c r="H3103">
        <v>0</v>
      </c>
      <c r="I3103">
        <v>0</v>
      </c>
      <c r="J3103" s="40" t="str">
        <f>VLOOKUP(I3103,[1]Datos!$D$3:$E$4,2,0)</f>
        <v>GASTO CORRIENTE</v>
      </c>
      <c r="K3103" t="s">
        <v>5445</v>
      </c>
      <c r="L3103">
        <v>3000</v>
      </c>
      <c r="M3103" s="40" t="s">
        <v>5771</v>
      </c>
      <c r="N3103">
        <v>33603</v>
      </c>
      <c r="O3103" s="40" t="s">
        <v>6118</v>
      </c>
      <c r="P3103">
        <v>1</v>
      </c>
      <c r="Q3103">
        <v>14</v>
      </c>
      <c r="R3103" s="40" t="s">
        <v>5785</v>
      </c>
      <c r="S3103" t="s">
        <v>5448</v>
      </c>
      <c r="T3103">
        <v>0</v>
      </c>
      <c r="U3103" s="15">
        <v>207191.34</v>
      </c>
      <c r="V3103" s="14">
        <v>0</v>
      </c>
      <c r="W3103" s="15">
        <v>207191.34</v>
      </c>
      <c r="X3103" s="15">
        <v>131093.6</v>
      </c>
      <c r="Y3103" s="15">
        <v>76097.740000000005</v>
      </c>
      <c r="Z3103" s="15">
        <v>76097.740000000005</v>
      </c>
      <c r="AA3103" s="15">
        <v>76097.740000000005</v>
      </c>
      <c r="AB3103" s="14">
        <v>0</v>
      </c>
      <c r="AC3103" s="9"/>
      <c r="AD3103" s="9"/>
      <c r="AE3103" s="9"/>
      <c r="AF3103" s="9"/>
      <c r="AG3103" s="9"/>
      <c r="AH3103" s="9"/>
      <c r="AI3103" s="9"/>
      <c r="AJ3103" s="9"/>
      <c r="AK3103" s="9"/>
      <c r="AL3103" s="9"/>
      <c r="AM3103" s="9"/>
      <c r="AN3103" s="9"/>
      <c r="AO3103" s="9"/>
      <c r="AP3103" s="9"/>
      <c r="AQ3103" s="9"/>
      <c r="AR3103" s="9"/>
      <c r="AS3103" s="9"/>
      <c r="AT3103" s="9"/>
      <c r="AU3103" s="9"/>
      <c r="AV3103" s="9"/>
      <c r="AW3103" s="9"/>
      <c r="AX3103" s="9"/>
    </row>
    <row r="3104" spans="1:50" x14ac:dyDescent="0.2">
      <c r="A3104" t="s">
        <v>3107</v>
      </c>
      <c r="B3104">
        <v>1</v>
      </c>
      <c r="C3104">
        <v>999999</v>
      </c>
      <c r="D3104">
        <v>4</v>
      </c>
      <c r="E3104">
        <v>2010</v>
      </c>
      <c r="F3104" s="40" t="str">
        <f>VLOOKUP(E3104,datos!$A$333:$B$412,2,0)</f>
        <v>DIRECCIÓN GENERAL DE DESARROLLO URBANO</v>
      </c>
      <c r="G3104">
        <v>221</v>
      </c>
      <c r="H3104">
        <v>0</v>
      </c>
      <c r="I3104">
        <v>0</v>
      </c>
      <c r="J3104" s="40" t="str">
        <f>VLOOKUP(I3104,[1]Datos!$D$3:$E$4,2,0)</f>
        <v>GASTO CORRIENTE</v>
      </c>
      <c r="K3104" t="s">
        <v>5445</v>
      </c>
      <c r="L3104">
        <v>3000</v>
      </c>
      <c r="M3104" s="40" t="s">
        <v>5771</v>
      </c>
      <c r="N3104">
        <v>33801</v>
      </c>
      <c r="O3104" s="40" t="s">
        <v>6123</v>
      </c>
      <c r="P3104">
        <v>1</v>
      </c>
      <c r="Q3104">
        <v>14</v>
      </c>
      <c r="R3104" s="40" t="s">
        <v>5785</v>
      </c>
      <c r="S3104" t="s">
        <v>5447</v>
      </c>
      <c r="T3104">
        <v>0</v>
      </c>
      <c r="U3104" s="14">
        <v>0</v>
      </c>
      <c r="V3104" s="15">
        <v>24053.75</v>
      </c>
      <c r="W3104" s="15">
        <v>24053.75</v>
      </c>
      <c r="X3104" s="14">
        <v>0</v>
      </c>
      <c r="Y3104" s="15">
        <v>24053.75</v>
      </c>
      <c r="Z3104" s="15">
        <v>24053.75</v>
      </c>
      <c r="AA3104" s="15">
        <v>24053.75</v>
      </c>
      <c r="AB3104" s="14">
        <v>0</v>
      </c>
      <c r="AC3104" s="9"/>
      <c r="AD3104" s="9"/>
      <c r="AE3104" s="9"/>
      <c r="AF3104" s="9"/>
      <c r="AG3104" s="9"/>
      <c r="AH3104" s="9"/>
      <c r="AI3104" s="9"/>
      <c r="AJ3104" s="9"/>
      <c r="AK3104" s="9"/>
      <c r="AL3104" s="9"/>
      <c r="AM3104" s="9"/>
      <c r="AN3104" s="9"/>
      <c r="AO3104" s="9"/>
      <c r="AP3104" s="9"/>
      <c r="AQ3104" s="9"/>
      <c r="AR3104" s="9"/>
      <c r="AS3104" s="9"/>
      <c r="AT3104" s="9"/>
      <c r="AU3104" s="9"/>
      <c r="AV3104" s="9"/>
      <c r="AW3104" s="9"/>
      <c r="AX3104" s="9"/>
    </row>
    <row r="3105" spans="1:50" x14ac:dyDescent="0.2">
      <c r="A3105" t="s">
        <v>3108</v>
      </c>
      <c r="B3105">
        <v>1</v>
      </c>
      <c r="C3105">
        <v>999999</v>
      </c>
      <c r="D3105">
        <v>4</v>
      </c>
      <c r="E3105">
        <v>2010</v>
      </c>
      <c r="F3105" s="40" t="str">
        <f>VLOOKUP(E3105,datos!$A$333:$B$412,2,0)</f>
        <v>DIRECCIÓN GENERAL DE DESARROLLO URBANO</v>
      </c>
      <c r="G3105">
        <v>221</v>
      </c>
      <c r="H3105">
        <v>0</v>
      </c>
      <c r="I3105">
        <v>0</v>
      </c>
      <c r="J3105" s="40" t="str">
        <f>VLOOKUP(I3105,[1]Datos!$D$3:$E$4,2,0)</f>
        <v>GASTO CORRIENTE</v>
      </c>
      <c r="K3105" t="s">
        <v>5445</v>
      </c>
      <c r="L3105">
        <v>3000</v>
      </c>
      <c r="M3105" s="40" t="s">
        <v>5771</v>
      </c>
      <c r="N3105">
        <v>34501</v>
      </c>
      <c r="O3105" s="40" t="s">
        <v>6141</v>
      </c>
      <c r="P3105">
        <v>1</v>
      </c>
      <c r="Q3105">
        <v>14</v>
      </c>
      <c r="R3105" s="40" t="s">
        <v>5785</v>
      </c>
      <c r="S3105" t="s">
        <v>5448</v>
      </c>
      <c r="T3105">
        <v>0</v>
      </c>
      <c r="U3105" s="15">
        <v>359424</v>
      </c>
      <c r="V3105" s="14">
        <v>0</v>
      </c>
      <c r="W3105" s="15">
        <v>359424</v>
      </c>
      <c r="X3105" s="14">
        <v>0</v>
      </c>
      <c r="Y3105" s="15">
        <v>298891.82</v>
      </c>
      <c r="Z3105" s="15">
        <v>298891.82</v>
      </c>
      <c r="AA3105" s="15">
        <v>298891.82</v>
      </c>
      <c r="AB3105" s="15">
        <v>60532.18</v>
      </c>
      <c r="AC3105" s="9"/>
      <c r="AD3105" s="9"/>
      <c r="AE3105" s="9"/>
      <c r="AF3105" s="9"/>
      <c r="AG3105" s="9"/>
      <c r="AH3105" s="9"/>
      <c r="AI3105" s="9"/>
      <c r="AJ3105" s="9"/>
      <c r="AK3105" s="9"/>
      <c r="AL3105" s="9"/>
      <c r="AM3105" s="9"/>
      <c r="AN3105" s="9"/>
      <c r="AO3105" s="9"/>
      <c r="AP3105" s="9"/>
      <c r="AQ3105" s="9"/>
      <c r="AR3105" s="9"/>
      <c r="AS3105" s="9"/>
      <c r="AT3105" s="9"/>
      <c r="AU3105" s="9"/>
      <c r="AV3105" s="9"/>
      <c r="AW3105" s="9"/>
      <c r="AX3105" s="9"/>
    </row>
    <row r="3106" spans="1:50" x14ac:dyDescent="0.2">
      <c r="A3106" t="s">
        <v>3109</v>
      </c>
      <c r="B3106">
        <v>1</v>
      </c>
      <c r="C3106">
        <v>999999</v>
      </c>
      <c r="D3106">
        <v>4</v>
      </c>
      <c r="E3106">
        <v>2010</v>
      </c>
      <c r="F3106" s="40" t="str">
        <f>VLOOKUP(E3106,datos!$A$333:$B$412,2,0)</f>
        <v>DIRECCIÓN GENERAL DE DESARROLLO URBANO</v>
      </c>
      <c r="G3106">
        <v>221</v>
      </c>
      <c r="H3106">
        <v>0</v>
      </c>
      <c r="I3106">
        <v>0</v>
      </c>
      <c r="J3106" s="40" t="str">
        <f>VLOOKUP(I3106,[1]Datos!$D$3:$E$4,2,0)</f>
        <v>GASTO CORRIENTE</v>
      </c>
      <c r="K3106" t="s">
        <v>5445</v>
      </c>
      <c r="L3106">
        <v>3000</v>
      </c>
      <c r="M3106" s="40" t="s">
        <v>5771</v>
      </c>
      <c r="N3106">
        <v>35101</v>
      </c>
      <c r="O3106" s="40" t="s">
        <v>6152</v>
      </c>
      <c r="P3106">
        <v>1</v>
      </c>
      <c r="Q3106">
        <v>14</v>
      </c>
      <c r="R3106" s="40" t="s">
        <v>5785</v>
      </c>
      <c r="S3106" t="s">
        <v>5448</v>
      </c>
      <c r="T3106">
        <v>0</v>
      </c>
      <c r="U3106" s="15">
        <v>64793.04</v>
      </c>
      <c r="V3106" s="15">
        <v>115891.6</v>
      </c>
      <c r="W3106" s="15">
        <v>180684.64</v>
      </c>
      <c r="X3106" s="14">
        <v>0</v>
      </c>
      <c r="Y3106" s="15">
        <v>180683.79</v>
      </c>
      <c r="Z3106" s="15">
        <v>180683.79</v>
      </c>
      <c r="AA3106" s="15">
        <v>180683.79</v>
      </c>
      <c r="AB3106" s="14">
        <v>0.85</v>
      </c>
      <c r="AC3106" s="9"/>
      <c r="AD3106" s="9"/>
      <c r="AE3106" s="9"/>
      <c r="AF3106" s="9"/>
      <c r="AG3106" s="9"/>
      <c r="AH3106" s="9"/>
      <c r="AI3106" s="9"/>
      <c r="AJ3106" s="9"/>
      <c r="AK3106" s="9"/>
      <c r="AL3106" s="9"/>
      <c r="AM3106" s="9"/>
      <c r="AN3106" s="9"/>
      <c r="AO3106" s="9"/>
      <c r="AP3106" s="9"/>
      <c r="AQ3106" s="9"/>
      <c r="AR3106" s="9"/>
      <c r="AS3106" s="9"/>
      <c r="AT3106" s="9"/>
      <c r="AU3106" s="9"/>
      <c r="AV3106" s="9"/>
      <c r="AW3106" s="9"/>
      <c r="AX3106" s="9"/>
    </row>
    <row r="3107" spans="1:50" x14ac:dyDescent="0.2">
      <c r="A3107" t="s">
        <v>3110</v>
      </c>
      <c r="B3107">
        <v>1</v>
      </c>
      <c r="C3107">
        <v>999999</v>
      </c>
      <c r="D3107">
        <v>4</v>
      </c>
      <c r="E3107">
        <v>2010</v>
      </c>
      <c r="F3107" s="40" t="str">
        <f>VLOOKUP(E3107,datos!$A$333:$B$412,2,0)</f>
        <v>DIRECCIÓN GENERAL DE DESARROLLO URBANO</v>
      </c>
      <c r="G3107">
        <v>221</v>
      </c>
      <c r="H3107">
        <v>0</v>
      </c>
      <c r="I3107">
        <v>0</v>
      </c>
      <c r="J3107" s="40" t="str">
        <f>VLOOKUP(I3107,[1]Datos!$D$3:$E$4,2,0)</f>
        <v>GASTO CORRIENTE</v>
      </c>
      <c r="K3107" t="s">
        <v>5445</v>
      </c>
      <c r="L3107">
        <v>3000</v>
      </c>
      <c r="M3107" s="40" t="s">
        <v>5771</v>
      </c>
      <c r="N3107">
        <v>35102</v>
      </c>
      <c r="O3107" s="40" t="s">
        <v>6153</v>
      </c>
      <c r="P3107">
        <v>1</v>
      </c>
      <c r="Q3107">
        <v>14</v>
      </c>
      <c r="R3107" s="40" t="s">
        <v>5785</v>
      </c>
      <c r="S3107" t="s">
        <v>5448</v>
      </c>
      <c r="T3107">
        <v>0</v>
      </c>
      <c r="U3107" s="15">
        <v>60000</v>
      </c>
      <c r="V3107" s="15">
        <v>-60000</v>
      </c>
      <c r="W3107" s="14">
        <v>0</v>
      </c>
      <c r="X3107" s="14">
        <v>0</v>
      </c>
      <c r="Y3107" s="14">
        <v>0</v>
      </c>
      <c r="Z3107" s="14">
        <v>0</v>
      </c>
      <c r="AA3107" s="14">
        <v>0</v>
      </c>
      <c r="AB3107" s="14">
        <v>0</v>
      </c>
      <c r="AC3107" s="9"/>
      <c r="AD3107" s="9"/>
      <c r="AE3107" s="9"/>
      <c r="AF3107" s="9"/>
      <c r="AG3107" s="9"/>
      <c r="AH3107" s="9"/>
      <c r="AI3107" s="9"/>
      <c r="AJ3107" s="9"/>
      <c r="AK3107" s="9"/>
      <c r="AL3107" s="9"/>
      <c r="AM3107" s="9"/>
      <c r="AN3107" s="9"/>
      <c r="AO3107" s="9"/>
      <c r="AP3107" s="9"/>
      <c r="AQ3107" s="9"/>
      <c r="AR3107" s="9"/>
      <c r="AS3107" s="9"/>
      <c r="AT3107" s="9"/>
      <c r="AU3107" s="9"/>
      <c r="AV3107" s="9"/>
      <c r="AW3107" s="9"/>
      <c r="AX3107" s="9"/>
    </row>
    <row r="3108" spans="1:50" x14ac:dyDescent="0.2">
      <c r="A3108" t="s">
        <v>3111</v>
      </c>
      <c r="B3108">
        <v>1</v>
      </c>
      <c r="C3108">
        <v>999999</v>
      </c>
      <c r="D3108">
        <v>4</v>
      </c>
      <c r="E3108">
        <v>2010</v>
      </c>
      <c r="F3108" s="40" t="str">
        <f>VLOOKUP(E3108,datos!$A$333:$B$412,2,0)</f>
        <v>DIRECCIÓN GENERAL DE DESARROLLO URBANO</v>
      </c>
      <c r="G3108">
        <v>221</v>
      </c>
      <c r="H3108">
        <v>0</v>
      </c>
      <c r="I3108">
        <v>0</v>
      </c>
      <c r="J3108" s="40" t="str">
        <f>VLOOKUP(I3108,[1]Datos!$D$3:$E$4,2,0)</f>
        <v>GASTO CORRIENTE</v>
      </c>
      <c r="K3108" t="s">
        <v>5445</v>
      </c>
      <c r="L3108">
        <v>3000</v>
      </c>
      <c r="M3108" s="40" t="s">
        <v>5771</v>
      </c>
      <c r="N3108">
        <v>35103</v>
      </c>
      <c r="O3108" s="40" t="s">
        <v>6156</v>
      </c>
      <c r="P3108">
        <v>1</v>
      </c>
      <c r="Q3108">
        <v>14</v>
      </c>
      <c r="R3108" s="40" t="s">
        <v>5785</v>
      </c>
      <c r="S3108" t="s">
        <v>5448</v>
      </c>
      <c r="T3108">
        <v>0</v>
      </c>
      <c r="U3108" s="15">
        <v>50000</v>
      </c>
      <c r="V3108" s="15">
        <v>-50000</v>
      </c>
      <c r="W3108" s="14">
        <v>0</v>
      </c>
      <c r="X3108" s="14">
        <v>0</v>
      </c>
      <c r="Y3108" s="14">
        <v>0</v>
      </c>
      <c r="Z3108" s="14">
        <v>0</v>
      </c>
      <c r="AA3108" s="14">
        <v>0</v>
      </c>
      <c r="AB3108" s="14">
        <v>0</v>
      </c>
      <c r="AC3108" s="9"/>
      <c r="AD3108" s="9"/>
      <c r="AE3108" s="9"/>
      <c r="AF3108" s="9"/>
      <c r="AG3108" s="9"/>
      <c r="AH3108" s="9"/>
      <c r="AI3108" s="9"/>
      <c r="AJ3108" s="9"/>
      <c r="AK3108" s="9"/>
      <c r="AL3108" s="9"/>
      <c r="AM3108" s="9"/>
      <c r="AN3108" s="9"/>
      <c r="AO3108" s="9"/>
      <c r="AP3108" s="9"/>
      <c r="AQ3108" s="9"/>
      <c r="AR3108" s="9"/>
      <c r="AS3108" s="9"/>
      <c r="AT3108" s="9"/>
      <c r="AU3108" s="9"/>
      <c r="AV3108" s="9"/>
      <c r="AW3108" s="9"/>
      <c r="AX3108" s="9"/>
    </row>
    <row r="3109" spans="1:50" x14ac:dyDescent="0.2">
      <c r="A3109" t="s">
        <v>3112</v>
      </c>
      <c r="B3109">
        <v>1</v>
      </c>
      <c r="C3109">
        <v>999999</v>
      </c>
      <c r="D3109">
        <v>4</v>
      </c>
      <c r="E3109">
        <v>2010</v>
      </c>
      <c r="F3109" s="40" t="str">
        <f>VLOOKUP(E3109,datos!$A$333:$B$412,2,0)</f>
        <v>DIRECCIÓN GENERAL DE DESARROLLO URBANO</v>
      </c>
      <c r="G3109">
        <v>221</v>
      </c>
      <c r="H3109">
        <v>0</v>
      </c>
      <c r="I3109">
        <v>0</v>
      </c>
      <c r="J3109" s="40" t="str">
        <f>VLOOKUP(I3109,[1]Datos!$D$3:$E$4,2,0)</f>
        <v>GASTO CORRIENTE</v>
      </c>
      <c r="K3109" t="s">
        <v>5445</v>
      </c>
      <c r="L3109">
        <v>3000</v>
      </c>
      <c r="M3109" s="40" t="s">
        <v>5771</v>
      </c>
      <c r="N3109">
        <v>35301</v>
      </c>
      <c r="O3109" s="40" t="s">
        <v>6161</v>
      </c>
      <c r="P3109">
        <v>1</v>
      </c>
      <c r="Q3109">
        <v>14</v>
      </c>
      <c r="R3109" s="40" t="s">
        <v>5785</v>
      </c>
      <c r="S3109" t="s">
        <v>5448</v>
      </c>
      <c r="T3109">
        <v>0</v>
      </c>
      <c r="U3109" s="15">
        <v>119092.25</v>
      </c>
      <c r="V3109" s="15">
        <v>-40909.230000000003</v>
      </c>
      <c r="W3109" s="15">
        <v>78183.02</v>
      </c>
      <c r="X3109" s="14">
        <v>0</v>
      </c>
      <c r="Y3109" s="15">
        <v>75769.17</v>
      </c>
      <c r="Z3109" s="15">
        <v>75769.17</v>
      </c>
      <c r="AA3109" s="15">
        <v>75769.17</v>
      </c>
      <c r="AB3109" s="15">
        <v>2413.85</v>
      </c>
      <c r="AC3109" s="9"/>
      <c r="AD3109" s="9"/>
      <c r="AE3109" s="9"/>
      <c r="AF3109" s="9"/>
      <c r="AG3109" s="9"/>
      <c r="AH3109" s="9"/>
      <c r="AI3109" s="9"/>
      <c r="AJ3109" s="9"/>
      <c r="AK3109" s="9"/>
      <c r="AL3109" s="9"/>
      <c r="AM3109" s="9"/>
      <c r="AN3109" s="9"/>
      <c r="AO3109" s="9"/>
      <c r="AP3109" s="9"/>
      <c r="AQ3109" s="9"/>
      <c r="AR3109" s="9"/>
      <c r="AS3109" s="9"/>
      <c r="AT3109" s="9"/>
      <c r="AU3109" s="9"/>
      <c r="AV3109" s="9"/>
      <c r="AW3109" s="9"/>
      <c r="AX3109" s="9"/>
    </row>
    <row r="3110" spans="1:50" x14ac:dyDescent="0.2">
      <c r="A3110" t="s">
        <v>3113</v>
      </c>
      <c r="B3110">
        <v>1</v>
      </c>
      <c r="C3110">
        <v>999999</v>
      </c>
      <c r="D3110">
        <v>4</v>
      </c>
      <c r="E3110">
        <v>2010</v>
      </c>
      <c r="F3110" s="40" t="str">
        <f>VLOOKUP(E3110,datos!$A$333:$B$412,2,0)</f>
        <v>DIRECCIÓN GENERAL DE DESARROLLO URBANO</v>
      </c>
      <c r="G3110">
        <v>221</v>
      </c>
      <c r="H3110">
        <v>0</v>
      </c>
      <c r="I3110">
        <v>0</v>
      </c>
      <c r="J3110" s="40" t="str">
        <f>VLOOKUP(I3110,[1]Datos!$D$3:$E$4,2,0)</f>
        <v>GASTO CORRIENTE</v>
      </c>
      <c r="K3110" t="s">
        <v>5445</v>
      </c>
      <c r="L3110">
        <v>3000</v>
      </c>
      <c r="M3110" s="40" t="s">
        <v>5771</v>
      </c>
      <c r="N3110">
        <v>35501</v>
      </c>
      <c r="O3110" s="40" t="s">
        <v>6164</v>
      </c>
      <c r="P3110">
        <v>1</v>
      </c>
      <c r="Q3110">
        <v>14</v>
      </c>
      <c r="R3110" s="40" t="s">
        <v>5785</v>
      </c>
      <c r="S3110" t="s">
        <v>5448</v>
      </c>
      <c r="T3110">
        <v>0</v>
      </c>
      <c r="U3110" s="15">
        <v>173056.54</v>
      </c>
      <c r="V3110" s="14">
        <v>0</v>
      </c>
      <c r="W3110" s="15">
        <v>173056.54</v>
      </c>
      <c r="X3110" s="14">
        <v>0</v>
      </c>
      <c r="Y3110" s="15">
        <v>49606.79</v>
      </c>
      <c r="Z3110" s="15">
        <v>49606.79</v>
      </c>
      <c r="AA3110" s="15">
        <v>49606.79</v>
      </c>
      <c r="AB3110" s="15">
        <v>123449.75</v>
      </c>
      <c r="AC3110" s="9"/>
      <c r="AD3110" s="9"/>
      <c r="AE3110" s="9"/>
      <c r="AF3110" s="9"/>
      <c r="AG3110" s="9"/>
      <c r="AH3110" s="9"/>
      <c r="AI3110" s="9"/>
      <c r="AJ3110" s="9"/>
      <c r="AK3110" s="9"/>
      <c r="AL3110" s="9"/>
      <c r="AM3110" s="9"/>
      <c r="AN3110" s="9"/>
      <c r="AO3110" s="9"/>
      <c r="AP3110" s="9"/>
      <c r="AQ3110" s="9"/>
      <c r="AR3110" s="9"/>
      <c r="AS3110" s="9"/>
      <c r="AT3110" s="9"/>
      <c r="AU3110" s="9"/>
      <c r="AV3110" s="9"/>
      <c r="AW3110" s="9"/>
      <c r="AX3110" s="9"/>
    </row>
    <row r="3111" spans="1:50" x14ac:dyDescent="0.2">
      <c r="A3111" t="s">
        <v>3114</v>
      </c>
      <c r="B3111">
        <v>1</v>
      </c>
      <c r="C3111">
        <v>999999</v>
      </c>
      <c r="D3111">
        <v>4</v>
      </c>
      <c r="E3111">
        <v>2010</v>
      </c>
      <c r="F3111" s="40" t="str">
        <f>VLOOKUP(E3111,datos!$A$333:$B$412,2,0)</f>
        <v>DIRECCIÓN GENERAL DE DESARROLLO URBANO</v>
      </c>
      <c r="G3111">
        <v>221</v>
      </c>
      <c r="H3111">
        <v>0</v>
      </c>
      <c r="I3111">
        <v>0</v>
      </c>
      <c r="J3111" s="40" t="str">
        <f>VLOOKUP(I3111,[1]Datos!$D$3:$E$4,2,0)</f>
        <v>GASTO CORRIENTE</v>
      </c>
      <c r="K3111" t="s">
        <v>5445</v>
      </c>
      <c r="L3111">
        <v>3000</v>
      </c>
      <c r="M3111" s="40" t="s">
        <v>5771</v>
      </c>
      <c r="N3111">
        <v>35701</v>
      </c>
      <c r="O3111" s="40" t="s">
        <v>6169</v>
      </c>
      <c r="P3111">
        <v>1</v>
      </c>
      <c r="Q3111">
        <v>14</v>
      </c>
      <c r="R3111" s="40" t="s">
        <v>5785</v>
      </c>
      <c r="S3111" t="s">
        <v>5448</v>
      </c>
      <c r="T3111">
        <v>0</v>
      </c>
      <c r="U3111" s="15">
        <v>71672</v>
      </c>
      <c r="V3111" s="15">
        <v>-5682.4</v>
      </c>
      <c r="W3111" s="15">
        <v>65989.600000000006</v>
      </c>
      <c r="X3111" s="15">
        <v>13190.26</v>
      </c>
      <c r="Y3111" s="15">
        <v>52799.34</v>
      </c>
      <c r="Z3111" s="15">
        <v>52799.34</v>
      </c>
      <c r="AA3111" s="15">
        <v>52799.34</v>
      </c>
      <c r="AB3111" s="14">
        <v>0</v>
      </c>
      <c r="AC3111" s="9"/>
      <c r="AD3111" s="9"/>
      <c r="AE3111" s="9"/>
      <c r="AF3111" s="9"/>
      <c r="AG3111" s="9"/>
      <c r="AH3111" s="9"/>
      <c r="AI3111" s="9"/>
      <c r="AJ3111" s="9"/>
      <c r="AK3111" s="9"/>
      <c r="AL3111" s="9"/>
      <c r="AM3111" s="9"/>
      <c r="AN3111" s="9"/>
      <c r="AO3111" s="9"/>
      <c r="AP3111" s="9"/>
      <c r="AQ3111" s="9"/>
      <c r="AR3111" s="9"/>
      <c r="AS3111" s="9"/>
      <c r="AT3111" s="9"/>
      <c r="AU3111" s="9"/>
      <c r="AV3111" s="9"/>
      <c r="AW3111" s="9"/>
      <c r="AX3111" s="9"/>
    </row>
    <row r="3112" spans="1:50" x14ac:dyDescent="0.2">
      <c r="A3112" t="s">
        <v>3115</v>
      </c>
      <c r="B3112">
        <v>1</v>
      </c>
      <c r="C3112">
        <v>999999</v>
      </c>
      <c r="D3112">
        <v>4</v>
      </c>
      <c r="E3112">
        <v>2010</v>
      </c>
      <c r="F3112" s="40" t="str">
        <f>VLOOKUP(E3112,datos!$A$333:$B$412,2,0)</f>
        <v>DIRECCIÓN GENERAL DE DESARROLLO URBANO</v>
      </c>
      <c r="G3112">
        <v>221</v>
      </c>
      <c r="H3112">
        <v>0</v>
      </c>
      <c r="I3112">
        <v>0</v>
      </c>
      <c r="J3112" s="40" t="str">
        <f>VLOOKUP(I3112,[1]Datos!$D$3:$E$4,2,0)</f>
        <v>GASTO CORRIENTE</v>
      </c>
      <c r="K3112" t="s">
        <v>5445</v>
      </c>
      <c r="L3112">
        <v>3000</v>
      </c>
      <c r="M3112" s="40" t="s">
        <v>5771</v>
      </c>
      <c r="N3112">
        <v>35801</v>
      </c>
      <c r="O3112" s="40" t="s">
        <v>6172</v>
      </c>
      <c r="P3112">
        <v>1</v>
      </c>
      <c r="Q3112">
        <v>14</v>
      </c>
      <c r="R3112" s="40" t="s">
        <v>5785</v>
      </c>
      <c r="S3112" t="s">
        <v>5448</v>
      </c>
      <c r="T3112">
        <v>0</v>
      </c>
      <c r="U3112" s="15">
        <v>574756.24</v>
      </c>
      <c r="V3112" s="14">
        <v>0</v>
      </c>
      <c r="W3112" s="15">
        <v>574756.24</v>
      </c>
      <c r="X3112" s="15">
        <v>77636.479999999996</v>
      </c>
      <c r="Y3112" s="15">
        <v>497119.75</v>
      </c>
      <c r="Z3112" s="15">
        <v>497119.75</v>
      </c>
      <c r="AA3112" s="15">
        <v>497119.75</v>
      </c>
      <c r="AB3112" s="14">
        <v>0.01</v>
      </c>
      <c r="AC3112" s="9"/>
      <c r="AD3112" s="9"/>
      <c r="AE3112" s="9"/>
      <c r="AF3112" s="9"/>
      <c r="AG3112" s="9"/>
      <c r="AH3112" s="9"/>
      <c r="AI3112" s="9"/>
      <c r="AJ3112" s="9"/>
      <c r="AK3112" s="9"/>
      <c r="AL3112" s="9"/>
      <c r="AM3112" s="9"/>
      <c r="AN3112" s="9"/>
      <c r="AO3112" s="9"/>
      <c r="AP3112" s="9"/>
      <c r="AQ3112" s="9"/>
      <c r="AR3112" s="9"/>
      <c r="AS3112" s="9"/>
      <c r="AT3112" s="9"/>
      <c r="AU3112" s="9"/>
      <c r="AV3112" s="9"/>
      <c r="AW3112" s="9"/>
      <c r="AX3112" s="9"/>
    </row>
    <row r="3113" spans="1:50" x14ac:dyDescent="0.2">
      <c r="A3113" t="s">
        <v>3116</v>
      </c>
      <c r="B3113">
        <v>1</v>
      </c>
      <c r="C3113">
        <v>999999</v>
      </c>
      <c r="D3113">
        <v>4</v>
      </c>
      <c r="E3113">
        <v>2010</v>
      </c>
      <c r="F3113" s="40" t="str">
        <f>VLOOKUP(E3113,datos!$A$333:$B$412,2,0)</f>
        <v>DIRECCIÓN GENERAL DE DESARROLLO URBANO</v>
      </c>
      <c r="G3113">
        <v>221</v>
      </c>
      <c r="H3113">
        <v>0</v>
      </c>
      <c r="I3113">
        <v>0</v>
      </c>
      <c r="J3113" s="40" t="str">
        <f>VLOOKUP(I3113,[1]Datos!$D$3:$E$4,2,0)</f>
        <v>GASTO CORRIENTE</v>
      </c>
      <c r="K3113" t="s">
        <v>5445</v>
      </c>
      <c r="L3113">
        <v>3000</v>
      </c>
      <c r="M3113" s="40" t="s">
        <v>5771</v>
      </c>
      <c r="N3113">
        <v>35801</v>
      </c>
      <c r="O3113" s="40" t="s">
        <v>6172</v>
      </c>
      <c r="P3113">
        <v>1</v>
      </c>
      <c r="Q3113">
        <v>14</v>
      </c>
      <c r="R3113" s="40" t="s">
        <v>5785</v>
      </c>
      <c r="S3113" t="s">
        <v>5447</v>
      </c>
      <c r="T3113">
        <v>0</v>
      </c>
      <c r="U3113" s="14">
        <v>0</v>
      </c>
      <c r="V3113" s="15">
        <v>42768.25</v>
      </c>
      <c r="W3113" s="15">
        <v>42768.25</v>
      </c>
      <c r="X3113" s="14">
        <v>0</v>
      </c>
      <c r="Y3113" s="14">
        <v>0</v>
      </c>
      <c r="Z3113" s="14">
        <v>0</v>
      </c>
      <c r="AA3113" s="14">
        <v>0</v>
      </c>
      <c r="AB3113" s="15">
        <v>42768.25</v>
      </c>
      <c r="AC3113" s="9"/>
      <c r="AD3113" s="9"/>
      <c r="AE3113" s="9"/>
      <c r="AF3113" s="9"/>
      <c r="AG3113" s="9"/>
      <c r="AH3113" s="9"/>
      <c r="AI3113" s="9"/>
      <c r="AJ3113" s="9"/>
      <c r="AK3113" s="9"/>
      <c r="AL3113" s="9"/>
      <c r="AM3113" s="9"/>
      <c r="AN3113" s="9"/>
      <c r="AO3113" s="9"/>
      <c r="AP3113" s="9"/>
      <c r="AQ3113" s="9"/>
      <c r="AR3113" s="9"/>
      <c r="AS3113" s="9"/>
      <c r="AT3113" s="9"/>
      <c r="AU3113" s="9"/>
      <c r="AV3113" s="9"/>
      <c r="AW3113" s="9"/>
      <c r="AX3113" s="9"/>
    </row>
    <row r="3114" spans="1:50" x14ac:dyDescent="0.2">
      <c r="A3114" t="s">
        <v>3117</v>
      </c>
      <c r="B3114">
        <v>1</v>
      </c>
      <c r="C3114">
        <v>999999</v>
      </c>
      <c r="D3114">
        <v>4</v>
      </c>
      <c r="E3114">
        <v>2010</v>
      </c>
      <c r="F3114" s="40" t="str">
        <f>VLOOKUP(E3114,datos!$A$333:$B$412,2,0)</f>
        <v>DIRECCIÓN GENERAL DE DESARROLLO URBANO</v>
      </c>
      <c r="G3114">
        <v>221</v>
      </c>
      <c r="H3114">
        <v>0</v>
      </c>
      <c r="I3114">
        <v>0</v>
      </c>
      <c r="J3114" s="40" t="str">
        <f>VLOOKUP(I3114,[1]Datos!$D$3:$E$4,2,0)</f>
        <v>GASTO CORRIENTE</v>
      </c>
      <c r="K3114" t="s">
        <v>5445</v>
      </c>
      <c r="L3114">
        <v>3000</v>
      </c>
      <c r="M3114" s="40" t="s">
        <v>5771</v>
      </c>
      <c r="N3114">
        <v>35801</v>
      </c>
      <c r="O3114" s="40" t="s">
        <v>6172</v>
      </c>
      <c r="P3114">
        <v>1</v>
      </c>
      <c r="Q3114">
        <v>14</v>
      </c>
      <c r="R3114" s="40" t="s">
        <v>5785</v>
      </c>
      <c r="S3114" t="s">
        <v>5450</v>
      </c>
      <c r="T3114">
        <v>0</v>
      </c>
      <c r="U3114" s="14">
        <v>0</v>
      </c>
      <c r="V3114" s="15">
        <v>43769.34</v>
      </c>
      <c r="W3114" s="15">
        <v>43769.34</v>
      </c>
      <c r="X3114" s="14">
        <v>0</v>
      </c>
      <c r="Y3114" s="15">
        <v>43769.34</v>
      </c>
      <c r="Z3114" s="15">
        <v>43769.34</v>
      </c>
      <c r="AA3114" s="15">
        <v>43769.34</v>
      </c>
      <c r="AB3114" s="14">
        <v>0</v>
      </c>
      <c r="AC3114" s="9"/>
      <c r="AD3114" s="9"/>
      <c r="AE3114" s="9"/>
      <c r="AF3114" s="9"/>
      <c r="AG3114" s="9"/>
      <c r="AH3114" s="9"/>
      <c r="AI3114" s="9"/>
      <c r="AJ3114" s="9"/>
      <c r="AK3114" s="9"/>
      <c r="AL3114" s="9"/>
      <c r="AM3114" s="9"/>
      <c r="AN3114" s="9"/>
      <c r="AO3114" s="9"/>
      <c r="AP3114" s="9"/>
      <c r="AQ3114" s="9"/>
      <c r="AR3114" s="9"/>
      <c r="AS3114" s="9"/>
      <c r="AT3114" s="9"/>
      <c r="AU3114" s="9"/>
      <c r="AV3114" s="9"/>
      <c r="AW3114" s="9"/>
      <c r="AX3114" s="9"/>
    </row>
    <row r="3115" spans="1:50" x14ac:dyDescent="0.2">
      <c r="A3115" t="s">
        <v>3118</v>
      </c>
      <c r="B3115">
        <v>1</v>
      </c>
      <c r="C3115">
        <v>999999</v>
      </c>
      <c r="D3115">
        <v>4</v>
      </c>
      <c r="E3115">
        <v>2010</v>
      </c>
      <c r="F3115" s="40" t="str">
        <f>VLOOKUP(E3115,datos!$A$333:$B$412,2,0)</f>
        <v>DIRECCIÓN GENERAL DE DESARROLLO URBANO</v>
      </c>
      <c r="G3115">
        <v>221</v>
      </c>
      <c r="H3115">
        <v>0</v>
      </c>
      <c r="I3115">
        <v>0</v>
      </c>
      <c r="J3115" s="40" t="str">
        <f>VLOOKUP(I3115,[1]Datos!$D$3:$E$4,2,0)</f>
        <v>GASTO CORRIENTE</v>
      </c>
      <c r="K3115" t="s">
        <v>5445</v>
      </c>
      <c r="L3115">
        <v>3000</v>
      </c>
      <c r="M3115" s="40" t="s">
        <v>5771</v>
      </c>
      <c r="N3115">
        <v>35901</v>
      </c>
      <c r="O3115" s="40" t="s">
        <v>6175</v>
      </c>
      <c r="P3115">
        <v>1</v>
      </c>
      <c r="Q3115">
        <v>14</v>
      </c>
      <c r="R3115" s="40" t="s">
        <v>5785</v>
      </c>
      <c r="S3115" t="s">
        <v>5448</v>
      </c>
      <c r="T3115">
        <v>0</v>
      </c>
      <c r="U3115" s="15">
        <v>30973.599999999999</v>
      </c>
      <c r="V3115" s="15">
        <v>25056</v>
      </c>
      <c r="W3115" s="15">
        <v>56029.599999999999</v>
      </c>
      <c r="X3115" s="15">
        <v>7743.43</v>
      </c>
      <c r="Y3115" s="15">
        <v>48286.17</v>
      </c>
      <c r="Z3115" s="15">
        <v>48286.17</v>
      </c>
      <c r="AA3115" s="15">
        <v>48286.17</v>
      </c>
      <c r="AB3115" s="14">
        <v>0</v>
      </c>
      <c r="AC3115" s="9"/>
      <c r="AD3115" s="9"/>
      <c r="AE3115" s="9"/>
      <c r="AF3115" s="9"/>
      <c r="AG3115" s="9"/>
      <c r="AH3115" s="9"/>
      <c r="AI3115" s="9"/>
      <c r="AJ3115" s="9"/>
      <c r="AK3115" s="9"/>
      <c r="AL3115" s="9"/>
      <c r="AM3115" s="9"/>
      <c r="AN3115" s="9"/>
      <c r="AO3115" s="9"/>
      <c r="AP3115" s="9"/>
      <c r="AQ3115" s="9"/>
      <c r="AR3115" s="9"/>
      <c r="AS3115" s="9"/>
      <c r="AT3115" s="9"/>
      <c r="AU3115" s="9"/>
      <c r="AV3115" s="9"/>
      <c r="AW3115" s="9"/>
      <c r="AX3115" s="9"/>
    </row>
    <row r="3116" spans="1:50" x14ac:dyDescent="0.2">
      <c r="A3116" t="s">
        <v>3043</v>
      </c>
      <c r="B3116">
        <v>1</v>
      </c>
      <c r="C3116">
        <v>999999</v>
      </c>
      <c r="D3116">
        <v>4</v>
      </c>
      <c r="E3116">
        <v>2010</v>
      </c>
      <c r="F3116" s="40" t="str">
        <f>VLOOKUP(E3116,datos!$A$333:$B$412,2,0)</f>
        <v>DIRECCIÓN GENERAL DE DESARROLLO URBANO</v>
      </c>
      <c r="G3116">
        <v>173</v>
      </c>
      <c r="H3116" t="s">
        <v>5555</v>
      </c>
      <c r="I3116">
        <v>1</v>
      </c>
      <c r="J3116" s="40" t="str">
        <f>VLOOKUP(I3116,[1]Datos!$D$3:$E$4,2,0)</f>
        <v>INVERSION</v>
      </c>
      <c r="K3116" t="s">
        <v>5541</v>
      </c>
      <c r="L3116">
        <v>3000</v>
      </c>
      <c r="M3116" s="40" t="s">
        <v>5771</v>
      </c>
      <c r="N3116">
        <v>36102</v>
      </c>
      <c r="O3116" s="40" t="s">
        <v>6181</v>
      </c>
      <c r="P3116">
        <v>1</v>
      </c>
      <c r="Q3116">
        <v>14</v>
      </c>
      <c r="R3116" s="40" t="s">
        <v>5785</v>
      </c>
      <c r="S3116" t="s">
        <v>5447</v>
      </c>
      <c r="T3116">
        <v>0</v>
      </c>
      <c r="U3116" s="15">
        <v>1992788</v>
      </c>
      <c r="V3116" s="14">
        <v>0</v>
      </c>
      <c r="W3116" s="15">
        <v>1992788</v>
      </c>
      <c r="X3116" s="14">
        <v>0</v>
      </c>
      <c r="Y3116" s="15">
        <v>1992788</v>
      </c>
      <c r="Z3116" s="15">
        <v>1992788</v>
      </c>
      <c r="AA3116" s="15">
        <v>1992788</v>
      </c>
      <c r="AB3116" s="14">
        <v>0</v>
      </c>
      <c r="AC3116" s="9"/>
      <c r="AD3116" s="9"/>
      <c r="AE3116" s="9"/>
      <c r="AF3116" s="9"/>
      <c r="AG3116" s="9"/>
      <c r="AH3116" s="9"/>
      <c r="AI3116" s="9"/>
      <c r="AJ3116" s="9"/>
      <c r="AK3116" s="9"/>
      <c r="AL3116" s="9"/>
      <c r="AM3116" s="9"/>
      <c r="AN3116" s="9"/>
      <c r="AO3116" s="9"/>
      <c r="AP3116" s="9"/>
      <c r="AQ3116" s="9"/>
      <c r="AR3116" s="9"/>
      <c r="AS3116" s="9"/>
      <c r="AT3116" s="9"/>
      <c r="AU3116" s="9"/>
      <c r="AV3116" s="9"/>
      <c r="AW3116" s="9"/>
      <c r="AX3116" s="9"/>
    </row>
    <row r="3117" spans="1:50" x14ac:dyDescent="0.2">
      <c r="A3117" t="s">
        <v>3120</v>
      </c>
      <c r="B3117">
        <v>1</v>
      </c>
      <c r="C3117">
        <v>999999</v>
      </c>
      <c r="D3117">
        <v>4</v>
      </c>
      <c r="E3117">
        <v>2010</v>
      </c>
      <c r="F3117" s="40" t="str">
        <f>VLOOKUP(E3117,datos!$A$333:$B$412,2,0)</f>
        <v>DIRECCIÓN GENERAL DE DESARROLLO URBANO</v>
      </c>
      <c r="G3117">
        <v>221</v>
      </c>
      <c r="H3117">
        <v>0</v>
      </c>
      <c r="I3117">
        <v>0</v>
      </c>
      <c r="J3117" s="40" t="str">
        <f>VLOOKUP(I3117,[1]Datos!$D$3:$E$4,2,0)</f>
        <v>GASTO CORRIENTE</v>
      </c>
      <c r="K3117" t="s">
        <v>5445</v>
      </c>
      <c r="L3117">
        <v>3000</v>
      </c>
      <c r="M3117" s="40" t="s">
        <v>5771</v>
      </c>
      <c r="N3117">
        <v>36102</v>
      </c>
      <c r="O3117" s="40" t="s">
        <v>6181</v>
      </c>
      <c r="P3117">
        <v>1</v>
      </c>
      <c r="Q3117">
        <v>14</v>
      </c>
      <c r="R3117" s="40" t="s">
        <v>5785</v>
      </c>
      <c r="S3117" t="s">
        <v>5448</v>
      </c>
      <c r="T3117">
        <v>0</v>
      </c>
      <c r="U3117" s="15">
        <v>76823.039999999994</v>
      </c>
      <c r="V3117" s="14">
        <v>0</v>
      </c>
      <c r="W3117" s="15">
        <v>76823.039999999994</v>
      </c>
      <c r="X3117" s="14">
        <v>0</v>
      </c>
      <c r="Y3117" s="14">
        <v>0</v>
      </c>
      <c r="Z3117" s="14">
        <v>0</v>
      </c>
      <c r="AA3117" s="14">
        <v>0</v>
      </c>
      <c r="AB3117" s="15">
        <v>76823.039999999994</v>
      </c>
      <c r="AC3117" s="9"/>
      <c r="AD3117" s="9"/>
      <c r="AE3117" s="9"/>
      <c r="AF3117" s="9"/>
      <c r="AG3117" s="9"/>
      <c r="AH3117" s="9"/>
      <c r="AI3117" s="9"/>
      <c r="AJ3117" s="9"/>
      <c r="AK3117" s="9"/>
      <c r="AL3117" s="9"/>
      <c r="AM3117" s="9"/>
      <c r="AN3117" s="9"/>
      <c r="AO3117" s="9"/>
      <c r="AP3117" s="9"/>
      <c r="AQ3117" s="9"/>
      <c r="AR3117" s="9"/>
      <c r="AS3117" s="9"/>
      <c r="AT3117" s="9"/>
      <c r="AU3117" s="9"/>
      <c r="AV3117" s="9"/>
      <c r="AW3117" s="9"/>
      <c r="AX3117" s="9"/>
    </row>
    <row r="3118" spans="1:50" x14ac:dyDescent="0.2">
      <c r="A3118" t="s">
        <v>3121</v>
      </c>
      <c r="B3118">
        <v>1</v>
      </c>
      <c r="C3118">
        <v>999999</v>
      </c>
      <c r="D3118">
        <v>4</v>
      </c>
      <c r="E3118">
        <v>2010</v>
      </c>
      <c r="F3118" s="40" t="str">
        <f>VLOOKUP(E3118,datos!$A$333:$B$412,2,0)</f>
        <v>DIRECCIÓN GENERAL DE DESARROLLO URBANO</v>
      </c>
      <c r="G3118">
        <v>221</v>
      </c>
      <c r="H3118">
        <v>0</v>
      </c>
      <c r="I3118">
        <v>0</v>
      </c>
      <c r="J3118" s="40" t="str">
        <f>VLOOKUP(I3118,[1]Datos!$D$3:$E$4,2,0)</f>
        <v>GASTO CORRIENTE</v>
      </c>
      <c r="K3118" t="s">
        <v>5445</v>
      </c>
      <c r="L3118">
        <v>3000</v>
      </c>
      <c r="M3118" s="40" t="s">
        <v>5771</v>
      </c>
      <c r="N3118">
        <v>36401</v>
      </c>
      <c r="O3118" s="40" t="s">
        <v>6191</v>
      </c>
      <c r="P3118">
        <v>1</v>
      </c>
      <c r="Q3118">
        <v>14</v>
      </c>
      <c r="R3118" s="40" t="s">
        <v>5785</v>
      </c>
      <c r="S3118" t="s">
        <v>5448</v>
      </c>
      <c r="T3118">
        <v>0</v>
      </c>
      <c r="U3118" s="14">
        <v>139.65</v>
      </c>
      <c r="V3118" s="14">
        <v>-139.65</v>
      </c>
      <c r="W3118" s="14">
        <v>0</v>
      </c>
      <c r="X3118" s="14">
        <v>0</v>
      </c>
      <c r="Y3118" s="14">
        <v>0</v>
      </c>
      <c r="Z3118" s="14">
        <v>0</v>
      </c>
      <c r="AA3118" s="14">
        <v>0</v>
      </c>
      <c r="AB3118" s="14">
        <v>0</v>
      </c>
      <c r="AC3118" s="9"/>
      <c r="AD3118" s="9"/>
      <c r="AE3118" s="9"/>
      <c r="AF3118" s="9"/>
      <c r="AG3118" s="9"/>
      <c r="AH3118" s="9"/>
      <c r="AI3118" s="9"/>
      <c r="AJ3118" s="9"/>
      <c r="AK3118" s="9"/>
      <c r="AL3118" s="9"/>
      <c r="AM3118" s="9"/>
      <c r="AN3118" s="9"/>
      <c r="AO3118" s="9"/>
      <c r="AP3118" s="9"/>
      <c r="AQ3118" s="9"/>
      <c r="AR3118" s="9"/>
      <c r="AS3118" s="9"/>
      <c r="AT3118" s="9"/>
      <c r="AU3118" s="9"/>
      <c r="AV3118" s="9"/>
      <c r="AW3118" s="9"/>
      <c r="AX3118" s="9"/>
    </row>
    <row r="3119" spans="1:50" x14ac:dyDescent="0.2">
      <c r="A3119" t="s">
        <v>3122</v>
      </c>
      <c r="B3119">
        <v>1</v>
      </c>
      <c r="C3119">
        <v>999999</v>
      </c>
      <c r="D3119">
        <v>4</v>
      </c>
      <c r="E3119">
        <v>2010</v>
      </c>
      <c r="F3119" s="40" t="str">
        <f>VLOOKUP(E3119,datos!$A$333:$B$412,2,0)</f>
        <v>DIRECCIÓN GENERAL DE DESARROLLO URBANO</v>
      </c>
      <c r="G3119">
        <v>221</v>
      </c>
      <c r="H3119">
        <v>0</v>
      </c>
      <c r="I3119">
        <v>0</v>
      </c>
      <c r="J3119" s="40" t="str">
        <f>VLOOKUP(I3119,[1]Datos!$D$3:$E$4,2,0)</f>
        <v>GASTO CORRIENTE</v>
      </c>
      <c r="K3119" t="s">
        <v>5445</v>
      </c>
      <c r="L3119">
        <v>3000</v>
      </c>
      <c r="M3119" s="40" t="s">
        <v>5771</v>
      </c>
      <c r="N3119">
        <v>37101</v>
      </c>
      <c r="O3119" s="40" t="s">
        <v>6200</v>
      </c>
      <c r="P3119">
        <v>1</v>
      </c>
      <c r="Q3119">
        <v>14</v>
      </c>
      <c r="R3119" s="40" t="s">
        <v>5785</v>
      </c>
      <c r="S3119" t="s">
        <v>5448</v>
      </c>
      <c r="T3119">
        <v>0</v>
      </c>
      <c r="U3119" s="15">
        <v>3976.22</v>
      </c>
      <c r="V3119" s="15">
        <v>-3976.22</v>
      </c>
      <c r="W3119" s="14">
        <v>0</v>
      </c>
      <c r="X3119" s="14">
        <v>0</v>
      </c>
      <c r="Y3119" s="14">
        <v>0</v>
      </c>
      <c r="Z3119" s="14">
        <v>0</v>
      </c>
      <c r="AA3119" s="14">
        <v>0</v>
      </c>
      <c r="AB3119" s="14">
        <v>0</v>
      </c>
      <c r="AC3119" s="9"/>
      <c r="AD3119" s="9"/>
      <c r="AE3119" s="9"/>
      <c r="AF3119" s="9"/>
      <c r="AG3119" s="9"/>
      <c r="AH3119" s="9"/>
      <c r="AI3119" s="9"/>
      <c r="AJ3119" s="9"/>
      <c r="AK3119" s="9"/>
      <c r="AL3119" s="9"/>
      <c r="AM3119" s="9"/>
      <c r="AN3119" s="9"/>
      <c r="AO3119" s="9"/>
      <c r="AP3119" s="9"/>
      <c r="AQ3119" s="9"/>
      <c r="AR3119" s="9"/>
      <c r="AS3119" s="9"/>
      <c r="AT3119" s="9"/>
      <c r="AU3119" s="9"/>
      <c r="AV3119" s="9"/>
      <c r="AW3119" s="9"/>
      <c r="AX3119" s="9"/>
    </row>
    <row r="3120" spans="1:50" x14ac:dyDescent="0.2">
      <c r="A3120" t="s">
        <v>3123</v>
      </c>
      <c r="B3120">
        <v>1</v>
      </c>
      <c r="C3120">
        <v>999999</v>
      </c>
      <c r="D3120">
        <v>4</v>
      </c>
      <c r="E3120">
        <v>2010</v>
      </c>
      <c r="F3120" s="40" t="str">
        <f>VLOOKUP(E3120,datos!$A$333:$B$412,2,0)</f>
        <v>DIRECCIÓN GENERAL DE DESARROLLO URBANO</v>
      </c>
      <c r="G3120">
        <v>221</v>
      </c>
      <c r="H3120">
        <v>0</v>
      </c>
      <c r="I3120">
        <v>0</v>
      </c>
      <c r="J3120" s="40" t="str">
        <f>VLOOKUP(I3120,[1]Datos!$D$3:$E$4,2,0)</f>
        <v>GASTO CORRIENTE</v>
      </c>
      <c r="K3120" t="s">
        <v>5445</v>
      </c>
      <c r="L3120">
        <v>3000</v>
      </c>
      <c r="M3120" s="40" t="s">
        <v>5771</v>
      </c>
      <c r="N3120">
        <v>37201</v>
      </c>
      <c r="O3120" s="40" t="s">
        <v>6204</v>
      </c>
      <c r="P3120">
        <v>1</v>
      </c>
      <c r="Q3120">
        <v>14</v>
      </c>
      <c r="R3120" s="40" t="s">
        <v>5785</v>
      </c>
      <c r="S3120" t="s">
        <v>5448</v>
      </c>
      <c r="T3120">
        <v>0</v>
      </c>
      <c r="U3120" s="15">
        <v>22045.8</v>
      </c>
      <c r="V3120" s="15">
        <v>-18969.28</v>
      </c>
      <c r="W3120" s="15">
        <v>3076.52</v>
      </c>
      <c r="X3120" s="14">
        <v>0</v>
      </c>
      <c r="Y3120" s="15">
        <v>2781</v>
      </c>
      <c r="Z3120" s="15">
        <v>2781</v>
      </c>
      <c r="AA3120" s="15">
        <v>2781</v>
      </c>
      <c r="AB3120" s="14">
        <v>295.52</v>
      </c>
      <c r="AC3120" s="9"/>
      <c r="AD3120" s="9"/>
      <c r="AE3120" s="9"/>
      <c r="AF3120" s="9"/>
      <c r="AG3120" s="9"/>
      <c r="AH3120" s="9"/>
      <c r="AI3120" s="9"/>
      <c r="AJ3120" s="9"/>
      <c r="AK3120" s="9"/>
      <c r="AL3120" s="9"/>
      <c r="AM3120" s="9"/>
      <c r="AN3120" s="9"/>
      <c r="AO3120" s="9"/>
      <c r="AP3120" s="9"/>
      <c r="AQ3120" s="9"/>
      <c r="AR3120" s="9"/>
      <c r="AS3120" s="9"/>
      <c r="AT3120" s="9"/>
      <c r="AU3120" s="9"/>
      <c r="AV3120" s="9"/>
      <c r="AW3120" s="9"/>
      <c r="AX3120" s="9"/>
    </row>
    <row r="3121" spans="1:50" x14ac:dyDescent="0.2">
      <c r="A3121" t="s">
        <v>3124</v>
      </c>
      <c r="B3121">
        <v>1</v>
      </c>
      <c r="C3121">
        <v>999999</v>
      </c>
      <c r="D3121">
        <v>4</v>
      </c>
      <c r="E3121">
        <v>2010</v>
      </c>
      <c r="F3121" s="40" t="str">
        <f>VLOOKUP(E3121,datos!$A$333:$B$412,2,0)</f>
        <v>DIRECCIÓN GENERAL DE DESARROLLO URBANO</v>
      </c>
      <c r="G3121">
        <v>221</v>
      </c>
      <c r="H3121">
        <v>0</v>
      </c>
      <c r="I3121">
        <v>0</v>
      </c>
      <c r="J3121" s="40" t="str">
        <f>VLOOKUP(I3121,[1]Datos!$D$3:$E$4,2,0)</f>
        <v>GASTO CORRIENTE</v>
      </c>
      <c r="K3121" t="s">
        <v>5445</v>
      </c>
      <c r="L3121">
        <v>3000</v>
      </c>
      <c r="M3121" s="40" t="s">
        <v>5771</v>
      </c>
      <c r="N3121">
        <v>37202</v>
      </c>
      <c r="O3121" s="40" t="s">
        <v>6206</v>
      </c>
      <c r="P3121">
        <v>1</v>
      </c>
      <c r="Q3121">
        <v>14</v>
      </c>
      <c r="R3121" s="40" t="s">
        <v>5785</v>
      </c>
      <c r="S3121" t="s">
        <v>5448</v>
      </c>
      <c r="T3121">
        <v>0</v>
      </c>
      <c r="U3121" s="14">
        <v>0</v>
      </c>
      <c r="V3121" s="15">
        <v>2185.02</v>
      </c>
      <c r="W3121" s="15">
        <v>2185.02</v>
      </c>
      <c r="X3121" s="14">
        <v>0</v>
      </c>
      <c r="Y3121" s="15">
        <v>2185.02</v>
      </c>
      <c r="Z3121" s="15">
        <v>2185.02</v>
      </c>
      <c r="AA3121" s="15">
        <v>2185.02</v>
      </c>
      <c r="AB3121" s="14">
        <v>0</v>
      </c>
      <c r="AC3121" s="9"/>
      <c r="AD3121" s="9"/>
      <c r="AE3121" s="9"/>
      <c r="AF3121" s="9"/>
      <c r="AG3121" s="9"/>
      <c r="AH3121" s="9"/>
      <c r="AI3121" s="9"/>
      <c r="AJ3121" s="9"/>
      <c r="AK3121" s="9"/>
      <c r="AL3121" s="9"/>
      <c r="AM3121" s="9"/>
      <c r="AN3121" s="9"/>
      <c r="AO3121" s="9"/>
      <c r="AP3121" s="9"/>
      <c r="AQ3121" s="9"/>
      <c r="AR3121" s="9"/>
      <c r="AS3121" s="9"/>
      <c r="AT3121" s="9"/>
      <c r="AU3121" s="9"/>
      <c r="AV3121" s="9"/>
      <c r="AW3121" s="9"/>
      <c r="AX3121" s="9"/>
    </row>
    <row r="3122" spans="1:50" x14ac:dyDescent="0.2">
      <c r="A3122" t="s">
        <v>3125</v>
      </c>
      <c r="B3122">
        <v>1</v>
      </c>
      <c r="C3122">
        <v>999999</v>
      </c>
      <c r="D3122">
        <v>4</v>
      </c>
      <c r="E3122">
        <v>2010</v>
      </c>
      <c r="F3122" s="40" t="str">
        <f>VLOOKUP(E3122,datos!$A$333:$B$412,2,0)</f>
        <v>DIRECCIÓN GENERAL DE DESARROLLO URBANO</v>
      </c>
      <c r="G3122">
        <v>221</v>
      </c>
      <c r="H3122">
        <v>0</v>
      </c>
      <c r="I3122">
        <v>0</v>
      </c>
      <c r="J3122" s="40" t="str">
        <f>VLOOKUP(I3122,[1]Datos!$D$3:$E$4,2,0)</f>
        <v>GASTO CORRIENTE</v>
      </c>
      <c r="K3122" t="s">
        <v>5445</v>
      </c>
      <c r="L3122">
        <v>3000</v>
      </c>
      <c r="M3122" s="40" t="s">
        <v>5771</v>
      </c>
      <c r="N3122">
        <v>37501</v>
      </c>
      <c r="O3122" s="40" t="s">
        <v>6209</v>
      </c>
      <c r="P3122">
        <v>1</v>
      </c>
      <c r="Q3122">
        <v>14</v>
      </c>
      <c r="R3122" s="40" t="s">
        <v>5785</v>
      </c>
      <c r="S3122" t="s">
        <v>5448</v>
      </c>
      <c r="T3122">
        <v>0</v>
      </c>
      <c r="U3122" s="15">
        <v>3473.9</v>
      </c>
      <c r="V3122" s="15">
        <v>-3253.89</v>
      </c>
      <c r="W3122" s="14">
        <v>220.01</v>
      </c>
      <c r="X3122" s="14">
        <v>0</v>
      </c>
      <c r="Y3122" s="14">
        <v>220.01</v>
      </c>
      <c r="Z3122" s="14">
        <v>220.01</v>
      </c>
      <c r="AA3122" s="14">
        <v>220.01</v>
      </c>
      <c r="AB3122" s="14">
        <v>0</v>
      </c>
      <c r="AC3122" s="9"/>
      <c r="AD3122" s="9"/>
      <c r="AE3122" s="9"/>
      <c r="AF3122" s="9"/>
      <c r="AG3122" s="9"/>
      <c r="AH3122" s="9"/>
      <c r="AI3122" s="9"/>
      <c r="AJ3122" s="9"/>
      <c r="AK3122" s="9"/>
      <c r="AL3122" s="9"/>
      <c r="AM3122" s="9"/>
      <c r="AN3122" s="9"/>
      <c r="AO3122" s="9"/>
      <c r="AP3122" s="9"/>
      <c r="AQ3122" s="9"/>
      <c r="AR3122" s="9"/>
      <c r="AS3122" s="9"/>
      <c r="AT3122" s="9"/>
      <c r="AU3122" s="9"/>
      <c r="AV3122" s="9"/>
      <c r="AW3122" s="9"/>
      <c r="AX3122" s="9"/>
    </row>
    <row r="3123" spans="1:50" x14ac:dyDescent="0.2">
      <c r="A3123" t="s">
        <v>3126</v>
      </c>
      <c r="B3123">
        <v>1</v>
      </c>
      <c r="C3123">
        <v>999999</v>
      </c>
      <c r="D3123">
        <v>4</v>
      </c>
      <c r="E3123">
        <v>2010</v>
      </c>
      <c r="F3123" s="40" t="str">
        <f>VLOOKUP(E3123,datos!$A$333:$B$412,2,0)</f>
        <v>DIRECCIÓN GENERAL DE DESARROLLO URBANO</v>
      </c>
      <c r="G3123">
        <v>221</v>
      </c>
      <c r="H3123">
        <v>0</v>
      </c>
      <c r="I3123">
        <v>0</v>
      </c>
      <c r="J3123" s="40" t="str">
        <f>VLOOKUP(I3123,[1]Datos!$D$3:$E$4,2,0)</f>
        <v>GASTO CORRIENTE</v>
      </c>
      <c r="K3123" t="s">
        <v>5445</v>
      </c>
      <c r="L3123">
        <v>3000</v>
      </c>
      <c r="M3123" s="40" t="s">
        <v>5771</v>
      </c>
      <c r="N3123">
        <v>38301</v>
      </c>
      <c r="O3123" s="40" t="s">
        <v>6225</v>
      </c>
      <c r="P3123">
        <v>1</v>
      </c>
      <c r="Q3123">
        <v>14</v>
      </c>
      <c r="R3123" s="40" t="s">
        <v>5785</v>
      </c>
      <c r="S3123" t="s">
        <v>5448</v>
      </c>
      <c r="T3123">
        <v>0</v>
      </c>
      <c r="U3123" s="14">
        <v>0</v>
      </c>
      <c r="V3123" s="15">
        <v>29000</v>
      </c>
      <c r="W3123" s="15">
        <v>29000</v>
      </c>
      <c r="X3123" s="14">
        <v>0</v>
      </c>
      <c r="Y3123" s="15">
        <v>28999.99</v>
      </c>
      <c r="Z3123" s="15">
        <v>28999.99</v>
      </c>
      <c r="AA3123" s="15">
        <v>28999.99</v>
      </c>
      <c r="AB3123" s="14">
        <v>0.01</v>
      </c>
      <c r="AC3123" s="9"/>
      <c r="AD3123" s="9"/>
      <c r="AE3123" s="9"/>
      <c r="AF3123" s="9"/>
      <c r="AG3123" s="9"/>
      <c r="AH3123" s="9"/>
      <c r="AI3123" s="9"/>
      <c r="AJ3123" s="9"/>
      <c r="AK3123" s="9"/>
      <c r="AL3123" s="9"/>
      <c r="AM3123" s="9"/>
      <c r="AN3123" s="9"/>
      <c r="AO3123" s="9"/>
      <c r="AP3123" s="9"/>
      <c r="AQ3123" s="9"/>
      <c r="AR3123" s="9"/>
      <c r="AS3123" s="9"/>
      <c r="AT3123" s="9"/>
      <c r="AU3123" s="9"/>
      <c r="AV3123" s="9"/>
      <c r="AW3123" s="9"/>
      <c r="AX3123" s="9"/>
    </row>
    <row r="3124" spans="1:50" x14ac:dyDescent="0.2">
      <c r="A3124" t="s">
        <v>3127</v>
      </c>
      <c r="B3124">
        <v>1</v>
      </c>
      <c r="C3124">
        <v>999999</v>
      </c>
      <c r="D3124">
        <v>4</v>
      </c>
      <c r="E3124">
        <v>2010</v>
      </c>
      <c r="F3124" s="40" t="str">
        <f>VLOOKUP(E3124,datos!$A$333:$B$412,2,0)</f>
        <v>DIRECCIÓN GENERAL DE DESARROLLO URBANO</v>
      </c>
      <c r="G3124">
        <v>221</v>
      </c>
      <c r="H3124">
        <v>0</v>
      </c>
      <c r="I3124">
        <v>0</v>
      </c>
      <c r="J3124" s="40" t="str">
        <f>VLOOKUP(I3124,[1]Datos!$D$3:$E$4,2,0)</f>
        <v>GASTO CORRIENTE</v>
      </c>
      <c r="K3124" t="s">
        <v>5445</v>
      </c>
      <c r="L3124">
        <v>3000</v>
      </c>
      <c r="M3124" s="40" t="s">
        <v>5771</v>
      </c>
      <c r="N3124">
        <v>38501</v>
      </c>
      <c r="O3124" s="40" t="s">
        <v>6230</v>
      </c>
      <c r="P3124">
        <v>1</v>
      </c>
      <c r="Q3124">
        <v>14</v>
      </c>
      <c r="R3124" s="40" t="s">
        <v>5785</v>
      </c>
      <c r="S3124" t="s">
        <v>5448</v>
      </c>
      <c r="T3124">
        <v>0</v>
      </c>
      <c r="U3124" s="15">
        <v>48422.47</v>
      </c>
      <c r="V3124" s="15">
        <v>-30424.48</v>
      </c>
      <c r="W3124" s="15">
        <v>17997.990000000002</v>
      </c>
      <c r="X3124" s="14">
        <v>0</v>
      </c>
      <c r="Y3124" s="15">
        <v>17997.990000000002</v>
      </c>
      <c r="Z3124" s="15">
        <v>17997.990000000002</v>
      </c>
      <c r="AA3124" s="15">
        <v>17997.990000000002</v>
      </c>
      <c r="AB3124" s="14">
        <v>0</v>
      </c>
      <c r="AC3124" s="9"/>
      <c r="AD3124" s="9"/>
      <c r="AE3124" s="9"/>
      <c r="AF3124" s="9"/>
      <c r="AG3124" s="9"/>
      <c r="AH3124" s="9"/>
      <c r="AI3124" s="9"/>
      <c r="AJ3124" s="9"/>
      <c r="AK3124" s="9"/>
      <c r="AL3124" s="9"/>
      <c r="AM3124" s="9"/>
      <c r="AN3124" s="9"/>
      <c r="AO3124" s="9"/>
      <c r="AP3124" s="9"/>
      <c r="AQ3124" s="9"/>
      <c r="AR3124" s="9"/>
      <c r="AS3124" s="9"/>
      <c r="AT3124" s="9"/>
      <c r="AU3124" s="9"/>
      <c r="AV3124" s="9"/>
      <c r="AW3124" s="9"/>
      <c r="AX3124" s="9"/>
    </row>
    <row r="3125" spans="1:50" x14ac:dyDescent="0.2">
      <c r="A3125" t="s">
        <v>3128</v>
      </c>
      <c r="B3125">
        <v>1</v>
      </c>
      <c r="C3125">
        <v>999999</v>
      </c>
      <c r="D3125">
        <v>4</v>
      </c>
      <c r="E3125">
        <v>2010</v>
      </c>
      <c r="F3125" s="40" t="str">
        <f>VLOOKUP(E3125,datos!$A$333:$B$412,2,0)</f>
        <v>DIRECCIÓN GENERAL DE DESARROLLO URBANO</v>
      </c>
      <c r="G3125">
        <v>221</v>
      </c>
      <c r="H3125">
        <v>0</v>
      </c>
      <c r="I3125">
        <v>0</v>
      </c>
      <c r="J3125" s="40" t="str">
        <f>VLOOKUP(I3125,[1]Datos!$D$3:$E$4,2,0)</f>
        <v>GASTO CORRIENTE</v>
      </c>
      <c r="K3125" t="s">
        <v>5445</v>
      </c>
      <c r="L3125">
        <v>3000</v>
      </c>
      <c r="M3125" s="40" t="s">
        <v>5771</v>
      </c>
      <c r="N3125">
        <v>38502</v>
      </c>
      <c r="O3125" s="40" t="s">
        <v>6233</v>
      </c>
      <c r="P3125">
        <v>1</v>
      </c>
      <c r="Q3125">
        <v>14</v>
      </c>
      <c r="R3125" s="40" t="s">
        <v>5785</v>
      </c>
      <c r="S3125" t="s">
        <v>5448</v>
      </c>
      <c r="T3125">
        <v>0</v>
      </c>
      <c r="U3125" s="15">
        <v>15687</v>
      </c>
      <c r="V3125" s="15">
        <v>-13160.51</v>
      </c>
      <c r="W3125" s="15">
        <v>2526.4899999999998</v>
      </c>
      <c r="X3125" s="14">
        <v>0</v>
      </c>
      <c r="Y3125" s="15">
        <v>2526.4899999999998</v>
      </c>
      <c r="Z3125" s="15">
        <v>2526.4899999999998</v>
      </c>
      <c r="AA3125" s="15">
        <v>2526.4899999999998</v>
      </c>
      <c r="AB3125" s="14">
        <v>0</v>
      </c>
      <c r="AC3125" s="9"/>
      <c r="AD3125" s="9"/>
      <c r="AE3125" s="9"/>
      <c r="AF3125" s="9"/>
      <c r="AG3125" s="9"/>
      <c r="AH3125" s="9"/>
      <c r="AI3125" s="9"/>
      <c r="AJ3125" s="9"/>
      <c r="AK3125" s="9"/>
      <c r="AL3125" s="9"/>
      <c r="AM3125" s="9"/>
      <c r="AN3125" s="9"/>
      <c r="AO3125" s="9"/>
      <c r="AP3125" s="9"/>
      <c r="AQ3125" s="9"/>
      <c r="AR3125" s="9"/>
      <c r="AS3125" s="9"/>
      <c r="AT3125" s="9"/>
      <c r="AU3125" s="9"/>
      <c r="AV3125" s="9"/>
      <c r="AW3125" s="9"/>
      <c r="AX3125" s="9"/>
    </row>
    <row r="3126" spans="1:50" x14ac:dyDescent="0.2">
      <c r="A3126" t="s">
        <v>3129</v>
      </c>
      <c r="B3126">
        <v>1</v>
      </c>
      <c r="C3126">
        <v>999999</v>
      </c>
      <c r="D3126">
        <v>4</v>
      </c>
      <c r="E3126">
        <v>2010</v>
      </c>
      <c r="F3126" s="40" t="str">
        <f>VLOOKUP(E3126,datos!$A$333:$B$412,2,0)</f>
        <v>DIRECCIÓN GENERAL DE DESARROLLO URBANO</v>
      </c>
      <c r="G3126">
        <v>221</v>
      </c>
      <c r="H3126">
        <v>0</v>
      </c>
      <c r="I3126">
        <v>0</v>
      </c>
      <c r="J3126" s="40" t="str">
        <f>VLOOKUP(I3126,[1]Datos!$D$3:$E$4,2,0)</f>
        <v>GASTO CORRIENTE</v>
      </c>
      <c r="K3126" t="s">
        <v>5445</v>
      </c>
      <c r="L3126">
        <v>3000</v>
      </c>
      <c r="M3126" s="40" t="s">
        <v>5771</v>
      </c>
      <c r="N3126">
        <v>39201</v>
      </c>
      <c r="O3126" s="40" t="s">
        <v>6235</v>
      </c>
      <c r="P3126">
        <v>1</v>
      </c>
      <c r="Q3126">
        <v>14</v>
      </c>
      <c r="R3126" s="40" t="s">
        <v>5785</v>
      </c>
      <c r="S3126" t="s">
        <v>5448</v>
      </c>
      <c r="T3126">
        <v>0</v>
      </c>
      <c r="U3126" s="15">
        <v>25200</v>
      </c>
      <c r="V3126" s="15">
        <v>-12520</v>
      </c>
      <c r="W3126" s="15">
        <v>12680</v>
      </c>
      <c r="X3126" s="14">
        <v>0</v>
      </c>
      <c r="Y3126" s="15">
        <v>11453.98</v>
      </c>
      <c r="Z3126" s="15">
        <v>11453.98</v>
      </c>
      <c r="AA3126" s="15">
        <v>11453.98</v>
      </c>
      <c r="AB3126" s="15">
        <v>1226.02</v>
      </c>
      <c r="AC3126" s="9"/>
      <c r="AD3126" s="9"/>
      <c r="AE3126" s="9"/>
      <c r="AF3126" s="9"/>
      <c r="AG3126" s="9"/>
      <c r="AH3126" s="9"/>
      <c r="AI3126" s="9"/>
      <c r="AJ3126" s="9"/>
      <c r="AK3126" s="9"/>
      <c r="AL3126" s="9"/>
      <c r="AM3126" s="9"/>
      <c r="AN3126" s="9"/>
      <c r="AO3126" s="9"/>
      <c r="AP3126" s="9"/>
      <c r="AQ3126" s="9"/>
      <c r="AR3126" s="9"/>
      <c r="AS3126" s="9"/>
      <c r="AT3126" s="9"/>
      <c r="AU3126" s="9"/>
      <c r="AV3126" s="9"/>
      <c r="AW3126" s="9"/>
      <c r="AX3126" s="9"/>
    </row>
    <row r="3127" spans="1:50" x14ac:dyDescent="0.2">
      <c r="A3127" t="s">
        <v>3130</v>
      </c>
      <c r="B3127">
        <v>1</v>
      </c>
      <c r="C3127">
        <v>999999</v>
      </c>
      <c r="D3127">
        <v>4</v>
      </c>
      <c r="E3127">
        <v>2010</v>
      </c>
      <c r="F3127" s="40" t="str">
        <f>VLOOKUP(E3127,datos!$A$333:$B$412,2,0)</f>
        <v>DIRECCIÓN GENERAL DE DESARROLLO URBANO</v>
      </c>
      <c r="G3127">
        <v>221</v>
      </c>
      <c r="H3127">
        <v>0</v>
      </c>
      <c r="I3127">
        <v>0</v>
      </c>
      <c r="J3127" s="40" t="str">
        <f>VLOOKUP(I3127,[1]Datos!$D$3:$E$4,2,0)</f>
        <v>GASTO CORRIENTE</v>
      </c>
      <c r="K3127" t="s">
        <v>5445</v>
      </c>
      <c r="L3127">
        <v>3000</v>
      </c>
      <c r="M3127" s="40" t="s">
        <v>5771</v>
      </c>
      <c r="N3127">
        <v>39801</v>
      </c>
      <c r="O3127" s="40" t="s">
        <v>6246</v>
      </c>
      <c r="P3127">
        <v>1</v>
      </c>
      <c r="Q3127">
        <v>14</v>
      </c>
      <c r="R3127" s="40" t="s">
        <v>5785</v>
      </c>
      <c r="S3127" t="s">
        <v>5448</v>
      </c>
      <c r="T3127">
        <v>0</v>
      </c>
      <c r="U3127" s="15">
        <v>738862.55</v>
      </c>
      <c r="V3127" s="15">
        <v>171367.18</v>
      </c>
      <c r="W3127" s="15">
        <v>910229.73</v>
      </c>
      <c r="X3127" s="14">
        <v>0</v>
      </c>
      <c r="Y3127" s="15">
        <v>907098.24</v>
      </c>
      <c r="Z3127" s="15">
        <v>907098.24</v>
      </c>
      <c r="AA3127" s="15">
        <v>907098.24</v>
      </c>
      <c r="AB3127" s="15">
        <v>3131.49</v>
      </c>
      <c r="AC3127" s="9"/>
      <c r="AD3127" s="9"/>
      <c r="AE3127" s="9"/>
      <c r="AF3127" s="9"/>
      <c r="AG3127" s="9"/>
      <c r="AH3127" s="9"/>
      <c r="AI3127" s="9"/>
      <c r="AJ3127" s="9"/>
      <c r="AK3127" s="9"/>
      <c r="AL3127" s="9"/>
      <c r="AM3127" s="9"/>
      <c r="AN3127" s="9"/>
      <c r="AO3127" s="9"/>
      <c r="AP3127" s="9"/>
      <c r="AQ3127" s="9"/>
      <c r="AR3127" s="9"/>
      <c r="AS3127" s="9"/>
      <c r="AT3127" s="9"/>
      <c r="AU3127" s="9"/>
      <c r="AV3127" s="9"/>
      <c r="AW3127" s="9"/>
      <c r="AX3127" s="9"/>
    </row>
    <row r="3128" spans="1:50" x14ac:dyDescent="0.2">
      <c r="A3128" t="s">
        <v>3131</v>
      </c>
      <c r="B3128">
        <v>1</v>
      </c>
      <c r="C3128">
        <v>999999</v>
      </c>
      <c r="D3128">
        <v>4</v>
      </c>
      <c r="E3128">
        <v>2010</v>
      </c>
      <c r="F3128" s="40" t="str">
        <f>VLOOKUP(E3128,datos!$A$333:$B$412,2,0)</f>
        <v>DIRECCIÓN GENERAL DE DESARROLLO URBANO</v>
      </c>
      <c r="G3128">
        <v>221</v>
      </c>
      <c r="H3128">
        <v>0</v>
      </c>
      <c r="I3128">
        <v>0</v>
      </c>
      <c r="J3128" s="40" t="str">
        <f>VLOOKUP(I3128,[1]Datos!$D$3:$E$4,2,0)</f>
        <v>GASTO CORRIENTE</v>
      </c>
      <c r="K3128" t="s">
        <v>5445</v>
      </c>
      <c r="L3128">
        <v>3000</v>
      </c>
      <c r="M3128" s="40" t="s">
        <v>5771</v>
      </c>
      <c r="N3128">
        <v>39901</v>
      </c>
      <c r="O3128" s="40" t="s">
        <v>6251</v>
      </c>
      <c r="P3128">
        <v>1</v>
      </c>
      <c r="Q3128">
        <v>14</v>
      </c>
      <c r="R3128" s="40" t="s">
        <v>5785</v>
      </c>
      <c r="S3128" t="s">
        <v>5448</v>
      </c>
      <c r="T3128">
        <v>0</v>
      </c>
      <c r="U3128" s="15">
        <v>4000</v>
      </c>
      <c r="V3128" s="15">
        <v>-4000</v>
      </c>
      <c r="W3128" s="14">
        <v>0</v>
      </c>
      <c r="X3128" s="14">
        <v>0</v>
      </c>
      <c r="Y3128" s="14">
        <v>0</v>
      </c>
      <c r="Z3128" s="14">
        <v>0</v>
      </c>
      <c r="AA3128" s="14">
        <v>0</v>
      </c>
      <c r="AB3128" s="14">
        <v>0</v>
      </c>
      <c r="AC3128" s="9"/>
      <c r="AD3128" s="9"/>
      <c r="AE3128" s="9"/>
      <c r="AF3128" s="9"/>
      <c r="AG3128" s="9"/>
      <c r="AH3128" s="9"/>
      <c r="AI3128" s="9"/>
      <c r="AJ3128" s="9"/>
      <c r="AK3128" s="9"/>
      <c r="AL3128" s="9"/>
      <c r="AM3128" s="9"/>
      <c r="AN3128" s="9"/>
      <c r="AO3128" s="9"/>
      <c r="AP3128" s="9"/>
      <c r="AQ3128" s="9"/>
      <c r="AR3128" s="9"/>
      <c r="AS3128" s="9"/>
      <c r="AT3128" s="9"/>
      <c r="AU3128" s="9"/>
      <c r="AV3128" s="9"/>
      <c r="AW3128" s="9"/>
      <c r="AX3128" s="9"/>
    </row>
    <row r="3129" spans="1:50" x14ac:dyDescent="0.2">
      <c r="A3129" t="s">
        <v>3132</v>
      </c>
      <c r="B3129">
        <v>1</v>
      </c>
      <c r="C3129">
        <v>999999</v>
      </c>
      <c r="D3129">
        <v>4</v>
      </c>
      <c r="E3129">
        <v>2010</v>
      </c>
      <c r="F3129" s="40" t="str">
        <f>VLOOKUP(E3129,datos!$A$333:$B$412,2,0)</f>
        <v>DIRECCIÓN GENERAL DE DESARROLLO URBANO</v>
      </c>
      <c r="G3129">
        <v>221</v>
      </c>
      <c r="H3129">
        <v>0</v>
      </c>
      <c r="I3129">
        <v>0</v>
      </c>
      <c r="J3129" s="40" t="str">
        <f>VLOOKUP(I3129,[1]Datos!$D$3:$E$4,2,0)</f>
        <v>GASTO CORRIENTE</v>
      </c>
      <c r="K3129" t="s">
        <v>5445</v>
      </c>
      <c r="L3129">
        <v>3000</v>
      </c>
      <c r="M3129" s="40" t="s">
        <v>5771</v>
      </c>
      <c r="N3129">
        <v>39902</v>
      </c>
      <c r="O3129" s="40" t="s">
        <v>6254</v>
      </c>
      <c r="P3129">
        <v>1</v>
      </c>
      <c r="Q3129">
        <v>14</v>
      </c>
      <c r="R3129" s="40" t="s">
        <v>5785</v>
      </c>
      <c r="S3129" t="s">
        <v>5448</v>
      </c>
      <c r="T3129">
        <v>0</v>
      </c>
      <c r="U3129" s="15">
        <v>39902.68</v>
      </c>
      <c r="V3129" s="15">
        <v>-6652.46</v>
      </c>
      <c r="W3129" s="15">
        <v>33250.22</v>
      </c>
      <c r="X3129" s="14">
        <v>0</v>
      </c>
      <c r="Y3129" s="15">
        <v>4718.83</v>
      </c>
      <c r="Z3129" s="15">
        <v>4718.83</v>
      </c>
      <c r="AA3129" s="15">
        <v>4718.83</v>
      </c>
      <c r="AB3129" s="15">
        <v>28531.39</v>
      </c>
      <c r="AC3129" s="9"/>
      <c r="AD3129" s="9"/>
      <c r="AE3129" s="9"/>
      <c r="AF3129" s="9"/>
      <c r="AG3129" s="9"/>
      <c r="AH3129" s="9"/>
      <c r="AI3129" s="9"/>
      <c r="AJ3129" s="9"/>
      <c r="AK3129" s="9"/>
      <c r="AL3129" s="9"/>
      <c r="AM3129" s="9"/>
      <c r="AN3129" s="9"/>
      <c r="AO3129" s="9"/>
      <c r="AP3129" s="9"/>
      <c r="AQ3129" s="9"/>
      <c r="AR3129" s="9"/>
      <c r="AS3129" s="9"/>
      <c r="AT3129" s="9"/>
      <c r="AU3129" s="9"/>
      <c r="AV3129" s="9"/>
      <c r="AW3129" s="9"/>
      <c r="AX3129" s="9"/>
    </row>
    <row r="3130" spans="1:50" x14ac:dyDescent="0.2">
      <c r="A3130" t="s">
        <v>3133</v>
      </c>
      <c r="B3130">
        <v>1</v>
      </c>
      <c r="C3130">
        <v>999999</v>
      </c>
      <c r="D3130">
        <v>4</v>
      </c>
      <c r="E3130">
        <v>2010</v>
      </c>
      <c r="F3130" s="40" t="str">
        <f>VLOOKUP(E3130,datos!$A$333:$B$412,2,0)</f>
        <v>DIRECCIÓN GENERAL DE DESARROLLO URBANO</v>
      </c>
      <c r="G3130">
        <v>221</v>
      </c>
      <c r="H3130">
        <v>0</v>
      </c>
      <c r="I3130">
        <v>0</v>
      </c>
      <c r="J3130" s="40" t="str">
        <f>VLOOKUP(I3130,[1]Datos!$D$3:$E$4,2,0)</f>
        <v>GASTO CORRIENTE</v>
      </c>
      <c r="K3130" t="s">
        <v>5445</v>
      </c>
      <c r="L3130">
        <v>3000</v>
      </c>
      <c r="M3130" s="40" t="s">
        <v>5771</v>
      </c>
      <c r="N3130">
        <v>39902</v>
      </c>
      <c r="O3130" s="40" t="s">
        <v>6254</v>
      </c>
      <c r="P3130">
        <v>1</v>
      </c>
      <c r="Q3130">
        <v>16</v>
      </c>
      <c r="R3130" s="40" t="s">
        <v>6566</v>
      </c>
      <c r="S3130" t="s">
        <v>5449</v>
      </c>
      <c r="T3130">
        <v>0</v>
      </c>
      <c r="U3130" s="14">
        <v>0</v>
      </c>
      <c r="V3130" s="14">
        <v>560.72</v>
      </c>
      <c r="W3130" s="14">
        <v>560.72</v>
      </c>
      <c r="X3130" s="14">
        <v>0</v>
      </c>
      <c r="Y3130" s="14">
        <v>560.72</v>
      </c>
      <c r="Z3130" s="14">
        <v>560.72</v>
      </c>
      <c r="AA3130" s="14">
        <v>560.72</v>
      </c>
      <c r="AB3130" s="14">
        <v>0</v>
      </c>
      <c r="AC3130" s="9"/>
      <c r="AD3130" s="9"/>
      <c r="AE3130" s="9"/>
      <c r="AF3130" s="9"/>
      <c r="AG3130" s="9"/>
      <c r="AH3130" s="9"/>
      <c r="AI3130" s="9"/>
      <c r="AJ3130" s="9"/>
      <c r="AK3130" s="9"/>
      <c r="AL3130" s="9"/>
      <c r="AM3130" s="9"/>
      <c r="AN3130" s="9"/>
      <c r="AO3130" s="9"/>
      <c r="AP3130" s="9"/>
      <c r="AQ3130" s="9"/>
      <c r="AR3130" s="9"/>
      <c r="AS3130" s="9"/>
      <c r="AT3130" s="9"/>
      <c r="AU3130" s="9"/>
      <c r="AV3130" s="9"/>
      <c r="AW3130" s="9"/>
      <c r="AX3130" s="9"/>
    </row>
    <row r="3131" spans="1:50" x14ac:dyDescent="0.2">
      <c r="A3131" t="s">
        <v>3134</v>
      </c>
      <c r="B3131">
        <v>1</v>
      </c>
      <c r="C3131">
        <v>999999</v>
      </c>
      <c r="D3131">
        <v>4</v>
      </c>
      <c r="E3131">
        <v>2010</v>
      </c>
      <c r="F3131" s="40" t="str">
        <f>VLOOKUP(E3131,datos!$A$333:$B$412,2,0)</f>
        <v>DIRECCIÓN GENERAL DE DESARROLLO URBANO</v>
      </c>
      <c r="G3131">
        <v>221</v>
      </c>
      <c r="H3131">
        <v>0</v>
      </c>
      <c r="I3131">
        <v>0</v>
      </c>
      <c r="J3131" s="40" t="str">
        <f>VLOOKUP(I3131,[1]Datos!$D$3:$E$4,2,0)</f>
        <v>GASTO CORRIENTE</v>
      </c>
      <c r="K3131" t="s">
        <v>5445</v>
      </c>
      <c r="L3131">
        <v>5000</v>
      </c>
      <c r="M3131" s="40" t="s">
        <v>5774</v>
      </c>
      <c r="N3131">
        <v>51101</v>
      </c>
      <c r="O3131" s="40" t="s">
        <v>6333</v>
      </c>
      <c r="P3131">
        <v>2</v>
      </c>
      <c r="Q3131">
        <v>14</v>
      </c>
      <c r="R3131" s="40" t="s">
        <v>5785</v>
      </c>
      <c r="S3131" t="s">
        <v>5448</v>
      </c>
      <c r="T3131">
        <v>0</v>
      </c>
      <c r="U3131" s="15">
        <v>90862.68</v>
      </c>
      <c r="V3131" s="15">
        <v>-4257.0200000000004</v>
      </c>
      <c r="W3131" s="15">
        <v>86605.66</v>
      </c>
      <c r="X3131" s="15">
        <v>35148</v>
      </c>
      <c r="Y3131" s="15">
        <v>13835.3</v>
      </c>
      <c r="Z3131" s="15">
        <v>13835.3</v>
      </c>
      <c r="AA3131" s="15">
        <v>13835.3</v>
      </c>
      <c r="AB3131" s="15">
        <v>37622.36</v>
      </c>
      <c r="AC3131" s="9"/>
      <c r="AD3131" s="9"/>
      <c r="AE3131" s="9"/>
      <c r="AF3131" s="9"/>
      <c r="AG3131" s="9"/>
      <c r="AH3131" s="9"/>
      <c r="AI3131" s="9"/>
      <c r="AJ3131" s="9"/>
      <c r="AK3131" s="9"/>
      <c r="AL3131" s="9"/>
      <c r="AM3131" s="9"/>
      <c r="AN3131" s="9"/>
      <c r="AO3131" s="9"/>
      <c r="AP3131" s="9"/>
      <c r="AQ3131" s="9"/>
      <c r="AR3131" s="9"/>
      <c r="AS3131" s="9"/>
      <c r="AT3131" s="9"/>
      <c r="AU3131" s="9"/>
      <c r="AV3131" s="9"/>
      <c r="AW3131" s="9"/>
      <c r="AX3131" s="9"/>
    </row>
    <row r="3132" spans="1:50" x14ac:dyDescent="0.2">
      <c r="A3132" t="s">
        <v>3135</v>
      </c>
      <c r="B3132">
        <v>1</v>
      </c>
      <c r="C3132">
        <v>999999</v>
      </c>
      <c r="D3132">
        <v>4</v>
      </c>
      <c r="E3132">
        <v>2010</v>
      </c>
      <c r="F3132" s="40" t="str">
        <f>VLOOKUP(E3132,datos!$A$333:$B$412,2,0)</f>
        <v>DIRECCIÓN GENERAL DE DESARROLLO URBANO</v>
      </c>
      <c r="G3132">
        <v>221</v>
      </c>
      <c r="H3132">
        <v>0</v>
      </c>
      <c r="I3132">
        <v>0</v>
      </c>
      <c r="J3132" s="40" t="str">
        <f>VLOOKUP(I3132,[1]Datos!$D$3:$E$4,2,0)</f>
        <v>GASTO CORRIENTE</v>
      </c>
      <c r="K3132" t="s">
        <v>5445</v>
      </c>
      <c r="L3132">
        <v>5000</v>
      </c>
      <c r="M3132" s="40" t="s">
        <v>5774</v>
      </c>
      <c r="N3132">
        <v>51101</v>
      </c>
      <c r="O3132" s="40" t="s">
        <v>6333</v>
      </c>
      <c r="P3132">
        <v>5</v>
      </c>
      <c r="Q3132">
        <v>15</v>
      </c>
      <c r="R3132" s="40" t="s">
        <v>5788</v>
      </c>
      <c r="S3132" t="s">
        <v>5454</v>
      </c>
      <c r="T3132">
        <v>0</v>
      </c>
      <c r="U3132" s="14">
        <v>0</v>
      </c>
      <c r="V3132" s="15">
        <v>9372.7999999999993</v>
      </c>
      <c r="W3132" s="15">
        <v>9372.7999999999993</v>
      </c>
      <c r="X3132" s="14">
        <v>0</v>
      </c>
      <c r="Y3132" s="15">
        <v>9372.7999999999993</v>
      </c>
      <c r="Z3132" s="15">
        <v>9372.7999999999993</v>
      </c>
      <c r="AA3132" s="15">
        <v>9372.7999999999993</v>
      </c>
      <c r="AB3132" s="14">
        <v>0</v>
      </c>
      <c r="AC3132" s="9"/>
      <c r="AD3132" s="9"/>
      <c r="AE3132" s="9"/>
      <c r="AF3132" s="9"/>
      <c r="AG3132" s="9"/>
      <c r="AH3132" s="9"/>
      <c r="AI3132" s="9"/>
      <c r="AJ3132" s="9"/>
      <c r="AK3132" s="9"/>
      <c r="AL3132" s="9"/>
      <c r="AM3132" s="9"/>
      <c r="AN3132" s="9"/>
      <c r="AO3132" s="9"/>
      <c r="AP3132" s="9"/>
      <c r="AQ3132" s="9"/>
      <c r="AR3132" s="9"/>
      <c r="AS3132" s="9"/>
      <c r="AT3132" s="9"/>
      <c r="AU3132" s="9"/>
      <c r="AV3132" s="9"/>
      <c r="AW3132" s="9"/>
      <c r="AX3132" s="9"/>
    </row>
    <row r="3133" spans="1:50" x14ac:dyDescent="0.2">
      <c r="A3133" t="s">
        <v>3136</v>
      </c>
      <c r="B3133">
        <v>1</v>
      </c>
      <c r="C3133">
        <v>999999</v>
      </c>
      <c r="D3133">
        <v>4</v>
      </c>
      <c r="E3133">
        <v>2010</v>
      </c>
      <c r="F3133" s="40" t="str">
        <f>VLOOKUP(E3133,datos!$A$333:$B$412,2,0)</f>
        <v>DIRECCIÓN GENERAL DE DESARROLLO URBANO</v>
      </c>
      <c r="G3133">
        <v>221</v>
      </c>
      <c r="H3133">
        <v>0</v>
      </c>
      <c r="I3133">
        <v>0</v>
      </c>
      <c r="J3133" s="40" t="str">
        <f>VLOOKUP(I3133,[1]Datos!$D$3:$E$4,2,0)</f>
        <v>GASTO CORRIENTE</v>
      </c>
      <c r="K3133" t="s">
        <v>5445</v>
      </c>
      <c r="L3133">
        <v>5000</v>
      </c>
      <c r="M3133" s="40" t="s">
        <v>5774</v>
      </c>
      <c r="N3133">
        <v>51501</v>
      </c>
      <c r="O3133" s="40" t="s">
        <v>6337</v>
      </c>
      <c r="P3133">
        <v>2</v>
      </c>
      <c r="Q3133">
        <v>14</v>
      </c>
      <c r="R3133" s="40" t="s">
        <v>5785</v>
      </c>
      <c r="S3133" t="s">
        <v>5448</v>
      </c>
      <c r="T3133">
        <v>0</v>
      </c>
      <c r="U3133" s="15">
        <v>679875</v>
      </c>
      <c r="V3133" s="15">
        <v>213868.38</v>
      </c>
      <c r="W3133" s="15">
        <v>893743.38</v>
      </c>
      <c r="X3133" s="15">
        <v>672191</v>
      </c>
      <c r="Y3133" s="15">
        <v>21251.200000000001</v>
      </c>
      <c r="Z3133" s="15">
        <v>21251.200000000001</v>
      </c>
      <c r="AA3133" s="15">
        <v>21251.200000000001</v>
      </c>
      <c r="AB3133" s="15">
        <v>200301.18</v>
      </c>
      <c r="AC3133" s="9"/>
      <c r="AD3133" s="9"/>
      <c r="AE3133" s="9"/>
      <c r="AF3133" s="9"/>
      <c r="AG3133" s="9"/>
      <c r="AH3133" s="9"/>
      <c r="AI3133" s="9"/>
      <c r="AJ3133" s="9"/>
      <c r="AK3133" s="9"/>
      <c r="AL3133" s="9"/>
      <c r="AM3133" s="9"/>
      <c r="AN3133" s="9"/>
      <c r="AO3133" s="9"/>
      <c r="AP3133" s="9"/>
      <c r="AQ3133" s="9"/>
      <c r="AR3133" s="9"/>
      <c r="AS3133" s="9"/>
      <c r="AT3133" s="9"/>
      <c r="AU3133" s="9"/>
      <c r="AV3133" s="9"/>
      <c r="AW3133" s="9"/>
      <c r="AX3133" s="9"/>
    </row>
    <row r="3134" spans="1:50" x14ac:dyDescent="0.2">
      <c r="A3134" t="s">
        <v>3137</v>
      </c>
      <c r="B3134">
        <v>1</v>
      </c>
      <c r="C3134">
        <v>999999</v>
      </c>
      <c r="D3134">
        <v>4</v>
      </c>
      <c r="E3134">
        <v>2010</v>
      </c>
      <c r="F3134" s="40" t="str">
        <f>VLOOKUP(E3134,datos!$A$333:$B$412,2,0)</f>
        <v>DIRECCIÓN GENERAL DE DESARROLLO URBANO</v>
      </c>
      <c r="G3134">
        <v>221</v>
      </c>
      <c r="H3134">
        <v>0</v>
      </c>
      <c r="I3134">
        <v>0</v>
      </c>
      <c r="J3134" s="40" t="str">
        <f>VLOOKUP(I3134,[1]Datos!$D$3:$E$4,2,0)</f>
        <v>GASTO CORRIENTE</v>
      </c>
      <c r="K3134" t="s">
        <v>5445</v>
      </c>
      <c r="L3134">
        <v>5000</v>
      </c>
      <c r="M3134" s="40" t="s">
        <v>5774</v>
      </c>
      <c r="N3134">
        <v>51501</v>
      </c>
      <c r="O3134" s="40" t="s">
        <v>6337</v>
      </c>
      <c r="P3134">
        <v>2</v>
      </c>
      <c r="Q3134">
        <v>14</v>
      </c>
      <c r="R3134" s="40" t="s">
        <v>5785</v>
      </c>
      <c r="S3134" t="s">
        <v>5447</v>
      </c>
      <c r="T3134">
        <v>0</v>
      </c>
      <c r="U3134" s="14">
        <v>0</v>
      </c>
      <c r="V3134" s="15">
        <v>145324.79999999999</v>
      </c>
      <c r="W3134" s="15">
        <v>145324.79999999999</v>
      </c>
      <c r="X3134" s="14">
        <v>0</v>
      </c>
      <c r="Y3134" s="15">
        <v>145324.79999999999</v>
      </c>
      <c r="Z3134" s="15">
        <v>145324.79999999999</v>
      </c>
      <c r="AA3134" s="15">
        <v>145324.79999999999</v>
      </c>
      <c r="AB3134" s="14">
        <v>0</v>
      </c>
      <c r="AC3134" s="9"/>
      <c r="AD3134" s="9"/>
      <c r="AE3134" s="9"/>
      <c r="AF3134" s="9"/>
      <c r="AG3134" s="9"/>
      <c r="AH3134" s="9"/>
      <c r="AI3134" s="9"/>
      <c r="AJ3134" s="9"/>
      <c r="AK3134" s="9"/>
      <c r="AL3134" s="9"/>
      <c r="AM3134" s="9"/>
      <c r="AN3134" s="9"/>
      <c r="AO3134" s="9"/>
      <c r="AP3134" s="9"/>
      <c r="AQ3134" s="9"/>
      <c r="AR3134" s="9"/>
      <c r="AS3134" s="9"/>
      <c r="AT3134" s="9"/>
      <c r="AU3134" s="9"/>
      <c r="AV3134" s="9"/>
      <c r="AW3134" s="9"/>
      <c r="AX3134" s="9"/>
    </row>
    <row r="3135" spans="1:50" x14ac:dyDescent="0.2">
      <c r="A3135" t="s">
        <v>3138</v>
      </c>
      <c r="B3135">
        <v>1</v>
      </c>
      <c r="C3135">
        <v>999999</v>
      </c>
      <c r="D3135">
        <v>4</v>
      </c>
      <c r="E3135">
        <v>2010</v>
      </c>
      <c r="F3135" s="40" t="str">
        <f>VLOOKUP(E3135,datos!$A$333:$B$412,2,0)</f>
        <v>DIRECCIÓN GENERAL DE DESARROLLO URBANO</v>
      </c>
      <c r="G3135">
        <v>221</v>
      </c>
      <c r="H3135">
        <v>0</v>
      </c>
      <c r="I3135">
        <v>0</v>
      </c>
      <c r="J3135" s="40" t="str">
        <f>VLOOKUP(I3135,[1]Datos!$D$3:$E$4,2,0)</f>
        <v>GASTO CORRIENTE</v>
      </c>
      <c r="K3135" t="s">
        <v>5445</v>
      </c>
      <c r="L3135">
        <v>5000</v>
      </c>
      <c r="M3135" s="40" t="s">
        <v>5774</v>
      </c>
      <c r="N3135">
        <v>51501</v>
      </c>
      <c r="O3135" s="40" t="s">
        <v>6337</v>
      </c>
      <c r="P3135">
        <v>5</v>
      </c>
      <c r="Q3135">
        <v>15</v>
      </c>
      <c r="R3135" s="40" t="s">
        <v>5788</v>
      </c>
      <c r="S3135" t="s">
        <v>5454</v>
      </c>
      <c r="T3135">
        <v>0</v>
      </c>
      <c r="U3135" s="14">
        <v>0</v>
      </c>
      <c r="V3135" s="15">
        <v>27778.52</v>
      </c>
      <c r="W3135" s="15">
        <v>27778.52</v>
      </c>
      <c r="X3135" s="14">
        <v>0</v>
      </c>
      <c r="Y3135" s="15">
        <v>27778.52</v>
      </c>
      <c r="Z3135" s="15">
        <v>27778.52</v>
      </c>
      <c r="AA3135" s="15">
        <v>27778.52</v>
      </c>
      <c r="AB3135" s="14">
        <v>0</v>
      </c>
      <c r="AC3135" s="9"/>
      <c r="AD3135" s="9"/>
      <c r="AE3135" s="9"/>
      <c r="AF3135" s="9"/>
      <c r="AG3135" s="9"/>
      <c r="AH3135" s="9"/>
      <c r="AI3135" s="9"/>
      <c r="AJ3135" s="9"/>
      <c r="AK3135" s="9"/>
      <c r="AL3135" s="9"/>
      <c r="AM3135" s="9"/>
      <c r="AN3135" s="9"/>
      <c r="AO3135" s="9"/>
      <c r="AP3135" s="9"/>
      <c r="AQ3135" s="9"/>
      <c r="AR3135" s="9"/>
      <c r="AS3135" s="9"/>
      <c r="AT3135" s="9"/>
      <c r="AU3135" s="9"/>
      <c r="AV3135" s="9"/>
      <c r="AW3135" s="9"/>
      <c r="AX3135" s="9"/>
    </row>
    <row r="3136" spans="1:50" x14ac:dyDescent="0.2">
      <c r="A3136" t="s">
        <v>3139</v>
      </c>
      <c r="B3136">
        <v>1</v>
      </c>
      <c r="C3136">
        <v>999999</v>
      </c>
      <c r="D3136">
        <v>4</v>
      </c>
      <c r="E3136">
        <v>2010</v>
      </c>
      <c r="F3136" s="40" t="str">
        <f>VLOOKUP(E3136,datos!$A$333:$B$412,2,0)</f>
        <v>DIRECCIÓN GENERAL DE DESARROLLO URBANO</v>
      </c>
      <c r="G3136">
        <v>221</v>
      </c>
      <c r="H3136">
        <v>0</v>
      </c>
      <c r="I3136">
        <v>0</v>
      </c>
      <c r="J3136" s="40" t="str">
        <f>VLOOKUP(I3136,[1]Datos!$D$3:$E$4,2,0)</f>
        <v>GASTO CORRIENTE</v>
      </c>
      <c r="K3136" t="s">
        <v>5445</v>
      </c>
      <c r="L3136">
        <v>5000</v>
      </c>
      <c r="M3136" s="40" t="s">
        <v>5774</v>
      </c>
      <c r="N3136">
        <v>51901</v>
      </c>
      <c r="O3136" s="40" t="s">
        <v>6338</v>
      </c>
      <c r="P3136">
        <v>2</v>
      </c>
      <c r="Q3136">
        <v>14</v>
      </c>
      <c r="R3136" s="40" t="s">
        <v>5785</v>
      </c>
      <c r="S3136" t="s">
        <v>5448</v>
      </c>
      <c r="T3136">
        <v>0</v>
      </c>
      <c r="U3136" s="15">
        <v>36616.28</v>
      </c>
      <c r="V3136" s="15">
        <v>-2541.8200000000002</v>
      </c>
      <c r="W3136" s="15">
        <v>34074.46</v>
      </c>
      <c r="X3136" s="14">
        <v>0</v>
      </c>
      <c r="Y3136" s="15">
        <v>11136</v>
      </c>
      <c r="Z3136" s="15">
        <v>11136</v>
      </c>
      <c r="AA3136" s="15">
        <v>11136</v>
      </c>
      <c r="AB3136" s="15">
        <v>22938.46</v>
      </c>
      <c r="AC3136" s="9"/>
      <c r="AD3136" s="9"/>
      <c r="AE3136" s="9"/>
      <c r="AF3136" s="9"/>
      <c r="AG3136" s="9"/>
      <c r="AH3136" s="9"/>
      <c r="AI3136" s="9"/>
      <c r="AJ3136" s="9"/>
      <c r="AK3136" s="9"/>
      <c r="AL3136" s="9"/>
      <c r="AM3136" s="9"/>
      <c r="AN3136" s="9"/>
      <c r="AO3136" s="9"/>
      <c r="AP3136" s="9"/>
      <c r="AQ3136" s="9"/>
      <c r="AR3136" s="9"/>
      <c r="AS3136" s="9"/>
      <c r="AT3136" s="9"/>
      <c r="AU3136" s="9"/>
      <c r="AV3136" s="9"/>
      <c r="AW3136" s="9"/>
      <c r="AX3136" s="9"/>
    </row>
    <row r="3137" spans="1:50" x14ac:dyDescent="0.2">
      <c r="A3137" t="s">
        <v>3140</v>
      </c>
      <c r="B3137">
        <v>1</v>
      </c>
      <c r="C3137">
        <v>999999</v>
      </c>
      <c r="D3137">
        <v>4</v>
      </c>
      <c r="E3137">
        <v>2010</v>
      </c>
      <c r="F3137" s="40" t="str">
        <f>VLOOKUP(E3137,datos!$A$333:$B$412,2,0)</f>
        <v>DIRECCIÓN GENERAL DE DESARROLLO URBANO</v>
      </c>
      <c r="G3137">
        <v>221</v>
      </c>
      <c r="H3137">
        <v>0</v>
      </c>
      <c r="I3137">
        <v>0</v>
      </c>
      <c r="J3137" s="40" t="str">
        <f>VLOOKUP(I3137,[1]Datos!$D$3:$E$4,2,0)</f>
        <v>GASTO CORRIENTE</v>
      </c>
      <c r="K3137" t="s">
        <v>5445</v>
      </c>
      <c r="L3137">
        <v>5000</v>
      </c>
      <c r="M3137" s="40" t="s">
        <v>5774</v>
      </c>
      <c r="N3137">
        <v>51901</v>
      </c>
      <c r="O3137" s="40" t="s">
        <v>6338</v>
      </c>
      <c r="P3137">
        <v>2</v>
      </c>
      <c r="Q3137">
        <v>14</v>
      </c>
      <c r="R3137" s="40" t="s">
        <v>5785</v>
      </c>
      <c r="S3137" t="s">
        <v>5447</v>
      </c>
      <c r="T3137">
        <v>0</v>
      </c>
      <c r="U3137" s="14">
        <v>0</v>
      </c>
      <c r="V3137" s="15">
        <v>8238.01</v>
      </c>
      <c r="W3137" s="15">
        <v>8238.01</v>
      </c>
      <c r="X3137" s="14">
        <v>0</v>
      </c>
      <c r="Y3137" s="15">
        <v>8238.01</v>
      </c>
      <c r="Z3137" s="15">
        <v>8238.01</v>
      </c>
      <c r="AA3137" s="15">
        <v>8238.01</v>
      </c>
      <c r="AB3137" s="14">
        <v>0</v>
      </c>
      <c r="AC3137" s="9"/>
      <c r="AD3137" s="9"/>
      <c r="AE3137" s="9"/>
      <c r="AF3137" s="9"/>
      <c r="AG3137" s="9"/>
      <c r="AH3137" s="9"/>
      <c r="AI3137" s="9"/>
      <c r="AJ3137" s="9"/>
      <c r="AK3137" s="9"/>
      <c r="AL3137" s="9"/>
      <c r="AM3137" s="9"/>
      <c r="AN3137" s="9"/>
      <c r="AO3137" s="9"/>
      <c r="AP3137" s="9"/>
      <c r="AQ3137" s="9"/>
      <c r="AR3137" s="9"/>
      <c r="AS3137" s="9"/>
      <c r="AT3137" s="9"/>
      <c r="AU3137" s="9"/>
      <c r="AV3137" s="9"/>
      <c r="AW3137" s="9"/>
      <c r="AX3137" s="9"/>
    </row>
    <row r="3138" spans="1:50" x14ac:dyDescent="0.2">
      <c r="A3138" t="s">
        <v>3141</v>
      </c>
      <c r="B3138">
        <v>1</v>
      </c>
      <c r="C3138">
        <v>999999</v>
      </c>
      <c r="D3138">
        <v>4</v>
      </c>
      <c r="E3138">
        <v>2010</v>
      </c>
      <c r="F3138" s="40" t="str">
        <f>VLOOKUP(E3138,datos!$A$333:$B$412,2,0)</f>
        <v>DIRECCIÓN GENERAL DE DESARROLLO URBANO</v>
      </c>
      <c r="G3138">
        <v>221</v>
      </c>
      <c r="H3138">
        <v>0</v>
      </c>
      <c r="I3138">
        <v>0</v>
      </c>
      <c r="J3138" s="40" t="str">
        <f>VLOOKUP(I3138,[1]Datos!$D$3:$E$4,2,0)</f>
        <v>GASTO CORRIENTE</v>
      </c>
      <c r="K3138" t="s">
        <v>5445</v>
      </c>
      <c r="L3138">
        <v>5000</v>
      </c>
      <c r="M3138" s="40" t="s">
        <v>5774</v>
      </c>
      <c r="N3138">
        <v>56401</v>
      </c>
      <c r="O3138" s="40" t="s">
        <v>6354</v>
      </c>
      <c r="P3138">
        <v>2</v>
      </c>
      <c r="Q3138">
        <v>14</v>
      </c>
      <c r="R3138" s="40" t="s">
        <v>5785</v>
      </c>
      <c r="S3138" t="s">
        <v>5448</v>
      </c>
      <c r="T3138">
        <v>0</v>
      </c>
      <c r="U3138" s="15">
        <v>41995.8</v>
      </c>
      <c r="V3138" s="15">
        <v>-4199.58</v>
      </c>
      <c r="W3138" s="15">
        <v>37796.22</v>
      </c>
      <c r="X3138" s="14">
        <v>0</v>
      </c>
      <c r="Y3138" s="15">
        <v>30000</v>
      </c>
      <c r="Z3138" s="15">
        <v>30000</v>
      </c>
      <c r="AA3138" s="15">
        <v>30000</v>
      </c>
      <c r="AB3138" s="15">
        <v>7796.22</v>
      </c>
      <c r="AC3138" s="9"/>
      <c r="AD3138" s="9"/>
      <c r="AE3138" s="9"/>
      <c r="AF3138" s="9"/>
      <c r="AG3138" s="9"/>
      <c r="AH3138" s="9"/>
      <c r="AI3138" s="9"/>
      <c r="AJ3138" s="9"/>
      <c r="AK3138" s="9"/>
      <c r="AL3138" s="9"/>
      <c r="AM3138" s="9"/>
      <c r="AN3138" s="9"/>
      <c r="AO3138" s="9"/>
      <c r="AP3138" s="9"/>
      <c r="AQ3138" s="9"/>
      <c r="AR3138" s="9"/>
      <c r="AS3138" s="9"/>
      <c r="AT3138" s="9"/>
      <c r="AU3138" s="9"/>
      <c r="AV3138" s="9"/>
      <c r="AW3138" s="9"/>
      <c r="AX3138" s="9"/>
    </row>
    <row r="3139" spans="1:50" x14ac:dyDescent="0.2">
      <c r="A3139" t="s">
        <v>3142</v>
      </c>
      <c r="B3139">
        <v>1</v>
      </c>
      <c r="C3139">
        <v>999999</v>
      </c>
      <c r="D3139">
        <v>4</v>
      </c>
      <c r="E3139">
        <v>2010</v>
      </c>
      <c r="F3139" s="40" t="str">
        <f>VLOOKUP(E3139,datos!$A$333:$B$412,2,0)</f>
        <v>DIRECCIÓN GENERAL DE DESARROLLO URBANO</v>
      </c>
      <c r="G3139">
        <v>221</v>
      </c>
      <c r="H3139">
        <v>0</v>
      </c>
      <c r="I3139">
        <v>0</v>
      </c>
      <c r="J3139" s="40" t="str">
        <f>VLOOKUP(I3139,[1]Datos!$D$3:$E$4,2,0)</f>
        <v>GASTO CORRIENTE</v>
      </c>
      <c r="K3139" t="s">
        <v>5445</v>
      </c>
      <c r="L3139">
        <v>5000</v>
      </c>
      <c r="M3139" s="40" t="s">
        <v>5774</v>
      </c>
      <c r="N3139">
        <v>56401</v>
      </c>
      <c r="O3139" s="40" t="s">
        <v>6354</v>
      </c>
      <c r="P3139">
        <v>2</v>
      </c>
      <c r="Q3139">
        <v>14</v>
      </c>
      <c r="R3139" s="40" t="s">
        <v>5785</v>
      </c>
      <c r="S3139" t="s">
        <v>5447</v>
      </c>
      <c r="T3139">
        <v>0</v>
      </c>
      <c r="U3139" s="14">
        <v>0</v>
      </c>
      <c r="V3139" s="15">
        <v>34590.99</v>
      </c>
      <c r="W3139" s="15">
        <v>34590.99</v>
      </c>
      <c r="X3139" s="14">
        <v>0</v>
      </c>
      <c r="Y3139" s="15">
        <v>34590.99</v>
      </c>
      <c r="Z3139" s="15">
        <v>34590.99</v>
      </c>
      <c r="AA3139" s="15">
        <v>34590.99</v>
      </c>
      <c r="AB3139" s="14">
        <v>0</v>
      </c>
      <c r="AC3139" s="9"/>
      <c r="AD3139" s="9"/>
      <c r="AE3139" s="9"/>
      <c r="AF3139" s="9"/>
      <c r="AG3139" s="9"/>
      <c r="AH3139" s="9"/>
      <c r="AI3139" s="9"/>
      <c r="AJ3139" s="9"/>
      <c r="AK3139" s="9"/>
      <c r="AL3139" s="9"/>
      <c r="AM3139" s="9"/>
      <c r="AN3139" s="9"/>
      <c r="AO3139" s="9"/>
      <c r="AP3139" s="9"/>
      <c r="AQ3139" s="9"/>
      <c r="AR3139" s="9"/>
      <c r="AS3139" s="9"/>
      <c r="AT3139" s="9"/>
      <c r="AU3139" s="9"/>
      <c r="AV3139" s="9"/>
      <c r="AW3139" s="9"/>
      <c r="AX3139" s="9"/>
    </row>
    <row r="3140" spans="1:50" x14ac:dyDescent="0.2">
      <c r="A3140" t="s">
        <v>3143</v>
      </c>
      <c r="B3140">
        <v>1</v>
      </c>
      <c r="C3140">
        <v>999999</v>
      </c>
      <c r="D3140">
        <v>4</v>
      </c>
      <c r="E3140">
        <v>2010</v>
      </c>
      <c r="F3140" s="40" t="str">
        <f>VLOOKUP(E3140,datos!$A$333:$B$412,2,0)</f>
        <v>DIRECCIÓN GENERAL DE DESARROLLO URBANO</v>
      </c>
      <c r="G3140">
        <v>221</v>
      </c>
      <c r="H3140">
        <v>0</v>
      </c>
      <c r="I3140">
        <v>0</v>
      </c>
      <c r="J3140" s="40" t="str">
        <f>VLOOKUP(I3140,[1]Datos!$D$3:$E$4,2,0)</f>
        <v>GASTO CORRIENTE</v>
      </c>
      <c r="K3140" t="s">
        <v>5445</v>
      </c>
      <c r="L3140">
        <v>5000</v>
      </c>
      <c r="M3140" s="40" t="s">
        <v>5774</v>
      </c>
      <c r="N3140">
        <v>56501</v>
      </c>
      <c r="O3140" s="40" t="s">
        <v>6355</v>
      </c>
      <c r="P3140">
        <v>2</v>
      </c>
      <c r="Q3140">
        <v>14</v>
      </c>
      <c r="R3140" s="40" t="s">
        <v>5785</v>
      </c>
      <c r="S3140" t="s">
        <v>5448</v>
      </c>
      <c r="T3140">
        <v>0</v>
      </c>
      <c r="U3140" s="15">
        <v>220500</v>
      </c>
      <c r="V3140" s="15">
        <v>-213868.38</v>
      </c>
      <c r="W3140" s="15">
        <v>6631.62</v>
      </c>
      <c r="X3140" s="14">
        <v>0</v>
      </c>
      <c r="Y3140" s="15">
        <v>6631.62</v>
      </c>
      <c r="Z3140" s="15">
        <v>6631.62</v>
      </c>
      <c r="AA3140" s="15">
        <v>6631.62</v>
      </c>
      <c r="AB3140" s="14">
        <v>0</v>
      </c>
      <c r="AC3140" s="9"/>
      <c r="AD3140" s="9"/>
      <c r="AE3140" s="9"/>
      <c r="AF3140" s="9"/>
      <c r="AG3140" s="9"/>
      <c r="AH3140" s="9"/>
      <c r="AI3140" s="9"/>
      <c r="AJ3140" s="9"/>
      <c r="AK3140" s="9"/>
      <c r="AL3140" s="9"/>
      <c r="AM3140" s="9"/>
      <c r="AN3140" s="9"/>
      <c r="AO3140" s="9"/>
      <c r="AP3140" s="9"/>
      <c r="AQ3140" s="9"/>
      <c r="AR3140" s="9"/>
      <c r="AS3140" s="9"/>
      <c r="AT3140" s="9"/>
      <c r="AU3140" s="9"/>
      <c r="AV3140" s="9"/>
      <c r="AW3140" s="9"/>
      <c r="AX3140" s="9"/>
    </row>
    <row r="3141" spans="1:50" x14ac:dyDescent="0.2">
      <c r="A3141" t="s">
        <v>3144</v>
      </c>
      <c r="B3141">
        <v>1</v>
      </c>
      <c r="C3141">
        <v>999999</v>
      </c>
      <c r="D3141">
        <v>4</v>
      </c>
      <c r="E3141">
        <v>2010</v>
      </c>
      <c r="F3141" s="40" t="str">
        <f>VLOOKUP(E3141,datos!$A$333:$B$412,2,0)</f>
        <v>DIRECCIÓN GENERAL DE DESARROLLO URBANO</v>
      </c>
      <c r="G3141">
        <v>221</v>
      </c>
      <c r="H3141">
        <v>0</v>
      </c>
      <c r="I3141">
        <v>0</v>
      </c>
      <c r="J3141" s="40" t="str">
        <f>VLOOKUP(I3141,[1]Datos!$D$3:$E$4,2,0)</f>
        <v>GASTO CORRIENTE</v>
      </c>
      <c r="K3141" t="s">
        <v>5445</v>
      </c>
      <c r="L3141">
        <v>5000</v>
      </c>
      <c r="M3141" s="40" t="s">
        <v>5774</v>
      </c>
      <c r="N3141">
        <v>56601</v>
      </c>
      <c r="O3141" s="40" t="s">
        <v>6356</v>
      </c>
      <c r="P3141">
        <v>2</v>
      </c>
      <c r="Q3141">
        <v>14</v>
      </c>
      <c r="R3141" s="40" t="s">
        <v>5785</v>
      </c>
      <c r="S3141" t="s">
        <v>5448</v>
      </c>
      <c r="T3141">
        <v>0</v>
      </c>
      <c r="U3141" s="15">
        <v>1436.4</v>
      </c>
      <c r="V3141" s="14">
        <v>-143.63999999999999</v>
      </c>
      <c r="W3141" s="15">
        <v>1292.76</v>
      </c>
      <c r="X3141" s="14">
        <v>0</v>
      </c>
      <c r="Y3141" s="14">
        <v>0</v>
      </c>
      <c r="Z3141" s="14">
        <v>0</v>
      </c>
      <c r="AA3141" s="14">
        <v>0</v>
      </c>
      <c r="AB3141" s="15">
        <v>1292.76</v>
      </c>
      <c r="AC3141" s="9"/>
      <c r="AD3141" s="9"/>
      <c r="AE3141" s="9"/>
      <c r="AF3141" s="9"/>
      <c r="AG3141" s="9"/>
      <c r="AH3141" s="9"/>
      <c r="AI3141" s="9"/>
      <c r="AJ3141" s="9"/>
      <c r="AK3141" s="9"/>
      <c r="AL3141" s="9"/>
      <c r="AM3141" s="9"/>
      <c r="AN3141" s="9"/>
      <c r="AO3141" s="9"/>
      <c r="AP3141" s="9"/>
      <c r="AQ3141" s="9"/>
      <c r="AR3141" s="9"/>
      <c r="AS3141" s="9"/>
      <c r="AT3141" s="9"/>
      <c r="AU3141" s="9"/>
      <c r="AV3141" s="9"/>
      <c r="AW3141" s="9"/>
      <c r="AX3141" s="9"/>
    </row>
    <row r="3142" spans="1:50" x14ac:dyDescent="0.2">
      <c r="A3142" t="s">
        <v>3145</v>
      </c>
      <c r="B3142">
        <v>1</v>
      </c>
      <c r="C3142">
        <v>999999</v>
      </c>
      <c r="D3142">
        <v>4</v>
      </c>
      <c r="E3142">
        <v>2010</v>
      </c>
      <c r="F3142" s="40" t="str">
        <f>VLOOKUP(E3142,datos!$A$333:$B$412,2,0)</f>
        <v>DIRECCIÓN GENERAL DE DESARROLLO URBANO</v>
      </c>
      <c r="G3142">
        <v>221</v>
      </c>
      <c r="H3142">
        <v>0</v>
      </c>
      <c r="I3142">
        <v>0</v>
      </c>
      <c r="J3142" s="40" t="str">
        <f>VLOOKUP(I3142,[1]Datos!$D$3:$E$4,2,0)</f>
        <v>GASTO CORRIENTE</v>
      </c>
      <c r="K3142" t="s">
        <v>5445</v>
      </c>
      <c r="L3142">
        <v>5000</v>
      </c>
      <c r="M3142" s="40" t="s">
        <v>5774</v>
      </c>
      <c r="N3142">
        <v>56701</v>
      </c>
      <c r="O3142" s="40" t="s">
        <v>6357</v>
      </c>
      <c r="P3142">
        <v>2</v>
      </c>
      <c r="Q3142">
        <v>14</v>
      </c>
      <c r="R3142" s="40" t="s">
        <v>5785</v>
      </c>
      <c r="S3142" t="s">
        <v>5448</v>
      </c>
      <c r="T3142">
        <v>0</v>
      </c>
      <c r="U3142" s="15">
        <v>7539</v>
      </c>
      <c r="V3142" s="14">
        <v>-753.9</v>
      </c>
      <c r="W3142" s="15">
        <v>6785.1</v>
      </c>
      <c r="X3142" s="14">
        <v>0</v>
      </c>
      <c r="Y3142" s="15">
        <v>5289.99</v>
      </c>
      <c r="Z3142" s="15">
        <v>5289.99</v>
      </c>
      <c r="AA3142" s="15">
        <v>5289.99</v>
      </c>
      <c r="AB3142" s="15">
        <v>1495.11</v>
      </c>
      <c r="AC3142" s="9"/>
      <c r="AD3142" s="9"/>
      <c r="AE3142" s="9"/>
      <c r="AF3142" s="9"/>
      <c r="AG3142" s="9"/>
      <c r="AH3142" s="9"/>
      <c r="AI3142" s="9"/>
      <c r="AJ3142" s="9"/>
      <c r="AK3142" s="9"/>
      <c r="AL3142" s="9"/>
      <c r="AM3142" s="9"/>
      <c r="AN3142" s="9"/>
      <c r="AO3142" s="9"/>
      <c r="AP3142" s="9"/>
      <c r="AQ3142" s="9"/>
      <c r="AR3142" s="9"/>
      <c r="AS3142" s="9"/>
      <c r="AT3142" s="9"/>
      <c r="AU3142" s="9"/>
      <c r="AV3142" s="9"/>
      <c r="AW3142" s="9"/>
      <c r="AX3142" s="9"/>
    </row>
    <row r="3143" spans="1:50" x14ac:dyDescent="0.2">
      <c r="A3143" t="s">
        <v>3146</v>
      </c>
      <c r="B3143">
        <v>1</v>
      </c>
      <c r="C3143">
        <v>999999</v>
      </c>
      <c r="D3143">
        <v>4</v>
      </c>
      <c r="E3143">
        <v>2010</v>
      </c>
      <c r="F3143" s="40" t="str">
        <f>VLOOKUP(E3143,datos!$A$333:$B$412,2,0)</f>
        <v>DIRECCIÓN GENERAL DE DESARROLLO URBANO</v>
      </c>
      <c r="G3143">
        <v>221</v>
      </c>
      <c r="H3143">
        <v>0</v>
      </c>
      <c r="I3143">
        <v>0</v>
      </c>
      <c r="J3143" s="40" t="str">
        <f>VLOOKUP(I3143,[1]Datos!$D$3:$E$4,2,0)</f>
        <v>GASTO CORRIENTE</v>
      </c>
      <c r="K3143" t="s">
        <v>5445</v>
      </c>
      <c r="L3143">
        <v>5000</v>
      </c>
      <c r="M3143" s="40" t="s">
        <v>5774</v>
      </c>
      <c r="N3143">
        <v>56701</v>
      </c>
      <c r="O3143" s="40" t="s">
        <v>6357</v>
      </c>
      <c r="P3143">
        <v>2</v>
      </c>
      <c r="Q3143">
        <v>14</v>
      </c>
      <c r="R3143" s="40" t="s">
        <v>5785</v>
      </c>
      <c r="S3143" t="s">
        <v>5447</v>
      </c>
      <c r="T3143">
        <v>0</v>
      </c>
      <c r="U3143" s="14">
        <v>0</v>
      </c>
      <c r="V3143" s="15">
        <v>2250.0100000000002</v>
      </c>
      <c r="W3143" s="15">
        <v>2250.0100000000002</v>
      </c>
      <c r="X3143" s="14">
        <v>0</v>
      </c>
      <c r="Y3143" s="15">
        <v>2249.9899999999998</v>
      </c>
      <c r="Z3143" s="15">
        <v>2249.9899999999998</v>
      </c>
      <c r="AA3143" s="15">
        <v>2249.9899999999998</v>
      </c>
      <c r="AB3143" s="14">
        <v>0.02</v>
      </c>
      <c r="AC3143" s="9"/>
      <c r="AD3143" s="9"/>
      <c r="AE3143" s="9"/>
      <c r="AF3143" s="9"/>
      <c r="AG3143" s="9"/>
      <c r="AH3143" s="9"/>
      <c r="AI3143" s="9"/>
      <c r="AJ3143" s="9"/>
      <c r="AK3143" s="9"/>
      <c r="AL3143" s="9"/>
      <c r="AM3143" s="9"/>
      <c r="AN3143" s="9"/>
      <c r="AO3143" s="9"/>
      <c r="AP3143" s="9"/>
      <c r="AQ3143" s="9"/>
      <c r="AR3143" s="9"/>
      <c r="AS3143" s="9"/>
      <c r="AT3143" s="9"/>
      <c r="AU3143" s="9"/>
      <c r="AV3143" s="9"/>
      <c r="AW3143" s="9"/>
      <c r="AX3143" s="9"/>
    </row>
    <row r="3144" spans="1:50" x14ac:dyDescent="0.2">
      <c r="A3144" t="s">
        <v>3147</v>
      </c>
      <c r="B3144">
        <v>1</v>
      </c>
      <c r="C3144">
        <v>999999</v>
      </c>
      <c r="D3144">
        <v>4</v>
      </c>
      <c r="E3144">
        <v>2010</v>
      </c>
      <c r="F3144" s="40" t="str">
        <f>VLOOKUP(E3144,datos!$A$333:$B$412,2,0)</f>
        <v>DIRECCIÓN GENERAL DE DESARROLLO URBANO</v>
      </c>
      <c r="G3144">
        <v>221</v>
      </c>
      <c r="H3144">
        <v>0</v>
      </c>
      <c r="I3144">
        <v>0</v>
      </c>
      <c r="J3144" s="40" t="str">
        <f>VLOOKUP(I3144,[1]Datos!$D$3:$E$4,2,0)</f>
        <v>GASTO CORRIENTE</v>
      </c>
      <c r="K3144" t="s">
        <v>5445</v>
      </c>
      <c r="L3144">
        <v>5000</v>
      </c>
      <c r="M3144" s="40" t="s">
        <v>5774</v>
      </c>
      <c r="N3144">
        <v>59701</v>
      </c>
      <c r="O3144" s="40" t="s">
        <v>6374</v>
      </c>
      <c r="P3144">
        <v>2</v>
      </c>
      <c r="Q3144">
        <v>14</v>
      </c>
      <c r="R3144" s="40" t="s">
        <v>5785</v>
      </c>
      <c r="S3144" t="s">
        <v>5448</v>
      </c>
      <c r="T3144">
        <v>0</v>
      </c>
      <c r="U3144" s="15">
        <v>2400000</v>
      </c>
      <c r="V3144" s="15">
        <v>-1337056.8999999999</v>
      </c>
      <c r="W3144" s="15">
        <v>1062943.1000000001</v>
      </c>
      <c r="X3144" s="15">
        <v>104516</v>
      </c>
      <c r="Y3144" s="15">
        <v>824340</v>
      </c>
      <c r="Z3144" s="15">
        <v>824340</v>
      </c>
      <c r="AA3144" s="15">
        <v>824340</v>
      </c>
      <c r="AB3144" s="15">
        <v>134087.1</v>
      </c>
      <c r="AC3144" s="9"/>
      <c r="AD3144" s="9"/>
      <c r="AE3144" s="9"/>
      <c r="AF3144" s="9"/>
      <c r="AG3144" s="9"/>
      <c r="AH3144" s="9"/>
      <c r="AI3144" s="9"/>
      <c r="AJ3144" s="9"/>
      <c r="AK3144" s="9"/>
      <c r="AL3144" s="9"/>
      <c r="AM3144" s="9"/>
      <c r="AN3144" s="9"/>
      <c r="AO3144" s="9"/>
      <c r="AP3144" s="9"/>
      <c r="AQ3144" s="9"/>
      <c r="AR3144" s="9"/>
      <c r="AS3144" s="9"/>
      <c r="AT3144" s="9"/>
      <c r="AU3144" s="9"/>
      <c r="AV3144" s="9"/>
      <c r="AW3144" s="9"/>
      <c r="AX3144" s="9"/>
    </row>
    <row r="3145" spans="1:50" x14ac:dyDescent="0.2">
      <c r="A3145" t="s">
        <v>3148</v>
      </c>
      <c r="B3145">
        <v>1</v>
      </c>
      <c r="C3145">
        <v>999999</v>
      </c>
      <c r="D3145">
        <v>4</v>
      </c>
      <c r="E3145">
        <v>2010</v>
      </c>
      <c r="F3145" s="40" t="str">
        <f>VLOOKUP(E3145,datos!$A$333:$B$412,2,0)</f>
        <v>DIRECCIÓN GENERAL DE DESARROLLO URBANO</v>
      </c>
      <c r="G3145">
        <v>221</v>
      </c>
      <c r="H3145">
        <v>0</v>
      </c>
      <c r="I3145">
        <v>0</v>
      </c>
      <c r="J3145" s="40" t="str">
        <f>VLOOKUP(I3145,[1]Datos!$D$3:$E$4,2,0)</f>
        <v>GASTO CORRIENTE</v>
      </c>
      <c r="K3145" t="s">
        <v>5445</v>
      </c>
      <c r="L3145">
        <v>5000</v>
      </c>
      <c r="M3145" s="40" t="s">
        <v>5774</v>
      </c>
      <c r="N3145">
        <v>59701</v>
      </c>
      <c r="O3145" s="40" t="s">
        <v>6374</v>
      </c>
      <c r="P3145">
        <v>2</v>
      </c>
      <c r="Q3145">
        <v>14</v>
      </c>
      <c r="R3145" s="40" t="s">
        <v>5785</v>
      </c>
      <c r="S3145" t="s">
        <v>5447</v>
      </c>
      <c r="T3145">
        <v>0</v>
      </c>
      <c r="U3145" s="14">
        <v>0</v>
      </c>
      <c r="V3145" s="15">
        <v>64960</v>
      </c>
      <c r="W3145" s="15">
        <v>64960</v>
      </c>
      <c r="X3145" s="15">
        <v>64960</v>
      </c>
      <c r="Y3145" s="14">
        <v>0</v>
      </c>
      <c r="Z3145" s="14">
        <v>0</v>
      </c>
      <c r="AA3145" s="14">
        <v>0</v>
      </c>
      <c r="AB3145" s="14">
        <v>0</v>
      </c>
      <c r="AC3145" s="9"/>
      <c r="AD3145" s="9"/>
      <c r="AE3145" s="9"/>
      <c r="AF3145" s="9"/>
      <c r="AG3145" s="9"/>
      <c r="AH3145" s="9"/>
      <c r="AI3145" s="9"/>
      <c r="AJ3145" s="9"/>
      <c r="AK3145" s="9"/>
      <c r="AL3145" s="9"/>
      <c r="AM3145" s="9"/>
      <c r="AN3145" s="9"/>
      <c r="AO3145" s="9"/>
      <c r="AP3145" s="9"/>
      <c r="AQ3145" s="9"/>
      <c r="AR3145" s="9"/>
      <c r="AS3145" s="9"/>
      <c r="AT3145" s="9"/>
      <c r="AU3145" s="9"/>
      <c r="AV3145" s="9"/>
      <c r="AW3145" s="9"/>
      <c r="AX3145" s="9"/>
    </row>
    <row r="3146" spans="1:50" x14ac:dyDescent="0.2">
      <c r="A3146" t="s">
        <v>3149</v>
      </c>
      <c r="B3146">
        <v>1</v>
      </c>
      <c r="C3146">
        <v>999999</v>
      </c>
      <c r="D3146">
        <v>4</v>
      </c>
      <c r="E3146">
        <v>2010</v>
      </c>
      <c r="F3146" s="40" t="str">
        <f>VLOOKUP(E3146,datos!$A$333:$B$412,2,0)</f>
        <v>DIRECCIÓN GENERAL DE DESARROLLO URBANO</v>
      </c>
      <c r="G3146">
        <v>221</v>
      </c>
      <c r="H3146">
        <v>0</v>
      </c>
      <c r="I3146">
        <v>0</v>
      </c>
      <c r="J3146" s="40" t="str">
        <f>VLOOKUP(I3146,[1]Datos!$D$3:$E$4,2,0)</f>
        <v>GASTO CORRIENTE</v>
      </c>
      <c r="K3146" t="s">
        <v>5445</v>
      </c>
      <c r="L3146">
        <v>5000</v>
      </c>
      <c r="M3146" s="40" t="s">
        <v>5774</v>
      </c>
      <c r="N3146">
        <v>59701</v>
      </c>
      <c r="O3146" s="40" t="s">
        <v>6374</v>
      </c>
      <c r="P3146">
        <v>2</v>
      </c>
      <c r="Q3146">
        <v>16</v>
      </c>
      <c r="R3146" s="40" t="s">
        <v>6566</v>
      </c>
      <c r="S3146" t="s">
        <v>5449</v>
      </c>
      <c r="T3146">
        <v>0</v>
      </c>
      <c r="U3146" s="14">
        <v>0</v>
      </c>
      <c r="V3146" s="15">
        <v>1337056.8999999999</v>
      </c>
      <c r="W3146" s="15">
        <v>1337056.8999999999</v>
      </c>
      <c r="X3146" s="14">
        <v>0</v>
      </c>
      <c r="Y3146" s="15">
        <v>1337056.8999999999</v>
      </c>
      <c r="Z3146" s="15">
        <v>1337056.8999999999</v>
      </c>
      <c r="AA3146" s="15">
        <v>1337056.8999999999</v>
      </c>
      <c r="AB3146" s="14">
        <v>0</v>
      </c>
      <c r="AC3146" s="9"/>
      <c r="AD3146" s="9"/>
      <c r="AE3146" s="9"/>
      <c r="AF3146" s="9"/>
      <c r="AG3146" s="9"/>
      <c r="AH3146" s="9"/>
      <c r="AI3146" s="9"/>
      <c r="AJ3146" s="9"/>
      <c r="AK3146" s="9"/>
      <c r="AL3146" s="9"/>
      <c r="AM3146" s="9"/>
      <c r="AN3146" s="9"/>
      <c r="AO3146" s="9"/>
      <c r="AP3146" s="9"/>
      <c r="AQ3146" s="9"/>
      <c r="AR3146" s="9"/>
      <c r="AS3146" s="9"/>
      <c r="AT3146" s="9"/>
      <c r="AU3146" s="9"/>
      <c r="AV3146" s="9"/>
      <c r="AW3146" s="9"/>
      <c r="AX3146" s="9"/>
    </row>
    <row r="3147" spans="1:50" x14ac:dyDescent="0.2">
      <c r="A3147" t="s">
        <v>3150</v>
      </c>
      <c r="B3147">
        <v>1</v>
      </c>
      <c r="C3147">
        <v>999999</v>
      </c>
      <c r="D3147">
        <v>4</v>
      </c>
      <c r="E3147">
        <v>2010</v>
      </c>
      <c r="F3147" s="40" t="str">
        <f>VLOOKUP(E3147,datos!$A$333:$B$412,2,0)</f>
        <v>DIRECCIÓN GENERAL DE DESARROLLO URBANO</v>
      </c>
      <c r="G3147">
        <v>221</v>
      </c>
      <c r="H3147">
        <v>0</v>
      </c>
      <c r="I3147">
        <v>0</v>
      </c>
      <c r="J3147" s="40" t="str">
        <f>VLOOKUP(I3147,[1]Datos!$D$3:$E$4,2,0)</f>
        <v>GASTO CORRIENTE</v>
      </c>
      <c r="K3147" t="s">
        <v>5445</v>
      </c>
      <c r="L3147">
        <v>5000</v>
      </c>
      <c r="M3147" s="40" t="s">
        <v>5774</v>
      </c>
      <c r="N3147">
        <v>59701</v>
      </c>
      <c r="O3147" s="40" t="s">
        <v>6374</v>
      </c>
      <c r="P3147">
        <v>5</v>
      </c>
      <c r="Q3147">
        <v>15</v>
      </c>
      <c r="R3147" s="40" t="s">
        <v>5788</v>
      </c>
      <c r="S3147" t="s">
        <v>5454</v>
      </c>
      <c r="T3147">
        <v>0</v>
      </c>
      <c r="U3147" s="14">
        <v>0</v>
      </c>
      <c r="V3147" s="15">
        <v>732324.24</v>
      </c>
      <c r="W3147" s="15">
        <v>732324.24</v>
      </c>
      <c r="X3147" s="14">
        <v>0</v>
      </c>
      <c r="Y3147" s="15">
        <v>732324.24</v>
      </c>
      <c r="Z3147" s="15">
        <v>732324.24</v>
      </c>
      <c r="AA3147" s="15">
        <v>732324.24</v>
      </c>
      <c r="AB3147" s="14">
        <v>0</v>
      </c>
      <c r="AC3147" s="9"/>
      <c r="AD3147" s="9"/>
      <c r="AE3147" s="9"/>
      <c r="AF3147" s="9"/>
      <c r="AG3147" s="9"/>
      <c r="AH3147" s="9"/>
      <c r="AI3147" s="9"/>
      <c r="AJ3147" s="9"/>
      <c r="AK3147" s="9"/>
      <c r="AL3147" s="9"/>
      <c r="AM3147" s="9"/>
      <c r="AN3147" s="9"/>
      <c r="AO3147" s="9"/>
      <c r="AP3147" s="9"/>
      <c r="AQ3147" s="9"/>
      <c r="AR3147" s="9"/>
      <c r="AS3147" s="9"/>
      <c r="AT3147" s="9"/>
      <c r="AU3147" s="9"/>
      <c r="AV3147" s="9"/>
      <c r="AW3147" s="9"/>
      <c r="AX3147" s="9"/>
    </row>
    <row r="3148" spans="1:50" x14ac:dyDescent="0.2">
      <c r="A3148" t="s">
        <v>3151</v>
      </c>
      <c r="B3148">
        <v>1</v>
      </c>
      <c r="C3148">
        <v>999999</v>
      </c>
      <c r="D3148">
        <v>4</v>
      </c>
      <c r="E3148">
        <v>2010</v>
      </c>
      <c r="F3148" s="40" t="str">
        <f>VLOOKUP(E3148,datos!$A$333:$B$412,2,0)</f>
        <v>DIRECCIÓN GENERAL DE DESARROLLO URBANO</v>
      </c>
      <c r="G3148">
        <v>221</v>
      </c>
      <c r="H3148" t="s">
        <v>5556</v>
      </c>
      <c r="I3148">
        <v>1</v>
      </c>
      <c r="J3148" s="40" t="str">
        <f>VLOOKUP(I3148,[1]Datos!$D$3:$E$4,2,0)</f>
        <v>INVERSION</v>
      </c>
      <c r="K3148" t="s">
        <v>5557</v>
      </c>
      <c r="L3148">
        <v>3000</v>
      </c>
      <c r="M3148" s="40" t="s">
        <v>5771</v>
      </c>
      <c r="N3148">
        <v>33602</v>
      </c>
      <c r="O3148" s="40" t="s">
        <v>6116</v>
      </c>
      <c r="P3148">
        <v>1</v>
      </c>
      <c r="Q3148">
        <v>14</v>
      </c>
      <c r="R3148" s="40" t="s">
        <v>5785</v>
      </c>
      <c r="S3148" t="s">
        <v>5447</v>
      </c>
      <c r="T3148">
        <v>0</v>
      </c>
      <c r="U3148" s="15">
        <v>7000000</v>
      </c>
      <c r="V3148" s="15">
        <v>2401460.91</v>
      </c>
      <c r="W3148" s="15">
        <v>9401460.9100000001</v>
      </c>
      <c r="X3148" s="15">
        <v>3444579.29</v>
      </c>
      <c r="Y3148" s="15">
        <v>5425321.6299999999</v>
      </c>
      <c r="Z3148" s="15">
        <v>5425321.6299999999</v>
      </c>
      <c r="AA3148" s="15">
        <v>5425321.6299999999</v>
      </c>
      <c r="AB3148" s="15">
        <v>531559.99</v>
      </c>
      <c r="AC3148" s="9"/>
      <c r="AD3148" s="9"/>
      <c r="AE3148" s="9"/>
      <c r="AF3148" s="9"/>
      <c r="AG3148" s="9"/>
      <c r="AH3148" s="9"/>
      <c r="AI3148" s="9"/>
      <c r="AJ3148" s="9"/>
      <c r="AK3148" s="9"/>
      <c r="AL3148" s="9"/>
      <c r="AM3148" s="9"/>
      <c r="AN3148" s="9"/>
      <c r="AO3148" s="9"/>
      <c r="AP3148" s="9"/>
      <c r="AQ3148" s="9"/>
      <c r="AR3148" s="9"/>
      <c r="AS3148" s="9"/>
      <c r="AT3148" s="9"/>
      <c r="AU3148" s="9"/>
      <c r="AV3148" s="9"/>
      <c r="AW3148" s="9"/>
      <c r="AX3148" s="9"/>
    </row>
    <row r="3149" spans="1:50" x14ac:dyDescent="0.2">
      <c r="A3149" t="s">
        <v>3152</v>
      </c>
      <c r="B3149">
        <v>1</v>
      </c>
      <c r="C3149">
        <v>999999</v>
      </c>
      <c r="D3149">
        <v>4</v>
      </c>
      <c r="E3149">
        <v>2110</v>
      </c>
      <c r="F3149" s="40" t="str">
        <f>VLOOKUP(E3149,datos!$A$333:$B$412,2,0)</f>
        <v>DIRECCIÓN GENERAL DE ECONOMÍA</v>
      </c>
      <c r="G3149">
        <v>221</v>
      </c>
      <c r="H3149" t="s">
        <v>5558</v>
      </c>
      <c r="I3149">
        <v>1</v>
      </c>
      <c r="J3149" s="40" t="str">
        <f>VLOOKUP(I3149,[1]Datos!$D$3:$E$4,2,0)</f>
        <v>INVERSION</v>
      </c>
      <c r="K3149" t="s">
        <v>5559</v>
      </c>
      <c r="L3149">
        <v>6000</v>
      </c>
      <c r="M3149" s="40" t="s">
        <v>5775</v>
      </c>
      <c r="N3149">
        <v>61401</v>
      </c>
      <c r="O3149" s="40" t="s">
        <v>6380</v>
      </c>
      <c r="P3149">
        <v>2</v>
      </c>
      <c r="Q3149">
        <v>14</v>
      </c>
      <c r="R3149" s="40" t="s">
        <v>5785</v>
      </c>
      <c r="S3149" t="s">
        <v>5448</v>
      </c>
      <c r="T3149">
        <v>0</v>
      </c>
      <c r="U3149" s="14">
        <v>0</v>
      </c>
      <c r="V3149" s="15">
        <v>7301363.9000000004</v>
      </c>
      <c r="W3149" s="15">
        <v>7301363.9000000004</v>
      </c>
      <c r="X3149" s="14">
        <v>0</v>
      </c>
      <c r="Y3149" s="14">
        <v>0</v>
      </c>
      <c r="Z3149" s="14">
        <v>0</v>
      </c>
      <c r="AA3149" s="14">
        <v>0</v>
      </c>
      <c r="AB3149" s="15">
        <v>7301363.9000000004</v>
      </c>
      <c r="AC3149" s="9"/>
      <c r="AD3149" s="9"/>
      <c r="AE3149" s="9"/>
      <c r="AF3149" s="9"/>
      <c r="AG3149" s="9"/>
      <c r="AH3149" s="9"/>
      <c r="AI3149" s="9"/>
      <c r="AJ3149" s="9"/>
      <c r="AK3149" s="9"/>
      <c r="AL3149" s="9"/>
      <c r="AM3149" s="9"/>
      <c r="AN3149" s="9"/>
      <c r="AO3149" s="9"/>
      <c r="AP3149" s="9"/>
      <c r="AQ3149" s="9"/>
      <c r="AR3149" s="9"/>
      <c r="AS3149" s="9"/>
      <c r="AT3149" s="9"/>
      <c r="AU3149" s="9"/>
      <c r="AV3149" s="9"/>
      <c r="AW3149" s="9"/>
      <c r="AX3149" s="9"/>
    </row>
    <row r="3150" spans="1:50" x14ac:dyDescent="0.2">
      <c r="A3150" t="s">
        <v>3153</v>
      </c>
      <c r="B3150">
        <v>1</v>
      </c>
      <c r="C3150">
        <v>999999</v>
      </c>
      <c r="D3150">
        <v>4</v>
      </c>
      <c r="E3150">
        <v>2110</v>
      </c>
      <c r="F3150" s="40" t="str">
        <f>VLOOKUP(E3150,datos!$A$333:$B$412,2,0)</f>
        <v>DIRECCIÓN GENERAL DE ECONOMÍA</v>
      </c>
      <c r="G3150">
        <v>226</v>
      </c>
      <c r="H3150" t="s">
        <v>5560</v>
      </c>
      <c r="I3150">
        <v>1</v>
      </c>
      <c r="J3150" s="40" t="str">
        <f>VLOOKUP(I3150,[1]Datos!$D$3:$E$4,2,0)</f>
        <v>INVERSION</v>
      </c>
      <c r="K3150" t="s">
        <v>5561</v>
      </c>
      <c r="L3150">
        <v>3000</v>
      </c>
      <c r="M3150" s="40" t="s">
        <v>5771</v>
      </c>
      <c r="N3150">
        <v>33301</v>
      </c>
      <c r="O3150" s="40" t="s">
        <v>6106</v>
      </c>
      <c r="P3150">
        <v>1</v>
      </c>
      <c r="Q3150">
        <v>14</v>
      </c>
      <c r="R3150" s="40" t="s">
        <v>5785</v>
      </c>
      <c r="S3150" t="s">
        <v>5448</v>
      </c>
      <c r="T3150">
        <v>0</v>
      </c>
      <c r="U3150" s="15">
        <v>15000000</v>
      </c>
      <c r="V3150" s="15">
        <v>-15000000</v>
      </c>
      <c r="W3150" s="14">
        <v>0</v>
      </c>
      <c r="X3150" s="14">
        <v>0</v>
      </c>
      <c r="Y3150" s="14">
        <v>0</v>
      </c>
      <c r="Z3150" s="14">
        <v>0</v>
      </c>
      <c r="AA3150" s="14">
        <v>0</v>
      </c>
      <c r="AB3150" s="14">
        <v>0</v>
      </c>
      <c r="AC3150" s="9"/>
      <c r="AD3150" s="9"/>
      <c r="AE3150" s="9"/>
      <c r="AF3150" s="9"/>
      <c r="AG3150" s="9"/>
      <c r="AH3150" s="9"/>
      <c r="AI3150" s="9"/>
      <c r="AJ3150" s="9"/>
      <c r="AK3150" s="9"/>
      <c r="AL3150" s="9"/>
      <c r="AM3150" s="9"/>
      <c r="AN3150" s="9"/>
      <c r="AO3150" s="9"/>
      <c r="AP3150" s="9"/>
      <c r="AQ3150" s="9"/>
      <c r="AR3150" s="9"/>
      <c r="AS3150" s="9"/>
      <c r="AT3150" s="9"/>
      <c r="AU3150" s="9"/>
      <c r="AV3150" s="9"/>
      <c r="AW3150" s="9"/>
      <c r="AX3150" s="9"/>
    </row>
    <row r="3151" spans="1:50" x14ac:dyDescent="0.2">
      <c r="A3151" t="s">
        <v>3154</v>
      </c>
      <c r="B3151">
        <v>1</v>
      </c>
      <c r="C3151">
        <v>999999</v>
      </c>
      <c r="D3151">
        <v>4</v>
      </c>
      <c r="E3151">
        <v>2110</v>
      </c>
      <c r="F3151" s="40" t="str">
        <f>VLOOKUP(E3151,datos!$A$333:$B$412,2,0)</f>
        <v>DIRECCIÓN GENERAL DE ECONOMÍA</v>
      </c>
      <c r="G3151">
        <v>226</v>
      </c>
      <c r="H3151" t="s">
        <v>5560</v>
      </c>
      <c r="I3151">
        <v>1</v>
      </c>
      <c r="J3151" s="40" t="str">
        <f>VLOOKUP(I3151,[1]Datos!$D$3:$E$4,2,0)</f>
        <v>INVERSION</v>
      </c>
      <c r="K3151" t="s">
        <v>5561</v>
      </c>
      <c r="L3151">
        <v>3000</v>
      </c>
      <c r="M3151" s="40" t="s">
        <v>5771</v>
      </c>
      <c r="N3151">
        <v>33301</v>
      </c>
      <c r="O3151" s="40" t="s">
        <v>6106</v>
      </c>
      <c r="P3151">
        <v>1</v>
      </c>
      <c r="Q3151">
        <v>14</v>
      </c>
      <c r="R3151" s="40" t="s">
        <v>5785</v>
      </c>
      <c r="S3151" t="s">
        <v>5450</v>
      </c>
      <c r="T3151">
        <v>0</v>
      </c>
      <c r="U3151" s="14">
        <v>0</v>
      </c>
      <c r="V3151" s="15">
        <v>1683000</v>
      </c>
      <c r="W3151" s="15">
        <v>1683000</v>
      </c>
      <c r="X3151" s="14">
        <v>0</v>
      </c>
      <c r="Y3151" s="15">
        <v>1683000</v>
      </c>
      <c r="Z3151" s="15">
        <v>1683000</v>
      </c>
      <c r="AA3151" s="15">
        <v>1683000</v>
      </c>
      <c r="AB3151" s="14">
        <v>0</v>
      </c>
      <c r="AC3151" s="9"/>
      <c r="AD3151" s="9"/>
      <c r="AE3151" s="9"/>
      <c r="AF3151" s="9"/>
      <c r="AG3151" s="9"/>
      <c r="AH3151" s="9"/>
      <c r="AI3151" s="9"/>
      <c r="AJ3151" s="9"/>
      <c r="AK3151" s="9"/>
      <c r="AL3151" s="9"/>
      <c r="AM3151" s="9"/>
      <c r="AN3151" s="9"/>
      <c r="AO3151" s="9"/>
      <c r="AP3151" s="9"/>
      <c r="AQ3151" s="9"/>
      <c r="AR3151" s="9"/>
      <c r="AS3151" s="9"/>
      <c r="AT3151" s="9"/>
      <c r="AU3151" s="9"/>
      <c r="AV3151" s="9"/>
      <c r="AW3151" s="9"/>
      <c r="AX3151" s="9"/>
    </row>
    <row r="3152" spans="1:50" x14ac:dyDescent="0.2">
      <c r="A3152" t="s">
        <v>3155</v>
      </c>
      <c r="B3152">
        <v>1</v>
      </c>
      <c r="C3152">
        <v>999999</v>
      </c>
      <c r="D3152">
        <v>4</v>
      </c>
      <c r="E3152">
        <v>2110</v>
      </c>
      <c r="F3152" s="40" t="str">
        <f>VLOOKUP(E3152,datos!$A$333:$B$412,2,0)</f>
        <v>DIRECCIÓN GENERAL DE ECONOMÍA</v>
      </c>
      <c r="G3152">
        <v>226</v>
      </c>
      <c r="H3152" t="s">
        <v>5560</v>
      </c>
      <c r="I3152">
        <v>1</v>
      </c>
      <c r="J3152" s="40" t="str">
        <f>VLOOKUP(I3152,[1]Datos!$D$3:$E$4,2,0)</f>
        <v>INVERSION</v>
      </c>
      <c r="K3152" t="s">
        <v>5562</v>
      </c>
      <c r="L3152">
        <v>4000</v>
      </c>
      <c r="M3152" s="40" t="s">
        <v>5773</v>
      </c>
      <c r="N3152">
        <v>42407</v>
      </c>
      <c r="O3152" s="40" t="s">
        <v>6273</v>
      </c>
      <c r="P3152">
        <v>1</v>
      </c>
      <c r="Q3152">
        <v>14</v>
      </c>
      <c r="R3152" s="40" t="s">
        <v>5785</v>
      </c>
      <c r="S3152" t="s">
        <v>5448</v>
      </c>
      <c r="T3152">
        <v>0</v>
      </c>
      <c r="U3152" s="14">
        <v>0</v>
      </c>
      <c r="V3152" s="15">
        <v>120259.81</v>
      </c>
      <c r="W3152" s="15">
        <v>120259.81</v>
      </c>
      <c r="X3152" s="14">
        <v>0</v>
      </c>
      <c r="Y3152" s="14">
        <v>0</v>
      </c>
      <c r="Z3152" s="14">
        <v>0</v>
      </c>
      <c r="AA3152" s="14">
        <v>0</v>
      </c>
      <c r="AB3152" s="15">
        <v>120259.81</v>
      </c>
      <c r="AC3152" s="9"/>
      <c r="AD3152" s="9"/>
      <c r="AE3152" s="9"/>
      <c r="AF3152" s="9"/>
      <c r="AG3152" s="9"/>
      <c r="AH3152" s="9"/>
      <c r="AI3152" s="9"/>
      <c r="AJ3152" s="9"/>
      <c r="AK3152" s="9"/>
      <c r="AL3152" s="9"/>
      <c r="AM3152" s="9"/>
      <c r="AN3152" s="9"/>
      <c r="AO3152" s="9"/>
      <c r="AP3152" s="9"/>
      <c r="AQ3152" s="9"/>
      <c r="AR3152" s="9"/>
      <c r="AS3152" s="9"/>
      <c r="AT3152" s="9"/>
      <c r="AU3152" s="9"/>
      <c r="AV3152" s="9"/>
      <c r="AW3152" s="9"/>
      <c r="AX3152" s="9"/>
    </row>
    <row r="3153" spans="1:50" x14ac:dyDescent="0.2">
      <c r="A3153" t="s">
        <v>3156</v>
      </c>
      <c r="B3153">
        <v>1</v>
      </c>
      <c r="C3153">
        <v>999999</v>
      </c>
      <c r="D3153">
        <v>4</v>
      </c>
      <c r="E3153">
        <v>2110</v>
      </c>
      <c r="F3153" s="40" t="str">
        <f>VLOOKUP(E3153,datos!$A$333:$B$412,2,0)</f>
        <v>DIRECCIÓN GENERAL DE ECONOMÍA</v>
      </c>
      <c r="G3153">
        <v>226</v>
      </c>
      <c r="H3153" t="s">
        <v>5560</v>
      </c>
      <c r="I3153">
        <v>1</v>
      </c>
      <c r="J3153" s="40" t="str">
        <f>VLOOKUP(I3153,[1]Datos!$D$3:$E$4,2,0)</f>
        <v>INVERSION</v>
      </c>
      <c r="K3153" t="s">
        <v>5562</v>
      </c>
      <c r="L3153">
        <v>4000</v>
      </c>
      <c r="M3153" s="40" t="s">
        <v>5773</v>
      </c>
      <c r="N3153">
        <v>42407</v>
      </c>
      <c r="O3153" s="40" t="s">
        <v>6273</v>
      </c>
      <c r="P3153">
        <v>1</v>
      </c>
      <c r="Q3153">
        <v>14</v>
      </c>
      <c r="R3153" s="40" t="s">
        <v>5785</v>
      </c>
      <c r="S3153" t="s">
        <v>5447</v>
      </c>
      <c r="T3153">
        <v>0</v>
      </c>
      <c r="U3153" s="14">
        <v>0</v>
      </c>
      <c r="V3153" s="15">
        <v>660075.6</v>
      </c>
      <c r="W3153" s="15">
        <v>660075.6</v>
      </c>
      <c r="X3153" s="14">
        <v>0</v>
      </c>
      <c r="Y3153" s="15">
        <v>660075.6</v>
      </c>
      <c r="Z3153" s="15">
        <v>660075.6</v>
      </c>
      <c r="AA3153" s="15">
        <v>660075.6</v>
      </c>
      <c r="AB3153" s="14">
        <v>0</v>
      </c>
      <c r="AC3153" s="9"/>
      <c r="AD3153" s="9"/>
      <c r="AE3153" s="9"/>
      <c r="AF3153" s="9"/>
      <c r="AG3153" s="9"/>
      <c r="AH3153" s="9"/>
      <c r="AI3153" s="9"/>
      <c r="AJ3153" s="9"/>
      <c r="AK3153" s="9"/>
      <c r="AL3153" s="9"/>
      <c r="AM3153" s="9"/>
      <c r="AN3153" s="9"/>
      <c r="AO3153" s="9"/>
      <c r="AP3153" s="9"/>
      <c r="AQ3153" s="9"/>
      <c r="AR3153" s="9"/>
      <c r="AS3153" s="9"/>
      <c r="AT3153" s="9"/>
      <c r="AU3153" s="9"/>
      <c r="AV3153" s="9"/>
      <c r="AW3153" s="9"/>
      <c r="AX3153" s="9"/>
    </row>
    <row r="3154" spans="1:50" x14ac:dyDescent="0.2">
      <c r="A3154" t="s">
        <v>3157</v>
      </c>
      <c r="B3154">
        <v>1</v>
      </c>
      <c r="C3154">
        <v>999999</v>
      </c>
      <c r="D3154">
        <v>4</v>
      </c>
      <c r="E3154">
        <v>2110</v>
      </c>
      <c r="F3154" s="40" t="str">
        <f>VLOOKUP(E3154,datos!$A$333:$B$412,2,0)</f>
        <v>DIRECCIÓN GENERAL DE ECONOMÍA</v>
      </c>
      <c r="G3154">
        <v>226</v>
      </c>
      <c r="H3154" t="s">
        <v>5560</v>
      </c>
      <c r="I3154">
        <v>1</v>
      </c>
      <c r="J3154" s="40" t="str">
        <f>VLOOKUP(I3154,[1]Datos!$D$3:$E$4,2,0)</f>
        <v>INVERSION</v>
      </c>
      <c r="K3154" t="s">
        <v>5562</v>
      </c>
      <c r="L3154">
        <v>4000</v>
      </c>
      <c r="M3154" s="40" t="s">
        <v>5773</v>
      </c>
      <c r="N3154">
        <v>42407</v>
      </c>
      <c r="O3154" s="40" t="s">
        <v>6273</v>
      </c>
      <c r="P3154">
        <v>1</v>
      </c>
      <c r="Q3154">
        <v>14</v>
      </c>
      <c r="R3154" s="40" t="s">
        <v>5785</v>
      </c>
      <c r="S3154" t="s">
        <v>5450</v>
      </c>
      <c r="T3154">
        <v>0</v>
      </c>
      <c r="U3154" s="14">
        <v>0</v>
      </c>
      <c r="V3154" s="15">
        <v>447000</v>
      </c>
      <c r="W3154" s="15">
        <v>447000</v>
      </c>
      <c r="X3154" s="14">
        <v>0</v>
      </c>
      <c r="Y3154" s="15">
        <v>446240</v>
      </c>
      <c r="Z3154" s="15">
        <v>446240</v>
      </c>
      <c r="AA3154" s="15">
        <v>446240</v>
      </c>
      <c r="AB3154" s="14">
        <v>760</v>
      </c>
      <c r="AC3154" s="9"/>
      <c r="AD3154" s="9"/>
      <c r="AE3154" s="9"/>
      <c r="AF3154" s="9"/>
      <c r="AG3154" s="9"/>
      <c r="AH3154" s="9"/>
      <c r="AI3154" s="9"/>
      <c r="AJ3154" s="9"/>
      <c r="AK3154" s="9"/>
      <c r="AL3154" s="9"/>
      <c r="AM3154" s="9"/>
      <c r="AN3154" s="9"/>
      <c r="AO3154" s="9"/>
      <c r="AP3154" s="9"/>
      <c r="AQ3154" s="9"/>
      <c r="AR3154" s="9"/>
      <c r="AS3154" s="9"/>
      <c r="AT3154" s="9"/>
      <c r="AU3154" s="9"/>
      <c r="AV3154" s="9"/>
      <c r="AW3154" s="9"/>
      <c r="AX3154" s="9"/>
    </row>
    <row r="3155" spans="1:50" x14ac:dyDescent="0.2">
      <c r="A3155" t="s">
        <v>3158</v>
      </c>
      <c r="B3155">
        <v>1</v>
      </c>
      <c r="C3155">
        <v>999999</v>
      </c>
      <c r="D3155">
        <v>4</v>
      </c>
      <c r="E3155">
        <v>2110</v>
      </c>
      <c r="F3155" s="40" t="str">
        <f>VLOOKUP(E3155,datos!$A$333:$B$412,2,0)</f>
        <v>DIRECCIÓN GENERAL DE ECONOMÍA</v>
      </c>
      <c r="G3155">
        <v>226</v>
      </c>
      <c r="H3155" t="s">
        <v>5560</v>
      </c>
      <c r="I3155">
        <v>1</v>
      </c>
      <c r="J3155" s="40" t="str">
        <f>VLOOKUP(I3155,[1]Datos!$D$3:$E$4,2,0)</f>
        <v>INVERSION</v>
      </c>
      <c r="K3155" t="s">
        <v>5562</v>
      </c>
      <c r="L3155">
        <v>6000</v>
      </c>
      <c r="M3155" s="40" t="s">
        <v>5775</v>
      </c>
      <c r="N3155">
        <v>61401</v>
      </c>
      <c r="O3155" s="40" t="s">
        <v>6380</v>
      </c>
      <c r="P3155">
        <v>2</v>
      </c>
      <c r="Q3155">
        <v>14</v>
      </c>
      <c r="R3155" s="40" t="s">
        <v>5785</v>
      </c>
      <c r="S3155" t="s">
        <v>5448</v>
      </c>
      <c r="T3155">
        <v>0</v>
      </c>
      <c r="U3155" s="14">
        <v>0</v>
      </c>
      <c r="V3155" s="15">
        <v>1074168.55</v>
      </c>
      <c r="W3155" s="15">
        <v>1074168.55</v>
      </c>
      <c r="X3155" s="14">
        <v>0</v>
      </c>
      <c r="Y3155" s="15">
        <v>1074168.54</v>
      </c>
      <c r="Z3155" s="15">
        <v>1074168.54</v>
      </c>
      <c r="AA3155" s="15">
        <v>1074168.54</v>
      </c>
      <c r="AB3155" s="14">
        <v>0.01</v>
      </c>
      <c r="AC3155" s="9"/>
      <c r="AD3155" s="9"/>
      <c r="AE3155" s="9"/>
      <c r="AF3155" s="9"/>
      <c r="AG3155" s="9"/>
      <c r="AH3155" s="9"/>
      <c r="AI3155" s="9"/>
      <c r="AJ3155" s="9"/>
      <c r="AK3155" s="9"/>
      <c r="AL3155" s="9"/>
      <c r="AM3155" s="9"/>
      <c r="AN3155" s="9"/>
      <c r="AO3155" s="9"/>
      <c r="AP3155" s="9"/>
      <c r="AQ3155" s="9"/>
      <c r="AR3155" s="9"/>
      <c r="AS3155" s="9"/>
      <c r="AT3155" s="9"/>
      <c r="AU3155" s="9"/>
      <c r="AV3155" s="9"/>
      <c r="AW3155" s="9"/>
      <c r="AX3155" s="9"/>
    </row>
    <row r="3156" spans="1:50" x14ac:dyDescent="0.2">
      <c r="A3156" t="s">
        <v>3159</v>
      </c>
      <c r="B3156">
        <v>1</v>
      </c>
      <c r="C3156">
        <v>999999</v>
      </c>
      <c r="D3156">
        <v>4</v>
      </c>
      <c r="E3156">
        <v>2110</v>
      </c>
      <c r="F3156" s="40" t="str">
        <f>VLOOKUP(E3156,datos!$A$333:$B$412,2,0)</f>
        <v>DIRECCIÓN GENERAL DE ECONOMÍA</v>
      </c>
      <c r="G3156">
        <v>226</v>
      </c>
      <c r="H3156" t="s">
        <v>5560</v>
      </c>
      <c r="I3156">
        <v>1</v>
      </c>
      <c r="J3156" s="40" t="str">
        <f>VLOOKUP(I3156,[1]Datos!$D$3:$E$4,2,0)</f>
        <v>INVERSION</v>
      </c>
      <c r="K3156" t="s">
        <v>5562</v>
      </c>
      <c r="L3156">
        <v>6000</v>
      </c>
      <c r="M3156" s="40" t="s">
        <v>5775</v>
      </c>
      <c r="N3156">
        <v>62201</v>
      </c>
      <c r="O3156" s="40" t="s">
        <v>6378</v>
      </c>
      <c r="P3156">
        <v>2</v>
      </c>
      <c r="Q3156">
        <v>14</v>
      </c>
      <c r="R3156" s="40" t="s">
        <v>5785</v>
      </c>
      <c r="S3156" t="s">
        <v>5448</v>
      </c>
      <c r="T3156">
        <v>0</v>
      </c>
      <c r="U3156" s="14">
        <v>0</v>
      </c>
      <c r="V3156" s="15">
        <v>2000000</v>
      </c>
      <c r="W3156" s="15">
        <v>2000000</v>
      </c>
      <c r="X3156" s="15">
        <v>916697.97</v>
      </c>
      <c r="Y3156" s="15">
        <v>1082438.53</v>
      </c>
      <c r="Z3156" s="15">
        <v>1082438.53</v>
      </c>
      <c r="AA3156" s="15">
        <v>1082438.53</v>
      </c>
      <c r="AB3156" s="14">
        <v>863.5</v>
      </c>
      <c r="AC3156" s="9"/>
      <c r="AD3156" s="9"/>
      <c r="AE3156" s="9"/>
      <c r="AF3156" s="9"/>
      <c r="AG3156" s="9"/>
      <c r="AH3156" s="9"/>
      <c r="AI3156" s="9"/>
      <c r="AJ3156" s="9"/>
      <c r="AK3156" s="9"/>
      <c r="AL3156" s="9"/>
      <c r="AM3156" s="9"/>
      <c r="AN3156" s="9"/>
      <c r="AO3156" s="9"/>
      <c r="AP3156" s="9"/>
      <c r="AQ3156" s="9"/>
      <c r="AR3156" s="9"/>
      <c r="AS3156" s="9"/>
      <c r="AT3156" s="9"/>
      <c r="AU3156" s="9"/>
      <c r="AV3156" s="9"/>
      <c r="AW3156" s="9"/>
      <c r="AX3156" s="9"/>
    </row>
    <row r="3157" spans="1:50" x14ac:dyDescent="0.2">
      <c r="A3157" t="s">
        <v>3160</v>
      </c>
      <c r="B3157">
        <v>1</v>
      </c>
      <c r="C3157">
        <v>999999</v>
      </c>
      <c r="D3157">
        <v>4</v>
      </c>
      <c r="E3157">
        <v>2110</v>
      </c>
      <c r="F3157" s="40" t="str">
        <f>VLOOKUP(E3157,datos!$A$333:$B$412,2,0)</f>
        <v>DIRECCIÓN GENERAL DE ECONOMÍA</v>
      </c>
      <c r="G3157">
        <v>226</v>
      </c>
      <c r="H3157" t="s">
        <v>5560</v>
      </c>
      <c r="I3157">
        <v>1</v>
      </c>
      <c r="J3157" s="40" t="str">
        <f>VLOOKUP(I3157,[1]Datos!$D$3:$E$4,2,0)</f>
        <v>INVERSION</v>
      </c>
      <c r="K3157" t="s">
        <v>5562</v>
      </c>
      <c r="L3157">
        <v>6000</v>
      </c>
      <c r="M3157" s="40" t="s">
        <v>5775</v>
      </c>
      <c r="N3157">
        <v>62201</v>
      </c>
      <c r="O3157" s="40" t="s">
        <v>6378</v>
      </c>
      <c r="P3157">
        <v>2</v>
      </c>
      <c r="Q3157">
        <v>14</v>
      </c>
      <c r="R3157" s="40" t="s">
        <v>5785</v>
      </c>
      <c r="S3157" t="s">
        <v>5447</v>
      </c>
      <c r="T3157">
        <v>0</v>
      </c>
      <c r="U3157" s="14">
        <v>0</v>
      </c>
      <c r="V3157" s="15">
        <v>3166366.24</v>
      </c>
      <c r="W3157" s="15">
        <v>3166366.24</v>
      </c>
      <c r="X3157" s="14">
        <v>0</v>
      </c>
      <c r="Y3157" s="15">
        <v>3166366.24</v>
      </c>
      <c r="Z3157" s="15">
        <v>3166366.24</v>
      </c>
      <c r="AA3157" s="15">
        <v>3166366.24</v>
      </c>
      <c r="AB3157" s="14">
        <v>0</v>
      </c>
      <c r="AC3157" s="9"/>
      <c r="AD3157" s="9"/>
      <c r="AE3157" s="9"/>
      <c r="AF3157" s="9"/>
      <c r="AG3157" s="9"/>
      <c r="AH3157" s="9"/>
      <c r="AI3157" s="9"/>
      <c r="AJ3157" s="9"/>
      <c r="AK3157" s="9"/>
      <c r="AL3157" s="9"/>
      <c r="AM3157" s="9"/>
      <c r="AN3157" s="9"/>
      <c r="AO3157" s="9"/>
      <c r="AP3157" s="9"/>
      <c r="AQ3157" s="9"/>
      <c r="AR3157" s="9"/>
      <c r="AS3157" s="9"/>
      <c r="AT3157" s="9"/>
      <c r="AU3157" s="9"/>
      <c r="AV3157" s="9"/>
      <c r="AW3157" s="9"/>
      <c r="AX3157" s="9"/>
    </row>
    <row r="3158" spans="1:50" x14ac:dyDescent="0.2">
      <c r="A3158" t="s">
        <v>3161</v>
      </c>
      <c r="B3158">
        <v>1</v>
      </c>
      <c r="C3158">
        <v>999999</v>
      </c>
      <c r="D3158">
        <v>4</v>
      </c>
      <c r="E3158">
        <v>2110</v>
      </c>
      <c r="F3158" s="40" t="str">
        <f>VLOOKUP(E3158,datos!$A$333:$B$412,2,0)</f>
        <v>DIRECCIÓN GENERAL DE ECONOMÍA</v>
      </c>
      <c r="G3158">
        <v>226</v>
      </c>
      <c r="H3158" t="s">
        <v>5560</v>
      </c>
      <c r="I3158">
        <v>1</v>
      </c>
      <c r="J3158" s="40" t="str">
        <f>VLOOKUP(I3158,[1]Datos!$D$3:$E$4,2,0)</f>
        <v>INVERSION</v>
      </c>
      <c r="K3158" t="s">
        <v>5562</v>
      </c>
      <c r="L3158">
        <v>6000</v>
      </c>
      <c r="M3158" s="40" t="s">
        <v>5775</v>
      </c>
      <c r="N3158">
        <v>62201</v>
      </c>
      <c r="O3158" s="40" t="s">
        <v>6378</v>
      </c>
      <c r="P3158">
        <v>2</v>
      </c>
      <c r="Q3158">
        <v>14</v>
      </c>
      <c r="R3158" s="40" t="s">
        <v>5785</v>
      </c>
      <c r="S3158" t="s">
        <v>5450</v>
      </c>
      <c r="T3158">
        <v>0</v>
      </c>
      <c r="U3158" s="14">
        <v>0</v>
      </c>
      <c r="V3158" s="15">
        <v>84982.06</v>
      </c>
      <c r="W3158" s="15">
        <v>84982.06</v>
      </c>
      <c r="X3158" s="14">
        <v>0</v>
      </c>
      <c r="Y3158" s="15">
        <v>84982.06</v>
      </c>
      <c r="Z3158" s="15">
        <v>84982.06</v>
      </c>
      <c r="AA3158" s="15">
        <v>84982.06</v>
      </c>
      <c r="AB3158" s="14">
        <v>0</v>
      </c>
      <c r="AC3158" s="9"/>
      <c r="AD3158" s="9"/>
      <c r="AE3158" s="9"/>
      <c r="AF3158" s="9"/>
      <c r="AG3158" s="9"/>
      <c r="AH3158" s="9"/>
      <c r="AI3158" s="9"/>
      <c r="AJ3158" s="9"/>
      <c r="AK3158" s="9"/>
      <c r="AL3158" s="9"/>
      <c r="AM3158" s="9"/>
      <c r="AN3158" s="9"/>
      <c r="AO3158" s="9"/>
      <c r="AP3158" s="9"/>
      <c r="AQ3158" s="9"/>
      <c r="AR3158" s="9"/>
      <c r="AS3158" s="9"/>
      <c r="AT3158" s="9"/>
      <c r="AU3158" s="9"/>
      <c r="AV3158" s="9"/>
      <c r="AW3158" s="9"/>
      <c r="AX3158" s="9"/>
    </row>
    <row r="3159" spans="1:50" x14ac:dyDescent="0.2">
      <c r="A3159" t="s">
        <v>3162</v>
      </c>
      <c r="B3159">
        <v>1</v>
      </c>
      <c r="C3159">
        <v>999999</v>
      </c>
      <c r="D3159">
        <v>4</v>
      </c>
      <c r="E3159">
        <v>2110</v>
      </c>
      <c r="F3159" s="40" t="str">
        <f>VLOOKUP(E3159,datos!$A$333:$B$412,2,0)</f>
        <v>DIRECCIÓN GENERAL DE ECONOMÍA</v>
      </c>
      <c r="G3159">
        <v>226</v>
      </c>
      <c r="H3159" t="s">
        <v>5560</v>
      </c>
      <c r="I3159">
        <v>1</v>
      </c>
      <c r="J3159" s="40" t="str">
        <f>VLOOKUP(I3159,[1]Datos!$D$3:$E$4,2,0)</f>
        <v>INVERSION</v>
      </c>
      <c r="K3159" t="s">
        <v>5562</v>
      </c>
      <c r="L3159">
        <v>6000</v>
      </c>
      <c r="M3159" s="40" t="s">
        <v>5775</v>
      </c>
      <c r="N3159">
        <v>62201</v>
      </c>
      <c r="O3159" s="40" t="s">
        <v>6378</v>
      </c>
      <c r="P3159">
        <v>2</v>
      </c>
      <c r="Q3159">
        <v>26</v>
      </c>
      <c r="R3159" s="40" t="s">
        <v>5792</v>
      </c>
      <c r="S3159" t="s">
        <v>5563</v>
      </c>
      <c r="T3159">
        <v>0</v>
      </c>
      <c r="U3159" s="14">
        <v>0</v>
      </c>
      <c r="V3159" s="15">
        <v>1581734.87</v>
      </c>
      <c r="W3159" s="15">
        <v>1581734.87</v>
      </c>
      <c r="X3159" s="14">
        <v>0</v>
      </c>
      <c r="Y3159" s="15">
        <v>1581734.87</v>
      </c>
      <c r="Z3159" s="15">
        <v>1581734.87</v>
      </c>
      <c r="AA3159" s="15">
        <v>1581734.87</v>
      </c>
      <c r="AB3159" s="14">
        <v>0</v>
      </c>
      <c r="AC3159" s="9"/>
      <c r="AD3159" s="9"/>
      <c r="AE3159" s="9"/>
      <c r="AF3159" s="9"/>
      <c r="AG3159" s="9"/>
      <c r="AH3159" s="9"/>
      <c r="AI3159" s="9"/>
      <c r="AJ3159" s="9"/>
      <c r="AK3159" s="9"/>
      <c r="AL3159" s="9"/>
      <c r="AM3159" s="9"/>
      <c r="AN3159" s="9"/>
      <c r="AO3159" s="9"/>
      <c r="AP3159" s="9"/>
      <c r="AQ3159" s="9"/>
      <c r="AR3159" s="9"/>
      <c r="AS3159" s="9"/>
      <c r="AT3159" s="9"/>
      <c r="AU3159" s="9"/>
      <c r="AV3159" s="9"/>
      <c r="AW3159" s="9"/>
      <c r="AX3159" s="9"/>
    </row>
    <row r="3160" spans="1:50" x14ac:dyDescent="0.2">
      <c r="A3160" t="s">
        <v>3163</v>
      </c>
      <c r="B3160">
        <v>1</v>
      </c>
      <c r="C3160">
        <v>999999</v>
      </c>
      <c r="D3160">
        <v>4</v>
      </c>
      <c r="E3160">
        <v>2110</v>
      </c>
      <c r="F3160" s="40" t="str">
        <f>VLOOKUP(E3160,datos!$A$333:$B$412,2,0)</f>
        <v>DIRECCIÓN GENERAL DE ECONOMÍA</v>
      </c>
      <c r="G3160">
        <v>226</v>
      </c>
      <c r="H3160" t="s">
        <v>5560</v>
      </c>
      <c r="I3160">
        <v>1</v>
      </c>
      <c r="J3160" s="40" t="str">
        <f>VLOOKUP(I3160,[1]Datos!$D$3:$E$4,2,0)</f>
        <v>INVERSION</v>
      </c>
      <c r="K3160" t="s">
        <v>5562</v>
      </c>
      <c r="L3160">
        <v>6000</v>
      </c>
      <c r="M3160" s="40" t="s">
        <v>5775</v>
      </c>
      <c r="N3160">
        <v>62201</v>
      </c>
      <c r="O3160" s="40" t="s">
        <v>6378</v>
      </c>
      <c r="P3160">
        <v>5</v>
      </c>
      <c r="Q3160">
        <v>15</v>
      </c>
      <c r="R3160" s="40" t="s">
        <v>5788</v>
      </c>
      <c r="S3160" t="s">
        <v>5446</v>
      </c>
      <c r="T3160">
        <v>0</v>
      </c>
      <c r="U3160" s="14">
        <v>0</v>
      </c>
      <c r="V3160" s="15">
        <v>1150000</v>
      </c>
      <c r="W3160" s="15">
        <v>1150000</v>
      </c>
      <c r="X3160" s="15">
        <v>731392.17</v>
      </c>
      <c r="Y3160" s="15">
        <v>418607.83</v>
      </c>
      <c r="Z3160" s="15">
        <v>418607.83</v>
      </c>
      <c r="AA3160" s="15">
        <v>418607.83</v>
      </c>
      <c r="AB3160" s="14">
        <v>0</v>
      </c>
      <c r="AC3160" s="9"/>
      <c r="AD3160" s="9"/>
      <c r="AE3160" s="9"/>
      <c r="AF3160" s="9"/>
      <c r="AG3160" s="9"/>
      <c r="AH3160" s="9"/>
      <c r="AI3160" s="9"/>
      <c r="AJ3160" s="9"/>
      <c r="AK3160" s="9"/>
      <c r="AL3160" s="9"/>
      <c r="AM3160" s="9"/>
      <c r="AN3160" s="9"/>
      <c r="AO3160" s="9"/>
      <c r="AP3160" s="9"/>
      <c r="AQ3160" s="9"/>
      <c r="AR3160" s="9"/>
      <c r="AS3160" s="9"/>
      <c r="AT3160" s="9"/>
      <c r="AU3160" s="9"/>
      <c r="AV3160" s="9"/>
      <c r="AW3160" s="9"/>
      <c r="AX3160" s="9"/>
    </row>
    <row r="3161" spans="1:50" x14ac:dyDescent="0.2">
      <c r="A3161" t="s">
        <v>3164</v>
      </c>
      <c r="B3161">
        <v>1</v>
      </c>
      <c r="C3161">
        <v>999999</v>
      </c>
      <c r="D3161">
        <v>4</v>
      </c>
      <c r="E3161">
        <v>2110</v>
      </c>
      <c r="F3161" s="40" t="str">
        <f>VLOOKUP(E3161,datos!$A$333:$B$412,2,0)</f>
        <v>DIRECCIÓN GENERAL DE ECONOMÍA</v>
      </c>
      <c r="G3161">
        <v>226</v>
      </c>
      <c r="H3161" t="s">
        <v>5560</v>
      </c>
      <c r="I3161">
        <v>1</v>
      </c>
      <c r="J3161" s="40" t="str">
        <f>VLOOKUP(I3161,[1]Datos!$D$3:$E$4,2,0)</f>
        <v>INVERSION</v>
      </c>
      <c r="K3161" t="s">
        <v>5562</v>
      </c>
      <c r="L3161">
        <v>6000</v>
      </c>
      <c r="M3161" s="40" t="s">
        <v>5775</v>
      </c>
      <c r="N3161">
        <v>62701</v>
      </c>
      <c r="O3161" s="40" t="s">
        <v>6386</v>
      </c>
      <c r="P3161">
        <v>2</v>
      </c>
      <c r="Q3161">
        <v>14</v>
      </c>
      <c r="R3161" s="40" t="s">
        <v>5785</v>
      </c>
      <c r="S3161" t="s">
        <v>5448</v>
      </c>
      <c r="T3161">
        <v>0</v>
      </c>
      <c r="U3161" s="14">
        <v>0</v>
      </c>
      <c r="V3161" s="15">
        <v>2841288.47</v>
      </c>
      <c r="W3161" s="15">
        <v>2841288.47</v>
      </c>
      <c r="X3161" s="15">
        <v>1724496.82</v>
      </c>
      <c r="Y3161" s="15">
        <v>1116791.6499999999</v>
      </c>
      <c r="Z3161" s="15">
        <v>1116791.6499999999</v>
      </c>
      <c r="AA3161" s="15">
        <v>1116791.6499999999</v>
      </c>
      <c r="AB3161" s="14">
        <v>0</v>
      </c>
      <c r="AC3161" s="9"/>
      <c r="AD3161" s="9"/>
      <c r="AE3161" s="9"/>
      <c r="AF3161" s="9"/>
      <c r="AG3161" s="9"/>
      <c r="AH3161" s="9"/>
      <c r="AI3161" s="9"/>
      <c r="AJ3161" s="9"/>
      <c r="AK3161" s="9"/>
      <c r="AL3161" s="9"/>
      <c r="AM3161" s="9"/>
      <c r="AN3161" s="9"/>
      <c r="AO3161" s="9"/>
      <c r="AP3161" s="9"/>
      <c r="AQ3161" s="9"/>
      <c r="AR3161" s="9"/>
      <c r="AS3161" s="9"/>
      <c r="AT3161" s="9"/>
      <c r="AU3161" s="9"/>
      <c r="AV3161" s="9"/>
      <c r="AW3161" s="9"/>
      <c r="AX3161" s="9"/>
    </row>
    <row r="3162" spans="1:50" x14ac:dyDescent="0.2">
      <c r="A3162" t="s">
        <v>3165</v>
      </c>
      <c r="B3162">
        <v>1</v>
      </c>
      <c r="C3162">
        <v>999999</v>
      </c>
      <c r="D3162">
        <v>4</v>
      </c>
      <c r="E3162">
        <v>2110</v>
      </c>
      <c r="F3162" s="40" t="str">
        <f>VLOOKUP(E3162,datos!$A$333:$B$412,2,0)</f>
        <v>DIRECCIÓN GENERAL DE ECONOMÍA</v>
      </c>
      <c r="G3162">
        <v>226</v>
      </c>
      <c r="H3162" t="s">
        <v>5560</v>
      </c>
      <c r="I3162">
        <v>1</v>
      </c>
      <c r="J3162" s="40" t="str">
        <f>VLOOKUP(I3162,[1]Datos!$D$3:$E$4,2,0)</f>
        <v>INVERSION</v>
      </c>
      <c r="K3162" t="s">
        <v>5562</v>
      </c>
      <c r="L3162">
        <v>6000</v>
      </c>
      <c r="M3162" s="40" t="s">
        <v>5775</v>
      </c>
      <c r="N3162">
        <v>62701</v>
      </c>
      <c r="O3162" s="40" t="s">
        <v>6386</v>
      </c>
      <c r="P3162">
        <v>2</v>
      </c>
      <c r="Q3162">
        <v>14</v>
      </c>
      <c r="R3162" s="40" t="s">
        <v>5785</v>
      </c>
      <c r="S3162" t="s">
        <v>5447</v>
      </c>
      <c r="T3162">
        <v>0</v>
      </c>
      <c r="U3162" s="14">
        <v>0</v>
      </c>
      <c r="V3162" s="15">
        <v>234220.61</v>
      </c>
      <c r="W3162" s="15">
        <v>234220.61</v>
      </c>
      <c r="X3162" s="14">
        <v>0</v>
      </c>
      <c r="Y3162" s="15">
        <v>234220.6</v>
      </c>
      <c r="Z3162" s="15">
        <v>234220.6</v>
      </c>
      <c r="AA3162" s="15">
        <v>234220.6</v>
      </c>
      <c r="AB3162" s="14">
        <v>0.01</v>
      </c>
      <c r="AC3162" s="9"/>
      <c r="AD3162" s="9"/>
      <c r="AE3162" s="9"/>
      <c r="AF3162" s="9"/>
      <c r="AG3162" s="9"/>
      <c r="AH3162" s="9"/>
      <c r="AI3162" s="9"/>
      <c r="AJ3162" s="9"/>
      <c r="AK3162" s="9"/>
      <c r="AL3162" s="9"/>
      <c r="AM3162" s="9"/>
      <c r="AN3162" s="9"/>
      <c r="AO3162" s="9"/>
      <c r="AP3162" s="9"/>
      <c r="AQ3162" s="9"/>
      <c r="AR3162" s="9"/>
      <c r="AS3162" s="9"/>
      <c r="AT3162" s="9"/>
      <c r="AU3162" s="9"/>
      <c r="AV3162" s="9"/>
      <c r="AW3162" s="9"/>
      <c r="AX3162" s="9"/>
    </row>
    <row r="3163" spans="1:50" x14ac:dyDescent="0.2">
      <c r="A3163" t="s">
        <v>3166</v>
      </c>
      <c r="B3163">
        <v>1</v>
      </c>
      <c r="C3163">
        <v>999999</v>
      </c>
      <c r="D3163">
        <v>4</v>
      </c>
      <c r="E3163">
        <v>2110</v>
      </c>
      <c r="F3163" s="40" t="str">
        <f>VLOOKUP(E3163,datos!$A$333:$B$412,2,0)</f>
        <v>DIRECCIÓN GENERAL DE ECONOMÍA</v>
      </c>
      <c r="G3163">
        <v>226</v>
      </c>
      <c r="H3163" t="s">
        <v>5560</v>
      </c>
      <c r="I3163">
        <v>1</v>
      </c>
      <c r="J3163" s="40" t="str">
        <f>VLOOKUP(I3163,[1]Datos!$D$3:$E$4,2,0)</f>
        <v>INVERSION</v>
      </c>
      <c r="K3163" t="s">
        <v>5562</v>
      </c>
      <c r="L3163">
        <v>6000</v>
      </c>
      <c r="M3163" s="40" t="s">
        <v>5775</v>
      </c>
      <c r="N3163">
        <v>62901</v>
      </c>
      <c r="O3163" s="40" t="s">
        <v>6384</v>
      </c>
      <c r="P3163">
        <v>2</v>
      </c>
      <c r="Q3163">
        <v>14</v>
      </c>
      <c r="R3163" s="40" t="s">
        <v>5785</v>
      </c>
      <c r="S3163" t="s">
        <v>5448</v>
      </c>
      <c r="T3163">
        <v>0</v>
      </c>
      <c r="U3163" s="14">
        <v>0</v>
      </c>
      <c r="V3163" s="15">
        <v>8143467.2300000004</v>
      </c>
      <c r="W3163" s="15">
        <v>8143467.2300000004</v>
      </c>
      <c r="X3163" s="15">
        <v>4277502.93</v>
      </c>
      <c r="Y3163" s="15">
        <v>3865964.3</v>
      </c>
      <c r="Z3163" s="15">
        <v>3865964.3</v>
      </c>
      <c r="AA3163" s="15">
        <v>3865964.3</v>
      </c>
      <c r="AB3163" s="14">
        <v>0</v>
      </c>
      <c r="AC3163" s="9"/>
      <c r="AD3163" s="9"/>
      <c r="AE3163" s="9"/>
      <c r="AF3163" s="9"/>
      <c r="AG3163" s="9"/>
      <c r="AH3163" s="9"/>
      <c r="AI3163" s="9"/>
      <c r="AJ3163" s="9"/>
      <c r="AK3163" s="9"/>
      <c r="AL3163" s="9"/>
      <c r="AM3163" s="9"/>
      <c r="AN3163" s="9"/>
      <c r="AO3163" s="9"/>
      <c r="AP3163" s="9"/>
      <c r="AQ3163" s="9"/>
      <c r="AR3163" s="9"/>
      <c r="AS3163" s="9"/>
      <c r="AT3163" s="9"/>
      <c r="AU3163" s="9"/>
      <c r="AV3163" s="9"/>
      <c r="AW3163" s="9"/>
      <c r="AX3163" s="9"/>
    </row>
    <row r="3164" spans="1:50" x14ac:dyDescent="0.2">
      <c r="A3164" t="s">
        <v>3167</v>
      </c>
      <c r="B3164">
        <v>1</v>
      </c>
      <c r="C3164">
        <v>999999</v>
      </c>
      <c r="D3164">
        <v>4</v>
      </c>
      <c r="E3164">
        <v>2110</v>
      </c>
      <c r="F3164" s="40" t="str">
        <f>VLOOKUP(E3164,datos!$A$333:$B$412,2,0)</f>
        <v>DIRECCIÓN GENERAL DE ECONOMÍA</v>
      </c>
      <c r="G3164">
        <v>226</v>
      </c>
      <c r="H3164" t="s">
        <v>5560</v>
      </c>
      <c r="I3164">
        <v>1</v>
      </c>
      <c r="J3164" s="40" t="str">
        <f>VLOOKUP(I3164,[1]Datos!$D$3:$E$4,2,0)</f>
        <v>INVERSION</v>
      </c>
      <c r="K3164" t="s">
        <v>5562</v>
      </c>
      <c r="L3164">
        <v>6000</v>
      </c>
      <c r="M3164" s="40" t="s">
        <v>5775</v>
      </c>
      <c r="N3164">
        <v>62901</v>
      </c>
      <c r="O3164" s="40" t="s">
        <v>6384</v>
      </c>
      <c r="P3164">
        <v>2</v>
      </c>
      <c r="Q3164">
        <v>14</v>
      </c>
      <c r="R3164" s="40" t="s">
        <v>5785</v>
      </c>
      <c r="S3164" t="s">
        <v>5450</v>
      </c>
      <c r="T3164">
        <v>0</v>
      </c>
      <c r="U3164" s="14">
        <v>0</v>
      </c>
      <c r="V3164" s="15">
        <v>85000</v>
      </c>
      <c r="W3164" s="15">
        <v>85000</v>
      </c>
      <c r="X3164" s="15">
        <v>77325.52</v>
      </c>
      <c r="Y3164" s="15">
        <v>7674.48</v>
      </c>
      <c r="Z3164" s="15">
        <v>7674.48</v>
      </c>
      <c r="AA3164" s="15">
        <v>7674.48</v>
      </c>
      <c r="AB3164" s="14">
        <v>0</v>
      </c>
      <c r="AC3164" s="9"/>
      <c r="AD3164" s="9"/>
      <c r="AE3164" s="9"/>
      <c r="AF3164" s="9"/>
      <c r="AG3164" s="9"/>
      <c r="AH3164" s="9"/>
      <c r="AI3164" s="9"/>
      <c r="AJ3164" s="9"/>
      <c r="AK3164" s="9"/>
      <c r="AL3164" s="9"/>
      <c r="AM3164" s="9"/>
      <c r="AN3164" s="9"/>
      <c r="AO3164" s="9"/>
      <c r="AP3164" s="9"/>
      <c r="AQ3164" s="9"/>
      <c r="AR3164" s="9"/>
      <c r="AS3164" s="9"/>
      <c r="AT3164" s="9"/>
      <c r="AU3164" s="9"/>
      <c r="AV3164" s="9"/>
      <c r="AW3164" s="9"/>
      <c r="AX3164" s="9"/>
    </row>
    <row r="3165" spans="1:50" x14ac:dyDescent="0.2">
      <c r="A3165" t="s">
        <v>3168</v>
      </c>
      <c r="B3165">
        <v>1</v>
      </c>
      <c r="C3165">
        <v>999999</v>
      </c>
      <c r="D3165">
        <v>4</v>
      </c>
      <c r="E3165">
        <v>2110</v>
      </c>
      <c r="F3165" s="40" t="str">
        <f>VLOOKUP(E3165,datos!$A$333:$B$412,2,0)</f>
        <v>DIRECCIÓN GENERAL DE ECONOMÍA</v>
      </c>
      <c r="G3165">
        <v>226</v>
      </c>
      <c r="H3165" t="s">
        <v>5558</v>
      </c>
      <c r="I3165">
        <v>1</v>
      </c>
      <c r="J3165" s="40" t="str">
        <f>VLOOKUP(I3165,[1]Datos!$D$3:$E$4,2,0)</f>
        <v>INVERSION</v>
      </c>
      <c r="K3165" t="s">
        <v>5559</v>
      </c>
      <c r="L3165">
        <v>6000</v>
      </c>
      <c r="M3165" s="40" t="s">
        <v>5775</v>
      </c>
      <c r="N3165">
        <v>61401</v>
      </c>
      <c r="O3165" s="40" t="s">
        <v>6380</v>
      </c>
      <c r="P3165">
        <v>2</v>
      </c>
      <c r="Q3165">
        <v>14</v>
      </c>
      <c r="R3165" s="40" t="s">
        <v>5785</v>
      </c>
      <c r="S3165" t="s">
        <v>5448</v>
      </c>
      <c r="T3165">
        <v>0</v>
      </c>
      <c r="U3165" s="15">
        <v>7000000</v>
      </c>
      <c r="V3165" s="15">
        <v>-1339030.81</v>
      </c>
      <c r="W3165" s="15">
        <v>5660969.1900000004</v>
      </c>
      <c r="X3165" s="15">
        <v>1008631.45</v>
      </c>
      <c r="Y3165" s="15">
        <v>4652337.74</v>
      </c>
      <c r="Z3165" s="15">
        <v>4652337.74</v>
      </c>
      <c r="AA3165" s="15">
        <v>4652337.74</v>
      </c>
      <c r="AB3165" s="14">
        <v>0</v>
      </c>
      <c r="AC3165" s="9"/>
      <c r="AD3165" s="9"/>
      <c r="AE3165" s="9"/>
      <c r="AF3165" s="9"/>
      <c r="AG3165" s="9"/>
      <c r="AH3165" s="9"/>
      <c r="AI3165" s="9"/>
      <c r="AJ3165" s="9"/>
      <c r="AK3165" s="9"/>
      <c r="AL3165" s="9"/>
      <c r="AM3165" s="9"/>
      <c r="AN3165" s="9"/>
      <c r="AO3165" s="9"/>
      <c r="AP3165" s="9"/>
      <c r="AQ3165" s="9"/>
      <c r="AR3165" s="9"/>
      <c r="AS3165" s="9"/>
      <c r="AT3165" s="9"/>
      <c r="AU3165" s="9"/>
      <c r="AV3165" s="9"/>
      <c r="AW3165" s="9"/>
      <c r="AX3165" s="9"/>
    </row>
    <row r="3166" spans="1:50" x14ac:dyDescent="0.2">
      <c r="A3166" t="s">
        <v>3169</v>
      </c>
      <c r="B3166">
        <v>1</v>
      </c>
      <c r="C3166">
        <v>999999</v>
      </c>
      <c r="D3166">
        <v>4</v>
      </c>
      <c r="E3166">
        <v>2110</v>
      </c>
      <c r="F3166" s="40" t="str">
        <f>VLOOKUP(E3166,datos!$A$333:$B$412,2,0)</f>
        <v>DIRECCIÓN GENERAL DE ECONOMÍA</v>
      </c>
      <c r="G3166">
        <v>226</v>
      </c>
      <c r="H3166" t="s">
        <v>5558</v>
      </c>
      <c r="I3166">
        <v>1</v>
      </c>
      <c r="J3166" s="40" t="str">
        <f>VLOOKUP(I3166,[1]Datos!$D$3:$E$4,2,0)</f>
        <v>INVERSION</v>
      </c>
      <c r="K3166" t="s">
        <v>5559</v>
      </c>
      <c r="L3166">
        <v>6000</v>
      </c>
      <c r="M3166" s="40" t="s">
        <v>5775</v>
      </c>
      <c r="N3166">
        <v>61501</v>
      </c>
      <c r="O3166" s="40" t="s">
        <v>6381</v>
      </c>
      <c r="P3166">
        <v>2</v>
      </c>
      <c r="Q3166">
        <v>14</v>
      </c>
      <c r="R3166" s="40" t="s">
        <v>5785</v>
      </c>
      <c r="S3166" t="s">
        <v>5448</v>
      </c>
      <c r="T3166">
        <v>0</v>
      </c>
      <c r="U3166" s="15">
        <v>8000000</v>
      </c>
      <c r="V3166" s="14">
        <v>0.01</v>
      </c>
      <c r="W3166" s="15">
        <v>8000000.0099999998</v>
      </c>
      <c r="X3166" s="14">
        <v>0</v>
      </c>
      <c r="Y3166" s="15">
        <v>8000000</v>
      </c>
      <c r="Z3166" s="15">
        <v>8000000</v>
      </c>
      <c r="AA3166" s="15">
        <v>8000000</v>
      </c>
      <c r="AB3166" s="14">
        <v>0.01</v>
      </c>
      <c r="AC3166" s="9"/>
      <c r="AD3166" s="9"/>
      <c r="AE3166" s="9"/>
      <c r="AF3166" s="9"/>
      <c r="AG3166" s="9"/>
      <c r="AH3166" s="9"/>
      <c r="AI3166" s="9"/>
      <c r="AJ3166" s="9"/>
      <c r="AK3166" s="9"/>
      <c r="AL3166" s="9"/>
      <c r="AM3166" s="9"/>
      <c r="AN3166" s="9"/>
      <c r="AO3166" s="9"/>
      <c r="AP3166" s="9"/>
      <c r="AQ3166" s="9"/>
      <c r="AR3166" s="9"/>
      <c r="AS3166" s="9"/>
      <c r="AT3166" s="9"/>
      <c r="AU3166" s="9"/>
      <c r="AV3166" s="9"/>
      <c r="AW3166" s="9"/>
      <c r="AX3166" s="9"/>
    </row>
    <row r="3167" spans="1:50" x14ac:dyDescent="0.2">
      <c r="A3167" t="s">
        <v>3170</v>
      </c>
      <c r="B3167">
        <v>1</v>
      </c>
      <c r="C3167">
        <v>999999</v>
      </c>
      <c r="D3167">
        <v>4</v>
      </c>
      <c r="E3167">
        <v>2110</v>
      </c>
      <c r="F3167" s="40" t="str">
        <f>VLOOKUP(E3167,datos!$A$333:$B$412,2,0)</f>
        <v>DIRECCIÓN GENERAL DE ECONOMÍA</v>
      </c>
      <c r="G3167">
        <v>226</v>
      </c>
      <c r="H3167" t="s">
        <v>5558</v>
      </c>
      <c r="I3167">
        <v>1</v>
      </c>
      <c r="J3167" s="40" t="str">
        <f>VLOOKUP(I3167,[1]Datos!$D$3:$E$4,2,0)</f>
        <v>INVERSION</v>
      </c>
      <c r="K3167" t="s">
        <v>5559</v>
      </c>
      <c r="L3167">
        <v>6000</v>
      </c>
      <c r="M3167" s="40" t="s">
        <v>5775</v>
      </c>
      <c r="N3167">
        <v>61501</v>
      </c>
      <c r="O3167" s="40" t="s">
        <v>6381</v>
      </c>
      <c r="P3167">
        <v>2</v>
      </c>
      <c r="Q3167">
        <v>26</v>
      </c>
      <c r="R3167" s="40" t="s">
        <v>5792</v>
      </c>
      <c r="S3167" t="s">
        <v>5564</v>
      </c>
      <c r="T3167">
        <v>0</v>
      </c>
      <c r="U3167" s="15">
        <v>35000000</v>
      </c>
      <c r="V3167" s="14">
        <v>0.01</v>
      </c>
      <c r="W3167" s="15">
        <v>35000000.009999998</v>
      </c>
      <c r="X3167" s="14">
        <v>0</v>
      </c>
      <c r="Y3167" s="15">
        <v>35000000</v>
      </c>
      <c r="Z3167" s="15">
        <v>35000000</v>
      </c>
      <c r="AA3167" s="15">
        <v>35000000</v>
      </c>
      <c r="AB3167" s="14">
        <v>0.01</v>
      </c>
      <c r="AC3167" s="9"/>
      <c r="AD3167" s="9"/>
      <c r="AE3167" s="9"/>
      <c r="AF3167" s="9"/>
      <c r="AG3167" s="9"/>
      <c r="AH3167" s="9"/>
      <c r="AI3167" s="9"/>
      <c r="AJ3167" s="9"/>
      <c r="AK3167" s="9"/>
      <c r="AL3167" s="9"/>
      <c r="AM3167" s="9"/>
      <c r="AN3167" s="9"/>
      <c r="AO3167" s="9"/>
      <c r="AP3167" s="9"/>
      <c r="AQ3167" s="9"/>
      <c r="AR3167" s="9"/>
      <c r="AS3167" s="9"/>
      <c r="AT3167" s="9"/>
      <c r="AU3167" s="9"/>
      <c r="AV3167" s="9"/>
      <c r="AW3167" s="9"/>
      <c r="AX3167" s="9"/>
    </row>
    <row r="3168" spans="1:50" x14ac:dyDescent="0.2">
      <c r="A3168" t="s">
        <v>3171</v>
      </c>
      <c r="B3168">
        <v>1</v>
      </c>
      <c r="C3168">
        <v>999999</v>
      </c>
      <c r="D3168">
        <v>4</v>
      </c>
      <c r="E3168">
        <v>2110</v>
      </c>
      <c r="F3168" s="40" t="str">
        <f>VLOOKUP(E3168,datos!$A$333:$B$412,2,0)</f>
        <v>DIRECCIÓN GENERAL DE ECONOMÍA</v>
      </c>
      <c r="G3168">
        <v>227</v>
      </c>
      <c r="H3168" t="s">
        <v>5558</v>
      </c>
      <c r="I3168">
        <v>1</v>
      </c>
      <c r="J3168" s="40" t="str">
        <f>VLOOKUP(I3168,[1]Datos!$D$3:$E$4,2,0)</f>
        <v>INVERSION</v>
      </c>
      <c r="K3168" t="s">
        <v>5559</v>
      </c>
      <c r="L3168">
        <v>6000</v>
      </c>
      <c r="M3168" s="40" t="s">
        <v>5775</v>
      </c>
      <c r="N3168">
        <v>61401</v>
      </c>
      <c r="O3168" s="40" t="s">
        <v>6380</v>
      </c>
      <c r="P3168">
        <v>2</v>
      </c>
      <c r="Q3168">
        <v>26</v>
      </c>
      <c r="R3168" s="40" t="s">
        <v>5792</v>
      </c>
      <c r="S3168" t="s">
        <v>5565</v>
      </c>
      <c r="T3168">
        <v>0</v>
      </c>
      <c r="U3168" s="14">
        <v>0</v>
      </c>
      <c r="V3168" s="15">
        <v>2511788</v>
      </c>
      <c r="W3168" s="15">
        <v>2511788</v>
      </c>
      <c r="X3168" s="14">
        <v>0</v>
      </c>
      <c r="Y3168" s="15">
        <v>2511788</v>
      </c>
      <c r="Z3168" s="15">
        <v>2511788</v>
      </c>
      <c r="AA3168" s="15">
        <v>2511788</v>
      </c>
      <c r="AB3168" s="14">
        <v>0</v>
      </c>
      <c r="AC3168" s="9"/>
      <c r="AD3168" s="9"/>
      <c r="AE3168" s="9"/>
      <c r="AF3168" s="9"/>
      <c r="AG3168" s="9"/>
      <c r="AH3168" s="9"/>
      <c r="AI3168" s="9"/>
      <c r="AJ3168" s="9"/>
      <c r="AK3168" s="9"/>
      <c r="AL3168" s="9"/>
      <c r="AM3168" s="9"/>
      <c r="AN3168" s="9"/>
      <c r="AO3168" s="9"/>
      <c r="AP3168" s="9"/>
      <c r="AQ3168" s="9"/>
      <c r="AR3168" s="9"/>
      <c r="AS3168" s="9"/>
      <c r="AT3168" s="9"/>
      <c r="AU3168" s="9"/>
      <c r="AV3168" s="9"/>
      <c r="AW3168" s="9"/>
      <c r="AX3168" s="9"/>
    </row>
    <row r="3169" spans="1:50" x14ac:dyDescent="0.2">
      <c r="A3169" t="s">
        <v>3172</v>
      </c>
      <c r="B3169">
        <v>1</v>
      </c>
      <c r="C3169">
        <v>999999</v>
      </c>
      <c r="D3169">
        <v>4</v>
      </c>
      <c r="E3169">
        <v>2110</v>
      </c>
      <c r="F3169" s="40" t="str">
        <f>VLOOKUP(E3169,datos!$A$333:$B$412,2,0)</f>
        <v>DIRECCIÓN GENERAL DE ECONOMÍA</v>
      </c>
      <c r="G3169">
        <v>227</v>
      </c>
      <c r="H3169" t="s">
        <v>5558</v>
      </c>
      <c r="I3169">
        <v>1</v>
      </c>
      <c r="J3169" s="40" t="str">
        <f>VLOOKUP(I3169,[1]Datos!$D$3:$E$4,2,0)</f>
        <v>INVERSION</v>
      </c>
      <c r="K3169" t="s">
        <v>5559</v>
      </c>
      <c r="L3169">
        <v>6000</v>
      </c>
      <c r="M3169" s="40" t="s">
        <v>5775</v>
      </c>
      <c r="N3169">
        <v>61501</v>
      </c>
      <c r="O3169" s="40" t="s">
        <v>6381</v>
      </c>
      <c r="P3169">
        <v>2</v>
      </c>
      <c r="Q3169">
        <v>26</v>
      </c>
      <c r="R3169" s="40" t="s">
        <v>5792</v>
      </c>
      <c r="S3169" t="s">
        <v>5565</v>
      </c>
      <c r="T3169">
        <v>0</v>
      </c>
      <c r="U3169" s="14">
        <v>0</v>
      </c>
      <c r="V3169" s="15">
        <v>22687875.43</v>
      </c>
      <c r="W3169" s="15">
        <v>22687875.43</v>
      </c>
      <c r="X3169" s="14">
        <v>0</v>
      </c>
      <c r="Y3169" s="15">
        <v>22687875.399999999</v>
      </c>
      <c r="Z3169" s="15">
        <v>22687875.399999999</v>
      </c>
      <c r="AA3169" s="15">
        <v>22687875.399999999</v>
      </c>
      <c r="AB3169" s="14">
        <v>0.03</v>
      </c>
      <c r="AC3169" s="9"/>
      <c r="AD3169" s="9"/>
      <c r="AE3169" s="9"/>
      <c r="AF3169" s="9"/>
      <c r="AG3169" s="9"/>
      <c r="AH3169" s="9"/>
      <c r="AI3169" s="9"/>
      <c r="AJ3169" s="9"/>
      <c r="AK3169" s="9"/>
      <c r="AL3169" s="9"/>
      <c r="AM3169" s="9"/>
      <c r="AN3169" s="9"/>
      <c r="AO3169" s="9"/>
      <c r="AP3169" s="9"/>
      <c r="AQ3169" s="9"/>
      <c r="AR3169" s="9"/>
      <c r="AS3169" s="9"/>
      <c r="AT3169" s="9"/>
      <c r="AU3169" s="9"/>
      <c r="AV3169" s="9"/>
      <c r="AW3169" s="9"/>
      <c r="AX3169" s="9"/>
    </row>
    <row r="3170" spans="1:50" x14ac:dyDescent="0.2">
      <c r="A3170" t="s">
        <v>3173</v>
      </c>
      <c r="B3170">
        <v>1</v>
      </c>
      <c r="C3170">
        <v>999999</v>
      </c>
      <c r="D3170">
        <v>4</v>
      </c>
      <c r="E3170">
        <v>2110</v>
      </c>
      <c r="F3170" s="40" t="str">
        <f>VLOOKUP(E3170,datos!$A$333:$B$412,2,0)</f>
        <v>DIRECCIÓN GENERAL DE ECONOMÍA</v>
      </c>
      <c r="G3170">
        <v>267</v>
      </c>
      <c r="H3170" t="s">
        <v>5566</v>
      </c>
      <c r="I3170">
        <v>1</v>
      </c>
      <c r="J3170" s="40" t="str">
        <f>VLOOKUP(I3170,[1]Datos!$D$3:$E$4,2,0)</f>
        <v>INVERSION</v>
      </c>
      <c r="K3170" t="s">
        <v>5567</v>
      </c>
      <c r="L3170">
        <v>3000</v>
      </c>
      <c r="M3170" s="40" t="s">
        <v>5771</v>
      </c>
      <c r="N3170">
        <v>33301</v>
      </c>
      <c r="O3170" s="40" t="s">
        <v>6106</v>
      </c>
      <c r="P3170">
        <v>5</v>
      </c>
      <c r="Q3170">
        <v>15</v>
      </c>
      <c r="R3170" s="40" t="s">
        <v>5788</v>
      </c>
      <c r="S3170" t="s">
        <v>5446</v>
      </c>
      <c r="T3170">
        <v>0</v>
      </c>
      <c r="U3170" s="14">
        <v>0</v>
      </c>
      <c r="V3170" s="15">
        <v>1266952</v>
      </c>
      <c r="W3170" s="15">
        <v>1266952</v>
      </c>
      <c r="X3170" s="14">
        <v>0</v>
      </c>
      <c r="Y3170" s="15">
        <v>1266952</v>
      </c>
      <c r="Z3170" s="15">
        <v>1266952</v>
      </c>
      <c r="AA3170" s="15">
        <v>1266952</v>
      </c>
      <c r="AB3170" s="14">
        <v>0</v>
      </c>
      <c r="AC3170" s="9"/>
      <c r="AD3170" s="9"/>
      <c r="AE3170" s="9"/>
      <c r="AF3170" s="9"/>
      <c r="AG3170" s="9"/>
      <c r="AH3170" s="9"/>
      <c r="AI3170" s="9"/>
      <c r="AJ3170" s="9"/>
      <c r="AK3170" s="9"/>
      <c r="AL3170" s="9"/>
      <c r="AM3170" s="9"/>
      <c r="AN3170" s="9"/>
      <c r="AO3170" s="9"/>
      <c r="AP3170" s="9"/>
      <c r="AQ3170" s="9"/>
      <c r="AR3170" s="9"/>
      <c r="AS3170" s="9"/>
      <c r="AT3170" s="9"/>
      <c r="AU3170" s="9"/>
      <c r="AV3170" s="9"/>
      <c r="AW3170" s="9"/>
      <c r="AX3170" s="9"/>
    </row>
    <row r="3171" spans="1:50" x14ac:dyDescent="0.2">
      <c r="A3171" t="s">
        <v>3174</v>
      </c>
      <c r="B3171">
        <v>1</v>
      </c>
      <c r="C3171">
        <v>999999</v>
      </c>
      <c r="D3171">
        <v>4</v>
      </c>
      <c r="E3171">
        <v>2110</v>
      </c>
      <c r="F3171" s="40" t="str">
        <f>VLOOKUP(E3171,datos!$A$333:$B$412,2,0)</f>
        <v>DIRECCIÓN GENERAL DE ECONOMÍA</v>
      </c>
      <c r="G3171">
        <v>311</v>
      </c>
      <c r="H3171">
        <v>0</v>
      </c>
      <c r="I3171">
        <v>0</v>
      </c>
      <c r="J3171" s="40" t="str">
        <f>VLOOKUP(I3171,[1]Datos!$D$3:$E$4,2,0)</f>
        <v>GASTO CORRIENTE</v>
      </c>
      <c r="K3171" t="s">
        <v>5568</v>
      </c>
      <c r="L3171">
        <v>1000</v>
      </c>
      <c r="M3171" s="40" t="s">
        <v>5768</v>
      </c>
      <c r="N3171">
        <v>11301</v>
      </c>
      <c r="O3171" s="40" t="s">
        <v>5783</v>
      </c>
      <c r="P3171">
        <v>5</v>
      </c>
      <c r="Q3171">
        <v>15</v>
      </c>
      <c r="R3171" s="40" t="s">
        <v>5788</v>
      </c>
      <c r="S3171" t="s">
        <v>5446</v>
      </c>
      <c r="T3171">
        <v>0</v>
      </c>
      <c r="U3171" s="15">
        <v>10960143.1</v>
      </c>
      <c r="V3171" s="15">
        <v>-1330327.79</v>
      </c>
      <c r="W3171" s="15">
        <v>9629815.3100000005</v>
      </c>
      <c r="X3171" s="14">
        <v>0</v>
      </c>
      <c r="Y3171" s="15">
        <v>9629815.3100000005</v>
      </c>
      <c r="Z3171" s="15">
        <v>9629815.3100000005</v>
      </c>
      <c r="AA3171" s="15">
        <v>9629815.3100000005</v>
      </c>
      <c r="AB3171" s="14">
        <v>0</v>
      </c>
      <c r="AC3171" s="9"/>
      <c r="AD3171" s="9"/>
      <c r="AE3171" s="9"/>
      <c r="AF3171" s="9"/>
      <c r="AG3171" s="9"/>
      <c r="AH3171" s="9"/>
      <c r="AI3171" s="9"/>
      <c r="AJ3171" s="9"/>
      <c r="AK3171" s="9"/>
      <c r="AL3171" s="9"/>
      <c r="AM3171" s="9"/>
      <c r="AN3171" s="9"/>
      <c r="AO3171" s="9"/>
      <c r="AP3171" s="9"/>
      <c r="AQ3171" s="9"/>
      <c r="AR3171" s="9"/>
      <c r="AS3171" s="9"/>
      <c r="AT3171" s="9"/>
      <c r="AU3171" s="9"/>
      <c r="AV3171" s="9"/>
      <c r="AW3171" s="9"/>
      <c r="AX3171" s="9"/>
    </row>
    <row r="3172" spans="1:50" x14ac:dyDescent="0.2">
      <c r="A3172" t="s">
        <v>3175</v>
      </c>
      <c r="B3172">
        <v>1</v>
      </c>
      <c r="C3172">
        <v>999999</v>
      </c>
      <c r="D3172">
        <v>4</v>
      </c>
      <c r="E3172">
        <v>2110</v>
      </c>
      <c r="F3172" s="40" t="str">
        <f>VLOOKUP(E3172,datos!$A$333:$B$412,2,0)</f>
        <v>DIRECCIÓN GENERAL DE ECONOMÍA</v>
      </c>
      <c r="G3172">
        <v>311</v>
      </c>
      <c r="H3172">
        <v>0</v>
      </c>
      <c r="I3172">
        <v>0</v>
      </c>
      <c r="J3172" s="40" t="str">
        <f>VLOOKUP(I3172,[1]Datos!$D$3:$E$4,2,0)</f>
        <v>GASTO CORRIENTE</v>
      </c>
      <c r="K3172" t="s">
        <v>5568</v>
      </c>
      <c r="L3172">
        <v>1000</v>
      </c>
      <c r="M3172" s="40" t="s">
        <v>5768</v>
      </c>
      <c r="N3172">
        <v>13201</v>
      </c>
      <c r="O3172" s="40" t="s">
        <v>5794</v>
      </c>
      <c r="P3172">
        <v>5</v>
      </c>
      <c r="Q3172">
        <v>15</v>
      </c>
      <c r="R3172" s="40" t="s">
        <v>5788</v>
      </c>
      <c r="S3172" t="s">
        <v>5446</v>
      </c>
      <c r="T3172">
        <v>0</v>
      </c>
      <c r="U3172" s="15">
        <v>352302.33</v>
      </c>
      <c r="V3172" s="15">
        <v>-62906.38</v>
      </c>
      <c r="W3172" s="15">
        <v>289395.95</v>
      </c>
      <c r="X3172" s="14">
        <v>0</v>
      </c>
      <c r="Y3172" s="15">
        <v>289395.95</v>
      </c>
      <c r="Z3172" s="15">
        <v>289395.95</v>
      </c>
      <c r="AA3172" s="15">
        <v>289395.95</v>
      </c>
      <c r="AB3172" s="14">
        <v>0</v>
      </c>
      <c r="AC3172" s="9"/>
      <c r="AD3172" s="9"/>
      <c r="AE3172" s="9"/>
      <c r="AF3172" s="9"/>
      <c r="AG3172" s="9"/>
      <c r="AH3172" s="9"/>
      <c r="AI3172" s="9"/>
      <c r="AJ3172" s="9"/>
      <c r="AK3172" s="9"/>
      <c r="AL3172" s="9"/>
      <c r="AM3172" s="9"/>
      <c r="AN3172" s="9"/>
      <c r="AO3172" s="9"/>
      <c r="AP3172" s="9"/>
      <c r="AQ3172" s="9"/>
      <c r="AR3172" s="9"/>
      <c r="AS3172" s="9"/>
      <c r="AT3172" s="9"/>
      <c r="AU3172" s="9"/>
      <c r="AV3172" s="9"/>
      <c r="AW3172" s="9"/>
      <c r="AX3172" s="9"/>
    </row>
    <row r="3173" spans="1:50" x14ac:dyDescent="0.2">
      <c r="A3173" t="s">
        <v>3176</v>
      </c>
      <c r="B3173">
        <v>1</v>
      </c>
      <c r="C3173">
        <v>999999</v>
      </c>
      <c r="D3173">
        <v>4</v>
      </c>
      <c r="E3173">
        <v>2110</v>
      </c>
      <c r="F3173" s="40" t="str">
        <f>VLOOKUP(E3173,datos!$A$333:$B$412,2,0)</f>
        <v>DIRECCIÓN GENERAL DE ECONOMÍA</v>
      </c>
      <c r="G3173">
        <v>311</v>
      </c>
      <c r="H3173">
        <v>0</v>
      </c>
      <c r="I3173">
        <v>0</v>
      </c>
      <c r="J3173" s="40" t="str">
        <f>VLOOKUP(I3173,[1]Datos!$D$3:$E$4,2,0)</f>
        <v>GASTO CORRIENTE</v>
      </c>
      <c r="K3173" t="s">
        <v>5568</v>
      </c>
      <c r="L3173">
        <v>1000</v>
      </c>
      <c r="M3173" s="40" t="s">
        <v>5768</v>
      </c>
      <c r="N3173">
        <v>13203</v>
      </c>
      <c r="O3173" s="40" t="s">
        <v>5796</v>
      </c>
      <c r="P3173">
        <v>5</v>
      </c>
      <c r="Q3173">
        <v>15</v>
      </c>
      <c r="R3173" s="40" t="s">
        <v>5788</v>
      </c>
      <c r="S3173" t="s">
        <v>5446</v>
      </c>
      <c r="T3173">
        <v>0</v>
      </c>
      <c r="U3173" s="15">
        <v>1504624.55</v>
      </c>
      <c r="V3173" s="15">
        <v>-151852.03</v>
      </c>
      <c r="W3173" s="15">
        <v>1352772.52</v>
      </c>
      <c r="X3173" s="14">
        <v>0</v>
      </c>
      <c r="Y3173" s="15">
        <v>1352772.52</v>
      </c>
      <c r="Z3173" s="15">
        <v>1352772.52</v>
      </c>
      <c r="AA3173" s="15">
        <v>1352772.52</v>
      </c>
      <c r="AB3173" s="14">
        <v>0</v>
      </c>
      <c r="AC3173" s="9"/>
      <c r="AD3173" s="9"/>
      <c r="AE3173" s="9"/>
      <c r="AF3173" s="9"/>
      <c r="AG3173" s="9"/>
      <c r="AH3173" s="9"/>
      <c r="AI3173" s="9"/>
      <c r="AJ3173" s="9"/>
      <c r="AK3173" s="9"/>
      <c r="AL3173" s="9"/>
      <c r="AM3173" s="9"/>
      <c r="AN3173" s="9"/>
      <c r="AO3173" s="9"/>
      <c r="AP3173" s="9"/>
      <c r="AQ3173" s="9"/>
      <c r="AR3173" s="9"/>
      <c r="AS3173" s="9"/>
      <c r="AT3173" s="9"/>
      <c r="AU3173" s="9"/>
      <c r="AV3173" s="9"/>
      <c r="AW3173" s="9"/>
      <c r="AX3173" s="9"/>
    </row>
    <row r="3174" spans="1:50" x14ac:dyDescent="0.2">
      <c r="A3174" t="s">
        <v>3177</v>
      </c>
      <c r="B3174">
        <v>1</v>
      </c>
      <c r="C3174">
        <v>999999</v>
      </c>
      <c r="D3174">
        <v>4</v>
      </c>
      <c r="E3174">
        <v>2110</v>
      </c>
      <c r="F3174" s="40" t="str">
        <f>VLOOKUP(E3174,datos!$A$333:$B$412,2,0)</f>
        <v>DIRECCIÓN GENERAL DE ECONOMÍA</v>
      </c>
      <c r="G3174">
        <v>311</v>
      </c>
      <c r="H3174">
        <v>0</v>
      </c>
      <c r="I3174">
        <v>0</v>
      </c>
      <c r="J3174" s="40" t="str">
        <f>VLOOKUP(I3174,[1]Datos!$D$3:$E$4,2,0)</f>
        <v>GASTO CORRIENTE</v>
      </c>
      <c r="K3174" t="s">
        <v>5568</v>
      </c>
      <c r="L3174">
        <v>1000</v>
      </c>
      <c r="M3174" s="40" t="s">
        <v>5768</v>
      </c>
      <c r="N3174">
        <v>14101</v>
      </c>
      <c r="O3174" s="40" t="s">
        <v>5811</v>
      </c>
      <c r="P3174">
        <v>5</v>
      </c>
      <c r="Q3174">
        <v>15</v>
      </c>
      <c r="R3174" s="40" t="s">
        <v>5788</v>
      </c>
      <c r="S3174" t="s">
        <v>5446</v>
      </c>
      <c r="T3174">
        <v>0</v>
      </c>
      <c r="U3174" s="15">
        <v>2475046.8199999998</v>
      </c>
      <c r="V3174" s="15">
        <v>-735482.95</v>
      </c>
      <c r="W3174" s="15">
        <v>1739563.87</v>
      </c>
      <c r="X3174" s="14">
        <v>0</v>
      </c>
      <c r="Y3174" s="15">
        <v>1631772.51</v>
      </c>
      <c r="Z3174" s="15">
        <v>1631772.51</v>
      </c>
      <c r="AA3174" s="15">
        <v>1420994.37</v>
      </c>
      <c r="AB3174" s="15">
        <v>107791.36</v>
      </c>
      <c r="AC3174" s="9"/>
      <c r="AD3174" s="9"/>
      <c r="AE3174" s="9"/>
      <c r="AF3174" s="9"/>
      <c r="AG3174" s="9"/>
      <c r="AH3174" s="9"/>
      <c r="AI3174" s="9"/>
      <c r="AJ3174" s="9"/>
      <c r="AK3174" s="9"/>
      <c r="AL3174" s="9"/>
      <c r="AM3174" s="9"/>
      <c r="AN3174" s="9"/>
      <c r="AO3174" s="9"/>
      <c r="AP3174" s="9"/>
      <c r="AQ3174" s="9"/>
      <c r="AR3174" s="9"/>
      <c r="AS3174" s="9"/>
      <c r="AT3174" s="9"/>
      <c r="AU3174" s="9"/>
      <c r="AV3174" s="9"/>
      <c r="AW3174" s="9"/>
      <c r="AX3174" s="9"/>
    </row>
    <row r="3175" spans="1:50" x14ac:dyDescent="0.2">
      <c r="A3175" t="s">
        <v>3178</v>
      </c>
      <c r="B3175">
        <v>1</v>
      </c>
      <c r="C3175">
        <v>999999</v>
      </c>
      <c r="D3175">
        <v>4</v>
      </c>
      <c r="E3175">
        <v>2110</v>
      </c>
      <c r="F3175" s="40" t="str">
        <f>VLOOKUP(E3175,datos!$A$333:$B$412,2,0)</f>
        <v>DIRECCIÓN GENERAL DE ECONOMÍA</v>
      </c>
      <c r="G3175">
        <v>311</v>
      </c>
      <c r="H3175">
        <v>0</v>
      </c>
      <c r="I3175">
        <v>0</v>
      </c>
      <c r="J3175" s="40" t="str">
        <f>VLOOKUP(I3175,[1]Datos!$D$3:$E$4,2,0)</f>
        <v>GASTO CORRIENTE</v>
      </c>
      <c r="K3175" t="s">
        <v>5568</v>
      </c>
      <c r="L3175">
        <v>1000</v>
      </c>
      <c r="M3175" s="40" t="s">
        <v>5768</v>
      </c>
      <c r="N3175">
        <v>14201</v>
      </c>
      <c r="O3175" s="40" t="s">
        <v>5812</v>
      </c>
      <c r="P3175">
        <v>5</v>
      </c>
      <c r="Q3175">
        <v>15</v>
      </c>
      <c r="R3175" s="40" t="s">
        <v>5788</v>
      </c>
      <c r="S3175" t="s">
        <v>5446</v>
      </c>
      <c r="T3175">
        <v>0</v>
      </c>
      <c r="U3175" s="15">
        <v>747417.76</v>
      </c>
      <c r="V3175" s="15">
        <v>-174329.48</v>
      </c>
      <c r="W3175" s="15">
        <v>573088.28</v>
      </c>
      <c r="X3175" s="14">
        <v>0</v>
      </c>
      <c r="Y3175" s="15">
        <v>573088.28</v>
      </c>
      <c r="Z3175" s="15">
        <v>573088.28</v>
      </c>
      <c r="AA3175" s="15">
        <v>466769.77</v>
      </c>
      <c r="AB3175" s="14">
        <v>0</v>
      </c>
      <c r="AC3175" s="9"/>
      <c r="AD3175" s="9"/>
      <c r="AE3175" s="9"/>
      <c r="AF3175" s="9"/>
      <c r="AG3175" s="9"/>
      <c r="AH3175" s="9"/>
      <c r="AI3175" s="9"/>
      <c r="AJ3175" s="9"/>
      <c r="AK3175" s="9"/>
      <c r="AL3175" s="9"/>
      <c r="AM3175" s="9"/>
      <c r="AN3175" s="9"/>
      <c r="AO3175" s="9"/>
      <c r="AP3175" s="9"/>
      <c r="AQ3175" s="9"/>
      <c r="AR3175" s="9"/>
      <c r="AS3175" s="9"/>
      <c r="AT3175" s="9"/>
      <c r="AU3175" s="9"/>
      <c r="AV3175" s="9"/>
      <c r="AW3175" s="9"/>
      <c r="AX3175" s="9"/>
    </row>
    <row r="3176" spans="1:50" x14ac:dyDescent="0.2">
      <c r="A3176" t="s">
        <v>3179</v>
      </c>
      <c r="B3176">
        <v>1</v>
      </c>
      <c r="C3176">
        <v>999999</v>
      </c>
      <c r="D3176">
        <v>4</v>
      </c>
      <c r="E3176">
        <v>2110</v>
      </c>
      <c r="F3176" s="40" t="str">
        <f>VLOOKUP(E3176,datos!$A$333:$B$412,2,0)</f>
        <v>DIRECCIÓN GENERAL DE ECONOMÍA</v>
      </c>
      <c r="G3176">
        <v>311</v>
      </c>
      <c r="H3176">
        <v>0</v>
      </c>
      <c r="I3176">
        <v>0</v>
      </c>
      <c r="J3176" s="40" t="str">
        <f>VLOOKUP(I3176,[1]Datos!$D$3:$E$4,2,0)</f>
        <v>GASTO CORRIENTE</v>
      </c>
      <c r="K3176" t="s">
        <v>5568</v>
      </c>
      <c r="L3176">
        <v>1000</v>
      </c>
      <c r="M3176" s="40" t="s">
        <v>5768</v>
      </c>
      <c r="N3176">
        <v>15101</v>
      </c>
      <c r="O3176" s="40" t="s">
        <v>5818</v>
      </c>
      <c r="P3176">
        <v>5</v>
      </c>
      <c r="Q3176">
        <v>15</v>
      </c>
      <c r="R3176" s="40" t="s">
        <v>5788</v>
      </c>
      <c r="S3176" t="s">
        <v>5446</v>
      </c>
      <c r="T3176">
        <v>0</v>
      </c>
      <c r="U3176" s="15">
        <v>547820</v>
      </c>
      <c r="V3176" s="15">
        <v>-112301.43</v>
      </c>
      <c r="W3176" s="15">
        <v>435518.57</v>
      </c>
      <c r="X3176" s="14">
        <v>0</v>
      </c>
      <c r="Y3176" s="15">
        <v>435518.57</v>
      </c>
      <c r="Z3176" s="15">
        <v>435518.57</v>
      </c>
      <c r="AA3176" s="15">
        <v>435518.57</v>
      </c>
      <c r="AB3176" s="14">
        <v>0</v>
      </c>
      <c r="AC3176" s="9"/>
      <c r="AD3176" s="9"/>
      <c r="AE3176" s="9"/>
      <c r="AF3176" s="9"/>
      <c r="AG3176" s="9"/>
      <c r="AH3176" s="9"/>
      <c r="AI3176" s="9"/>
      <c r="AJ3176" s="9"/>
      <c r="AK3176" s="9"/>
      <c r="AL3176" s="9"/>
      <c r="AM3176" s="9"/>
      <c r="AN3176" s="9"/>
      <c r="AO3176" s="9"/>
      <c r="AP3176" s="9"/>
      <c r="AQ3176" s="9"/>
      <c r="AR3176" s="9"/>
      <c r="AS3176" s="9"/>
      <c r="AT3176" s="9"/>
      <c r="AU3176" s="9"/>
      <c r="AV3176" s="9"/>
      <c r="AW3176" s="9"/>
      <c r="AX3176" s="9"/>
    </row>
    <row r="3177" spans="1:50" x14ac:dyDescent="0.2">
      <c r="A3177" t="s">
        <v>3180</v>
      </c>
      <c r="B3177">
        <v>1</v>
      </c>
      <c r="C3177">
        <v>999999</v>
      </c>
      <c r="D3177">
        <v>4</v>
      </c>
      <c r="E3177">
        <v>2110</v>
      </c>
      <c r="F3177" s="40" t="str">
        <f>VLOOKUP(E3177,datos!$A$333:$B$412,2,0)</f>
        <v>DIRECCIÓN GENERAL DE ECONOMÍA</v>
      </c>
      <c r="G3177">
        <v>311</v>
      </c>
      <c r="H3177">
        <v>0</v>
      </c>
      <c r="I3177">
        <v>0</v>
      </c>
      <c r="J3177" s="40" t="str">
        <f>VLOOKUP(I3177,[1]Datos!$D$3:$E$4,2,0)</f>
        <v>GASTO CORRIENTE</v>
      </c>
      <c r="K3177" t="s">
        <v>5568</v>
      </c>
      <c r="L3177">
        <v>1000</v>
      </c>
      <c r="M3177" s="40" t="s">
        <v>5768</v>
      </c>
      <c r="N3177">
        <v>15405</v>
      </c>
      <c r="O3177" s="40" t="s">
        <v>5837</v>
      </c>
      <c r="P3177">
        <v>5</v>
      </c>
      <c r="Q3177">
        <v>15</v>
      </c>
      <c r="R3177" s="40" t="s">
        <v>5788</v>
      </c>
      <c r="S3177" t="s">
        <v>5446</v>
      </c>
      <c r="T3177">
        <v>0</v>
      </c>
      <c r="U3177" s="15">
        <v>409613.07</v>
      </c>
      <c r="V3177" s="15">
        <v>-33068.78</v>
      </c>
      <c r="W3177" s="15">
        <v>376544.29</v>
      </c>
      <c r="X3177" s="14">
        <v>0</v>
      </c>
      <c r="Y3177" s="15">
        <v>376544.29</v>
      </c>
      <c r="Z3177" s="15">
        <v>376544.29</v>
      </c>
      <c r="AA3177" s="15">
        <v>376544.29</v>
      </c>
      <c r="AB3177" s="14">
        <v>0</v>
      </c>
      <c r="AC3177" s="9"/>
      <c r="AD3177" s="9"/>
      <c r="AE3177" s="9"/>
      <c r="AF3177" s="9"/>
      <c r="AG3177" s="9"/>
      <c r="AH3177" s="9"/>
      <c r="AI3177" s="9"/>
      <c r="AJ3177" s="9"/>
      <c r="AK3177" s="9"/>
      <c r="AL3177" s="9"/>
      <c r="AM3177" s="9"/>
      <c r="AN3177" s="9"/>
      <c r="AO3177" s="9"/>
      <c r="AP3177" s="9"/>
      <c r="AQ3177" s="9"/>
      <c r="AR3177" s="9"/>
      <c r="AS3177" s="9"/>
      <c r="AT3177" s="9"/>
      <c r="AU3177" s="9"/>
      <c r="AV3177" s="9"/>
      <c r="AW3177" s="9"/>
      <c r="AX3177" s="9"/>
    </row>
    <row r="3178" spans="1:50" x14ac:dyDescent="0.2">
      <c r="A3178" t="s">
        <v>3181</v>
      </c>
      <c r="B3178">
        <v>1</v>
      </c>
      <c r="C3178">
        <v>999999</v>
      </c>
      <c r="D3178">
        <v>4</v>
      </c>
      <c r="E3178">
        <v>2110</v>
      </c>
      <c r="F3178" s="40" t="str">
        <f>VLOOKUP(E3178,datos!$A$333:$B$412,2,0)</f>
        <v>DIRECCIÓN GENERAL DE ECONOMÍA</v>
      </c>
      <c r="G3178">
        <v>311</v>
      </c>
      <c r="H3178">
        <v>0</v>
      </c>
      <c r="I3178">
        <v>0</v>
      </c>
      <c r="J3178" s="40" t="str">
        <f>VLOOKUP(I3178,[1]Datos!$D$3:$E$4,2,0)</f>
        <v>GASTO CORRIENTE</v>
      </c>
      <c r="K3178" t="s">
        <v>5568</v>
      </c>
      <c r="L3178">
        <v>1000</v>
      </c>
      <c r="M3178" s="40" t="s">
        <v>5768</v>
      </c>
      <c r="N3178">
        <v>15407</v>
      </c>
      <c r="O3178" s="40" t="s">
        <v>5842</v>
      </c>
      <c r="P3178">
        <v>5</v>
      </c>
      <c r="Q3178">
        <v>15</v>
      </c>
      <c r="R3178" s="40" t="s">
        <v>5788</v>
      </c>
      <c r="S3178" t="s">
        <v>5446</v>
      </c>
      <c r="T3178">
        <v>0</v>
      </c>
      <c r="U3178" s="15">
        <v>100976.24</v>
      </c>
      <c r="V3178" s="15">
        <v>-18966.8</v>
      </c>
      <c r="W3178" s="15">
        <v>82009.440000000002</v>
      </c>
      <c r="X3178" s="14">
        <v>0</v>
      </c>
      <c r="Y3178" s="15">
        <v>82009.440000000002</v>
      </c>
      <c r="Z3178" s="15">
        <v>82009.440000000002</v>
      </c>
      <c r="AA3178" s="15">
        <v>82009.440000000002</v>
      </c>
      <c r="AB3178" s="14">
        <v>0</v>
      </c>
      <c r="AC3178" s="9"/>
      <c r="AD3178" s="9"/>
      <c r="AE3178" s="9"/>
      <c r="AF3178" s="9"/>
      <c r="AG3178" s="9"/>
      <c r="AH3178" s="9"/>
      <c r="AI3178" s="9"/>
      <c r="AJ3178" s="9"/>
      <c r="AK3178" s="9"/>
      <c r="AL3178" s="9"/>
      <c r="AM3178" s="9"/>
      <c r="AN3178" s="9"/>
      <c r="AO3178" s="9"/>
      <c r="AP3178" s="9"/>
      <c r="AQ3178" s="9"/>
      <c r="AR3178" s="9"/>
      <c r="AS3178" s="9"/>
      <c r="AT3178" s="9"/>
      <c r="AU3178" s="9"/>
      <c r="AV3178" s="9"/>
      <c r="AW3178" s="9"/>
      <c r="AX3178" s="9"/>
    </row>
    <row r="3179" spans="1:50" x14ac:dyDescent="0.2">
      <c r="A3179" t="s">
        <v>3182</v>
      </c>
      <c r="B3179">
        <v>1</v>
      </c>
      <c r="C3179">
        <v>999999</v>
      </c>
      <c r="D3179">
        <v>4</v>
      </c>
      <c r="E3179">
        <v>2110</v>
      </c>
      <c r="F3179" s="40" t="str">
        <f>VLOOKUP(E3179,datos!$A$333:$B$412,2,0)</f>
        <v>DIRECCIÓN GENERAL DE ECONOMÍA</v>
      </c>
      <c r="G3179">
        <v>311</v>
      </c>
      <c r="H3179">
        <v>0</v>
      </c>
      <c r="I3179">
        <v>0</v>
      </c>
      <c r="J3179" s="40" t="str">
        <f>VLOOKUP(I3179,[1]Datos!$D$3:$E$4,2,0)</f>
        <v>GASTO CORRIENTE</v>
      </c>
      <c r="K3179" t="s">
        <v>5568</v>
      </c>
      <c r="L3179">
        <v>1000</v>
      </c>
      <c r="M3179" s="40" t="s">
        <v>5768</v>
      </c>
      <c r="N3179">
        <v>15408</v>
      </c>
      <c r="O3179" s="40" t="s">
        <v>5844</v>
      </c>
      <c r="P3179">
        <v>5</v>
      </c>
      <c r="Q3179">
        <v>15</v>
      </c>
      <c r="R3179" s="40" t="s">
        <v>5788</v>
      </c>
      <c r="S3179" t="s">
        <v>5446</v>
      </c>
      <c r="T3179">
        <v>0</v>
      </c>
      <c r="U3179" s="15">
        <v>134634.99</v>
      </c>
      <c r="V3179" s="15">
        <v>-30396.82</v>
      </c>
      <c r="W3179" s="15">
        <v>104238.17</v>
      </c>
      <c r="X3179" s="14">
        <v>0</v>
      </c>
      <c r="Y3179" s="15">
        <v>104238.17</v>
      </c>
      <c r="Z3179" s="15">
        <v>104238.17</v>
      </c>
      <c r="AA3179" s="15">
        <v>104238.17</v>
      </c>
      <c r="AB3179" s="14">
        <v>0</v>
      </c>
      <c r="AC3179" s="9"/>
      <c r="AD3179" s="9"/>
      <c r="AE3179" s="9"/>
      <c r="AF3179" s="9"/>
      <c r="AG3179" s="9"/>
      <c r="AH3179" s="9"/>
      <c r="AI3179" s="9"/>
      <c r="AJ3179" s="9"/>
      <c r="AK3179" s="9"/>
      <c r="AL3179" s="9"/>
      <c r="AM3179" s="9"/>
      <c r="AN3179" s="9"/>
      <c r="AO3179" s="9"/>
      <c r="AP3179" s="9"/>
      <c r="AQ3179" s="9"/>
      <c r="AR3179" s="9"/>
      <c r="AS3179" s="9"/>
      <c r="AT3179" s="9"/>
      <c r="AU3179" s="9"/>
      <c r="AV3179" s="9"/>
      <c r="AW3179" s="9"/>
      <c r="AX3179" s="9"/>
    </row>
    <row r="3180" spans="1:50" x14ac:dyDescent="0.2">
      <c r="A3180" t="s">
        <v>3183</v>
      </c>
      <c r="B3180">
        <v>1</v>
      </c>
      <c r="C3180">
        <v>999999</v>
      </c>
      <c r="D3180">
        <v>4</v>
      </c>
      <c r="E3180">
        <v>2110</v>
      </c>
      <c r="F3180" s="40" t="str">
        <f>VLOOKUP(E3180,datos!$A$333:$B$412,2,0)</f>
        <v>DIRECCIÓN GENERAL DE ECONOMÍA</v>
      </c>
      <c r="G3180">
        <v>311</v>
      </c>
      <c r="H3180">
        <v>0</v>
      </c>
      <c r="I3180">
        <v>0</v>
      </c>
      <c r="J3180" s="40" t="str">
        <f>VLOOKUP(I3180,[1]Datos!$D$3:$E$4,2,0)</f>
        <v>GASTO CORRIENTE</v>
      </c>
      <c r="K3180" t="s">
        <v>5568</v>
      </c>
      <c r="L3180">
        <v>1000</v>
      </c>
      <c r="M3180" s="40" t="s">
        <v>5768</v>
      </c>
      <c r="N3180">
        <v>15902</v>
      </c>
      <c r="O3180" s="40" t="s">
        <v>5853</v>
      </c>
      <c r="P3180">
        <v>5</v>
      </c>
      <c r="Q3180">
        <v>15</v>
      </c>
      <c r="R3180" s="40" t="s">
        <v>5788</v>
      </c>
      <c r="S3180" t="s">
        <v>5446</v>
      </c>
      <c r="T3180">
        <v>0</v>
      </c>
      <c r="U3180" s="15">
        <v>947701.06</v>
      </c>
      <c r="V3180" s="15">
        <v>-127637.75</v>
      </c>
      <c r="W3180" s="15">
        <v>820063.31</v>
      </c>
      <c r="X3180" s="14">
        <v>0</v>
      </c>
      <c r="Y3180" s="15">
        <v>820063.31</v>
      </c>
      <c r="Z3180" s="15">
        <v>820063.31</v>
      </c>
      <c r="AA3180" s="15">
        <v>820063.31</v>
      </c>
      <c r="AB3180" s="14">
        <v>0</v>
      </c>
      <c r="AC3180" s="9"/>
      <c r="AD3180" s="9"/>
      <c r="AE3180" s="9"/>
      <c r="AF3180" s="9"/>
      <c r="AG3180" s="9"/>
      <c r="AH3180" s="9"/>
      <c r="AI3180" s="9"/>
      <c r="AJ3180" s="9"/>
      <c r="AK3180" s="9"/>
      <c r="AL3180" s="9"/>
      <c r="AM3180" s="9"/>
      <c r="AN3180" s="9"/>
      <c r="AO3180" s="9"/>
      <c r="AP3180" s="9"/>
      <c r="AQ3180" s="9"/>
      <c r="AR3180" s="9"/>
      <c r="AS3180" s="9"/>
      <c r="AT3180" s="9"/>
      <c r="AU3180" s="9"/>
      <c r="AV3180" s="9"/>
      <c r="AW3180" s="9"/>
      <c r="AX3180" s="9"/>
    </row>
    <row r="3181" spans="1:50" x14ac:dyDescent="0.2">
      <c r="A3181" t="s">
        <v>3184</v>
      </c>
      <c r="B3181">
        <v>1</v>
      </c>
      <c r="C3181">
        <v>999999</v>
      </c>
      <c r="D3181">
        <v>4</v>
      </c>
      <c r="E3181">
        <v>2110</v>
      </c>
      <c r="F3181" s="40" t="str">
        <f>VLOOKUP(E3181,datos!$A$333:$B$412,2,0)</f>
        <v>DIRECCIÓN GENERAL DE ECONOMÍA</v>
      </c>
      <c r="G3181">
        <v>311</v>
      </c>
      <c r="H3181">
        <v>0</v>
      </c>
      <c r="I3181">
        <v>0</v>
      </c>
      <c r="J3181" s="40" t="str">
        <f>VLOOKUP(I3181,[1]Datos!$D$3:$E$4,2,0)</f>
        <v>GASTO CORRIENTE</v>
      </c>
      <c r="K3181" t="s">
        <v>5568</v>
      </c>
      <c r="L3181">
        <v>1000</v>
      </c>
      <c r="M3181" s="40" t="s">
        <v>5768</v>
      </c>
      <c r="N3181">
        <v>15903</v>
      </c>
      <c r="O3181" s="40" t="s">
        <v>5856</v>
      </c>
      <c r="P3181">
        <v>5</v>
      </c>
      <c r="Q3181">
        <v>15</v>
      </c>
      <c r="R3181" s="40" t="s">
        <v>5788</v>
      </c>
      <c r="S3181" t="s">
        <v>5446</v>
      </c>
      <c r="T3181">
        <v>0</v>
      </c>
      <c r="U3181" s="15">
        <v>947701.06</v>
      </c>
      <c r="V3181" s="15">
        <v>-127637.75</v>
      </c>
      <c r="W3181" s="15">
        <v>820063.31</v>
      </c>
      <c r="X3181" s="14">
        <v>0</v>
      </c>
      <c r="Y3181" s="15">
        <v>820063.31</v>
      </c>
      <c r="Z3181" s="15">
        <v>820063.31</v>
      </c>
      <c r="AA3181" s="15">
        <v>820063.31</v>
      </c>
      <c r="AB3181" s="14">
        <v>0</v>
      </c>
      <c r="AC3181" s="9"/>
      <c r="AD3181" s="9"/>
      <c r="AE3181" s="9"/>
      <c r="AF3181" s="9"/>
      <c r="AG3181" s="9"/>
      <c r="AH3181" s="9"/>
      <c r="AI3181" s="9"/>
      <c r="AJ3181" s="9"/>
      <c r="AK3181" s="9"/>
      <c r="AL3181" s="9"/>
      <c r="AM3181" s="9"/>
      <c r="AN3181" s="9"/>
      <c r="AO3181" s="9"/>
      <c r="AP3181" s="9"/>
      <c r="AQ3181" s="9"/>
      <c r="AR3181" s="9"/>
      <c r="AS3181" s="9"/>
      <c r="AT3181" s="9"/>
      <c r="AU3181" s="9"/>
      <c r="AV3181" s="9"/>
      <c r="AW3181" s="9"/>
      <c r="AX3181" s="9"/>
    </row>
    <row r="3182" spans="1:50" x14ac:dyDescent="0.2">
      <c r="A3182" t="s">
        <v>3185</v>
      </c>
      <c r="B3182">
        <v>1</v>
      </c>
      <c r="C3182">
        <v>999999</v>
      </c>
      <c r="D3182">
        <v>4</v>
      </c>
      <c r="E3182">
        <v>2110</v>
      </c>
      <c r="F3182" s="40" t="str">
        <f>VLOOKUP(E3182,datos!$A$333:$B$412,2,0)</f>
        <v>DIRECCIÓN GENERAL DE ECONOMÍA</v>
      </c>
      <c r="G3182">
        <v>311</v>
      </c>
      <c r="H3182">
        <v>0</v>
      </c>
      <c r="I3182">
        <v>0</v>
      </c>
      <c r="J3182" s="40" t="str">
        <f>VLOOKUP(I3182,[1]Datos!$D$3:$E$4,2,0)</f>
        <v>GASTO CORRIENTE</v>
      </c>
      <c r="K3182" t="s">
        <v>5568</v>
      </c>
      <c r="L3182">
        <v>1000</v>
      </c>
      <c r="M3182" s="40" t="s">
        <v>5768</v>
      </c>
      <c r="N3182">
        <v>15904</v>
      </c>
      <c r="O3182" s="40" t="s">
        <v>5859</v>
      </c>
      <c r="P3182">
        <v>5</v>
      </c>
      <c r="Q3182">
        <v>15</v>
      </c>
      <c r="R3182" s="40" t="s">
        <v>5788</v>
      </c>
      <c r="S3182" t="s">
        <v>5446</v>
      </c>
      <c r="T3182">
        <v>0</v>
      </c>
      <c r="U3182" s="15">
        <v>528453.5</v>
      </c>
      <c r="V3182" s="15">
        <v>-70704.850000000006</v>
      </c>
      <c r="W3182" s="15">
        <v>457748.65</v>
      </c>
      <c r="X3182" s="14">
        <v>0</v>
      </c>
      <c r="Y3182" s="15">
        <v>457748.65</v>
      </c>
      <c r="Z3182" s="15">
        <v>457748.65</v>
      </c>
      <c r="AA3182" s="15">
        <v>457748.65</v>
      </c>
      <c r="AB3182" s="14">
        <v>0</v>
      </c>
      <c r="AC3182" s="9"/>
      <c r="AD3182" s="9"/>
      <c r="AE3182" s="9"/>
      <c r="AF3182" s="9"/>
      <c r="AG3182" s="9"/>
      <c r="AH3182" s="9"/>
      <c r="AI3182" s="9"/>
      <c r="AJ3182" s="9"/>
      <c r="AK3182" s="9"/>
      <c r="AL3182" s="9"/>
      <c r="AM3182" s="9"/>
      <c r="AN3182" s="9"/>
      <c r="AO3182" s="9"/>
      <c r="AP3182" s="9"/>
      <c r="AQ3182" s="9"/>
      <c r="AR3182" s="9"/>
      <c r="AS3182" s="9"/>
      <c r="AT3182" s="9"/>
      <c r="AU3182" s="9"/>
      <c r="AV3182" s="9"/>
      <c r="AW3182" s="9"/>
      <c r="AX3182" s="9"/>
    </row>
    <row r="3183" spans="1:50" x14ac:dyDescent="0.2">
      <c r="A3183" t="s">
        <v>3186</v>
      </c>
      <c r="B3183">
        <v>1</v>
      </c>
      <c r="C3183">
        <v>999999</v>
      </c>
      <c r="D3183">
        <v>4</v>
      </c>
      <c r="E3183">
        <v>2110</v>
      </c>
      <c r="F3183" s="40" t="str">
        <f>VLOOKUP(E3183,datos!$A$333:$B$412,2,0)</f>
        <v>DIRECCIÓN GENERAL DE ECONOMÍA</v>
      </c>
      <c r="G3183">
        <v>311</v>
      </c>
      <c r="H3183">
        <v>0</v>
      </c>
      <c r="I3183">
        <v>0</v>
      </c>
      <c r="J3183" s="40" t="str">
        <f>VLOOKUP(I3183,[1]Datos!$D$3:$E$4,2,0)</f>
        <v>GASTO CORRIENTE</v>
      </c>
      <c r="K3183" t="s">
        <v>5568</v>
      </c>
      <c r="L3183">
        <v>1000</v>
      </c>
      <c r="M3183" s="40" t="s">
        <v>5768</v>
      </c>
      <c r="N3183">
        <v>15905</v>
      </c>
      <c r="O3183" s="40" t="s">
        <v>5862</v>
      </c>
      <c r="P3183">
        <v>5</v>
      </c>
      <c r="Q3183">
        <v>15</v>
      </c>
      <c r="R3183" s="40" t="s">
        <v>5788</v>
      </c>
      <c r="S3183" t="s">
        <v>5446</v>
      </c>
      <c r="T3183">
        <v>0</v>
      </c>
      <c r="U3183" s="15">
        <v>55520</v>
      </c>
      <c r="V3183" s="15">
        <v>-49612.81</v>
      </c>
      <c r="W3183" s="15">
        <v>5907.19</v>
      </c>
      <c r="X3183" s="14">
        <v>0</v>
      </c>
      <c r="Y3183" s="15">
        <v>5907.19</v>
      </c>
      <c r="Z3183" s="15">
        <v>5907.19</v>
      </c>
      <c r="AA3183" s="15">
        <v>5907.19</v>
      </c>
      <c r="AB3183" s="14">
        <v>0</v>
      </c>
      <c r="AC3183" s="9"/>
      <c r="AD3183" s="9"/>
      <c r="AE3183" s="9"/>
      <c r="AF3183" s="9"/>
      <c r="AG3183" s="9"/>
      <c r="AH3183" s="9"/>
      <c r="AI3183" s="9"/>
      <c r="AJ3183" s="9"/>
      <c r="AK3183" s="9"/>
      <c r="AL3183" s="9"/>
      <c r="AM3183" s="9"/>
      <c r="AN3183" s="9"/>
      <c r="AO3183" s="9"/>
      <c r="AP3183" s="9"/>
      <c r="AQ3183" s="9"/>
      <c r="AR3183" s="9"/>
      <c r="AS3183" s="9"/>
      <c r="AT3183" s="9"/>
      <c r="AU3183" s="9"/>
      <c r="AV3183" s="9"/>
      <c r="AW3183" s="9"/>
      <c r="AX3183" s="9"/>
    </row>
    <row r="3184" spans="1:50" x14ac:dyDescent="0.2">
      <c r="A3184" t="s">
        <v>3187</v>
      </c>
      <c r="B3184">
        <v>1</v>
      </c>
      <c r="C3184">
        <v>999999</v>
      </c>
      <c r="D3184">
        <v>4</v>
      </c>
      <c r="E3184">
        <v>2110</v>
      </c>
      <c r="F3184" s="40" t="str">
        <f>VLOOKUP(E3184,datos!$A$333:$B$412,2,0)</f>
        <v>DIRECCIÓN GENERAL DE ECONOMÍA</v>
      </c>
      <c r="G3184">
        <v>311</v>
      </c>
      <c r="H3184">
        <v>0</v>
      </c>
      <c r="I3184">
        <v>0</v>
      </c>
      <c r="J3184" s="40" t="str">
        <f>VLOOKUP(I3184,[1]Datos!$D$3:$E$4,2,0)</f>
        <v>GASTO CORRIENTE</v>
      </c>
      <c r="K3184" t="s">
        <v>5568</v>
      </c>
      <c r="L3184">
        <v>1000</v>
      </c>
      <c r="M3184" s="40" t="s">
        <v>5768</v>
      </c>
      <c r="N3184">
        <v>15907</v>
      </c>
      <c r="O3184" s="40" t="s">
        <v>5868</v>
      </c>
      <c r="P3184">
        <v>5</v>
      </c>
      <c r="Q3184">
        <v>15</v>
      </c>
      <c r="R3184" s="40" t="s">
        <v>5788</v>
      </c>
      <c r="S3184" t="s">
        <v>5446</v>
      </c>
      <c r="T3184">
        <v>0</v>
      </c>
      <c r="U3184" s="15">
        <v>398275.18</v>
      </c>
      <c r="V3184" s="15">
        <v>-81973.91</v>
      </c>
      <c r="W3184" s="15">
        <v>316301.27</v>
      </c>
      <c r="X3184" s="14">
        <v>0</v>
      </c>
      <c r="Y3184" s="15">
        <v>293133.78999999998</v>
      </c>
      <c r="Z3184" s="15">
        <v>293133.78999999998</v>
      </c>
      <c r="AA3184" s="15">
        <v>293133.78999999998</v>
      </c>
      <c r="AB3184" s="15">
        <v>23167.48</v>
      </c>
      <c r="AC3184" s="9"/>
      <c r="AD3184" s="9"/>
      <c r="AE3184" s="9"/>
      <c r="AF3184" s="9"/>
      <c r="AG3184" s="9"/>
      <c r="AH3184" s="9"/>
      <c r="AI3184" s="9"/>
      <c r="AJ3184" s="9"/>
      <c r="AK3184" s="9"/>
      <c r="AL3184" s="9"/>
      <c r="AM3184" s="9"/>
      <c r="AN3184" s="9"/>
      <c r="AO3184" s="9"/>
      <c r="AP3184" s="9"/>
      <c r="AQ3184" s="9"/>
      <c r="AR3184" s="9"/>
      <c r="AS3184" s="9"/>
      <c r="AT3184" s="9"/>
      <c r="AU3184" s="9"/>
      <c r="AV3184" s="9"/>
      <c r="AW3184" s="9"/>
      <c r="AX3184" s="9"/>
    </row>
    <row r="3185" spans="1:50" x14ac:dyDescent="0.2">
      <c r="A3185" t="s">
        <v>3188</v>
      </c>
      <c r="B3185">
        <v>1</v>
      </c>
      <c r="C3185">
        <v>999999</v>
      </c>
      <c r="D3185">
        <v>4</v>
      </c>
      <c r="E3185">
        <v>2110</v>
      </c>
      <c r="F3185" s="40" t="str">
        <f>VLOOKUP(E3185,datos!$A$333:$B$412,2,0)</f>
        <v>DIRECCIÓN GENERAL DE ECONOMÍA</v>
      </c>
      <c r="G3185">
        <v>311</v>
      </c>
      <c r="H3185">
        <v>0</v>
      </c>
      <c r="I3185">
        <v>0</v>
      </c>
      <c r="J3185" s="40" t="str">
        <f>VLOOKUP(I3185,[1]Datos!$D$3:$E$4,2,0)</f>
        <v>GASTO CORRIENTE</v>
      </c>
      <c r="K3185" t="s">
        <v>5568</v>
      </c>
      <c r="L3185">
        <v>2000</v>
      </c>
      <c r="M3185" s="40" t="s">
        <v>5769</v>
      </c>
      <c r="N3185">
        <v>21101</v>
      </c>
      <c r="O3185" s="40" t="s">
        <v>5888</v>
      </c>
      <c r="P3185">
        <v>1</v>
      </c>
      <c r="Q3185">
        <v>14</v>
      </c>
      <c r="R3185" s="40" t="s">
        <v>5785</v>
      </c>
      <c r="S3185" t="s">
        <v>5448</v>
      </c>
      <c r="T3185">
        <v>0</v>
      </c>
      <c r="U3185" s="15">
        <v>47250</v>
      </c>
      <c r="V3185" s="15">
        <v>26615.43</v>
      </c>
      <c r="W3185" s="15">
        <v>73865.429999999993</v>
      </c>
      <c r="X3185" s="14">
        <v>0</v>
      </c>
      <c r="Y3185" s="15">
        <v>61080.29</v>
      </c>
      <c r="Z3185" s="15">
        <v>61080.29</v>
      </c>
      <c r="AA3185" s="15">
        <v>61080.29</v>
      </c>
      <c r="AB3185" s="15">
        <v>12785.14</v>
      </c>
      <c r="AC3185" s="9"/>
      <c r="AD3185" s="9"/>
      <c r="AE3185" s="9"/>
      <c r="AF3185" s="9"/>
      <c r="AG3185" s="9"/>
      <c r="AH3185" s="9"/>
      <c r="AI3185" s="9"/>
      <c r="AJ3185" s="9"/>
      <c r="AK3185" s="9"/>
      <c r="AL3185" s="9"/>
      <c r="AM3185" s="9"/>
      <c r="AN3185" s="9"/>
      <c r="AO3185" s="9"/>
      <c r="AP3185" s="9"/>
      <c r="AQ3185" s="9"/>
      <c r="AR3185" s="9"/>
      <c r="AS3185" s="9"/>
      <c r="AT3185" s="9"/>
      <c r="AU3185" s="9"/>
      <c r="AV3185" s="9"/>
      <c r="AW3185" s="9"/>
      <c r="AX3185" s="9"/>
    </row>
    <row r="3186" spans="1:50" x14ac:dyDescent="0.2">
      <c r="A3186" t="s">
        <v>3189</v>
      </c>
      <c r="B3186">
        <v>1</v>
      </c>
      <c r="C3186">
        <v>999999</v>
      </c>
      <c r="D3186">
        <v>4</v>
      </c>
      <c r="E3186">
        <v>2110</v>
      </c>
      <c r="F3186" s="40" t="str">
        <f>VLOOKUP(E3186,datos!$A$333:$B$412,2,0)</f>
        <v>DIRECCIÓN GENERAL DE ECONOMÍA</v>
      </c>
      <c r="G3186">
        <v>311</v>
      </c>
      <c r="H3186">
        <v>0</v>
      </c>
      <c r="I3186">
        <v>0</v>
      </c>
      <c r="J3186" s="40" t="str">
        <f>VLOOKUP(I3186,[1]Datos!$D$3:$E$4,2,0)</f>
        <v>GASTO CORRIENTE</v>
      </c>
      <c r="K3186" t="s">
        <v>5568</v>
      </c>
      <c r="L3186">
        <v>2000</v>
      </c>
      <c r="M3186" s="40" t="s">
        <v>5769</v>
      </c>
      <c r="N3186">
        <v>21401</v>
      </c>
      <c r="O3186" s="40" t="s">
        <v>5897</v>
      </c>
      <c r="P3186">
        <v>1</v>
      </c>
      <c r="Q3186">
        <v>14</v>
      </c>
      <c r="R3186" s="40" t="s">
        <v>5785</v>
      </c>
      <c r="S3186" t="s">
        <v>5448</v>
      </c>
      <c r="T3186">
        <v>0</v>
      </c>
      <c r="U3186" s="15">
        <v>78750</v>
      </c>
      <c r="V3186" s="15">
        <v>59124.97</v>
      </c>
      <c r="W3186" s="15">
        <v>137874.97</v>
      </c>
      <c r="X3186" s="14">
        <v>0</v>
      </c>
      <c r="Y3186" s="15">
        <v>123874.97</v>
      </c>
      <c r="Z3186" s="15">
        <v>123874.97</v>
      </c>
      <c r="AA3186" s="15">
        <v>123874.97</v>
      </c>
      <c r="AB3186" s="15">
        <v>14000</v>
      </c>
      <c r="AC3186" s="9"/>
      <c r="AD3186" s="9"/>
      <c r="AE3186" s="9"/>
      <c r="AF3186" s="9"/>
      <c r="AG3186" s="9"/>
      <c r="AH3186" s="9"/>
      <c r="AI3186" s="9"/>
      <c r="AJ3186" s="9"/>
      <c r="AK3186" s="9"/>
      <c r="AL3186" s="9"/>
      <c r="AM3186" s="9"/>
      <c r="AN3186" s="9"/>
      <c r="AO3186" s="9"/>
      <c r="AP3186" s="9"/>
      <c r="AQ3186" s="9"/>
      <c r="AR3186" s="9"/>
      <c r="AS3186" s="9"/>
      <c r="AT3186" s="9"/>
      <c r="AU3186" s="9"/>
      <c r="AV3186" s="9"/>
      <c r="AW3186" s="9"/>
      <c r="AX3186" s="9"/>
    </row>
    <row r="3187" spans="1:50" x14ac:dyDescent="0.2">
      <c r="A3187" t="s">
        <v>3190</v>
      </c>
      <c r="B3187">
        <v>1</v>
      </c>
      <c r="C3187">
        <v>999999</v>
      </c>
      <c r="D3187">
        <v>4</v>
      </c>
      <c r="E3187">
        <v>2110</v>
      </c>
      <c r="F3187" s="40" t="str">
        <f>VLOOKUP(E3187,datos!$A$333:$B$412,2,0)</f>
        <v>DIRECCIÓN GENERAL DE ECONOMÍA</v>
      </c>
      <c r="G3187">
        <v>311</v>
      </c>
      <c r="H3187">
        <v>0</v>
      </c>
      <c r="I3187">
        <v>0</v>
      </c>
      <c r="J3187" s="40" t="str">
        <f>VLOOKUP(I3187,[1]Datos!$D$3:$E$4,2,0)</f>
        <v>GASTO CORRIENTE</v>
      </c>
      <c r="K3187" t="s">
        <v>5568</v>
      </c>
      <c r="L3187">
        <v>2000</v>
      </c>
      <c r="M3187" s="40" t="s">
        <v>5769</v>
      </c>
      <c r="N3187">
        <v>21401</v>
      </c>
      <c r="O3187" s="40" t="s">
        <v>5897</v>
      </c>
      <c r="P3187">
        <v>5</v>
      </c>
      <c r="Q3187">
        <v>15</v>
      </c>
      <c r="R3187" s="40" t="s">
        <v>5788</v>
      </c>
      <c r="S3187" t="s">
        <v>5454</v>
      </c>
      <c r="T3187">
        <v>0</v>
      </c>
      <c r="U3187" s="14">
        <v>0</v>
      </c>
      <c r="V3187" s="15">
        <v>10917.92</v>
      </c>
      <c r="W3187" s="15">
        <v>10917.92</v>
      </c>
      <c r="X3187" s="14">
        <v>0</v>
      </c>
      <c r="Y3187" s="15">
        <v>10917.92</v>
      </c>
      <c r="Z3187" s="15">
        <v>10917.92</v>
      </c>
      <c r="AA3187" s="15">
        <v>10917.92</v>
      </c>
      <c r="AB3187" s="14">
        <v>0</v>
      </c>
      <c r="AC3187" s="9"/>
      <c r="AD3187" s="9"/>
      <c r="AE3187" s="9"/>
      <c r="AF3187" s="9"/>
      <c r="AG3187" s="9"/>
      <c r="AH3187" s="9"/>
      <c r="AI3187" s="9"/>
      <c r="AJ3187" s="9"/>
      <c r="AK3187" s="9"/>
      <c r="AL3187" s="9"/>
      <c r="AM3187" s="9"/>
      <c r="AN3187" s="9"/>
      <c r="AO3187" s="9"/>
      <c r="AP3187" s="9"/>
      <c r="AQ3187" s="9"/>
      <c r="AR3187" s="9"/>
      <c r="AS3187" s="9"/>
      <c r="AT3187" s="9"/>
      <c r="AU3187" s="9"/>
      <c r="AV3187" s="9"/>
      <c r="AW3187" s="9"/>
      <c r="AX3187" s="9"/>
    </row>
    <row r="3188" spans="1:50" x14ac:dyDescent="0.2">
      <c r="A3188" t="s">
        <v>3191</v>
      </c>
      <c r="B3188">
        <v>1</v>
      </c>
      <c r="C3188">
        <v>999999</v>
      </c>
      <c r="D3188">
        <v>4</v>
      </c>
      <c r="E3188">
        <v>2110</v>
      </c>
      <c r="F3188" s="40" t="str">
        <f>VLOOKUP(E3188,datos!$A$333:$B$412,2,0)</f>
        <v>DIRECCIÓN GENERAL DE ECONOMÍA</v>
      </c>
      <c r="G3188">
        <v>311</v>
      </c>
      <c r="H3188">
        <v>0</v>
      </c>
      <c r="I3188">
        <v>0</v>
      </c>
      <c r="J3188" s="40" t="str">
        <f>VLOOKUP(I3188,[1]Datos!$D$3:$E$4,2,0)</f>
        <v>GASTO CORRIENTE</v>
      </c>
      <c r="K3188" t="s">
        <v>5568</v>
      </c>
      <c r="L3188">
        <v>2000</v>
      </c>
      <c r="M3188" s="40" t="s">
        <v>5769</v>
      </c>
      <c r="N3188">
        <v>21501</v>
      </c>
      <c r="O3188" s="40" t="s">
        <v>5900</v>
      </c>
      <c r="P3188">
        <v>1</v>
      </c>
      <c r="Q3188">
        <v>14</v>
      </c>
      <c r="R3188" s="40" t="s">
        <v>5785</v>
      </c>
      <c r="S3188" t="s">
        <v>5448</v>
      </c>
      <c r="T3188">
        <v>0</v>
      </c>
      <c r="U3188" s="14">
        <v>0</v>
      </c>
      <c r="V3188" s="14">
        <v>299</v>
      </c>
      <c r="W3188" s="14">
        <v>299</v>
      </c>
      <c r="X3188" s="14">
        <v>0</v>
      </c>
      <c r="Y3188" s="14">
        <v>299</v>
      </c>
      <c r="Z3188" s="14">
        <v>299</v>
      </c>
      <c r="AA3188" s="14">
        <v>299</v>
      </c>
      <c r="AB3188" s="14">
        <v>0</v>
      </c>
      <c r="AC3188" s="9"/>
      <c r="AD3188" s="9"/>
      <c r="AE3188" s="9"/>
      <c r="AF3188" s="9"/>
      <c r="AG3188" s="9"/>
      <c r="AH3188" s="9"/>
      <c r="AI3188" s="9"/>
      <c r="AJ3188" s="9"/>
      <c r="AK3188" s="9"/>
      <c r="AL3188" s="9"/>
      <c r="AM3188" s="9"/>
      <c r="AN3188" s="9"/>
      <c r="AO3188" s="9"/>
      <c r="AP3188" s="9"/>
      <c r="AQ3188" s="9"/>
      <c r="AR3188" s="9"/>
      <c r="AS3188" s="9"/>
      <c r="AT3188" s="9"/>
      <c r="AU3188" s="9"/>
      <c r="AV3188" s="9"/>
      <c r="AW3188" s="9"/>
      <c r="AX3188" s="9"/>
    </row>
    <row r="3189" spans="1:50" x14ac:dyDescent="0.2">
      <c r="A3189" t="s">
        <v>3192</v>
      </c>
      <c r="B3189">
        <v>1</v>
      </c>
      <c r="C3189">
        <v>999999</v>
      </c>
      <c r="D3189">
        <v>4</v>
      </c>
      <c r="E3189">
        <v>2110</v>
      </c>
      <c r="F3189" s="40" t="str">
        <f>VLOOKUP(E3189,datos!$A$333:$B$412,2,0)</f>
        <v>DIRECCIÓN GENERAL DE ECONOMÍA</v>
      </c>
      <c r="G3189">
        <v>311</v>
      </c>
      <c r="H3189">
        <v>0</v>
      </c>
      <c r="I3189">
        <v>0</v>
      </c>
      <c r="J3189" s="40" t="str">
        <f>VLOOKUP(I3189,[1]Datos!$D$3:$E$4,2,0)</f>
        <v>GASTO CORRIENTE</v>
      </c>
      <c r="K3189" t="s">
        <v>5568</v>
      </c>
      <c r="L3189">
        <v>2000</v>
      </c>
      <c r="M3189" s="40" t="s">
        <v>5769</v>
      </c>
      <c r="N3189">
        <v>21601</v>
      </c>
      <c r="O3189" s="40" t="s">
        <v>5903</v>
      </c>
      <c r="P3189">
        <v>1</v>
      </c>
      <c r="Q3189">
        <v>14</v>
      </c>
      <c r="R3189" s="40" t="s">
        <v>5785</v>
      </c>
      <c r="S3189" t="s">
        <v>5448</v>
      </c>
      <c r="T3189">
        <v>0</v>
      </c>
      <c r="U3189" s="15">
        <v>3000</v>
      </c>
      <c r="V3189" s="15">
        <v>2145.5700000000002</v>
      </c>
      <c r="W3189" s="15">
        <v>5145.57</v>
      </c>
      <c r="X3189" s="14">
        <v>0</v>
      </c>
      <c r="Y3189" s="15">
        <v>4877.34</v>
      </c>
      <c r="Z3189" s="15">
        <v>4877.34</v>
      </c>
      <c r="AA3189" s="15">
        <v>4877.34</v>
      </c>
      <c r="AB3189" s="14">
        <v>268.23</v>
      </c>
      <c r="AC3189" s="9"/>
      <c r="AD3189" s="9"/>
      <c r="AE3189" s="9"/>
      <c r="AF3189" s="9"/>
      <c r="AG3189" s="9"/>
      <c r="AH3189" s="9"/>
      <c r="AI3189" s="9"/>
      <c r="AJ3189" s="9"/>
      <c r="AK3189" s="9"/>
      <c r="AL3189" s="9"/>
      <c r="AM3189" s="9"/>
      <c r="AN3189" s="9"/>
      <c r="AO3189" s="9"/>
      <c r="AP3189" s="9"/>
      <c r="AQ3189" s="9"/>
      <c r="AR3189" s="9"/>
      <c r="AS3189" s="9"/>
      <c r="AT3189" s="9"/>
      <c r="AU3189" s="9"/>
      <c r="AV3189" s="9"/>
      <c r="AW3189" s="9"/>
      <c r="AX3189" s="9"/>
    </row>
    <row r="3190" spans="1:50" x14ac:dyDescent="0.2">
      <c r="A3190" t="s">
        <v>3193</v>
      </c>
      <c r="B3190">
        <v>1</v>
      </c>
      <c r="C3190">
        <v>999999</v>
      </c>
      <c r="D3190">
        <v>4</v>
      </c>
      <c r="E3190">
        <v>2110</v>
      </c>
      <c r="F3190" s="40" t="str">
        <f>VLOOKUP(E3190,datos!$A$333:$B$412,2,0)</f>
        <v>DIRECCIÓN GENERAL DE ECONOMÍA</v>
      </c>
      <c r="G3190">
        <v>311</v>
      </c>
      <c r="H3190">
        <v>0</v>
      </c>
      <c r="I3190">
        <v>0</v>
      </c>
      <c r="J3190" s="40" t="str">
        <f>VLOOKUP(I3190,[1]Datos!$D$3:$E$4,2,0)</f>
        <v>GASTO CORRIENTE</v>
      </c>
      <c r="K3190" t="s">
        <v>5568</v>
      </c>
      <c r="L3190">
        <v>2000</v>
      </c>
      <c r="M3190" s="40" t="s">
        <v>5769</v>
      </c>
      <c r="N3190">
        <v>22101</v>
      </c>
      <c r="O3190" s="40" t="s">
        <v>5911</v>
      </c>
      <c r="P3190">
        <v>1</v>
      </c>
      <c r="Q3190">
        <v>14</v>
      </c>
      <c r="R3190" s="40" t="s">
        <v>5785</v>
      </c>
      <c r="S3190" t="s">
        <v>5448</v>
      </c>
      <c r="T3190">
        <v>0</v>
      </c>
      <c r="U3190" s="15">
        <v>163800</v>
      </c>
      <c r="V3190" s="15">
        <v>54766.8</v>
      </c>
      <c r="W3190" s="15">
        <v>218566.8</v>
      </c>
      <c r="X3190" s="14">
        <v>0</v>
      </c>
      <c r="Y3190" s="15">
        <v>188093.51</v>
      </c>
      <c r="Z3190" s="15">
        <v>188093.51</v>
      </c>
      <c r="AA3190" s="15">
        <v>188093.51</v>
      </c>
      <c r="AB3190" s="15">
        <v>30473.29</v>
      </c>
      <c r="AC3190" s="9"/>
      <c r="AD3190" s="9"/>
      <c r="AE3190" s="9"/>
      <c r="AF3190" s="9"/>
      <c r="AG3190" s="9"/>
      <c r="AH3190" s="9"/>
      <c r="AI3190" s="9"/>
      <c r="AJ3190" s="9"/>
      <c r="AK3190" s="9"/>
      <c r="AL3190" s="9"/>
      <c r="AM3190" s="9"/>
      <c r="AN3190" s="9"/>
      <c r="AO3190" s="9"/>
      <c r="AP3190" s="9"/>
      <c r="AQ3190" s="9"/>
      <c r="AR3190" s="9"/>
      <c r="AS3190" s="9"/>
      <c r="AT3190" s="9"/>
      <c r="AU3190" s="9"/>
      <c r="AV3190" s="9"/>
      <c r="AW3190" s="9"/>
      <c r="AX3190" s="9"/>
    </row>
    <row r="3191" spans="1:50" x14ac:dyDescent="0.2">
      <c r="A3191" t="s">
        <v>3194</v>
      </c>
      <c r="B3191">
        <v>1</v>
      </c>
      <c r="C3191">
        <v>999999</v>
      </c>
      <c r="D3191">
        <v>4</v>
      </c>
      <c r="E3191">
        <v>2110</v>
      </c>
      <c r="F3191" s="40" t="str">
        <f>VLOOKUP(E3191,datos!$A$333:$B$412,2,0)</f>
        <v>DIRECCIÓN GENERAL DE ECONOMÍA</v>
      </c>
      <c r="G3191">
        <v>311</v>
      </c>
      <c r="H3191">
        <v>0</v>
      </c>
      <c r="I3191">
        <v>0</v>
      </c>
      <c r="J3191" s="40" t="str">
        <f>VLOOKUP(I3191,[1]Datos!$D$3:$E$4,2,0)</f>
        <v>GASTO CORRIENTE</v>
      </c>
      <c r="K3191" t="s">
        <v>5568</v>
      </c>
      <c r="L3191">
        <v>2000</v>
      </c>
      <c r="M3191" s="40" t="s">
        <v>5769</v>
      </c>
      <c r="N3191">
        <v>24601</v>
      </c>
      <c r="O3191" s="40" t="s">
        <v>5946</v>
      </c>
      <c r="P3191">
        <v>1</v>
      </c>
      <c r="Q3191">
        <v>14</v>
      </c>
      <c r="R3191" s="40" t="s">
        <v>5785</v>
      </c>
      <c r="S3191" t="s">
        <v>5448</v>
      </c>
      <c r="T3191">
        <v>0</v>
      </c>
      <c r="U3191" s="15">
        <v>3000</v>
      </c>
      <c r="V3191" s="15">
        <v>-1306.93</v>
      </c>
      <c r="W3191" s="15">
        <v>1693.07</v>
      </c>
      <c r="X3191" s="14">
        <v>0</v>
      </c>
      <c r="Y3191" s="15">
        <v>1187.43</v>
      </c>
      <c r="Z3191" s="15">
        <v>1187.43</v>
      </c>
      <c r="AA3191" s="15">
        <v>1187.43</v>
      </c>
      <c r="AB3191" s="14">
        <v>505.64</v>
      </c>
      <c r="AC3191" s="9"/>
      <c r="AD3191" s="9"/>
      <c r="AE3191" s="9"/>
      <c r="AF3191" s="9"/>
      <c r="AG3191" s="9"/>
      <c r="AH3191" s="9"/>
      <c r="AI3191" s="9"/>
      <c r="AJ3191" s="9"/>
      <c r="AK3191" s="9"/>
      <c r="AL3191" s="9"/>
      <c r="AM3191" s="9"/>
      <c r="AN3191" s="9"/>
      <c r="AO3191" s="9"/>
      <c r="AP3191" s="9"/>
      <c r="AQ3191" s="9"/>
      <c r="AR3191" s="9"/>
      <c r="AS3191" s="9"/>
      <c r="AT3191" s="9"/>
      <c r="AU3191" s="9"/>
      <c r="AV3191" s="9"/>
      <c r="AW3191" s="9"/>
      <c r="AX3191" s="9"/>
    </row>
    <row r="3192" spans="1:50" x14ac:dyDescent="0.2">
      <c r="A3192" t="s">
        <v>3195</v>
      </c>
      <c r="B3192">
        <v>1</v>
      </c>
      <c r="C3192">
        <v>999999</v>
      </c>
      <c r="D3192">
        <v>4</v>
      </c>
      <c r="E3192">
        <v>2110</v>
      </c>
      <c r="F3192" s="40" t="str">
        <f>VLOOKUP(E3192,datos!$A$333:$B$412,2,0)</f>
        <v>DIRECCIÓN GENERAL DE ECONOMÍA</v>
      </c>
      <c r="G3192">
        <v>311</v>
      </c>
      <c r="H3192">
        <v>0</v>
      </c>
      <c r="I3192">
        <v>0</v>
      </c>
      <c r="J3192" s="40" t="str">
        <f>VLOOKUP(I3192,[1]Datos!$D$3:$E$4,2,0)</f>
        <v>GASTO CORRIENTE</v>
      </c>
      <c r="K3192" t="s">
        <v>5568</v>
      </c>
      <c r="L3192">
        <v>2000</v>
      </c>
      <c r="M3192" s="40" t="s">
        <v>5769</v>
      </c>
      <c r="N3192">
        <v>24701</v>
      </c>
      <c r="O3192" s="40" t="s">
        <v>5949</v>
      </c>
      <c r="P3192">
        <v>1</v>
      </c>
      <c r="Q3192">
        <v>14</v>
      </c>
      <c r="R3192" s="40" t="s">
        <v>5785</v>
      </c>
      <c r="S3192" t="s">
        <v>5448</v>
      </c>
      <c r="T3192">
        <v>0</v>
      </c>
      <c r="U3192" s="14">
        <v>500</v>
      </c>
      <c r="V3192" s="14">
        <v>-500</v>
      </c>
      <c r="W3192" s="14">
        <v>0</v>
      </c>
      <c r="X3192" s="14">
        <v>0</v>
      </c>
      <c r="Y3192" s="14">
        <v>0</v>
      </c>
      <c r="Z3192" s="14">
        <v>0</v>
      </c>
      <c r="AA3192" s="14">
        <v>0</v>
      </c>
      <c r="AB3192" s="14">
        <v>0</v>
      </c>
      <c r="AC3192" s="9"/>
      <c r="AD3192" s="9"/>
      <c r="AE3192" s="9"/>
      <c r="AF3192" s="9"/>
      <c r="AG3192" s="9"/>
      <c r="AH3192" s="9"/>
      <c r="AI3192" s="9"/>
      <c r="AJ3192" s="9"/>
      <c r="AK3192" s="9"/>
      <c r="AL3192" s="9"/>
      <c r="AM3192" s="9"/>
      <c r="AN3192" s="9"/>
      <c r="AO3192" s="9"/>
      <c r="AP3192" s="9"/>
      <c r="AQ3192" s="9"/>
      <c r="AR3192" s="9"/>
      <c r="AS3192" s="9"/>
      <c r="AT3192" s="9"/>
      <c r="AU3192" s="9"/>
      <c r="AV3192" s="9"/>
      <c r="AW3192" s="9"/>
      <c r="AX3192" s="9"/>
    </row>
    <row r="3193" spans="1:50" x14ac:dyDescent="0.2">
      <c r="A3193" t="s">
        <v>3196</v>
      </c>
      <c r="B3193">
        <v>1</v>
      </c>
      <c r="C3193">
        <v>999999</v>
      </c>
      <c r="D3193">
        <v>4</v>
      </c>
      <c r="E3193">
        <v>2110</v>
      </c>
      <c r="F3193" s="40" t="str">
        <f>VLOOKUP(E3193,datos!$A$333:$B$412,2,0)</f>
        <v>DIRECCIÓN GENERAL DE ECONOMÍA</v>
      </c>
      <c r="G3193">
        <v>311</v>
      </c>
      <c r="H3193">
        <v>0</v>
      </c>
      <c r="I3193">
        <v>0</v>
      </c>
      <c r="J3193" s="40" t="str">
        <f>VLOOKUP(I3193,[1]Datos!$D$3:$E$4,2,0)</f>
        <v>GASTO CORRIENTE</v>
      </c>
      <c r="K3193" t="s">
        <v>5568</v>
      </c>
      <c r="L3193">
        <v>2000</v>
      </c>
      <c r="M3193" s="40" t="s">
        <v>5769</v>
      </c>
      <c r="N3193">
        <v>24801</v>
      </c>
      <c r="O3193" s="40" t="s">
        <v>5951</v>
      </c>
      <c r="P3193">
        <v>1</v>
      </c>
      <c r="Q3193">
        <v>14</v>
      </c>
      <c r="R3193" s="40" t="s">
        <v>5785</v>
      </c>
      <c r="S3193" t="s">
        <v>5448</v>
      </c>
      <c r="T3193">
        <v>0</v>
      </c>
      <c r="U3193" s="15">
        <v>3150</v>
      </c>
      <c r="V3193" s="15">
        <v>2177.91</v>
      </c>
      <c r="W3193" s="15">
        <v>5327.91</v>
      </c>
      <c r="X3193" s="14">
        <v>0</v>
      </c>
      <c r="Y3193" s="15">
        <v>4430.12</v>
      </c>
      <c r="Z3193" s="15">
        <v>4430.12</v>
      </c>
      <c r="AA3193" s="15">
        <v>4430.12</v>
      </c>
      <c r="AB3193" s="14">
        <v>897.79</v>
      </c>
      <c r="AC3193" s="9"/>
      <c r="AD3193" s="9"/>
      <c r="AE3193" s="9"/>
      <c r="AF3193" s="9"/>
      <c r="AG3193" s="9"/>
      <c r="AH3193" s="9"/>
      <c r="AI3193" s="9"/>
      <c r="AJ3193" s="9"/>
      <c r="AK3193" s="9"/>
      <c r="AL3193" s="9"/>
      <c r="AM3193" s="9"/>
      <c r="AN3193" s="9"/>
      <c r="AO3193" s="9"/>
      <c r="AP3193" s="9"/>
      <c r="AQ3193" s="9"/>
      <c r="AR3193" s="9"/>
      <c r="AS3193" s="9"/>
      <c r="AT3193" s="9"/>
      <c r="AU3193" s="9"/>
      <c r="AV3193" s="9"/>
      <c r="AW3193" s="9"/>
      <c r="AX3193" s="9"/>
    </row>
    <row r="3194" spans="1:50" x14ac:dyDescent="0.2">
      <c r="A3194" t="s">
        <v>3197</v>
      </c>
      <c r="B3194">
        <v>1</v>
      </c>
      <c r="C3194">
        <v>999999</v>
      </c>
      <c r="D3194">
        <v>4</v>
      </c>
      <c r="E3194">
        <v>2110</v>
      </c>
      <c r="F3194" s="40" t="str">
        <f>VLOOKUP(E3194,datos!$A$333:$B$412,2,0)</f>
        <v>DIRECCIÓN GENERAL DE ECONOMÍA</v>
      </c>
      <c r="G3194">
        <v>311</v>
      </c>
      <c r="H3194">
        <v>0</v>
      </c>
      <c r="I3194">
        <v>0</v>
      </c>
      <c r="J3194" s="40" t="str">
        <f>VLOOKUP(I3194,[1]Datos!$D$3:$E$4,2,0)</f>
        <v>GASTO CORRIENTE</v>
      </c>
      <c r="K3194" t="s">
        <v>5568</v>
      </c>
      <c r="L3194">
        <v>2000</v>
      </c>
      <c r="M3194" s="40" t="s">
        <v>5769</v>
      </c>
      <c r="N3194">
        <v>24901</v>
      </c>
      <c r="O3194" s="40" t="s">
        <v>5954</v>
      </c>
      <c r="P3194">
        <v>1</v>
      </c>
      <c r="Q3194">
        <v>14</v>
      </c>
      <c r="R3194" s="40" t="s">
        <v>5785</v>
      </c>
      <c r="S3194" t="s">
        <v>5448</v>
      </c>
      <c r="T3194">
        <v>0</v>
      </c>
      <c r="U3194" s="15">
        <v>1000</v>
      </c>
      <c r="V3194" s="15">
        <v>-1000</v>
      </c>
      <c r="W3194" s="14">
        <v>0</v>
      </c>
      <c r="X3194" s="14">
        <v>0</v>
      </c>
      <c r="Y3194" s="14">
        <v>0</v>
      </c>
      <c r="Z3194" s="14">
        <v>0</v>
      </c>
      <c r="AA3194" s="14">
        <v>0</v>
      </c>
      <c r="AB3194" s="14">
        <v>0</v>
      </c>
      <c r="AC3194" s="9"/>
      <c r="AD3194" s="9"/>
      <c r="AE3194" s="9"/>
      <c r="AF3194" s="9"/>
      <c r="AG3194" s="9"/>
      <c r="AH3194" s="9"/>
      <c r="AI3194" s="9"/>
      <c r="AJ3194" s="9"/>
      <c r="AK3194" s="9"/>
      <c r="AL3194" s="9"/>
      <c r="AM3194" s="9"/>
      <c r="AN3194" s="9"/>
      <c r="AO3194" s="9"/>
      <c r="AP3194" s="9"/>
      <c r="AQ3194" s="9"/>
      <c r="AR3194" s="9"/>
      <c r="AS3194" s="9"/>
      <c r="AT3194" s="9"/>
      <c r="AU3194" s="9"/>
      <c r="AV3194" s="9"/>
      <c r="AW3194" s="9"/>
      <c r="AX3194" s="9"/>
    </row>
    <row r="3195" spans="1:50" x14ac:dyDescent="0.2">
      <c r="A3195" t="s">
        <v>3198</v>
      </c>
      <c r="B3195">
        <v>1</v>
      </c>
      <c r="C3195">
        <v>999999</v>
      </c>
      <c r="D3195">
        <v>4</v>
      </c>
      <c r="E3195">
        <v>2110</v>
      </c>
      <c r="F3195" s="40" t="str">
        <f>VLOOKUP(E3195,datos!$A$333:$B$412,2,0)</f>
        <v>DIRECCIÓN GENERAL DE ECONOMÍA</v>
      </c>
      <c r="G3195">
        <v>311</v>
      </c>
      <c r="H3195">
        <v>0</v>
      </c>
      <c r="I3195">
        <v>0</v>
      </c>
      <c r="J3195" s="40" t="str">
        <f>VLOOKUP(I3195,[1]Datos!$D$3:$E$4,2,0)</f>
        <v>GASTO CORRIENTE</v>
      </c>
      <c r="K3195" t="s">
        <v>5568</v>
      </c>
      <c r="L3195">
        <v>2000</v>
      </c>
      <c r="M3195" s="40" t="s">
        <v>5769</v>
      </c>
      <c r="N3195">
        <v>25101</v>
      </c>
      <c r="O3195" s="40" t="s">
        <v>5957</v>
      </c>
      <c r="P3195">
        <v>1</v>
      </c>
      <c r="Q3195">
        <v>14</v>
      </c>
      <c r="R3195" s="40" t="s">
        <v>5785</v>
      </c>
      <c r="S3195" t="s">
        <v>5448</v>
      </c>
      <c r="T3195">
        <v>0</v>
      </c>
      <c r="U3195" s="15">
        <v>1000</v>
      </c>
      <c r="V3195" s="14">
        <v>-133.19999999999999</v>
      </c>
      <c r="W3195" s="14">
        <v>866.8</v>
      </c>
      <c r="X3195" s="14">
        <v>0</v>
      </c>
      <c r="Y3195" s="14">
        <v>621</v>
      </c>
      <c r="Z3195" s="14">
        <v>621</v>
      </c>
      <c r="AA3195" s="14">
        <v>621</v>
      </c>
      <c r="AB3195" s="14">
        <v>245.8</v>
      </c>
      <c r="AC3195" s="9"/>
      <c r="AD3195" s="9"/>
      <c r="AE3195" s="9"/>
      <c r="AF3195" s="9"/>
      <c r="AG3195" s="9"/>
      <c r="AH3195" s="9"/>
      <c r="AI3195" s="9"/>
      <c r="AJ3195" s="9"/>
      <c r="AK3195" s="9"/>
      <c r="AL3195" s="9"/>
      <c r="AM3195" s="9"/>
      <c r="AN3195" s="9"/>
      <c r="AO3195" s="9"/>
      <c r="AP3195" s="9"/>
      <c r="AQ3195" s="9"/>
      <c r="AR3195" s="9"/>
      <c r="AS3195" s="9"/>
      <c r="AT3195" s="9"/>
      <c r="AU3195" s="9"/>
      <c r="AV3195" s="9"/>
      <c r="AW3195" s="9"/>
      <c r="AX3195" s="9"/>
    </row>
    <row r="3196" spans="1:50" x14ac:dyDescent="0.2">
      <c r="A3196" t="s">
        <v>3199</v>
      </c>
      <c r="B3196">
        <v>1</v>
      </c>
      <c r="C3196">
        <v>999999</v>
      </c>
      <c r="D3196">
        <v>4</v>
      </c>
      <c r="E3196">
        <v>2110</v>
      </c>
      <c r="F3196" s="40" t="str">
        <f>VLOOKUP(E3196,datos!$A$333:$B$412,2,0)</f>
        <v>DIRECCIÓN GENERAL DE ECONOMÍA</v>
      </c>
      <c r="G3196">
        <v>311</v>
      </c>
      <c r="H3196">
        <v>0</v>
      </c>
      <c r="I3196">
        <v>0</v>
      </c>
      <c r="J3196" s="40" t="str">
        <f>VLOOKUP(I3196,[1]Datos!$D$3:$E$4,2,0)</f>
        <v>GASTO CORRIENTE</v>
      </c>
      <c r="K3196" t="s">
        <v>5568</v>
      </c>
      <c r="L3196">
        <v>2000</v>
      </c>
      <c r="M3196" s="40" t="s">
        <v>5769</v>
      </c>
      <c r="N3196">
        <v>25301</v>
      </c>
      <c r="O3196" s="40" t="s">
        <v>5963</v>
      </c>
      <c r="P3196">
        <v>1</v>
      </c>
      <c r="Q3196">
        <v>14</v>
      </c>
      <c r="R3196" s="40" t="s">
        <v>5785</v>
      </c>
      <c r="S3196" t="s">
        <v>5448</v>
      </c>
      <c r="T3196">
        <v>0</v>
      </c>
      <c r="U3196" s="15">
        <v>5775</v>
      </c>
      <c r="V3196" s="15">
        <v>2744.78</v>
      </c>
      <c r="W3196" s="15">
        <v>8519.7800000000007</v>
      </c>
      <c r="X3196" s="14">
        <v>0</v>
      </c>
      <c r="Y3196" s="15">
        <v>7499.07</v>
      </c>
      <c r="Z3196" s="15">
        <v>7499.07</v>
      </c>
      <c r="AA3196" s="15">
        <v>7499.07</v>
      </c>
      <c r="AB3196" s="15">
        <v>1020.71</v>
      </c>
      <c r="AC3196" s="9"/>
      <c r="AD3196" s="9"/>
      <c r="AE3196" s="9"/>
      <c r="AF3196" s="9"/>
      <c r="AG3196" s="9"/>
      <c r="AH3196" s="9"/>
      <c r="AI3196" s="9"/>
      <c r="AJ3196" s="9"/>
      <c r="AK3196" s="9"/>
      <c r="AL3196" s="9"/>
      <c r="AM3196" s="9"/>
      <c r="AN3196" s="9"/>
      <c r="AO3196" s="9"/>
      <c r="AP3196" s="9"/>
      <c r="AQ3196" s="9"/>
      <c r="AR3196" s="9"/>
      <c r="AS3196" s="9"/>
      <c r="AT3196" s="9"/>
      <c r="AU3196" s="9"/>
      <c r="AV3196" s="9"/>
      <c r="AW3196" s="9"/>
      <c r="AX3196" s="9"/>
    </row>
    <row r="3197" spans="1:50" x14ac:dyDescent="0.2">
      <c r="A3197" t="s">
        <v>3200</v>
      </c>
      <c r="B3197">
        <v>1</v>
      </c>
      <c r="C3197">
        <v>999999</v>
      </c>
      <c r="D3197">
        <v>4</v>
      </c>
      <c r="E3197">
        <v>2110</v>
      </c>
      <c r="F3197" s="40" t="str">
        <f>VLOOKUP(E3197,datos!$A$333:$B$412,2,0)</f>
        <v>DIRECCIÓN GENERAL DE ECONOMÍA</v>
      </c>
      <c r="G3197">
        <v>311</v>
      </c>
      <c r="H3197">
        <v>0</v>
      </c>
      <c r="I3197">
        <v>0</v>
      </c>
      <c r="J3197" s="40" t="str">
        <f>VLOOKUP(I3197,[1]Datos!$D$3:$E$4,2,0)</f>
        <v>GASTO CORRIENTE</v>
      </c>
      <c r="K3197" t="s">
        <v>5568</v>
      </c>
      <c r="L3197">
        <v>2000</v>
      </c>
      <c r="M3197" s="40" t="s">
        <v>5769</v>
      </c>
      <c r="N3197">
        <v>25401</v>
      </c>
      <c r="O3197" s="40" t="s">
        <v>5966</v>
      </c>
      <c r="P3197">
        <v>1</v>
      </c>
      <c r="Q3197">
        <v>14</v>
      </c>
      <c r="R3197" s="40" t="s">
        <v>5785</v>
      </c>
      <c r="S3197" t="s">
        <v>5448</v>
      </c>
      <c r="T3197">
        <v>0</v>
      </c>
      <c r="U3197" s="15">
        <v>1500</v>
      </c>
      <c r="V3197" s="15">
        <v>-1277.8</v>
      </c>
      <c r="W3197" s="14">
        <v>222.2</v>
      </c>
      <c r="X3197" s="14">
        <v>0</v>
      </c>
      <c r="Y3197" s="14">
        <v>160.41999999999999</v>
      </c>
      <c r="Z3197" s="14">
        <v>160.41999999999999</v>
      </c>
      <c r="AA3197" s="14">
        <v>160.41999999999999</v>
      </c>
      <c r="AB3197" s="14">
        <v>61.78</v>
      </c>
      <c r="AC3197" s="9"/>
      <c r="AD3197" s="9"/>
      <c r="AE3197" s="9"/>
      <c r="AF3197" s="9"/>
      <c r="AG3197" s="9"/>
      <c r="AH3197" s="9"/>
      <c r="AI3197" s="9"/>
      <c r="AJ3197" s="9"/>
      <c r="AK3197" s="9"/>
      <c r="AL3197" s="9"/>
      <c r="AM3197" s="9"/>
      <c r="AN3197" s="9"/>
      <c r="AO3197" s="9"/>
      <c r="AP3197" s="9"/>
      <c r="AQ3197" s="9"/>
      <c r="AR3197" s="9"/>
      <c r="AS3197" s="9"/>
      <c r="AT3197" s="9"/>
      <c r="AU3197" s="9"/>
      <c r="AV3197" s="9"/>
      <c r="AW3197" s="9"/>
      <c r="AX3197" s="9"/>
    </row>
    <row r="3198" spans="1:50" x14ac:dyDescent="0.2">
      <c r="A3198" t="s">
        <v>3201</v>
      </c>
      <c r="B3198">
        <v>1</v>
      </c>
      <c r="C3198">
        <v>999999</v>
      </c>
      <c r="D3198">
        <v>4</v>
      </c>
      <c r="E3198">
        <v>2110</v>
      </c>
      <c r="F3198" s="40" t="str">
        <f>VLOOKUP(E3198,datos!$A$333:$B$412,2,0)</f>
        <v>DIRECCIÓN GENERAL DE ECONOMÍA</v>
      </c>
      <c r="G3198">
        <v>311</v>
      </c>
      <c r="H3198">
        <v>0</v>
      </c>
      <c r="I3198">
        <v>0</v>
      </c>
      <c r="J3198" s="40" t="str">
        <f>VLOOKUP(I3198,[1]Datos!$D$3:$E$4,2,0)</f>
        <v>GASTO CORRIENTE</v>
      </c>
      <c r="K3198" t="s">
        <v>5568</v>
      </c>
      <c r="L3198">
        <v>2000</v>
      </c>
      <c r="M3198" s="40" t="s">
        <v>5769</v>
      </c>
      <c r="N3198">
        <v>25601</v>
      </c>
      <c r="O3198" s="40" t="s">
        <v>5972</v>
      </c>
      <c r="P3198">
        <v>1</v>
      </c>
      <c r="Q3198">
        <v>14</v>
      </c>
      <c r="R3198" s="40" t="s">
        <v>5785</v>
      </c>
      <c r="S3198" t="s">
        <v>5448</v>
      </c>
      <c r="T3198">
        <v>0</v>
      </c>
      <c r="U3198" s="14">
        <v>500</v>
      </c>
      <c r="V3198" s="15">
        <v>3215.63</v>
      </c>
      <c r="W3198" s="15">
        <v>3715.63</v>
      </c>
      <c r="X3198" s="14">
        <v>0</v>
      </c>
      <c r="Y3198" s="15">
        <v>2726.57</v>
      </c>
      <c r="Z3198" s="15">
        <v>2726.57</v>
      </c>
      <c r="AA3198" s="15">
        <v>2726.57</v>
      </c>
      <c r="AB3198" s="14">
        <v>989.06</v>
      </c>
      <c r="AC3198" s="9"/>
      <c r="AD3198" s="9"/>
      <c r="AE3198" s="9"/>
      <c r="AF3198" s="9"/>
      <c r="AG3198" s="9"/>
      <c r="AH3198" s="9"/>
      <c r="AI3198" s="9"/>
      <c r="AJ3198" s="9"/>
      <c r="AK3198" s="9"/>
      <c r="AL3198" s="9"/>
      <c r="AM3198" s="9"/>
      <c r="AN3198" s="9"/>
      <c r="AO3198" s="9"/>
      <c r="AP3198" s="9"/>
      <c r="AQ3198" s="9"/>
      <c r="AR3198" s="9"/>
      <c r="AS3198" s="9"/>
      <c r="AT3198" s="9"/>
      <c r="AU3198" s="9"/>
      <c r="AV3198" s="9"/>
      <c r="AW3198" s="9"/>
      <c r="AX3198" s="9"/>
    </row>
    <row r="3199" spans="1:50" x14ac:dyDescent="0.2">
      <c r="A3199" t="s">
        <v>3202</v>
      </c>
      <c r="B3199">
        <v>1</v>
      </c>
      <c r="C3199">
        <v>999999</v>
      </c>
      <c r="D3199">
        <v>4</v>
      </c>
      <c r="E3199">
        <v>2110</v>
      </c>
      <c r="F3199" s="40" t="str">
        <f>VLOOKUP(E3199,datos!$A$333:$B$412,2,0)</f>
        <v>DIRECCIÓN GENERAL DE ECONOMÍA</v>
      </c>
      <c r="G3199">
        <v>311</v>
      </c>
      <c r="H3199">
        <v>0</v>
      </c>
      <c r="I3199">
        <v>0</v>
      </c>
      <c r="J3199" s="40" t="str">
        <f>VLOOKUP(I3199,[1]Datos!$D$3:$E$4,2,0)</f>
        <v>GASTO CORRIENTE</v>
      </c>
      <c r="K3199" t="s">
        <v>5568</v>
      </c>
      <c r="L3199">
        <v>2000</v>
      </c>
      <c r="M3199" s="40" t="s">
        <v>5769</v>
      </c>
      <c r="N3199">
        <v>26102</v>
      </c>
      <c r="O3199" s="40" t="s">
        <v>5975</v>
      </c>
      <c r="P3199">
        <v>1</v>
      </c>
      <c r="Q3199">
        <v>14</v>
      </c>
      <c r="R3199" s="40" t="s">
        <v>5785</v>
      </c>
      <c r="S3199" t="s">
        <v>5448</v>
      </c>
      <c r="T3199">
        <v>0</v>
      </c>
      <c r="U3199" s="15">
        <v>3141.96</v>
      </c>
      <c r="V3199" s="14">
        <v>0</v>
      </c>
      <c r="W3199" s="15">
        <v>3141.96</v>
      </c>
      <c r="X3199" s="14">
        <v>0</v>
      </c>
      <c r="Y3199" s="15">
        <v>3141.96</v>
      </c>
      <c r="Z3199" s="15">
        <v>3141.96</v>
      </c>
      <c r="AA3199" s="15">
        <v>3141.96</v>
      </c>
      <c r="AB3199" s="14">
        <v>0</v>
      </c>
      <c r="AC3199" s="9"/>
      <c r="AD3199" s="9"/>
      <c r="AE3199" s="9"/>
      <c r="AF3199" s="9"/>
      <c r="AG3199" s="9"/>
      <c r="AH3199" s="9"/>
      <c r="AI3199" s="9"/>
      <c r="AJ3199" s="9"/>
      <c r="AK3199" s="9"/>
      <c r="AL3199" s="9"/>
      <c r="AM3199" s="9"/>
      <c r="AN3199" s="9"/>
      <c r="AO3199" s="9"/>
      <c r="AP3199" s="9"/>
      <c r="AQ3199" s="9"/>
      <c r="AR3199" s="9"/>
      <c r="AS3199" s="9"/>
      <c r="AT3199" s="9"/>
      <c r="AU3199" s="9"/>
      <c r="AV3199" s="9"/>
      <c r="AW3199" s="9"/>
      <c r="AX3199" s="9"/>
    </row>
    <row r="3200" spans="1:50" x14ac:dyDescent="0.2">
      <c r="A3200" t="s">
        <v>3203</v>
      </c>
      <c r="B3200">
        <v>1</v>
      </c>
      <c r="C3200">
        <v>999999</v>
      </c>
      <c r="D3200">
        <v>4</v>
      </c>
      <c r="E3200">
        <v>2110</v>
      </c>
      <c r="F3200" s="40" t="str">
        <f>VLOOKUP(E3200,datos!$A$333:$B$412,2,0)</f>
        <v>DIRECCIÓN GENERAL DE ECONOMÍA</v>
      </c>
      <c r="G3200">
        <v>311</v>
      </c>
      <c r="H3200">
        <v>0</v>
      </c>
      <c r="I3200">
        <v>0</v>
      </c>
      <c r="J3200" s="40" t="str">
        <f>VLOOKUP(I3200,[1]Datos!$D$3:$E$4,2,0)</f>
        <v>GASTO CORRIENTE</v>
      </c>
      <c r="K3200" t="s">
        <v>5568</v>
      </c>
      <c r="L3200">
        <v>2000</v>
      </c>
      <c r="M3200" s="40" t="s">
        <v>5769</v>
      </c>
      <c r="N3200">
        <v>26102</v>
      </c>
      <c r="O3200" s="40" t="s">
        <v>5975</v>
      </c>
      <c r="P3200">
        <v>1</v>
      </c>
      <c r="Q3200">
        <v>14</v>
      </c>
      <c r="R3200" s="40" t="s">
        <v>5785</v>
      </c>
      <c r="S3200" t="s">
        <v>5447</v>
      </c>
      <c r="T3200">
        <v>0</v>
      </c>
      <c r="U3200" s="14">
        <v>0</v>
      </c>
      <c r="V3200" s="15">
        <v>3035.71</v>
      </c>
      <c r="W3200" s="15">
        <v>3035.71</v>
      </c>
      <c r="X3200" s="14">
        <v>0</v>
      </c>
      <c r="Y3200" s="15">
        <v>3025.91</v>
      </c>
      <c r="Z3200" s="15">
        <v>3025.91</v>
      </c>
      <c r="AA3200" s="15">
        <v>3025.91</v>
      </c>
      <c r="AB3200" s="14">
        <v>9.8000000000000007</v>
      </c>
      <c r="AC3200" s="9"/>
      <c r="AD3200" s="9"/>
      <c r="AE3200" s="9"/>
      <c r="AF3200" s="9"/>
      <c r="AG3200" s="9"/>
      <c r="AH3200" s="9"/>
      <c r="AI3200" s="9"/>
      <c r="AJ3200" s="9"/>
      <c r="AK3200" s="9"/>
      <c r="AL3200" s="9"/>
      <c r="AM3200" s="9"/>
      <c r="AN3200" s="9"/>
      <c r="AO3200" s="9"/>
      <c r="AP3200" s="9"/>
      <c r="AQ3200" s="9"/>
      <c r="AR3200" s="9"/>
      <c r="AS3200" s="9"/>
      <c r="AT3200" s="9"/>
      <c r="AU3200" s="9"/>
      <c r="AV3200" s="9"/>
      <c r="AW3200" s="9"/>
      <c r="AX3200" s="9"/>
    </row>
    <row r="3201" spans="1:50" x14ac:dyDescent="0.2">
      <c r="A3201" t="s">
        <v>3204</v>
      </c>
      <c r="B3201">
        <v>1</v>
      </c>
      <c r="C3201">
        <v>999999</v>
      </c>
      <c r="D3201">
        <v>4</v>
      </c>
      <c r="E3201">
        <v>2110</v>
      </c>
      <c r="F3201" s="40" t="str">
        <f>VLOOKUP(E3201,datos!$A$333:$B$412,2,0)</f>
        <v>DIRECCIÓN GENERAL DE ECONOMÍA</v>
      </c>
      <c r="G3201">
        <v>311</v>
      </c>
      <c r="H3201">
        <v>0</v>
      </c>
      <c r="I3201">
        <v>0</v>
      </c>
      <c r="J3201" s="40" t="str">
        <f>VLOOKUP(I3201,[1]Datos!$D$3:$E$4,2,0)</f>
        <v>GASTO CORRIENTE</v>
      </c>
      <c r="K3201" t="s">
        <v>5568</v>
      </c>
      <c r="L3201">
        <v>2000</v>
      </c>
      <c r="M3201" s="40" t="s">
        <v>5769</v>
      </c>
      <c r="N3201">
        <v>26103</v>
      </c>
      <c r="O3201" s="40" t="s">
        <v>5975</v>
      </c>
      <c r="P3201">
        <v>1</v>
      </c>
      <c r="Q3201">
        <v>14</v>
      </c>
      <c r="R3201" s="40" t="s">
        <v>5785</v>
      </c>
      <c r="S3201" t="s">
        <v>5448</v>
      </c>
      <c r="T3201">
        <v>0</v>
      </c>
      <c r="U3201" s="15">
        <v>239899.88</v>
      </c>
      <c r="V3201" s="15">
        <v>-69681.22</v>
      </c>
      <c r="W3201" s="15">
        <v>170218.66</v>
      </c>
      <c r="X3201" s="14">
        <v>0</v>
      </c>
      <c r="Y3201" s="15">
        <v>154319.6</v>
      </c>
      <c r="Z3201" s="15">
        <v>154319.6</v>
      </c>
      <c r="AA3201" s="15">
        <v>154319.6</v>
      </c>
      <c r="AB3201" s="15">
        <v>15899.06</v>
      </c>
      <c r="AC3201" s="9"/>
      <c r="AD3201" s="9"/>
      <c r="AE3201" s="9"/>
      <c r="AF3201" s="9"/>
      <c r="AG3201" s="9"/>
      <c r="AH3201" s="9"/>
      <c r="AI3201" s="9"/>
      <c r="AJ3201" s="9"/>
      <c r="AK3201" s="9"/>
      <c r="AL3201" s="9"/>
      <c r="AM3201" s="9"/>
      <c r="AN3201" s="9"/>
      <c r="AO3201" s="9"/>
      <c r="AP3201" s="9"/>
      <c r="AQ3201" s="9"/>
      <c r="AR3201" s="9"/>
      <c r="AS3201" s="9"/>
      <c r="AT3201" s="9"/>
      <c r="AU3201" s="9"/>
      <c r="AV3201" s="9"/>
      <c r="AW3201" s="9"/>
      <c r="AX3201" s="9"/>
    </row>
    <row r="3202" spans="1:50" x14ac:dyDescent="0.2">
      <c r="A3202" t="s">
        <v>3205</v>
      </c>
      <c r="B3202">
        <v>1</v>
      </c>
      <c r="C3202">
        <v>999999</v>
      </c>
      <c r="D3202">
        <v>4</v>
      </c>
      <c r="E3202">
        <v>2110</v>
      </c>
      <c r="F3202" s="40" t="str">
        <f>VLOOKUP(E3202,datos!$A$333:$B$412,2,0)</f>
        <v>DIRECCIÓN GENERAL DE ECONOMÍA</v>
      </c>
      <c r="G3202">
        <v>311</v>
      </c>
      <c r="H3202">
        <v>0</v>
      </c>
      <c r="I3202">
        <v>0</v>
      </c>
      <c r="J3202" s="40" t="str">
        <f>VLOOKUP(I3202,[1]Datos!$D$3:$E$4,2,0)</f>
        <v>GASTO CORRIENTE</v>
      </c>
      <c r="K3202" t="s">
        <v>5568</v>
      </c>
      <c r="L3202">
        <v>2000</v>
      </c>
      <c r="M3202" s="40" t="s">
        <v>5769</v>
      </c>
      <c r="N3202">
        <v>26103</v>
      </c>
      <c r="O3202" s="40" t="s">
        <v>5975</v>
      </c>
      <c r="P3202">
        <v>1</v>
      </c>
      <c r="Q3202">
        <v>14</v>
      </c>
      <c r="R3202" s="40" t="s">
        <v>5785</v>
      </c>
      <c r="S3202" t="s">
        <v>5447</v>
      </c>
      <c r="T3202">
        <v>0</v>
      </c>
      <c r="U3202" s="14">
        <v>0</v>
      </c>
      <c r="V3202" s="15">
        <v>30332.37</v>
      </c>
      <c r="W3202" s="15">
        <v>30332.37</v>
      </c>
      <c r="X3202" s="14">
        <v>0</v>
      </c>
      <c r="Y3202" s="15">
        <v>30332.080000000002</v>
      </c>
      <c r="Z3202" s="15">
        <v>30332.080000000002</v>
      </c>
      <c r="AA3202" s="15">
        <v>30332.080000000002</v>
      </c>
      <c r="AB3202" s="14">
        <v>0.28999999999999998</v>
      </c>
      <c r="AC3202" s="9"/>
      <c r="AD3202" s="9"/>
      <c r="AE3202" s="9"/>
      <c r="AF3202" s="9"/>
      <c r="AG3202" s="9"/>
      <c r="AH3202" s="9"/>
      <c r="AI3202" s="9"/>
      <c r="AJ3202" s="9"/>
      <c r="AK3202" s="9"/>
      <c r="AL3202" s="9"/>
      <c r="AM3202" s="9"/>
      <c r="AN3202" s="9"/>
      <c r="AO3202" s="9"/>
      <c r="AP3202" s="9"/>
      <c r="AQ3202" s="9"/>
      <c r="AR3202" s="9"/>
      <c r="AS3202" s="9"/>
      <c r="AT3202" s="9"/>
      <c r="AU3202" s="9"/>
      <c r="AV3202" s="9"/>
      <c r="AW3202" s="9"/>
      <c r="AX3202" s="9"/>
    </row>
    <row r="3203" spans="1:50" x14ac:dyDescent="0.2">
      <c r="A3203" t="s">
        <v>3206</v>
      </c>
      <c r="B3203">
        <v>1</v>
      </c>
      <c r="C3203">
        <v>999999</v>
      </c>
      <c r="D3203">
        <v>4</v>
      </c>
      <c r="E3203">
        <v>2110</v>
      </c>
      <c r="F3203" s="40" t="str">
        <f>VLOOKUP(E3203,datos!$A$333:$B$412,2,0)</f>
        <v>DIRECCIÓN GENERAL DE ECONOMÍA</v>
      </c>
      <c r="G3203">
        <v>311</v>
      </c>
      <c r="H3203">
        <v>0</v>
      </c>
      <c r="I3203">
        <v>0</v>
      </c>
      <c r="J3203" s="40" t="str">
        <f>VLOOKUP(I3203,[1]Datos!$D$3:$E$4,2,0)</f>
        <v>GASTO CORRIENTE</v>
      </c>
      <c r="K3203" t="s">
        <v>5568</v>
      </c>
      <c r="L3203">
        <v>2000</v>
      </c>
      <c r="M3203" s="40" t="s">
        <v>5769</v>
      </c>
      <c r="N3203">
        <v>26103</v>
      </c>
      <c r="O3203" s="40" t="s">
        <v>5975</v>
      </c>
      <c r="P3203">
        <v>1</v>
      </c>
      <c r="Q3203">
        <v>16</v>
      </c>
      <c r="R3203" s="40" t="s">
        <v>6566</v>
      </c>
      <c r="S3203" t="s">
        <v>5449</v>
      </c>
      <c r="T3203">
        <v>0</v>
      </c>
      <c r="U3203" s="14">
        <v>0</v>
      </c>
      <c r="V3203" s="15">
        <v>45376.5</v>
      </c>
      <c r="W3203" s="15">
        <v>45376.5</v>
      </c>
      <c r="X3203" s="14">
        <v>0</v>
      </c>
      <c r="Y3203" s="15">
        <v>45376.5</v>
      </c>
      <c r="Z3203" s="15">
        <v>45376.5</v>
      </c>
      <c r="AA3203" s="15">
        <v>45376.5</v>
      </c>
      <c r="AB3203" s="14">
        <v>0</v>
      </c>
      <c r="AC3203" s="9"/>
      <c r="AD3203" s="9"/>
      <c r="AE3203" s="9"/>
      <c r="AF3203" s="9"/>
      <c r="AG3203" s="9"/>
      <c r="AH3203" s="9"/>
      <c r="AI3203" s="9"/>
      <c r="AJ3203" s="9"/>
      <c r="AK3203" s="9"/>
      <c r="AL3203" s="9"/>
      <c r="AM3203" s="9"/>
      <c r="AN3203" s="9"/>
      <c r="AO3203" s="9"/>
      <c r="AP3203" s="9"/>
      <c r="AQ3203" s="9"/>
      <c r="AR3203" s="9"/>
      <c r="AS3203" s="9"/>
      <c r="AT3203" s="9"/>
      <c r="AU3203" s="9"/>
      <c r="AV3203" s="9"/>
      <c r="AW3203" s="9"/>
      <c r="AX3203" s="9"/>
    </row>
    <row r="3204" spans="1:50" x14ac:dyDescent="0.2">
      <c r="A3204" t="s">
        <v>3207</v>
      </c>
      <c r="B3204">
        <v>1</v>
      </c>
      <c r="C3204">
        <v>999999</v>
      </c>
      <c r="D3204">
        <v>4</v>
      </c>
      <c r="E3204">
        <v>2110</v>
      </c>
      <c r="F3204" s="40" t="str">
        <f>VLOOKUP(E3204,datos!$A$333:$B$412,2,0)</f>
        <v>DIRECCIÓN GENERAL DE ECONOMÍA</v>
      </c>
      <c r="G3204">
        <v>311</v>
      </c>
      <c r="H3204">
        <v>0</v>
      </c>
      <c r="I3204">
        <v>0</v>
      </c>
      <c r="J3204" s="40" t="str">
        <f>VLOOKUP(I3204,[1]Datos!$D$3:$E$4,2,0)</f>
        <v>GASTO CORRIENTE</v>
      </c>
      <c r="K3204" t="s">
        <v>5568</v>
      </c>
      <c r="L3204">
        <v>2000</v>
      </c>
      <c r="M3204" s="40" t="s">
        <v>5769</v>
      </c>
      <c r="N3204">
        <v>27102</v>
      </c>
      <c r="O3204" s="40" t="s">
        <v>5984</v>
      </c>
      <c r="P3204">
        <v>1</v>
      </c>
      <c r="Q3204">
        <v>14</v>
      </c>
      <c r="R3204" s="40" t="s">
        <v>5785</v>
      </c>
      <c r="S3204" t="s">
        <v>5448</v>
      </c>
      <c r="T3204">
        <v>0</v>
      </c>
      <c r="U3204" s="15">
        <v>87147.96</v>
      </c>
      <c r="V3204" s="15">
        <v>-87147.76</v>
      </c>
      <c r="W3204" s="14">
        <v>0.2</v>
      </c>
      <c r="X3204" s="14">
        <v>0</v>
      </c>
      <c r="Y3204" s="14">
        <v>0</v>
      </c>
      <c r="Z3204" s="14">
        <v>0</v>
      </c>
      <c r="AA3204" s="14">
        <v>0</v>
      </c>
      <c r="AB3204" s="14">
        <v>0.2</v>
      </c>
      <c r="AC3204" s="9"/>
      <c r="AD3204" s="9"/>
      <c r="AE3204" s="9"/>
      <c r="AF3204" s="9"/>
      <c r="AG3204" s="9"/>
      <c r="AH3204" s="9"/>
      <c r="AI3204" s="9"/>
      <c r="AJ3204" s="9"/>
      <c r="AK3204" s="9"/>
      <c r="AL3204" s="9"/>
      <c r="AM3204" s="9"/>
      <c r="AN3204" s="9"/>
      <c r="AO3204" s="9"/>
      <c r="AP3204" s="9"/>
      <c r="AQ3204" s="9"/>
      <c r="AR3204" s="9"/>
      <c r="AS3204" s="9"/>
      <c r="AT3204" s="9"/>
      <c r="AU3204" s="9"/>
      <c r="AV3204" s="9"/>
      <c r="AW3204" s="9"/>
      <c r="AX3204" s="9"/>
    </row>
    <row r="3205" spans="1:50" x14ac:dyDescent="0.2">
      <c r="A3205" t="s">
        <v>3208</v>
      </c>
      <c r="B3205">
        <v>1</v>
      </c>
      <c r="C3205">
        <v>999999</v>
      </c>
      <c r="D3205">
        <v>4</v>
      </c>
      <c r="E3205">
        <v>2110</v>
      </c>
      <c r="F3205" s="40" t="str">
        <f>VLOOKUP(E3205,datos!$A$333:$B$412,2,0)</f>
        <v>DIRECCIÓN GENERAL DE ECONOMÍA</v>
      </c>
      <c r="G3205">
        <v>311</v>
      </c>
      <c r="H3205">
        <v>0</v>
      </c>
      <c r="I3205">
        <v>0</v>
      </c>
      <c r="J3205" s="40" t="str">
        <f>VLOOKUP(I3205,[1]Datos!$D$3:$E$4,2,0)</f>
        <v>GASTO CORRIENTE</v>
      </c>
      <c r="K3205" t="s">
        <v>5568</v>
      </c>
      <c r="L3205">
        <v>2000</v>
      </c>
      <c r="M3205" s="40" t="s">
        <v>5769</v>
      </c>
      <c r="N3205">
        <v>27201</v>
      </c>
      <c r="O3205" s="40" t="s">
        <v>5986</v>
      </c>
      <c r="P3205">
        <v>1</v>
      </c>
      <c r="Q3205">
        <v>14</v>
      </c>
      <c r="R3205" s="40" t="s">
        <v>5785</v>
      </c>
      <c r="S3205" t="s">
        <v>5448</v>
      </c>
      <c r="T3205">
        <v>0</v>
      </c>
      <c r="U3205" s="14">
        <v>0</v>
      </c>
      <c r="V3205" s="15">
        <v>11452.69</v>
      </c>
      <c r="W3205" s="15">
        <v>11452.69</v>
      </c>
      <c r="X3205" s="14">
        <v>0</v>
      </c>
      <c r="Y3205" s="15">
        <v>10661.04</v>
      </c>
      <c r="Z3205" s="15">
        <v>10661.04</v>
      </c>
      <c r="AA3205" s="15">
        <v>10661.04</v>
      </c>
      <c r="AB3205" s="14">
        <v>791.65</v>
      </c>
      <c r="AC3205" s="9"/>
      <c r="AD3205" s="9"/>
      <c r="AE3205" s="9"/>
      <c r="AF3205" s="9"/>
      <c r="AG3205" s="9"/>
      <c r="AH3205" s="9"/>
      <c r="AI3205" s="9"/>
      <c r="AJ3205" s="9"/>
      <c r="AK3205" s="9"/>
      <c r="AL3205" s="9"/>
      <c r="AM3205" s="9"/>
      <c r="AN3205" s="9"/>
      <c r="AO3205" s="9"/>
      <c r="AP3205" s="9"/>
      <c r="AQ3205" s="9"/>
      <c r="AR3205" s="9"/>
      <c r="AS3205" s="9"/>
      <c r="AT3205" s="9"/>
      <c r="AU3205" s="9"/>
      <c r="AV3205" s="9"/>
      <c r="AW3205" s="9"/>
      <c r="AX3205" s="9"/>
    </row>
    <row r="3206" spans="1:50" x14ac:dyDescent="0.2">
      <c r="A3206" t="s">
        <v>3209</v>
      </c>
      <c r="B3206">
        <v>1</v>
      </c>
      <c r="C3206">
        <v>999999</v>
      </c>
      <c r="D3206">
        <v>4</v>
      </c>
      <c r="E3206">
        <v>2110</v>
      </c>
      <c r="F3206" s="40" t="str">
        <f>VLOOKUP(E3206,datos!$A$333:$B$412,2,0)</f>
        <v>DIRECCIÓN GENERAL DE ECONOMÍA</v>
      </c>
      <c r="G3206">
        <v>311</v>
      </c>
      <c r="H3206">
        <v>0</v>
      </c>
      <c r="I3206">
        <v>0</v>
      </c>
      <c r="J3206" s="40" t="str">
        <f>VLOOKUP(I3206,[1]Datos!$D$3:$E$4,2,0)</f>
        <v>GASTO CORRIENTE</v>
      </c>
      <c r="K3206" t="s">
        <v>5568</v>
      </c>
      <c r="L3206">
        <v>2000</v>
      </c>
      <c r="M3206" s="40" t="s">
        <v>5769</v>
      </c>
      <c r="N3206">
        <v>29101</v>
      </c>
      <c r="O3206" s="40" t="s">
        <v>6003</v>
      </c>
      <c r="P3206">
        <v>1</v>
      </c>
      <c r="Q3206">
        <v>14</v>
      </c>
      <c r="R3206" s="40" t="s">
        <v>5785</v>
      </c>
      <c r="S3206" t="s">
        <v>5448</v>
      </c>
      <c r="T3206">
        <v>0</v>
      </c>
      <c r="U3206" s="14">
        <v>0</v>
      </c>
      <c r="V3206" s="14">
        <v>447.96</v>
      </c>
      <c r="W3206" s="14">
        <v>447.96</v>
      </c>
      <c r="X3206" s="14">
        <v>0</v>
      </c>
      <c r="Y3206" s="14">
        <v>139.94999999999999</v>
      </c>
      <c r="Z3206" s="14">
        <v>139.94999999999999</v>
      </c>
      <c r="AA3206" s="14">
        <v>139.94999999999999</v>
      </c>
      <c r="AB3206" s="14">
        <v>308.01</v>
      </c>
      <c r="AC3206" s="9"/>
      <c r="AD3206" s="9"/>
      <c r="AE3206" s="9"/>
      <c r="AF3206" s="9"/>
      <c r="AG3206" s="9"/>
      <c r="AH3206" s="9"/>
      <c r="AI3206" s="9"/>
      <c r="AJ3206" s="9"/>
      <c r="AK3206" s="9"/>
      <c r="AL3206" s="9"/>
      <c r="AM3206" s="9"/>
      <c r="AN3206" s="9"/>
      <c r="AO3206" s="9"/>
      <c r="AP3206" s="9"/>
      <c r="AQ3206" s="9"/>
      <c r="AR3206" s="9"/>
      <c r="AS3206" s="9"/>
      <c r="AT3206" s="9"/>
      <c r="AU3206" s="9"/>
      <c r="AV3206" s="9"/>
      <c r="AW3206" s="9"/>
      <c r="AX3206" s="9"/>
    </row>
    <row r="3207" spans="1:50" x14ac:dyDescent="0.2">
      <c r="A3207" t="s">
        <v>3210</v>
      </c>
      <c r="B3207">
        <v>1</v>
      </c>
      <c r="C3207">
        <v>999999</v>
      </c>
      <c r="D3207">
        <v>4</v>
      </c>
      <c r="E3207">
        <v>2110</v>
      </c>
      <c r="F3207" s="40" t="str">
        <f>VLOOKUP(E3207,datos!$A$333:$B$412,2,0)</f>
        <v>DIRECCIÓN GENERAL DE ECONOMÍA</v>
      </c>
      <c r="G3207">
        <v>311</v>
      </c>
      <c r="H3207">
        <v>0</v>
      </c>
      <c r="I3207">
        <v>0</v>
      </c>
      <c r="J3207" s="40" t="str">
        <f>VLOOKUP(I3207,[1]Datos!$D$3:$E$4,2,0)</f>
        <v>GASTO CORRIENTE</v>
      </c>
      <c r="K3207" t="s">
        <v>5568</v>
      </c>
      <c r="L3207">
        <v>2000</v>
      </c>
      <c r="M3207" s="40" t="s">
        <v>5769</v>
      </c>
      <c r="N3207">
        <v>29201</v>
      </c>
      <c r="O3207" s="40" t="s">
        <v>6006</v>
      </c>
      <c r="P3207">
        <v>1</v>
      </c>
      <c r="Q3207">
        <v>14</v>
      </c>
      <c r="R3207" s="40" t="s">
        <v>5785</v>
      </c>
      <c r="S3207" t="s">
        <v>5448</v>
      </c>
      <c r="T3207">
        <v>0</v>
      </c>
      <c r="U3207" s="15">
        <v>3000</v>
      </c>
      <c r="V3207" s="15">
        <v>1703.2</v>
      </c>
      <c r="W3207" s="15">
        <v>4703.2</v>
      </c>
      <c r="X3207" s="14">
        <v>0</v>
      </c>
      <c r="Y3207" s="15">
        <v>2997</v>
      </c>
      <c r="Z3207" s="15">
        <v>2997</v>
      </c>
      <c r="AA3207" s="15">
        <v>2997</v>
      </c>
      <c r="AB3207" s="15">
        <v>1706.2</v>
      </c>
      <c r="AC3207" s="9"/>
      <c r="AD3207" s="9"/>
      <c r="AE3207" s="9"/>
      <c r="AF3207" s="9"/>
      <c r="AG3207" s="9"/>
      <c r="AH3207" s="9"/>
      <c r="AI3207" s="9"/>
      <c r="AJ3207" s="9"/>
      <c r="AK3207" s="9"/>
      <c r="AL3207" s="9"/>
      <c r="AM3207" s="9"/>
      <c r="AN3207" s="9"/>
      <c r="AO3207" s="9"/>
      <c r="AP3207" s="9"/>
      <c r="AQ3207" s="9"/>
      <c r="AR3207" s="9"/>
      <c r="AS3207" s="9"/>
      <c r="AT3207" s="9"/>
      <c r="AU3207" s="9"/>
      <c r="AV3207" s="9"/>
      <c r="AW3207" s="9"/>
      <c r="AX3207" s="9"/>
    </row>
    <row r="3208" spans="1:50" x14ac:dyDescent="0.2">
      <c r="A3208" t="s">
        <v>3211</v>
      </c>
      <c r="B3208">
        <v>1</v>
      </c>
      <c r="C3208">
        <v>999999</v>
      </c>
      <c r="D3208">
        <v>4</v>
      </c>
      <c r="E3208">
        <v>2110</v>
      </c>
      <c r="F3208" s="40" t="str">
        <f>VLOOKUP(E3208,datos!$A$333:$B$412,2,0)</f>
        <v>DIRECCIÓN GENERAL DE ECONOMÍA</v>
      </c>
      <c r="G3208">
        <v>311</v>
      </c>
      <c r="H3208">
        <v>0</v>
      </c>
      <c r="I3208">
        <v>0</v>
      </c>
      <c r="J3208" s="40" t="str">
        <f>VLOOKUP(I3208,[1]Datos!$D$3:$E$4,2,0)</f>
        <v>GASTO CORRIENTE</v>
      </c>
      <c r="K3208" t="s">
        <v>5568</v>
      </c>
      <c r="L3208">
        <v>2000</v>
      </c>
      <c r="M3208" s="40" t="s">
        <v>5769</v>
      </c>
      <c r="N3208">
        <v>29301</v>
      </c>
      <c r="O3208" s="40" t="s">
        <v>6009</v>
      </c>
      <c r="P3208">
        <v>1</v>
      </c>
      <c r="Q3208">
        <v>14</v>
      </c>
      <c r="R3208" s="40" t="s">
        <v>5785</v>
      </c>
      <c r="S3208" t="s">
        <v>5448</v>
      </c>
      <c r="T3208">
        <v>0</v>
      </c>
      <c r="U3208" s="15">
        <v>3000</v>
      </c>
      <c r="V3208" s="15">
        <v>-3000</v>
      </c>
      <c r="W3208" s="14">
        <v>0</v>
      </c>
      <c r="X3208" s="14">
        <v>0</v>
      </c>
      <c r="Y3208" s="14">
        <v>0</v>
      </c>
      <c r="Z3208" s="14">
        <v>0</v>
      </c>
      <c r="AA3208" s="14">
        <v>0</v>
      </c>
      <c r="AB3208" s="14">
        <v>0</v>
      </c>
      <c r="AC3208" s="9"/>
      <c r="AD3208" s="9"/>
      <c r="AE3208" s="9"/>
      <c r="AF3208" s="9"/>
      <c r="AG3208" s="9"/>
      <c r="AH3208" s="9"/>
      <c r="AI3208" s="9"/>
      <c r="AJ3208" s="9"/>
      <c r="AK3208" s="9"/>
      <c r="AL3208" s="9"/>
      <c r="AM3208" s="9"/>
      <c r="AN3208" s="9"/>
      <c r="AO3208" s="9"/>
      <c r="AP3208" s="9"/>
      <c r="AQ3208" s="9"/>
      <c r="AR3208" s="9"/>
      <c r="AS3208" s="9"/>
      <c r="AT3208" s="9"/>
      <c r="AU3208" s="9"/>
      <c r="AV3208" s="9"/>
      <c r="AW3208" s="9"/>
      <c r="AX3208" s="9"/>
    </row>
    <row r="3209" spans="1:50" x14ac:dyDescent="0.2">
      <c r="A3209" t="s">
        <v>3212</v>
      </c>
      <c r="B3209">
        <v>1</v>
      </c>
      <c r="C3209">
        <v>999999</v>
      </c>
      <c r="D3209">
        <v>4</v>
      </c>
      <c r="E3209">
        <v>2110</v>
      </c>
      <c r="F3209" s="40" t="str">
        <f>VLOOKUP(E3209,datos!$A$333:$B$412,2,0)</f>
        <v>DIRECCIÓN GENERAL DE ECONOMÍA</v>
      </c>
      <c r="G3209">
        <v>311</v>
      </c>
      <c r="H3209">
        <v>0</v>
      </c>
      <c r="I3209">
        <v>0</v>
      </c>
      <c r="J3209" s="40" t="str">
        <f>VLOOKUP(I3209,[1]Datos!$D$3:$E$4,2,0)</f>
        <v>GASTO CORRIENTE</v>
      </c>
      <c r="K3209" t="s">
        <v>5568</v>
      </c>
      <c r="L3209">
        <v>2000</v>
      </c>
      <c r="M3209" s="40" t="s">
        <v>5769</v>
      </c>
      <c r="N3209">
        <v>29401</v>
      </c>
      <c r="O3209" s="40" t="s">
        <v>6012</v>
      </c>
      <c r="P3209">
        <v>1</v>
      </c>
      <c r="Q3209">
        <v>14</v>
      </c>
      <c r="R3209" s="40" t="s">
        <v>5785</v>
      </c>
      <c r="S3209" t="s">
        <v>5448</v>
      </c>
      <c r="T3209">
        <v>0</v>
      </c>
      <c r="U3209" s="15">
        <v>8400</v>
      </c>
      <c r="V3209" s="15">
        <v>-4099.38</v>
      </c>
      <c r="W3209" s="15">
        <v>4300.62</v>
      </c>
      <c r="X3209" s="14">
        <v>0</v>
      </c>
      <c r="Y3209" s="15">
        <v>4293.28</v>
      </c>
      <c r="Z3209" s="15">
        <v>4293.28</v>
      </c>
      <c r="AA3209" s="15">
        <v>4293.28</v>
      </c>
      <c r="AB3209" s="14">
        <v>7.34</v>
      </c>
      <c r="AC3209" s="9"/>
      <c r="AD3209" s="9"/>
      <c r="AE3209" s="9"/>
      <c r="AF3209" s="9"/>
      <c r="AG3209" s="9"/>
      <c r="AH3209" s="9"/>
      <c r="AI3209" s="9"/>
      <c r="AJ3209" s="9"/>
      <c r="AK3209" s="9"/>
      <c r="AL3209" s="9"/>
      <c r="AM3209" s="9"/>
      <c r="AN3209" s="9"/>
      <c r="AO3209" s="9"/>
      <c r="AP3209" s="9"/>
      <c r="AQ3209" s="9"/>
      <c r="AR3209" s="9"/>
      <c r="AS3209" s="9"/>
      <c r="AT3209" s="9"/>
      <c r="AU3209" s="9"/>
      <c r="AV3209" s="9"/>
      <c r="AW3209" s="9"/>
      <c r="AX3209" s="9"/>
    </row>
    <row r="3210" spans="1:50" x14ac:dyDescent="0.2">
      <c r="A3210" t="s">
        <v>3213</v>
      </c>
      <c r="B3210">
        <v>1</v>
      </c>
      <c r="C3210">
        <v>999999</v>
      </c>
      <c r="D3210">
        <v>4</v>
      </c>
      <c r="E3210">
        <v>2110</v>
      </c>
      <c r="F3210" s="40" t="str">
        <f>VLOOKUP(E3210,datos!$A$333:$B$412,2,0)</f>
        <v>DIRECCIÓN GENERAL DE ECONOMÍA</v>
      </c>
      <c r="G3210">
        <v>311</v>
      </c>
      <c r="H3210">
        <v>0</v>
      </c>
      <c r="I3210">
        <v>0</v>
      </c>
      <c r="J3210" s="40" t="str">
        <f>VLOOKUP(I3210,[1]Datos!$D$3:$E$4,2,0)</f>
        <v>GASTO CORRIENTE</v>
      </c>
      <c r="K3210" t="s">
        <v>5568</v>
      </c>
      <c r="L3210">
        <v>2000</v>
      </c>
      <c r="M3210" s="40" t="s">
        <v>5769</v>
      </c>
      <c r="N3210">
        <v>29601</v>
      </c>
      <c r="O3210" s="40" t="s">
        <v>6018</v>
      </c>
      <c r="P3210">
        <v>1</v>
      </c>
      <c r="Q3210">
        <v>14</v>
      </c>
      <c r="R3210" s="40" t="s">
        <v>5785</v>
      </c>
      <c r="S3210" t="s">
        <v>5448</v>
      </c>
      <c r="T3210">
        <v>0</v>
      </c>
      <c r="U3210" s="15">
        <v>110973.7</v>
      </c>
      <c r="V3210" s="15">
        <v>-2108.88</v>
      </c>
      <c r="W3210" s="15">
        <v>108864.82</v>
      </c>
      <c r="X3210" s="14">
        <v>0</v>
      </c>
      <c r="Y3210" s="15">
        <v>108864.82</v>
      </c>
      <c r="Z3210" s="15">
        <v>108864.82</v>
      </c>
      <c r="AA3210" s="15">
        <v>108864.82</v>
      </c>
      <c r="AB3210" s="14">
        <v>0</v>
      </c>
      <c r="AC3210" s="9"/>
      <c r="AD3210" s="9"/>
      <c r="AE3210" s="9"/>
      <c r="AF3210" s="9"/>
      <c r="AG3210" s="9"/>
      <c r="AH3210" s="9"/>
      <c r="AI3210" s="9"/>
      <c r="AJ3210" s="9"/>
      <c r="AK3210" s="9"/>
      <c r="AL3210" s="9"/>
      <c r="AM3210" s="9"/>
      <c r="AN3210" s="9"/>
      <c r="AO3210" s="9"/>
      <c r="AP3210" s="9"/>
      <c r="AQ3210" s="9"/>
      <c r="AR3210" s="9"/>
      <c r="AS3210" s="9"/>
      <c r="AT3210" s="9"/>
      <c r="AU3210" s="9"/>
      <c r="AV3210" s="9"/>
      <c r="AW3210" s="9"/>
      <c r="AX3210" s="9"/>
    </row>
    <row r="3211" spans="1:50" x14ac:dyDescent="0.2">
      <c r="A3211" t="s">
        <v>3214</v>
      </c>
      <c r="B3211">
        <v>1</v>
      </c>
      <c r="C3211">
        <v>999999</v>
      </c>
      <c r="D3211">
        <v>4</v>
      </c>
      <c r="E3211">
        <v>2110</v>
      </c>
      <c r="F3211" s="40" t="str">
        <f>VLOOKUP(E3211,datos!$A$333:$B$412,2,0)</f>
        <v>DIRECCIÓN GENERAL DE ECONOMÍA</v>
      </c>
      <c r="G3211">
        <v>311</v>
      </c>
      <c r="H3211">
        <v>0</v>
      </c>
      <c r="I3211">
        <v>0</v>
      </c>
      <c r="J3211" s="40" t="str">
        <f>VLOOKUP(I3211,[1]Datos!$D$3:$E$4,2,0)</f>
        <v>GASTO CORRIENTE</v>
      </c>
      <c r="K3211" t="s">
        <v>5568</v>
      </c>
      <c r="L3211">
        <v>3000</v>
      </c>
      <c r="M3211" s="40" t="s">
        <v>5771</v>
      </c>
      <c r="N3211">
        <v>31401</v>
      </c>
      <c r="O3211" s="40" t="s">
        <v>6044</v>
      </c>
      <c r="P3211">
        <v>1</v>
      </c>
      <c r="Q3211">
        <v>14</v>
      </c>
      <c r="R3211" s="40" t="s">
        <v>5785</v>
      </c>
      <c r="S3211" t="s">
        <v>5448</v>
      </c>
      <c r="T3211">
        <v>0</v>
      </c>
      <c r="U3211" s="15">
        <v>69289.83</v>
      </c>
      <c r="V3211" s="14">
        <v>0</v>
      </c>
      <c r="W3211" s="15">
        <v>69289.83</v>
      </c>
      <c r="X3211" s="14">
        <v>0</v>
      </c>
      <c r="Y3211" s="15">
        <v>64237.45</v>
      </c>
      <c r="Z3211" s="15">
        <v>64237.45</v>
      </c>
      <c r="AA3211" s="15">
        <v>64237.45</v>
      </c>
      <c r="AB3211" s="15">
        <v>5052.38</v>
      </c>
      <c r="AC3211" s="9"/>
      <c r="AD3211" s="9"/>
      <c r="AE3211" s="9"/>
      <c r="AF3211" s="9"/>
      <c r="AG3211" s="9"/>
      <c r="AH3211" s="9"/>
      <c r="AI3211" s="9"/>
      <c r="AJ3211" s="9"/>
      <c r="AK3211" s="9"/>
      <c r="AL3211" s="9"/>
      <c r="AM3211" s="9"/>
      <c r="AN3211" s="9"/>
      <c r="AO3211" s="9"/>
      <c r="AP3211" s="9"/>
      <c r="AQ3211" s="9"/>
      <c r="AR3211" s="9"/>
      <c r="AS3211" s="9"/>
      <c r="AT3211" s="9"/>
      <c r="AU3211" s="9"/>
      <c r="AV3211" s="9"/>
      <c r="AW3211" s="9"/>
      <c r="AX3211" s="9"/>
    </row>
    <row r="3212" spans="1:50" x14ac:dyDescent="0.2">
      <c r="A3212" t="s">
        <v>3215</v>
      </c>
      <c r="B3212">
        <v>1</v>
      </c>
      <c r="C3212">
        <v>999999</v>
      </c>
      <c r="D3212">
        <v>4</v>
      </c>
      <c r="E3212">
        <v>2110</v>
      </c>
      <c r="F3212" s="40" t="str">
        <f>VLOOKUP(E3212,datos!$A$333:$B$412,2,0)</f>
        <v>DIRECCIÓN GENERAL DE ECONOMÍA</v>
      </c>
      <c r="G3212">
        <v>311</v>
      </c>
      <c r="H3212">
        <v>0</v>
      </c>
      <c r="I3212">
        <v>0</v>
      </c>
      <c r="J3212" s="40" t="str">
        <f>VLOOKUP(I3212,[1]Datos!$D$3:$E$4,2,0)</f>
        <v>GASTO CORRIENTE</v>
      </c>
      <c r="K3212" t="s">
        <v>5568</v>
      </c>
      <c r="L3212">
        <v>3000</v>
      </c>
      <c r="M3212" s="40" t="s">
        <v>5771</v>
      </c>
      <c r="N3212">
        <v>31501</v>
      </c>
      <c r="O3212" s="40" t="s">
        <v>6047</v>
      </c>
      <c r="P3212">
        <v>1</v>
      </c>
      <c r="Q3212">
        <v>14</v>
      </c>
      <c r="R3212" s="40" t="s">
        <v>5785</v>
      </c>
      <c r="S3212" t="s">
        <v>5448</v>
      </c>
      <c r="T3212">
        <v>0</v>
      </c>
      <c r="U3212" s="15">
        <v>25579.64</v>
      </c>
      <c r="V3212" s="14">
        <v>0</v>
      </c>
      <c r="W3212" s="15">
        <v>25579.64</v>
      </c>
      <c r="X3212" s="14">
        <v>0</v>
      </c>
      <c r="Y3212" s="15">
        <v>25461.15</v>
      </c>
      <c r="Z3212" s="15">
        <v>25461.15</v>
      </c>
      <c r="AA3212" s="15">
        <v>25461.15</v>
      </c>
      <c r="AB3212" s="14">
        <v>118.49</v>
      </c>
      <c r="AC3212" s="9"/>
      <c r="AD3212" s="9"/>
      <c r="AE3212" s="9"/>
      <c r="AF3212" s="9"/>
      <c r="AG3212" s="9"/>
      <c r="AH3212" s="9"/>
      <c r="AI3212" s="9"/>
      <c r="AJ3212" s="9"/>
      <c r="AK3212" s="9"/>
      <c r="AL3212" s="9"/>
      <c r="AM3212" s="9"/>
      <c r="AN3212" s="9"/>
      <c r="AO3212" s="9"/>
      <c r="AP3212" s="9"/>
      <c r="AQ3212" s="9"/>
      <c r="AR3212" s="9"/>
      <c r="AS3212" s="9"/>
      <c r="AT3212" s="9"/>
      <c r="AU3212" s="9"/>
      <c r="AV3212" s="9"/>
      <c r="AW3212" s="9"/>
      <c r="AX3212" s="9"/>
    </row>
    <row r="3213" spans="1:50" x14ac:dyDescent="0.2">
      <c r="A3213" t="s">
        <v>3216</v>
      </c>
      <c r="B3213">
        <v>1</v>
      </c>
      <c r="C3213">
        <v>999999</v>
      </c>
      <c r="D3213">
        <v>4</v>
      </c>
      <c r="E3213">
        <v>2110</v>
      </c>
      <c r="F3213" s="40" t="str">
        <f>VLOOKUP(E3213,datos!$A$333:$B$412,2,0)</f>
        <v>DIRECCIÓN GENERAL DE ECONOMÍA</v>
      </c>
      <c r="G3213">
        <v>311</v>
      </c>
      <c r="H3213">
        <v>0</v>
      </c>
      <c r="I3213">
        <v>0</v>
      </c>
      <c r="J3213" s="40" t="str">
        <f>VLOOKUP(I3213,[1]Datos!$D$3:$E$4,2,0)</f>
        <v>GASTO CORRIENTE</v>
      </c>
      <c r="K3213" t="s">
        <v>5568</v>
      </c>
      <c r="L3213">
        <v>3000</v>
      </c>
      <c r="M3213" s="40" t="s">
        <v>5771</v>
      </c>
      <c r="N3213">
        <v>31801</v>
      </c>
      <c r="O3213" s="40" t="s">
        <v>6054</v>
      </c>
      <c r="P3213">
        <v>1</v>
      </c>
      <c r="Q3213">
        <v>14</v>
      </c>
      <c r="R3213" s="40" t="s">
        <v>5785</v>
      </c>
      <c r="S3213" t="s">
        <v>5448</v>
      </c>
      <c r="T3213">
        <v>0</v>
      </c>
      <c r="U3213" s="15">
        <v>6300</v>
      </c>
      <c r="V3213" s="15">
        <v>-5750</v>
      </c>
      <c r="W3213" s="14">
        <v>550</v>
      </c>
      <c r="X3213" s="14">
        <v>0</v>
      </c>
      <c r="Y3213" s="14">
        <v>262.74</v>
      </c>
      <c r="Z3213" s="14">
        <v>262.74</v>
      </c>
      <c r="AA3213" s="14">
        <v>262.74</v>
      </c>
      <c r="AB3213" s="14">
        <v>287.26</v>
      </c>
      <c r="AC3213" s="9"/>
      <c r="AD3213" s="9"/>
      <c r="AE3213" s="9"/>
      <c r="AF3213" s="9"/>
      <c r="AG3213" s="9"/>
      <c r="AH3213" s="9"/>
      <c r="AI3213" s="9"/>
      <c r="AJ3213" s="9"/>
      <c r="AK3213" s="9"/>
      <c r="AL3213" s="9"/>
      <c r="AM3213" s="9"/>
      <c r="AN3213" s="9"/>
      <c r="AO3213" s="9"/>
      <c r="AP3213" s="9"/>
      <c r="AQ3213" s="9"/>
      <c r="AR3213" s="9"/>
      <c r="AS3213" s="9"/>
      <c r="AT3213" s="9"/>
      <c r="AU3213" s="9"/>
      <c r="AV3213" s="9"/>
      <c r="AW3213" s="9"/>
      <c r="AX3213" s="9"/>
    </row>
    <row r="3214" spans="1:50" x14ac:dyDescent="0.2">
      <c r="A3214" t="s">
        <v>3217</v>
      </c>
      <c r="B3214">
        <v>1</v>
      </c>
      <c r="C3214">
        <v>999999</v>
      </c>
      <c r="D3214">
        <v>4</v>
      </c>
      <c r="E3214">
        <v>2110</v>
      </c>
      <c r="F3214" s="40" t="str">
        <f>VLOOKUP(E3214,datos!$A$333:$B$412,2,0)</f>
        <v>DIRECCIÓN GENERAL DE ECONOMÍA</v>
      </c>
      <c r="G3214">
        <v>311</v>
      </c>
      <c r="H3214">
        <v>0</v>
      </c>
      <c r="I3214">
        <v>0</v>
      </c>
      <c r="J3214" s="40" t="str">
        <f>VLOOKUP(I3214,[1]Datos!$D$3:$E$4,2,0)</f>
        <v>GASTO CORRIENTE</v>
      </c>
      <c r="K3214" t="s">
        <v>5568</v>
      </c>
      <c r="L3214">
        <v>3000</v>
      </c>
      <c r="M3214" s="40" t="s">
        <v>5771</v>
      </c>
      <c r="N3214">
        <v>32201</v>
      </c>
      <c r="O3214" s="40" t="s">
        <v>6066</v>
      </c>
      <c r="P3214">
        <v>1</v>
      </c>
      <c r="Q3214">
        <v>14</v>
      </c>
      <c r="R3214" s="40" t="s">
        <v>5785</v>
      </c>
      <c r="S3214" t="s">
        <v>5448</v>
      </c>
      <c r="T3214">
        <v>0</v>
      </c>
      <c r="U3214" s="15">
        <v>1146260.3700000001</v>
      </c>
      <c r="V3214" s="15">
        <v>5254.23</v>
      </c>
      <c r="W3214" s="15">
        <v>1151514.6000000001</v>
      </c>
      <c r="X3214" s="14">
        <v>0</v>
      </c>
      <c r="Y3214" s="15">
        <v>1151514.6000000001</v>
      </c>
      <c r="Z3214" s="15">
        <v>1151514.6000000001</v>
      </c>
      <c r="AA3214" s="15">
        <v>1151514.6000000001</v>
      </c>
      <c r="AB3214" s="14">
        <v>0</v>
      </c>
      <c r="AC3214" s="9"/>
      <c r="AD3214" s="9"/>
      <c r="AE3214" s="9"/>
      <c r="AF3214" s="9"/>
      <c r="AG3214" s="9"/>
      <c r="AH3214" s="9"/>
      <c r="AI3214" s="9"/>
      <c r="AJ3214" s="9"/>
      <c r="AK3214" s="9"/>
      <c r="AL3214" s="9"/>
      <c r="AM3214" s="9"/>
      <c r="AN3214" s="9"/>
      <c r="AO3214" s="9"/>
      <c r="AP3214" s="9"/>
      <c r="AQ3214" s="9"/>
      <c r="AR3214" s="9"/>
      <c r="AS3214" s="9"/>
      <c r="AT3214" s="9"/>
      <c r="AU3214" s="9"/>
      <c r="AV3214" s="9"/>
      <c r="AW3214" s="9"/>
      <c r="AX3214" s="9"/>
    </row>
    <row r="3215" spans="1:50" x14ac:dyDescent="0.2">
      <c r="A3215" t="s">
        <v>3218</v>
      </c>
      <c r="B3215">
        <v>1</v>
      </c>
      <c r="C3215">
        <v>999999</v>
      </c>
      <c r="D3215">
        <v>4</v>
      </c>
      <c r="E3215">
        <v>2110</v>
      </c>
      <c r="F3215" s="40" t="str">
        <f>VLOOKUP(E3215,datos!$A$333:$B$412,2,0)</f>
        <v>DIRECCIÓN GENERAL DE ECONOMÍA</v>
      </c>
      <c r="G3215">
        <v>311</v>
      </c>
      <c r="H3215">
        <v>0</v>
      </c>
      <c r="I3215">
        <v>0</v>
      </c>
      <c r="J3215" s="40" t="str">
        <f>VLOOKUP(I3215,[1]Datos!$D$3:$E$4,2,0)</f>
        <v>GASTO CORRIENTE</v>
      </c>
      <c r="K3215" t="s">
        <v>5568</v>
      </c>
      <c r="L3215">
        <v>3000</v>
      </c>
      <c r="M3215" s="40" t="s">
        <v>5771</v>
      </c>
      <c r="N3215">
        <v>32303</v>
      </c>
      <c r="O3215" s="40" t="s">
        <v>6074</v>
      </c>
      <c r="P3215">
        <v>1</v>
      </c>
      <c r="Q3215">
        <v>14</v>
      </c>
      <c r="R3215" s="40" t="s">
        <v>5785</v>
      </c>
      <c r="S3215" t="s">
        <v>5448</v>
      </c>
      <c r="T3215">
        <v>0</v>
      </c>
      <c r="U3215" s="15">
        <v>29391.98</v>
      </c>
      <c r="V3215" s="14">
        <v>0</v>
      </c>
      <c r="W3215" s="15">
        <v>29391.98</v>
      </c>
      <c r="X3215" s="14">
        <v>0</v>
      </c>
      <c r="Y3215" s="15">
        <v>29391.98</v>
      </c>
      <c r="Z3215" s="15">
        <v>29391.98</v>
      </c>
      <c r="AA3215" s="15">
        <v>29391.98</v>
      </c>
      <c r="AB3215" s="14">
        <v>0</v>
      </c>
      <c r="AC3215" s="9"/>
      <c r="AD3215" s="9"/>
      <c r="AE3215" s="9"/>
      <c r="AF3215" s="9"/>
      <c r="AG3215" s="9"/>
      <c r="AH3215" s="9"/>
      <c r="AI3215" s="9"/>
      <c r="AJ3215" s="9"/>
      <c r="AK3215" s="9"/>
      <c r="AL3215" s="9"/>
      <c r="AM3215" s="9"/>
      <c r="AN3215" s="9"/>
      <c r="AO3215" s="9"/>
      <c r="AP3215" s="9"/>
      <c r="AQ3215" s="9"/>
      <c r="AR3215" s="9"/>
      <c r="AS3215" s="9"/>
      <c r="AT3215" s="9"/>
      <c r="AU3215" s="9"/>
      <c r="AV3215" s="9"/>
      <c r="AW3215" s="9"/>
      <c r="AX3215" s="9"/>
    </row>
    <row r="3216" spans="1:50" x14ac:dyDescent="0.2">
      <c r="A3216" t="s">
        <v>3236</v>
      </c>
      <c r="B3216">
        <v>1</v>
      </c>
      <c r="C3216">
        <v>999999</v>
      </c>
      <c r="D3216">
        <v>4</v>
      </c>
      <c r="E3216">
        <v>2110</v>
      </c>
      <c r="F3216" s="40" t="str">
        <f>VLOOKUP(E3216,datos!$A$333:$B$412,2,0)</f>
        <v>DIRECCIÓN GENERAL DE ECONOMÍA</v>
      </c>
      <c r="G3216">
        <v>311</v>
      </c>
      <c r="H3216">
        <v>0</v>
      </c>
      <c r="I3216">
        <v>0</v>
      </c>
      <c r="J3216" s="40" t="str">
        <f>VLOOKUP(I3216,[1]Datos!$D$3:$E$4,2,0)</f>
        <v>GASTO CORRIENTE</v>
      </c>
      <c r="K3216" t="s">
        <v>5568</v>
      </c>
      <c r="L3216">
        <v>3000</v>
      </c>
      <c r="M3216" s="40" t="s">
        <v>5771</v>
      </c>
      <c r="N3216">
        <v>36102</v>
      </c>
      <c r="O3216" s="40" t="s">
        <v>6181</v>
      </c>
      <c r="P3216">
        <v>1</v>
      </c>
      <c r="Q3216">
        <v>14</v>
      </c>
      <c r="R3216" s="40" t="s">
        <v>5785</v>
      </c>
      <c r="S3216" t="s">
        <v>5448</v>
      </c>
      <c r="T3216">
        <v>0</v>
      </c>
      <c r="U3216" s="15">
        <v>38239</v>
      </c>
      <c r="V3216" s="15">
        <v>304229.28999999998</v>
      </c>
      <c r="W3216" s="15">
        <v>342468.29</v>
      </c>
      <c r="X3216" s="14">
        <v>0</v>
      </c>
      <c r="Y3216" s="15">
        <v>322510.59000000003</v>
      </c>
      <c r="Z3216" s="15">
        <v>322510.59000000003</v>
      </c>
      <c r="AA3216" s="15">
        <v>322510.59000000003</v>
      </c>
      <c r="AB3216" s="15">
        <v>19957.7</v>
      </c>
      <c r="AC3216" s="9"/>
      <c r="AD3216" s="9"/>
      <c r="AE3216" s="9"/>
      <c r="AF3216" s="9"/>
      <c r="AG3216" s="9"/>
      <c r="AH3216" s="9"/>
      <c r="AI3216" s="9"/>
      <c r="AJ3216" s="9"/>
      <c r="AK3216" s="9"/>
      <c r="AL3216" s="9"/>
      <c r="AM3216" s="9"/>
      <c r="AN3216" s="9"/>
      <c r="AO3216" s="9"/>
      <c r="AP3216" s="9"/>
      <c r="AQ3216" s="9"/>
      <c r="AR3216" s="9"/>
      <c r="AS3216" s="9"/>
      <c r="AT3216" s="9"/>
      <c r="AU3216" s="9"/>
      <c r="AV3216" s="9"/>
      <c r="AW3216" s="9"/>
      <c r="AX3216" s="9"/>
    </row>
    <row r="3217" spans="1:50" x14ac:dyDescent="0.2">
      <c r="A3217" t="s">
        <v>3220</v>
      </c>
      <c r="B3217">
        <v>1</v>
      </c>
      <c r="C3217">
        <v>999999</v>
      </c>
      <c r="D3217">
        <v>4</v>
      </c>
      <c r="E3217">
        <v>2110</v>
      </c>
      <c r="F3217" s="40" t="str">
        <f>VLOOKUP(E3217,datos!$A$333:$B$412,2,0)</f>
        <v>DIRECCIÓN GENERAL DE ECONOMÍA</v>
      </c>
      <c r="G3217">
        <v>311</v>
      </c>
      <c r="H3217">
        <v>0</v>
      </c>
      <c r="I3217">
        <v>0</v>
      </c>
      <c r="J3217" s="40" t="str">
        <f>VLOOKUP(I3217,[1]Datos!$D$3:$E$4,2,0)</f>
        <v>GASTO CORRIENTE</v>
      </c>
      <c r="K3217" t="s">
        <v>5568</v>
      </c>
      <c r="L3217">
        <v>3000</v>
      </c>
      <c r="M3217" s="40" t="s">
        <v>5771</v>
      </c>
      <c r="N3217">
        <v>33401</v>
      </c>
      <c r="O3217" s="40" t="s">
        <v>6108</v>
      </c>
      <c r="P3217">
        <v>1</v>
      </c>
      <c r="Q3217">
        <v>14</v>
      </c>
      <c r="R3217" s="40" t="s">
        <v>5785</v>
      </c>
      <c r="S3217" t="s">
        <v>5448</v>
      </c>
      <c r="T3217">
        <v>0</v>
      </c>
      <c r="U3217" s="14">
        <v>0</v>
      </c>
      <c r="V3217" s="15">
        <v>22800</v>
      </c>
      <c r="W3217" s="15">
        <v>22800</v>
      </c>
      <c r="X3217" s="14">
        <v>0</v>
      </c>
      <c r="Y3217" s="15">
        <v>22800</v>
      </c>
      <c r="Z3217" s="15">
        <v>22800</v>
      </c>
      <c r="AA3217" s="15">
        <v>22800</v>
      </c>
      <c r="AB3217" s="14">
        <v>0</v>
      </c>
      <c r="AC3217" s="9"/>
      <c r="AD3217" s="9"/>
      <c r="AE3217" s="9"/>
      <c r="AF3217" s="9"/>
      <c r="AG3217" s="9"/>
      <c r="AH3217" s="9"/>
      <c r="AI3217" s="9"/>
      <c r="AJ3217" s="9"/>
      <c r="AK3217" s="9"/>
      <c r="AL3217" s="9"/>
      <c r="AM3217" s="9"/>
      <c r="AN3217" s="9"/>
      <c r="AO3217" s="9"/>
      <c r="AP3217" s="9"/>
      <c r="AQ3217" s="9"/>
      <c r="AR3217" s="9"/>
      <c r="AS3217" s="9"/>
      <c r="AT3217" s="9"/>
      <c r="AU3217" s="9"/>
      <c r="AV3217" s="9"/>
      <c r="AW3217" s="9"/>
      <c r="AX3217" s="9"/>
    </row>
    <row r="3218" spans="1:50" x14ac:dyDescent="0.2">
      <c r="A3218" t="s">
        <v>3221</v>
      </c>
      <c r="B3218">
        <v>1</v>
      </c>
      <c r="C3218">
        <v>999999</v>
      </c>
      <c r="D3218">
        <v>4</v>
      </c>
      <c r="E3218">
        <v>2110</v>
      </c>
      <c r="F3218" s="40" t="str">
        <f>VLOOKUP(E3218,datos!$A$333:$B$412,2,0)</f>
        <v>DIRECCIÓN GENERAL DE ECONOMÍA</v>
      </c>
      <c r="G3218">
        <v>311</v>
      </c>
      <c r="H3218">
        <v>0</v>
      </c>
      <c r="I3218">
        <v>0</v>
      </c>
      <c r="J3218" s="40" t="str">
        <f>VLOOKUP(I3218,[1]Datos!$D$3:$E$4,2,0)</f>
        <v>GASTO CORRIENTE</v>
      </c>
      <c r="K3218" t="s">
        <v>5568</v>
      </c>
      <c r="L3218">
        <v>3000</v>
      </c>
      <c r="M3218" s="40" t="s">
        <v>5771</v>
      </c>
      <c r="N3218">
        <v>33601</v>
      </c>
      <c r="O3218" s="40" t="s">
        <v>6113</v>
      </c>
      <c r="P3218">
        <v>1</v>
      </c>
      <c r="Q3218">
        <v>14</v>
      </c>
      <c r="R3218" s="40" t="s">
        <v>5785</v>
      </c>
      <c r="S3218" t="s">
        <v>5448</v>
      </c>
      <c r="T3218">
        <v>0</v>
      </c>
      <c r="U3218" s="15">
        <v>63000</v>
      </c>
      <c r="V3218" s="15">
        <v>-34648.42</v>
      </c>
      <c r="W3218" s="15">
        <v>28351.58</v>
      </c>
      <c r="X3218" s="14">
        <v>0</v>
      </c>
      <c r="Y3218" s="15">
        <v>27229.599999999999</v>
      </c>
      <c r="Z3218" s="15">
        <v>27229.599999999999</v>
      </c>
      <c r="AA3218" s="15">
        <v>27229.599999999999</v>
      </c>
      <c r="AB3218" s="15">
        <v>1121.98</v>
      </c>
      <c r="AC3218" s="9"/>
      <c r="AD3218" s="9"/>
      <c r="AE3218" s="9"/>
      <c r="AF3218" s="9"/>
      <c r="AG3218" s="9"/>
      <c r="AH3218" s="9"/>
      <c r="AI3218" s="9"/>
      <c r="AJ3218" s="9"/>
      <c r="AK3218" s="9"/>
      <c r="AL3218" s="9"/>
      <c r="AM3218" s="9"/>
      <c r="AN3218" s="9"/>
      <c r="AO3218" s="9"/>
      <c r="AP3218" s="9"/>
      <c r="AQ3218" s="9"/>
      <c r="AR3218" s="9"/>
      <c r="AS3218" s="9"/>
      <c r="AT3218" s="9"/>
      <c r="AU3218" s="9"/>
      <c r="AV3218" s="9"/>
      <c r="AW3218" s="9"/>
      <c r="AX3218" s="9"/>
    </row>
    <row r="3219" spans="1:50" x14ac:dyDescent="0.2">
      <c r="A3219" t="s">
        <v>3222</v>
      </c>
      <c r="B3219">
        <v>1</v>
      </c>
      <c r="C3219">
        <v>999999</v>
      </c>
      <c r="D3219">
        <v>4</v>
      </c>
      <c r="E3219">
        <v>2110</v>
      </c>
      <c r="F3219" s="40" t="str">
        <f>VLOOKUP(E3219,datos!$A$333:$B$412,2,0)</f>
        <v>DIRECCIÓN GENERAL DE ECONOMÍA</v>
      </c>
      <c r="G3219">
        <v>311</v>
      </c>
      <c r="H3219">
        <v>0</v>
      </c>
      <c r="I3219">
        <v>0</v>
      </c>
      <c r="J3219" s="40" t="str">
        <f>VLOOKUP(I3219,[1]Datos!$D$3:$E$4,2,0)</f>
        <v>GASTO CORRIENTE</v>
      </c>
      <c r="K3219" t="s">
        <v>5568</v>
      </c>
      <c r="L3219">
        <v>3000</v>
      </c>
      <c r="M3219" s="40" t="s">
        <v>5771</v>
      </c>
      <c r="N3219">
        <v>33602</v>
      </c>
      <c r="O3219" s="40" t="s">
        <v>6116</v>
      </c>
      <c r="P3219">
        <v>1</v>
      </c>
      <c r="Q3219">
        <v>14</v>
      </c>
      <c r="R3219" s="40" t="s">
        <v>5785</v>
      </c>
      <c r="S3219" t="s">
        <v>5448</v>
      </c>
      <c r="T3219">
        <v>0</v>
      </c>
      <c r="U3219" s="14">
        <v>0</v>
      </c>
      <c r="V3219" s="15">
        <v>100930</v>
      </c>
      <c r="W3219" s="15">
        <v>100930</v>
      </c>
      <c r="X3219" s="14">
        <v>0</v>
      </c>
      <c r="Y3219" s="15">
        <v>100930</v>
      </c>
      <c r="Z3219" s="15">
        <v>100930</v>
      </c>
      <c r="AA3219" s="15">
        <v>100930</v>
      </c>
      <c r="AB3219" s="14">
        <v>0</v>
      </c>
      <c r="AC3219" s="9"/>
      <c r="AD3219" s="9"/>
      <c r="AE3219" s="9"/>
      <c r="AF3219" s="9"/>
      <c r="AG3219" s="9"/>
      <c r="AH3219" s="9"/>
      <c r="AI3219" s="9"/>
      <c r="AJ3219" s="9"/>
      <c r="AK3219" s="9"/>
      <c r="AL3219" s="9"/>
      <c r="AM3219" s="9"/>
      <c r="AN3219" s="9"/>
      <c r="AO3219" s="9"/>
      <c r="AP3219" s="9"/>
      <c r="AQ3219" s="9"/>
      <c r="AR3219" s="9"/>
      <c r="AS3219" s="9"/>
      <c r="AT3219" s="9"/>
      <c r="AU3219" s="9"/>
      <c r="AV3219" s="9"/>
      <c r="AW3219" s="9"/>
      <c r="AX3219" s="9"/>
    </row>
    <row r="3220" spans="1:50" x14ac:dyDescent="0.2">
      <c r="A3220" t="s">
        <v>3223</v>
      </c>
      <c r="B3220">
        <v>1</v>
      </c>
      <c r="C3220">
        <v>999999</v>
      </c>
      <c r="D3220">
        <v>4</v>
      </c>
      <c r="E3220">
        <v>2110</v>
      </c>
      <c r="F3220" s="40" t="str">
        <f>VLOOKUP(E3220,datos!$A$333:$B$412,2,0)</f>
        <v>DIRECCIÓN GENERAL DE ECONOMÍA</v>
      </c>
      <c r="G3220">
        <v>311</v>
      </c>
      <c r="H3220">
        <v>0</v>
      </c>
      <c r="I3220">
        <v>0</v>
      </c>
      <c r="J3220" s="40" t="str">
        <f>VLOOKUP(I3220,[1]Datos!$D$3:$E$4,2,0)</f>
        <v>GASTO CORRIENTE</v>
      </c>
      <c r="K3220" t="s">
        <v>5568</v>
      </c>
      <c r="L3220">
        <v>3000</v>
      </c>
      <c r="M3220" s="40" t="s">
        <v>5771</v>
      </c>
      <c r="N3220">
        <v>33603</v>
      </c>
      <c r="O3220" s="40" t="s">
        <v>6118</v>
      </c>
      <c r="P3220">
        <v>1</v>
      </c>
      <c r="Q3220">
        <v>14</v>
      </c>
      <c r="R3220" s="40" t="s">
        <v>5785</v>
      </c>
      <c r="S3220" t="s">
        <v>5448</v>
      </c>
      <c r="T3220">
        <v>0</v>
      </c>
      <c r="U3220" s="15">
        <v>43084.25</v>
      </c>
      <c r="V3220" s="15">
        <v>-30607.31</v>
      </c>
      <c r="W3220" s="15">
        <v>12476.94</v>
      </c>
      <c r="X3220" s="15">
        <v>5935.3</v>
      </c>
      <c r="Y3220" s="15">
        <v>6541.64</v>
      </c>
      <c r="Z3220" s="15">
        <v>6541.64</v>
      </c>
      <c r="AA3220" s="15">
        <v>6541.64</v>
      </c>
      <c r="AB3220" s="14">
        <v>0</v>
      </c>
      <c r="AC3220" s="9"/>
      <c r="AD3220" s="9"/>
      <c r="AE3220" s="9"/>
      <c r="AF3220" s="9"/>
      <c r="AG3220" s="9"/>
      <c r="AH3220" s="9"/>
      <c r="AI3220" s="9"/>
      <c r="AJ3220" s="9"/>
      <c r="AK3220" s="9"/>
      <c r="AL3220" s="9"/>
      <c r="AM3220" s="9"/>
      <c r="AN3220" s="9"/>
      <c r="AO3220" s="9"/>
      <c r="AP3220" s="9"/>
      <c r="AQ3220" s="9"/>
      <c r="AR3220" s="9"/>
      <c r="AS3220" s="9"/>
      <c r="AT3220" s="9"/>
      <c r="AU3220" s="9"/>
      <c r="AV3220" s="9"/>
      <c r="AW3220" s="9"/>
      <c r="AX3220" s="9"/>
    </row>
    <row r="3221" spans="1:50" x14ac:dyDescent="0.2">
      <c r="A3221" t="s">
        <v>3224</v>
      </c>
      <c r="B3221">
        <v>1</v>
      </c>
      <c r="C3221">
        <v>999999</v>
      </c>
      <c r="D3221">
        <v>4</v>
      </c>
      <c r="E3221">
        <v>2110</v>
      </c>
      <c r="F3221" s="40" t="str">
        <f>VLOOKUP(E3221,datos!$A$333:$B$412,2,0)</f>
        <v>DIRECCIÓN GENERAL DE ECONOMÍA</v>
      </c>
      <c r="G3221">
        <v>311</v>
      </c>
      <c r="H3221">
        <v>0</v>
      </c>
      <c r="I3221">
        <v>0</v>
      </c>
      <c r="J3221" s="40" t="str">
        <f>VLOOKUP(I3221,[1]Datos!$D$3:$E$4,2,0)</f>
        <v>GASTO CORRIENTE</v>
      </c>
      <c r="K3221" t="s">
        <v>5568</v>
      </c>
      <c r="L3221">
        <v>3000</v>
      </c>
      <c r="M3221" s="40" t="s">
        <v>5771</v>
      </c>
      <c r="N3221">
        <v>33801</v>
      </c>
      <c r="O3221" s="40" t="s">
        <v>6123</v>
      </c>
      <c r="P3221">
        <v>1</v>
      </c>
      <c r="Q3221">
        <v>14</v>
      </c>
      <c r="R3221" s="40" t="s">
        <v>5785</v>
      </c>
      <c r="S3221" t="s">
        <v>5448</v>
      </c>
      <c r="T3221">
        <v>0</v>
      </c>
      <c r="U3221" s="14">
        <v>0</v>
      </c>
      <c r="V3221" s="15">
        <v>193713.06</v>
      </c>
      <c r="W3221" s="15">
        <v>193713.06</v>
      </c>
      <c r="X3221" s="14">
        <v>0</v>
      </c>
      <c r="Y3221" s="15">
        <v>158029.12</v>
      </c>
      <c r="Z3221" s="15">
        <v>158029.12</v>
      </c>
      <c r="AA3221" s="15">
        <v>158029.12</v>
      </c>
      <c r="AB3221" s="15">
        <v>35683.94</v>
      </c>
      <c r="AC3221" s="9"/>
      <c r="AD3221" s="9"/>
      <c r="AE3221" s="9"/>
      <c r="AF3221" s="9"/>
      <c r="AG3221" s="9"/>
      <c r="AH3221" s="9"/>
      <c r="AI3221" s="9"/>
      <c r="AJ3221" s="9"/>
      <c r="AK3221" s="9"/>
      <c r="AL3221" s="9"/>
      <c r="AM3221" s="9"/>
      <c r="AN3221" s="9"/>
      <c r="AO3221" s="9"/>
      <c r="AP3221" s="9"/>
      <c r="AQ3221" s="9"/>
      <c r="AR3221" s="9"/>
      <c r="AS3221" s="9"/>
      <c r="AT3221" s="9"/>
      <c r="AU3221" s="9"/>
      <c r="AV3221" s="9"/>
      <c r="AW3221" s="9"/>
      <c r="AX3221" s="9"/>
    </row>
    <row r="3222" spans="1:50" x14ac:dyDescent="0.2">
      <c r="A3222" t="s">
        <v>3225</v>
      </c>
      <c r="B3222">
        <v>1</v>
      </c>
      <c r="C3222">
        <v>999999</v>
      </c>
      <c r="D3222">
        <v>4</v>
      </c>
      <c r="E3222">
        <v>2110</v>
      </c>
      <c r="F3222" s="40" t="str">
        <f>VLOOKUP(E3222,datos!$A$333:$B$412,2,0)</f>
        <v>DIRECCIÓN GENERAL DE ECONOMÍA</v>
      </c>
      <c r="G3222">
        <v>311</v>
      </c>
      <c r="H3222">
        <v>0</v>
      </c>
      <c r="I3222">
        <v>0</v>
      </c>
      <c r="J3222" s="40" t="str">
        <f>VLOOKUP(I3222,[1]Datos!$D$3:$E$4,2,0)</f>
        <v>GASTO CORRIENTE</v>
      </c>
      <c r="K3222" t="s">
        <v>5568</v>
      </c>
      <c r="L3222">
        <v>3000</v>
      </c>
      <c r="M3222" s="40" t="s">
        <v>5771</v>
      </c>
      <c r="N3222">
        <v>34501</v>
      </c>
      <c r="O3222" s="40" t="s">
        <v>6141</v>
      </c>
      <c r="P3222">
        <v>1</v>
      </c>
      <c r="Q3222">
        <v>14</v>
      </c>
      <c r="R3222" s="40" t="s">
        <v>5785</v>
      </c>
      <c r="S3222" t="s">
        <v>5448</v>
      </c>
      <c r="T3222">
        <v>0</v>
      </c>
      <c r="U3222" s="15">
        <v>87360</v>
      </c>
      <c r="V3222" s="14">
        <v>0</v>
      </c>
      <c r="W3222" s="15">
        <v>87360</v>
      </c>
      <c r="X3222" s="14">
        <v>0</v>
      </c>
      <c r="Y3222" s="15">
        <v>14260.17</v>
      </c>
      <c r="Z3222" s="15">
        <v>14260.17</v>
      </c>
      <c r="AA3222" s="15">
        <v>14260.17</v>
      </c>
      <c r="AB3222" s="15">
        <v>73099.83</v>
      </c>
      <c r="AC3222" s="9"/>
      <c r="AD3222" s="9"/>
      <c r="AE3222" s="9"/>
      <c r="AF3222" s="9"/>
      <c r="AG3222" s="9"/>
      <c r="AH3222" s="9"/>
      <c r="AI3222" s="9"/>
      <c r="AJ3222" s="9"/>
      <c r="AK3222" s="9"/>
      <c r="AL3222" s="9"/>
      <c r="AM3222" s="9"/>
      <c r="AN3222" s="9"/>
      <c r="AO3222" s="9"/>
      <c r="AP3222" s="9"/>
      <c r="AQ3222" s="9"/>
      <c r="AR3222" s="9"/>
      <c r="AS3222" s="9"/>
      <c r="AT3222" s="9"/>
      <c r="AU3222" s="9"/>
      <c r="AV3222" s="9"/>
      <c r="AW3222" s="9"/>
      <c r="AX3222" s="9"/>
    </row>
    <row r="3223" spans="1:50" x14ac:dyDescent="0.2">
      <c r="A3223" t="s">
        <v>3226</v>
      </c>
      <c r="B3223">
        <v>1</v>
      </c>
      <c r="C3223">
        <v>999999</v>
      </c>
      <c r="D3223">
        <v>4</v>
      </c>
      <c r="E3223">
        <v>2110</v>
      </c>
      <c r="F3223" s="40" t="str">
        <f>VLOOKUP(E3223,datos!$A$333:$B$412,2,0)</f>
        <v>DIRECCIÓN GENERAL DE ECONOMÍA</v>
      </c>
      <c r="G3223">
        <v>311</v>
      </c>
      <c r="H3223">
        <v>0</v>
      </c>
      <c r="I3223">
        <v>0</v>
      </c>
      <c r="J3223" s="40" t="str">
        <f>VLOOKUP(I3223,[1]Datos!$D$3:$E$4,2,0)</f>
        <v>GASTO CORRIENTE</v>
      </c>
      <c r="K3223" t="s">
        <v>5568</v>
      </c>
      <c r="L3223">
        <v>3000</v>
      </c>
      <c r="M3223" s="40" t="s">
        <v>5771</v>
      </c>
      <c r="N3223">
        <v>34501</v>
      </c>
      <c r="O3223" s="40" t="s">
        <v>6141</v>
      </c>
      <c r="P3223">
        <v>1</v>
      </c>
      <c r="Q3223">
        <v>14</v>
      </c>
      <c r="R3223" s="40" t="s">
        <v>5785</v>
      </c>
      <c r="S3223" t="s">
        <v>5447</v>
      </c>
      <c r="T3223">
        <v>0</v>
      </c>
      <c r="U3223" s="14">
        <v>0</v>
      </c>
      <c r="V3223" s="15">
        <v>4195.6000000000004</v>
      </c>
      <c r="W3223" s="15">
        <v>4195.6000000000004</v>
      </c>
      <c r="X3223" s="14">
        <v>0</v>
      </c>
      <c r="Y3223" s="15">
        <v>4195.6000000000004</v>
      </c>
      <c r="Z3223" s="15">
        <v>4195.6000000000004</v>
      </c>
      <c r="AA3223" s="15">
        <v>4195.6000000000004</v>
      </c>
      <c r="AB3223" s="14">
        <v>0</v>
      </c>
      <c r="AC3223" s="9"/>
      <c r="AD3223" s="9"/>
      <c r="AE3223" s="9"/>
      <c r="AF3223" s="9"/>
      <c r="AG3223" s="9"/>
      <c r="AH3223" s="9"/>
      <c r="AI3223" s="9"/>
      <c r="AJ3223" s="9"/>
      <c r="AK3223" s="9"/>
      <c r="AL3223" s="9"/>
      <c r="AM3223" s="9"/>
      <c r="AN3223" s="9"/>
      <c r="AO3223" s="9"/>
      <c r="AP3223" s="9"/>
      <c r="AQ3223" s="9"/>
      <c r="AR3223" s="9"/>
      <c r="AS3223" s="9"/>
      <c r="AT3223" s="9"/>
      <c r="AU3223" s="9"/>
      <c r="AV3223" s="9"/>
      <c r="AW3223" s="9"/>
      <c r="AX3223" s="9"/>
    </row>
    <row r="3224" spans="1:50" x14ac:dyDescent="0.2">
      <c r="A3224" t="s">
        <v>3227</v>
      </c>
      <c r="B3224">
        <v>1</v>
      </c>
      <c r="C3224">
        <v>999999</v>
      </c>
      <c r="D3224">
        <v>4</v>
      </c>
      <c r="E3224">
        <v>2110</v>
      </c>
      <c r="F3224" s="40" t="str">
        <f>VLOOKUP(E3224,datos!$A$333:$B$412,2,0)</f>
        <v>DIRECCIÓN GENERAL DE ECONOMÍA</v>
      </c>
      <c r="G3224">
        <v>311</v>
      </c>
      <c r="H3224">
        <v>0</v>
      </c>
      <c r="I3224">
        <v>0</v>
      </c>
      <c r="J3224" s="40" t="str">
        <f>VLOOKUP(I3224,[1]Datos!$D$3:$E$4,2,0)</f>
        <v>GASTO CORRIENTE</v>
      </c>
      <c r="K3224" t="s">
        <v>5568</v>
      </c>
      <c r="L3224">
        <v>3000</v>
      </c>
      <c r="M3224" s="40" t="s">
        <v>5771</v>
      </c>
      <c r="N3224">
        <v>35101</v>
      </c>
      <c r="O3224" s="40" t="s">
        <v>6152</v>
      </c>
      <c r="P3224">
        <v>1</v>
      </c>
      <c r="Q3224">
        <v>14</v>
      </c>
      <c r="R3224" s="40" t="s">
        <v>5785</v>
      </c>
      <c r="S3224" t="s">
        <v>5448</v>
      </c>
      <c r="T3224">
        <v>0</v>
      </c>
      <c r="U3224" s="15">
        <v>2500</v>
      </c>
      <c r="V3224" s="15">
        <v>-2500</v>
      </c>
      <c r="W3224" s="14">
        <v>0</v>
      </c>
      <c r="X3224" s="14">
        <v>0</v>
      </c>
      <c r="Y3224" s="14">
        <v>0</v>
      </c>
      <c r="Z3224" s="14">
        <v>0</v>
      </c>
      <c r="AA3224" s="14">
        <v>0</v>
      </c>
      <c r="AB3224" s="14">
        <v>0</v>
      </c>
      <c r="AC3224" s="9"/>
      <c r="AD3224" s="9"/>
      <c r="AE3224" s="9"/>
      <c r="AF3224" s="9"/>
      <c r="AG3224" s="9"/>
      <c r="AH3224" s="9"/>
      <c r="AI3224" s="9"/>
      <c r="AJ3224" s="9"/>
      <c r="AK3224" s="9"/>
      <c r="AL3224" s="9"/>
      <c r="AM3224" s="9"/>
      <c r="AN3224" s="9"/>
      <c r="AO3224" s="9"/>
      <c r="AP3224" s="9"/>
      <c r="AQ3224" s="9"/>
      <c r="AR3224" s="9"/>
      <c r="AS3224" s="9"/>
      <c r="AT3224" s="9"/>
      <c r="AU3224" s="9"/>
      <c r="AV3224" s="9"/>
      <c r="AW3224" s="9"/>
      <c r="AX3224" s="9"/>
    </row>
    <row r="3225" spans="1:50" x14ac:dyDescent="0.2">
      <c r="A3225" t="s">
        <v>3228</v>
      </c>
      <c r="B3225">
        <v>1</v>
      </c>
      <c r="C3225">
        <v>999999</v>
      </c>
      <c r="D3225">
        <v>4</v>
      </c>
      <c r="E3225">
        <v>2110</v>
      </c>
      <c r="F3225" s="40" t="str">
        <f>VLOOKUP(E3225,datos!$A$333:$B$412,2,0)</f>
        <v>DIRECCIÓN GENERAL DE ECONOMÍA</v>
      </c>
      <c r="G3225">
        <v>311</v>
      </c>
      <c r="H3225">
        <v>0</v>
      </c>
      <c r="I3225">
        <v>0</v>
      </c>
      <c r="J3225" s="40" t="str">
        <f>VLOOKUP(I3225,[1]Datos!$D$3:$E$4,2,0)</f>
        <v>GASTO CORRIENTE</v>
      </c>
      <c r="K3225" t="s">
        <v>5568</v>
      </c>
      <c r="L3225">
        <v>3000</v>
      </c>
      <c r="M3225" s="40" t="s">
        <v>5771</v>
      </c>
      <c r="N3225">
        <v>35102</v>
      </c>
      <c r="O3225" s="40" t="s">
        <v>6153</v>
      </c>
      <c r="P3225">
        <v>1</v>
      </c>
      <c r="Q3225">
        <v>14</v>
      </c>
      <c r="R3225" s="40" t="s">
        <v>5785</v>
      </c>
      <c r="S3225" t="s">
        <v>5448</v>
      </c>
      <c r="T3225">
        <v>0</v>
      </c>
      <c r="U3225" s="15">
        <v>16132.02</v>
      </c>
      <c r="V3225" s="15">
        <v>26695.55</v>
      </c>
      <c r="W3225" s="15">
        <v>42827.57</v>
      </c>
      <c r="X3225" s="14">
        <v>0</v>
      </c>
      <c r="Y3225" s="15">
        <v>42728.6</v>
      </c>
      <c r="Z3225" s="15">
        <v>42728.6</v>
      </c>
      <c r="AA3225" s="15">
        <v>42728.6</v>
      </c>
      <c r="AB3225" s="14">
        <v>98.97</v>
      </c>
      <c r="AC3225" s="9"/>
      <c r="AD3225" s="9"/>
      <c r="AE3225" s="9"/>
      <c r="AF3225" s="9"/>
      <c r="AG3225" s="9"/>
      <c r="AH3225" s="9"/>
      <c r="AI3225" s="9"/>
      <c r="AJ3225" s="9"/>
      <c r="AK3225" s="9"/>
      <c r="AL3225" s="9"/>
      <c r="AM3225" s="9"/>
      <c r="AN3225" s="9"/>
      <c r="AO3225" s="9"/>
      <c r="AP3225" s="9"/>
      <c r="AQ3225" s="9"/>
      <c r="AR3225" s="9"/>
      <c r="AS3225" s="9"/>
      <c r="AT3225" s="9"/>
      <c r="AU3225" s="9"/>
      <c r="AV3225" s="9"/>
      <c r="AW3225" s="9"/>
      <c r="AX3225" s="9"/>
    </row>
    <row r="3226" spans="1:50" x14ac:dyDescent="0.2">
      <c r="A3226" t="s">
        <v>3229</v>
      </c>
      <c r="B3226">
        <v>1</v>
      </c>
      <c r="C3226">
        <v>999999</v>
      </c>
      <c r="D3226">
        <v>4</v>
      </c>
      <c r="E3226">
        <v>2110</v>
      </c>
      <c r="F3226" s="40" t="str">
        <f>VLOOKUP(E3226,datos!$A$333:$B$412,2,0)</f>
        <v>DIRECCIÓN GENERAL DE ECONOMÍA</v>
      </c>
      <c r="G3226">
        <v>311</v>
      </c>
      <c r="H3226">
        <v>0</v>
      </c>
      <c r="I3226">
        <v>0</v>
      </c>
      <c r="J3226" s="40" t="str">
        <f>VLOOKUP(I3226,[1]Datos!$D$3:$E$4,2,0)</f>
        <v>GASTO CORRIENTE</v>
      </c>
      <c r="K3226" t="s">
        <v>5568</v>
      </c>
      <c r="L3226">
        <v>3000</v>
      </c>
      <c r="M3226" s="40" t="s">
        <v>5771</v>
      </c>
      <c r="N3226">
        <v>35301</v>
      </c>
      <c r="O3226" s="40" t="s">
        <v>6161</v>
      </c>
      <c r="P3226">
        <v>1</v>
      </c>
      <c r="Q3226">
        <v>14</v>
      </c>
      <c r="R3226" s="40" t="s">
        <v>5785</v>
      </c>
      <c r="S3226" t="s">
        <v>5448</v>
      </c>
      <c r="T3226">
        <v>0</v>
      </c>
      <c r="U3226" s="15">
        <v>10018.19</v>
      </c>
      <c r="V3226" s="15">
        <v>-1001.82</v>
      </c>
      <c r="W3226" s="15">
        <v>9016.3700000000008</v>
      </c>
      <c r="X3226" s="14">
        <v>0</v>
      </c>
      <c r="Y3226" s="15">
        <v>4973.37</v>
      </c>
      <c r="Z3226" s="15">
        <v>4973.37</v>
      </c>
      <c r="AA3226" s="15">
        <v>4973.37</v>
      </c>
      <c r="AB3226" s="15">
        <v>4043</v>
      </c>
      <c r="AC3226" s="9"/>
      <c r="AD3226" s="9"/>
      <c r="AE3226" s="9"/>
      <c r="AF3226" s="9"/>
      <c r="AG3226" s="9"/>
      <c r="AH3226" s="9"/>
      <c r="AI3226" s="9"/>
      <c r="AJ3226" s="9"/>
      <c r="AK3226" s="9"/>
      <c r="AL3226" s="9"/>
      <c r="AM3226" s="9"/>
      <c r="AN3226" s="9"/>
      <c r="AO3226" s="9"/>
      <c r="AP3226" s="9"/>
      <c r="AQ3226" s="9"/>
      <c r="AR3226" s="9"/>
      <c r="AS3226" s="9"/>
      <c r="AT3226" s="9"/>
      <c r="AU3226" s="9"/>
      <c r="AV3226" s="9"/>
      <c r="AW3226" s="9"/>
      <c r="AX3226" s="9"/>
    </row>
    <row r="3227" spans="1:50" x14ac:dyDescent="0.2">
      <c r="A3227" t="s">
        <v>3230</v>
      </c>
      <c r="B3227">
        <v>1</v>
      </c>
      <c r="C3227">
        <v>999999</v>
      </c>
      <c r="D3227">
        <v>4</v>
      </c>
      <c r="E3227">
        <v>2110</v>
      </c>
      <c r="F3227" s="40" t="str">
        <f>VLOOKUP(E3227,datos!$A$333:$B$412,2,0)</f>
        <v>DIRECCIÓN GENERAL DE ECONOMÍA</v>
      </c>
      <c r="G3227">
        <v>311</v>
      </c>
      <c r="H3227">
        <v>0</v>
      </c>
      <c r="I3227">
        <v>0</v>
      </c>
      <c r="J3227" s="40" t="str">
        <f>VLOOKUP(I3227,[1]Datos!$D$3:$E$4,2,0)</f>
        <v>GASTO CORRIENTE</v>
      </c>
      <c r="K3227" t="s">
        <v>5568</v>
      </c>
      <c r="L3227">
        <v>3000</v>
      </c>
      <c r="M3227" s="40" t="s">
        <v>5771</v>
      </c>
      <c r="N3227">
        <v>35501</v>
      </c>
      <c r="O3227" s="40" t="s">
        <v>6164</v>
      </c>
      <c r="P3227">
        <v>1</v>
      </c>
      <c r="Q3227">
        <v>14</v>
      </c>
      <c r="R3227" s="40" t="s">
        <v>5785</v>
      </c>
      <c r="S3227" t="s">
        <v>5448</v>
      </c>
      <c r="T3227">
        <v>0</v>
      </c>
      <c r="U3227" s="15">
        <v>162240.62</v>
      </c>
      <c r="V3227" s="15">
        <v>-127301.23</v>
      </c>
      <c r="W3227" s="15">
        <v>34939.39</v>
      </c>
      <c r="X3227" s="14">
        <v>0</v>
      </c>
      <c r="Y3227" s="15">
        <v>10873.53</v>
      </c>
      <c r="Z3227" s="15">
        <v>10873.53</v>
      </c>
      <c r="AA3227" s="15">
        <v>10873.53</v>
      </c>
      <c r="AB3227" s="15">
        <v>24065.86</v>
      </c>
      <c r="AC3227" s="9"/>
      <c r="AD3227" s="9"/>
      <c r="AE3227" s="9"/>
      <c r="AF3227" s="9"/>
      <c r="AG3227" s="9"/>
      <c r="AH3227" s="9"/>
      <c r="AI3227" s="9"/>
      <c r="AJ3227" s="9"/>
      <c r="AK3227" s="9"/>
      <c r="AL3227" s="9"/>
      <c r="AM3227" s="9"/>
      <c r="AN3227" s="9"/>
      <c r="AO3227" s="9"/>
      <c r="AP3227" s="9"/>
      <c r="AQ3227" s="9"/>
      <c r="AR3227" s="9"/>
      <c r="AS3227" s="9"/>
      <c r="AT3227" s="9"/>
      <c r="AU3227" s="9"/>
      <c r="AV3227" s="9"/>
      <c r="AW3227" s="9"/>
      <c r="AX3227" s="9"/>
    </row>
    <row r="3228" spans="1:50" x14ac:dyDescent="0.2">
      <c r="A3228" t="s">
        <v>3231</v>
      </c>
      <c r="B3228">
        <v>1</v>
      </c>
      <c r="C3228">
        <v>999999</v>
      </c>
      <c r="D3228">
        <v>4</v>
      </c>
      <c r="E3228">
        <v>2110</v>
      </c>
      <c r="F3228" s="40" t="str">
        <f>VLOOKUP(E3228,datos!$A$333:$B$412,2,0)</f>
        <v>DIRECCIÓN GENERAL DE ECONOMÍA</v>
      </c>
      <c r="G3228">
        <v>311</v>
      </c>
      <c r="H3228">
        <v>0</v>
      </c>
      <c r="I3228">
        <v>0</v>
      </c>
      <c r="J3228" s="40" t="str">
        <f>VLOOKUP(I3228,[1]Datos!$D$3:$E$4,2,0)</f>
        <v>GASTO CORRIENTE</v>
      </c>
      <c r="K3228" t="s">
        <v>5568</v>
      </c>
      <c r="L3228">
        <v>3000</v>
      </c>
      <c r="M3228" s="40" t="s">
        <v>5771</v>
      </c>
      <c r="N3228">
        <v>35701</v>
      </c>
      <c r="O3228" s="40" t="s">
        <v>6169</v>
      </c>
      <c r="P3228">
        <v>1</v>
      </c>
      <c r="Q3228">
        <v>14</v>
      </c>
      <c r="R3228" s="40" t="s">
        <v>5785</v>
      </c>
      <c r="S3228" t="s">
        <v>5448</v>
      </c>
      <c r="T3228">
        <v>0</v>
      </c>
      <c r="U3228" s="15">
        <v>20690.8</v>
      </c>
      <c r="V3228" s="15">
        <v>-6797.89</v>
      </c>
      <c r="W3228" s="15">
        <v>13892.91</v>
      </c>
      <c r="X3228" s="15">
        <v>3583.22</v>
      </c>
      <c r="Y3228" s="15">
        <v>10309.69</v>
      </c>
      <c r="Z3228" s="15">
        <v>10309.69</v>
      </c>
      <c r="AA3228" s="15">
        <v>10309.69</v>
      </c>
      <c r="AB3228" s="14">
        <v>0</v>
      </c>
      <c r="AC3228" s="9"/>
      <c r="AD3228" s="9"/>
      <c r="AE3228" s="9"/>
      <c r="AF3228" s="9"/>
      <c r="AG3228" s="9"/>
      <c r="AH3228" s="9"/>
      <c r="AI3228" s="9"/>
      <c r="AJ3228" s="9"/>
      <c r="AK3228" s="9"/>
      <c r="AL3228" s="9"/>
      <c r="AM3228" s="9"/>
      <c r="AN3228" s="9"/>
      <c r="AO3228" s="9"/>
      <c r="AP3228" s="9"/>
      <c r="AQ3228" s="9"/>
      <c r="AR3228" s="9"/>
      <c r="AS3228" s="9"/>
      <c r="AT3228" s="9"/>
      <c r="AU3228" s="9"/>
      <c r="AV3228" s="9"/>
      <c r="AW3228" s="9"/>
      <c r="AX3228" s="9"/>
    </row>
    <row r="3229" spans="1:50" x14ac:dyDescent="0.2">
      <c r="A3229" t="s">
        <v>3232</v>
      </c>
      <c r="B3229">
        <v>1</v>
      </c>
      <c r="C3229">
        <v>999999</v>
      </c>
      <c r="D3229">
        <v>4</v>
      </c>
      <c r="E3229">
        <v>2110</v>
      </c>
      <c r="F3229" s="40" t="str">
        <f>VLOOKUP(E3229,datos!$A$333:$B$412,2,0)</f>
        <v>DIRECCIÓN GENERAL DE ECONOMÍA</v>
      </c>
      <c r="G3229">
        <v>311</v>
      </c>
      <c r="H3229">
        <v>0</v>
      </c>
      <c r="I3229">
        <v>0</v>
      </c>
      <c r="J3229" s="40" t="str">
        <f>VLOOKUP(I3229,[1]Datos!$D$3:$E$4,2,0)</f>
        <v>GASTO CORRIENTE</v>
      </c>
      <c r="K3229" t="s">
        <v>5568</v>
      </c>
      <c r="L3229">
        <v>3000</v>
      </c>
      <c r="M3229" s="40" t="s">
        <v>5771</v>
      </c>
      <c r="N3229">
        <v>35701</v>
      </c>
      <c r="O3229" s="40" t="s">
        <v>6169</v>
      </c>
      <c r="P3229">
        <v>1</v>
      </c>
      <c r="Q3229">
        <v>14</v>
      </c>
      <c r="R3229" s="40" t="s">
        <v>5785</v>
      </c>
      <c r="S3229" t="s">
        <v>5447</v>
      </c>
      <c r="T3229">
        <v>0</v>
      </c>
      <c r="U3229" s="14">
        <v>0</v>
      </c>
      <c r="V3229" s="15">
        <v>10821.98</v>
      </c>
      <c r="W3229" s="15">
        <v>10821.98</v>
      </c>
      <c r="X3229" s="14">
        <v>0</v>
      </c>
      <c r="Y3229" s="15">
        <v>10170</v>
      </c>
      <c r="Z3229" s="15">
        <v>10170</v>
      </c>
      <c r="AA3229" s="15">
        <v>10170</v>
      </c>
      <c r="AB3229" s="14">
        <v>651.98</v>
      </c>
      <c r="AC3229" s="9"/>
      <c r="AD3229" s="9"/>
      <c r="AE3229" s="9"/>
      <c r="AF3229" s="9"/>
      <c r="AG3229" s="9"/>
      <c r="AH3229" s="9"/>
      <c r="AI3229" s="9"/>
      <c r="AJ3229" s="9"/>
      <c r="AK3229" s="9"/>
      <c r="AL3229" s="9"/>
      <c r="AM3229" s="9"/>
      <c r="AN3229" s="9"/>
      <c r="AO3229" s="9"/>
      <c r="AP3229" s="9"/>
      <c r="AQ3229" s="9"/>
      <c r="AR3229" s="9"/>
      <c r="AS3229" s="9"/>
      <c r="AT3229" s="9"/>
      <c r="AU3229" s="9"/>
      <c r="AV3229" s="9"/>
      <c r="AW3229" s="9"/>
      <c r="AX3229" s="9"/>
    </row>
    <row r="3230" spans="1:50" x14ac:dyDescent="0.2">
      <c r="A3230" t="s">
        <v>3233</v>
      </c>
      <c r="B3230">
        <v>1</v>
      </c>
      <c r="C3230">
        <v>999999</v>
      </c>
      <c r="D3230">
        <v>4</v>
      </c>
      <c r="E3230">
        <v>2110</v>
      </c>
      <c r="F3230" s="40" t="str">
        <f>VLOOKUP(E3230,datos!$A$333:$B$412,2,0)</f>
        <v>DIRECCIÓN GENERAL DE ECONOMÍA</v>
      </c>
      <c r="G3230">
        <v>311</v>
      </c>
      <c r="H3230">
        <v>0</v>
      </c>
      <c r="I3230">
        <v>0</v>
      </c>
      <c r="J3230" s="40" t="str">
        <f>VLOOKUP(I3230,[1]Datos!$D$3:$E$4,2,0)</f>
        <v>GASTO CORRIENTE</v>
      </c>
      <c r="K3230" t="s">
        <v>5568</v>
      </c>
      <c r="L3230">
        <v>3000</v>
      </c>
      <c r="M3230" s="40" t="s">
        <v>5771</v>
      </c>
      <c r="N3230">
        <v>35801</v>
      </c>
      <c r="O3230" s="40" t="s">
        <v>6172</v>
      </c>
      <c r="P3230">
        <v>1</v>
      </c>
      <c r="Q3230">
        <v>14</v>
      </c>
      <c r="R3230" s="40" t="s">
        <v>5785</v>
      </c>
      <c r="S3230" t="s">
        <v>5448</v>
      </c>
      <c r="T3230">
        <v>0</v>
      </c>
      <c r="U3230" s="14">
        <v>0</v>
      </c>
      <c r="V3230" s="15">
        <v>18380</v>
      </c>
      <c r="W3230" s="15">
        <v>18380</v>
      </c>
      <c r="X3230" s="14">
        <v>0</v>
      </c>
      <c r="Y3230" s="15">
        <v>18374.400000000001</v>
      </c>
      <c r="Z3230" s="15">
        <v>18374.400000000001</v>
      </c>
      <c r="AA3230" s="15">
        <v>18374.400000000001</v>
      </c>
      <c r="AB3230" s="14">
        <v>5.6</v>
      </c>
      <c r="AC3230" s="9"/>
      <c r="AD3230" s="9"/>
      <c r="AE3230" s="9"/>
      <c r="AF3230" s="9"/>
      <c r="AG3230" s="9"/>
      <c r="AH3230" s="9"/>
      <c r="AI3230" s="9"/>
      <c r="AJ3230" s="9"/>
      <c r="AK3230" s="9"/>
      <c r="AL3230" s="9"/>
      <c r="AM3230" s="9"/>
      <c r="AN3230" s="9"/>
      <c r="AO3230" s="9"/>
      <c r="AP3230" s="9"/>
      <c r="AQ3230" s="9"/>
      <c r="AR3230" s="9"/>
      <c r="AS3230" s="9"/>
      <c r="AT3230" s="9"/>
      <c r="AU3230" s="9"/>
      <c r="AV3230" s="9"/>
      <c r="AW3230" s="9"/>
      <c r="AX3230" s="9"/>
    </row>
    <row r="3231" spans="1:50" x14ac:dyDescent="0.2">
      <c r="A3231" t="s">
        <v>3234</v>
      </c>
      <c r="B3231">
        <v>1</v>
      </c>
      <c r="C3231">
        <v>999999</v>
      </c>
      <c r="D3231">
        <v>4</v>
      </c>
      <c r="E3231">
        <v>2110</v>
      </c>
      <c r="F3231" s="40" t="str">
        <f>VLOOKUP(E3231,datos!$A$333:$B$412,2,0)</f>
        <v>DIRECCIÓN GENERAL DE ECONOMÍA</v>
      </c>
      <c r="G3231">
        <v>311</v>
      </c>
      <c r="H3231">
        <v>0</v>
      </c>
      <c r="I3231">
        <v>0</v>
      </c>
      <c r="J3231" s="40" t="str">
        <f>VLOOKUP(I3231,[1]Datos!$D$3:$E$4,2,0)</f>
        <v>GASTO CORRIENTE</v>
      </c>
      <c r="K3231" t="s">
        <v>5568</v>
      </c>
      <c r="L3231">
        <v>3000</v>
      </c>
      <c r="M3231" s="40" t="s">
        <v>5771</v>
      </c>
      <c r="N3231">
        <v>35901</v>
      </c>
      <c r="O3231" s="40" t="s">
        <v>6175</v>
      </c>
      <c r="P3231">
        <v>1</v>
      </c>
      <c r="Q3231">
        <v>14</v>
      </c>
      <c r="R3231" s="40" t="s">
        <v>5785</v>
      </c>
      <c r="S3231" t="s">
        <v>5448</v>
      </c>
      <c r="T3231">
        <v>0</v>
      </c>
      <c r="U3231" s="15">
        <v>17481.2</v>
      </c>
      <c r="V3231" s="15">
        <v>30607.31</v>
      </c>
      <c r="W3231" s="15">
        <v>48088.51</v>
      </c>
      <c r="X3231" s="15">
        <v>4370.3599999999997</v>
      </c>
      <c r="Y3231" s="15">
        <v>43718.15</v>
      </c>
      <c r="Z3231" s="15">
        <v>43718.15</v>
      </c>
      <c r="AA3231" s="15">
        <v>43718.15</v>
      </c>
      <c r="AB3231" s="14">
        <v>0</v>
      </c>
      <c r="AC3231" s="9"/>
      <c r="AD3231" s="9"/>
      <c r="AE3231" s="9"/>
      <c r="AF3231" s="9"/>
      <c r="AG3231" s="9"/>
      <c r="AH3231" s="9"/>
      <c r="AI3231" s="9"/>
      <c r="AJ3231" s="9"/>
      <c r="AK3231" s="9"/>
      <c r="AL3231" s="9"/>
      <c r="AM3231" s="9"/>
      <c r="AN3231" s="9"/>
      <c r="AO3231" s="9"/>
      <c r="AP3231" s="9"/>
      <c r="AQ3231" s="9"/>
      <c r="AR3231" s="9"/>
      <c r="AS3231" s="9"/>
      <c r="AT3231" s="9"/>
      <c r="AU3231" s="9"/>
      <c r="AV3231" s="9"/>
      <c r="AW3231" s="9"/>
      <c r="AX3231" s="9"/>
    </row>
    <row r="3232" spans="1:50" x14ac:dyDescent="0.2">
      <c r="A3232" t="s">
        <v>3358</v>
      </c>
      <c r="B3232">
        <v>1</v>
      </c>
      <c r="C3232">
        <v>999999</v>
      </c>
      <c r="D3232">
        <v>4</v>
      </c>
      <c r="E3232">
        <v>2111</v>
      </c>
      <c r="F3232" s="40" t="str">
        <f>VLOOKUP(E3232,datos!$A$333:$B$412,2,0)</f>
        <v>DIRECCION DE COMERCIO Y CONSUMO</v>
      </c>
      <c r="G3232">
        <v>311</v>
      </c>
      <c r="H3232">
        <v>0</v>
      </c>
      <c r="I3232">
        <v>0</v>
      </c>
      <c r="J3232" s="40" t="str">
        <f>VLOOKUP(I3232,[1]Datos!$D$3:$E$4,2,0)</f>
        <v>GASTO CORRIENTE</v>
      </c>
      <c r="K3232" t="s">
        <v>5568</v>
      </c>
      <c r="L3232">
        <v>3000</v>
      </c>
      <c r="M3232" s="40" t="s">
        <v>5771</v>
      </c>
      <c r="N3232">
        <v>36102</v>
      </c>
      <c r="O3232" s="40" t="s">
        <v>6181</v>
      </c>
      <c r="P3232">
        <v>1</v>
      </c>
      <c r="Q3232">
        <v>14</v>
      </c>
      <c r="R3232" s="40" t="s">
        <v>5785</v>
      </c>
      <c r="S3232" t="s">
        <v>5448</v>
      </c>
      <c r="T3232">
        <v>0</v>
      </c>
      <c r="U3232" s="14">
        <v>0</v>
      </c>
      <c r="V3232" s="15">
        <v>16000</v>
      </c>
      <c r="W3232" s="15">
        <v>16000</v>
      </c>
      <c r="X3232" s="14">
        <v>0</v>
      </c>
      <c r="Y3232" s="15">
        <v>15660</v>
      </c>
      <c r="Z3232" s="15">
        <v>15660</v>
      </c>
      <c r="AA3232" s="15">
        <v>15660</v>
      </c>
      <c r="AB3232" s="14">
        <v>340</v>
      </c>
      <c r="AC3232" s="9"/>
      <c r="AD3232" s="9"/>
      <c r="AE3232" s="9"/>
      <c r="AF3232" s="9"/>
      <c r="AG3232" s="9"/>
      <c r="AH3232" s="9"/>
      <c r="AI3232" s="9"/>
      <c r="AJ3232" s="9"/>
      <c r="AK3232" s="9"/>
      <c r="AL3232" s="9"/>
      <c r="AM3232" s="9"/>
      <c r="AN3232" s="9"/>
      <c r="AO3232" s="9"/>
      <c r="AP3232" s="9"/>
      <c r="AQ3232" s="9"/>
      <c r="AR3232" s="9"/>
      <c r="AS3232" s="9"/>
      <c r="AT3232" s="9"/>
      <c r="AU3232" s="9"/>
      <c r="AV3232" s="9"/>
      <c r="AW3232" s="9"/>
      <c r="AX3232" s="9"/>
    </row>
    <row r="3233" spans="1:50" x14ac:dyDescent="0.2">
      <c r="A3233" t="s">
        <v>3476</v>
      </c>
      <c r="B3233">
        <v>1</v>
      </c>
      <c r="C3233">
        <v>999999</v>
      </c>
      <c r="D3233">
        <v>4</v>
      </c>
      <c r="E3233">
        <v>2210</v>
      </c>
      <c r="F3233" s="40" t="str">
        <f>VLOOKUP(E3233,datos!$A$333:$B$412,2,0)</f>
        <v>DIRECCIÓN GENERAL DE EDUCACIÓN</v>
      </c>
      <c r="G3233">
        <v>256</v>
      </c>
      <c r="H3233">
        <v>0</v>
      </c>
      <c r="I3233">
        <v>0</v>
      </c>
      <c r="J3233" s="40" t="str">
        <f>VLOOKUP(I3233,[1]Datos!$D$3:$E$4,2,0)</f>
        <v>GASTO CORRIENTE</v>
      </c>
      <c r="K3233" t="s">
        <v>5455</v>
      </c>
      <c r="L3233">
        <v>3000</v>
      </c>
      <c r="M3233" s="40" t="s">
        <v>5771</v>
      </c>
      <c r="N3233">
        <v>36102</v>
      </c>
      <c r="O3233" s="40" t="s">
        <v>6181</v>
      </c>
      <c r="P3233">
        <v>1</v>
      </c>
      <c r="Q3233">
        <v>14</v>
      </c>
      <c r="R3233" s="40" t="s">
        <v>5785</v>
      </c>
      <c r="S3233" t="s">
        <v>5448</v>
      </c>
      <c r="T3233">
        <v>0</v>
      </c>
      <c r="U3233" s="14">
        <v>0</v>
      </c>
      <c r="V3233" s="15">
        <v>10000</v>
      </c>
      <c r="W3233" s="15">
        <v>10000</v>
      </c>
      <c r="X3233" s="14">
        <v>0</v>
      </c>
      <c r="Y3233" s="15">
        <v>1132.1600000000001</v>
      </c>
      <c r="Z3233" s="15">
        <v>1132.1600000000001</v>
      </c>
      <c r="AA3233" s="15">
        <v>1132.1600000000001</v>
      </c>
      <c r="AB3233" s="15">
        <v>8867.84</v>
      </c>
      <c r="AC3233" s="9"/>
      <c r="AD3233" s="9"/>
      <c r="AE3233" s="9"/>
      <c r="AF3233" s="9"/>
      <c r="AG3233" s="9"/>
      <c r="AH3233" s="9"/>
      <c r="AI3233" s="9"/>
      <c r="AJ3233" s="9"/>
      <c r="AK3233" s="9"/>
      <c r="AL3233" s="9"/>
      <c r="AM3233" s="9"/>
      <c r="AN3233" s="9"/>
      <c r="AO3233" s="9"/>
      <c r="AP3233" s="9"/>
      <c r="AQ3233" s="9"/>
      <c r="AR3233" s="9"/>
      <c r="AS3233" s="9"/>
      <c r="AT3233" s="9"/>
      <c r="AU3233" s="9"/>
      <c r="AV3233" s="9"/>
      <c r="AW3233" s="9"/>
      <c r="AX3233" s="9"/>
    </row>
    <row r="3234" spans="1:50" x14ac:dyDescent="0.2">
      <c r="A3234" t="s">
        <v>3237</v>
      </c>
      <c r="B3234">
        <v>1</v>
      </c>
      <c r="C3234">
        <v>999999</v>
      </c>
      <c r="D3234">
        <v>4</v>
      </c>
      <c r="E3234">
        <v>2110</v>
      </c>
      <c r="F3234" s="40" t="str">
        <f>VLOOKUP(E3234,datos!$A$333:$B$412,2,0)</f>
        <v>DIRECCIÓN GENERAL DE ECONOMÍA</v>
      </c>
      <c r="G3234">
        <v>311</v>
      </c>
      <c r="H3234">
        <v>0</v>
      </c>
      <c r="I3234">
        <v>0</v>
      </c>
      <c r="J3234" s="40" t="str">
        <f>VLOOKUP(I3234,[1]Datos!$D$3:$E$4,2,0)</f>
        <v>GASTO CORRIENTE</v>
      </c>
      <c r="K3234" t="s">
        <v>5568</v>
      </c>
      <c r="L3234">
        <v>3000</v>
      </c>
      <c r="M3234" s="40" t="s">
        <v>5771</v>
      </c>
      <c r="N3234">
        <v>37101</v>
      </c>
      <c r="O3234" s="40" t="s">
        <v>6200</v>
      </c>
      <c r="P3234">
        <v>1</v>
      </c>
      <c r="Q3234">
        <v>14</v>
      </c>
      <c r="R3234" s="40" t="s">
        <v>5785</v>
      </c>
      <c r="S3234" t="s">
        <v>5448</v>
      </c>
      <c r="T3234">
        <v>0</v>
      </c>
      <c r="U3234" s="15">
        <v>78000</v>
      </c>
      <c r="V3234" s="15">
        <v>-78000</v>
      </c>
      <c r="W3234" s="14">
        <v>0</v>
      </c>
      <c r="X3234" s="14">
        <v>0</v>
      </c>
      <c r="Y3234" s="14">
        <v>0</v>
      </c>
      <c r="Z3234" s="14">
        <v>0</v>
      </c>
      <c r="AA3234" s="14">
        <v>0</v>
      </c>
      <c r="AB3234" s="14">
        <v>0</v>
      </c>
      <c r="AC3234" s="9"/>
      <c r="AD3234" s="9"/>
      <c r="AE3234" s="9"/>
      <c r="AF3234" s="9"/>
      <c r="AG3234" s="9"/>
      <c r="AH3234" s="9"/>
      <c r="AI3234" s="9"/>
      <c r="AJ3234" s="9"/>
      <c r="AK3234" s="9"/>
      <c r="AL3234" s="9"/>
      <c r="AM3234" s="9"/>
      <c r="AN3234" s="9"/>
      <c r="AO3234" s="9"/>
      <c r="AP3234" s="9"/>
      <c r="AQ3234" s="9"/>
      <c r="AR3234" s="9"/>
      <c r="AS3234" s="9"/>
      <c r="AT3234" s="9"/>
      <c r="AU3234" s="9"/>
      <c r="AV3234" s="9"/>
      <c r="AW3234" s="9"/>
      <c r="AX3234" s="9"/>
    </row>
    <row r="3235" spans="1:50" x14ac:dyDescent="0.2">
      <c r="A3235" t="s">
        <v>3238</v>
      </c>
      <c r="B3235">
        <v>1</v>
      </c>
      <c r="C3235">
        <v>999999</v>
      </c>
      <c r="D3235">
        <v>4</v>
      </c>
      <c r="E3235">
        <v>2110</v>
      </c>
      <c r="F3235" s="40" t="str">
        <f>VLOOKUP(E3235,datos!$A$333:$B$412,2,0)</f>
        <v>DIRECCIÓN GENERAL DE ECONOMÍA</v>
      </c>
      <c r="G3235">
        <v>311</v>
      </c>
      <c r="H3235">
        <v>0</v>
      </c>
      <c r="I3235">
        <v>0</v>
      </c>
      <c r="J3235" s="40" t="str">
        <f>VLOOKUP(I3235,[1]Datos!$D$3:$E$4,2,0)</f>
        <v>GASTO CORRIENTE</v>
      </c>
      <c r="K3235" t="s">
        <v>5568</v>
      </c>
      <c r="L3235">
        <v>3000</v>
      </c>
      <c r="M3235" s="40" t="s">
        <v>5771</v>
      </c>
      <c r="N3235">
        <v>37102</v>
      </c>
      <c r="O3235" s="40" t="s">
        <v>6202</v>
      </c>
      <c r="P3235">
        <v>1</v>
      </c>
      <c r="Q3235">
        <v>14</v>
      </c>
      <c r="R3235" s="40" t="s">
        <v>5785</v>
      </c>
      <c r="S3235" t="s">
        <v>5448</v>
      </c>
      <c r="T3235">
        <v>0</v>
      </c>
      <c r="U3235" s="15">
        <v>300000</v>
      </c>
      <c r="V3235" s="15">
        <v>-300000</v>
      </c>
      <c r="W3235" s="14">
        <v>0</v>
      </c>
      <c r="X3235" s="14">
        <v>0</v>
      </c>
      <c r="Y3235" s="14">
        <v>0</v>
      </c>
      <c r="Z3235" s="14">
        <v>0</v>
      </c>
      <c r="AA3235" s="14">
        <v>0</v>
      </c>
      <c r="AB3235" s="14">
        <v>0</v>
      </c>
      <c r="AC3235" s="9"/>
      <c r="AD3235" s="9"/>
      <c r="AE3235" s="9"/>
      <c r="AF3235" s="9"/>
      <c r="AG3235" s="9"/>
      <c r="AH3235" s="9"/>
      <c r="AI3235" s="9"/>
      <c r="AJ3235" s="9"/>
      <c r="AK3235" s="9"/>
      <c r="AL3235" s="9"/>
      <c r="AM3235" s="9"/>
      <c r="AN3235" s="9"/>
      <c r="AO3235" s="9"/>
      <c r="AP3235" s="9"/>
      <c r="AQ3235" s="9"/>
      <c r="AR3235" s="9"/>
      <c r="AS3235" s="9"/>
      <c r="AT3235" s="9"/>
      <c r="AU3235" s="9"/>
      <c r="AV3235" s="9"/>
      <c r="AW3235" s="9"/>
      <c r="AX3235" s="9"/>
    </row>
    <row r="3236" spans="1:50" x14ac:dyDescent="0.2">
      <c r="A3236" t="s">
        <v>3239</v>
      </c>
      <c r="B3236">
        <v>1</v>
      </c>
      <c r="C3236">
        <v>999999</v>
      </c>
      <c r="D3236">
        <v>4</v>
      </c>
      <c r="E3236">
        <v>2110</v>
      </c>
      <c r="F3236" s="40" t="str">
        <f>VLOOKUP(E3236,datos!$A$333:$B$412,2,0)</f>
        <v>DIRECCIÓN GENERAL DE ECONOMÍA</v>
      </c>
      <c r="G3236">
        <v>311</v>
      </c>
      <c r="H3236">
        <v>0</v>
      </c>
      <c r="I3236">
        <v>0</v>
      </c>
      <c r="J3236" s="40" t="str">
        <f>VLOOKUP(I3236,[1]Datos!$D$3:$E$4,2,0)</f>
        <v>GASTO CORRIENTE</v>
      </c>
      <c r="K3236" t="s">
        <v>5568</v>
      </c>
      <c r="L3236">
        <v>3000</v>
      </c>
      <c r="M3236" s="40" t="s">
        <v>5771</v>
      </c>
      <c r="N3236">
        <v>37201</v>
      </c>
      <c r="O3236" s="40" t="s">
        <v>6204</v>
      </c>
      <c r="P3236">
        <v>1</v>
      </c>
      <c r="Q3236">
        <v>14</v>
      </c>
      <c r="R3236" s="40" t="s">
        <v>5785</v>
      </c>
      <c r="S3236" t="s">
        <v>5448</v>
      </c>
      <c r="T3236">
        <v>0</v>
      </c>
      <c r="U3236" s="15">
        <v>183000</v>
      </c>
      <c r="V3236" s="15">
        <v>-58757.65</v>
      </c>
      <c r="W3236" s="15">
        <v>124242.35</v>
      </c>
      <c r="X3236" s="14">
        <v>0</v>
      </c>
      <c r="Y3236" s="15">
        <v>119223.26</v>
      </c>
      <c r="Z3236" s="15">
        <v>119223.26</v>
      </c>
      <c r="AA3236" s="15">
        <v>119223.26</v>
      </c>
      <c r="AB3236" s="15">
        <v>5019.09</v>
      </c>
      <c r="AC3236" s="9"/>
      <c r="AD3236" s="9"/>
      <c r="AE3236" s="9"/>
      <c r="AF3236" s="9"/>
      <c r="AG3236" s="9"/>
      <c r="AH3236" s="9"/>
      <c r="AI3236" s="9"/>
      <c r="AJ3236" s="9"/>
      <c r="AK3236" s="9"/>
      <c r="AL3236" s="9"/>
      <c r="AM3236" s="9"/>
      <c r="AN3236" s="9"/>
      <c r="AO3236" s="9"/>
      <c r="AP3236" s="9"/>
      <c r="AQ3236" s="9"/>
      <c r="AR3236" s="9"/>
      <c r="AS3236" s="9"/>
      <c r="AT3236" s="9"/>
      <c r="AU3236" s="9"/>
      <c r="AV3236" s="9"/>
      <c r="AW3236" s="9"/>
      <c r="AX3236" s="9"/>
    </row>
    <row r="3237" spans="1:50" x14ac:dyDescent="0.2">
      <c r="A3237" t="s">
        <v>3240</v>
      </c>
      <c r="B3237">
        <v>1</v>
      </c>
      <c r="C3237">
        <v>999999</v>
      </c>
      <c r="D3237">
        <v>4</v>
      </c>
      <c r="E3237">
        <v>2110</v>
      </c>
      <c r="F3237" s="40" t="str">
        <f>VLOOKUP(E3237,datos!$A$333:$B$412,2,0)</f>
        <v>DIRECCIÓN GENERAL DE ECONOMÍA</v>
      </c>
      <c r="G3237">
        <v>311</v>
      </c>
      <c r="H3237">
        <v>0</v>
      </c>
      <c r="I3237">
        <v>0</v>
      </c>
      <c r="J3237" s="40" t="str">
        <f>VLOOKUP(I3237,[1]Datos!$D$3:$E$4,2,0)</f>
        <v>GASTO CORRIENTE</v>
      </c>
      <c r="K3237" t="s">
        <v>5568</v>
      </c>
      <c r="L3237">
        <v>3000</v>
      </c>
      <c r="M3237" s="40" t="s">
        <v>5771</v>
      </c>
      <c r="N3237">
        <v>37202</v>
      </c>
      <c r="O3237" s="40" t="s">
        <v>6206</v>
      </c>
      <c r="P3237">
        <v>1</v>
      </c>
      <c r="Q3237">
        <v>14</v>
      </c>
      <c r="R3237" s="40" t="s">
        <v>5785</v>
      </c>
      <c r="S3237" t="s">
        <v>5448</v>
      </c>
      <c r="T3237">
        <v>0</v>
      </c>
      <c r="U3237" s="14">
        <v>0</v>
      </c>
      <c r="V3237" s="15">
        <v>2389.98</v>
      </c>
      <c r="W3237" s="15">
        <v>2389.98</v>
      </c>
      <c r="X3237" s="14">
        <v>0</v>
      </c>
      <c r="Y3237" s="15">
        <v>1389.98</v>
      </c>
      <c r="Z3237" s="15">
        <v>1389.98</v>
      </c>
      <c r="AA3237" s="15">
        <v>1389.98</v>
      </c>
      <c r="AB3237" s="15">
        <v>1000</v>
      </c>
      <c r="AC3237" s="9"/>
      <c r="AD3237" s="9"/>
      <c r="AE3237" s="9"/>
      <c r="AF3237" s="9"/>
      <c r="AG3237" s="9"/>
      <c r="AH3237" s="9"/>
      <c r="AI3237" s="9"/>
      <c r="AJ3237" s="9"/>
      <c r="AK3237" s="9"/>
      <c r="AL3237" s="9"/>
      <c r="AM3237" s="9"/>
      <c r="AN3237" s="9"/>
      <c r="AO3237" s="9"/>
      <c r="AP3237" s="9"/>
      <c r="AQ3237" s="9"/>
      <c r="AR3237" s="9"/>
      <c r="AS3237" s="9"/>
      <c r="AT3237" s="9"/>
      <c r="AU3237" s="9"/>
      <c r="AV3237" s="9"/>
      <c r="AW3237" s="9"/>
      <c r="AX3237" s="9"/>
    </row>
    <row r="3238" spans="1:50" x14ac:dyDescent="0.2">
      <c r="A3238" t="s">
        <v>3241</v>
      </c>
      <c r="B3238">
        <v>1</v>
      </c>
      <c r="C3238">
        <v>999999</v>
      </c>
      <c r="D3238">
        <v>4</v>
      </c>
      <c r="E3238">
        <v>2110</v>
      </c>
      <c r="F3238" s="40" t="str">
        <f>VLOOKUP(E3238,datos!$A$333:$B$412,2,0)</f>
        <v>DIRECCIÓN GENERAL DE ECONOMÍA</v>
      </c>
      <c r="G3238">
        <v>311</v>
      </c>
      <c r="H3238">
        <v>0</v>
      </c>
      <c r="I3238">
        <v>0</v>
      </c>
      <c r="J3238" s="40" t="str">
        <f>VLOOKUP(I3238,[1]Datos!$D$3:$E$4,2,0)</f>
        <v>GASTO CORRIENTE</v>
      </c>
      <c r="K3238" t="s">
        <v>5568</v>
      </c>
      <c r="L3238">
        <v>3000</v>
      </c>
      <c r="M3238" s="40" t="s">
        <v>5771</v>
      </c>
      <c r="N3238">
        <v>37501</v>
      </c>
      <c r="O3238" s="40" t="s">
        <v>6209</v>
      </c>
      <c r="P3238">
        <v>1</v>
      </c>
      <c r="Q3238">
        <v>14</v>
      </c>
      <c r="R3238" s="40" t="s">
        <v>5785</v>
      </c>
      <c r="S3238" t="s">
        <v>5448</v>
      </c>
      <c r="T3238">
        <v>0</v>
      </c>
      <c r="U3238" s="15">
        <v>37000</v>
      </c>
      <c r="V3238" s="15">
        <v>-37000</v>
      </c>
      <c r="W3238" s="14">
        <v>0</v>
      </c>
      <c r="X3238" s="14">
        <v>0</v>
      </c>
      <c r="Y3238" s="14">
        <v>0</v>
      </c>
      <c r="Z3238" s="14">
        <v>0</v>
      </c>
      <c r="AA3238" s="14">
        <v>0</v>
      </c>
      <c r="AB3238" s="14">
        <v>0</v>
      </c>
      <c r="AC3238" s="9"/>
      <c r="AD3238" s="9"/>
      <c r="AE3238" s="9"/>
      <c r="AF3238" s="9"/>
      <c r="AG3238" s="9"/>
      <c r="AH3238" s="9"/>
      <c r="AI3238" s="9"/>
      <c r="AJ3238" s="9"/>
      <c r="AK3238" s="9"/>
      <c r="AL3238" s="9"/>
      <c r="AM3238" s="9"/>
      <c r="AN3238" s="9"/>
      <c r="AO3238" s="9"/>
      <c r="AP3238" s="9"/>
      <c r="AQ3238" s="9"/>
      <c r="AR3238" s="9"/>
      <c r="AS3238" s="9"/>
      <c r="AT3238" s="9"/>
      <c r="AU3238" s="9"/>
      <c r="AV3238" s="9"/>
      <c r="AW3238" s="9"/>
      <c r="AX3238" s="9"/>
    </row>
    <row r="3239" spans="1:50" x14ac:dyDescent="0.2">
      <c r="A3239" t="s">
        <v>3242</v>
      </c>
      <c r="B3239">
        <v>1</v>
      </c>
      <c r="C3239">
        <v>999999</v>
      </c>
      <c r="D3239">
        <v>4</v>
      </c>
      <c r="E3239">
        <v>2110</v>
      </c>
      <c r="F3239" s="40" t="str">
        <f>VLOOKUP(E3239,datos!$A$333:$B$412,2,0)</f>
        <v>DIRECCIÓN GENERAL DE ECONOMÍA</v>
      </c>
      <c r="G3239">
        <v>311</v>
      </c>
      <c r="H3239">
        <v>0</v>
      </c>
      <c r="I3239">
        <v>0</v>
      </c>
      <c r="J3239" s="40" t="str">
        <f>VLOOKUP(I3239,[1]Datos!$D$3:$E$4,2,0)</f>
        <v>GASTO CORRIENTE</v>
      </c>
      <c r="K3239" t="s">
        <v>5568</v>
      </c>
      <c r="L3239">
        <v>3000</v>
      </c>
      <c r="M3239" s="40" t="s">
        <v>5771</v>
      </c>
      <c r="N3239">
        <v>37601</v>
      </c>
      <c r="O3239" s="40" t="s">
        <v>6211</v>
      </c>
      <c r="P3239">
        <v>1</v>
      </c>
      <c r="Q3239">
        <v>14</v>
      </c>
      <c r="R3239" s="40" t="s">
        <v>5785</v>
      </c>
      <c r="S3239" t="s">
        <v>5448</v>
      </c>
      <c r="T3239">
        <v>0</v>
      </c>
      <c r="U3239" s="15">
        <v>159999.96</v>
      </c>
      <c r="V3239" s="15">
        <v>-159999.96</v>
      </c>
      <c r="W3239" s="14">
        <v>0</v>
      </c>
      <c r="X3239" s="14">
        <v>0</v>
      </c>
      <c r="Y3239" s="14">
        <v>0</v>
      </c>
      <c r="Z3239" s="14">
        <v>0</v>
      </c>
      <c r="AA3239" s="14">
        <v>0</v>
      </c>
      <c r="AB3239" s="14">
        <v>0</v>
      </c>
      <c r="AC3239" s="9"/>
      <c r="AD3239" s="9"/>
      <c r="AE3239" s="9"/>
      <c r="AF3239" s="9"/>
      <c r="AG3239" s="9"/>
      <c r="AH3239" s="9"/>
      <c r="AI3239" s="9"/>
      <c r="AJ3239" s="9"/>
      <c r="AK3239" s="9"/>
      <c r="AL3239" s="9"/>
      <c r="AM3239" s="9"/>
      <c r="AN3239" s="9"/>
      <c r="AO3239" s="9"/>
      <c r="AP3239" s="9"/>
      <c r="AQ3239" s="9"/>
      <c r="AR3239" s="9"/>
      <c r="AS3239" s="9"/>
      <c r="AT3239" s="9"/>
      <c r="AU3239" s="9"/>
      <c r="AV3239" s="9"/>
      <c r="AW3239" s="9"/>
      <c r="AX3239" s="9"/>
    </row>
    <row r="3240" spans="1:50" x14ac:dyDescent="0.2">
      <c r="A3240" t="s">
        <v>3622</v>
      </c>
      <c r="B3240">
        <v>1</v>
      </c>
      <c r="C3240">
        <v>999999</v>
      </c>
      <c r="D3240">
        <v>4</v>
      </c>
      <c r="E3240">
        <v>2310</v>
      </c>
      <c r="F3240" s="40" t="str">
        <f>VLOOKUP(E3240,datos!$A$333:$B$412,2,0)</f>
        <v>DIRECCIÓN GENERAL DE MEDIO AMBIENTE</v>
      </c>
      <c r="G3240">
        <v>216</v>
      </c>
      <c r="H3240">
        <v>0</v>
      </c>
      <c r="I3240">
        <v>0</v>
      </c>
      <c r="J3240" s="40" t="str">
        <f>VLOOKUP(I3240,[1]Datos!$D$3:$E$4,2,0)</f>
        <v>GASTO CORRIENTE</v>
      </c>
      <c r="K3240" t="s">
        <v>5455</v>
      </c>
      <c r="L3240">
        <v>3000</v>
      </c>
      <c r="M3240" s="40" t="s">
        <v>5771</v>
      </c>
      <c r="N3240">
        <v>36102</v>
      </c>
      <c r="O3240" s="40" t="s">
        <v>6181</v>
      </c>
      <c r="P3240">
        <v>1</v>
      </c>
      <c r="Q3240">
        <v>14</v>
      </c>
      <c r="R3240" s="40" t="s">
        <v>5785</v>
      </c>
      <c r="S3240" t="s">
        <v>5448</v>
      </c>
      <c r="T3240">
        <v>0</v>
      </c>
      <c r="U3240" s="15">
        <v>512880.96</v>
      </c>
      <c r="V3240" s="14">
        <v>0</v>
      </c>
      <c r="W3240" s="15">
        <v>512880.96</v>
      </c>
      <c r="X3240" s="14">
        <v>0</v>
      </c>
      <c r="Y3240" s="15">
        <v>339197.35</v>
      </c>
      <c r="Z3240" s="15">
        <v>339197.35</v>
      </c>
      <c r="AA3240" s="15">
        <v>339197.35</v>
      </c>
      <c r="AB3240" s="15">
        <v>173683.61</v>
      </c>
      <c r="AC3240" s="9"/>
      <c r="AD3240" s="9"/>
      <c r="AE3240" s="9"/>
      <c r="AF3240" s="9"/>
      <c r="AG3240" s="9"/>
      <c r="AH3240" s="9"/>
      <c r="AI3240" s="9"/>
      <c r="AJ3240" s="9"/>
      <c r="AK3240" s="9"/>
      <c r="AL3240" s="9"/>
      <c r="AM3240" s="9"/>
      <c r="AN3240" s="9"/>
      <c r="AO3240" s="9"/>
      <c r="AP3240" s="9"/>
      <c r="AQ3240" s="9"/>
      <c r="AR3240" s="9"/>
      <c r="AS3240" s="9"/>
      <c r="AT3240" s="9"/>
      <c r="AU3240" s="9"/>
      <c r="AV3240" s="9"/>
      <c r="AW3240" s="9"/>
      <c r="AX3240" s="9"/>
    </row>
    <row r="3241" spans="1:50" x14ac:dyDescent="0.2">
      <c r="A3241" t="s">
        <v>3244</v>
      </c>
      <c r="B3241">
        <v>1</v>
      </c>
      <c r="C3241">
        <v>999999</v>
      </c>
      <c r="D3241">
        <v>4</v>
      </c>
      <c r="E3241">
        <v>2110</v>
      </c>
      <c r="F3241" s="40" t="str">
        <f>VLOOKUP(E3241,datos!$A$333:$B$412,2,0)</f>
        <v>DIRECCIÓN GENERAL DE ECONOMÍA</v>
      </c>
      <c r="G3241">
        <v>311</v>
      </c>
      <c r="H3241">
        <v>0</v>
      </c>
      <c r="I3241">
        <v>0</v>
      </c>
      <c r="J3241" s="40" t="str">
        <f>VLOOKUP(I3241,[1]Datos!$D$3:$E$4,2,0)</f>
        <v>GASTO CORRIENTE</v>
      </c>
      <c r="K3241" t="s">
        <v>5568</v>
      </c>
      <c r="L3241">
        <v>3000</v>
      </c>
      <c r="M3241" s="40" t="s">
        <v>5771</v>
      </c>
      <c r="N3241">
        <v>38301</v>
      </c>
      <c r="O3241" s="40" t="s">
        <v>6225</v>
      </c>
      <c r="P3241">
        <v>1</v>
      </c>
      <c r="Q3241">
        <v>14</v>
      </c>
      <c r="R3241" s="40" t="s">
        <v>5785</v>
      </c>
      <c r="S3241" t="s">
        <v>5448</v>
      </c>
      <c r="T3241">
        <v>0</v>
      </c>
      <c r="U3241" s="15">
        <v>367500</v>
      </c>
      <c r="V3241" s="15">
        <v>187623.7</v>
      </c>
      <c r="W3241" s="15">
        <v>555123.69999999995</v>
      </c>
      <c r="X3241" s="14">
        <v>0</v>
      </c>
      <c r="Y3241" s="15">
        <v>529479.41</v>
      </c>
      <c r="Z3241" s="15">
        <v>529479.41</v>
      </c>
      <c r="AA3241" s="15">
        <v>529479.41</v>
      </c>
      <c r="AB3241" s="15">
        <v>25644.29</v>
      </c>
      <c r="AC3241" s="9"/>
      <c r="AD3241" s="9"/>
      <c r="AE3241" s="9"/>
      <c r="AF3241" s="9"/>
      <c r="AG3241" s="9"/>
      <c r="AH3241" s="9"/>
      <c r="AI3241" s="9"/>
      <c r="AJ3241" s="9"/>
      <c r="AK3241" s="9"/>
      <c r="AL3241" s="9"/>
      <c r="AM3241" s="9"/>
      <c r="AN3241" s="9"/>
      <c r="AO3241" s="9"/>
      <c r="AP3241" s="9"/>
      <c r="AQ3241" s="9"/>
      <c r="AR3241" s="9"/>
      <c r="AS3241" s="9"/>
      <c r="AT3241" s="9"/>
      <c r="AU3241" s="9"/>
      <c r="AV3241" s="9"/>
      <c r="AW3241" s="9"/>
      <c r="AX3241" s="9"/>
    </row>
    <row r="3242" spans="1:50" x14ac:dyDescent="0.2">
      <c r="A3242" t="s">
        <v>3245</v>
      </c>
      <c r="B3242">
        <v>1</v>
      </c>
      <c r="C3242">
        <v>999999</v>
      </c>
      <c r="D3242">
        <v>4</v>
      </c>
      <c r="E3242">
        <v>2110</v>
      </c>
      <c r="F3242" s="40" t="str">
        <f>VLOOKUP(E3242,datos!$A$333:$B$412,2,0)</f>
        <v>DIRECCIÓN GENERAL DE ECONOMÍA</v>
      </c>
      <c r="G3242">
        <v>311</v>
      </c>
      <c r="H3242">
        <v>0</v>
      </c>
      <c r="I3242">
        <v>0</v>
      </c>
      <c r="J3242" s="40" t="str">
        <f>VLOOKUP(I3242,[1]Datos!$D$3:$E$4,2,0)</f>
        <v>GASTO CORRIENTE</v>
      </c>
      <c r="K3242" t="s">
        <v>5568</v>
      </c>
      <c r="L3242">
        <v>3000</v>
      </c>
      <c r="M3242" s="40" t="s">
        <v>5771</v>
      </c>
      <c r="N3242">
        <v>38501</v>
      </c>
      <c r="O3242" s="40" t="s">
        <v>6230</v>
      </c>
      <c r="P3242">
        <v>1</v>
      </c>
      <c r="Q3242">
        <v>14</v>
      </c>
      <c r="R3242" s="40" t="s">
        <v>5785</v>
      </c>
      <c r="S3242" t="s">
        <v>5448</v>
      </c>
      <c r="T3242">
        <v>0</v>
      </c>
      <c r="U3242" s="15">
        <v>262500</v>
      </c>
      <c r="V3242" s="15">
        <v>-77060.509999999995</v>
      </c>
      <c r="W3242" s="15">
        <v>185439.49</v>
      </c>
      <c r="X3242" s="14">
        <v>0</v>
      </c>
      <c r="Y3242" s="15">
        <v>178484.17</v>
      </c>
      <c r="Z3242" s="15">
        <v>178484.17</v>
      </c>
      <c r="AA3242" s="15">
        <v>178484.17</v>
      </c>
      <c r="AB3242" s="15">
        <v>6955.32</v>
      </c>
      <c r="AC3242" s="9"/>
      <c r="AD3242" s="9"/>
      <c r="AE3242" s="9"/>
      <c r="AF3242" s="9"/>
      <c r="AG3242" s="9"/>
      <c r="AH3242" s="9"/>
      <c r="AI3242" s="9"/>
      <c r="AJ3242" s="9"/>
      <c r="AK3242" s="9"/>
      <c r="AL3242" s="9"/>
      <c r="AM3242" s="9"/>
      <c r="AN3242" s="9"/>
      <c r="AO3242" s="9"/>
      <c r="AP3242" s="9"/>
      <c r="AQ3242" s="9"/>
      <c r="AR3242" s="9"/>
      <c r="AS3242" s="9"/>
      <c r="AT3242" s="9"/>
      <c r="AU3242" s="9"/>
      <c r="AV3242" s="9"/>
      <c r="AW3242" s="9"/>
      <c r="AX3242" s="9"/>
    </row>
    <row r="3243" spans="1:50" x14ac:dyDescent="0.2">
      <c r="A3243" t="s">
        <v>3246</v>
      </c>
      <c r="B3243">
        <v>1</v>
      </c>
      <c r="C3243">
        <v>999999</v>
      </c>
      <c r="D3243">
        <v>4</v>
      </c>
      <c r="E3243">
        <v>2110</v>
      </c>
      <c r="F3243" s="40" t="str">
        <f>VLOOKUP(E3243,datos!$A$333:$B$412,2,0)</f>
        <v>DIRECCIÓN GENERAL DE ECONOMÍA</v>
      </c>
      <c r="G3243">
        <v>311</v>
      </c>
      <c r="H3243">
        <v>0</v>
      </c>
      <c r="I3243">
        <v>0</v>
      </c>
      <c r="J3243" s="40" t="str">
        <f>VLOOKUP(I3243,[1]Datos!$D$3:$E$4,2,0)</f>
        <v>GASTO CORRIENTE</v>
      </c>
      <c r="K3243" t="s">
        <v>5568</v>
      </c>
      <c r="L3243">
        <v>3000</v>
      </c>
      <c r="M3243" s="40" t="s">
        <v>5771</v>
      </c>
      <c r="N3243">
        <v>38502</v>
      </c>
      <c r="O3243" s="40" t="s">
        <v>6233</v>
      </c>
      <c r="P3243">
        <v>1</v>
      </c>
      <c r="Q3243">
        <v>14</v>
      </c>
      <c r="R3243" s="40" t="s">
        <v>5785</v>
      </c>
      <c r="S3243" t="s">
        <v>5448</v>
      </c>
      <c r="T3243">
        <v>0</v>
      </c>
      <c r="U3243" s="15">
        <v>42000</v>
      </c>
      <c r="V3243" s="15">
        <v>-6235.68</v>
      </c>
      <c r="W3243" s="15">
        <v>35764.32</v>
      </c>
      <c r="X3243" s="14">
        <v>0</v>
      </c>
      <c r="Y3243" s="15">
        <v>33275.339999999997</v>
      </c>
      <c r="Z3243" s="15">
        <v>33275.339999999997</v>
      </c>
      <c r="AA3243" s="15">
        <v>33275.339999999997</v>
      </c>
      <c r="AB3243" s="15">
        <v>2488.98</v>
      </c>
      <c r="AC3243" s="9"/>
      <c r="AD3243" s="9"/>
      <c r="AE3243" s="9"/>
      <c r="AF3243" s="9"/>
      <c r="AG3243" s="9"/>
      <c r="AH3243" s="9"/>
      <c r="AI3243" s="9"/>
      <c r="AJ3243" s="9"/>
      <c r="AK3243" s="9"/>
      <c r="AL3243" s="9"/>
      <c r="AM3243" s="9"/>
      <c r="AN3243" s="9"/>
      <c r="AO3243" s="9"/>
      <c r="AP3243" s="9"/>
      <c r="AQ3243" s="9"/>
      <c r="AR3243" s="9"/>
      <c r="AS3243" s="9"/>
      <c r="AT3243" s="9"/>
      <c r="AU3243" s="9"/>
      <c r="AV3243" s="9"/>
      <c r="AW3243" s="9"/>
      <c r="AX3243" s="9"/>
    </row>
    <row r="3244" spans="1:50" x14ac:dyDescent="0.2">
      <c r="A3244" t="s">
        <v>3247</v>
      </c>
      <c r="B3244">
        <v>1</v>
      </c>
      <c r="C3244">
        <v>999999</v>
      </c>
      <c r="D3244">
        <v>4</v>
      </c>
      <c r="E3244">
        <v>2110</v>
      </c>
      <c r="F3244" s="40" t="str">
        <f>VLOOKUP(E3244,datos!$A$333:$B$412,2,0)</f>
        <v>DIRECCIÓN GENERAL DE ECONOMÍA</v>
      </c>
      <c r="G3244">
        <v>311</v>
      </c>
      <c r="H3244">
        <v>0</v>
      </c>
      <c r="I3244">
        <v>0</v>
      </c>
      <c r="J3244" s="40" t="str">
        <f>VLOOKUP(I3244,[1]Datos!$D$3:$E$4,2,0)</f>
        <v>GASTO CORRIENTE</v>
      </c>
      <c r="K3244" t="s">
        <v>5568</v>
      </c>
      <c r="L3244">
        <v>3000</v>
      </c>
      <c r="M3244" s="40" t="s">
        <v>5771</v>
      </c>
      <c r="N3244">
        <v>39201</v>
      </c>
      <c r="O3244" s="40" t="s">
        <v>6235</v>
      </c>
      <c r="P3244">
        <v>1</v>
      </c>
      <c r="Q3244">
        <v>14</v>
      </c>
      <c r="R3244" s="40" t="s">
        <v>5785</v>
      </c>
      <c r="S3244" t="s">
        <v>5448</v>
      </c>
      <c r="T3244">
        <v>0</v>
      </c>
      <c r="U3244" s="15">
        <v>6300</v>
      </c>
      <c r="V3244" s="15">
        <v>-3838.04</v>
      </c>
      <c r="W3244" s="15">
        <v>2461.96</v>
      </c>
      <c r="X3244" s="14">
        <v>0</v>
      </c>
      <c r="Y3244" s="15">
        <v>2461.96</v>
      </c>
      <c r="Z3244" s="15">
        <v>2461.96</v>
      </c>
      <c r="AA3244" s="15">
        <v>2461.96</v>
      </c>
      <c r="AB3244" s="14">
        <v>0</v>
      </c>
      <c r="AC3244" s="9"/>
      <c r="AD3244" s="9"/>
      <c r="AE3244" s="9"/>
      <c r="AF3244" s="9"/>
      <c r="AG3244" s="9"/>
      <c r="AH3244" s="9"/>
      <c r="AI3244" s="9"/>
      <c r="AJ3244" s="9"/>
      <c r="AK3244" s="9"/>
      <c r="AL3244" s="9"/>
      <c r="AM3244" s="9"/>
      <c r="AN3244" s="9"/>
      <c r="AO3244" s="9"/>
      <c r="AP3244" s="9"/>
      <c r="AQ3244" s="9"/>
      <c r="AR3244" s="9"/>
      <c r="AS3244" s="9"/>
      <c r="AT3244" s="9"/>
      <c r="AU3244" s="9"/>
      <c r="AV3244" s="9"/>
      <c r="AW3244" s="9"/>
      <c r="AX3244" s="9"/>
    </row>
    <row r="3245" spans="1:50" x14ac:dyDescent="0.2">
      <c r="A3245" t="s">
        <v>3248</v>
      </c>
      <c r="B3245">
        <v>1</v>
      </c>
      <c r="C3245">
        <v>999999</v>
      </c>
      <c r="D3245">
        <v>4</v>
      </c>
      <c r="E3245">
        <v>2110</v>
      </c>
      <c r="F3245" s="40" t="str">
        <f>VLOOKUP(E3245,datos!$A$333:$B$412,2,0)</f>
        <v>DIRECCIÓN GENERAL DE ECONOMÍA</v>
      </c>
      <c r="G3245">
        <v>311</v>
      </c>
      <c r="H3245">
        <v>0</v>
      </c>
      <c r="I3245">
        <v>0</v>
      </c>
      <c r="J3245" s="40" t="str">
        <f>VLOOKUP(I3245,[1]Datos!$D$3:$E$4,2,0)</f>
        <v>GASTO CORRIENTE</v>
      </c>
      <c r="K3245" t="s">
        <v>5568</v>
      </c>
      <c r="L3245">
        <v>3000</v>
      </c>
      <c r="M3245" s="40" t="s">
        <v>5771</v>
      </c>
      <c r="N3245">
        <v>39801</v>
      </c>
      <c r="O3245" s="40" t="s">
        <v>6246</v>
      </c>
      <c r="P3245">
        <v>1</v>
      </c>
      <c r="Q3245">
        <v>14</v>
      </c>
      <c r="R3245" s="40" t="s">
        <v>5785</v>
      </c>
      <c r="S3245" t="s">
        <v>5448</v>
      </c>
      <c r="T3245">
        <v>0</v>
      </c>
      <c r="U3245" s="15">
        <v>237058.05</v>
      </c>
      <c r="V3245" s="15">
        <v>78495.03</v>
      </c>
      <c r="W3245" s="15">
        <v>315553.08</v>
      </c>
      <c r="X3245" s="14">
        <v>0</v>
      </c>
      <c r="Y3245" s="15">
        <v>315553.08</v>
      </c>
      <c r="Z3245" s="15">
        <v>315553.08</v>
      </c>
      <c r="AA3245" s="15">
        <v>315553.08</v>
      </c>
      <c r="AB3245" s="14">
        <v>0</v>
      </c>
      <c r="AC3245" s="9"/>
      <c r="AD3245" s="9"/>
      <c r="AE3245" s="9"/>
      <c r="AF3245" s="9"/>
      <c r="AG3245" s="9"/>
      <c r="AH3245" s="9"/>
      <c r="AI3245" s="9"/>
      <c r="AJ3245" s="9"/>
      <c r="AK3245" s="9"/>
      <c r="AL3245" s="9"/>
      <c r="AM3245" s="9"/>
      <c r="AN3245" s="9"/>
      <c r="AO3245" s="9"/>
      <c r="AP3245" s="9"/>
      <c r="AQ3245" s="9"/>
      <c r="AR3245" s="9"/>
      <c r="AS3245" s="9"/>
      <c r="AT3245" s="9"/>
      <c r="AU3245" s="9"/>
      <c r="AV3245" s="9"/>
      <c r="AW3245" s="9"/>
      <c r="AX3245" s="9"/>
    </row>
    <row r="3246" spans="1:50" x14ac:dyDescent="0.2">
      <c r="A3246" t="s">
        <v>3249</v>
      </c>
      <c r="B3246">
        <v>1</v>
      </c>
      <c r="C3246">
        <v>999999</v>
      </c>
      <c r="D3246">
        <v>4</v>
      </c>
      <c r="E3246">
        <v>2110</v>
      </c>
      <c r="F3246" s="40" t="str">
        <f>VLOOKUP(E3246,datos!$A$333:$B$412,2,0)</f>
        <v>DIRECCIÓN GENERAL DE ECONOMÍA</v>
      </c>
      <c r="G3246">
        <v>311</v>
      </c>
      <c r="H3246">
        <v>0</v>
      </c>
      <c r="I3246">
        <v>0</v>
      </c>
      <c r="J3246" s="40" t="str">
        <f>VLOOKUP(I3246,[1]Datos!$D$3:$E$4,2,0)</f>
        <v>GASTO CORRIENTE</v>
      </c>
      <c r="K3246" t="s">
        <v>5568</v>
      </c>
      <c r="L3246">
        <v>3000</v>
      </c>
      <c r="M3246" s="40" t="s">
        <v>5771</v>
      </c>
      <c r="N3246">
        <v>39902</v>
      </c>
      <c r="O3246" s="40" t="s">
        <v>6254</v>
      </c>
      <c r="P3246">
        <v>1</v>
      </c>
      <c r="Q3246">
        <v>14</v>
      </c>
      <c r="R3246" s="40" t="s">
        <v>5785</v>
      </c>
      <c r="S3246" t="s">
        <v>5448</v>
      </c>
      <c r="T3246">
        <v>0</v>
      </c>
      <c r="U3246" s="15">
        <v>7395.31</v>
      </c>
      <c r="V3246" s="14">
        <v>-8.76</v>
      </c>
      <c r="W3246" s="15">
        <v>7386.55</v>
      </c>
      <c r="X3246" s="14">
        <v>0</v>
      </c>
      <c r="Y3246" s="14">
        <v>797.26</v>
      </c>
      <c r="Z3246" s="14">
        <v>797.26</v>
      </c>
      <c r="AA3246" s="14">
        <v>797.26</v>
      </c>
      <c r="AB3246" s="15">
        <v>6589.29</v>
      </c>
      <c r="AC3246" s="9"/>
      <c r="AD3246" s="9"/>
      <c r="AE3246" s="9"/>
      <c r="AF3246" s="9"/>
      <c r="AG3246" s="9"/>
      <c r="AH3246" s="9"/>
      <c r="AI3246" s="9"/>
      <c r="AJ3246" s="9"/>
      <c r="AK3246" s="9"/>
      <c r="AL3246" s="9"/>
      <c r="AM3246" s="9"/>
      <c r="AN3246" s="9"/>
      <c r="AO3246" s="9"/>
      <c r="AP3246" s="9"/>
      <c r="AQ3246" s="9"/>
      <c r="AR3246" s="9"/>
      <c r="AS3246" s="9"/>
      <c r="AT3246" s="9"/>
      <c r="AU3246" s="9"/>
      <c r="AV3246" s="9"/>
      <c r="AW3246" s="9"/>
      <c r="AX3246" s="9"/>
    </row>
    <row r="3247" spans="1:50" x14ac:dyDescent="0.2">
      <c r="A3247" t="s">
        <v>3250</v>
      </c>
      <c r="B3247">
        <v>1</v>
      </c>
      <c r="C3247">
        <v>999999</v>
      </c>
      <c r="D3247">
        <v>4</v>
      </c>
      <c r="E3247">
        <v>2110</v>
      </c>
      <c r="F3247" s="40" t="str">
        <f>VLOOKUP(E3247,datos!$A$333:$B$412,2,0)</f>
        <v>DIRECCIÓN GENERAL DE ECONOMÍA</v>
      </c>
      <c r="G3247">
        <v>311</v>
      </c>
      <c r="H3247">
        <v>0</v>
      </c>
      <c r="I3247">
        <v>0</v>
      </c>
      <c r="J3247" s="40" t="str">
        <f>VLOOKUP(I3247,[1]Datos!$D$3:$E$4,2,0)</f>
        <v>GASTO CORRIENTE</v>
      </c>
      <c r="K3247" t="s">
        <v>5568</v>
      </c>
      <c r="L3247">
        <v>3000</v>
      </c>
      <c r="M3247" s="40" t="s">
        <v>5771</v>
      </c>
      <c r="N3247">
        <v>39902</v>
      </c>
      <c r="O3247" s="40" t="s">
        <v>6254</v>
      </c>
      <c r="P3247">
        <v>1</v>
      </c>
      <c r="Q3247">
        <v>16</v>
      </c>
      <c r="R3247" s="40" t="s">
        <v>6566</v>
      </c>
      <c r="S3247" t="s">
        <v>5449</v>
      </c>
      <c r="T3247">
        <v>0</v>
      </c>
      <c r="U3247" s="14">
        <v>0</v>
      </c>
      <c r="V3247" s="14">
        <v>8.76</v>
      </c>
      <c r="W3247" s="14">
        <v>8.76</v>
      </c>
      <c r="X3247" s="14">
        <v>0</v>
      </c>
      <c r="Y3247" s="14">
        <v>8.76</v>
      </c>
      <c r="Z3247" s="14">
        <v>8.76</v>
      </c>
      <c r="AA3247" s="14">
        <v>8.76</v>
      </c>
      <c r="AB3247" s="14">
        <v>0</v>
      </c>
      <c r="AC3247" s="9"/>
      <c r="AD3247" s="9"/>
      <c r="AE3247" s="9"/>
      <c r="AF3247" s="9"/>
      <c r="AG3247" s="9"/>
      <c r="AH3247" s="9"/>
      <c r="AI3247" s="9"/>
      <c r="AJ3247" s="9"/>
      <c r="AK3247" s="9"/>
      <c r="AL3247" s="9"/>
      <c r="AM3247" s="9"/>
      <c r="AN3247" s="9"/>
      <c r="AO3247" s="9"/>
      <c r="AP3247" s="9"/>
      <c r="AQ3247" s="9"/>
      <c r="AR3247" s="9"/>
      <c r="AS3247" s="9"/>
      <c r="AT3247" s="9"/>
      <c r="AU3247" s="9"/>
      <c r="AV3247" s="9"/>
      <c r="AW3247" s="9"/>
      <c r="AX3247" s="9"/>
    </row>
    <row r="3248" spans="1:50" x14ac:dyDescent="0.2">
      <c r="A3248" t="s">
        <v>3251</v>
      </c>
      <c r="B3248">
        <v>1</v>
      </c>
      <c r="C3248">
        <v>999999</v>
      </c>
      <c r="D3248">
        <v>4</v>
      </c>
      <c r="E3248">
        <v>2110</v>
      </c>
      <c r="F3248" s="40" t="str">
        <f>VLOOKUP(E3248,datos!$A$333:$B$412,2,0)</f>
        <v>DIRECCIÓN GENERAL DE ECONOMÍA</v>
      </c>
      <c r="G3248">
        <v>311</v>
      </c>
      <c r="H3248">
        <v>0</v>
      </c>
      <c r="I3248">
        <v>0</v>
      </c>
      <c r="J3248" s="40" t="str">
        <f>VLOOKUP(I3248,[1]Datos!$D$3:$E$4,2,0)</f>
        <v>GASTO CORRIENTE</v>
      </c>
      <c r="K3248" t="s">
        <v>5568</v>
      </c>
      <c r="L3248">
        <v>5000</v>
      </c>
      <c r="M3248" s="40" t="s">
        <v>5774</v>
      </c>
      <c r="N3248">
        <v>51101</v>
      </c>
      <c r="O3248" s="40" t="s">
        <v>6333</v>
      </c>
      <c r="P3248">
        <v>2</v>
      </c>
      <c r="Q3248">
        <v>14</v>
      </c>
      <c r="R3248" s="40" t="s">
        <v>5785</v>
      </c>
      <c r="S3248" t="s">
        <v>5448</v>
      </c>
      <c r="T3248">
        <v>0</v>
      </c>
      <c r="U3248" s="15">
        <v>18000</v>
      </c>
      <c r="V3248" s="15">
        <v>-7620</v>
      </c>
      <c r="W3248" s="15">
        <v>10380</v>
      </c>
      <c r="X3248" s="14">
        <v>0</v>
      </c>
      <c r="Y3248" s="15">
        <v>10300.799999999999</v>
      </c>
      <c r="Z3248" s="15">
        <v>10300.799999999999</v>
      </c>
      <c r="AA3248" s="15">
        <v>10300.799999999999</v>
      </c>
      <c r="AB3248" s="14">
        <v>79.2</v>
      </c>
      <c r="AC3248" s="9"/>
      <c r="AD3248" s="9"/>
      <c r="AE3248" s="9"/>
      <c r="AF3248" s="9"/>
      <c r="AG3248" s="9"/>
      <c r="AH3248" s="9"/>
      <c r="AI3248" s="9"/>
      <c r="AJ3248" s="9"/>
      <c r="AK3248" s="9"/>
      <c r="AL3248" s="9"/>
      <c r="AM3248" s="9"/>
      <c r="AN3248" s="9"/>
      <c r="AO3248" s="9"/>
      <c r="AP3248" s="9"/>
      <c r="AQ3248" s="9"/>
      <c r="AR3248" s="9"/>
      <c r="AS3248" s="9"/>
      <c r="AT3248" s="9"/>
      <c r="AU3248" s="9"/>
      <c r="AV3248" s="9"/>
      <c r="AW3248" s="9"/>
      <c r="AX3248" s="9"/>
    </row>
    <row r="3249" spans="1:50" x14ac:dyDescent="0.2">
      <c r="A3249" t="s">
        <v>3252</v>
      </c>
      <c r="B3249">
        <v>1</v>
      </c>
      <c r="C3249">
        <v>999999</v>
      </c>
      <c r="D3249">
        <v>4</v>
      </c>
      <c r="E3249">
        <v>2110</v>
      </c>
      <c r="F3249" s="40" t="str">
        <f>VLOOKUP(E3249,datos!$A$333:$B$412,2,0)</f>
        <v>DIRECCIÓN GENERAL DE ECONOMÍA</v>
      </c>
      <c r="G3249">
        <v>311</v>
      </c>
      <c r="H3249">
        <v>0</v>
      </c>
      <c r="I3249">
        <v>0</v>
      </c>
      <c r="J3249" s="40" t="str">
        <f>VLOOKUP(I3249,[1]Datos!$D$3:$E$4,2,0)</f>
        <v>GASTO CORRIENTE</v>
      </c>
      <c r="K3249" t="s">
        <v>5568</v>
      </c>
      <c r="L3249">
        <v>5000</v>
      </c>
      <c r="M3249" s="40" t="s">
        <v>5774</v>
      </c>
      <c r="N3249">
        <v>51501</v>
      </c>
      <c r="O3249" s="40" t="s">
        <v>6337</v>
      </c>
      <c r="P3249">
        <v>2</v>
      </c>
      <c r="Q3249">
        <v>14</v>
      </c>
      <c r="R3249" s="40" t="s">
        <v>5785</v>
      </c>
      <c r="S3249" t="s">
        <v>5448</v>
      </c>
      <c r="T3249">
        <v>0</v>
      </c>
      <c r="U3249" s="15">
        <v>150000</v>
      </c>
      <c r="V3249" s="15">
        <v>4000</v>
      </c>
      <c r="W3249" s="15">
        <v>154000</v>
      </c>
      <c r="X3249" s="14">
        <v>0</v>
      </c>
      <c r="Y3249" s="15">
        <v>137873.99</v>
      </c>
      <c r="Z3249" s="15">
        <v>137873.99</v>
      </c>
      <c r="AA3249" s="15">
        <v>137873.99</v>
      </c>
      <c r="AB3249" s="15">
        <v>16126.01</v>
      </c>
      <c r="AC3249" s="9"/>
      <c r="AD3249" s="9"/>
      <c r="AE3249" s="9"/>
      <c r="AF3249" s="9"/>
      <c r="AG3249" s="9"/>
      <c r="AH3249" s="9"/>
      <c r="AI3249" s="9"/>
      <c r="AJ3249" s="9"/>
      <c r="AK3249" s="9"/>
      <c r="AL3249" s="9"/>
      <c r="AM3249" s="9"/>
      <c r="AN3249" s="9"/>
      <c r="AO3249" s="9"/>
      <c r="AP3249" s="9"/>
      <c r="AQ3249" s="9"/>
      <c r="AR3249" s="9"/>
      <c r="AS3249" s="9"/>
      <c r="AT3249" s="9"/>
      <c r="AU3249" s="9"/>
      <c r="AV3249" s="9"/>
      <c r="AW3249" s="9"/>
      <c r="AX3249" s="9"/>
    </row>
    <row r="3250" spans="1:50" x14ac:dyDescent="0.2">
      <c r="A3250" t="s">
        <v>3253</v>
      </c>
      <c r="B3250">
        <v>1</v>
      </c>
      <c r="C3250">
        <v>999999</v>
      </c>
      <c r="D3250">
        <v>4</v>
      </c>
      <c r="E3250">
        <v>2110</v>
      </c>
      <c r="F3250" s="40" t="str">
        <f>VLOOKUP(E3250,datos!$A$333:$B$412,2,0)</f>
        <v>DIRECCIÓN GENERAL DE ECONOMÍA</v>
      </c>
      <c r="G3250">
        <v>311</v>
      </c>
      <c r="H3250">
        <v>0</v>
      </c>
      <c r="I3250">
        <v>0</v>
      </c>
      <c r="J3250" s="40" t="str">
        <f>VLOOKUP(I3250,[1]Datos!$D$3:$E$4,2,0)</f>
        <v>GASTO CORRIENTE</v>
      </c>
      <c r="K3250" t="s">
        <v>5568</v>
      </c>
      <c r="L3250">
        <v>5000</v>
      </c>
      <c r="M3250" s="40" t="s">
        <v>5774</v>
      </c>
      <c r="N3250">
        <v>51501</v>
      </c>
      <c r="O3250" s="40" t="s">
        <v>6337</v>
      </c>
      <c r="P3250">
        <v>5</v>
      </c>
      <c r="Q3250">
        <v>15</v>
      </c>
      <c r="R3250" s="40" t="s">
        <v>5788</v>
      </c>
      <c r="S3250" t="s">
        <v>5454</v>
      </c>
      <c r="T3250">
        <v>0</v>
      </c>
      <c r="U3250" s="14">
        <v>0</v>
      </c>
      <c r="V3250" s="15">
        <v>14065</v>
      </c>
      <c r="W3250" s="15">
        <v>14065</v>
      </c>
      <c r="X3250" s="14">
        <v>0</v>
      </c>
      <c r="Y3250" s="15">
        <v>14065</v>
      </c>
      <c r="Z3250" s="15">
        <v>14065</v>
      </c>
      <c r="AA3250" s="15">
        <v>14065</v>
      </c>
      <c r="AB3250" s="14">
        <v>0</v>
      </c>
      <c r="AC3250" s="9"/>
      <c r="AD3250" s="9"/>
      <c r="AE3250" s="9"/>
      <c r="AF3250" s="9"/>
      <c r="AG3250" s="9"/>
      <c r="AH3250" s="9"/>
      <c r="AI3250" s="9"/>
      <c r="AJ3250" s="9"/>
      <c r="AK3250" s="9"/>
      <c r="AL3250" s="9"/>
      <c r="AM3250" s="9"/>
      <c r="AN3250" s="9"/>
      <c r="AO3250" s="9"/>
      <c r="AP3250" s="9"/>
      <c r="AQ3250" s="9"/>
      <c r="AR3250" s="9"/>
      <c r="AS3250" s="9"/>
      <c r="AT3250" s="9"/>
      <c r="AU3250" s="9"/>
      <c r="AV3250" s="9"/>
      <c r="AW3250" s="9"/>
      <c r="AX3250" s="9"/>
    </row>
    <row r="3251" spans="1:50" x14ac:dyDescent="0.2">
      <c r="A3251" t="s">
        <v>3254</v>
      </c>
      <c r="B3251">
        <v>1</v>
      </c>
      <c r="C3251">
        <v>999999</v>
      </c>
      <c r="D3251">
        <v>4</v>
      </c>
      <c r="E3251">
        <v>2110</v>
      </c>
      <c r="F3251" s="40" t="str">
        <f>VLOOKUP(E3251,datos!$A$333:$B$412,2,0)</f>
        <v>DIRECCIÓN GENERAL DE ECONOMÍA</v>
      </c>
      <c r="G3251">
        <v>311</v>
      </c>
      <c r="H3251">
        <v>0</v>
      </c>
      <c r="I3251">
        <v>0</v>
      </c>
      <c r="J3251" s="40" t="str">
        <f>VLOOKUP(I3251,[1]Datos!$D$3:$E$4,2,0)</f>
        <v>GASTO CORRIENTE</v>
      </c>
      <c r="K3251" t="s">
        <v>5568</v>
      </c>
      <c r="L3251">
        <v>5000</v>
      </c>
      <c r="M3251" s="40" t="s">
        <v>5774</v>
      </c>
      <c r="N3251">
        <v>56501</v>
      </c>
      <c r="O3251" s="40" t="s">
        <v>6355</v>
      </c>
      <c r="P3251">
        <v>2</v>
      </c>
      <c r="Q3251">
        <v>14</v>
      </c>
      <c r="R3251" s="40" t="s">
        <v>5785</v>
      </c>
      <c r="S3251" t="s">
        <v>5448</v>
      </c>
      <c r="T3251">
        <v>0</v>
      </c>
      <c r="U3251" s="14">
        <v>0</v>
      </c>
      <c r="V3251" s="15">
        <v>1820</v>
      </c>
      <c r="W3251" s="15">
        <v>1820</v>
      </c>
      <c r="X3251" s="14">
        <v>0</v>
      </c>
      <c r="Y3251" s="15">
        <v>1606.19</v>
      </c>
      <c r="Z3251" s="15">
        <v>1606.19</v>
      </c>
      <c r="AA3251" s="15">
        <v>1606.19</v>
      </c>
      <c r="AB3251" s="14">
        <v>213.81</v>
      </c>
      <c r="AC3251" s="9"/>
      <c r="AD3251" s="9"/>
      <c r="AE3251" s="9"/>
      <c r="AF3251" s="9"/>
      <c r="AG3251" s="9"/>
      <c r="AH3251" s="9"/>
      <c r="AI3251" s="9"/>
      <c r="AJ3251" s="9"/>
      <c r="AK3251" s="9"/>
      <c r="AL3251" s="9"/>
      <c r="AM3251" s="9"/>
      <c r="AN3251" s="9"/>
      <c r="AO3251" s="9"/>
      <c r="AP3251" s="9"/>
      <c r="AQ3251" s="9"/>
      <c r="AR3251" s="9"/>
      <c r="AS3251" s="9"/>
      <c r="AT3251" s="9"/>
      <c r="AU3251" s="9"/>
      <c r="AV3251" s="9"/>
      <c r="AW3251" s="9"/>
      <c r="AX3251" s="9"/>
    </row>
    <row r="3252" spans="1:50" x14ac:dyDescent="0.2">
      <c r="A3252" t="s">
        <v>3255</v>
      </c>
      <c r="B3252">
        <v>1</v>
      </c>
      <c r="C3252">
        <v>999999</v>
      </c>
      <c r="D3252">
        <v>4</v>
      </c>
      <c r="E3252">
        <v>2110</v>
      </c>
      <c r="F3252" s="40" t="str">
        <f>VLOOKUP(E3252,datos!$A$333:$B$412,2,0)</f>
        <v>DIRECCIÓN GENERAL DE ECONOMÍA</v>
      </c>
      <c r="G3252">
        <v>311</v>
      </c>
      <c r="H3252">
        <v>0</v>
      </c>
      <c r="I3252">
        <v>0</v>
      </c>
      <c r="J3252" s="40" t="str">
        <f>VLOOKUP(I3252,[1]Datos!$D$3:$E$4,2,0)</f>
        <v>GASTO CORRIENTE</v>
      </c>
      <c r="K3252" t="s">
        <v>5568</v>
      </c>
      <c r="L3252">
        <v>5000</v>
      </c>
      <c r="M3252" s="40" t="s">
        <v>5774</v>
      </c>
      <c r="N3252">
        <v>56501</v>
      </c>
      <c r="O3252" s="40" t="s">
        <v>6355</v>
      </c>
      <c r="P3252">
        <v>2</v>
      </c>
      <c r="Q3252">
        <v>14</v>
      </c>
      <c r="R3252" s="40" t="s">
        <v>5785</v>
      </c>
      <c r="S3252" t="s">
        <v>5447</v>
      </c>
      <c r="T3252">
        <v>0</v>
      </c>
      <c r="U3252" s="14">
        <v>0</v>
      </c>
      <c r="V3252" s="15">
        <v>2482.4</v>
      </c>
      <c r="W3252" s="15">
        <v>2482.4</v>
      </c>
      <c r="X3252" s="14">
        <v>0</v>
      </c>
      <c r="Y3252" s="15">
        <v>2482.0100000000002</v>
      </c>
      <c r="Z3252" s="15">
        <v>2482.0100000000002</v>
      </c>
      <c r="AA3252" s="15">
        <v>2482.0100000000002</v>
      </c>
      <c r="AB3252" s="14">
        <v>0.39</v>
      </c>
      <c r="AC3252" s="9"/>
      <c r="AD3252" s="9"/>
      <c r="AE3252" s="9"/>
      <c r="AF3252" s="9"/>
      <c r="AG3252" s="9"/>
      <c r="AH3252" s="9"/>
      <c r="AI3252" s="9"/>
      <c r="AJ3252" s="9"/>
      <c r="AK3252" s="9"/>
      <c r="AL3252" s="9"/>
      <c r="AM3252" s="9"/>
      <c r="AN3252" s="9"/>
      <c r="AO3252" s="9"/>
      <c r="AP3252" s="9"/>
      <c r="AQ3252" s="9"/>
      <c r="AR3252" s="9"/>
      <c r="AS3252" s="9"/>
      <c r="AT3252" s="9"/>
      <c r="AU3252" s="9"/>
      <c r="AV3252" s="9"/>
      <c r="AW3252" s="9"/>
      <c r="AX3252" s="9"/>
    </row>
    <row r="3253" spans="1:50" x14ac:dyDescent="0.2">
      <c r="A3253" t="s">
        <v>3256</v>
      </c>
      <c r="B3253">
        <v>1</v>
      </c>
      <c r="C3253">
        <v>999999</v>
      </c>
      <c r="D3253">
        <v>4</v>
      </c>
      <c r="E3253">
        <v>2110</v>
      </c>
      <c r="F3253" s="40" t="str">
        <f>VLOOKUP(E3253,datos!$A$333:$B$412,2,0)</f>
        <v>DIRECCIÓN GENERAL DE ECONOMÍA</v>
      </c>
      <c r="G3253">
        <v>311</v>
      </c>
      <c r="H3253">
        <v>0</v>
      </c>
      <c r="I3253">
        <v>0</v>
      </c>
      <c r="J3253" s="40" t="str">
        <f>VLOOKUP(I3253,[1]Datos!$D$3:$E$4,2,0)</f>
        <v>GASTO CORRIENTE</v>
      </c>
      <c r="K3253" t="s">
        <v>5568</v>
      </c>
      <c r="L3253">
        <v>5000</v>
      </c>
      <c r="M3253" s="40" t="s">
        <v>5774</v>
      </c>
      <c r="N3253">
        <v>59701</v>
      </c>
      <c r="O3253" s="40" t="s">
        <v>6374</v>
      </c>
      <c r="P3253">
        <v>2</v>
      </c>
      <c r="Q3253">
        <v>14</v>
      </c>
      <c r="R3253" s="40" t="s">
        <v>5785</v>
      </c>
      <c r="S3253" t="s">
        <v>5448</v>
      </c>
      <c r="T3253">
        <v>0</v>
      </c>
      <c r="U3253" s="15">
        <v>45000</v>
      </c>
      <c r="V3253" s="14">
        <v>0</v>
      </c>
      <c r="W3253" s="15">
        <v>45000</v>
      </c>
      <c r="X3253" s="14">
        <v>0</v>
      </c>
      <c r="Y3253" s="14">
        <v>0</v>
      </c>
      <c r="Z3253" s="14">
        <v>0</v>
      </c>
      <c r="AA3253" s="14">
        <v>0</v>
      </c>
      <c r="AB3253" s="15">
        <v>45000</v>
      </c>
      <c r="AC3253" s="9"/>
      <c r="AD3253" s="9"/>
      <c r="AE3253" s="9"/>
      <c r="AF3253" s="9"/>
      <c r="AG3253" s="9"/>
      <c r="AH3253" s="9"/>
      <c r="AI3253" s="9"/>
      <c r="AJ3253" s="9"/>
      <c r="AK3253" s="9"/>
      <c r="AL3253" s="9"/>
      <c r="AM3253" s="9"/>
      <c r="AN3253" s="9"/>
      <c r="AO3253" s="9"/>
      <c r="AP3253" s="9"/>
      <c r="AQ3253" s="9"/>
      <c r="AR3253" s="9"/>
      <c r="AS3253" s="9"/>
      <c r="AT3253" s="9"/>
      <c r="AU3253" s="9"/>
      <c r="AV3253" s="9"/>
      <c r="AW3253" s="9"/>
      <c r="AX3253" s="9"/>
    </row>
    <row r="3254" spans="1:50" x14ac:dyDescent="0.2">
      <c r="A3254" t="s">
        <v>3257</v>
      </c>
      <c r="B3254">
        <v>1</v>
      </c>
      <c r="C3254">
        <v>999999</v>
      </c>
      <c r="D3254">
        <v>4</v>
      </c>
      <c r="E3254">
        <v>2110</v>
      </c>
      <c r="F3254" s="40" t="str">
        <f>VLOOKUP(E3254,datos!$A$333:$B$412,2,0)</f>
        <v>DIRECCIÓN GENERAL DE ECONOMÍA</v>
      </c>
      <c r="G3254">
        <v>311</v>
      </c>
      <c r="H3254">
        <v>0</v>
      </c>
      <c r="I3254">
        <v>0</v>
      </c>
      <c r="J3254" s="40" t="str">
        <f>VLOOKUP(I3254,[1]Datos!$D$3:$E$4,2,0)</f>
        <v>GASTO CORRIENTE</v>
      </c>
      <c r="K3254" t="s">
        <v>5568</v>
      </c>
      <c r="L3254">
        <v>5000</v>
      </c>
      <c r="M3254" s="40" t="s">
        <v>5774</v>
      </c>
      <c r="N3254">
        <v>59701</v>
      </c>
      <c r="O3254" s="40" t="s">
        <v>6374</v>
      </c>
      <c r="P3254">
        <v>5</v>
      </c>
      <c r="Q3254">
        <v>15</v>
      </c>
      <c r="R3254" s="40" t="s">
        <v>5788</v>
      </c>
      <c r="S3254" t="s">
        <v>5454</v>
      </c>
      <c r="T3254">
        <v>0</v>
      </c>
      <c r="U3254" s="14">
        <v>0</v>
      </c>
      <c r="V3254" s="15">
        <v>6573.72</v>
      </c>
      <c r="W3254" s="15">
        <v>6573.72</v>
      </c>
      <c r="X3254" s="14">
        <v>0</v>
      </c>
      <c r="Y3254" s="15">
        <v>6573.72</v>
      </c>
      <c r="Z3254" s="15">
        <v>6573.72</v>
      </c>
      <c r="AA3254" s="15">
        <v>6573.72</v>
      </c>
      <c r="AB3254" s="14">
        <v>0</v>
      </c>
      <c r="AC3254" s="9"/>
      <c r="AD3254" s="9"/>
      <c r="AE3254" s="9"/>
      <c r="AF3254" s="9"/>
      <c r="AG3254" s="9"/>
      <c r="AH3254" s="9"/>
      <c r="AI3254" s="9"/>
      <c r="AJ3254" s="9"/>
      <c r="AK3254" s="9"/>
      <c r="AL3254" s="9"/>
      <c r="AM3254" s="9"/>
      <c r="AN3254" s="9"/>
      <c r="AO3254" s="9"/>
      <c r="AP3254" s="9"/>
      <c r="AQ3254" s="9"/>
      <c r="AR3254" s="9"/>
      <c r="AS3254" s="9"/>
      <c r="AT3254" s="9"/>
      <c r="AU3254" s="9"/>
      <c r="AV3254" s="9"/>
      <c r="AW3254" s="9"/>
      <c r="AX3254" s="9"/>
    </row>
    <row r="3255" spans="1:50" x14ac:dyDescent="0.2">
      <c r="A3255" t="s">
        <v>3258</v>
      </c>
      <c r="B3255">
        <v>1</v>
      </c>
      <c r="C3255">
        <v>999999</v>
      </c>
      <c r="D3255">
        <v>4</v>
      </c>
      <c r="E3255">
        <v>2110</v>
      </c>
      <c r="F3255" s="40" t="str">
        <f>VLOOKUP(E3255,datos!$A$333:$B$412,2,0)</f>
        <v>DIRECCIÓN GENERAL DE ECONOMÍA</v>
      </c>
      <c r="G3255">
        <v>311</v>
      </c>
      <c r="H3255" t="s">
        <v>5569</v>
      </c>
      <c r="I3255">
        <v>1</v>
      </c>
      <c r="J3255" s="40" t="str">
        <f>VLOOKUP(I3255,[1]Datos!$D$3:$E$4,2,0)</f>
        <v>INVERSION</v>
      </c>
      <c r="K3255" t="s">
        <v>5570</v>
      </c>
      <c r="L3255">
        <v>2000</v>
      </c>
      <c r="M3255" s="40" t="s">
        <v>5769</v>
      </c>
      <c r="N3255">
        <v>21101</v>
      </c>
      <c r="O3255" s="40" t="s">
        <v>5888</v>
      </c>
      <c r="P3255">
        <v>5</v>
      </c>
      <c r="Q3255">
        <v>15</v>
      </c>
      <c r="R3255" s="40" t="s">
        <v>5788</v>
      </c>
      <c r="S3255" t="s">
        <v>5454</v>
      </c>
      <c r="T3255">
        <v>0</v>
      </c>
      <c r="U3255" s="14">
        <v>0</v>
      </c>
      <c r="V3255" s="15">
        <v>1100</v>
      </c>
      <c r="W3255" s="15">
        <v>1100</v>
      </c>
      <c r="X3255" s="14">
        <v>0</v>
      </c>
      <c r="Y3255" s="14">
        <v>896.32</v>
      </c>
      <c r="Z3255" s="14">
        <v>896.32</v>
      </c>
      <c r="AA3255" s="14">
        <v>896.32</v>
      </c>
      <c r="AB3255" s="14">
        <v>203.68</v>
      </c>
      <c r="AC3255" s="9"/>
      <c r="AD3255" s="9"/>
      <c r="AE3255" s="9"/>
      <c r="AF3255" s="9"/>
      <c r="AG3255" s="9"/>
      <c r="AH3255" s="9"/>
      <c r="AI3255" s="9"/>
      <c r="AJ3255" s="9"/>
      <c r="AK3255" s="9"/>
      <c r="AL3255" s="9"/>
      <c r="AM3255" s="9"/>
      <c r="AN3255" s="9"/>
      <c r="AO3255" s="9"/>
      <c r="AP3255" s="9"/>
      <c r="AQ3255" s="9"/>
      <c r="AR3255" s="9"/>
      <c r="AS3255" s="9"/>
      <c r="AT3255" s="9"/>
      <c r="AU3255" s="9"/>
      <c r="AV3255" s="9"/>
      <c r="AW3255" s="9"/>
      <c r="AX3255" s="9"/>
    </row>
    <row r="3256" spans="1:50" x14ac:dyDescent="0.2">
      <c r="A3256" t="s">
        <v>3259</v>
      </c>
      <c r="B3256">
        <v>1</v>
      </c>
      <c r="C3256">
        <v>999999</v>
      </c>
      <c r="D3256">
        <v>4</v>
      </c>
      <c r="E3256">
        <v>2110</v>
      </c>
      <c r="F3256" s="40" t="str">
        <f>VLOOKUP(E3256,datos!$A$333:$B$412,2,0)</f>
        <v>DIRECCIÓN GENERAL DE ECONOMÍA</v>
      </c>
      <c r="G3256">
        <v>311</v>
      </c>
      <c r="H3256" t="s">
        <v>5569</v>
      </c>
      <c r="I3256">
        <v>1</v>
      </c>
      <c r="J3256" s="40" t="str">
        <f>VLOOKUP(I3256,[1]Datos!$D$3:$E$4,2,0)</f>
        <v>INVERSION</v>
      </c>
      <c r="K3256" t="s">
        <v>5570</v>
      </c>
      <c r="L3256">
        <v>2000</v>
      </c>
      <c r="M3256" s="40" t="s">
        <v>5769</v>
      </c>
      <c r="N3256">
        <v>21601</v>
      </c>
      <c r="O3256" s="40" t="s">
        <v>5903</v>
      </c>
      <c r="P3256">
        <v>5</v>
      </c>
      <c r="Q3256">
        <v>15</v>
      </c>
      <c r="R3256" s="40" t="s">
        <v>5788</v>
      </c>
      <c r="S3256" t="s">
        <v>5454</v>
      </c>
      <c r="T3256">
        <v>0</v>
      </c>
      <c r="U3256" s="14">
        <v>0</v>
      </c>
      <c r="V3256" s="15">
        <v>136739.17000000001</v>
      </c>
      <c r="W3256" s="15">
        <v>136739.17000000001</v>
      </c>
      <c r="X3256" s="14">
        <v>0</v>
      </c>
      <c r="Y3256" s="15">
        <v>130463.08</v>
      </c>
      <c r="Z3256" s="15">
        <v>130463.08</v>
      </c>
      <c r="AA3256" s="15">
        <v>130463.08</v>
      </c>
      <c r="AB3256" s="15">
        <v>6276.09</v>
      </c>
      <c r="AC3256" s="9"/>
      <c r="AD3256" s="9"/>
      <c r="AE3256" s="9"/>
      <c r="AF3256" s="9"/>
      <c r="AG3256" s="9"/>
      <c r="AH3256" s="9"/>
      <c r="AI3256" s="9"/>
      <c r="AJ3256" s="9"/>
      <c r="AK3256" s="9"/>
      <c r="AL3256" s="9"/>
      <c r="AM3256" s="9"/>
      <c r="AN3256" s="9"/>
      <c r="AO3256" s="9"/>
      <c r="AP3256" s="9"/>
      <c r="AQ3256" s="9"/>
      <c r="AR3256" s="9"/>
      <c r="AS3256" s="9"/>
      <c r="AT3256" s="9"/>
      <c r="AU3256" s="9"/>
      <c r="AV3256" s="9"/>
      <c r="AW3256" s="9"/>
      <c r="AX3256" s="9"/>
    </row>
    <row r="3257" spans="1:50" x14ac:dyDescent="0.2">
      <c r="A3257" t="s">
        <v>3260</v>
      </c>
      <c r="B3257">
        <v>1</v>
      </c>
      <c r="C3257">
        <v>999999</v>
      </c>
      <c r="D3257">
        <v>4</v>
      </c>
      <c r="E3257">
        <v>2110</v>
      </c>
      <c r="F3257" s="40" t="str">
        <f>VLOOKUP(E3257,datos!$A$333:$B$412,2,0)</f>
        <v>DIRECCIÓN GENERAL DE ECONOMÍA</v>
      </c>
      <c r="G3257">
        <v>311</v>
      </c>
      <c r="H3257" t="s">
        <v>5569</v>
      </c>
      <c r="I3257">
        <v>1</v>
      </c>
      <c r="J3257" s="40" t="str">
        <f>VLOOKUP(I3257,[1]Datos!$D$3:$E$4,2,0)</f>
        <v>INVERSION</v>
      </c>
      <c r="K3257" t="s">
        <v>5570</v>
      </c>
      <c r="L3257">
        <v>2000</v>
      </c>
      <c r="M3257" s="40" t="s">
        <v>5769</v>
      </c>
      <c r="N3257">
        <v>24801</v>
      </c>
      <c r="O3257" s="40" t="s">
        <v>5951</v>
      </c>
      <c r="P3257">
        <v>5</v>
      </c>
      <c r="Q3257">
        <v>15</v>
      </c>
      <c r="R3257" s="40" t="s">
        <v>5788</v>
      </c>
      <c r="S3257" t="s">
        <v>5454</v>
      </c>
      <c r="T3257">
        <v>0</v>
      </c>
      <c r="U3257" s="14">
        <v>0</v>
      </c>
      <c r="V3257" s="15">
        <v>87198.399999999994</v>
      </c>
      <c r="W3257" s="15">
        <v>87198.399999999994</v>
      </c>
      <c r="X3257" s="14">
        <v>0</v>
      </c>
      <c r="Y3257" s="15">
        <v>86775.28</v>
      </c>
      <c r="Z3257" s="15">
        <v>86775.28</v>
      </c>
      <c r="AA3257" s="15">
        <v>86775.28</v>
      </c>
      <c r="AB3257" s="14">
        <v>423.12</v>
      </c>
      <c r="AC3257" s="9"/>
      <c r="AD3257" s="9"/>
      <c r="AE3257" s="9"/>
      <c r="AF3257" s="9"/>
      <c r="AG3257" s="9"/>
      <c r="AH3257" s="9"/>
      <c r="AI3257" s="9"/>
      <c r="AJ3257" s="9"/>
      <c r="AK3257" s="9"/>
      <c r="AL3257" s="9"/>
      <c r="AM3257" s="9"/>
      <c r="AN3257" s="9"/>
      <c r="AO3257" s="9"/>
      <c r="AP3257" s="9"/>
      <c r="AQ3257" s="9"/>
      <c r="AR3257" s="9"/>
      <c r="AS3257" s="9"/>
      <c r="AT3257" s="9"/>
      <c r="AU3257" s="9"/>
      <c r="AV3257" s="9"/>
      <c r="AW3257" s="9"/>
      <c r="AX3257" s="9"/>
    </row>
    <row r="3258" spans="1:50" x14ac:dyDescent="0.2">
      <c r="A3258" t="s">
        <v>3261</v>
      </c>
      <c r="B3258">
        <v>1</v>
      </c>
      <c r="C3258">
        <v>999999</v>
      </c>
      <c r="D3258">
        <v>4</v>
      </c>
      <c r="E3258">
        <v>2110</v>
      </c>
      <c r="F3258" s="40" t="str">
        <f>VLOOKUP(E3258,datos!$A$333:$B$412,2,0)</f>
        <v>DIRECCIÓN GENERAL DE ECONOMÍA</v>
      </c>
      <c r="G3258">
        <v>311</v>
      </c>
      <c r="H3258" t="s">
        <v>5569</v>
      </c>
      <c r="I3258">
        <v>1</v>
      </c>
      <c r="J3258" s="40" t="str">
        <f>VLOOKUP(I3258,[1]Datos!$D$3:$E$4,2,0)</f>
        <v>INVERSION</v>
      </c>
      <c r="K3258" t="s">
        <v>5570</v>
      </c>
      <c r="L3258">
        <v>2000</v>
      </c>
      <c r="M3258" s="40" t="s">
        <v>5769</v>
      </c>
      <c r="N3258">
        <v>24901</v>
      </c>
      <c r="O3258" s="40" t="s">
        <v>5954</v>
      </c>
      <c r="P3258">
        <v>5</v>
      </c>
      <c r="Q3258">
        <v>15</v>
      </c>
      <c r="R3258" s="40" t="s">
        <v>5788</v>
      </c>
      <c r="S3258" t="s">
        <v>5454</v>
      </c>
      <c r="T3258">
        <v>0</v>
      </c>
      <c r="U3258" s="14">
        <v>0</v>
      </c>
      <c r="V3258" s="15">
        <v>412934.86</v>
      </c>
      <c r="W3258" s="15">
        <v>412934.86</v>
      </c>
      <c r="X3258" s="14">
        <v>0</v>
      </c>
      <c r="Y3258" s="15">
        <v>401297.7</v>
      </c>
      <c r="Z3258" s="15">
        <v>401297.7</v>
      </c>
      <c r="AA3258" s="15">
        <v>401297.7</v>
      </c>
      <c r="AB3258" s="15">
        <v>11637.16</v>
      </c>
      <c r="AC3258" s="9"/>
      <c r="AD3258" s="9"/>
      <c r="AE3258" s="9"/>
      <c r="AF3258" s="9"/>
      <c r="AG3258" s="9"/>
      <c r="AH3258" s="9"/>
      <c r="AI3258" s="9"/>
      <c r="AJ3258" s="9"/>
      <c r="AK3258" s="9"/>
      <c r="AL3258" s="9"/>
      <c r="AM3258" s="9"/>
      <c r="AN3258" s="9"/>
      <c r="AO3258" s="9"/>
      <c r="AP3258" s="9"/>
      <c r="AQ3258" s="9"/>
      <c r="AR3258" s="9"/>
      <c r="AS3258" s="9"/>
      <c r="AT3258" s="9"/>
      <c r="AU3258" s="9"/>
      <c r="AV3258" s="9"/>
      <c r="AW3258" s="9"/>
      <c r="AX3258" s="9"/>
    </row>
    <row r="3259" spans="1:50" x14ac:dyDescent="0.2">
      <c r="A3259" t="s">
        <v>3262</v>
      </c>
      <c r="B3259">
        <v>1</v>
      </c>
      <c r="C3259">
        <v>999999</v>
      </c>
      <c r="D3259">
        <v>4</v>
      </c>
      <c r="E3259">
        <v>2110</v>
      </c>
      <c r="F3259" s="40" t="str">
        <f>VLOOKUP(E3259,datos!$A$333:$B$412,2,0)</f>
        <v>DIRECCIÓN GENERAL DE ECONOMÍA</v>
      </c>
      <c r="G3259">
        <v>311</v>
      </c>
      <c r="H3259" t="s">
        <v>5569</v>
      </c>
      <c r="I3259">
        <v>1</v>
      </c>
      <c r="J3259" s="40" t="str">
        <f>VLOOKUP(I3259,[1]Datos!$D$3:$E$4,2,0)</f>
        <v>INVERSION</v>
      </c>
      <c r="K3259" t="s">
        <v>5570</v>
      </c>
      <c r="L3259">
        <v>2000</v>
      </c>
      <c r="M3259" s="40" t="s">
        <v>5769</v>
      </c>
      <c r="N3259">
        <v>25101</v>
      </c>
      <c r="O3259" s="40" t="s">
        <v>5957</v>
      </c>
      <c r="P3259">
        <v>5</v>
      </c>
      <c r="Q3259">
        <v>15</v>
      </c>
      <c r="R3259" s="40" t="s">
        <v>5788</v>
      </c>
      <c r="S3259" t="s">
        <v>5454</v>
      </c>
      <c r="T3259">
        <v>0</v>
      </c>
      <c r="U3259" s="14">
        <v>0</v>
      </c>
      <c r="V3259" s="15">
        <v>42477.2</v>
      </c>
      <c r="W3259" s="15">
        <v>42477.2</v>
      </c>
      <c r="X3259" s="14">
        <v>0</v>
      </c>
      <c r="Y3259" s="15">
        <v>35669.65</v>
      </c>
      <c r="Z3259" s="15">
        <v>35669.65</v>
      </c>
      <c r="AA3259" s="15">
        <v>35669.65</v>
      </c>
      <c r="AB3259" s="15">
        <v>6807.55</v>
      </c>
      <c r="AC3259" s="9"/>
      <c r="AD3259" s="9"/>
      <c r="AE3259" s="9"/>
      <c r="AF3259" s="9"/>
      <c r="AG3259" s="9"/>
      <c r="AH3259" s="9"/>
      <c r="AI3259" s="9"/>
      <c r="AJ3259" s="9"/>
      <c r="AK3259" s="9"/>
      <c r="AL3259" s="9"/>
      <c r="AM3259" s="9"/>
      <c r="AN3259" s="9"/>
      <c r="AO3259" s="9"/>
      <c r="AP3259" s="9"/>
      <c r="AQ3259" s="9"/>
      <c r="AR3259" s="9"/>
      <c r="AS3259" s="9"/>
      <c r="AT3259" s="9"/>
      <c r="AU3259" s="9"/>
      <c r="AV3259" s="9"/>
      <c r="AW3259" s="9"/>
      <c r="AX3259" s="9"/>
    </row>
    <row r="3260" spans="1:50" x14ac:dyDescent="0.2">
      <c r="A3260" t="s">
        <v>3263</v>
      </c>
      <c r="B3260">
        <v>1</v>
      </c>
      <c r="C3260">
        <v>999999</v>
      </c>
      <c r="D3260">
        <v>4</v>
      </c>
      <c r="E3260">
        <v>2110</v>
      </c>
      <c r="F3260" s="40" t="str">
        <f>VLOOKUP(E3260,datos!$A$333:$B$412,2,0)</f>
        <v>DIRECCIÓN GENERAL DE ECONOMÍA</v>
      </c>
      <c r="G3260">
        <v>311</v>
      </c>
      <c r="H3260" t="s">
        <v>5569</v>
      </c>
      <c r="I3260">
        <v>1</v>
      </c>
      <c r="J3260" s="40" t="str">
        <f>VLOOKUP(I3260,[1]Datos!$D$3:$E$4,2,0)</f>
        <v>INVERSION</v>
      </c>
      <c r="K3260" t="s">
        <v>5570</v>
      </c>
      <c r="L3260">
        <v>2000</v>
      </c>
      <c r="M3260" s="40" t="s">
        <v>5769</v>
      </c>
      <c r="N3260">
        <v>25401</v>
      </c>
      <c r="O3260" s="40" t="s">
        <v>5966</v>
      </c>
      <c r="P3260">
        <v>5</v>
      </c>
      <c r="Q3260">
        <v>15</v>
      </c>
      <c r="R3260" s="40" t="s">
        <v>5788</v>
      </c>
      <c r="S3260" t="s">
        <v>5454</v>
      </c>
      <c r="T3260">
        <v>0</v>
      </c>
      <c r="U3260" s="14">
        <v>0</v>
      </c>
      <c r="V3260" s="15">
        <v>2557.67</v>
      </c>
      <c r="W3260" s="15">
        <v>2557.67</v>
      </c>
      <c r="X3260" s="14">
        <v>0</v>
      </c>
      <c r="Y3260" s="14">
        <v>519.01</v>
      </c>
      <c r="Z3260" s="14">
        <v>519.01</v>
      </c>
      <c r="AA3260" s="14">
        <v>519.01</v>
      </c>
      <c r="AB3260" s="15">
        <v>2038.66</v>
      </c>
      <c r="AC3260" s="9"/>
      <c r="AD3260" s="9"/>
      <c r="AE3260" s="9"/>
      <c r="AF3260" s="9"/>
      <c r="AG3260" s="9"/>
      <c r="AH3260" s="9"/>
      <c r="AI3260" s="9"/>
      <c r="AJ3260" s="9"/>
      <c r="AK3260" s="9"/>
      <c r="AL3260" s="9"/>
      <c r="AM3260" s="9"/>
      <c r="AN3260" s="9"/>
      <c r="AO3260" s="9"/>
      <c r="AP3260" s="9"/>
      <c r="AQ3260" s="9"/>
      <c r="AR3260" s="9"/>
      <c r="AS3260" s="9"/>
      <c r="AT3260" s="9"/>
      <c r="AU3260" s="9"/>
      <c r="AV3260" s="9"/>
      <c r="AW3260" s="9"/>
      <c r="AX3260" s="9"/>
    </row>
    <row r="3261" spans="1:50" x14ac:dyDescent="0.2">
      <c r="A3261" t="s">
        <v>3264</v>
      </c>
      <c r="B3261">
        <v>1</v>
      </c>
      <c r="C3261">
        <v>999999</v>
      </c>
      <c r="D3261">
        <v>4</v>
      </c>
      <c r="E3261">
        <v>2110</v>
      </c>
      <c r="F3261" s="40" t="str">
        <f>VLOOKUP(E3261,datos!$A$333:$B$412,2,0)</f>
        <v>DIRECCIÓN GENERAL DE ECONOMÍA</v>
      </c>
      <c r="G3261">
        <v>311</v>
      </c>
      <c r="H3261" t="s">
        <v>5569</v>
      </c>
      <c r="I3261">
        <v>1</v>
      </c>
      <c r="J3261" s="40" t="str">
        <f>VLOOKUP(I3261,[1]Datos!$D$3:$E$4,2,0)</f>
        <v>INVERSION</v>
      </c>
      <c r="K3261" t="s">
        <v>5570</v>
      </c>
      <c r="L3261">
        <v>2000</v>
      </c>
      <c r="M3261" s="40" t="s">
        <v>5769</v>
      </c>
      <c r="N3261">
        <v>26103</v>
      </c>
      <c r="O3261" s="40" t="s">
        <v>5975</v>
      </c>
      <c r="P3261">
        <v>5</v>
      </c>
      <c r="Q3261">
        <v>15</v>
      </c>
      <c r="R3261" s="40" t="s">
        <v>5788</v>
      </c>
      <c r="S3261" t="s">
        <v>5454</v>
      </c>
      <c r="T3261">
        <v>0</v>
      </c>
      <c r="U3261" s="14">
        <v>0</v>
      </c>
      <c r="V3261" s="15">
        <v>6728</v>
      </c>
      <c r="W3261" s="15">
        <v>6728</v>
      </c>
      <c r="X3261" s="14">
        <v>0</v>
      </c>
      <c r="Y3261" s="15">
        <v>4993.2</v>
      </c>
      <c r="Z3261" s="15">
        <v>4993.2</v>
      </c>
      <c r="AA3261" s="15">
        <v>4993.2</v>
      </c>
      <c r="AB3261" s="15">
        <v>1734.8</v>
      </c>
      <c r="AC3261" s="9"/>
      <c r="AD3261" s="9"/>
      <c r="AE3261" s="9"/>
      <c r="AF3261" s="9"/>
      <c r="AG3261" s="9"/>
      <c r="AH3261" s="9"/>
      <c r="AI3261" s="9"/>
      <c r="AJ3261" s="9"/>
      <c r="AK3261" s="9"/>
      <c r="AL3261" s="9"/>
      <c r="AM3261" s="9"/>
      <c r="AN3261" s="9"/>
      <c r="AO3261" s="9"/>
      <c r="AP3261" s="9"/>
      <c r="AQ3261" s="9"/>
      <c r="AR3261" s="9"/>
      <c r="AS3261" s="9"/>
      <c r="AT3261" s="9"/>
      <c r="AU3261" s="9"/>
      <c r="AV3261" s="9"/>
      <c r="AW3261" s="9"/>
      <c r="AX3261" s="9"/>
    </row>
    <row r="3262" spans="1:50" x14ac:dyDescent="0.2">
      <c r="A3262" t="s">
        <v>3265</v>
      </c>
      <c r="B3262">
        <v>1</v>
      </c>
      <c r="C3262">
        <v>999999</v>
      </c>
      <c r="D3262">
        <v>4</v>
      </c>
      <c r="E3262">
        <v>2110</v>
      </c>
      <c r="F3262" s="40" t="str">
        <f>VLOOKUP(E3262,datos!$A$333:$B$412,2,0)</f>
        <v>DIRECCIÓN GENERAL DE ECONOMÍA</v>
      </c>
      <c r="G3262">
        <v>311</v>
      </c>
      <c r="H3262" t="s">
        <v>5569</v>
      </c>
      <c r="I3262">
        <v>1</v>
      </c>
      <c r="J3262" s="40" t="str">
        <f>VLOOKUP(I3262,[1]Datos!$D$3:$E$4,2,0)</f>
        <v>INVERSION</v>
      </c>
      <c r="K3262" t="s">
        <v>5570</v>
      </c>
      <c r="L3262">
        <v>2000</v>
      </c>
      <c r="M3262" s="40" t="s">
        <v>5769</v>
      </c>
      <c r="N3262">
        <v>27102</v>
      </c>
      <c r="O3262" s="40" t="s">
        <v>5984</v>
      </c>
      <c r="P3262">
        <v>5</v>
      </c>
      <c r="Q3262">
        <v>15</v>
      </c>
      <c r="R3262" s="40" t="s">
        <v>5788</v>
      </c>
      <c r="S3262" t="s">
        <v>5454</v>
      </c>
      <c r="T3262">
        <v>0</v>
      </c>
      <c r="U3262" s="14">
        <v>0</v>
      </c>
      <c r="V3262" s="15">
        <v>85000</v>
      </c>
      <c r="W3262" s="15">
        <v>85000</v>
      </c>
      <c r="X3262" s="14">
        <v>0</v>
      </c>
      <c r="Y3262" s="15">
        <v>80923.92</v>
      </c>
      <c r="Z3262" s="15">
        <v>80923.92</v>
      </c>
      <c r="AA3262" s="15">
        <v>80923.92</v>
      </c>
      <c r="AB3262" s="15">
        <v>4076.08</v>
      </c>
      <c r="AC3262" s="9"/>
      <c r="AD3262" s="9"/>
      <c r="AE3262" s="9"/>
      <c r="AF3262" s="9"/>
      <c r="AG3262" s="9"/>
      <c r="AH3262" s="9"/>
      <c r="AI3262" s="9"/>
      <c r="AJ3262" s="9"/>
      <c r="AK3262" s="9"/>
      <c r="AL3262" s="9"/>
      <c r="AM3262" s="9"/>
      <c r="AN3262" s="9"/>
      <c r="AO3262" s="9"/>
      <c r="AP3262" s="9"/>
      <c r="AQ3262" s="9"/>
      <c r="AR3262" s="9"/>
      <c r="AS3262" s="9"/>
      <c r="AT3262" s="9"/>
      <c r="AU3262" s="9"/>
      <c r="AV3262" s="9"/>
      <c r="AW3262" s="9"/>
      <c r="AX3262" s="9"/>
    </row>
    <row r="3263" spans="1:50" x14ac:dyDescent="0.2">
      <c r="A3263" t="s">
        <v>3266</v>
      </c>
      <c r="B3263">
        <v>1</v>
      </c>
      <c r="C3263">
        <v>999999</v>
      </c>
      <c r="D3263">
        <v>4</v>
      </c>
      <c r="E3263">
        <v>2110</v>
      </c>
      <c r="F3263" s="40" t="str">
        <f>VLOOKUP(E3263,datos!$A$333:$B$412,2,0)</f>
        <v>DIRECCIÓN GENERAL DE ECONOMÍA</v>
      </c>
      <c r="G3263">
        <v>311</v>
      </c>
      <c r="H3263" t="s">
        <v>5569</v>
      </c>
      <c r="I3263">
        <v>1</v>
      </c>
      <c r="J3263" s="40" t="str">
        <f>VLOOKUP(I3263,[1]Datos!$D$3:$E$4,2,0)</f>
        <v>INVERSION</v>
      </c>
      <c r="K3263" t="s">
        <v>5570</v>
      </c>
      <c r="L3263">
        <v>2000</v>
      </c>
      <c r="M3263" s="40" t="s">
        <v>5769</v>
      </c>
      <c r="N3263">
        <v>27201</v>
      </c>
      <c r="O3263" s="40" t="s">
        <v>5986</v>
      </c>
      <c r="P3263">
        <v>5</v>
      </c>
      <c r="Q3263">
        <v>15</v>
      </c>
      <c r="R3263" s="40" t="s">
        <v>5788</v>
      </c>
      <c r="S3263" t="s">
        <v>5454</v>
      </c>
      <c r="T3263">
        <v>0</v>
      </c>
      <c r="U3263" s="14">
        <v>0</v>
      </c>
      <c r="V3263" s="15">
        <v>366486.7</v>
      </c>
      <c r="W3263" s="15">
        <v>366486.7</v>
      </c>
      <c r="X3263" s="14">
        <v>0</v>
      </c>
      <c r="Y3263" s="15">
        <v>360265.65</v>
      </c>
      <c r="Z3263" s="15">
        <v>360265.65</v>
      </c>
      <c r="AA3263" s="15">
        <v>360265.65</v>
      </c>
      <c r="AB3263" s="15">
        <v>6221.05</v>
      </c>
      <c r="AC3263" s="9"/>
      <c r="AD3263" s="9"/>
      <c r="AE3263" s="9"/>
      <c r="AF3263" s="9"/>
      <c r="AG3263" s="9"/>
      <c r="AH3263" s="9"/>
      <c r="AI3263" s="9"/>
      <c r="AJ3263" s="9"/>
      <c r="AK3263" s="9"/>
      <c r="AL3263" s="9"/>
      <c r="AM3263" s="9"/>
      <c r="AN3263" s="9"/>
      <c r="AO3263" s="9"/>
      <c r="AP3263" s="9"/>
      <c r="AQ3263" s="9"/>
      <c r="AR3263" s="9"/>
      <c r="AS3263" s="9"/>
      <c r="AT3263" s="9"/>
      <c r="AU3263" s="9"/>
      <c r="AV3263" s="9"/>
      <c r="AW3263" s="9"/>
      <c r="AX3263" s="9"/>
    </row>
    <row r="3264" spans="1:50" x14ac:dyDescent="0.2">
      <c r="A3264" t="s">
        <v>3267</v>
      </c>
      <c r="B3264">
        <v>1</v>
      </c>
      <c r="C3264">
        <v>999999</v>
      </c>
      <c r="D3264">
        <v>4</v>
      </c>
      <c r="E3264">
        <v>2110</v>
      </c>
      <c r="F3264" s="40" t="str">
        <f>VLOOKUP(E3264,datos!$A$333:$B$412,2,0)</f>
        <v>DIRECCIÓN GENERAL DE ECONOMÍA</v>
      </c>
      <c r="G3264">
        <v>311</v>
      </c>
      <c r="H3264" t="s">
        <v>5569</v>
      </c>
      <c r="I3264">
        <v>1</v>
      </c>
      <c r="J3264" s="40" t="str">
        <f>VLOOKUP(I3264,[1]Datos!$D$3:$E$4,2,0)</f>
        <v>INVERSION</v>
      </c>
      <c r="K3264" t="s">
        <v>5570</v>
      </c>
      <c r="L3264">
        <v>2000</v>
      </c>
      <c r="M3264" s="40" t="s">
        <v>5769</v>
      </c>
      <c r="N3264">
        <v>29101</v>
      </c>
      <c r="O3264" s="40" t="s">
        <v>6003</v>
      </c>
      <c r="P3264">
        <v>5</v>
      </c>
      <c r="Q3264">
        <v>15</v>
      </c>
      <c r="R3264" s="40" t="s">
        <v>5788</v>
      </c>
      <c r="S3264" t="s">
        <v>5454</v>
      </c>
      <c r="T3264">
        <v>0</v>
      </c>
      <c r="U3264" s="14">
        <v>0</v>
      </c>
      <c r="V3264" s="15">
        <v>493778</v>
      </c>
      <c r="W3264" s="15">
        <v>493778</v>
      </c>
      <c r="X3264" s="15">
        <v>123420.57</v>
      </c>
      <c r="Y3264" s="15">
        <v>370320.97</v>
      </c>
      <c r="Z3264" s="15">
        <v>370320.97</v>
      </c>
      <c r="AA3264" s="15">
        <v>370320.97</v>
      </c>
      <c r="AB3264" s="14">
        <v>36.46</v>
      </c>
      <c r="AC3264" s="9"/>
      <c r="AD3264" s="9"/>
      <c r="AE3264" s="9"/>
      <c r="AF3264" s="9"/>
      <c r="AG3264" s="9"/>
      <c r="AH3264" s="9"/>
      <c r="AI3264" s="9"/>
      <c r="AJ3264" s="9"/>
      <c r="AK3264" s="9"/>
      <c r="AL3264" s="9"/>
      <c r="AM3264" s="9"/>
      <c r="AN3264" s="9"/>
      <c r="AO3264" s="9"/>
      <c r="AP3264" s="9"/>
      <c r="AQ3264" s="9"/>
      <c r="AR3264" s="9"/>
      <c r="AS3264" s="9"/>
      <c r="AT3264" s="9"/>
      <c r="AU3264" s="9"/>
      <c r="AV3264" s="9"/>
      <c r="AW3264" s="9"/>
      <c r="AX3264" s="9"/>
    </row>
    <row r="3265" spans="1:50" x14ac:dyDescent="0.2">
      <c r="A3265" t="s">
        <v>3268</v>
      </c>
      <c r="B3265">
        <v>1</v>
      </c>
      <c r="C3265">
        <v>999999</v>
      </c>
      <c r="D3265">
        <v>4</v>
      </c>
      <c r="E3265">
        <v>2110</v>
      </c>
      <c r="F3265" s="40" t="str">
        <f>VLOOKUP(E3265,datos!$A$333:$B$412,2,0)</f>
        <v>DIRECCIÓN GENERAL DE ECONOMÍA</v>
      </c>
      <c r="G3265">
        <v>311</v>
      </c>
      <c r="H3265" t="s">
        <v>5569</v>
      </c>
      <c r="I3265">
        <v>1</v>
      </c>
      <c r="J3265" s="40" t="str">
        <f>VLOOKUP(I3265,[1]Datos!$D$3:$E$4,2,0)</f>
        <v>INVERSION</v>
      </c>
      <c r="K3265" t="s">
        <v>5570</v>
      </c>
      <c r="L3265">
        <v>2000</v>
      </c>
      <c r="M3265" s="40" t="s">
        <v>5769</v>
      </c>
      <c r="N3265">
        <v>29801</v>
      </c>
      <c r="O3265" s="40" t="s">
        <v>6023</v>
      </c>
      <c r="P3265">
        <v>5</v>
      </c>
      <c r="Q3265">
        <v>15</v>
      </c>
      <c r="R3265" s="40" t="s">
        <v>5788</v>
      </c>
      <c r="S3265" t="s">
        <v>5454</v>
      </c>
      <c r="T3265">
        <v>0</v>
      </c>
      <c r="U3265" s="14">
        <v>0</v>
      </c>
      <c r="V3265" s="15">
        <v>1000</v>
      </c>
      <c r="W3265" s="15">
        <v>1000</v>
      </c>
      <c r="X3265" s="14">
        <v>0</v>
      </c>
      <c r="Y3265" s="14">
        <v>568.4</v>
      </c>
      <c r="Z3265" s="14">
        <v>568.4</v>
      </c>
      <c r="AA3265" s="14">
        <v>568.4</v>
      </c>
      <c r="AB3265" s="14">
        <v>431.6</v>
      </c>
      <c r="AC3265" s="9"/>
      <c r="AD3265" s="9"/>
      <c r="AE3265" s="9"/>
      <c r="AF3265" s="9"/>
      <c r="AG3265" s="9"/>
      <c r="AH3265" s="9"/>
      <c r="AI3265" s="9"/>
      <c r="AJ3265" s="9"/>
      <c r="AK3265" s="9"/>
      <c r="AL3265" s="9"/>
      <c r="AM3265" s="9"/>
      <c r="AN3265" s="9"/>
      <c r="AO3265" s="9"/>
      <c r="AP3265" s="9"/>
      <c r="AQ3265" s="9"/>
      <c r="AR3265" s="9"/>
      <c r="AS3265" s="9"/>
      <c r="AT3265" s="9"/>
      <c r="AU3265" s="9"/>
      <c r="AV3265" s="9"/>
      <c r="AW3265" s="9"/>
      <c r="AX3265" s="9"/>
    </row>
    <row r="3266" spans="1:50" x14ac:dyDescent="0.2">
      <c r="A3266" t="s">
        <v>3269</v>
      </c>
      <c r="B3266">
        <v>1</v>
      </c>
      <c r="C3266">
        <v>999999</v>
      </c>
      <c r="D3266">
        <v>4</v>
      </c>
      <c r="E3266">
        <v>2110</v>
      </c>
      <c r="F3266" s="40" t="str">
        <f>VLOOKUP(E3266,datos!$A$333:$B$412,2,0)</f>
        <v>DIRECCIÓN GENERAL DE ECONOMÍA</v>
      </c>
      <c r="G3266">
        <v>311</v>
      </c>
      <c r="H3266" t="s">
        <v>5569</v>
      </c>
      <c r="I3266">
        <v>1</v>
      </c>
      <c r="J3266" s="40" t="str">
        <f>VLOOKUP(I3266,[1]Datos!$D$3:$E$4,2,0)</f>
        <v>INVERSION</v>
      </c>
      <c r="K3266" t="s">
        <v>5570</v>
      </c>
      <c r="L3266">
        <v>3000</v>
      </c>
      <c r="M3266" s="40" t="s">
        <v>5771</v>
      </c>
      <c r="N3266">
        <v>33602</v>
      </c>
      <c r="O3266" s="40" t="s">
        <v>6116</v>
      </c>
      <c r="P3266">
        <v>5</v>
      </c>
      <c r="Q3266">
        <v>15</v>
      </c>
      <c r="R3266" s="40" t="s">
        <v>5788</v>
      </c>
      <c r="S3266" t="s">
        <v>5454</v>
      </c>
      <c r="T3266">
        <v>0</v>
      </c>
      <c r="U3266" s="14">
        <v>0</v>
      </c>
      <c r="V3266" s="15">
        <v>131000</v>
      </c>
      <c r="W3266" s="15">
        <v>131000</v>
      </c>
      <c r="X3266" s="14">
        <v>0</v>
      </c>
      <c r="Y3266" s="15">
        <v>130999.99</v>
      </c>
      <c r="Z3266" s="15">
        <v>130999.99</v>
      </c>
      <c r="AA3266" s="15">
        <v>130999.99</v>
      </c>
      <c r="AB3266" s="14">
        <v>0.01</v>
      </c>
      <c r="AC3266" s="9"/>
      <c r="AD3266" s="9"/>
      <c r="AE3266" s="9"/>
      <c r="AF3266" s="9"/>
      <c r="AG3266" s="9"/>
      <c r="AH3266" s="9"/>
      <c r="AI3266" s="9"/>
      <c r="AJ3266" s="9"/>
      <c r="AK3266" s="9"/>
      <c r="AL3266" s="9"/>
      <c r="AM3266" s="9"/>
      <c r="AN3266" s="9"/>
      <c r="AO3266" s="9"/>
      <c r="AP3266" s="9"/>
      <c r="AQ3266" s="9"/>
      <c r="AR3266" s="9"/>
      <c r="AS3266" s="9"/>
      <c r="AT3266" s="9"/>
      <c r="AU3266" s="9"/>
      <c r="AV3266" s="9"/>
      <c r="AW3266" s="9"/>
      <c r="AX3266" s="9"/>
    </row>
    <row r="3267" spans="1:50" x14ac:dyDescent="0.2">
      <c r="A3267" t="s">
        <v>3270</v>
      </c>
      <c r="B3267">
        <v>1</v>
      </c>
      <c r="C3267">
        <v>999999</v>
      </c>
      <c r="D3267">
        <v>4</v>
      </c>
      <c r="E3267">
        <v>2110</v>
      </c>
      <c r="F3267" s="40" t="str">
        <f>VLOOKUP(E3267,datos!$A$333:$B$412,2,0)</f>
        <v>DIRECCIÓN GENERAL DE ECONOMÍA</v>
      </c>
      <c r="G3267">
        <v>311</v>
      </c>
      <c r="H3267" t="s">
        <v>5569</v>
      </c>
      <c r="I3267">
        <v>1</v>
      </c>
      <c r="J3267" s="40" t="str">
        <f>VLOOKUP(I3267,[1]Datos!$D$3:$E$4,2,0)</f>
        <v>INVERSION</v>
      </c>
      <c r="K3267" t="s">
        <v>5570</v>
      </c>
      <c r="L3267">
        <v>4000</v>
      </c>
      <c r="M3267" s="40" t="s">
        <v>5773</v>
      </c>
      <c r="N3267">
        <v>43901</v>
      </c>
      <c r="O3267" s="40" t="s">
        <v>6299</v>
      </c>
      <c r="P3267">
        <v>1</v>
      </c>
      <c r="Q3267">
        <v>14</v>
      </c>
      <c r="R3267" s="40" t="s">
        <v>5785</v>
      </c>
      <c r="S3267" t="s">
        <v>5448</v>
      </c>
      <c r="T3267">
        <v>0</v>
      </c>
      <c r="U3267" s="14">
        <v>0</v>
      </c>
      <c r="V3267" s="15">
        <v>9960600</v>
      </c>
      <c r="W3267" s="15">
        <v>9960600</v>
      </c>
      <c r="X3267" s="14">
        <v>0</v>
      </c>
      <c r="Y3267" s="15">
        <v>9960600</v>
      </c>
      <c r="Z3267" s="15">
        <v>9960600</v>
      </c>
      <c r="AA3267" s="15">
        <v>9960600</v>
      </c>
      <c r="AB3267" s="14">
        <v>0</v>
      </c>
      <c r="AC3267" s="9"/>
      <c r="AD3267" s="9"/>
      <c r="AE3267" s="9"/>
      <c r="AF3267" s="9"/>
      <c r="AG3267" s="9"/>
      <c r="AH3267" s="9"/>
      <c r="AI3267" s="9"/>
      <c r="AJ3267" s="9"/>
      <c r="AK3267" s="9"/>
      <c r="AL3267" s="9"/>
      <c r="AM3267" s="9"/>
      <c r="AN3267" s="9"/>
      <c r="AO3267" s="9"/>
      <c r="AP3267" s="9"/>
      <c r="AQ3267" s="9"/>
      <c r="AR3267" s="9"/>
      <c r="AS3267" s="9"/>
      <c r="AT3267" s="9"/>
      <c r="AU3267" s="9"/>
      <c r="AV3267" s="9"/>
      <c r="AW3267" s="9"/>
      <c r="AX3267" s="9"/>
    </row>
    <row r="3268" spans="1:50" x14ac:dyDescent="0.2">
      <c r="A3268" t="s">
        <v>3271</v>
      </c>
      <c r="B3268">
        <v>1</v>
      </c>
      <c r="C3268">
        <v>999999</v>
      </c>
      <c r="D3268">
        <v>4</v>
      </c>
      <c r="E3268">
        <v>2110</v>
      </c>
      <c r="F3268" s="40" t="str">
        <f>VLOOKUP(E3268,datos!$A$333:$B$412,2,0)</f>
        <v>DIRECCIÓN GENERAL DE ECONOMÍA</v>
      </c>
      <c r="G3268">
        <v>311</v>
      </c>
      <c r="H3268" t="s">
        <v>5569</v>
      </c>
      <c r="I3268">
        <v>1</v>
      </c>
      <c r="J3268" s="40" t="str">
        <f>VLOOKUP(I3268,[1]Datos!$D$3:$E$4,2,0)</f>
        <v>INVERSION</v>
      </c>
      <c r="K3268" t="s">
        <v>5570</v>
      </c>
      <c r="L3268">
        <v>4000</v>
      </c>
      <c r="M3268" s="40" t="s">
        <v>5773</v>
      </c>
      <c r="N3268">
        <v>43901</v>
      </c>
      <c r="O3268" s="40" t="s">
        <v>6299</v>
      </c>
      <c r="P3268">
        <v>1</v>
      </c>
      <c r="Q3268">
        <v>14</v>
      </c>
      <c r="R3268" s="40" t="s">
        <v>5785</v>
      </c>
      <c r="S3268" t="s">
        <v>5447</v>
      </c>
      <c r="T3268">
        <v>0</v>
      </c>
      <c r="U3268" s="14">
        <v>0</v>
      </c>
      <c r="V3268" s="15">
        <v>63058400</v>
      </c>
      <c r="W3268" s="15">
        <v>63058400</v>
      </c>
      <c r="X3268" s="14">
        <v>0</v>
      </c>
      <c r="Y3268" s="15">
        <v>61090337.530000001</v>
      </c>
      <c r="Z3268" s="15">
        <v>61090337.530000001</v>
      </c>
      <c r="AA3268" s="15">
        <v>61090337.530000001</v>
      </c>
      <c r="AB3268" s="15">
        <v>1968062.47</v>
      </c>
      <c r="AC3268" s="9"/>
      <c r="AD3268" s="9"/>
      <c r="AE3268" s="9"/>
      <c r="AF3268" s="9"/>
      <c r="AG3268" s="9"/>
      <c r="AH3268" s="9"/>
      <c r="AI3268" s="9"/>
      <c r="AJ3268" s="9"/>
      <c r="AK3268" s="9"/>
      <c r="AL3268" s="9"/>
      <c r="AM3268" s="9"/>
      <c r="AN3268" s="9"/>
      <c r="AO3268" s="9"/>
      <c r="AP3268" s="9"/>
      <c r="AQ3268" s="9"/>
      <c r="AR3268" s="9"/>
      <c r="AS3268" s="9"/>
      <c r="AT3268" s="9"/>
      <c r="AU3268" s="9"/>
      <c r="AV3268" s="9"/>
      <c r="AW3268" s="9"/>
      <c r="AX3268" s="9"/>
    </row>
    <row r="3269" spans="1:50" x14ac:dyDescent="0.2">
      <c r="A3269" t="s">
        <v>3272</v>
      </c>
      <c r="B3269">
        <v>1</v>
      </c>
      <c r="C3269">
        <v>999999</v>
      </c>
      <c r="D3269">
        <v>4</v>
      </c>
      <c r="E3269">
        <v>2110</v>
      </c>
      <c r="F3269" s="40" t="str">
        <f>VLOOKUP(E3269,datos!$A$333:$B$412,2,0)</f>
        <v>DIRECCIÓN GENERAL DE ECONOMÍA</v>
      </c>
      <c r="G3269">
        <v>311</v>
      </c>
      <c r="H3269" t="s">
        <v>5569</v>
      </c>
      <c r="I3269">
        <v>1</v>
      </c>
      <c r="J3269" s="40" t="str">
        <f>VLOOKUP(I3269,[1]Datos!$D$3:$E$4,2,0)</f>
        <v>INVERSION</v>
      </c>
      <c r="K3269" t="s">
        <v>5570</v>
      </c>
      <c r="L3269">
        <v>4000</v>
      </c>
      <c r="M3269" s="40" t="s">
        <v>5773</v>
      </c>
      <c r="N3269">
        <v>43901</v>
      </c>
      <c r="O3269" s="40" t="s">
        <v>6299</v>
      </c>
      <c r="P3269">
        <v>5</v>
      </c>
      <c r="Q3269">
        <v>15</v>
      </c>
      <c r="R3269" s="40" t="s">
        <v>5788</v>
      </c>
      <c r="S3269" t="s">
        <v>5454</v>
      </c>
      <c r="T3269">
        <v>0</v>
      </c>
      <c r="U3269" s="14">
        <v>0</v>
      </c>
      <c r="V3269" s="15">
        <v>39988000</v>
      </c>
      <c r="W3269" s="15">
        <v>39988000</v>
      </c>
      <c r="X3269" s="14">
        <v>0</v>
      </c>
      <c r="Y3269" s="15">
        <v>39988000</v>
      </c>
      <c r="Z3269" s="15">
        <v>39988000</v>
      </c>
      <c r="AA3269" s="15">
        <v>39988000</v>
      </c>
      <c r="AB3269" s="14">
        <v>0</v>
      </c>
      <c r="AC3269" s="9"/>
      <c r="AD3269" s="9"/>
      <c r="AE3269" s="9"/>
      <c r="AF3269" s="9"/>
      <c r="AG3269" s="9"/>
      <c r="AH3269" s="9"/>
      <c r="AI3269" s="9"/>
      <c r="AJ3269" s="9"/>
      <c r="AK3269" s="9"/>
      <c r="AL3269" s="9"/>
      <c r="AM3269" s="9"/>
      <c r="AN3269" s="9"/>
      <c r="AO3269" s="9"/>
      <c r="AP3269" s="9"/>
      <c r="AQ3269" s="9"/>
      <c r="AR3269" s="9"/>
      <c r="AS3269" s="9"/>
      <c r="AT3269" s="9"/>
      <c r="AU3269" s="9"/>
      <c r="AV3269" s="9"/>
      <c r="AW3269" s="9"/>
      <c r="AX3269" s="9"/>
    </row>
    <row r="3270" spans="1:50" x14ac:dyDescent="0.2">
      <c r="A3270" t="s">
        <v>3273</v>
      </c>
      <c r="B3270">
        <v>1</v>
      </c>
      <c r="C3270">
        <v>999999</v>
      </c>
      <c r="D3270">
        <v>4</v>
      </c>
      <c r="E3270">
        <v>2110</v>
      </c>
      <c r="F3270" s="40" t="str">
        <f>VLOOKUP(E3270,datos!$A$333:$B$412,2,0)</f>
        <v>DIRECCIÓN GENERAL DE ECONOMÍA</v>
      </c>
      <c r="G3270">
        <v>311</v>
      </c>
      <c r="H3270" t="s">
        <v>5569</v>
      </c>
      <c r="I3270">
        <v>1</v>
      </c>
      <c r="J3270" s="40" t="str">
        <f>VLOOKUP(I3270,[1]Datos!$D$3:$E$4,2,0)</f>
        <v>INVERSION</v>
      </c>
      <c r="K3270" t="s">
        <v>5570</v>
      </c>
      <c r="L3270">
        <v>4000</v>
      </c>
      <c r="M3270" s="40" t="s">
        <v>5773</v>
      </c>
      <c r="N3270">
        <v>44201</v>
      </c>
      <c r="O3270" s="40" t="s">
        <v>6305</v>
      </c>
      <c r="P3270">
        <v>1</v>
      </c>
      <c r="Q3270">
        <v>14</v>
      </c>
      <c r="R3270" s="40" t="s">
        <v>5785</v>
      </c>
      <c r="S3270" t="s">
        <v>5447</v>
      </c>
      <c r="T3270">
        <v>0</v>
      </c>
      <c r="U3270" s="15">
        <v>3000000</v>
      </c>
      <c r="V3270" s="15">
        <v>2000000</v>
      </c>
      <c r="W3270" s="15">
        <v>5000000</v>
      </c>
      <c r="X3270" s="14">
        <v>0</v>
      </c>
      <c r="Y3270" s="15">
        <v>3468700</v>
      </c>
      <c r="Z3270" s="15">
        <v>3468700</v>
      </c>
      <c r="AA3270" s="15">
        <v>3468700</v>
      </c>
      <c r="AB3270" s="15">
        <v>1531300</v>
      </c>
      <c r="AC3270" s="9"/>
      <c r="AD3270" s="9"/>
      <c r="AE3270" s="9"/>
      <c r="AF3270" s="9"/>
      <c r="AG3270" s="9"/>
      <c r="AH3270" s="9"/>
      <c r="AI3270" s="9"/>
      <c r="AJ3270" s="9"/>
      <c r="AK3270" s="9"/>
      <c r="AL3270" s="9"/>
      <c r="AM3270" s="9"/>
      <c r="AN3270" s="9"/>
      <c r="AO3270" s="9"/>
      <c r="AP3270" s="9"/>
      <c r="AQ3270" s="9"/>
      <c r="AR3270" s="9"/>
      <c r="AS3270" s="9"/>
      <c r="AT3270" s="9"/>
      <c r="AU3270" s="9"/>
      <c r="AV3270" s="9"/>
      <c r="AW3270" s="9"/>
      <c r="AX3270" s="9"/>
    </row>
    <row r="3271" spans="1:50" x14ac:dyDescent="0.2">
      <c r="A3271" t="s">
        <v>3274</v>
      </c>
      <c r="B3271">
        <v>1</v>
      </c>
      <c r="C3271">
        <v>999999</v>
      </c>
      <c r="D3271">
        <v>4</v>
      </c>
      <c r="E3271">
        <v>2110</v>
      </c>
      <c r="F3271" s="40" t="str">
        <f>VLOOKUP(E3271,datos!$A$333:$B$412,2,0)</f>
        <v>DIRECCIÓN GENERAL DE ECONOMÍA</v>
      </c>
      <c r="G3271">
        <v>311</v>
      </c>
      <c r="H3271" t="s">
        <v>5569</v>
      </c>
      <c r="I3271">
        <v>1</v>
      </c>
      <c r="J3271" s="40" t="str">
        <f>VLOOKUP(I3271,[1]Datos!$D$3:$E$4,2,0)</f>
        <v>INVERSION</v>
      </c>
      <c r="K3271" t="s">
        <v>5570</v>
      </c>
      <c r="L3271">
        <v>5000</v>
      </c>
      <c r="M3271" s="40" t="s">
        <v>5774</v>
      </c>
      <c r="N3271">
        <v>56701</v>
      </c>
      <c r="O3271" s="40" t="s">
        <v>6357</v>
      </c>
      <c r="P3271">
        <v>2</v>
      </c>
      <c r="Q3271">
        <v>14</v>
      </c>
      <c r="R3271" s="40" t="s">
        <v>5785</v>
      </c>
      <c r="S3271" t="s">
        <v>5450</v>
      </c>
      <c r="T3271">
        <v>0</v>
      </c>
      <c r="U3271" s="14">
        <v>0</v>
      </c>
      <c r="V3271" s="15">
        <v>100000</v>
      </c>
      <c r="W3271" s="15">
        <v>100000</v>
      </c>
      <c r="X3271" s="14">
        <v>0</v>
      </c>
      <c r="Y3271" s="15">
        <v>99063.74</v>
      </c>
      <c r="Z3271" s="15">
        <v>99063.74</v>
      </c>
      <c r="AA3271" s="15">
        <v>99063.74</v>
      </c>
      <c r="AB3271" s="14">
        <v>936.26</v>
      </c>
      <c r="AC3271" s="9"/>
      <c r="AD3271" s="9"/>
      <c r="AE3271" s="9"/>
      <c r="AF3271" s="9"/>
      <c r="AG3271" s="9"/>
      <c r="AH3271" s="9"/>
      <c r="AI3271" s="9"/>
      <c r="AJ3271" s="9"/>
      <c r="AK3271" s="9"/>
      <c r="AL3271" s="9"/>
      <c r="AM3271" s="9"/>
      <c r="AN3271" s="9"/>
      <c r="AO3271" s="9"/>
      <c r="AP3271" s="9"/>
      <c r="AQ3271" s="9"/>
      <c r="AR3271" s="9"/>
      <c r="AS3271" s="9"/>
      <c r="AT3271" s="9"/>
      <c r="AU3271" s="9"/>
      <c r="AV3271" s="9"/>
      <c r="AW3271" s="9"/>
      <c r="AX3271" s="9"/>
    </row>
    <row r="3272" spans="1:50" x14ac:dyDescent="0.2">
      <c r="A3272" t="s">
        <v>3275</v>
      </c>
      <c r="B3272">
        <v>1</v>
      </c>
      <c r="C3272">
        <v>999999</v>
      </c>
      <c r="D3272">
        <v>4</v>
      </c>
      <c r="E3272">
        <v>2110</v>
      </c>
      <c r="F3272" s="40" t="str">
        <f>VLOOKUP(E3272,datos!$A$333:$B$412,2,0)</f>
        <v>DIRECCIÓN GENERAL DE ECONOMÍA</v>
      </c>
      <c r="G3272">
        <v>311</v>
      </c>
      <c r="H3272" t="s">
        <v>5569</v>
      </c>
      <c r="I3272">
        <v>1</v>
      </c>
      <c r="J3272" s="40" t="str">
        <f>VLOOKUP(I3272,[1]Datos!$D$3:$E$4,2,0)</f>
        <v>INVERSION</v>
      </c>
      <c r="K3272" t="s">
        <v>5570</v>
      </c>
      <c r="L3272">
        <v>5000</v>
      </c>
      <c r="M3272" s="40" t="s">
        <v>5774</v>
      </c>
      <c r="N3272">
        <v>56701</v>
      </c>
      <c r="O3272" s="40" t="s">
        <v>6357</v>
      </c>
      <c r="P3272">
        <v>5</v>
      </c>
      <c r="Q3272">
        <v>15</v>
      </c>
      <c r="R3272" s="40" t="s">
        <v>5788</v>
      </c>
      <c r="S3272" t="s">
        <v>5454</v>
      </c>
      <c r="T3272">
        <v>0</v>
      </c>
      <c r="U3272" s="14">
        <v>0</v>
      </c>
      <c r="V3272" s="15">
        <v>100000</v>
      </c>
      <c r="W3272" s="15">
        <v>100000</v>
      </c>
      <c r="X3272" s="14">
        <v>0</v>
      </c>
      <c r="Y3272" s="15">
        <v>93852.87</v>
      </c>
      <c r="Z3272" s="15">
        <v>93852.87</v>
      </c>
      <c r="AA3272" s="15">
        <v>93852.87</v>
      </c>
      <c r="AB3272" s="15">
        <v>6147.13</v>
      </c>
      <c r="AC3272" s="9"/>
      <c r="AD3272" s="9"/>
      <c r="AE3272" s="9"/>
      <c r="AF3272" s="9"/>
      <c r="AG3272" s="9"/>
      <c r="AH3272" s="9"/>
      <c r="AI3272" s="9"/>
      <c r="AJ3272" s="9"/>
      <c r="AK3272" s="9"/>
      <c r="AL3272" s="9"/>
      <c r="AM3272" s="9"/>
      <c r="AN3272" s="9"/>
      <c r="AO3272" s="9"/>
      <c r="AP3272" s="9"/>
      <c r="AQ3272" s="9"/>
      <c r="AR3272" s="9"/>
      <c r="AS3272" s="9"/>
      <c r="AT3272" s="9"/>
      <c r="AU3272" s="9"/>
      <c r="AV3272" s="9"/>
      <c r="AW3272" s="9"/>
      <c r="AX3272" s="9"/>
    </row>
    <row r="3273" spans="1:50" x14ac:dyDescent="0.2">
      <c r="A3273" t="s">
        <v>3276</v>
      </c>
      <c r="B3273">
        <v>1</v>
      </c>
      <c r="C3273">
        <v>999999</v>
      </c>
      <c r="D3273">
        <v>4</v>
      </c>
      <c r="E3273">
        <v>2110</v>
      </c>
      <c r="F3273" s="40" t="str">
        <f>VLOOKUP(E3273,datos!$A$333:$B$412,2,0)</f>
        <v>DIRECCIÓN GENERAL DE ECONOMÍA</v>
      </c>
      <c r="G3273">
        <v>311</v>
      </c>
      <c r="H3273" t="s">
        <v>5452</v>
      </c>
      <c r="I3273">
        <v>0</v>
      </c>
      <c r="J3273" s="40" t="str">
        <f>VLOOKUP(I3273,[1]Datos!$D$3:$E$4,2,0)</f>
        <v>GASTO CORRIENTE</v>
      </c>
      <c r="K3273" t="s">
        <v>5568</v>
      </c>
      <c r="L3273">
        <v>3000</v>
      </c>
      <c r="M3273" s="40" t="s">
        <v>5771</v>
      </c>
      <c r="N3273">
        <v>35701</v>
      </c>
      <c r="O3273" s="40" t="s">
        <v>6169</v>
      </c>
      <c r="P3273">
        <v>1</v>
      </c>
      <c r="Q3273">
        <v>14</v>
      </c>
      <c r="R3273" s="40" t="s">
        <v>5785</v>
      </c>
      <c r="S3273" t="s">
        <v>5448</v>
      </c>
      <c r="T3273">
        <v>0</v>
      </c>
      <c r="U3273" s="15">
        <v>7848.75</v>
      </c>
      <c r="V3273" s="14">
        <v>-784.88</v>
      </c>
      <c r="W3273" s="15">
        <v>7063.87</v>
      </c>
      <c r="X3273" s="14">
        <v>0</v>
      </c>
      <c r="Y3273" s="15">
        <v>2635</v>
      </c>
      <c r="Z3273" s="15">
        <v>2635</v>
      </c>
      <c r="AA3273" s="15">
        <v>2635</v>
      </c>
      <c r="AB3273" s="15">
        <v>4428.87</v>
      </c>
      <c r="AC3273" s="9"/>
      <c r="AD3273" s="9"/>
      <c r="AE3273" s="9"/>
      <c r="AF3273" s="9"/>
      <c r="AG3273" s="9"/>
      <c r="AH3273" s="9"/>
      <c r="AI3273" s="9"/>
      <c r="AJ3273" s="9"/>
      <c r="AK3273" s="9"/>
      <c r="AL3273" s="9"/>
      <c r="AM3273" s="9"/>
      <c r="AN3273" s="9"/>
      <c r="AO3273" s="9"/>
      <c r="AP3273" s="9"/>
      <c r="AQ3273" s="9"/>
      <c r="AR3273" s="9"/>
      <c r="AS3273" s="9"/>
      <c r="AT3273" s="9"/>
      <c r="AU3273" s="9"/>
      <c r="AV3273" s="9"/>
      <c r="AW3273" s="9"/>
      <c r="AX3273" s="9"/>
    </row>
    <row r="3274" spans="1:50" x14ac:dyDescent="0.2">
      <c r="A3274" t="s">
        <v>3277</v>
      </c>
      <c r="B3274">
        <v>1</v>
      </c>
      <c r="C3274">
        <v>999999</v>
      </c>
      <c r="D3274">
        <v>4</v>
      </c>
      <c r="E3274">
        <v>2110</v>
      </c>
      <c r="F3274" s="40" t="str">
        <f>VLOOKUP(E3274,datos!$A$333:$B$412,2,0)</f>
        <v>DIRECCIÓN GENERAL DE ECONOMÍA</v>
      </c>
      <c r="G3274">
        <v>311</v>
      </c>
      <c r="H3274" t="s">
        <v>5571</v>
      </c>
      <c r="I3274">
        <v>1</v>
      </c>
      <c r="J3274" s="40" t="str">
        <f>VLOOKUP(I3274,[1]Datos!$D$3:$E$4,2,0)</f>
        <v>INVERSION</v>
      </c>
      <c r="K3274" t="s">
        <v>5572</v>
      </c>
      <c r="L3274">
        <v>3000</v>
      </c>
      <c r="M3274" s="40" t="s">
        <v>5771</v>
      </c>
      <c r="N3274">
        <v>33301</v>
      </c>
      <c r="O3274" s="40" t="s">
        <v>6106</v>
      </c>
      <c r="P3274">
        <v>1</v>
      </c>
      <c r="Q3274">
        <v>14</v>
      </c>
      <c r="R3274" s="40" t="s">
        <v>5785</v>
      </c>
      <c r="S3274" t="s">
        <v>5448</v>
      </c>
      <c r="T3274">
        <v>0</v>
      </c>
      <c r="U3274" s="15">
        <v>666599.09</v>
      </c>
      <c r="V3274" s="14">
        <v>0</v>
      </c>
      <c r="W3274" s="15">
        <v>666599.09</v>
      </c>
      <c r="X3274" s="15">
        <v>600600</v>
      </c>
      <c r="Y3274" s="15">
        <v>65974.52</v>
      </c>
      <c r="Z3274" s="15">
        <v>65974.52</v>
      </c>
      <c r="AA3274" s="15">
        <v>65974.52</v>
      </c>
      <c r="AB3274" s="14">
        <v>24.57</v>
      </c>
      <c r="AC3274" s="9"/>
      <c r="AD3274" s="9"/>
      <c r="AE3274" s="9"/>
      <c r="AF3274" s="9"/>
      <c r="AG3274" s="9"/>
      <c r="AH3274" s="9"/>
      <c r="AI3274" s="9"/>
      <c r="AJ3274" s="9"/>
      <c r="AK3274" s="9"/>
      <c r="AL3274" s="9"/>
      <c r="AM3274" s="9"/>
      <c r="AN3274" s="9"/>
      <c r="AO3274" s="9"/>
      <c r="AP3274" s="9"/>
      <c r="AQ3274" s="9"/>
      <c r="AR3274" s="9"/>
      <c r="AS3274" s="9"/>
      <c r="AT3274" s="9"/>
      <c r="AU3274" s="9"/>
      <c r="AV3274" s="9"/>
      <c r="AW3274" s="9"/>
      <c r="AX3274" s="9"/>
    </row>
    <row r="3275" spans="1:50" x14ac:dyDescent="0.2">
      <c r="A3275" t="s">
        <v>3278</v>
      </c>
      <c r="B3275">
        <v>1</v>
      </c>
      <c r="C3275">
        <v>999999</v>
      </c>
      <c r="D3275">
        <v>4</v>
      </c>
      <c r="E3275">
        <v>2110</v>
      </c>
      <c r="F3275" s="40" t="str">
        <f>VLOOKUP(E3275,datos!$A$333:$B$412,2,0)</f>
        <v>DIRECCIÓN GENERAL DE ECONOMÍA</v>
      </c>
      <c r="G3275">
        <v>311</v>
      </c>
      <c r="H3275" t="s">
        <v>5571</v>
      </c>
      <c r="I3275">
        <v>1</v>
      </c>
      <c r="J3275" s="40" t="str">
        <f>VLOOKUP(I3275,[1]Datos!$D$3:$E$4,2,0)</f>
        <v>INVERSION</v>
      </c>
      <c r="K3275" t="s">
        <v>5572</v>
      </c>
      <c r="L3275">
        <v>3000</v>
      </c>
      <c r="M3275" s="40" t="s">
        <v>5771</v>
      </c>
      <c r="N3275">
        <v>33301</v>
      </c>
      <c r="O3275" s="40" t="s">
        <v>6106</v>
      </c>
      <c r="P3275">
        <v>1</v>
      </c>
      <c r="Q3275">
        <v>14</v>
      </c>
      <c r="R3275" s="40" t="s">
        <v>5785</v>
      </c>
      <c r="S3275" t="s">
        <v>5447</v>
      </c>
      <c r="T3275">
        <v>0</v>
      </c>
      <c r="U3275" s="15">
        <v>2333400.91</v>
      </c>
      <c r="V3275" s="15">
        <v>666599.09</v>
      </c>
      <c r="W3275" s="15">
        <v>3000000</v>
      </c>
      <c r="X3275" s="15">
        <v>689000</v>
      </c>
      <c r="Y3275" s="15">
        <v>2311000</v>
      </c>
      <c r="Z3275" s="15">
        <v>2311000</v>
      </c>
      <c r="AA3275" s="15">
        <v>2311000</v>
      </c>
      <c r="AB3275" s="14">
        <v>0</v>
      </c>
      <c r="AC3275" s="9"/>
      <c r="AD3275" s="9"/>
      <c r="AE3275" s="9"/>
      <c r="AF3275" s="9"/>
      <c r="AG3275" s="9"/>
      <c r="AH3275" s="9"/>
      <c r="AI3275" s="9"/>
      <c r="AJ3275" s="9"/>
      <c r="AK3275" s="9"/>
      <c r="AL3275" s="9"/>
      <c r="AM3275" s="9"/>
      <c r="AN3275" s="9"/>
      <c r="AO3275" s="9"/>
      <c r="AP3275" s="9"/>
      <c r="AQ3275" s="9"/>
      <c r="AR3275" s="9"/>
      <c r="AS3275" s="9"/>
      <c r="AT3275" s="9"/>
      <c r="AU3275" s="9"/>
      <c r="AV3275" s="9"/>
      <c r="AW3275" s="9"/>
      <c r="AX3275" s="9"/>
    </row>
    <row r="3276" spans="1:50" x14ac:dyDescent="0.2">
      <c r="A3276" t="s">
        <v>3279</v>
      </c>
      <c r="B3276">
        <v>1</v>
      </c>
      <c r="C3276">
        <v>999999</v>
      </c>
      <c r="D3276">
        <v>4</v>
      </c>
      <c r="E3276">
        <v>2110</v>
      </c>
      <c r="F3276" s="40" t="str">
        <f>VLOOKUP(E3276,datos!$A$333:$B$412,2,0)</f>
        <v>DIRECCIÓN GENERAL DE ECONOMÍA</v>
      </c>
      <c r="G3276">
        <v>311</v>
      </c>
      <c r="H3276" t="s">
        <v>5571</v>
      </c>
      <c r="I3276">
        <v>1</v>
      </c>
      <c r="J3276" s="40" t="str">
        <f>VLOOKUP(I3276,[1]Datos!$D$3:$E$4,2,0)</f>
        <v>INVERSION</v>
      </c>
      <c r="K3276" t="s">
        <v>5573</v>
      </c>
      <c r="L3276">
        <v>6000</v>
      </c>
      <c r="M3276" s="40" t="s">
        <v>5775</v>
      </c>
      <c r="N3276">
        <v>61401</v>
      </c>
      <c r="O3276" s="40" t="s">
        <v>6380</v>
      </c>
      <c r="P3276">
        <v>2</v>
      </c>
      <c r="Q3276">
        <v>14</v>
      </c>
      <c r="R3276" s="40" t="s">
        <v>5785</v>
      </c>
      <c r="S3276" t="s">
        <v>5447</v>
      </c>
      <c r="T3276">
        <v>0</v>
      </c>
      <c r="U3276" s="14">
        <v>0</v>
      </c>
      <c r="V3276" s="15">
        <v>4105097.42</v>
      </c>
      <c r="W3276" s="15">
        <v>4105097.42</v>
      </c>
      <c r="X3276" s="15">
        <v>674470.25</v>
      </c>
      <c r="Y3276" s="15">
        <v>3430627.17</v>
      </c>
      <c r="Z3276" s="15">
        <v>3430627.17</v>
      </c>
      <c r="AA3276" s="15">
        <v>3430627.17</v>
      </c>
      <c r="AB3276" s="14">
        <v>0</v>
      </c>
      <c r="AC3276" s="9"/>
      <c r="AD3276" s="9"/>
      <c r="AE3276" s="9"/>
      <c r="AF3276" s="9"/>
      <c r="AG3276" s="9"/>
      <c r="AH3276" s="9"/>
      <c r="AI3276" s="9"/>
      <c r="AJ3276" s="9"/>
      <c r="AK3276" s="9"/>
      <c r="AL3276" s="9"/>
      <c r="AM3276" s="9"/>
      <c r="AN3276" s="9"/>
      <c r="AO3276" s="9"/>
      <c r="AP3276" s="9"/>
      <c r="AQ3276" s="9"/>
      <c r="AR3276" s="9"/>
      <c r="AS3276" s="9"/>
      <c r="AT3276" s="9"/>
      <c r="AU3276" s="9"/>
      <c r="AV3276" s="9"/>
      <c r="AW3276" s="9"/>
      <c r="AX3276" s="9"/>
    </row>
    <row r="3277" spans="1:50" x14ac:dyDescent="0.2">
      <c r="A3277" t="s">
        <v>3280</v>
      </c>
      <c r="B3277">
        <v>1</v>
      </c>
      <c r="C3277">
        <v>999999</v>
      </c>
      <c r="D3277">
        <v>4</v>
      </c>
      <c r="E3277">
        <v>2110</v>
      </c>
      <c r="F3277" s="40" t="str">
        <f>VLOOKUP(E3277,datos!$A$333:$B$412,2,0)</f>
        <v>DIRECCIÓN GENERAL DE ECONOMÍA</v>
      </c>
      <c r="G3277">
        <v>311</v>
      </c>
      <c r="H3277" t="s">
        <v>5571</v>
      </c>
      <c r="I3277">
        <v>1</v>
      </c>
      <c r="J3277" s="40" t="str">
        <f>VLOOKUP(I3277,[1]Datos!$D$3:$E$4,2,0)</f>
        <v>INVERSION</v>
      </c>
      <c r="K3277" t="s">
        <v>5573</v>
      </c>
      <c r="L3277">
        <v>6000</v>
      </c>
      <c r="M3277" s="40" t="s">
        <v>5775</v>
      </c>
      <c r="N3277">
        <v>61401</v>
      </c>
      <c r="O3277" s="40" t="s">
        <v>6380</v>
      </c>
      <c r="P3277">
        <v>2</v>
      </c>
      <c r="Q3277">
        <v>14</v>
      </c>
      <c r="R3277" s="40" t="s">
        <v>5785</v>
      </c>
      <c r="S3277" t="s">
        <v>5450</v>
      </c>
      <c r="T3277">
        <v>0</v>
      </c>
      <c r="U3277" s="14">
        <v>0</v>
      </c>
      <c r="V3277" s="15">
        <v>10125562.119999999</v>
      </c>
      <c r="W3277" s="15">
        <v>10125562.119999999</v>
      </c>
      <c r="X3277" s="15">
        <v>10125562.119999999</v>
      </c>
      <c r="Y3277" s="14">
        <v>0</v>
      </c>
      <c r="Z3277" s="14">
        <v>0</v>
      </c>
      <c r="AA3277" s="14">
        <v>0</v>
      </c>
      <c r="AB3277" s="14">
        <v>0</v>
      </c>
      <c r="AC3277" s="9"/>
      <c r="AD3277" s="9"/>
      <c r="AE3277" s="9"/>
      <c r="AF3277" s="9"/>
      <c r="AG3277" s="9"/>
      <c r="AH3277" s="9"/>
      <c r="AI3277" s="9"/>
      <c r="AJ3277" s="9"/>
      <c r="AK3277" s="9"/>
      <c r="AL3277" s="9"/>
      <c r="AM3277" s="9"/>
      <c r="AN3277" s="9"/>
      <c r="AO3277" s="9"/>
      <c r="AP3277" s="9"/>
      <c r="AQ3277" s="9"/>
      <c r="AR3277" s="9"/>
      <c r="AS3277" s="9"/>
      <c r="AT3277" s="9"/>
      <c r="AU3277" s="9"/>
      <c r="AV3277" s="9"/>
      <c r="AW3277" s="9"/>
      <c r="AX3277" s="9"/>
    </row>
    <row r="3278" spans="1:50" x14ac:dyDescent="0.2">
      <c r="A3278" t="s">
        <v>3281</v>
      </c>
      <c r="B3278">
        <v>1</v>
      </c>
      <c r="C3278">
        <v>999999</v>
      </c>
      <c r="D3278">
        <v>4</v>
      </c>
      <c r="E3278">
        <v>2110</v>
      </c>
      <c r="F3278" s="40" t="str">
        <f>VLOOKUP(E3278,datos!$A$333:$B$412,2,0)</f>
        <v>DIRECCIÓN GENERAL DE ECONOMÍA</v>
      </c>
      <c r="G3278">
        <v>311</v>
      </c>
      <c r="H3278" t="s">
        <v>5560</v>
      </c>
      <c r="I3278">
        <v>1</v>
      </c>
      <c r="J3278" s="40" t="str">
        <f>VLOOKUP(I3278,[1]Datos!$D$3:$E$4,2,0)</f>
        <v>INVERSION</v>
      </c>
      <c r="K3278" t="s">
        <v>5562</v>
      </c>
      <c r="L3278">
        <v>6000</v>
      </c>
      <c r="M3278" s="40" t="s">
        <v>5775</v>
      </c>
      <c r="N3278">
        <v>62201</v>
      </c>
      <c r="O3278" s="40" t="s">
        <v>6378</v>
      </c>
      <c r="P3278">
        <v>2</v>
      </c>
      <c r="Q3278">
        <v>14</v>
      </c>
      <c r="R3278" s="40" t="s">
        <v>5785</v>
      </c>
      <c r="S3278" t="s">
        <v>5450</v>
      </c>
      <c r="T3278">
        <v>0</v>
      </c>
      <c r="U3278" s="14">
        <v>0</v>
      </c>
      <c r="V3278" s="15">
        <v>2412118.85</v>
      </c>
      <c r="W3278" s="15">
        <v>2412118.85</v>
      </c>
      <c r="X3278" s="14">
        <v>0</v>
      </c>
      <c r="Y3278" s="15">
        <v>2412118.85</v>
      </c>
      <c r="Z3278" s="15">
        <v>2412118.85</v>
      </c>
      <c r="AA3278" s="15">
        <v>2412118.85</v>
      </c>
      <c r="AB3278" s="14">
        <v>0</v>
      </c>
      <c r="AC3278" s="9"/>
      <c r="AD3278" s="9"/>
      <c r="AE3278" s="9"/>
      <c r="AF3278" s="9"/>
      <c r="AG3278" s="9"/>
      <c r="AH3278" s="9"/>
      <c r="AI3278" s="9"/>
      <c r="AJ3278" s="9"/>
      <c r="AK3278" s="9"/>
      <c r="AL3278" s="9"/>
      <c r="AM3278" s="9"/>
      <c r="AN3278" s="9"/>
      <c r="AO3278" s="9"/>
      <c r="AP3278" s="9"/>
      <c r="AQ3278" s="9"/>
      <c r="AR3278" s="9"/>
      <c r="AS3278" s="9"/>
      <c r="AT3278" s="9"/>
      <c r="AU3278" s="9"/>
      <c r="AV3278" s="9"/>
      <c r="AW3278" s="9"/>
      <c r="AX3278" s="9"/>
    </row>
    <row r="3279" spans="1:50" x14ac:dyDescent="0.2">
      <c r="A3279" t="s">
        <v>3282</v>
      </c>
      <c r="B3279">
        <v>1</v>
      </c>
      <c r="C3279">
        <v>999999</v>
      </c>
      <c r="D3279">
        <v>4</v>
      </c>
      <c r="E3279">
        <v>2110</v>
      </c>
      <c r="F3279" s="40" t="str">
        <f>VLOOKUP(E3279,datos!$A$333:$B$412,2,0)</f>
        <v>DIRECCIÓN GENERAL DE ECONOMÍA</v>
      </c>
      <c r="G3279">
        <v>311</v>
      </c>
      <c r="H3279" t="s">
        <v>5560</v>
      </c>
      <c r="I3279">
        <v>1</v>
      </c>
      <c r="J3279" s="40" t="str">
        <f>VLOOKUP(I3279,[1]Datos!$D$3:$E$4,2,0)</f>
        <v>INVERSION</v>
      </c>
      <c r="K3279" t="s">
        <v>5562</v>
      </c>
      <c r="L3279">
        <v>6000</v>
      </c>
      <c r="M3279" s="40" t="s">
        <v>5775</v>
      </c>
      <c r="N3279">
        <v>62401</v>
      </c>
      <c r="O3279" s="40" t="s">
        <v>6380</v>
      </c>
      <c r="P3279">
        <v>2</v>
      </c>
      <c r="Q3279">
        <v>14</v>
      </c>
      <c r="R3279" s="40" t="s">
        <v>5785</v>
      </c>
      <c r="S3279" t="s">
        <v>5450</v>
      </c>
      <c r="T3279">
        <v>0</v>
      </c>
      <c r="U3279" s="14">
        <v>0</v>
      </c>
      <c r="V3279" s="15">
        <v>54001.54</v>
      </c>
      <c r="W3279" s="15">
        <v>54001.54</v>
      </c>
      <c r="X3279" s="15">
        <v>54001.54</v>
      </c>
      <c r="Y3279" s="14">
        <v>0</v>
      </c>
      <c r="Z3279" s="14">
        <v>0</v>
      </c>
      <c r="AA3279" s="14">
        <v>0</v>
      </c>
      <c r="AB3279" s="14">
        <v>0</v>
      </c>
      <c r="AC3279" s="9"/>
      <c r="AD3279" s="9"/>
      <c r="AE3279" s="9"/>
      <c r="AF3279" s="9"/>
      <c r="AG3279" s="9"/>
      <c r="AH3279" s="9"/>
      <c r="AI3279" s="9"/>
      <c r="AJ3279" s="9"/>
      <c r="AK3279" s="9"/>
      <c r="AL3279" s="9"/>
      <c r="AM3279" s="9"/>
      <c r="AN3279" s="9"/>
      <c r="AO3279" s="9"/>
      <c r="AP3279" s="9"/>
      <c r="AQ3279" s="9"/>
      <c r="AR3279" s="9"/>
      <c r="AS3279" s="9"/>
      <c r="AT3279" s="9"/>
      <c r="AU3279" s="9"/>
      <c r="AV3279" s="9"/>
      <c r="AW3279" s="9"/>
      <c r="AX3279" s="9"/>
    </row>
    <row r="3280" spans="1:50" x14ac:dyDescent="0.2">
      <c r="A3280" t="s">
        <v>3283</v>
      </c>
      <c r="B3280">
        <v>1</v>
      </c>
      <c r="C3280">
        <v>999999</v>
      </c>
      <c r="D3280">
        <v>4</v>
      </c>
      <c r="E3280">
        <v>2110</v>
      </c>
      <c r="F3280" s="40" t="str">
        <f>VLOOKUP(E3280,datos!$A$333:$B$412,2,0)</f>
        <v>DIRECCIÓN GENERAL DE ECONOMÍA</v>
      </c>
      <c r="G3280">
        <v>311</v>
      </c>
      <c r="H3280" t="s">
        <v>5574</v>
      </c>
      <c r="I3280">
        <v>1</v>
      </c>
      <c r="J3280" s="40" t="str">
        <f>VLOOKUP(I3280,[1]Datos!$D$3:$E$4,2,0)</f>
        <v>INVERSION</v>
      </c>
      <c r="K3280" t="s">
        <v>5561</v>
      </c>
      <c r="L3280">
        <v>3000</v>
      </c>
      <c r="M3280" s="40" t="s">
        <v>5771</v>
      </c>
      <c r="N3280">
        <v>33301</v>
      </c>
      <c r="O3280" s="40" t="s">
        <v>6106</v>
      </c>
      <c r="P3280">
        <v>1</v>
      </c>
      <c r="Q3280">
        <v>14</v>
      </c>
      <c r="R3280" s="40" t="s">
        <v>5785</v>
      </c>
      <c r="S3280" t="s">
        <v>5447</v>
      </c>
      <c r="T3280">
        <v>0</v>
      </c>
      <c r="U3280" s="14">
        <v>0</v>
      </c>
      <c r="V3280" s="15">
        <v>500000</v>
      </c>
      <c r="W3280" s="15">
        <v>500000</v>
      </c>
      <c r="X3280" s="14">
        <v>0</v>
      </c>
      <c r="Y3280" s="15">
        <v>500000</v>
      </c>
      <c r="Z3280" s="15">
        <v>500000</v>
      </c>
      <c r="AA3280" s="15">
        <v>500000</v>
      </c>
      <c r="AB3280" s="14">
        <v>0</v>
      </c>
      <c r="AC3280" s="9"/>
      <c r="AD3280" s="9"/>
      <c r="AE3280" s="9"/>
      <c r="AF3280" s="9"/>
      <c r="AG3280" s="9"/>
      <c r="AH3280" s="9"/>
      <c r="AI3280" s="9"/>
      <c r="AJ3280" s="9"/>
      <c r="AK3280" s="9"/>
      <c r="AL3280" s="9"/>
      <c r="AM3280" s="9"/>
      <c r="AN3280" s="9"/>
      <c r="AO3280" s="9"/>
      <c r="AP3280" s="9"/>
      <c r="AQ3280" s="9"/>
      <c r="AR3280" s="9"/>
      <c r="AS3280" s="9"/>
      <c r="AT3280" s="9"/>
      <c r="AU3280" s="9"/>
      <c r="AV3280" s="9"/>
      <c r="AW3280" s="9"/>
      <c r="AX3280" s="9"/>
    </row>
    <row r="3281" spans="1:50" x14ac:dyDescent="0.2">
      <c r="A3281" t="s">
        <v>3284</v>
      </c>
      <c r="B3281">
        <v>1</v>
      </c>
      <c r="C3281">
        <v>999999</v>
      </c>
      <c r="D3281">
        <v>4</v>
      </c>
      <c r="E3281">
        <v>2110</v>
      </c>
      <c r="F3281" s="40" t="str">
        <f>VLOOKUP(E3281,datos!$A$333:$B$412,2,0)</f>
        <v>DIRECCIÓN GENERAL DE ECONOMÍA</v>
      </c>
      <c r="G3281">
        <v>311</v>
      </c>
      <c r="H3281" t="s">
        <v>5574</v>
      </c>
      <c r="I3281">
        <v>1</v>
      </c>
      <c r="J3281" s="40" t="str">
        <f>VLOOKUP(I3281,[1]Datos!$D$3:$E$4,2,0)</f>
        <v>INVERSION</v>
      </c>
      <c r="K3281" t="s">
        <v>5561</v>
      </c>
      <c r="L3281">
        <v>3000</v>
      </c>
      <c r="M3281" s="40" t="s">
        <v>5771</v>
      </c>
      <c r="N3281">
        <v>33301</v>
      </c>
      <c r="O3281" s="40" t="s">
        <v>6106</v>
      </c>
      <c r="P3281">
        <v>5</v>
      </c>
      <c r="Q3281">
        <v>15</v>
      </c>
      <c r="R3281" s="40" t="s">
        <v>5788</v>
      </c>
      <c r="S3281" t="s">
        <v>5446</v>
      </c>
      <c r="T3281">
        <v>0</v>
      </c>
      <c r="U3281" s="14">
        <v>0</v>
      </c>
      <c r="V3281" s="15">
        <v>1250000</v>
      </c>
      <c r="W3281" s="15">
        <v>1250000</v>
      </c>
      <c r="X3281" s="14">
        <v>0</v>
      </c>
      <c r="Y3281" s="15">
        <v>1246300</v>
      </c>
      <c r="Z3281" s="15">
        <v>1246300</v>
      </c>
      <c r="AA3281" s="15">
        <v>1246300</v>
      </c>
      <c r="AB3281" s="15">
        <v>3700</v>
      </c>
      <c r="AC3281" s="9"/>
      <c r="AD3281" s="9"/>
      <c r="AE3281" s="9"/>
      <c r="AF3281" s="9"/>
      <c r="AG3281" s="9"/>
      <c r="AH3281" s="9"/>
      <c r="AI3281" s="9"/>
      <c r="AJ3281" s="9"/>
      <c r="AK3281" s="9"/>
      <c r="AL3281" s="9"/>
      <c r="AM3281" s="9"/>
      <c r="AN3281" s="9"/>
      <c r="AO3281" s="9"/>
      <c r="AP3281" s="9"/>
      <c r="AQ3281" s="9"/>
      <c r="AR3281" s="9"/>
      <c r="AS3281" s="9"/>
      <c r="AT3281" s="9"/>
      <c r="AU3281" s="9"/>
      <c r="AV3281" s="9"/>
      <c r="AW3281" s="9"/>
      <c r="AX3281" s="9"/>
    </row>
    <row r="3282" spans="1:50" x14ac:dyDescent="0.2">
      <c r="A3282" t="s">
        <v>3285</v>
      </c>
      <c r="B3282">
        <v>1</v>
      </c>
      <c r="C3282">
        <v>999999</v>
      </c>
      <c r="D3282">
        <v>4</v>
      </c>
      <c r="E3282">
        <v>2110</v>
      </c>
      <c r="F3282" s="40" t="str">
        <f>VLOOKUP(E3282,datos!$A$333:$B$412,2,0)</f>
        <v>DIRECCIÓN GENERAL DE ECONOMÍA</v>
      </c>
      <c r="G3282">
        <v>311</v>
      </c>
      <c r="H3282" t="s">
        <v>5574</v>
      </c>
      <c r="I3282">
        <v>1</v>
      </c>
      <c r="J3282" s="40" t="str">
        <f>VLOOKUP(I3282,[1]Datos!$D$3:$E$4,2,0)</f>
        <v>INVERSION</v>
      </c>
      <c r="K3282" t="s">
        <v>5561</v>
      </c>
      <c r="L3282">
        <v>3000</v>
      </c>
      <c r="M3282" s="40" t="s">
        <v>5771</v>
      </c>
      <c r="N3282">
        <v>33301</v>
      </c>
      <c r="O3282" s="40" t="s">
        <v>6106</v>
      </c>
      <c r="P3282">
        <v>5</v>
      </c>
      <c r="Q3282">
        <v>15</v>
      </c>
      <c r="R3282" s="40" t="s">
        <v>5788</v>
      </c>
      <c r="S3282" t="s">
        <v>5454</v>
      </c>
      <c r="T3282">
        <v>0</v>
      </c>
      <c r="U3282" s="14">
        <v>0</v>
      </c>
      <c r="V3282" s="15">
        <v>2252000</v>
      </c>
      <c r="W3282" s="15">
        <v>2252000</v>
      </c>
      <c r="X3282" s="14">
        <v>0</v>
      </c>
      <c r="Y3282" s="15">
        <v>2251999.9900000002</v>
      </c>
      <c r="Z3282" s="15">
        <v>2251999.9900000002</v>
      </c>
      <c r="AA3282" s="15">
        <v>2251999.9900000002</v>
      </c>
      <c r="AB3282" s="14">
        <v>0.01</v>
      </c>
      <c r="AC3282" s="9"/>
      <c r="AD3282" s="9"/>
      <c r="AE3282" s="9"/>
      <c r="AF3282" s="9"/>
      <c r="AG3282" s="9"/>
      <c r="AH3282" s="9"/>
      <c r="AI3282" s="9"/>
      <c r="AJ3282" s="9"/>
      <c r="AK3282" s="9"/>
      <c r="AL3282" s="9"/>
      <c r="AM3282" s="9"/>
      <c r="AN3282" s="9"/>
      <c r="AO3282" s="9"/>
      <c r="AP3282" s="9"/>
      <c r="AQ3282" s="9"/>
      <c r="AR3282" s="9"/>
      <c r="AS3282" s="9"/>
      <c r="AT3282" s="9"/>
      <c r="AU3282" s="9"/>
      <c r="AV3282" s="9"/>
      <c r="AW3282" s="9"/>
      <c r="AX3282" s="9"/>
    </row>
    <row r="3283" spans="1:50" x14ac:dyDescent="0.2">
      <c r="A3283" t="s">
        <v>3286</v>
      </c>
      <c r="B3283">
        <v>1</v>
      </c>
      <c r="C3283">
        <v>999999</v>
      </c>
      <c r="D3283">
        <v>4</v>
      </c>
      <c r="E3283">
        <v>2110</v>
      </c>
      <c r="F3283" s="40" t="str">
        <f>VLOOKUP(E3283,datos!$A$333:$B$412,2,0)</f>
        <v>DIRECCIÓN GENERAL DE ECONOMÍA</v>
      </c>
      <c r="G3283">
        <v>311</v>
      </c>
      <c r="H3283" t="s">
        <v>5574</v>
      </c>
      <c r="I3283">
        <v>1</v>
      </c>
      <c r="J3283" s="40" t="str">
        <f>VLOOKUP(I3283,[1]Datos!$D$3:$E$4,2,0)</f>
        <v>INVERSION</v>
      </c>
      <c r="K3283" t="s">
        <v>5561</v>
      </c>
      <c r="L3283">
        <v>4000</v>
      </c>
      <c r="M3283" s="40" t="s">
        <v>5773</v>
      </c>
      <c r="N3283">
        <v>43901</v>
      </c>
      <c r="O3283" s="40" t="s">
        <v>6299</v>
      </c>
      <c r="P3283">
        <v>1</v>
      </c>
      <c r="Q3283">
        <v>14</v>
      </c>
      <c r="R3283" s="40" t="s">
        <v>5785</v>
      </c>
      <c r="S3283" t="s">
        <v>5448</v>
      </c>
      <c r="T3283">
        <v>0</v>
      </c>
      <c r="U3283" s="15">
        <v>7000000</v>
      </c>
      <c r="V3283" s="14">
        <v>0</v>
      </c>
      <c r="W3283" s="15">
        <v>7000000</v>
      </c>
      <c r="X3283" s="14">
        <v>0</v>
      </c>
      <c r="Y3283" s="15">
        <v>6992100</v>
      </c>
      <c r="Z3283" s="15">
        <v>6992100</v>
      </c>
      <c r="AA3283" s="15">
        <v>6992100</v>
      </c>
      <c r="AB3283" s="15">
        <v>7900</v>
      </c>
      <c r="AC3283" s="9"/>
      <c r="AD3283" s="9"/>
      <c r="AE3283" s="9"/>
      <c r="AF3283" s="9"/>
      <c r="AG3283" s="9"/>
      <c r="AH3283" s="9"/>
      <c r="AI3283" s="9"/>
      <c r="AJ3283" s="9"/>
      <c r="AK3283" s="9"/>
      <c r="AL3283" s="9"/>
      <c r="AM3283" s="9"/>
      <c r="AN3283" s="9"/>
      <c r="AO3283" s="9"/>
      <c r="AP3283" s="9"/>
      <c r="AQ3283" s="9"/>
      <c r="AR3283" s="9"/>
      <c r="AS3283" s="9"/>
      <c r="AT3283" s="9"/>
      <c r="AU3283" s="9"/>
      <c r="AV3283" s="9"/>
      <c r="AW3283" s="9"/>
      <c r="AX3283" s="9"/>
    </row>
    <row r="3284" spans="1:50" x14ac:dyDescent="0.2">
      <c r="A3284" t="s">
        <v>3287</v>
      </c>
      <c r="B3284">
        <v>1</v>
      </c>
      <c r="C3284">
        <v>999999</v>
      </c>
      <c r="D3284">
        <v>4</v>
      </c>
      <c r="E3284">
        <v>2110</v>
      </c>
      <c r="F3284" s="40" t="str">
        <f>VLOOKUP(E3284,datos!$A$333:$B$412,2,0)</f>
        <v>DIRECCIÓN GENERAL DE ECONOMÍA</v>
      </c>
      <c r="G3284">
        <v>311</v>
      </c>
      <c r="H3284" t="s">
        <v>5574</v>
      </c>
      <c r="I3284">
        <v>1</v>
      </c>
      <c r="J3284" s="40" t="str">
        <f>VLOOKUP(I3284,[1]Datos!$D$3:$E$4,2,0)</f>
        <v>INVERSION</v>
      </c>
      <c r="K3284" t="s">
        <v>5561</v>
      </c>
      <c r="L3284">
        <v>4000</v>
      </c>
      <c r="M3284" s="40" t="s">
        <v>5773</v>
      </c>
      <c r="N3284">
        <v>43901</v>
      </c>
      <c r="O3284" s="40" t="s">
        <v>6299</v>
      </c>
      <c r="P3284">
        <v>1</v>
      </c>
      <c r="Q3284">
        <v>14</v>
      </c>
      <c r="R3284" s="40" t="s">
        <v>5785</v>
      </c>
      <c r="S3284" t="s">
        <v>5447</v>
      </c>
      <c r="T3284">
        <v>0</v>
      </c>
      <c r="U3284" s="14">
        <v>0</v>
      </c>
      <c r="V3284" s="15">
        <v>8522634</v>
      </c>
      <c r="W3284" s="15">
        <v>8522634</v>
      </c>
      <c r="X3284" s="14">
        <v>0</v>
      </c>
      <c r="Y3284" s="15">
        <v>8515034</v>
      </c>
      <c r="Z3284" s="15">
        <v>8515034</v>
      </c>
      <c r="AA3284" s="15">
        <v>8515034</v>
      </c>
      <c r="AB3284" s="15">
        <v>7600</v>
      </c>
      <c r="AC3284" s="9"/>
      <c r="AD3284" s="9"/>
      <c r="AE3284" s="9"/>
      <c r="AF3284" s="9"/>
      <c r="AG3284" s="9"/>
      <c r="AH3284" s="9"/>
      <c r="AI3284" s="9"/>
      <c r="AJ3284" s="9"/>
      <c r="AK3284" s="9"/>
      <c r="AL3284" s="9"/>
      <c r="AM3284" s="9"/>
      <c r="AN3284" s="9"/>
      <c r="AO3284" s="9"/>
      <c r="AP3284" s="9"/>
      <c r="AQ3284" s="9"/>
      <c r="AR3284" s="9"/>
      <c r="AS3284" s="9"/>
      <c r="AT3284" s="9"/>
      <c r="AU3284" s="9"/>
      <c r="AV3284" s="9"/>
      <c r="AW3284" s="9"/>
      <c r="AX3284" s="9"/>
    </row>
    <row r="3285" spans="1:50" x14ac:dyDescent="0.2">
      <c r="A3285" t="s">
        <v>3288</v>
      </c>
      <c r="B3285">
        <v>1</v>
      </c>
      <c r="C3285">
        <v>999999</v>
      </c>
      <c r="D3285">
        <v>4</v>
      </c>
      <c r="E3285">
        <v>2110</v>
      </c>
      <c r="F3285" s="40" t="str">
        <f>VLOOKUP(E3285,datos!$A$333:$B$412,2,0)</f>
        <v>DIRECCIÓN GENERAL DE ECONOMÍA</v>
      </c>
      <c r="G3285">
        <v>311</v>
      </c>
      <c r="H3285" t="s">
        <v>5574</v>
      </c>
      <c r="I3285">
        <v>1</v>
      </c>
      <c r="J3285" s="40" t="str">
        <f>VLOOKUP(I3285,[1]Datos!$D$3:$E$4,2,0)</f>
        <v>INVERSION</v>
      </c>
      <c r="K3285" t="s">
        <v>5561</v>
      </c>
      <c r="L3285">
        <v>4000</v>
      </c>
      <c r="M3285" s="40" t="s">
        <v>5773</v>
      </c>
      <c r="N3285">
        <v>43901</v>
      </c>
      <c r="O3285" s="40" t="s">
        <v>6299</v>
      </c>
      <c r="P3285">
        <v>1</v>
      </c>
      <c r="Q3285">
        <v>14</v>
      </c>
      <c r="R3285" s="40" t="s">
        <v>5785</v>
      </c>
      <c r="S3285" t="s">
        <v>5450</v>
      </c>
      <c r="T3285">
        <v>0</v>
      </c>
      <c r="U3285" s="14">
        <v>0</v>
      </c>
      <c r="V3285" s="15">
        <v>300000</v>
      </c>
      <c r="W3285" s="15">
        <v>300000</v>
      </c>
      <c r="X3285" s="14">
        <v>0</v>
      </c>
      <c r="Y3285" s="15">
        <v>300000</v>
      </c>
      <c r="Z3285" s="15">
        <v>300000</v>
      </c>
      <c r="AA3285" s="15">
        <v>300000</v>
      </c>
      <c r="AB3285" s="14">
        <v>0</v>
      </c>
      <c r="AC3285" s="9"/>
      <c r="AD3285" s="9"/>
      <c r="AE3285" s="9"/>
      <c r="AF3285" s="9"/>
      <c r="AG3285" s="9"/>
      <c r="AH3285" s="9"/>
      <c r="AI3285" s="9"/>
      <c r="AJ3285" s="9"/>
      <c r="AK3285" s="9"/>
      <c r="AL3285" s="9"/>
      <c r="AM3285" s="9"/>
      <c r="AN3285" s="9"/>
      <c r="AO3285" s="9"/>
      <c r="AP3285" s="9"/>
      <c r="AQ3285" s="9"/>
      <c r="AR3285" s="9"/>
      <c r="AS3285" s="9"/>
      <c r="AT3285" s="9"/>
      <c r="AU3285" s="9"/>
      <c r="AV3285" s="9"/>
      <c r="AW3285" s="9"/>
      <c r="AX3285" s="9"/>
    </row>
    <row r="3286" spans="1:50" x14ac:dyDescent="0.2">
      <c r="A3286" t="s">
        <v>3289</v>
      </c>
      <c r="B3286">
        <v>1</v>
      </c>
      <c r="C3286">
        <v>999999</v>
      </c>
      <c r="D3286">
        <v>4</v>
      </c>
      <c r="E3286">
        <v>2110</v>
      </c>
      <c r="F3286" s="40" t="str">
        <f>VLOOKUP(E3286,datos!$A$333:$B$412,2,0)</f>
        <v>DIRECCIÓN GENERAL DE ECONOMÍA</v>
      </c>
      <c r="G3286">
        <v>311</v>
      </c>
      <c r="H3286" t="s">
        <v>5574</v>
      </c>
      <c r="I3286">
        <v>1</v>
      </c>
      <c r="J3286" s="40" t="str">
        <f>VLOOKUP(I3286,[1]Datos!$D$3:$E$4,2,0)</f>
        <v>INVERSION</v>
      </c>
      <c r="K3286" t="s">
        <v>5561</v>
      </c>
      <c r="L3286">
        <v>4000</v>
      </c>
      <c r="M3286" s="40" t="s">
        <v>5773</v>
      </c>
      <c r="N3286">
        <v>43901</v>
      </c>
      <c r="O3286" s="40" t="s">
        <v>6299</v>
      </c>
      <c r="P3286">
        <v>5</v>
      </c>
      <c r="Q3286">
        <v>15</v>
      </c>
      <c r="R3286" s="40" t="s">
        <v>5788</v>
      </c>
      <c r="S3286" t="s">
        <v>5446</v>
      </c>
      <c r="T3286">
        <v>0</v>
      </c>
      <c r="U3286" s="14">
        <v>0</v>
      </c>
      <c r="V3286" s="15">
        <v>5538020</v>
      </c>
      <c r="W3286" s="15">
        <v>5538020</v>
      </c>
      <c r="X3286" s="14">
        <v>0</v>
      </c>
      <c r="Y3286" s="15">
        <v>4623500</v>
      </c>
      <c r="Z3286" s="15">
        <v>4623500</v>
      </c>
      <c r="AA3286" s="15">
        <v>4623500</v>
      </c>
      <c r="AB3286" s="15">
        <v>914520</v>
      </c>
      <c r="AC3286" s="9"/>
      <c r="AD3286" s="9"/>
      <c r="AE3286" s="9"/>
      <c r="AF3286" s="9"/>
      <c r="AG3286" s="9"/>
      <c r="AH3286" s="9"/>
      <c r="AI3286" s="9"/>
      <c r="AJ3286" s="9"/>
      <c r="AK3286" s="9"/>
      <c r="AL3286" s="9"/>
      <c r="AM3286" s="9"/>
      <c r="AN3286" s="9"/>
      <c r="AO3286" s="9"/>
      <c r="AP3286" s="9"/>
      <c r="AQ3286" s="9"/>
      <c r="AR3286" s="9"/>
      <c r="AS3286" s="9"/>
      <c r="AT3286" s="9"/>
      <c r="AU3286" s="9"/>
      <c r="AV3286" s="9"/>
      <c r="AW3286" s="9"/>
      <c r="AX3286" s="9"/>
    </row>
    <row r="3287" spans="1:50" x14ac:dyDescent="0.2">
      <c r="A3287" t="s">
        <v>3290</v>
      </c>
      <c r="B3287">
        <v>1</v>
      </c>
      <c r="C3287">
        <v>999999</v>
      </c>
      <c r="D3287">
        <v>4</v>
      </c>
      <c r="E3287">
        <v>2110</v>
      </c>
      <c r="F3287" s="40" t="str">
        <f>VLOOKUP(E3287,datos!$A$333:$B$412,2,0)</f>
        <v>DIRECCIÓN GENERAL DE ECONOMÍA</v>
      </c>
      <c r="G3287">
        <v>311</v>
      </c>
      <c r="H3287" t="s">
        <v>5574</v>
      </c>
      <c r="I3287">
        <v>1</v>
      </c>
      <c r="J3287" s="40" t="str">
        <f>VLOOKUP(I3287,[1]Datos!$D$3:$E$4,2,0)</f>
        <v>INVERSION</v>
      </c>
      <c r="K3287" t="s">
        <v>5561</v>
      </c>
      <c r="L3287">
        <v>4000</v>
      </c>
      <c r="M3287" s="40" t="s">
        <v>5773</v>
      </c>
      <c r="N3287">
        <v>43901</v>
      </c>
      <c r="O3287" s="40" t="s">
        <v>6299</v>
      </c>
      <c r="P3287">
        <v>5</v>
      </c>
      <c r="Q3287">
        <v>15</v>
      </c>
      <c r="R3287" s="40" t="s">
        <v>5788</v>
      </c>
      <c r="S3287" t="s">
        <v>5454</v>
      </c>
      <c r="T3287">
        <v>0</v>
      </c>
      <c r="U3287" s="14">
        <v>0</v>
      </c>
      <c r="V3287" s="15">
        <v>7696394</v>
      </c>
      <c r="W3287" s="15">
        <v>7696394</v>
      </c>
      <c r="X3287" s="14">
        <v>0</v>
      </c>
      <c r="Y3287" s="15">
        <v>7636500</v>
      </c>
      <c r="Z3287" s="15">
        <v>7636500</v>
      </c>
      <c r="AA3287" s="15">
        <v>7636500</v>
      </c>
      <c r="AB3287" s="15">
        <v>59894</v>
      </c>
      <c r="AC3287" s="9"/>
      <c r="AD3287" s="9"/>
      <c r="AE3287" s="9"/>
      <c r="AF3287" s="9"/>
      <c r="AG3287" s="9"/>
      <c r="AH3287" s="9"/>
      <c r="AI3287" s="9"/>
      <c r="AJ3287" s="9"/>
      <c r="AK3287" s="9"/>
      <c r="AL3287" s="9"/>
      <c r="AM3287" s="9"/>
      <c r="AN3287" s="9"/>
      <c r="AO3287" s="9"/>
      <c r="AP3287" s="9"/>
      <c r="AQ3287" s="9"/>
      <c r="AR3287" s="9"/>
      <c r="AS3287" s="9"/>
      <c r="AT3287" s="9"/>
      <c r="AU3287" s="9"/>
      <c r="AV3287" s="9"/>
      <c r="AW3287" s="9"/>
      <c r="AX3287" s="9"/>
    </row>
    <row r="3288" spans="1:50" x14ac:dyDescent="0.2">
      <c r="A3288" t="s">
        <v>3291</v>
      </c>
      <c r="B3288">
        <v>1</v>
      </c>
      <c r="C3288">
        <v>999999</v>
      </c>
      <c r="D3288">
        <v>4</v>
      </c>
      <c r="E3288">
        <v>2110</v>
      </c>
      <c r="F3288" s="40" t="str">
        <f>VLOOKUP(E3288,datos!$A$333:$B$412,2,0)</f>
        <v>DIRECCIÓN GENERAL DE ECONOMÍA</v>
      </c>
      <c r="G3288">
        <v>311</v>
      </c>
      <c r="H3288" t="s">
        <v>5575</v>
      </c>
      <c r="I3288">
        <v>1</v>
      </c>
      <c r="J3288" s="40" t="str">
        <f>VLOOKUP(I3288,[1]Datos!$D$3:$E$4,2,0)</f>
        <v>INVERSION</v>
      </c>
      <c r="K3288" t="s">
        <v>5561</v>
      </c>
      <c r="L3288">
        <v>4000</v>
      </c>
      <c r="M3288" s="40" t="s">
        <v>5773</v>
      </c>
      <c r="N3288">
        <v>43901</v>
      </c>
      <c r="O3288" s="40" t="s">
        <v>6299</v>
      </c>
      <c r="P3288">
        <v>1</v>
      </c>
      <c r="Q3288">
        <v>14</v>
      </c>
      <c r="R3288" s="40" t="s">
        <v>5785</v>
      </c>
      <c r="S3288" t="s">
        <v>5448</v>
      </c>
      <c r="T3288">
        <v>0</v>
      </c>
      <c r="U3288" s="15">
        <v>8000000</v>
      </c>
      <c r="V3288" s="14">
        <v>0</v>
      </c>
      <c r="W3288" s="15">
        <v>8000000</v>
      </c>
      <c r="X3288" s="14">
        <v>0</v>
      </c>
      <c r="Y3288" s="15">
        <v>8000000</v>
      </c>
      <c r="Z3288" s="15">
        <v>8000000</v>
      </c>
      <c r="AA3288" s="15">
        <v>8000000</v>
      </c>
      <c r="AB3288" s="14">
        <v>0</v>
      </c>
      <c r="AC3288" s="9"/>
      <c r="AD3288" s="9"/>
      <c r="AE3288" s="9"/>
      <c r="AF3288" s="9"/>
      <c r="AG3288" s="9"/>
      <c r="AH3288" s="9"/>
      <c r="AI3288" s="9"/>
      <c r="AJ3288" s="9"/>
      <c r="AK3288" s="9"/>
      <c r="AL3288" s="9"/>
      <c r="AM3288" s="9"/>
      <c r="AN3288" s="9"/>
      <c r="AO3288" s="9"/>
      <c r="AP3288" s="9"/>
      <c r="AQ3288" s="9"/>
      <c r="AR3288" s="9"/>
      <c r="AS3288" s="9"/>
      <c r="AT3288" s="9"/>
      <c r="AU3288" s="9"/>
      <c r="AV3288" s="9"/>
      <c r="AW3288" s="9"/>
      <c r="AX3288" s="9"/>
    </row>
    <row r="3289" spans="1:50" x14ac:dyDescent="0.2">
      <c r="A3289" t="s">
        <v>3292</v>
      </c>
      <c r="B3289">
        <v>1</v>
      </c>
      <c r="C3289">
        <v>999999</v>
      </c>
      <c r="D3289">
        <v>4</v>
      </c>
      <c r="E3289">
        <v>2110</v>
      </c>
      <c r="F3289" s="40" t="str">
        <f>VLOOKUP(E3289,datos!$A$333:$B$412,2,0)</f>
        <v>DIRECCIÓN GENERAL DE ECONOMÍA</v>
      </c>
      <c r="G3289">
        <v>311</v>
      </c>
      <c r="H3289" t="s">
        <v>5576</v>
      </c>
      <c r="I3289">
        <v>1</v>
      </c>
      <c r="J3289" s="40" t="str">
        <f>VLOOKUP(I3289,[1]Datos!$D$3:$E$4,2,0)</f>
        <v>INVERSION</v>
      </c>
      <c r="K3289" t="s">
        <v>5577</v>
      </c>
      <c r="L3289">
        <v>3000</v>
      </c>
      <c r="M3289" s="40" t="s">
        <v>5771</v>
      </c>
      <c r="N3289">
        <v>33301</v>
      </c>
      <c r="O3289" s="40" t="s">
        <v>6106</v>
      </c>
      <c r="P3289">
        <v>1</v>
      </c>
      <c r="Q3289">
        <v>14</v>
      </c>
      <c r="R3289" s="40" t="s">
        <v>5785</v>
      </c>
      <c r="S3289" t="s">
        <v>5448</v>
      </c>
      <c r="T3289">
        <v>0</v>
      </c>
      <c r="U3289" s="15">
        <v>3593240</v>
      </c>
      <c r="V3289" s="15">
        <v>-34800</v>
      </c>
      <c r="W3289" s="15">
        <v>3558440</v>
      </c>
      <c r="X3289" s="14">
        <v>0</v>
      </c>
      <c r="Y3289" s="15">
        <v>1589000</v>
      </c>
      <c r="Z3289" s="15">
        <v>1589000</v>
      </c>
      <c r="AA3289" s="15">
        <v>1589000</v>
      </c>
      <c r="AB3289" s="15">
        <v>1969440</v>
      </c>
      <c r="AC3289" s="9"/>
      <c r="AD3289" s="9"/>
      <c r="AE3289" s="9"/>
      <c r="AF3289" s="9"/>
      <c r="AG3289" s="9"/>
      <c r="AH3289" s="9"/>
      <c r="AI3289" s="9"/>
      <c r="AJ3289" s="9"/>
      <c r="AK3289" s="9"/>
      <c r="AL3289" s="9"/>
      <c r="AM3289" s="9"/>
      <c r="AN3289" s="9"/>
      <c r="AO3289" s="9"/>
      <c r="AP3289" s="9"/>
      <c r="AQ3289" s="9"/>
      <c r="AR3289" s="9"/>
      <c r="AS3289" s="9"/>
      <c r="AT3289" s="9"/>
      <c r="AU3289" s="9"/>
      <c r="AV3289" s="9"/>
      <c r="AW3289" s="9"/>
      <c r="AX3289" s="9"/>
    </row>
    <row r="3290" spans="1:50" x14ac:dyDescent="0.2">
      <c r="A3290" t="s">
        <v>3293</v>
      </c>
      <c r="B3290">
        <v>1</v>
      </c>
      <c r="C3290">
        <v>999999</v>
      </c>
      <c r="D3290">
        <v>4</v>
      </c>
      <c r="E3290">
        <v>2110</v>
      </c>
      <c r="F3290" s="40" t="str">
        <f>VLOOKUP(E3290,datos!$A$333:$B$412,2,0)</f>
        <v>DIRECCIÓN GENERAL DE ECONOMÍA</v>
      </c>
      <c r="G3290">
        <v>311</v>
      </c>
      <c r="H3290" t="s">
        <v>5576</v>
      </c>
      <c r="I3290">
        <v>1</v>
      </c>
      <c r="J3290" s="40" t="str">
        <f>VLOOKUP(I3290,[1]Datos!$D$3:$E$4,2,0)</f>
        <v>INVERSION</v>
      </c>
      <c r="K3290" t="s">
        <v>5577</v>
      </c>
      <c r="L3290">
        <v>3000</v>
      </c>
      <c r="M3290" s="40" t="s">
        <v>5771</v>
      </c>
      <c r="N3290">
        <v>36501</v>
      </c>
      <c r="O3290" s="40" t="s">
        <v>6194</v>
      </c>
      <c r="P3290">
        <v>1</v>
      </c>
      <c r="Q3290">
        <v>14</v>
      </c>
      <c r="R3290" s="40" t="s">
        <v>5785</v>
      </c>
      <c r="S3290" t="s">
        <v>5448</v>
      </c>
      <c r="T3290">
        <v>0</v>
      </c>
      <c r="U3290" s="14">
        <v>0</v>
      </c>
      <c r="V3290" s="15">
        <v>34800</v>
      </c>
      <c r="W3290" s="15">
        <v>34800</v>
      </c>
      <c r="X3290" s="14">
        <v>0</v>
      </c>
      <c r="Y3290" s="15">
        <v>34800</v>
      </c>
      <c r="Z3290" s="15">
        <v>34800</v>
      </c>
      <c r="AA3290" s="15">
        <v>34800</v>
      </c>
      <c r="AB3290" s="14">
        <v>0</v>
      </c>
      <c r="AC3290" s="9"/>
      <c r="AD3290" s="9"/>
      <c r="AE3290" s="9"/>
      <c r="AF3290" s="9"/>
      <c r="AG3290" s="9"/>
      <c r="AH3290" s="9"/>
      <c r="AI3290" s="9"/>
      <c r="AJ3290" s="9"/>
      <c r="AK3290" s="9"/>
      <c r="AL3290" s="9"/>
      <c r="AM3290" s="9"/>
      <c r="AN3290" s="9"/>
      <c r="AO3290" s="9"/>
      <c r="AP3290" s="9"/>
      <c r="AQ3290" s="9"/>
      <c r="AR3290" s="9"/>
      <c r="AS3290" s="9"/>
      <c r="AT3290" s="9"/>
      <c r="AU3290" s="9"/>
      <c r="AV3290" s="9"/>
      <c r="AW3290" s="9"/>
      <c r="AX3290" s="9"/>
    </row>
    <row r="3291" spans="1:50" x14ac:dyDescent="0.2">
      <c r="A3291" t="s">
        <v>3294</v>
      </c>
      <c r="B3291">
        <v>1</v>
      </c>
      <c r="C3291">
        <v>999999</v>
      </c>
      <c r="D3291">
        <v>4</v>
      </c>
      <c r="E3291">
        <v>2110</v>
      </c>
      <c r="F3291" s="40" t="str">
        <f>VLOOKUP(E3291,datos!$A$333:$B$412,2,0)</f>
        <v>DIRECCIÓN GENERAL DE ECONOMÍA</v>
      </c>
      <c r="G3291">
        <v>311</v>
      </c>
      <c r="H3291" t="s">
        <v>5576</v>
      </c>
      <c r="I3291">
        <v>1</v>
      </c>
      <c r="J3291" s="40" t="str">
        <f>VLOOKUP(I3291,[1]Datos!$D$3:$E$4,2,0)</f>
        <v>INVERSION</v>
      </c>
      <c r="K3291" t="s">
        <v>5577</v>
      </c>
      <c r="L3291">
        <v>3000</v>
      </c>
      <c r="M3291" s="40" t="s">
        <v>5771</v>
      </c>
      <c r="N3291">
        <v>38301</v>
      </c>
      <c r="O3291" s="40" t="s">
        <v>6225</v>
      </c>
      <c r="P3291">
        <v>1</v>
      </c>
      <c r="Q3291">
        <v>14</v>
      </c>
      <c r="R3291" s="40" t="s">
        <v>5785</v>
      </c>
      <c r="S3291" t="s">
        <v>5447</v>
      </c>
      <c r="T3291">
        <v>0</v>
      </c>
      <c r="U3291" s="14">
        <v>0</v>
      </c>
      <c r="V3291" s="15">
        <v>500000</v>
      </c>
      <c r="W3291" s="15">
        <v>500000</v>
      </c>
      <c r="X3291" s="14">
        <v>0</v>
      </c>
      <c r="Y3291" s="15">
        <v>72722.720000000001</v>
      </c>
      <c r="Z3291" s="15">
        <v>72722.720000000001</v>
      </c>
      <c r="AA3291" s="15">
        <v>72722.720000000001</v>
      </c>
      <c r="AB3291" s="15">
        <v>427277.28</v>
      </c>
      <c r="AC3291" s="9"/>
      <c r="AD3291" s="9"/>
      <c r="AE3291" s="9"/>
      <c r="AF3291" s="9"/>
      <c r="AG3291" s="9"/>
      <c r="AH3291" s="9"/>
      <c r="AI3291" s="9"/>
      <c r="AJ3291" s="9"/>
      <c r="AK3291" s="9"/>
      <c r="AL3291" s="9"/>
      <c r="AM3291" s="9"/>
      <c r="AN3291" s="9"/>
      <c r="AO3291" s="9"/>
      <c r="AP3291" s="9"/>
      <c r="AQ3291" s="9"/>
      <c r="AR3291" s="9"/>
      <c r="AS3291" s="9"/>
      <c r="AT3291" s="9"/>
      <c r="AU3291" s="9"/>
      <c r="AV3291" s="9"/>
      <c r="AW3291" s="9"/>
      <c r="AX3291" s="9"/>
    </row>
    <row r="3292" spans="1:50" x14ac:dyDescent="0.2">
      <c r="A3292" t="s">
        <v>3295</v>
      </c>
      <c r="B3292">
        <v>1</v>
      </c>
      <c r="C3292">
        <v>999999</v>
      </c>
      <c r="D3292">
        <v>4</v>
      </c>
      <c r="E3292">
        <v>2110</v>
      </c>
      <c r="F3292" s="40" t="str">
        <f>VLOOKUP(E3292,datos!$A$333:$B$412,2,0)</f>
        <v>DIRECCIÓN GENERAL DE ECONOMÍA</v>
      </c>
      <c r="G3292">
        <v>311</v>
      </c>
      <c r="H3292" t="s">
        <v>5576</v>
      </c>
      <c r="I3292">
        <v>1</v>
      </c>
      <c r="J3292" s="40" t="str">
        <f>VLOOKUP(I3292,[1]Datos!$D$3:$E$4,2,0)</f>
        <v>INVERSION</v>
      </c>
      <c r="K3292" t="s">
        <v>5577</v>
      </c>
      <c r="L3292">
        <v>4000</v>
      </c>
      <c r="M3292" s="40" t="s">
        <v>5773</v>
      </c>
      <c r="N3292">
        <v>43901</v>
      </c>
      <c r="O3292" s="40" t="s">
        <v>6299</v>
      </c>
      <c r="P3292">
        <v>1</v>
      </c>
      <c r="Q3292">
        <v>14</v>
      </c>
      <c r="R3292" s="40" t="s">
        <v>5785</v>
      </c>
      <c r="S3292" t="s">
        <v>5447</v>
      </c>
      <c r="T3292">
        <v>0</v>
      </c>
      <c r="U3292" s="14">
        <v>0</v>
      </c>
      <c r="V3292" s="15">
        <v>1000000</v>
      </c>
      <c r="W3292" s="15">
        <v>1000000</v>
      </c>
      <c r="X3292" s="14">
        <v>0</v>
      </c>
      <c r="Y3292" s="14">
        <v>0</v>
      </c>
      <c r="Z3292" s="14">
        <v>0</v>
      </c>
      <c r="AA3292" s="14">
        <v>0</v>
      </c>
      <c r="AB3292" s="15">
        <v>1000000</v>
      </c>
      <c r="AC3292" s="9"/>
      <c r="AD3292" s="9"/>
      <c r="AE3292" s="9"/>
      <c r="AF3292" s="9"/>
      <c r="AG3292" s="9"/>
      <c r="AH3292" s="9"/>
      <c r="AI3292" s="9"/>
      <c r="AJ3292" s="9"/>
      <c r="AK3292" s="9"/>
      <c r="AL3292" s="9"/>
      <c r="AM3292" s="9"/>
      <c r="AN3292" s="9"/>
      <c r="AO3292" s="9"/>
      <c r="AP3292" s="9"/>
      <c r="AQ3292" s="9"/>
      <c r="AR3292" s="9"/>
      <c r="AS3292" s="9"/>
      <c r="AT3292" s="9"/>
      <c r="AU3292" s="9"/>
      <c r="AV3292" s="9"/>
      <c r="AW3292" s="9"/>
      <c r="AX3292" s="9"/>
    </row>
    <row r="3293" spans="1:50" x14ac:dyDescent="0.2">
      <c r="A3293" t="s">
        <v>3296</v>
      </c>
      <c r="B3293">
        <v>1</v>
      </c>
      <c r="C3293">
        <v>999999</v>
      </c>
      <c r="D3293">
        <v>4</v>
      </c>
      <c r="E3293">
        <v>2110</v>
      </c>
      <c r="F3293" s="40" t="str">
        <f>VLOOKUP(E3293,datos!$A$333:$B$412,2,0)</f>
        <v>DIRECCIÓN GENERAL DE ECONOMÍA</v>
      </c>
      <c r="G3293">
        <v>311</v>
      </c>
      <c r="H3293" t="s">
        <v>5558</v>
      </c>
      <c r="I3293">
        <v>1</v>
      </c>
      <c r="J3293" s="40" t="str">
        <f>VLOOKUP(I3293,[1]Datos!$D$3:$E$4,2,0)</f>
        <v>INVERSION</v>
      </c>
      <c r="K3293" t="s">
        <v>5559</v>
      </c>
      <c r="L3293">
        <v>6000</v>
      </c>
      <c r="M3293" s="40" t="s">
        <v>5775</v>
      </c>
      <c r="N3293">
        <v>61401</v>
      </c>
      <c r="O3293" s="40" t="s">
        <v>6380</v>
      </c>
      <c r="P3293">
        <v>2</v>
      </c>
      <c r="Q3293">
        <v>14</v>
      </c>
      <c r="R3293" s="40" t="s">
        <v>5785</v>
      </c>
      <c r="S3293" t="s">
        <v>5448</v>
      </c>
      <c r="T3293">
        <v>0</v>
      </c>
      <c r="U3293" s="14">
        <v>0</v>
      </c>
      <c r="V3293" s="15">
        <v>2616800.0499999998</v>
      </c>
      <c r="W3293" s="15">
        <v>2616800.0499999998</v>
      </c>
      <c r="X3293" s="15">
        <v>1394686.19</v>
      </c>
      <c r="Y3293" s="15">
        <v>1101423.49</v>
      </c>
      <c r="Z3293" s="15">
        <v>1101423.49</v>
      </c>
      <c r="AA3293" s="15">
        <v>1101423.49</v>
      </c>
      <c r="AB3293" s="15">
        <v>120690.37</v>
      </c>
      <c r="AC3293" s="9"/>
      <c r="AD3293" s="9"/>
      <c r="AE3293" s="9"/>
      <c r="AF3293" s="9"/>
      <c r="AG3293" s="9"/>
      <c r="AH3293" s="9"/>
      <c r="AI3293" s="9"/>
      <c r="AJ3293" s="9"/>
      <c r="AK3293" s="9"/>
      <c r="AL3293" s="9"/>
      <c r="AM3293" s="9"/>
      <c r="AN3293" s="9"/>
      <c r="AO3293" s="9"/>
      <c r="AP3293" s="9"/>
      <c r="AQ3293" s="9"/>
      <c r="AR3293" s="9"/>
      <c r="AS3293" s="9"/>
      <c r="AT3293" s="9"/>
      <c r="AU3293" s="9"/>
      <c r="AV3293" s="9"/>
      <c r="AW3293" s="9"/>
      <c r="AX3293" s="9"/>
    </row>
    <row r="3294" spans="1:50" x14ac:dyDescent="0.2">
      <c r="A3294" t="s">
        <v>3297</v>
      </c>
      <c r="B3294">
        <v>1</v>
      </c>
      <c r="C3294">
        <v>999999</v>
      </c>
      <c r="D3294">
        <v>4</v>
      </c>
      <c r="E3294">
        <v>2110</v>
      </c>
      <c r="F3294" s="40" t="str">
        <f>VLOOKUP(E3294,datos!$A$333:$B$412,2,0)</f>
        <v>DIRECCIÓN GENERAL DE ECONOMÍA</v>
      </c>
      <c r="G3294">
        <v>311</v>
      </c>
      <c r="H3294" t="s">
        <v>5558</v>
      </c>
      <c r="I3294">
        <v>1</v>
      </c>
      <c r="J3294" s="40" t="str">
        <f>VLOOKUP(I3294,[1]Datos!$D$3:$E$4,2,0)</f>
        <v>INVERSION</v>
      </c>
      <c r="K3294" t="s">
        <v>5559</v>
      </c>
      <c r="L3294">
        <v>6000</v>
      </c>
      <c r="M3294" s="40" t="s">
        <v>5775</v>
      </c>
      <c r="N3294">
        <v>61501</v>
      </c>
      <c r="O3294" s="40" t="s">
        <v>6381</v>
      </c>
      <c r="P3294">
        <v>2</v>
      </c>
      <c r="Q3294">
        <v>14</v>
      </c>
      <c r="R3294" s="40" t="s">
        <v>5785</v>
      </c>
      <c r="S3294" t="s">
        <v>5447</v>
      </c>
      <c r="T3294">
        <v>0</v>
      </c>
      <c r="U3294" s="14">
        <v>0</v>
      </c>
      <c r="V3294" s="15">
        <v>3782500.78</v>
      </c>
      <c r="W3294" s="15">
        <v>3782500.78</v>
      </c>
      <c r="X3294" s="15">
        <v>60314.52</v>
      </c>
      <c r="Y3294" s="15">
        <v>3496661.06</v>
      </c>
      <c r="Z3294" s="15">
        <v>3496661.06</v>
      </c>
      <c r="AA3294" s="15">
        <v>3496661.06</v>
      </c>
      <c r="AB3294" s="15">
        <v>225525.2</v>
      </c>
      <c r="AC3294" s="9"/>
      <c r="AD3294" s="9"/>
      <c r="AE3294" s="9"/>
      <c r="AF3294" s="9"/>
      <c r="AG3294" s="9"/>
      <c r="AH3294" s="9"/>
      <c r="AI3294" s="9"/>
      <c r="AJ3294" s="9"/>
      <c r="AK3294" s="9"/>
      <c r="AL3294" s="9"/>
      <c r="AM3294" s="9"/>
      <c r="AN3294" s="9"/>
      <c r="AO3294" s="9"/>
      <c r="AP3294" s="9"/>
      <c r="AQ3294" s="9"/>
      <c r="AR3294" s="9"/>
      <c r="AS3294" s="9"/>
      <c r="AT3294" s="9"/>
      <c r="AU3294" s="9"/>
      <c r="AV3294" s="9"/>
      <c r="AW3294" s="9"/>
      <c r="AX3294" s="9"/>
    </row>
    <row r="3295" spans="1:50" x14ac:dyDescent="0.2">
      <c r="A3295" t="s">
        <v>3298</v>
      </c>
      <c r="B3295">
        <v>1</v>
      </c>
      <c r="C3295">
        <v>999999</v>
      </c>
      <c r="D3295">
        <v>4</v>
      </c>
      <c r="E3295">
        <v>2111</v>
      </c>
      <c r="F3295" s="40" t="str">
        <f>VLOOKUP(E3295,datos!$A$333:$B$412,2,0)</f>
        <v>DIRECCION DE COMERCIO Y CONSUMO</v>
      </c>
      <c r="G3295">
        <v>311</v>
      </c>
      <c r="H3295">
        <v>0</v>
      </c>
      <c r="I3295">
        <v>0</v>
      </c>
      <c r="J3295" s="40" t="str">
        <f>VLOOKUP(I3295,[1]Datos!$D$3:$E$4,2,0)</f>
        <v>GASTO CORRIENTE</v>
      </c>
      <c r="K3295" t="s">
        <v>5568</v>
      </c>
      <c r="L3295">
        <v>1000</v>
      </c>
      <c r="M3295" s="40" t="s">
        <v>5768</v>
      </c>
      <c r="N3295">
        <v>11301</v>
      </c>
      <c r="O3295" s="40" t="s">
        <v>5783</v>
      </c>
      <c r="P3295">
        <v>5</v>
      </c>
      <c r="Q3295">
        <v>15</v>
      </c>
      <c r="R3295" s="40" t="s">
        <v>5788</v>
      </c>
      <c r="S3295" t="s">
        <v>5446</v>
      </c>
      <c r="T3295">
        <v>0</v>
      </c>
      <c r="U3295" s="15">
        <v>16164189.99</v>
      </c>
      <c r="V3295" s="15">
        <v>-722252.45</v>
      </c>
      <c r="W3295" s="15">
        <v>15441937.539999999</v>
      </c>
      <c r="X3295" s="14">
        <v>0</v>
      </c>
      <c r="Y3295" s="15">
        <v>15441937.539999999</v>
      </c>
      <c r="Z3295" s="15">
        <v>15441937.539999999</v>
      </c>
      <c r="AA3295" s="15">
        <v>15441937.539999999</v>
      </c>
      <c r="AB3295" s="14">
        <v>0</v>
      </c>
      <c r="AC3295" s="9"/>
      <c r="AD3295" s="9"/>
      <c r="AE3295" s="9"/>
      <c r="AF3295" s="9"/>
      <c r="AG3295" s="9"/>
      <c r="AH3295" s="9"/>
      <c r="AI3295" s="9"/>
      <c r="AJ3295" s="9"/>
      <c r="AK3295" s="9"/>
      <c r="AL3295" s="9"/>
      <c r="AM3295" s="9"/>
      <c r="AN3295" s="9"/>
      <c r="AO3295" s="9"/>
      <c r="AP3295" s="9"/>
      <c r="AQ3295" s="9"/>
      <c r="AR3295" s="9"/>
      <c r="AS3295" s="9"/>
      <c r="AT3295" s="9"/>
      <c r="AU3295" s="9"/>
      <c r="AV3295" s="9"/>
      <c r="AW3295" s="9"/>
      <c r="AX3295" s="9"/>
    </row>
    <row r="3296" spans="1:50" x14ac:dyDescent="0.2">
      <c r="A3296" t="s">
        <v>3299</v>
      </c>
      <c r="B3296">
        <v>1</v>
      </c>
      <c r="C3296">
        <v>999999</v>
      </c>
      <c r="D3296">
        <v>4</v>
      </c>
      <c r="E3296">
        <v>2111</v>
      </c>
      <c r="F3296" s="40" t="str">
        <f>VLOOKUP(E3296,datos!$A$333:$B$412,2,0)</f>
        <v>DIRECCION DE COMERCIO Y CONSUMO</v>
      </c>
      <c r="G3296">
        <v>311</v>
      </c>
      <c r="H3296">
        <v>0</v>
      </c>
      <c r="I3296">
        <v>0</v>
      </c>
      <c r="J3296" s="40" t="str">
        <f>VLOOKUP(I3296,[1]Datos!$D$3:$E$4,2,0)</f>
        <v>GASTO CORRIENTE</v>
      </c>
      <c r="K3296" t="s">
        <v>5568</v>
      </c>
      <c r="L3296">
        <v>1000</v>
      </c>
      <c r="M3296" s="40" t="s">
        <v>5768</v>
      </c>
      <c r="N3296">
        <v>13201</v>
      </c>
      <c r="O3296" s="40" t="s">
        <v>5794</v>
      </c>
      <c r="P3296">
        <v>5</v>
      </c>
      <c r="Q3296">
        <v>15</v>
      </c>
      <c r="R3296" s="40" t="s">
        <v>5788</v>
      </c>
      <c r="S3296" t="s">
        <v>5446</v>
      </c>
      <c r="T3296">
        <v>0</v>
      </c>
      <c r="U3296" s="15">
        <v>560751.04</v>
      </c>
      <c r="V3296" s="15">
        <v>342628.91</v>
      </c>
      <c r="W3296" s="15">
        <v>903379.95</v>
      </c>
      <c r="X3296" s="14">
        <v>0</v>
      </c>
      <c r="Y3296" s="15">
        <v>903379.95</v>
      </c>
      <c r="Z3296" s="15">
        <v>903379.95</v>
      </c>
      <c r="AA3296" s="15">
        <v>903379.95</v>
      </c>
      <c r="AB3296" s="14">
        <v>0</v>
      </c>
      <c r="AC3296" s="9"/>
      <c r="AD3296" s="9"/>
      <c r="AE3296" s="9"/>
      <c r="AF3296" s="9"/>
      <c r="AG3296" s="9"/>
      <c r="AH3296" s="9"/>
      <c r="AI3296" s="9"/>
      <c r="AJ3296" s="9"/>
      <c r="AK3296" s="9"/>
      <c r="AL3296" s="9"/>
      <c r="AM3296" s="9"/>
      <c r="AN3296" s="9"/>
      <c r="AO3296" s="9"/>
      <c r="AP3296" s="9"/>
      <c r="AQ3296" s="9"/>
      <c r="AR3296" s="9"/>
      <c r="AS3296" s="9"/>
      <c r="AT3296" s="9"/>
      <c r="AU3296" s="9"/>
      <c r="AV3296" s="9"/>
      <c r="AW3296" s="9"/>
      <c r="AX3296" s="9"/>
    </row>
    <row r="3297" spans="1:50" x14ac:dyDescent="0.2">
      <c r="A3297" t="s">
        <v>3300</v>
      </c>
      <c r="B3297">
        <v>1</v>
      </c>
      <c r="C3297">
        <v>999999</v>
      </c>
      <c r="D3297">
        <v>4</v>
      </c>
      <c r="E3297">
        <v>2111</v>
      </c>
      <c r="F3297" s="40" t="str">
        <f>VLOOKUP(E3297,datos!$A$333:$B$412,2,0)</f>
        <v>DIRECCION DE COMERCIO Y CONSUMO</v>
      </c>
      <c r="G3297">
        <v>311</v>
      </c>
      <c r="H3297">
        <v>0</v>
      </c>
      <c r="I3297">
        <v>0</v>
      </c>
      <c r="J3297" s="40" t="str">
        <f>VLOOKUP(I3297,[1]Datos!$D$3:$E$4,2,0)</f>
        <v>GASTO CORRIENTE</v>
      </c>
      <c r="K3297" t="s">
        <v>5568</v>
      </c>
      <c r="L3297">
        <v>1000</v>
      </c>
      <c r="M3297" s="40" t="s">
        <v>5768</v>
      </c>
      <c r="N3297">
        <v>13203</v>
      </c>
      <c r="O3297" s="40" t="s">
        <v>5796</v>
      </c>
      <c r="P3297">
        <v>5</v>
      </c>
      <c r="Q3297">
        <v>15</v>
      </c>
      <c r="R3297" s="40" t="s">
        <v>5788</v>
      </c>
      <c r="S3297" t="s">
        <v>5446</v>
      </c>
      <c r="T3297">
        <v>0</v>
      </c>
      <c r="U3297" s="15">
        <v>2394874.2200000002</v>
      </c>
      <c r="V3297" s="15">
        <v>-22529.59</v>
      </c>
      <c r="W3297" s="15">
        <v>2372344.63</v>
      </c>
      <c r="X3297" s="14">
        <v>0</v>
      </c>
      <c r="Y3297" s="15">
        <v>2372344.63</v>
      </c>
      <c r="Z3297" s="15">
        <v>2372344.63</v>
      </c>
      <c r="AA3297" s="15">
        <v>2372344.63</v>
      </c>
      <c r="AB3297" s="14">
        <v>0</v>
      </c>
      <c r="AC3297" s="9"/>
      <c r="AD3297" s="9"/>
      <c r="AE3297" s="9"/>
      <c r="AF3297" s="9"/>
      <c r="AG3297" s="9"/>
      <c r="AH3297" s="9"/>
      <c r="AI3297" s="9"/>
      <c r="AJ3297" s="9"/>
      <c r="AK3297" s="9"/>
      <c r="AL3297" s="9"/>
      <c r="AM3297" s="9"/>
      <c r="AN3297" s="9"/>
      <c r="AO3297" s="9"/>
      <c r="AP3297" s="9"/>
      <c r="AQ3297" s="9"/>
      <c r="AR3297" s="9"/>
      <c r="AS3297" s="9"/>
      <c r="AT3297" s="9"/>
      <c r="AU3297" s="9"/>
      <c r="AV3297" s="9"/>
      <c r="AW3297" s="9"/>
      <c r="AX3297" s="9"/>
    </row>
    <row r="3298" spans="1:50" x14ac:dyDescent="0.2">
      <c r="A3298" t="s">
        <v>3301</v>
      </c>
      <c r="B3298">
        <v>1</v>
      </c>
      <c r="C3298">
        <v>999999</v>
      </c>
      <c r="D3298">
        <v>4</v>
      </c>
      <c r="E3298">
        <v>2111</v>
      </c>
      <c r="F3298" s="40" t="str">
        <f>VLOOKUP(E3298,datos!$A$333:$B$412,2,0)</f>
        <v>DIRECCION DE COMERCIO Y CONSUMO</v>
      </c>
      <c r="G3298">
        <v>311</v>
      </c>
      <c r="H3298">
        <v>0</v>
      </c>
      <c r="I3298">
        <v>0</v>
      </c>
      <c r="J3298" s="40" t="str">
        <f>VLOOKUP(I3298,[1]Datos!$D$3:$E$4,2,0)</f>
        <v>GASTO CORRIENTE</v>
      </c>
      <c r="K3298" t="s">
        <v>5568</v>
      </c>
      <c r="L3298">
        <v>1000</v>
      </c>
      <c r="M3298" s="40" t="s">
        <v>5768</v>
      </c>
      <c r="N3298">
        <v>14101</v>
      </c>
      <c r="O3298" s="40" t="s">
        <v>5811</v>
      </c>
      <c r="P3298">
        <v>5</v>
      </c>
      <c r="Q3298">
        <v>15</v>
      </c>
      <c r="R3298" s="40" t="s">
        <v>5788</v>
      </c>
      <c r="S3298" t="s">
        <v>5446</v>
      </c>
      <c r="T3298">
        <v>0</v>
      </c>
      <c r="U3298" s="15">
        <v>4647584.5</v>
      </c>
      <c r="V3298" s="15">
        <v>-382007.5</v>
      </c>
      <c r="W3298" s="15">
        <v>4265577</v>
      </c>
      <c r="X3298" s="14">
        <v>0</v>
      </c>
      <c r="Y3298" s="15">
        <v>4061157.81</v>
      </c>
      <c r="Z3298" s="15">
        <v>4061157.81</v>
      </c>
      <c r="AA3298" s="15">
        <v>3587784.24</v>
      </c>
      <c r="AB3298" s="15">
        <v>204419.19</v>
      </c>
      <c r="AC3298" s="9"/>
      <c r="AD3298" s="9"/>
      <c r="AE3298" s="9"/>
      <c r="AF3298" s="9"/>
      <c r="AG3298" s="9"/>
      <c r="AH3298" s="9"/>
      <c r="AI3298" s="9"/>
      <c r="AJ3298" s="9"/>
      <c r="AK3298" s="9"/>
      <c r="AL3298" s="9"/>
      <c r="AM3298" s="9"/>
      <c r="AN3298" s="9"/>
      <c r="AO3298" s="9"/>
      <c r="AP3298" s="9"/>
      <c r="AQ3298" s="9"/>
      <c r="AR3298" s="9"/>
      <c r="AS3298" s="9"/>
      <c r="AT3298" s="9"/>
      <c r="AU3298" s="9"/>
      <c r="AV3298" s="9"/>
      <c r="AW3298" s="9"/>
      <c r="AX3298" s="9"/>
    </row>
    <row r="3299" spans="1:50" x14ac:dyDescent="0.2">
      <c r="A3299" t="s">
        <v>3302</v>
      </c>
      <c r="B3299">
        <v>1</v>
      </c>
      <c r="C3299">
        <v>999999</v>
      </c>
      <c r="D3299">
        <v>4</v>
      </c>
      <c r="E3299">
        <v>2111</v>
      </c>
      <c r="F3299" s="40" t="str">
        <f>VLOOKUP(E3299,datos!$A$333:$B$412,2,0)</f>
        <v>DIRECCION DE COMERCIO Y CONSUMO</v>
      </c>
      <c r="G3299">
        <v>311</v>
      </c>
      <c r="H3299">
        <v>0</v>
      </c>
      <c r="I3299">
        <v>0</v>
      </c>
      <c r="J3299" s="40" t="str">
        <f>VLOOKUP(I3299,[1]Datos!$D$3:$E$4,2,0)</f>
        <v>GASTO CORRIENTE</v>
      </c>
      <c r="K3299" t="s">
        <v>5568</v>
      </c>
      <c r="L3299">
        <v>1000</v>
      </c>
      <c r="M3299" s="40" t="s">
        <v>5768</v>
      </c>
      <c r="N3299">
        <v>14201</v>
      </c>
      <c r="O3299" s="40" t="s">
        <v>5812</v>
      </c>
      <c r="P3299">
        <v>5</v>
      </c>
      <c r="Q3299">
        <v>15</v>
      </c>
      <c r="R3299" s="40" t="s">
        <v>5788</v>
      </c>
      <c r="S3299" t="s">
        <v>5446</v>
      </c>
      <c r="T3299">
        <v>0</v>
      </c>
      <c r="U3299" s="15">
        <v>1272730.3500000001</v>
      </c>
      <c r="V3299" s="15">
        <v>19585.88</v>
      </c>
      <c r="W3299" s="15">
        <v>1292316.23</v>
      </c>
      <c r="X3299" s="14">
        <v>0</v>
      </c>
      <c r="Y3299" s="15">
        <v>1292316.23</v>
      </c>
      <c r="Z3299" s="15">
        <v>1292316.23</v>
      </c>
      <c r="AA3299" s="15">
        <v>1074260.1599999999</v>
      </c>
      <c r="AB3299" s="14">
        <v>0</v>
      </c>
      <c r="AC3299" s="9"/>
      <c r="AD3299" s="9"/>
      <c r="AE3299" s="9"/>
      <c r="AF3299" s="9"/>
      <c r="AG3299" s="9"/>
      <c r="AH3299" s="9"/>
      <c r="AI3299" s="9"/>
      <c r="AJ3299" s="9"/>
      <c r="AK3299" s="9"/>
      <c r="AL3299" s="9"/>
      <c r="AM3299" s="9"/>
      <c r="AN3299" s="9"/>
      <c r="AO3299" s="9"/>
      <c r="AP3299" s="9"/>
      <c r="AQ3299" s="9"/>
      <c r="AR3299" s="9"/>
      <c r="AS3299" s="9"/>
      <c r="AT3299" s="9"/>
      <c r="AU3299" s="9"/>
      <c r="AV3299" s="9"/>
      <c r="AW3299" s="9"/>
      <c r="AX3299" s="9"/>
    </row>
    <row r="3300" spans="1:50" x14ac:dyDescent="0.2">
      <c r="A3300" t="s">
        <v>3303</v>
      </c>
      <c r="B3300">
        <v>1</v>
      </c>
      <c r="C3300">
        <v>999999</v>
      </c>
      <c r="D3300">
        <v>4</v>
      </c>
      <c r="E3300">
        <v>2111</v>
      </c>
      <c r="F3300" s="40" t="str">
        <f>VLOOKUP(E3300,datos!$A$333:$B$412,2,0)</f>
        <v>DIRECCION DE COMERCIO Y CONSUMO</v>
      </c>
      <c r="G3300">
        <v>311</v>
      </c>
      <c r="H3300">
        <v>0</v>
      </c>
      <c r="I3300">
        <v>0</v>
      </c>
      <c r="J3300" s="40" t="str">
        <f>VLOOKUP(I3300,[1]Datos!$D$3:$E$4,2,0)</f>
        <v>GASTO CORRIENTE</v>
      </c>
      <c r="K3300" t="s">
        <v>5568</v>
      </c>
      <c r="L3300">
        <v>1000</v>
      </c>
      <c r="M3300" s="40" t="s">
        <v>5768</v>
      </c>
      <c r="N3300">
        <v>15101</v>
      </c>
      <c r="O3300" s="40" t="s">
        <v>5818</v>
      </c>
      <c r="P3300">
        <v>5</v>
      </c>
      <c r="Q3300">
        <v>15</v>
      </c>
      <c r="R3300" s="40" t="s">
        <v>5788</v>
      </c>
      <c r="S3300" t="s">
        <v>5446</v>
      </c>
      <c r="T3300">
        <v>0</v>
      </c>
      <c r="U3300" s="15">
        <v>699400</v>
      </c>
      <c r="V3300" s="15">
        <v>-38701.25</v>
      </c>
      <c r="W3300" s="15">
        <v>660698.75</v>
      </c>
      <c r="X3300" s="14">
        <v>0</v>
      </c>
      <c r="Y3300" s="15">
        <v>660698.75</v>
      </c>
      <c r="Z3300" s="15">
        <v>660698.75</v>
      </c>
      <c r="AA3300" s="15">
        <v>660698.75</v>
      </c>
      <c r="AB3300" s="14">
        <v>0</v>
      </c>
      <c r="AC3300" s="9"/>
      <c r="AD3300" s="9"/>
      <c r="AE3300" s="9"/>
      <c r="AF3300" s="9"/>
      <c r="AG3300" s="9"/>
      <c r="AH3300" s="9"/>
      <c r="AI3300" s="9"/>
      <c r="AJ3300" s="9"/>
      <c r="AK3300" s="9"/>
      <c r="AL3300" s="9"/>
      <c r="AM3300" s="9"/>
      <c r="AN3300" s="9"/>
      <c r="AO3300" s="9"/>
      <c r="AP3300" s="9"/>
      <c r="AQ3300" s="9"/>
      <c r="AR3300" s="9"/>
      <c r="AS3300" s="9"/>
      <c r="AT3300" s="9"/>
      <c r="AU3300" s="9"/>
      <c r="AV3300" s="9"/>
      <c r="AW3300" s="9"/>
      <c r="AX3300" s="9"/>
    </row>
    <row r="3301" spans="1:50" x14ac:dyDescent="0.2">
      <c r="A3301" t="s">
        <v>3304</v>
      </c>
      <c r="B3301">
        <v>1</v>
      </c>
      <c r="C3301">
        <v>999999</v>
      </c>
      <c r="D3301">
        <v>4</v>
      </c>
      <c r="E3301">
        <v>2111</v>
      </c>
      <c r="F3301" s="40" t="str">
        <f>VLOOKUP(E3301,datos!$A$333:$B$412,2,0)</f>
        <v>DIRECCION DE COMERCIO Y CONSUMO</v>
      </c>
      <c r="G3301">
        <v>311</v>
      </c>
      <c r="H3301">
        <v>0</v>
      </c>
      <c r="I3301">
        <v>0</v>
      </c>
      <c r="J3301" s="40" t="str">
        <f>VLOOKUP(I3301,[1]Datos!$D$3:$E$4,2,0)</f>
        <v>GASTO CORRIENTE</v>
      </c>
      <c r="K3301" t="s">
        <v>5568</v>
      </c>
      <c r="L3301">
        <v>1000</v>
      </c>
      <c r="M3301" s="40" t="s">
        <v>5768</v>
      </c>
      <c r="N3301">
        <v>15405</v>
      </c>
      <c r="O3301" s="40" t="s">
        <v>5837</v>
      </c>
      <c r="P3301">
        <v>5</v>
      </c>
      <c r="Q3301">
        <v>15</v>
      </c>
      <c r="R3301" s="40" t="s">
        <v>5788</v>
      </c>
      <c r="S3301" t="s">
        <v>5446</v>
      </c>
      <c r="T3301">
        <v>0</v>
      </c>
      <c r="U3301" s="15">
        <v>2280278.71</v>
      </c>
      <c r="V3301" s="15">
        <v>181191.04000000001</v>
      </c>
      <c r="W3301" s="15">
        <v>2461469.75</v>
      </c>
      <c r="X3301" s="14">
        <v>0</v>
      </c>
      <c r="Y3301" s="15">
        <v>2461469.75</v>
      </c>
      <c r="Z3301" s="15">
        <v>2461469.75</v>
      </c>
      <c r="AA3301" s="15">
        <v>2461469.75</v>
      </c>
      <c r="AB3301" s="14">
        <v>0</v>
      </c>
      <c r="AC3301" s="9"/>
      <c r="AD3301" s="9"/>
      <c r="AE3301" s="9"/>
      <c r="AF3301" s="9"/>
      <c r="AG3301" s="9"/>
      <c r="AH3301" s="9"/>
      <c r="AI3301" s="9"/>
      <c r="AJ3301" s="9"/>
      <c r="AK3301" s="9"/>
      <c r="AL3301" s="9"/>
      <c r="AM3301" s="9"/>
      <c r="AN3301" s="9"/>
      <c r="AO3301" s="9"/>
      <c r="AP3301" s="9"/>
      <c r="AQ3301" s="9"/>
      <c r="AR3301" s="9"/>
      <c r="AS3301" s="9"/>
      <c r="AT3301" s="9"/>
      <c r="AU3301" s="9"/>
      <c r="AV3301" s="9"/>
      <c r="AW3301" s="9"/>
      <c r="AX3301" s="9"/>
    </row>
    <row r="3302" spans="1:50" x14ac:dyDescent="0.2">
      <c r="A3302" t="s">
        <v>3305</v>
      </c>
      <c r="B3302">
        <v>1</v>
      </c>
      <c r="C3302">
        <v>999999</v>
      </c>
      <c r="D3302">
        <v>4</v>
      </c>
      <c r="E3302">
        <v>2111</v>
      </c>
      <c r="F3302" s="40" t="str">
        <f>VLOOKUP(E3302,datos!$A$333:$B$412,2,0)</f>
        <v>DIRECCION DE COMERCIO Y CONSUMO</v>
      </c>
      <c r="G3302">
        <v>311</v>
      </c>
      <c r="H3302">
        <v>0</v>
      </c>
      <c r="I3302">
        <v>0</v>
      </c>
      <c r="J3302" s="40" t="str">
        <f>VLOOKUP(I3302,[1]Datos!$D$3:$E$4,2,0)</f>
        <v>GASTO CORRIENTE</v>
      </c>
      <c r="K3302" t="s">
        <v>5568</v>
      </c>
      <c r="L3302">
        <v>1000</v>
      </c>
      <c r="M3302" s="40" t="s">
        <v>5768</v>
      </c>
      <c r="N3302">
        <v>15407</v>
      </c>
      <c r="O3302" s="40" t="s">
        <v>5842</v>
      </c>
      <c r="P3302">
        <v>5</v>
      </c>
      <c r="Q3302">
        <v>15</v>
      </c>
      <c r="R3302" s="40" t="s">
        <v>5788</v>
      </c>
      <c r="S3302" t="s">
        <v>5446</v>
      </c>
      <c r="T3302">
        <v>0</v>
      </c>
      <c r="U3302" s="15">
        <v>175234.7</v>
      </c>
      <c r="V3302" s="15">
        <v>-18345.43</v>
      </c>
      <c r="W3302" s="15">
        <v>156889.26999999999</v>
      </c>
      <c r="X3302" s="14">
        <v>0</v>
      </c>
      <c r="Y3302" s="15">
        <v>156889.26999999999</v>
      </c>
      <c r="Z3302" s="15">
        <v>156889.26999999999</v>
      </c>
      <c r="AA3302" s="15">
        <v>156889.26999999999</v>
      </c>
      <c r="AB3302" s="14">
        <v>0</v>
      </c>
      <c r="AC3302" s="9"/>
      <c r="AD3302" s="9"/>
      <c r="AE3302" s="9"/>
      <c r="AF3302" s="9"/>
      <c r="AG3302" s="9"/>
      <c r="AH3302" s="9"/>
      <c r="AI3302" s="9"/>
      <c r="AJ3302" s="9"/>
      <c r="AK3302" s="9"/>
      <c r="AL3302" s="9"/>
      <c r="AM3302" s="9"/>
      <c r="AN3302" s="9"/>
      <c r="AO3302" s="9"/>
      <c r="AP3302" s="9"/>
      <c r="AQ3302" s="9"/>
      <c r="AR3302" s="9"/>
      <c r="AS3302" s="9"/>
      <c r="AT3302" s="9"/>
      <c r="AU3302" s="9"/>
      <c r="AV3302" s="9"/>
      <c r="AW3302" s="9"/>
      <c r="AX3302" s="9"/>
    </row>
    <row r="3303" spans="1:50" x14ac:dyDescent="0.2">
      <c r="A3303" t="s">
        <v>3306</v>
      </c>
      <c r="B3303">
        <v>1</v>
      </c>
      <c r="C3303">
        <v>999999</v>
      </c>
      <c r="D3303">
        <v>4</v>
      </c>
      <c r="E3303">
        <v>2111</v>
      </c>
      <c r="F3303" s="40" t="str">
        <f>VLOOKUP(E3303,datos!$A$333:$B$412,2,0)</f>
        <v>DIRECCION DE COMERCIO Y CONSUMO</v>
      </c>
      <c r="G3303">
        <v>311</v>
      </c>
      <c r="H3303">
        <v>0</v>
      </c>
      <c r="I3303">
        <v>0</v>
      </c>
      <c r="J3303" s="40" t="str">
        <f>VLOOKUP(I3303,[1]Datos!$D$3:$E$4,2,0)</f>
        <v>GASTO CORRIENTE</v>
      </c>
      <c r="K3303" t="s">
        <v>5568</v>
      </c>
      <c r="L3303">
        <v>1000</v>
      </c>
      <c r="M3303" s="40" t="s">
        <v>5768</v>
      </c>
      <c r="N3303">
        <v>15408</v>
      </c>
      <c r="O3303" s="40" t="s">
        <v>5844</v>
      </c>
      <c r="P3303">
        <v>5</v>
      </c>
      <c r="Q3303">
        <v>15</v>
      </c>
      <c r="R3303" s="40" t="s">
        <v>5788</v>
      </c>
      <c r="S3303" t="s">
        <v>5446</v>
      </c>
      <c r="T3303">
        <v>0</v>
      </c>
      <c r="U3303" s="15">
        <v>233646.27</v>
      </c>
      <c r="V3303" s="15">
        <v>-12949.07</v>
      </c>
      <c r="W3303" s="15">
        <v>220697.2</v>
      </c>
      <c r="X3303" s="14">
        <v>0</v>
      </c>
      <c r="Y3303" s="15">
        <v>220697.2</v>
      </c>
      <c r="Z3303" s="15">
        <v>220697.2</v>
      </c>
      <c r="AA3303" s="15">
        <v>220697.2</v>
      </c>
      <c r="AB3303" s="14">
        <v>0</v>
      </c>
      <c r="AC3303" s="9"/>
      <c r="AD3303" s="9"/>
      <c r="AE3303" s="9"/>
      <c r="AF3303" s="9"/>
      <c r="AG3303" s="9"/>
      <c r="AH3303" s="9"/>
      <c r="AI3303" s="9"/>
      <c r="AJ3303" s="9"/>
      <c r="AK3303" s="9"/>
      <c r="AL3303" s="9"/>
      <c r="AM3303" s="9"/>
      <c r="AN3303" s="9"/>
      <c r="AO3303" s="9"/>
      <c r="AP3303" s="9"/>
      <c r="AQ3303" s="9"/>
      <c r="AR3303" s="9"/>
      <c r="AS3303" s="9"/>
      <c r="AT3303" s="9"/>
      <c r="AU3303" s="9"/>
      <c r="AV3303" s="9"/>
      <c r="AW3303" s="9"/>
      <c r="AX3303" s="9"/>
    </row>
    <row r="3304" spans="1:50" x14ac:dyDescent="0.2">
      <c r="A3304" t="s">
        <v>3307</v>
      </c>
      <c r="B3304">
        <v>1</v>
      </c>
      <c r="C3304">
        <v>999999</v>
      </c>
      <c r="D3304">
        <v>4</v>
      </c>
      <c r="E3304">
        <v>2111</v>
      </c>
      <c r="F3304" s="40" t="str">
        <f>VLOOKUP(E3304,datos!$A$333:$B$412,2,0)</f>
        <v>DIRECCION DE COMERCIO Y CONSUMO</v>
      </c>
      <c r="G3304">
        <v>311</v>
      </c>
      <c r="H3304">
        <v>0</v>
      </c>
      <c r="I3304">
        <v>0</v>
      </c>
      <c r="J3304" s="40" t="str">
        <f>VLOOKUP(I3304,[1]Datos!$D$3:$E$4,2,0)</f>
        <v>GASTO CORRIENTE</v>
      </c>
      <c r="K3304" t="s">
        <v>5568</v>
      </c>
      <c r="L3304">
        <v>1000</v>
      </c>
      <c r="M3304" s="40" t="s">
        <v>5768</v>
      </c>
      <c r="N3304">
        <v>15902</v>
      </c>
      <c r="O3304" s="40" t="s">
        <v>5853</v>
      </c>
      <c r="P3304">
        <v>5</v>
      </c>
      <c r="Q3304">
        <v>15</v>
      </c>
      <c r="R3304" s="40" t="s">
        <v>5788</v>
      </c>
      <c r="S3304" t="s">
        <v>5446</v>
      </c>
      <c r="T3304">
        <v>0</v>
      </c>
      <c r="U3304" s="15">
        <v>1803144.71</v>
      </c>
      <c r="V3304" s="15">
        <v>-81984.800000000003</v>
      </c>
      <c r="W3304" s="15">
        <v>1721159.91</v>
      </c>
      <c r="X3304" s="14">
        <v>0</v>
      </c>
      <c r="Y3304" s="15">
        <v>1721159.91</v>
      </c>
      <c r="Z3304" s="15">
        <v>1721159.91</v>
      </c>
      <c r="AA3304" s="15">
        <v>1721159.91</v>
      </c>
      <c r="AB3304" s="14">
        <v>0</v>
      </c>
      <c r="AC3304" s="9"/>
      <c r="AD3304" s="9"/>
      <c r="AE3304" s="9"/>
      <c r="AF3304" s="9"/>
      <c r="AG3304" s="9"/>
      <c r="AH3304" s="9"/>
      <c r="AI3304" s="9"/>
      <c r="AJ3304" s="9"/>
      <c r="AK3304" s="9"/>
      <c r="AL3304" s="9"/>
      <c r="AM3304" s="9"/>
      <c r="AN3304" s="9"/>
      <c r="AO3304" s="9"/>
      <c r="AP3304" s="9"/>
      <c r="AQ3304" s="9"/>
      <c r="AR3304" s="9"/>
      <c r="AS3304" s="9"/>
      <c r="AT3304" s="9"/>
      <c r="AU3304" s="9"/>
      <c r="AV3304" s="9"/>
      <c r="AW3304" s="9"/>
      <c r="AX3304" s="9"/>
    </row>
    <row r="3305" spans="1:50" x14ac:dyDescent="0.2">
      <c r="A3305" t="s">
        <v>3308</v>
      </c>
      <c r="B3305">
        <v>1</v>
      </c>
      <c r="C3305">
        <v>999999</v>
      </c>
      <c r="D3305">
        <v>4</v>
      </c>
      <c r="E3305">
        <v>2111</v>
      </c>
      <c r="F3305" s="40" t="str">
        <f>VLOOKUP(E3305,datos!$A$333:$B$412,2,0)</f>
        <v>DIRECCION DE COMERCIO Y CONSUMO</v>
      </c>
      <c r="G3305">
        <v>311</v>
      </c>
      <c r="H3305">
        <v>0</v>
      </c>
      <c r="I3305">
        <v>0</v>
      </c>
      <c r="J3305" s="40" t="str">
        <f>VLOOKUP(I3305,[1]Datos!$D$3:$E$4,2,0)</f>
        <v>GASTO CORRIENTE</v>
      </c>
      <c r="K3305" t="s">
        <v>5568</v>
      </c>
      <c r="L3305">
        <v>1000</v>
      </c>
      <c r="M3305" s="40" t="s">
        <v>5768</v>
      </c>
      <c r="N3305">
        <v>15903</v>
      </c>
      <c r="O3305" s="40" t="s">
        <v>5856</v>
      </c>
      <c r="P3305">
        <v>5</v>
      </c>
      <c r="Q3305">
        <v>15</v>
      </c>
      <c r="R3305" s="40" t="s">
        <v>5788</v>
      </c>
      <c r="S3305" t="s">
        <v>5446</v>
      </c>
      <c r="T3305">
        <v>0</v>
      </c>
      <c r="U3305" s="15">
        <v>1803144.71</v>
      </c>
      <c r="V3305" s="15">
        <v>-81984.800000000003</v>
      </c>
      <c r="W3305" s="15">
        <v>1721159.91</v>
      </c>
      <c r="X3305" s="14">
        <v>0</v>
      </c>
      <c r="Y3305" s="15">
        <v>1721159.91</v>
      </c>
      <c r="Z3305" s="15">
        <v>1721159.91</v>
      </c>
      <c r="AA3305" s="15">
        <v>1721159.91</v>
      </c>
      <c r="AB3305" s="14">
        <v>0</v>
      </c>
      <c r="AC3305" s="9"/>
      <c r="AD3305" s="9"/>
      <c r="AE3305" s="9"/>
      <c r="AF3305" s="9"/>
      <c r="AG3305" s="9"/>
      <c r="AH3305" s="9"/>
      <c r="AI3305" s="9"/>
      <c r="AJ3305" s="9"/>
      <c r="AK3305" s="9"/>
      <c r="AL3305" s="9"/>
      <c r="AM3305" s="9"/>
      <c r="AN3305" s="9"/>
      <c r="AO3305" s="9"/>
      <c r="AP3305" s="9"/>
      <c r="AQ3305" s="9"/>
      <c r="AR3305" s="9"/>
      <c r="AS3305" s="9"/>
      <c r="AT3305" s="9"/>
      <c r="AU3305" s="9"/>
      <c r="AV3305" s="9"/>
      <c r="AW3305" s="9"/>
      <c r="AX3305" s="9"/>
    </row>
    <row r="3306" spans="1:50" x14ac:dyDescent="0.2">
      <c r="A3306" t="s">
        <v>3309</v>
      </c>
      <c r="B3306">
        <v>1</v>
      </c>
      <c r="C3306">
        <v>999999</v>
      </c>
      <c r="D3306">
        <v>4</v>
      </c>
      <c r="E3306">
        <v>2111</v>
      </c>
      <c r="F3306" s="40" t="str">
        <f>VLOOKUP(E3306,datos!$A$333:$B$412,2,0)</f>
        <v>DIRECCION DE COMERCIO Y CONSUMO</v>
      </c>
      <c r="G3306">
        <v>311</v>
      </c>
      <c r="H3306">
        <v>0</v>
      </c>
      <c r="I3306">
        <v>0</v>
      </c>
      <c r="J3306" s="40" t="str">
        <f>VLOOKUP(I3306,[1]Datos!$D$3:$E$4,2,0)</f>
        <v>GASTO CORRIENTE</v>
      </c>
      <c r="K3306" t="s">
        <v>5568</v>
      </c>
      <c r="L3306">
        <v>1000</v>
      </c>
      <c r="M3306" s="40" t="s">
        <v>5768</v>
      </c>
      <c r="N3306">
        <v>15904</v>
      </c>
      <c r="O3306" s="40" t="s">
        <v>5859</v>
      </c>
      <c r="P3306">
        <v>5</v>
      </c>
      <c r="Q3306">
        <v>15</v>
      </c>
      <c r="R3306" s="40" t="s">
        <v>5788</v>
      </c>
      <c r="S3306" t="s">
        <v>5446</v>
      </c>
      <c r="T3306">
        <v>0</v>
      </c>
      <c r="U3306" s="15">
        <v>841126.56</v>
      </c>
      <c r="V3306" s="15">
        <v>-51411.39</v>
      </c>
      <c r="W3306" s="15">
        <v>789715.17</v>
      </c>
      <c r="X3306" s="14">
        <v>0</v>
      </c>
      <c r="Y3306" s="15">
        <v>789715.17</v>
      </c>
      <c r="Z3306" s="15">
        <v>789715.17</v>
      </c>
      <c r="AA3306" s="15">
        <v>789715.17</v>
      </c>
      <c r="AB3306" s="14">
        <v>0</v>
      </c>
      <c r="AC3306" s="9"/>
      <c r="AD3306" s="9"/>
      <c r="AE3306" s="9"/>
      <c r="AF3306" s="9"/>
      <c r="AG3306" s="9"/>
      <c r="AH3306" s="9"/>
      <c r="AI3306" s="9"/>
      <c r="AJ3306" s="9"/>
      <c r="AK3306" s="9"/>
      <c r="AL3306" s="9"/>
      <c r="AM3306" s="9"/>
      <c r="AN3306" s="9"/>
      <c r="AO3306" s="9"/>
      <c r="AP3306" s="9"/>
      <c r="AQ3306" s="9"/>
      <c r="AR3306" s="9"/>
      <c r="AS3306" s="9"/>
      <c r="AT3306" s="9"/>
      <c r="AU3306" s="9"/>
      <c r="AV3306" s="9"/>
      <c r="AW3306" s="9"/>
      <c r="AX3306" s="9"/>
    </row>
    <row r="3307" spans="1:50" x14ac:dyDescent="0.2">
      <c r="A3307" t="s">
        <v>3310</v>
      </c>
      <c r="B3307">
        <v>1</v>
      </c>
      <c r="C3307">
        <v>999999</v>
      </c>
      <c r="D3307">
        <v>4</v>
      </c>
      <c r="E3307">
        <v>2111</v>
      </c>
      <c r="F3307" s="40" t="str">
        <f>VLOOKUP(E3307,datos!$A$333:$B$412,2,0)</f>
        <v>DIRECCION DE COMERCIO Y CONSUMO</v>
      </c>
      <c r="G3307">
        <v>311</v>
      </c>
      <c r="H3307">
        <v>0</v>
      </c>
      <c r="I3307">
        <v>0</v>
      </c>
      <c r="J3307" s="40" t="str">
        <f>VLOOKUP(I3307,[1]Datos!$D$3:$E$4,2,0)</f>
        <v>GASTO CORRIENTE</v>
      </c>
      <c r="K3307" t="s">
        <v>5568</v>
      </c>
      <c r="L3307">
        <v>1000</v>
      </c>
      <c r="M3307" s="40" t="s">
        <v>5768</v>
      </c>
      <c r="N3307">
        <v>15905</v>
      </c>
      <c r="O3307" s="40" t="s">
        <v>5862</v>
      </c>
      <c r="P3307">
        <v>5</v>
      </c>
      <c r="Q3307">
        <v>15</v>
      </c>
      <c r="R3307" s="40" t="s">
        <v>5788</v>
      </c>
      <c r="S3307" t="s">
        <v>5446</v>
      </c>
      <c r="T3307">
        <v>0</v>
      </c>
      <c r="U3307" s="15">
        <v>178740.1</v>
      </c>
      <c r="V3307" s="15">
        <v>-151224.95000000001</v>
      </c>
      <c r="W3307" s="15">
        <v>27515.15</v>
      </c>
      <c r="X3307" s="14">
        <v>0</v>
      </c>
      <c r="Y3307" s="15">
        <v>27515.15</v>
      </c>
      <c r="Z3307" s="15">
        <v>27515.15</v>
      </c>
      <c r="AA3307" s="15">
        <v>27515.15</v>
      </c>
      <c r="AB3307" s="14">
        <v>0</v>
      </c>
      <c r="AC3307" s="9"/>
      <c r="AD3307" s="9"/>
      <c r="AE3307" s="9"/>
      <c r="AF3307" s="9"/>
      <c r="AG3307" s="9"/>
      <c r="AH3307" s="9"/>
      <c r="AI3307" s="9"/>
      <c r="AJ3307" s="9"/>
      <c r="AK3307" s="9"/>
      <c r="AL3307" s="9"/>
      <c r="AM3307" s="9"/>
      <c r="AN3307" s="9"/>
      <c r="AO3307" s="9"/>
      <c r="AP3307" s="9"/>
      <c r="AQ3307" s="9"/>
      <c r="AR3307" s="9"/>
      <c r="AS3307" s="9"/>
      <c r="AT3307" s="9"/>
      <c r="AU3307" s="9"/>
      <c r="AV3307" s="9"/>
      <c r="AW3307" s="9"/>
      <c r="AX3307" s="9"/>
    </row>
    <row r="3308" spans="1:50" x14ac:dyDescent="0.2">
      <c r="A3308" t="s">
        <v>3311</v>
      </c>
      <c r="B3308">
        <v>1</v>
      </c>
      <c r="C3308">
        <v>999999</v>
      </c>
      <c r="D3308">
        <v>4</v>
      </c>
      <c r="E3308">
        <v>2111</v>
      </c>
      <c r="F3308" s="40" t="str">
        <f>VLOOKUP(E3308,datos!$A$333:$B$412,2,0)</f>
        <v>DIRECCION DE COMERCIO Y CONSUMO</v>
      </c>
      <c r="G3308">
        <v>311</v>
      </c>
      <c r="H3308">
        <v>0</v>
      </c>
      <c r="I3308">
        <v>0</v>
      </c>
      <c r="J3308" s="40" t="str">
        <f>VLOOKUP(I3308,[1]Datos!$D$3:$E$4,2,0)</f>
        <v>GASTO CORRIENTE</v>
      </c>
      <c r="K3308" t="s">
        <v>5568</v>
      </c>
      <c r="L3308">
        <v>1000</v>
      </c>
      <c r="M3308" s="40" t="s">
        <v>5768</v>
      </c>
      <c r="N3308">
        <v>15907</v>
      </c>
      <c r="O3308" s="40" t="s">
        <v>5868</v>
      </c>
      <c r="P3308">
        <v>5</v>
      </c>
      <c r="Q3308">
        <v>15</v>
      </c>
      <c r="R3308" s="40" t="s">
        <v>5788</v>
      </c>
      <c r="S3308" t="s">
        <v>5446</v>
      </c>
      <c r="T3308">
        <v>0</v>
      </c>
      <c r="U3308" s="15">
        <v>647705.01</v>
      </c>
      <c r="V3308" s="15">
        <v>-20014.669999999998</v>
      </c>
      <c r="W3308" s="15">
        <v>627690.34</v>
      </c>
      <c r="X3308" s="14">
        <v>0</v>
      </c>
      <c r="Y3308" s="15">
        <v>627690.34</v>
      </c>
      <c r="Z3308" s="15">
        <v>627690.34</v>
      </c>
      <c r="AA3308" s="15">
        <v>627690.34</v>
      </c>
      <c r="AB3308" s="14">
        <v>0</v>
      </c>
      <c r="AC3308" s="9"/>
      <c r="AD3308" s="9"/>
      <c r="AE3308" s="9"/>
      <c r="AF3308" s="9"/>
      <c r="AG3308" s="9"/>
      <c r="AH3308" s="9"/>
      <c r="AI3308" s="9"/>
      <c r="AJ3308" s="9"/>
      <c r="AK3308" s="9"/>
      <c r="AL3308" s="9"/>
      <c r="AM3308" s="9"/>
      <c r="AN3308" s="9"/>
      <c r="AO3308" s="9"/>
      <c r="AP3308" s="9"/>
      <c r="AQ3308" s="9"/>
      <c r="AR3308" s="9"/>
      <c r="AS3308" s="9"/>
      <c r="AT3308" s="9"/>
      <c r="AU3308" s="9"/>
      <c r="AV3308" s="9"/>
      <c r="AW3308" s="9"/>
      <c r="AX3308" s="9"/>
    </row>
    <row r="3309" spans="1:50" x14ac:dyDescent="0.2">
      <c r="A3309" t="s">
        <v>3312</v>
      </c>
      <c r="B3309">
        <v>1</v>
      </c>
      <c r="C3309">
        <v>999999</v>
      </c>
      <c r="D3309">
        <v>4</v>
      </c>
      <c r="E3309">
        <v>2111</v>
      </c>
      <c r="F3309" s="40" t="str">
        <f>VLOOKUP(E3309,datos!$A$333:$B$412,2,0)</f>
        <v>DIRECCION DE COMERCIO Y CONSUMO</v>
      </c>
      <c r="G3309">
        <v>311</v>
      </c>
      <c r="H3309">
        <v>0</v>
      </c>
      <c r="I3309">
        <v>0</v>
      </c>
      <c r="J3309" s="40" t="str">
        <f>VLOOKUP(I3309,[1]Datos!$D$3:$E$4,2,0)</f>
        <v>GASTO CORRIENTE</v>
      </c>
      <c r="K3309" t="s">
        <v>5568</v>
      </c>
      <c r="L3309">
        <v>2000</v>
      </c>
      <c r="M3309" s="40" t="s">
        <v>5769</v>
      </c>
      <c r="N3309">
        <v>21101</v>
      </c>
      <c r="O3309" s="40" t="s">
        <v>5888</v>
      </c>
      <c r="P3309">
        <v>1</v>
      </c>
      <c r="Q3309">
        <v>14</v>
      </c>
      <c r="R3309" s="40" t="s">
        <v>5785</v>
      </c>
      <c r="S3309" t="s">
        <v>5448</v>
      </c>
      <c r="T3309">
        <v>0</v>
      </c>
      <c r="U3309" s="15">
        <v>42000</v>
      </c>
      <c r="V3309" s="15">
        <v>-2403.2600000000002</v>
      </c>
      <c r="W3309" s="15">
        <v>39596.74</v>
      </c>
      <c r="X3309" s="14">
        <v>0</v>
      </c>
      <c r="Y3309" s="15">
        <v>36604.300000000003</v>
      </c>
      <c r="Z3309" s="15">
        <v>36604.300000000003</v>
      </c>
      <c r="AA3309" s="15">
        <v>36604.300000000003</v>
      </c>
      <c r="AB3309" s="15">
        <v>2992.44</v>
      </c>
      <c r="AC3309" s="9"/>
      <c r="AD3309" s="9"/>
      <c r="AE3309" s="9"/>
      <c r="AF3309" s="9"/>
      <c r="AG3309" s="9"/>
      <c r="AH3309" s="9"/>
      <c r="AI3309" s="9"/>
      <c r="AJ3309" s="9"/>
      <c r="AK3309" s="9"/>
      <c r="AL3309" s="9"/>
      <c r="AM3309" s="9"/>
      <c r="AN3309" s="9"/>
      <c r="AO3309" s="9"/>
      <c r="AP3309" s="9"/>
      <c r="AQ3309" s="9"/>
      <c r="AR3309" s="9"/>
      <c r="AS3309" s="9"/>
      <c r="AT3309" s="9"/>
      <c r="AU3309" s="9"/>
      <c r="AV3309" s="9"/>
      <c r="AW3309" s="9"/>
      <c r="AX3309" s="9"/>
    </row>
    <row r="3310" spans="1:50" x14ac:dyDescent="0.2">
      <c r="A3310" t="s">
        <v>3313</v>
      </c>
      <c r="B3310">
        <v>1</v>
      </c>
      <c r="C3310">
        <v>999999</v>
      </c>
      <c r="D3310">
        <v>4</v>
      </c>
      <c r="E3310">
        <v>2111</v>
      </c>
      <c r="F3310" s="40" t="str">
        <f>VLOOKUP(E3310,datos!$A$333:$B$412,2,0)</f>
        <v>DIRECCION DE COMERCIO Y CONSUMO</v>
      </c>
      <c r="G3310">
        <v>311</v>
      </c>
      <c r="H3310">
        <v>0</v>
      </c>
      <c r="I3310">
        <v>0</v>
      </c>
      <c r="J3310" s="40" t="str">
        <f>VLOOKUP(I3310,[1]Datos!$D$3:$E$4,2,0)</f>
        <v>GASTO CORRIENTE</v>
      </c>
      <c r="K3310" t="s">
        <v>5568</v>
      </c>
      <c r="L3310">
        <v>2000</v>
      </c>
      <c r="M3310" s="40" t="s">
        <v>5769</v>
      </c>
      <c r="N3310">
        <v>21401</v>
      </c>
      <c r="O3310" s="40" t="s">
        <v>5897</v>
      </c>
      <c r="P3310">
        <v>1</v>
      </c>
      <c r="Q3310">
        <v>14</v>
      </c>
      <c r="R3310" s="40" t="s">
        <v>5785</v>
      </c>
      <c r="S3310" t="s">
        <v>5448</v>
      </c>
      <c r="T3310">
        <v>0</v>
      </c>
      <c r="U3310" s="15">
        <v>96099.96</v>
      </c>
      <c r="V3310" s="15">
        <v>-19666.37</v>
      </c>
      <c r="W3310" s="15">
        <v>76433.59</v>
      </c>
      <c r="X3310" s="14">
        <v>0</v>
      </c>
      <c r="Y3310" s="15">
        <v>75183.08</v>
      </c>
      <c r="Z3310" s="15">
        <v>75183.08</v>
      </c>
      <c r="AA3310" s="15">
        <v>75183.08</v>
      </c>
      <c r="AB3310" s="15">
        <v>1250.51</v>
      </c>
      <c r="AC3310" s="9"/>
      <c r="AD3310" s="9"/>
      <c r="AE3310" s="9"/>
      <c r="AF3310" s="9"/>
      <c r="AG3310" s="9"/>
      <c r="AH3310" s="9"/>
      <c r="AI3310" s="9"/>
      <c r="AJ3310" s="9"/>
      <c r="AK3310" s="9"/>
      <c r="AL3310" s="9"/>
      <c r="AM3310" s="9"/>
      <c r="AN3310" s="9"/>
      <c r="AO3310" s="9"/>
      <c r="AP3310" s="9"/>
      <c r="AQ3310" s="9"/>
      <c r="AR3310" s="9"/>
      <c r="AS3310" s="9"/>
      <c r="AT3310" s="9"/>
      <c r="AU3310" s="9"/>
      <c r="AV3310" s="9"/>
      <c r="AW3310" s="9"/>
      <c r="AX3310" s="9"/>
    </row>
    <row r="3311" spans="1:50" x14ac:dyDescent="0.2">
      <c r="A3311" t="s">
        <v>3314</v>
      </c>
      <c r="B3311">
        <v>1</v>
      </c>
      <c r="C3311">
        <v>999999</v>
      </c>
      <c r="D3311">
        <v>4</v>
      </c>
      <c r="E3311">
        <v>2111</v>
      </c>
      <c r="F3311" s="40" t="str">
        <f>VLOOKUP(E3311,datos!$A$333:$B$412,2,0)</f>
        <v>DIRECCION DE COMERCIO Y CONSUMO</v>
      </c>
      <c r="G3311">
        <v>311</v>
      </c>
      <c r="H3311">
        <v>0</v>
      </c>
      <c r="I3311">
        <v>0</v>
      </c>
      <c r="J3311" s="40" t="str">
        <f>VLOOKUP(I3311,[1]Datos!$D$3:$E$4,2,0)</f>
        <v>GASTO CORRIENTE</v>
      </c>
      <c r="K3311" t="s">
        <v>5568</v>
      </c>
      <c r="L3311">
        <v>2000</v>
      </c>
      <c r="M3311" s="40" t="s">
        <v>5769</v>
      </c>
      <c r="N3311">
        <v>21401</v>
      </c>
      <c r="O3311" s="40" t="s">
        <v>5897</v>
      </c>
      <c r="P3311">
        <v>5</v>
      </c>
      <c r="Q3311">
        <v>15</v>
      </c>
      <c r="R3311" s="40" t="s">
        <v>5788</v>
      </c>
      <c r="S3311" t="s">
        <v>5454</v>
      </c>
      <c r="T3311">
        <v>0</v>
      </c>
      <c r="U3311" s="14">
        <v>0</v>
      </c>
      <c r="V3311" s="15">
        <v>18191.12</v>
      </c>
      <c r="W3311" s="15">
        <v>18191.12</v>
      </c>
      <c r="X3311" s="14">
        <v>0</v>
      </c>
      <c r="Y3311" s="15">
        <v>18191.12</v>
      </c>
      <c r="Z3311" s="15">
        <v>18191.12</v>
      </c>
      <c r="AA3311" s="15">
        <v>18191.12</v>
      </c>
      <c r="AB3311" s="14">
        <v>0</v>
      </c>
      <c r="AC3311" s="9"/>
      <c r="AD3311" s="9"/>
      <c r="AE3311" s="9"/>
      <c r="AF3311" s="9"/>
      <c r="AG3311" s="9"/>
      <c r="AH3311" s="9"/>
      <c r="AI3311" s="9"/>
      <c r="AJ3311" s="9"/>
      <c r="AK3311" s="9"/>
      <c r="AL3311" s="9"/>
      <c r="AM3311" s="9"/>
      <c r="AN3311" s="9"/>
      <c r="AO3311" s="9"/>
      <c r="AP3311" s="9"/>
      <c r="AQ3311" s="9"/>
      <c r="AR3311" s="9"/>
      <c r="AS3311" s="9"/>
      <c r="AT3311" s="9"/>
      <c r="AU3311" s="9"/>
      <c r="AV3311" s="9"/>
      <c r="AW3311" s="9"/>
      <c r="AX3311" s="9"/>
    </row>
    <row r="3312" spans="1:50" x14ac:dyDescent="0.2">
      <c r="A3312" t="s">
        <v>3315</v>
      </c>
      <c r="B3312">
        <v>1</v>
      </c>
      <c r="C3312">
        <v>999999</v>
      </c>
      <c r="D3312">
        <v>4</v>
      </c>
      <c r="E3312">
        <v>2111</v>
      </c>
      <c r="F3312" s="40" t="str">
        <f>VLOOKUP(E3312,datos!$A$333:$B$412,2,0)</f>
        <v>DIRECCION DE COMERCIO Y CONSUMO</v>
      </c>
      <c r="G3312">
        <v>311</v>
      </c>
      <c r="H3312">
        <v>0</v>
      </c>
      <c r="I3312">
        <v>0</v>
      </c>
      <c r="J3312" s="40" t="str">
        <f>VLOOKUP(I3312,[1]Datos!$D$3:$E$4,2,0)</f>
        <v>GASTO CORRIENTE</v>
      </c>
      <c r="K3312" t="s">
        <v>5568</v>
      </c>
      <c r="L3312">
        <v>2000</v>
      </c>
      <c r="M3312" s="40" t="s">
        <v>5769</v>
      </c>
      <c r="N3312">
        <v>21601</v>
      </c>
      <c r="O3312" s="40" t="s">
        <v>5903</v>
      </c>
      <c r="P3312">
        <v>1</v>
      </c>
      <c r="Q3312">
        <v>14</v>
      </c>
      <c r="R3312" s="40" t="s">
        <v>5785</v>
      </c>
      <c r="S3312" t="s">
        <v>5448</v>
      </c>
      <c r="T3312">
        <v>0</v>
      </c>
      <c r="U3312" s="15">
        <v>5100</v>
      </c>
      <c r="V3312" s="15">
        <v>5904.9</v>
      </c>
      <c r="W3312" s="15">
        <v>11004.9</v>
      </c>
      <c r="X3312" s="14">
        <v>0</v>
      </c>
      <c r="Y3312" s="15">
        <v>9715.3799999999992</v>
      </c>
      <c r="Z3312" s="15">
        <v>9715.3799999999992</v>
      </c>
      <c r="AA3312" s="15">
        <v>9715.3799999999992</v>
      </c>
      <c r="AB3312" s="15">
        <v>1289.52</v>
      </c>
      <c r="AC3312" s="9"/>
      <c r="AD3312" s="9"/>
      <c r="AE3312" s="9"/>
      <c r="AF3312" s="9"/>
      <c r="AG3312" s="9"/>
      <c r="AH3312" s="9"/>
      <c r="AI3312" s="9"/>
      <c r="AJ3312" s="9"/>
      <c r="AK3312" s="9"/>
      <c r="AL3312" s="9"/>
      <c r="AM3312" s="9"/>
      <c r="AN3312" s="9"/>
      <c r="AO3312" s="9"/>
      <c r="AP3312" s="9"/>
      <c r="AQ3312" s="9"/>
      <c r="AR3312" s="9"/>
      <c r="AS3312" s="9"/>
      <c r="AT3312" s="9"/>
      <c r="AU3312" s="9"/>
      <c r="AV3312" s="9"/>
      <c r="AW3312" s="9"/>
      <c r="AX3312" s="9"/>
    </row>
    <row r="3313" spans="1:50" x14ac:dyDescent="0.2">
      <c r="A3313" t="s">
        <v>3316</v>
      </c>
      <c r="B3313">
        <v>1</v>
      </c>
      <c r="C3313">
        <v>999999</v>
      </c>
      <c r="D3313">
        <v>4</v>
      </c>
      <c r="E3313">
        <v>2111</v>
      </c>
      <c r="F3313" s="40" t="str">
        <f>VLOOKUP(E3313,datos!$A$333:$B$412,2,0)</f>
        <v>DIRECCION DE COMERCIO Y CONSUMO</v>
      </c>
      <c r="G3313">
        <v>311</v>
      </c>
      <c r="H3313">
        <v>0</v>
      </c>
      <c r="I3313">
        <v>0</v>
      </c>
      <c r="J3313" s="40" t="str">
        <f>VLOOKUP(I3313,[1]Datos!$D$3:$E$4,2,0)</f>
        <v>GASTO CORRIENTE</v>
      </c>
      <c r="K3313" t="s">
        <v>5568</v>
      </c>
      <c r="L3313">
        <v>2000</v>
      </c>
      <c r="M3313" s="40" t="s">
        <v>5769</v>
      </c>
      <c r="N3313">
        <v>22101</v>
      </c>
      <c r="O3313" s="40" t="s">
        <v>5911</v>
      </c>
      <c r="P3313">
        <v>1</v>
      </c>
      <c r="Q3313">
        <v>14</v>
      </c>
      <c r="R3313" s="40" t="s">
        <v>5785</v>
      </c>
      <c r="S3313" t="s">
        <v>5448</v>
      </c>
      <c r="T3313">
        <v>0</v>
      </c>
      <c r="U3313" s="15">
        <v>277200</v>
      </c>
      <c r="V3313" s="15">
        <v>135112.39000000001</v>
      </c>
      <c r="W3313" s="15">
        <v>412312.39</v>
      </c>
      <c r="X3313" s="14">
        <v>0</v>
      </c>
      <c r="Y3313" s="15">
        <v>406036.5</v>
      </c>
      <c r="Z3313" s="15">
        <v>406036.5</v>
      </c>
      <c r="AA3313" s="15">
        <v>406036.5</v>
      </c>
      <c r="AB3313" s="15">
        <v>6275.89</v>
      </c>
      <c r="AC3313" s="9"/>
      <c r="AD3313" s="9"/>
      <c r="AE3313" s="9"/>
      <c r="AF3313" s="9"/>
      <c r="AG3313" s="9"/>
      <c r="AH3313" s="9"/>
      <c r="AI3313" s="9"/>
      <c r="AJ3313" s="9"/>
      <c r="AK3313" s="9"/>
      <c r="AL3313" s="9"/>
      <c r="AM3313" s="9"/>
      <c r="AN3313" s="9"/>
      <c r="AO3313" s="9"/>
      <c r="AP3313" s="9"/>
      <c r="AQ3313" s="9"/>
      <c r="AR3313" s="9"/>
      <c r="AS3313" s="9"/>
      <c r="AT3313" s="9"/>
      <c r="AU3313" s="9"/>
      <c r="AV3313" s="9"/>
      <c r="AW3313" s="9"/>
      <c r="AX3313" s="9"/>
    </row>
    <row r="3314" spans="1:50" x14ac:dyDescent="0.2">
      <c r="A3314" t="s">
        <v>3317</v>
      </c>
      <c r="B3314">
        <v>1</v>
      </c>
      <c r="C3314">
        <v>999999</v>
      </c>
      <c r="D3314">
        <v>4</v>
      </c>
      <c r="E3314">
        <v>2111</v>
      </c>
      <c r="F3314" s="40" t="str">
        <f>VLOOKUP(E3314,datos!$A$333:$B$412,2,0)</f>
        <v>DIRECCION DE COMERCIO Y CONSUMO</v>
      </c>
      <c r="G3314">
        <v>311</v>
      </c>
      <c r="H3314">
        <v>0</v>
      </c>
      <c r="I3314">
        <v>0</v>
      </c>
      <c r="J3314" s="40" t="str">
        <f>VLOOKUP(I3314,[1]Datos!$D$3:$E$4,2,0)</f>
        <v>GASTO CORRIENTE</v>
      </c>
      <c r="K3314" t="s">
        <v>5568</v>
      </c>
      <c r="L3314">
        <v>2000</v>
      </c>
      <c r="M3314" s="40" t="s">
        <v>5769</v>
      </c>
      <c r="N3314">
        <v>22101</v>
      </c>
      <c r="O3314" s="40" t="s">
        <v>5911</v>
      </c>
      <c r="P3314">
        <v>1</v>
      </c>
      <c r="Q3314">
        <v>14</v>
      </c>
      <c r="R3314" s="40" t="s">
        <v>5785</v>
      </c>
      <c r="S3314" t="s">
        <v>5447</v>
      </c>
      <c r="T3314">
        <v>0</v>
      </c>
      <c r="U3314" s="14">
        <v>0</v>
      </c>
      <c r="V3314" s="15">
        <v>42810.26</v>
      </c>
      <c r="W3314" s="15">
        <v>42810.26</v>
      </c>
      <c r="X3314" s="14">
        <v>0</v>
      </c>
      <c r="Y3314" s="15">
        <v>19798.419999999998</v>
      </c>
      <c r="Z3314" s="15">
        <v>19798.419999999998</v>
      </c>
      <c r="AA3314" s="15">
        <v>19798.419999999998</v>
      </c>
      <c r="AB3314" s="15">
        <v>23011.84</v>
      </c>
      <c r="AC3314" s="9"/>
      <c r="AD3314" s="9"/>
      <c r="AE3314" s="9"/>
      <c r="AF3314" s="9"/>
      <c r="AG3314" s="9"/>
      <c r="AH3314" s="9"/>
      <c r="AI3314" s="9"/>
      <c r="AJ3314" s="9"/>
      <c r="AK3314" s="9"/>
      <c r="AL3314" s="9"/>
      <c r="AM3314" s="9"/>
      <c r="AN3314" s="9"/>
      <c r="AO3314" s="9"/>
      <c r="AP3314" s="9"/>
      <c r="AQ3314" s="9"/>
      <c r="AR3314" s="9"/>
      <c r="AS3314" s="9"/>
      <c r="AT3314" s="9"/>
      <c r="AU3314" s="9"/>
      <c r="AV3314" s="9"/>
      <c r="AW3314" s="9"/>
      <c r="AX3314" s="9"/>
    </row>
    <row r="3315" spans="1:50" x14ac:dyDescent="0.2">
      <c r="A3315" t="s">
        <v>3318</v>
      </c>
      <c r="B3315">
        <v>1</v>
      </c>
      <c r="C3315">
        <v>999999</v>
      </c>
      <c r="D3315">
        <v>4</v>
      </c>
      <c r="E3315">
        <v>2111</v>
      </c>
      <c r="F3315" s="40" t="str">
        <f>VLOOKUP(E3315,datos!$A$333:$B$412,2,0)</f>
        <v>DIRECCION DE COMERCIO Y CONSUMO</v>
      </c>
      <c r="G3315">
        <v>311</v>
      </c>
      <c r="H3315">
        <v>0</v>
      </c>
      <c r="I3315">
        <v>0</v>
      </c>
      <c r="J3315" s="40" t="str">
        <f>VLOOKUP(I3315,[1]Datos!$D$3:$E$4,2,0)</f>
        <v>GASTO CORRIENTE</v>
      </c>
      <c r="K3315" t="s">
        <v>5568</v>
      </c>
      <c r="L3315">
        <v>2000</v>
      </c>
      <c r="M3315" s="40" t="s">
        <v>5769</v>
      </c>
      <c r="N3315">
        <v>22101</v>
      </c>
      <c r="O3315" s="40" t="s">
        <v>5911</v>
      </c>
      <c r="P3315">
        <v>1</v>
      </c>
      <c r="Q3315">
        <v>14</v>
      </c>
      <c r="R3315" s="40" t="s">
        <v>5785</v>
      </c>
      <c r="S3315" t="s">
        <v>5450</v>
      </c>
      <c r="T3315">
        <v>0</v>
      </c>
      <c r="U3315" s="14">
        <v>0</v>
      </c>
      <c r="V3315" s="15">
        <v>2373.31</v>
      </c>
      <c r="W3315" s="15">
        <v>2373.31</v>
      </c>
      <c r="X3315" s="14">
        <v>0</v>
      </c>
      <c r="Y3315" s="14">
        <v>0</v>
      </c>
      <c r="Z3315" s="14">
        <v>0</v>
      </c>
      <c r="AA3315" s="14">
        <v>0</v>
      </c>
      <c r="AB3315" s="15">
        <v>2373.31</v>
      </c>
      <c r="AC3315" s="9"/>
      <c r="AD3315" s="9"/>
      <c r="AE3315" s="9"/>
      <c r="AF3315" s="9"/>
      <c r="AG3315" s="9"/>
      <c r="AH3315" s="9"/>
      <c r="AI3315" s="9"/>
      <c r="AJ3315" s="9"/>
      <c r="AK3315" s="9"/>
      <c r="AL3315" s="9"/>
      <c r="AM3315" s="9"/>
      <c r="AN3315" s="9"/>
      <c r="AO3315" s="9"/>
      <c r="AP3315" s="9"/>
      <c r="AQ3315" s="9"/>
      <c r="AR3315" s="9"/>
      <c r="AS3315" s="9"/>
      <c r="AT3315" s="9"/>
      <c r="AU3315" s="9"/>
      <c r="AV3315" s="9"/>
      <c r="AW3315" s="9"/>
      <c r="AX3315" s="9"/>
    </row>
    <row r="3316" spans="1:50" x14ac:dyDescent="0.2">
      <c r="A3316" t="s">
        <v>3319</v>
      </c>
      <c r="B3316">
        <v>1</v>
      </c>
      <c r="C3316">
        <v>999999</v>
      </c>
      <c r="D3316">
        <v>4</v>
      </c>
      <c r="E3316">
        <v>2111</v>
      </c>
      <c r="F3316" s="40" t="str">
        <f>VLOOKUP(E3316,datos!$A$333:$B$412,2,0)</f>
        <v>DIRECCION DE COMERCIO Y CONSUMO</v>
      </c>
      <c r="G3316">
        <v>311</v>
      </c>
      <c r="H3316">
        <v>0</v>
      </c>
      <c r="I3316">
        <v>0</v>
      </c>
      <c r="J3316" s="40" t="str">
        <f>VLOOKUP(I3316,[1]Datos!$D$3:$E$4,2,0)</f>
        <v>GASTO CORRIENTE</v>
      </c>
      <c r="K3316" t="s">
        <v>5568</v>
      </c>
      <c r="L3316">
        <v>2000</v>
      </c>
      <c r="M3316" s="40" t="s">
        <v>5769</v>
      </c>
      <c r="N3316">
        <v>24401</v>
      </c>
      <c r="O3316" s="40" t="s">
        <v>5940</v>
      </c>
      <c r="P3316">
        <v>1</v>
      </c>
      <c r="Q3316">
        <v>14</v>
      </c>
      <c r="R3316" s="40" t="s">
        <v>5785</v>
      </c>
      <c r="S3316" t="s">
        <v>5448</v>
      </c>
      <c r="T3316">
        <v>0</v>
      </c>
      <c r="U3316" s="15">
        <v>2000</v>
      </c>
      <c r="V3316" s="15">
        <v>-2000</v>
      </c>
      <c r="W3316" s="14">
        <v>0</v>
      </c>
      <c r="X3316" s="14">
        <v>0</v>
      </c>
      <c r="Y3316" s="14">
        <v>0</v>
      </c>
      <c r="Z3316" s="14">
        <v>0</v>
      </c>
      <c r="AA3316" s="14">
        <v>0</v>
      </c>
      <c r="AB3316" s="14">
        <v>0</v>
      </c>
      <c r="AC3316" s="9"/>
      <c r="AD3316" s="9"/>
      <c r="AE3316" s="9"/>
      <c r="AF3316" s="9"/>
      <c r="AG3316" s="9"/>
      <c r="AH3316" s="9"/>
      <c r="AI3316" s="9"/>
      <c r="AJ3316" s="9"/>
      <c r="AK3316" s="9"/>
      <c r="AL3316" s="9"/>
      <c r="AM3316" s="9"/>
      <c r="AN3316" s="9"/>
      <c r="AO3316" s="9"/>
      <c r="AP3316" s="9"/>
      <c r="AQ3316" s="9"/>
      <c r="AR3316" s="9"/>
      <c r="AS3316" s="9"/>
      <c r="AT3316" s="9"/>
      <c r="AU3316" s="9"/>
      <c r="AV3316" s="9"/>
      <c r="AW3316" s="9"/>
      <c r="AX3316" s="9"/>
    </row>
    <row r="3317" spans="1:50" x14ac:dyDescent="0.2">
      <c r="A3317" t="s">
        <v>3320</v>
      </c>
      <c r="B3317">
        <v>1</v>
      </c>
      <c r="C3317">
        <v>999999</v>
      </c>
      <c r="D3317">
        <v>4</v>
      </c>
      <c r="E3317">
        <v>2111</v>
      </c>
      <c r="F3317" s="40" t="str">
        <f>VLOOKUP(E3317,datos!$A$333:$B$412,2,0)</f>
        <v>DIRECCION DE COMERCIO Y CONSUMO</v>
      </c>
      <c r="G3317">
        <v>311</v>
      </c>
      <c r="H3317">
        <v>0</v>
      </c>
      <c r="I3317">
        <v>0</v>
      </c>
      <c r="J3317" s="40" t="str">
        <f>VLOOKUP(I3317,[1]Datos!$D$3:$E$4,2,0)</f>
        <v>GASTO CORRIENTE</v>
      </c>
      <c r="K3317" t="s">
        <v>5568</v>
      </c>
      <c r="L3317">
        <v>2000</v>
      </c>
      <c r="M3317" s="40" t="s">
        <v>5769</v>
      </c>
      <c r="N3317">
        <v>24601</v>
      </c>
      <c r="O3317" s="40" t="s">
        <v>5946</v>
      </c>
      <c r="P3317">
        <v>1</v>
      </c>
      <c r="Q3317">
        <v>14</v>
      </c>
      <c r="R3317" s="40" t="s">
        <v>5785</v>
      </c>
      <c r="S3317" t="s">
        <v>5448</v>
      </c>
      <c r="T3317">
        <v>0</v>
      </c>
      <c r="U3317" s="15">
        <v>25000</v>
      </c>
      <c r="V3317" s="15">
        <v>-21993.01</v>
      </c>
      <c r="W3317" s="15">
        <v>3006.99</v>
      </c>
      <c r="X3317" s="14">
        <v>0</v>
      </c>
      <c r="Y3317" s="15">
        <v>2691.74</v>
      </c>
      <c r="Z3317" s="15">
        <v>2691.74</v>
      </c>
      <c r="AA3317" s="15">
        <v>2691.74</v>
      </c>
      <c r="AB3317" s="14">
        <v>315.25</v>
      </c>
      <c r="AC3317" s="9"/>
      <c r="AD3317" s="9"/>
      <c r="AE3317" s="9"/>
      <c r="AF3317" s="9"/>
      <c r="AG3317" s="9"/>
      <c r="AH3317" s="9"/>
      <c r="AI3317" s="9"/>
      <c r="AJ3317" s="9"/>
      <c r="AK3317" s="9"/>
      <c r="AL3317" s="9"/>
      <c r="AM3317" s="9"/>
      <c r="AN3317" s="9"/>
      <c r="AO3317" s="9"/>
      <c r="AP3317" s="9"/>
      <c r="AQ3317" s="9"/>
      <c r="AR3317" s="9"/>
      <c r="AS3317" s="9"/>
      <c r="AT3317" s="9"/>
      <c r="AU3317" s="9"/>
      <c r="AV3317" s="9"/>
      <c r="AW3317" s="9"/>
      <c r="AX3317" s="9"/>
    </row>
    <row r="3318" spans="1:50" x14ac:dyDescent="0.2">
      <c r="A3318" t="s">
        <v>3321</v>
      </c>
      <c r="B3318">
        <v>1</v>
      </c>
      <c r="C3318">
        <v>999999</v>
      </c>
      <c r="D3318">
        <v>4</v>
      </c>
      <c r="E3318">
        <v>2111</v>
      </c>
      <c r="F3318" s="40" t="str">
        <f>VLOOKUP(E3318,datos!$A$333:$B$412,2,0)</f>
        <v>DIRECCION DE COMERCIO Y CONSUMO</v>
      </c>
      <c r="G3318">
        <v>311</v>
      </c>
      <c r="H3318">
        <v>0</v>
      </c>
      <c r="I3318">
        <v>0</v>
      </c>
      <c r="J3318" s="40" t="str">
        <f>VLOOKUP(I3318,[1]Datos!$D$3:$E$4,2,0)</f>
        <v>GASTO CORRIENTE</v>
      </c>
      <c r="K3318" t="s">
        <v>5568</v>
      </c>
      <c r="L3318">
        <v>2000</v>
      </c>
      <c r="M3318" s="40" t="s">
        <v>5769</v>
      </c>
      <c r="N3318">
        <v>24701</v>
      </c>
      <c r="O3318" s="40" t="s">
        <v>5949</v>
      </c>
      <c r="P3318">
        <v>1</v>
      </c>
      <c r="Q3318">
        <v>14</v>
      </c>
      <c r="R3318" s="40" t="s">
        <v>5785</v>
      </c>
      <c r="S3318" t="s">
        <v>5448</v>
      </c>
      <c r="T3318">
        <v>0</v>
      </c>
      <c r="U3318" s="15">
        <v>5000</v>
      </c>
      <c r="V3318" s="15">
        <v>-5000</v>
      </c>
      <c r="W3318" s="14">
        <v>0</v>
      </c>
      <c r="X3318" s="14">
        <v>0</v>
      </c>
      <c r="Y3318" s="14">
        <v>0</v>
      </c>
      <c r="Z3318" s="14">
        <v>0</v>
      </c>
      <c r="AA3318" s="14">
        <v>0</v>
      </c>
      <c r="AB3318" s="14">
        <v>0</v>
      </c>
      <c r="AC3318" s="9"/>
      <c r="AD3318" s="9"/>
      <c r="AE3318" s="9"/>
      <c r="AF3318" s="9"/>
      <c r="AG3318" s="9"/>
      <c r="AH3318" s="9"/>
      <c r="AI3318" s="9"/>
      <c r="AJ3318" s="9"/>
      <c r="AK3318" s="9"/>
      <c r="AL3318" s="9"/>
      <c r="AM3318" s="9"/>
      <c r="AN3318" s="9"/>
      <c r="AO3318" s="9"/>
      <c r="AP3318" s="9"/>
      <c r="AQ3318" s="9"/>
      <c r="AR3318" s="9"/>
      <c r="AS3318" s="9"/>
      <c r="AT3318" s="9"/>
      <c r="AU3318" s="9"/>
      <c r="AV3318" s="9"/>
      <c r="AW3318" s="9"/>
      <c r="AX3318" s="9"/>
    </row>
    <row r="3319" spans="1:50" x14ac:dyDescent="0.2">
      <c r="A3319" t="s">
        <v>3322</v>
      </c>
      <c r="B3319">
        <v>1</v>
      </c>
      <c r="C3319">
        <v>999999</v>
      </c>
      <c r="D3319">
        <v>4</v>
      </c>
      <c r="E3319">
        <v>2111</v>
      </c>
      <c r="F3319" s="40" t="str">
        <f>VLOOKUP(E3319,datos!$A$333:$B$412,2,0)</f>
        <v>DIRECCION DE COMERCIO Y CONSUMO</v>
      </c>
      <c r="G3319">
        <v>311</v>
      </c>
      <c r="H3319">
        <v>0</v>
      </c>
      <c r="I3319">
        <v>0</v>
      </c>
      <c r="J3319" s="40" t="str">
        <f>VLOOKUP(I3319,[1]Datos!$D$3:$E$4,2,0)</f>
        <v>GASTO CORRIENTE</v>
      </c>
      <c r="K3319" t="s">
        <v>5568</v>
      </c>
      <c r="L3319">
        <v>2000</v>
      </c>
      <c r="M3319" s="40" t="s">
        <v>5769</v>
      </c>
      <c r="N3319">
        <v>24801</v>
      </c>
      <c r="O3319" s="40" t="s">
        <v>5951</v>
      </c>
      <c r="P3319">
        <v>1</v>
      </c>
      <c r="Q3319">
        <v>14</v>
      </c>
      <c r="R3319" s="40" t="s">
        <v>5785</v>
      </c>
      <c r="S3319" t="s">
        <v>5448</v>
      </c>
      <c r="T3319">
        <v>0</v>
      </c>
      <c r="U3319" s="15">
        <v>6550</v>
      </c>
      <c r="V3319" s="15">
        <v>-4983.26</v>
      </c>
      <c r="W3319" s="15">
        <v>1566.74</v>
      </c>
      <c r="X3319" s="14">
        <v>0</v>
      </c>
      <c r="Y3319" s="15">
        <v>1066.74</v>
      </c>
      <c r="Z3319" s="15">
        <v>1066.74</v>
      </c>
      <c r="AA3319" s="15">
        <v>1066.74</v>
      </c>
      <c r="AB3319" s="14">
        <v>500</v>
      </c>
      <c r="AC3319" s="9"/>
      <c r="AD3319" s="9"/>
      <c r="AE3319" s="9"/>
      <c r="AF3319" s="9"/>
      <c r="AG3319" s="9"/>
      <c r="AH3319" s="9"/>
      <c r="AI3319" s="9"/>
      <c r="AJ3319" s="9"/>
      <c r="AK3319" s="9"/>
      <c r="AL3319" s="9"/>
      <c r="AM3319" s="9"/>
      <c r="AN3319" s="9"/>
      <c r="AO3319" s="9"/>
      <c r="AP3319" s="9"/>
      <c r="AQ3319" s="9"/>
      <c r="AR3319" s="9"/>
      <c r="AS3319" s="9"/>
      <c r="AT3319" s="9"/>
      <c r="AU3319" s="9"/>
      <c r="AV3319" s="9"/>
      <c r="AW3319" s="9"/>
      <c r="AX3319" s="9"/>
    </row>
    <row r="3320" spans="1:50" x14ac:dyDescent="0.2">
      <c r="A3320" t="s">
        <v>3323</v>
      </c>
      <c r="B3320">
        <v>1</v>
      </c>
      <c r="C3320">
        <v>999999</v>
      </c>
      <c r="D3320">
        <v>4</v>
      </c>
      <c r="E3320">
        <v>2111</v>
      </c>
      <c r="F3320" s="40" t="str">
        <f>VLOOKUP(E3320,datos!$A$333:$B$412,2,0)</f>
        <v>DIRECCION DE COMERCIO Y CONSUMO</v>
      </c>
      <c r="G3320">
        <v>311</v>
      </c>
      <c r="H3320">
        <v>0</v>
      </c>
      <c r="I3320">
        <v>0</v>
      </c>
      <c r="J3320" s="40" t="str">
        <f>VLOOKUP(I3320,[1]Datos!$D$3:$E$4,2,0)</f>
        <v>GASTO CORRIENTE</v>
      </c>
      <c r="K3320" t="s">
        <v>5568</v>
      </c>
      <c r="L3320">
        <v>2000</v>
      </c>
      <c r="M3320" s="40" t="s">
        <v>5769</v>
      </c>
      <c r="N3320">
        <v>24901</v>
      </c>
      <c r="O3320" s="40" t="s">
        <v>5954</v>
      </c>
      <c r="P3320">
        <v>1</v>
      </c>
      <c r="Q3320">
        <v>14</v>
      </c>
      <c r="R3320" s="40" t="s">
        <v>5785</v>
      </c>
      <c r="S3320" t="s">
        <v>5448</v>
      </c>
      <c r="T3320">
        <v>0</v>
      </c>
      <c r="U3320" s="15">
        <v>6500</v>
      </c>
      <c r="V3320" s="15">
        <v>-4699.99</v>
      </c>
      <c r="W3320" s="15">
        <v>1800.01</v>
      </c>
      <c r="X3320" s="14">
        <v>0</v>
      </c>
      <c r="Y3320" s="14">
        <v>800.01</v>
      </c>
      <c r="Z3320" s="14">
        <v>800.01</v>
      </c>
      <c r="AA3320" s="14">
        <v>800.01</v>
      </c>
      <c r="AB3320" s="15">
        <v>1000</v>
      </c>
      <c r="AC3320" s="9"/>
      <c r="AD3320" s="9"/>
      <c r="AE3320" s="9"/>
      <c r="AF3320" s="9"/>
      <c r="AG3320" s="9"/>
      <c r="AH3320" s="9"/>
      <c r="AI3320" s="9"/>
      <c r="AJ3320" s="9"/>
      <c r="AK3320" s="9"/>
      <c r="AL3320" s="9"/>
      <c r="AM3320" s="9"/>
      <c r="AN3320" s="9"/>
      <c r="AO3320" s="9"/>
      <c r="AP3320" s="9"/>
      <c r="AQ3320" s="9"/>
      <c r="AR3320" s="9"/>
      <c r="AS3320" s="9"/>
      <c r="AT3320" s="9"/>
      <c r="AU3320" s="9"/>
      <c r="AV3320" s="9"/>
      <c r="AW3320" s="9"/>
      <c r="AX3320" s="9"/>
    </row>
    <row r="3321" spans="1:50" x14ac:dyDescent="0.2">
      <c r="A3321" t="s">
        <v>3324</v>
      </c>
      <c r="B3321">
        <v>1</v>
      </c>
      <c r="C3321">
        <v>999999</v>
      </c>
      <c r="D3321">
        <v>4</v>
      </c>
      <c r="E3321">
        <v>2111</v>
      </c>
      <c r="F3321" s="40" t="str">
        <f>VLOOKUP(E3321,datos!$A$333:$B$412,2,0)</f>
        <v>DIRECCION DE COMERCIO Y CONSUMO</v>
      </c>
      <c r="G3321">
        <v>311</v>
      </c>
      <c r="H3321">
        <v>0</v>
      </c>
      <c r="I3321">
        <v>0</v>
      </c>
      <c r="J3321" s="40" t="str">
        <f>VLOOKUP(I3321,[1]Datos!$D$3:$E$4,2,0)</f>
        <v>GASTO CORRIENTE</v>
      </c>
      <c r="K3321" t="s">
        <v>5568</v>
      </c>
      <c r="L3321">
        <v>2000</v>
      </c>
      <c r="M3321" s="40" t="s">
        <v>5769</v>
      </c>
      <c r="N3321">
        <v>25101</v>
      </c>
      <c r="O3321" s="40" t="s">
        <v>5957</v>
      </c>
      <c r="P3321">
        <v>1</v>
      </c>
      <c r="Q3321">
        <v>14</v>
      </c>
      <c r="R3321" s="40" t="s">
        <v>5785</v>
      </c>
      <c r="S3321" t="s">
        <v>5448</v>
      </c>
      <c r="T3321">
        <v>0</v>
      </c>
      <c r="U3321" s="14">
        <v>500</v>
      </c>
      <c r="V3321" s="14">
        <v>-500</v>
      </c>
      <c r="W3321" s="14">
        <v>0</v>
      </c>
      <c r="X3321" s="14">
        <v>0</v>
      </c>
      <c r="Y3321" s="14">
        <v>0</v>
      </c>
      <c r="Z3321" s="14">
        <v>0</v>
      </c>
      <c r="AA3321" s="14">
        <v>0</v>
      </c>
      <c r="AB3321" s="14">
        <v>0</v>
      </c>
      <c r="AC3321" s="9"/>
      <c r="AD3321" s="9"/>
      <c r="AE3321" s="9"/>
      <c r="AF3321" s="9"/>
      <c r="AG3321" s="9"/>
      <c r="AH3321" s="9"/>
      <c r="AI3321" s="9"/>
      <c r="AJ3321" s="9"/>
      <c r="AK3321" s="9"/>
      <c r="AL3321" s="9"/>
      <c r="AM3321" s="9"/>
      <c r="AN3321" s="9"/>
      <c r="AO3321" s="9"/>
      <c r="AP3321" s="9"/>
      <c r="AQ3321" s="9"/>
      <c r="AR3321" s="9"/>
      <c r="AS3321" s="9"/>
      <c r="AT3321" s="9"/>
      <c r="AU3321" s="9"/>
      <c r="AV3321" s="9"/>
      <c r="AW3321" s="9"/>
      <c r="AX3321" s="9"/>
    </row>
    <row r="3322" spans="1:50" x14ac:dyDescent="0.2">
      <c r="A3322" t="s">
        <v>3325</v>
      </c>
      <c r="B3322">
        <v>1</v>
      </c>
      <c r="C3322">
        <v>999999</v>
      </c>
      <c r="D3322">
        <v>4</v>
      </c>
      <c r="E3322">
        <v>2111</v>
      </c>
      <c r="F3322" s="40" t="str">
        <f>VLOOKUP(E3322,datos!$A$333:$B$412,2,0)</f>
        <v>DIRECCION DE COMERCIO Y CONSUMO</v>
      </c>
      <c r="G3322">
        <v>311</v>
      </c>
      <c r="H3322">
        <v>0</v>
      </c>
      <c r="I3322">
        <v>0</v>
      </c>
      <c r="J3322" s="40" t="str">
        <f>VLOOKUP(I3322,[1]Datos!$D$3:$E$4,2,0)</f>
        <v>GASTO CORRIENTE</v>
      </c>
      <c r="K3322" t="s">
        <v>5568</v>
      </c>
      <c r="L3322">
        <v>2000</v>
      </c>
      <c r="M3322" s="40" t="s">
        <v>5769</v>
      </c>
      <c r="N3322">
        <v>25301</v>
      </c>
      <c r="O3322" s="40" t="s">
        <v>5963</v>
      </c>
      <c r="P3322">
        <v>1</v>
      </c>
      <c r="Q3322">
        <v>14</v>
      </c>
      <c r="R3322" s="40" t="s">
        <v>5785</v>
      </c>
      <c r="S3322" t="s">
        <v>5448</v>
      </c>
      <c r="T3322">
        <v>0</v>
      </c>
      <c r="U3322" s="15">
        <v>10000</v>
      </c>
      <c r="V3322" s="15">
        <v>-9450</v>
      </c>
      <c r="W3322" s="14">
        <v>550</v>
      </c>
      <c r="X3322" s="14">
        <v>0</v>
      </c>
      <c r="Y3322" s="14">
        <v>77</v>
      </c>
      <c r="Z3322" s="14">
        <v>77</v>
      </c>
      <c r="AA3322" s="14">
        <v>77</v>
      </c>
      <c r="AB3322" s="14">
        <v>473</v>
      </c>
      <c r="AC3322" s="9"/>
      <c r="AD3322" s="9"/>
      <c r="AE3322" s="9"/>
      <c r="AF3322" s="9"/>
      <c r="AG3322" s="9"/>
      <c r="AH3322" s="9"/>
      <c r="AI3322" s="9"/>
      <c r="AJ3322" s="9"/>
      <c r="AK3322" s="9"/>
      <c r="AL3322" s="9"/>
      <c r="AM3322" s="9"/>
      <c r="AN3322" s="9"/>
      <c r="AO3322" s="9"/>
      <c r="AP3322" s="9"/>
      <c r="AQ3322" s="9"/>
      <c r="AR3322" s="9"/>
      <c r="AS3322" s="9"/>
      <c r="AT3322" s="9"/>
      <c r="AU3322" s="9"/>
      <c r="AV3322" s="9"/>
      <c r="AW3322" s="9"/>
      <c r="AX3322" s="9"/>
    </row>
    <row r="3323" spans="1:50" x14ac:dyDescent="0.2">
      <c r="A3323" t="s">
        <v>3326</v>
      </c>
      <c r="B3323">
        <v>1</v>
      </c>
      <c r="C3323">
        <v>999999</v>
      </c>
      <c r="D3323">
        <v>4</v>
      </c>
      <c r="E3323">
        <v>2111</v>
      </c>
      <c r="F3323" s="40" t="str">
        <f>VLOOKUP(E3323,datos!$A$333:$B$412,2,0)</f>
        <v>DIRECCION DE COMERCIO Y CONSUMO</v>
      </c>
      <c r="G3323">
        <v>311</v>
      </c>
      <c r="H3323">
        <v>0</v>
      </c>
      <c r="I3323">
        <v>0</v>
      </c>
      <c r="J3323" s="40" t="str">
        <f>VLOOKUP(I3323,[1]Datos!$D$3:$E$4,2,0)</f>
        <v>GASTO CORRIENTE</v>
      </c>
      <c r="K3323" t="s">
        <v>5568</v>
      </c>
      <c r="L3323">
        <v>2000</v>
      </c>
      <c r="M3323" s="40" t="s">
        <v>5769</v>
      </c>
      <c r="N3323">
        <v>25401</v>
      </c>
      <c r="O3323" s="40" t="s">
        <v>5966</v>
      </c>
      <c r="P3323">
        <v>1</v>
      </c>
      <c r="Q3323">
        <v>14</v>
      </c>
      <c r="R3323" s="40" t="s">
        <v>5785</v>
      </c>
      <c r="S3323" t="s">
        <v>5448</v>
      </c>
      <c r="T3323">
        <v>0</v>
      </c>
      <c r="U3323" s="15">
        <v>1500</v>
      </c>
      <c r="V3323" s="15">
        <v>-1500</v>
      </c>
      <c r="W3323" s="14">
        <v>0</v>
      </c>
      <c r="X3323" s="14">
        <v>0</v>
      </c>
      <c r="Y3323" s="14">
        <v>0</v>
      </c>
      <c r="Z3323" s="14">
        <v>0</v>
      </c>
      <c r="AA3323" s="14">
        <v>0</v>
      </c>
      <c r="AB3323" s="14">
        <v>0</v>
      </c>
      <c r="AC3323" s="9"/>
      <c r="AD3323" s="9"/>
      <c r="AE3323" s="9"/>
      <c r="AF3323" s="9"/>
      <c r="AG3323" s="9"/>
      <c r="AH3323" s="9"/>
      <c r="AI3323" s="9"/>
      <c r="AJ3323" s="9"/>
      <c r="AK3323" s="9"/>
      <c r="AL3323" s="9"/>
      <c r="AM3323" s="9"/>
      <c r="AN3323" s="9"/>
      <c r="AO3323" s="9"/>
      <c r="AP3323" s="9"/>
      <c r="AQ3323" s="9"/>
      <c r="AR3323" s="9"/>
      <c r="AS3323" s="9"/>
      <c r="AT3323" s="9"/>
      <c r="AU3323" s="9"/>
      <c r="AV3323" s="9"/>
      <c r="AW3323" s="9"/>
      <c r="AX3323" s="9"/>
    </row>
    <row r="3324" spans="1:50" x14ac:dyDescent="0.2">
      <c r="A3324" t="s">
        <v>3327</v>
      </c>
      <c r="B3324">
        <v>1</v>
      </c>
      <c r="C3324">
        <v>999999</v>
      </c>
      <c r="D3324">
        <v>4</v>
      </c>
      <c r="E3324">
        <v>2111</v>
      </c>
      <c r="F3324" s="40" t="str">
        <f>VLOOKUP(E3324,datos!$A$333:$B$412,2,0)</f>
        <v>DIRECCION DE COMERCIO Y CONSUMO</v>
      </c>
      <c r="G3324">
        <v>311</v>
      </c>
      <c r="H3324">
        <v>0</v>
      </c>
      <c r="I3324">
        <v>0</v>
      </c>
      <c r="J3324" s="40" t="str">
        <f>VLOOKUP(I3324,[1]Datos!$D$3:$E$4,2,0)</f>
        <v>GASTO CORRIENTE</v>
      </c>
      <c r="K3324" t="s">
        <v>5568</v>
      </c>
      <c r="L3324">
        <v>2000</v>
      </c>
      <c r="M3324" s="40" t="s">
        <v>5769</v>
      </c>
      <c r="N3324">
        <v>25601</v>
      </c>
      <c r="O3324" s="40" t="s">
        <v>5972</v>
      </c>
      <c r="P3324">
        <v>1</v>
      </c>
      <c r="Q3324">
        <v>14</v>
      </c>
      <c r="R3324" s="40" t="s">
        <v>5785</v>
      </c>
      <c r="S3324" t="s">
        <v>5448</v>
      </c>
      <c r="T3324">
        <v>0</v>
      </c>
      <c r="U3324" s="14">
        <v>500</v>
      </c>
      <c r="V3324" s="15">
        <v>4973.87</v>
      </c>
      <c r="W3324" s="15">
        <v>5473.87</v>
      </c>
      <c r="X3324" s="14">
        <v>0</v>
      </c>
      <c r="Y3324" s="15">
        <v>5473.87</v>
      </c>
      <c r="Z3324" s="15">
        <v>5473.87</v>
      </c>
      <c r="AA3324" s="15">
        <v>5473.87</v>
      </c>
      <c r="AB3324" s="14">
        <v>0</v>
      </c>
      <c r="AC3324" s="9"/>
      <c r="AD3324" s="9"/>
      <c r="AE3324" s="9"/>
      <c r="AF3324" s="9"/>
      <c r="AG3324" s="9"/>
      <c r="AH3324" s="9"/>
      <c r="AI3324" s="9"/>
      <c r="AJ3324" s="9"/>
      <c r="AK3324" s="9"/>
      <c r="AL3324" s="9"/>
      <c r="AM3324" s="9"/>
      <c r="AN3324" s="9"/>
      <c r="AO3324" s="9"/>
      <c r="AP3324" s="9"/>
      <c r="AQ3324" s="9"/>
      <c r="AR3324" s="9"/>
      <c r="AS3324" s="9"/>
      <c r="AT3324" s="9"/>
      <c r="AU3324" s="9"/>
      <c r="AV3324" s="9"/>
      <c r="AW3324" s="9"/>
      <c r="AX3324" s="9"/>
    </row>
    <row r="3325" spans="1:50" x14ac:dyDescent="0.2">
      <c r="A3325" t="s">
        <v>3328</v>
      </c>
      <c r="B3325">
        <v>1</v>
      </c>
      <c r="C3325">
        <v>999999</v>
      </c>
      <c r="D3325">
        <v>4</v>
      </c>
      <c r="E3325">
        <v>2111</v>
      </c>
      <c r="F3325" s="40" t="str">
        <f>VLOOKUP(E3325,datos!$A$333:$B$412,2,0)</f>
        <v>DIRECCION DE COMERCIO Y CONSUMO</v>
      </c>
      <c r="G3325">
        <v>311</v>
      </c>
      <c r="H3325">
        <v>0</v>
      </c>
      <c r="I3325">
        <v>0</v>
      </c>
      <c r="J3325" s="40" t="str">
        <f>VLOOKUP(I3325,[1]Datos!$D$3:$E$4,2,0)</f>
        <v>GASTO CORRIENTE</v>
      </c>
      <c r="K3325" t="s">
        <v>5568</v>
      </c>
      <c r="L3325">
        <v>2000</v>
      </c>
      <c r="M3325" s="40" t="s">
        <v>5769</v>
      </c>
      <c r="N3325">
        <v>26102</v>
      </c>
      <c r="O3325" s="40" t="s">
        <v>5975</v>
      </c>
      <c r="P3325">
        <v>1</v>
      </c>
      <c r="Q3325">
        <v>14</v>
      </c>
      <c r="R3325" s="40" t="s">
        <v>5785</v>
      </c>
      <c r="S3325" t="s">
        <v>5448</v>
      </c>
      <c r="T3325">
        <v>0</v>
      </c>
      <c r="U3325" s="15">
        <v>882163.54</v>
      </c>
      <c r="V3325" s="15">
        <v>-113836</v>
      </c>
      <c r="W3325" s="15">
        <v>768327.54</v>
      </c>
      <c r="X3325" s="14">
        <v>0</v>
      </c>
      <c r="Y3325" s="15">
        <v>749656.73</v>
      </c>
      <c r="Z3325" s="15">
        <v>749656.73</v>
      </c>
      <c r="AA3325" s="15">
        <v>749656.73</v>
      </c>
      <c r="AB3325" s="15">
        <v>18670.810000000001</v>
      </c>
      <c r="AC3325" s="9"/>
      <c r="AD3325" s="9"/>
      <c r="AE3325" s="9"/>
      <c r="AF3325" s="9"/>
      <c r="AG3325" s="9"/>
      <c r="AH3325" s="9"/>
      <c r="AI3325" s="9"/>
      <c r="AJ3325" s="9"/>
      <c r="AK3325" s="9"/>
      <c r="AL3325" s="9"/>
      <c r="AM3325" s="9"/>
      <c r="AN3325" s="9"/>
      <c r="AO3325" s="9"/>
      <c r="AP3325" s="9"/>
      <c r="AQ3325" s="9"/>
      <c r="AR3325" s="9"/>
      <c r="AS3325" s="9"/>
      <c r="AT3325" s="9"/>
      <c r="AU3325" s="9"/>
      <c r="AV3325" s="9"/>
      <c r="AW3325" s="9"/>
      <c r="AX3325" s="9"/>
    </row>
    <row r="3326" spans="1:50" x14ac:dyDescent="0.2">
      <c r="A3326" t="s">
        <v>3329</v>
      </c>
      <c r="B3326">
        <v>1</v>
      </c>
      <c r="C3326">
        <v>999999</v>
      </c>
      <c r="D3326">
        <v>4</v>
      </c>
      <c r="E3326">
        <v>2111</v>
      </c>
      <c r="F3326" s="40" t="str">
        <f>VLOOKUP(E3326,datos!$A$333:$B$412,2,0)</f>
        <v>DIRECCION DE COMERCIO Y CONSUMO</v>
      </c>
      <c r="G3326">
        <v>311</v>
      </c>
      <c r="H3326">
        <v>0</v>
      </c>
      <c r="I3326">
        <v>0</v>
      </c>
      <c r="J3326" s="40" t="str">
        <f>VLOOKUP(I3326,[1]Datos!$D$3:$E$4,2,0)</f>
        <v>GASTO CORRIENTE</v>
      </c>
      <c r="K3326" t="s">
        <v>5568</v>
      </c>
      <c r="L3326">
        <v>2000</v>
      </c>
      <c r="M3326" s="40" t="s">
        <v>5769</v>
      </c>
      <c r="N3326">
        <v>26102</v>
      </c>
      <c r="O3326" s="40" t="s">
        <v>5975</v>
      </c>
      <c r="P3326">
        <v>1</v>
      </c>
      <c r="Q3326">
        <v>14</v>
      </c>
      <c r="R3326" s="40" t="s">
        <v>5785</v>
      </c>
      <c r="S3326" t="s">
        <v>5447</v>
      </c>
      <c r="T3326">
        <v>0</v>
      </c>
      <c r="U3326" s="14">
        <v>0</v>
      </c>
      <c r="V3326" s="15">
        <v>12392.18</v>
      </c>
      <c r="W3326" s="15">
        <v>12392.18</v>
      </c>
      <c r="X3326" s="14">
        <v>0</v>
      </c>
      <c r="Y3326" s="15">
        <v>12392.06</v>
      </c>
      <c r="Z3326" s="15">
        <v>12392.06</v>
      </c>
      <c r="AA3326" s="15">
        <v>12392.06</v>
      </c>
      <c r="AB3326" s="14">
        <v>0.12</v>
      </c>
      <c r="AC3326" s="9"/>
      <c r="AD3326" s="9"/>
      <c r="AE3326" s="9"/>
      <c r="AF3326" s="9"/>
      <c r="AG3326" s="9"/>
      <c r="AH3326" s="9"/>
      <c r="AI3326" s="9"/>
      <c r="AJ3326" s="9"/>
      <c r="AK3326" s="9"/>
      <c r="AL3326" s="9"/>
      <c r="AM3326" s="9"/>
      <c r="AN3326" s="9"/>
      <c r="AO3326" s="9"/>
      <c r="AP3326" s="9"/>
      <c r="AQ3326" s="9"/>
      <c r="AR3326" s="9"/>
      <c r="AS3326" s="9"/>
      <c r="AT3326" s="9"/>
      <c r="AU3326" s="9"/>
      <c r="AV3326" s="9"/>
      <c r="AW3326" s="9"/>
      <c r="AX3326" s="9"/>
    </row>
    <row r="3327" spans="1:50" x14ac:dyDescent="0.2">
      <c r="A3327" t="s">
        <v>3330</v>
      </c>
      <c r="B3327">
        <v>1</v>
      </c>
      <c r="C3327">
        <v>999999</v>
      </c>
      <c r="D3327">
        <v>4</v>
      </c>
      <c r="E3327">
        <v>2111</v>
      </c>
      <c r="F3327" s="40" t="str">
        <f>VLOOKUP(E3327,datos!$A$333:$B$412,2,0)</f>
        <v>DIRECCION DE COMERCIO Y CONSUMO</v>
      </c>
      <c r="G3327">
        <v>311</v>
      </c>
      <c r="H3327">
        <v>0</v>
      </c>
      <c r="I3327">
        <v>0</v>
      </c>
      <c r="J3327" s="40" t="str">
        <f>VLOOKUP(I3327,[1]Datos!$D$3:$E$4,2,0)</f>
        <v>GASTO CORRIENTE</v>
      </c>
      <c r="K3327" t="s">
        <v>5568</v>
      </c>
      <c r="L3327">
        <v>2000</v>
      </c>
      <c r="M3327" s="40" t="s">
        <v>5769</v>
      </c>
      <c r="N3327">
        <v>26102</v>
      </c>
      <c r="O3327" s="40" t="s">
        <v>5975</v>
      </c>
      <c r="P3327">
        <v>1</v>
      </c>
      <c r="Q3327">
        <v>16</v>
      </c>
      <c r="R3327" s="40" t="s">
        <v>6566</v>
      </c>
      <c r="S3327" t="s">
        <v>5449</v>
      </c>
      <c r="T3327">
        <v>0</v>
      </c>
      <c r="U3327" s="14">
        <v>0</v>
      </c>
      <c r="V3327" s="15">
        <v>70310.52</v>
      </c>
      <c r="W3327" s="15">
        <v>70310.52</v>
      </c>
      <c r="X3327" s="14">
        <v>0</v>
      </c>
      <c r="Y3327" s="15">
        <v>70310.52</v>
      </c>
      <c r="Z3327" s="15">
        <v>70310.52</v>
      </c>
      <c r="AA3327" s="15">
        <v>70310.52</v>
      </c>
      <c r="AB3327" s="14">
        <v>0</v>
      </c>
      <c r="AC3327" s="9"/>
      <c r="AD3327" s="9"/>
      <c r="AE3327" s="9"/>
      <c r="AF3327" s="9"/>
      <c r="AG3327" s="9"/>
      <c r="AH3327" s="9"/>
      <c r="AI3327" s="9"/>
      <c r="AJ3327" s="9"/>
      <c r="AK3327" s="9"/>
      <c r="AL3327" s="9"/>
      <c r="AM3327" s="9"/>
      <c r="AN3327" s="9"/>
      <c r="AO3327" s="9"/>
      <c r="AP3327" s="9"/>
      <c r="AQ3327" s="9"/>
      <c r="AR3327" s="9"/>
      <c r="AS3327" s="9"/>
      <c r="AT3327" s="9"/>
      <c r="AU3327" s="9"/>
      <c r="AV3327" s="9"/>
      <c r="AW3327" s="9"/>
      <c r="AX3327" s="9"/>
    </row>
    <row r="3328" spans="1:50" x14ac:dyDescent="0.2">
      <c r="A3328" t="s">
        <v>3331</v>
      </c>
      <c r="B3328">
        <v>1</v>
      </c>
      <c r="C3328">
        <v>999999</v>
      </c>
      <c r="D3328">
        <v>4</v>
      </c>
      <c r="E3328">
        <v>2111</v>
      </c>
      <c r="F3328" s="40" t="str">
        <f>VLOOKUP(E3328,datos!$A$333:$B$412,2,0)</f>
        <v>DIRECCION DE COMERCIO Y CONSUMO</v>
      </c>
      <c r="G3328">
        <v>311</v>
      </c>
      <c r="H3328">
        <v>0</v>
      </c>
      <c r="I3328">
        <v>0</v>
      </c>
      <c r="J3328" s="40" t="str">
        <f>VLOOKUP(I3328,[1]Datos!$D$3:$E$4,2,0)</f>
        <v>GASTO CORRIENTE</v>
      </c>
      <c r="K3328" t="s">
        <v>5568</v>
      </c>
      <c r="L3328">
        <v>2000</v>
      </c>
      <c r="M3328" s="40" t="s">
        <v>5769</v>
      </c>
      <c r="N3328">
        <v>26103</v>
      </c>
      <c r="O3328" s="40" t="s">
        <v>5975</v>
      </c>
      <c r="P3328">
        <v>1</v>
      </c>
      <c r="Q3328">
        <v>14</v>
      </c>
      <c r="R3328" s="40" t="s">
        <v>5785</v>
      </c>
      <c r="S3328" t="s">
        <v>5448</v>
      </c>
      <c r="T3328">
        <v>0</v>
      </c>
      <c r="U3328" s="14">
        <v>825.24</v>
      </c>
      <c r="V3328" s="14">
        <v>0</v>
      </c>
      <c r="W3328" s="14">
        <v>825.24</v>
      </c>
      <c r="X3328" s="14">
        <v>0</v>
      </c>
      <c r="Y3328" s="14">
        <v>0</v>
      </c>
      <c r="Z3328" s="14">
        <v>0</v>
      </c>
      <c r="AA3328" s="14">
        <v>0</v>
      </c>
      <c r="AB3328" s="14">
        <v>825.24</v>
      </c>
      <c r="AC3328" s="9"/>
      <c r="AD3328" s="9"/>
      <c r="AE3328" s="9"/>
      <c r="AF3328" s="9"/>
      <c r="AG3328" s="9"/>
      <c r="AH3328" s="9"/>
      <c r="AI3328" s="9"/>
      <c r="AJ3328" s="9"/>
      <c r="AK3328" s="9"/>
      <c r="AL3328" s="9"/>
      <c r="AM3328" s="9"/>
      <c r="AN3328" s="9"/>
      <c r="AO3328" s="9"/>
      <c r="AP3328" s="9"/>
      <c r="AQ3328" s="9"/>
      <c r="AR3328" s="9"/>
      <c r="AS3328" s="9"/>
      <c r="AT3328" s="9"/>
      <c r="AU3328" s="9"/>
      <c r="AV3328" s="9"/>
      <c r="AW3328" s="9"/>
      <c r="AX3328" s="9"/>
    </row>
    <row r="3329" spans="1:50" x14ac:dyDescent="0.2">
      <c r="A3329" t="s">
        <v>3332</v>
      </c>
      <c r="B3329">
        <v>1</v>
      </c>
      <c r="C3329">
        <v>999999</v>
      </c>
      <c r="D3329">
        <v>4</v>
      </c>
      <c r="E3329">
        <v>2111</v>
      </c>
      <c r="F3329" s="40" t="str">
        <f>VLOOKUP(E3329,datos!$A$333:$B$412,2,0)</f>
        <v>DIRECCION DE COMERCIO Y CONSUMO</v>
      </c>
      <c r="G3329">
        <v>311</v>
      </c>
      <c r="H3329">
        <v>0</v>
      </c>
      <c r="I3329">
        <v>0</v>
      </c>
      <c r="J3329" s="40" t="str">
        <f>VLOOKUP(I3329,[1]Datos!$D$3:$E$4,2,0)</f>
        <v>GASTO CORRIENTE</v>
      </c>
      <c r="K3329" t="s">
        <v>5568</v>
      </c>
      <c r="L3329">
        <v>2000</v>
      </c>
      <c r="M3329" s="40" t="s">
        <v>5769</v>
      </c>
      <c r="N3329">
        <v>27102</v>
      </c>
      <c r="O3329" s="40" t="s">
        <v>5984</v>
      </c>
      <c r="P3329">
        <v>1</v>
      </c>
      <c r="Q3329">
        <v>14</v>
      </c>
      <c r="R3329" s="40" t="s">
        <v>5785</v>
      </c>
      <c r="S3329" t="s">
        <v>5448</v>
      </c>
      <c r="T3329">
        <v>0</v>
      </c>
      <c r="U3329" s="15">
        <v>143400</v>
      </c>
      <c r="V3329" s="15">
        <v>-102155.65</v>
      </c>
      <c r="W3329" s="15">
        <v>41244.35</v>
      </c>
      <c r="X3329" s="15">
        <v>23084</v>
      </c>
      <c r="Y3329" s="14">
        <v>0</v>
      </c>
      <c r="Z3329" s="14">
        <v>0</v>
      </c>
      <c r="AA3329" s="14">
        <v>0</v>
      </c>
      <c r="AB3329" s="15">
        <v>18160.349999999999</v>
      </c>
      <c r="AC3329" s="9"/>
      <c r="AD3329" s="9"/>
      <c r="AE3329" s="9"/>
      <c r="AF3329" s="9"/>
      <c r="AG3329" s="9"/>
      <c r="AH3329" s="9"/>
      <c r="AI3329" s="9"/>
      <c r="AJ3329" s="9"/>
      <c r="AK3329" s="9"/>
      <c r="AL3329" s="9"/>
      <c r="AM3329" s="9"/>
      <c r="AN3329" s="9"/>
      <c r="AO3329" s="9"/>
      <c r="AP3329" s="9"/>
      <c r="AQ3329" s="9"/>
      <c r="AR3329" s="9"/>
      <c r="AS3329" s="9"/>
      <c r="AT3329" s="9"/>
      <c r="AU3329" s="9"/>
      <c r="AV3329" s="9"/>
      <c r="AW3329" s="9"/>
      <c r="AX3329" s="9"/>
    </row>
    <row r="3330" spans="1:50" x14ac:dyDescent="0.2">
      <c r="A3330" t="s">
        <v>3333</v>
      </c>
      <c r="B3330">
        <v>1</v>
      </c>
      <c r="C3330">
        <v>999999</v>
      </c>
      <c r="D3330">
        <v>4</v>
      </c>
      <c r="E3330">
        <v>2111</v>
      </c>
      <c r="F3330" s="40" t="str">
        <f>VLOOKUP(E3330,datos!$A$333:$B$412,2,0)</f>
        <v>DIRECCION DE COMERCIO Y CONSUMO</v>
      </c>
      <c r="G3330">
        <v>311</v>
      </c>
      <c r="H3330">
        <v>0</v>
      </c>
      <c r="I3330">
        <v>0</v>
      </c>
      <c r="J3330" s="40" t="str">
        <f>VLOOKUP(I3330,[1]Datos!$D$3:$E$4,2,0)</f>
        <v>GASTO CORRIENTE</v>
      </c>
      <c r="K3330" t="s">
        <v>5568</v>
      </c>
      <c r="L3330">
        <v>2000</v>
      </c>
      <c r="M3330" s="40" t="s">
        <v>5769</v>
      </c>
      <c r="N3330">
        <v>27102</v>
      </c>
      <c r="O3330" s="40" t="s">
        <v>5984</v>
      </c>
      <c r="P3330">
        <v>5</v>
      </c>
      <c r="Q3330">
        <v>15</v>
      </c>
      <c r="R3330" s="40" t="s">
        <v>5788</v>
      </c>
      <c r="S3330" t="s">
        <v>5454</v>
      </c>
      <c r="T3330">
        <v>0</v>
      </c>
      <c r="U3330" s="14">
        <v>0</v>
      </c>
      <c r="V3330" s="15">
        <v>56953.68</v>
      </c>
      <c r="W3330" s="15">
        <v>56953.68</v>
      </c>
      <c r="X3330" s="14">
        <v>0</v>
      </c>
      <c r="Y3330" s="15">
        <v>56953.68</v>
      </c>
      <c r="Z3330" s="15">
        <v>56953.68</v>
      </c>
      <c r="AA3330" s="15">
        <v>56953.68</v>
      </c>
      <c r="AB3330" s="14">
        <v>0</v>
      </c>
      <c r="AC3330" s="9"/>
      <c r="AD3330" s="9"/>
      <c r="AE3330" s="9"/>
      <c r="AF3330" s="9"/>
      <c r="AG3330" s="9"/>
      <c r="AH3330" s="9"/>
      <c r="AI3330" s="9"/>
      <c r="AJ3330" s="9"/>
      <c r="AK3330" s="9"/>
      <c r="AL3330" s="9"/>
      <c r="AM3330" s="9"/>
      <c r="AN3330" s="9"/>
      <c r="AO3330" s="9"/>
      <c r="AP3330" s="9"/>
      <c r="AQ3330" s="9"/>
      <c r="AR3330" s="9"/>
      <c r="AS3330" s="9"/>
      <c r="AT3330" s="9"/>
      <c r="AU3330" s="9"/>
      <c r="AV3330" s="9"/>
      <c r="AW3330" s="9"/>
      <c r="AX3330" s="9"/>
    </row>
    <row r="3331" spans="1:50" x14ac:dyDescent="0.2">
      <c r="A3331" t="s">
        <v>3334</v>
      </c>
      <c r="B3331">
        <v>1</v>
      </c>
      <c r="C3331">
        <v>999999</v>
      </c>
      <c r="D3331">
        <v>4</v>
      </c>
      <c r="E3331">
        <v>2111</v>
      </c>
      <c r="F3331" s="40" t="str">
        <f>VLOOKUP(E3331,datos!$A$333:$B$412,2,0)</f>
        <v>DIRECCION DE COMERCIO Y CONSUMO</v>
      </c>
      <c r="G3331">
        <v>311</v>
      </c>
      <c r="H3331">
        <v>0</v>
      </c>
      <c r="I3331">
        <v>0</v>
      </c>
      <c r="J3331" s="40" t="str">
        <f>VLOOKUP(I3331,[1]Datos!$D$3:$E$4,2,0)</f>
        <v>GASTO CORRIENTE</v>
      </c>
      <c r="K3331" t="s">
        <v>5568</v>
      </c>
      <c r="L3331">
        <v>2000</v>
      </c>
      <c r="M3331" s="40" t="s">
        <v>5769</v>
      </c>
      <c r="N3331">
        <v>27201</v>
      </c>
      <c r="O3331" s="40" t="s">
        <v>5986</v>
      </c>
      <c r="P3331">
        <v>1</v>
      </c>
      <c r="Q3331">
        <v>14</v>
      </c>
      <c r="R3331" s="40" t="s">
        <v>5785</v>
      </c>
      <c r="S3331" t="s">
        <v>5448</v>
      </c>
      <c r="T3331">
        <v>0</v>
      </c>
      <c r="U3331" s="15">
        <v>5000</v>
      </c>
      <c r="V3331" s="15">
        <v>-5000</v>
      </c>
      <c r="W3331" s="14">
        <v>0</v>
      </c>
      <c r="X3331" s="14">
        <v>0</v>
      </c>
      <c r="Y3331" s="14">
        <v>0</v>
      </c>
      <c r="Z3331" s="14">
        <v>0</v>
      </c>
      <c r="AA3331" s="14">
        <v>0</v>
      </c>
      <c r="AB3331" s="14">
        <v>0</v>
      </c>
      <c r="AC3331" s="9"/>
      <c r="AD3331" s="9"/>
      <c r="AE3331" s="9"/>
      <c r="AF3331" s="9"/>
      <c r="AG3331" s="9"/>
      <c r="AH3331" s="9"/>
      <c r="AI3331" s="9"/>
      <c r="AJ3331" s="9"/>
      <c r="AK3331" s="9"/>
      <c r="AL3331" s="9"/>
      <c r="AM3331" s="9"/>
      <c r="AN3331" s="9"/>
      <c r="AO3331" s="9"/>
      <c r="AP3331" s="9"/>
      <c r="AQ3331" s="9"/>
      <c r="AR3331" s="9"/>
      <c r="AS3331" s="9"/>
      <c r="AT3331" s="9"/>
      <c r="AU3331" s="9"/>
      <c r="AV3331" s="9"/>
      <c r="AW3331" s="9"/>
      <c r="AX3331" s="9"/>
    </row>
    <row r="3332" spans="1:50" x14ac:dyDescent="0.2">
      <c r="A3332" t="s">
        <v>3335</v>
      </c>
      <c r="B3332">
        <v>1</v>
      </c>
      <c r="C3332">
        <v>999999</v>
      </c>
      <c r="D3332">
        <v>4</v>
      </c>
      <c r="E3332">
        <v>2111</v>
      </c>
      <c r="F3332" s="40" t="str">
        <f>VLOOKUP(E3332,datos!$A$333:$B$412,2,0)</f>
        <v>DIRECCION DE COMERCIO Y CONSUMO</v>
      </c>
      <c r="G3332">
        <v>311</v>
      </c>
      <c r="H3332">
        <v>0</v>
      </c>
      <c r="I3332">
        <v>0</v>
      </c>
      <c r="J3332" s="40" t="str">
        <f>VLOOKUP(I3332,[1]Datos!$D$3:$E$4,2,0)</f>
        <v>GASTO CORRIENTE</v>
      </c>
      <c r="K3332" t="s">
        <v>5568</v>
      </c>
      <c r="L3332">
        <v>2000</v>
      </c>
      <c r="M3332" s="40" t="s">
        <v>5769</v>
      </c>
      <c r="N3332">
        <v>29101</v>
      </c>
      <c r="O3332" s="40" t="s">
        <v>6003</v>
      </c>
      <c r="P3332">
        <v>1</v>
      </c>
      <c r="Q3332">
        <v>14</v>
      </c>
      <c r="R3332" s="40" t="s">
        <v>5785</v>
      </c>
      <c r="S3332" t="s">
        <v>5448</v>
      </c>
      <c r="T3332">
        <v>0</v>
      </c>
      <c r="U3332" s="15">
        <v>5000</v>
      </c>
      <c r="V3332" s="15">
        <v>-3694.99</v>
      </c>
      <c r="W3332" s="15">
        <v>1305.01</v>
      </c>
      <c r="X3332" s="14">
        <v>0</v>
      </c>
      <c r="Y3332" s="15">
        <v>1305.01</v>
      </c>
      <c r="Z3332" s="15">
        <v>1305.01</v>
      </c>
      <c r="AA3332" s="15">
        <v>1305.01</v>
      </c>
      <c r="AB3332" s="14">
        <v>0</v>
      </c>
      <c r="AC3332" s="9"/>
      <c r="AD3332" s="9"/>
      <c r="AE3332" s="9"/>
      <c r="AF3332" s="9"/>
      <c r="AG3332" s="9"/>
      <c r="AH3332" s="9"/>
      <c r="AI3332" s="9"/>
      <c r="AJ3332" s="9"/>
      <c r="AK3332" s="9"/>
      <c r="AL3332" s="9"/>
      <c r="AM3332" s="9"/>
      <c r="AN3332" s="9"/>
      <c r="AO3332" s="9"/>
      <c r="AP3332" s="9"/>
      <c r="AQ3332" s="9"/>
      <c r="AR3332" s="9"/>
      <c r="AS3332" s="9"/>
      <c r="AT3332" s="9"/>
      <c r="AU3332" s="9"/>
      <c r="AV3332" s="9"/>
      <c r="AW3332" s="9"/>
      <c r="AX3332" s="9"/>
    </row>
    <row r="3333" spans="1:50" x14ac:dyDescent="0.2">
      <c r="A3333" t="s">
        <v>3336</v>
      </c>
      <c r="B3333">
        <v>1</v>
      </c>
      <c r="C3333">
        <v>999999</v>
      </c>
      <c r="D3333">
        <v>4</v>
      </c>
      <c r="E3333">
        <v>2111</v>
      </c>
      <c r="F3333" s="40" t="str">
        <f>VLOOKUP(E3333,datos!$A$333:$B$412,2,0)</f>
        <v>DIRECCION DE COMERCIO Y CONSUMO</v>
      </c>
      <c r="G3333">
        <v>311</v>
      </c>
      <c r="H3333">
        <v>0</v>
      </c>
      <c r="I3333">
        <v>0</v>
      </c>
      <c r="J3333" s="40" t="str">
        <f>VLOOKUP(I3333,[1]Datos!$D$3:$E$4,2,0)</f>
        <v>GASTO CORRIENTE</v>
      </c>
      <c r="K3333" t="s">
        <v>5568</v>
      </c>
      <c r="L3333">
        <v>2000</v>
      </c>
      <c r="M3333" s="40" t="s">
        <v>5769</v>
      </c>
      <c r="N3333">
        <v>29201</v>
      </c>
      <c r="O3333" s="40" t="s">
        <v>6006</v>
      </c>
      <c r="P3333">
        <v>1</v>
      </c>
      <c r="Q3333">
        <v>14</v>
      </c>
      <c r="R3333" s="40" t="s">
        <v>5785</v>
      </c>
      <c r="S3333" t="s">
        <v>5448</v>
      </c>
      <c r="T3333">
        <v>0</v>
      </c>
      <c r="U3333" s="15">
        <v>5000</v>
      </c>
      <c r="V3333" s="15">
        <v>-4569</v>
      </c>
      <c r="W3333" s="14">
        <v>431</v>
      </c>
      <c r="X3333" s="14">
        <v>0</v>
      </c>
      <c r="Y3333" s="14">
        <v>431</v>
      </c>
      <c r="Z3333" s="14">
        <v>431</v>
      </c>
      <c r="AA3333" s="14">
        <v>431</v>
      </c>
      <c r="AB3333" s="14">
        <v>0</v>
      </c>
      <c r="AC3333" s="9"/>
      <c r="AD3333" s="9"/>
      <c r="AE3333" s="9"/>
      <c r="AF3333" s="9"/>
      <c r="AG3333" s="9"/>
      <c r="AH3333" s="9"/>
      <c r="AI3333" s="9"/>
      <c r="AJ3333" s="9"/>
      <c r="AK3333" s="9"/>
      <c r="AL3333" s="9"/>
      <c r="AM3333" s="9"/>
      <c r="AN3333" s="9"/>
      <c r="AO3333" s="9"/>
      <c r="AP3333" s="9"/>
      <c r="AQ3333" s="9"/>
      <c r="AR3333" s="9"/>
      <c r="AS3333" s="9"/>
      <c r="AT3333" s="9"/>
      <c r="AU3333" s="9"/>
      <c r="AV3333" s="9"/>
      <c r="AW3333" s="9"/>
      <c r="AX3333" s="9"/>
    </row>
    <row r="3334" spans="1:50" x14ac:dyDescent="0.2">
      <c r="A3334" t="s">
        <v>3337</v>
      </c>
      <c r="B3334">
        <v>1</v>
      </c>
      <c r="C3334">
        <v>999999</v>
      </c>
      <c r="D3334">
        <v>4</v>
      </c>
      <c r="E3334">
        <v>2111</v>
      </c>
      <c r="F3334" s="40" t="str">
        <f>VLOOKUP(E3334,datos!$A$333:$B$412,2,0)</f>
        <v>DIRECCION DE COMERCIO Y CONSUMO</v>
      </c>
      <c r="G3334">
        <v>311</v>
      </c>
      <c r="H3334">
        <v>0</v>
      </c>
      <c r="I3334">
        <v>0</v>
      </c>
      <c r="J3334" s="40" t="str">
        <f>VLOOKUP(I3334,[1]Datos!$D$3:$E$4,2,0)</f>
        <v>GASTO CORRIENTE</v>
      </c>
      <c r="K3334" t="s">
        <v>5568</v>
      </c>
      <c r="L3334">
        <v>2000</v>
      </c>
      <c r="M3334" s="40" t="s">
        <v>5769</v>
      </c>
      <c r="N3334">
        <v>29301</v>
      </c>
      <c r="O3334" s="40" t="s">
        <v>6009</v>
      </c>
      <c r="P3334">
        <v>1</v>
      </c>
      <c r="Q3334">
        <v>14</v>
      </c>
      <c r="R3334" s="40" t="s">
        <v>5785</v>
      </c>
      <c r="S3334" t="s">
        <v>5448</v>
      </c>
      <c r="T3334">
        <v>0</v>
      </c>
      <c r="U3334" s="15">
        <v>3000</v>
      </c>
      <c r="V3334" s="15">
        <v>-3000</v>
      </c>
      <c r="W3334" s="14">
        <v>0</v>
      </c>
      <c r="X3334" s="14">
        <v>0</v>
      </c>
      <c r="Y3334" s="14">
        <v>0</v>
      </c>
      <c r="Z3334" s="14">
        <v>0</v>
      </c>
      <c r="AA3334" s="14">
        <v>0</v>
      </c>
      <c r="AB3334" s="14">
        <v>0</v>
      </c>
      <c r="AC3334" s="9"/>
      <c r="AD3334" s="9"/>
      <c r="AE3334" s="9"/>
      <c r="AF3334" s="9"/>
      <c r="AG3334" s="9"/>
      <c r="AH3334" s="9"/>
      <c r="AI3334" s="9"/>
      <c r="AJ3334" s="9"/>
      <c r="AK3334" s="9"/>
      <c r="AL3334" s="9"/>
      <c r="AM3334" s="9"/>
      <c r="AN3334" s="9"/>
      <c r="AO3334" s="9"/>
      <c r="AP3334" s="9"/>
      <c r="AQ3334" s="9"/>
      <c r="AR3334" s="9"/>
      <c r="AS3334" s="9"/>
      <c r="AT3334" s="9"/>
      <c r="AU3334" s="9"/>
      <c r="AV3334" s="9"/>
      <c r="AW3334" s="9"/>
      <c r="AX3334" s="9"/>
    </row>
    <row r="3335" spans="1:50" x14ac:dyDescent="0.2">
      <c r="A3335" t="s">
        <v>3338</v>
      </c>
      <c r="B3335">
        <v>1</v>
      </c>
      <c r="C3335">
        <v>999999</v>
      </c>
      <c r="D3335">
        <v>4</v>
      </c>
      <c r="E3335">
        <v>2111</v>
      </c>
      <c r="F3335" s="40" t="str">
        <f>VLOOKUP(E3335,datos!$A$333:$B$412,2,0)</f>
        <v>DIRECCION DE COMERCIO Y CONSUMO</v>
      </c>
      <c r="G3335">
        <v>311</v>
      </c>
      <c r="H3335">
        <v>0</v>
      </c>
      <c r="I3335">
        <v>0</v>
      </c>
      <c r="J3335" s="40" t="str">
        <f>VLOOKUP(I3335,[1]Datos!$D$3:$E$4,2,0)</f>
        <v>GASTO CORRIENTE</v>
      </c>
      <c r="K3335" t="s">
        <v>5568</v>
      </c>
      <c r="L3335">
        <v>2000</v>
      </c>
      <c r="M3335" s="40" t="s">
        <v>5769</v>
      </c>
      <c r="N3335">
        <v>29401</v>
      </c>
      <c r="O3335" s="40" t="s">
        <v>6012</v>
      </c>
      <c r="P3335">
        <v>1</v>
      </c>
      <c r="Q3335">
        <v>14</v>
      </c>
      <c r="R3335" s="40" t="s">
        <v>5785</v>
      </c>
      <c r="S3335" t="s">
        <v>5448</v>
      </c>
      <c r="T3335">
        <v>0</v>
      </c>
      <c r="U3335" s="15">
        <v>3000</v>
      </c>
      <c r="V3335" s="15">
        <v>-1876.52</v>
      </c>
      <c r="W3335" s="15">
        <v>1123.48</v>
      </c>
      <c r="X3335" s="14">
        <v>0</v>
      </c>
      <c r="Y3335" s="15">
        <v>1123.48</v>
      </c>
      <c r="Z3335" s="15">
        <v>1123.48</v>
      </c>
      <c r="AA3335" s="15">
        <v>1123.48</v>
      </c>
      <c r="AB3335" s="14">
        <v>0</v>
      </c>
      <c r="AC3335" s="9"/>
      <c r="AD3335" s="9"/>
      <c r="AE3335" s="9"/>
      <c r="AF3335" s="9"/>
      <c r="AG3335" s="9"/>
      <c r="AH3335" s="9"/>
      <c r="AI3335" s="9"/>
      <c r="AJ3335" s="9"/>
      <c r="AK3335" s="9"/>
      <c r="AL3335" s="9"/>
      <c r="AM3335" s="9"/>
      <c r="AN3335" s="9"/>
      <c r="AO3335" s="9"/>
      <c r="AP3335" s="9"/>
      <c r="AQ3335" s="9"/>
      <c r="AR3335" s="9"/>
      <c r="AS3335" s="9"/>
      <c r="AT3335" s="9"/>
      <c r="AU3335" s="9"/>
      <c r="AV3335" s="9"/>
      <c r="AW3335" s="9"/>
      <c r="AX3335" s="9"/>
    </row>
    <row r="3336" spans="1:50" x14ac:dyDescent="0.2">
      <c r="A3336" t="s">
        <v>3339</v>
      </c>
      <c r="B3336">
        <v>1</v>
      </c>
      <c r="C3336">
        <v>999999</v>
      </c>
      <c r="D3336">
        <v>4</v>
      </c>
      <c r="E3336">
        <v>2111</v>
      </c>
      <c r="F3336" s="40" t="str">
        <f>VLOOKUP(E3336,datos!$A$333:$B$412,2,0)</f>
        <v>DIRECCION DE COMERCIO Y CONSUMO</v>
      </c>
      <c r="G3336">
        <v>311</v>
      </c>
      <c r="H3336">
        <v>0</v>
      </c>
      <c r="I3336">
        <v>0</v>
      </c>
      <c r="J3336" s="40" t="str">
        <f>VLOOKUP(I3336,[1]Datos!$D$3:$E$4,2,0)</f>
        <v>GASTO CORRIENTE</v>
      </c>
      <c r="K3336" t="s">
        <v>5568</v>
      </c>
      <c r="L3336">
        <v>2000</v>
      </c>
      <c r="M3336" s="40" t="s">
        <v>5769</v>
      </c>
      <c r="N3336">
        <v>29601</v>
      </c>
      <c r="O3336" s="40" t="s">
        <v>6018</v>
      </c>
      <c r="P3336">
        <v>1</v>
      </c>
      <c r="Q3336">
        <v>14</v>
      </c>
      <c r="R3336" s="40" t="s">
        <v>5785</v>
      </c>
      <c r="S3336" t="s">
        <v>5448</v>
      </c>
      <c r="T3336">
        <v>0</v>
      </c>
      <c r="U3336" s="15">
        <v>105462.09</v>
      </c>
      <c r="V3336" s="15">
        <v>-10634.93</v>
      </c>
      <c r="W3336" s="15">
        <v>94827.16</v>
      </c>
      <c r="X3336" s="14">
        <v>81.2</v>
      </c>
      <c r="Y3336" s="15">
        <v>94096.36</v>
      </c>
      <c r="Z3336" s="15">
        <v>94096.36</v>
      </c>
      <c r="AA3336" s="15">
        <v>94096.36</v>
      </c>
      <c r="AB3336" s="14">
        <v>649.6</v>
      </c>
      <c r="AC3336" s="9"/>
      <c r="AD3336" s="9"/>
      <c r="AE3336" s="9"/>
      <c r="AF3336" s="9"/>
      <c r="AG3336" s="9"/>
      <c r="AH3336" s="9"/>
      <c r="AI3336" s="9"/>
      <c r="AJ3336" s="9"/>
      <c r="AK3336" s="9"/>
      <c r="AL3336" s="9"/>
      <c r="AM3336" s="9"/>
      <c r="AN3336" s="9"/>
      <c r="AO3336" s="9"/>
      <c r="AP3336" s="9"/>
      <c r="AQ3336" s="9"/>
      <c r="AR3336" s="9"/>
      <c r="AS3336" s="9"/>
      <c r="AT3336" s="9"/>
      <c r="AU3336" s="9"/>
      <c r="AV3336" s="9"/>
      <c r="AW3336" s="9"/>
      <c r="AX3336" s="9"/>
    </row>
    <row r="3337" spans="1:50" x14ac:dyDescent="0.2">
      <c r="A3337" t="s">
        <v>3340</v>
      </c>
      <c r="B3337">
        <v>1</v>
      </c>
      <c r="C3337">
        <v>999999</v>
      </c>
      <c r="D3337">
        <v>4</v>
      </c>
      <c r="E3337">
        <v>2111</v>
      </c>
      <c r="F3337" s="40" t="str">
        <f>VLOOKUP(E3337,datos!$A$333:$B$412,2,0)</f>
        <v>DIRECCION DE COMERCIO Y CONSUMO</v>
      </c>
      <c r="G3337">
        <v>311</v>
      </c>
      <c r="H3337">
        <v>0</v>
      </c>
      <c r="I3337">
        <v>0</v>
      </c>
      <c r="J3337" s="40" t="str">
        <f>VLOOKUP(I3337,[1]Datos!$D$3:$E$4,2,0)</f>
        <v>GASTO CORRIENTE</v>
      </c>
      <c r="K3337" t="s">
        <v>5568</v>
      </c>
      <c r="L3337">
        <v>3000</v>
      </c>
      <c r="M3337" s="40" t="s">
        <v>5771</v>
      </c>
      <c r="N3337">
        <v>31101</v>
      </c>
      <c r="O3337" s="40" t="s">
        <v>6029</v>
      </c>
      <c r="P3337">
        <v>1</v>
      </c>
      <c r="Q3337">
        <v>14</v>
      </c>
      <c r="R3337" s="40" t="s">
        <v>5785</v>
      </c>
      <c r="S3337" t="s">
        <v>5448</v>
      </c>
      <c r="T3337">
        <v>0</v>
      </c>
      <c r="U3337" s="15">
        <v>172201.1</v>
      </c>
      <c r="V3337" s="15">
        <v>-36880.33</v>
      </c>
      <c r="W3337" s="15">
        <v>135320.76999999999</v>
      </c>
      <c r="X3337" s="14">
        <v>0</v>
      </c>
      <c r="Y3337" s="15">
        <v>120217.8</v>
      </c>
      <c r="Z3337" s="15">
        <v>120217.8</v>
      </c>
      <c r="AA3337" s="15">
        <v>120217.8</v>
      </c>
      <c r="AB3337" s="15">
        <v>15102.97</v>
      </c>
      <c r="AC3337" s="9"/>
      <c r="AD3337" s="9"/>
      <c r="AE3337" s="9"/>
      <c r="AF3337" s="9"/>
      <c r="AG3337" s="9"/>
      <c r="AH3337" s="9"/>
      <c r="AI3337" s="9"/>
      <c r="AJ3337" s="9"/>
      <c r="AK3337" s="9"/>
      <c r="AL3337" s="9"/>
      <c r="AM3337" s="9"/>
      <c r="AN3337" s="9"/>
      <c r="AO3337" s="9"/>
      <c r="AP3337" s="9"/>
      <c r="AQ3337" s="9"/>
      <c r="AR3337" s="9"/>
      <c r="AS3337" s="9"/>
      <c r="AT3337" s="9"/>
      <c r="AU3337" s="9"/>
      <c r="AV3337" s="9"/>
      <c r="AW3337" s="9"/>
      <c r="AX3337" s="9"/>
    </row>
    <row r="3338" spans="1:50" x14ac:dyDescent="0.2">
      <c r="A3338" t="s">
        <v>3341</v>
      </c>
      <c r="B3338">
        <v>1</v>
      </c>
      <c r="C3338">
        <v>999999</v>
      </c>
      <c r="D3338">
        <v>4</v>
      </c>
      <c r="E3338">
        <v>2111</v>
      </c>
      <c r="F3338" s="40" t="str">
        <f>VLOOKUP(E3338,datos!$A$333:$B$412,2,0)</f>
        <v>DIRECCION DE COMERCIO Y CONSUMO</v>
      </c>
      <c r="G3338">
        <v>311</v>
      </c>
      <c r="H3338">
        <v>0</v>
      </c>
      <c r="I3338">
        <v>0</v>
      </c>
      <c r="J3338" s="40" t="str">
        <f>VLOOKUP(I3338,[1]Datos!$D$3:$E$4,2,0)</f>
        <v>GASTO CORRIENTE</v>
      </c>
      <c r="K3338" t="s">
        <v>5568</v>
      </c>
      <c r="L3338">
        <v>3000</v>
      </c>
      <c r="M3338" s="40" t="s">
        <v>5771</v>
      </c>
      <c r="N3338">
        <v>31101</v>
      </c>
      <c r="O3338" s="40" t="s">
        <v>6029</v>
      </c>
      <c r="P3338">
        <v>1</v>
      </c>
      <c r="Q3338">
        <v>16</v>
      </c>
      <c r="R3338" s="40" t="s">
        <v>6566</v>
      </c>
      <c r="S3338" t="s">
        <v>5449</v>
      </c>
      <c r="T3338">
        <v>0</v>
      </c>
      <c r="U3338" s="14">
        <v>0</v>
      </c>
      <c r="V3338" s="15">
        <v>36880.33</v>
      </c>
      <c r="W3338" s="15">
        <v>36880.33</v>
      </c>
      <c r="X3338" s="14">
        <v>0</v>
      </c>
      <c r="Y3338" s="15">
        <v>36880.33</v>
      </c>
      <c r="Z3338" s="15">
        <v>36880.33</v>
      </c>
      <c r="AA3338" s="15">
        <v>36880.33</v>
      </c>
      <c r="AB3338" s="14">
        <v>0</v>
      </c>
      <c r="AC3338" s="9"/>
      <c r="AD3338" s="9"/>
      <c r="AE3338" s="9"/>
      <c r="AF3338" s="9"/>
      <c r="AG3338" s="9"/>
      <c r="AH3338" s="9"/>
      <c r="AI3338" s="9"/>
      <c r="AJ3338" s="9"/>
      <c r="AK3338" s="9"/>
      <c r="AL3338" s="9"/>
      <c r="AM3338" s="9"/>
      <c r="AN3338" s="9"/>
      <c r="AO3338" s="9"/>
      <c r="AP3338" s="9"/>
      <c r="AQ3338" s="9"/>
      <c r="AR3338" s="9"/>
      <c r="AS3338" s="9"/>
      <c r="AT3338" s="9"/>
      <c r="AU3338" s="9"/>
      <c r="AV3338" s="9"/>
      <c r="AW3338" s="9"/>
      <c r="AX3338" s="9"/>
    </row>
    <row r="3339" spans="1:50" x14ac:dyDescent="0.2">
      <c r="A3339" t="s">
        <v>3342</v>
      </c>
      <c r="B3339">
        <v>1</v>
      </c>
      <c r="C3339">
        <v>999999</v>
      </c>
      <c r="D3339">
        <v>4</v>
      </c>
      <c r="E3339">
        <v>2111</v>
      </c>
      <c r="F3339" s="40" t="str">
        <f>VLOOKUP(E3339,datos!$A$333:$B$412,2,0)</f>
        <v>DIRECCION DE COMERCIO Y CONSUMO</v>
      </c>
      <c r="G3339">
        <v>311</v>
      </c>
      <c r="H3339">
        <v>0</v>
      </c>
      <c r="I3339">
        <v>0</v>
      </c>
      <c r="J3339" s="40" t="str">
        <f>VLOOKUP(I3339,[1]Datos!$D$3:$E$4,2,0)</f>
        <v>GASTO CORRIENTE</v>
      </c>
      <c r="K3339" t="s">
        <v>5568</v>
      </c>
      <c r="L3339">
        <v>3000</v>
      </c>
      <c r="M3339" s="40" t="s">
        <v>5771</v>
      </c>
      <c r="N3339">
        <v>31401</v>
      </c>
      <c r="O3339" s="40" t="s">
        <v>6044</v>
      </c>
      <c r="P3339">
        <v>1</v>
      </c>
      <c r="Q3339">
        <v>14</v>
      </c>
      <c r="R3339" s="40" t="s">
        <v>5785</v>
      </c>
      <c r="S3339" t="s">
        <v>5448</v>
      </c>
      <c r="T3339">
        <v>0</v>
      </c>
      <c r="U3339" s="15">
        <v>44138.14</v>
      </c>
      <c r="V3339" s="14">
        <v>0</v>
      </c>
      <c r="W3339" s="15">
        <v>44138.14</v>
      </c>
      <c r="X3339" s="14">
        <v>0</v>
      </c>
      <c r="Y3339" s="15">
        <v>40919.72</v>
      </c>
      <c r="Z3339" s="15">
        <v>40919.72</v>
      </c>
      <c r="AA3339" s="15">
        <v>40919.72</v>
      </c>
      <c r="AB3339" s="15">
        <v>3218.42</v>
      </c>
      <c r="AC3339" s="9"/>
      <c r="AD3339" s="9"/>
      <c r="AE3339" s="9"/>
      <c r="AF3339" s="9"/>
      <c r="AG3339" s="9"/>
      <c r="AH3339" s="9"/>
      <c r="AI3339" s="9"/>
      <c r="AJ3339" s="9"/>
      <c r="AK3339" s="9"/>
      <c r="AL3339" s="9"/>
      <c r="AM3339" s="9"/>
      <c r="AN3339" s="9"/>
      <c r="AO3339" s="9"/>
      <c r="AP3339" s="9"/>
      <c r="AQ3339" s="9"/>
      <c r="AR3339" s="9"/>
      <c r="AS3339" s="9"/>
      <c r="AT3339" s="9"/>
      <c r="AU3339" s="9"/>
      <c r="AV3339" s="9"/>
      <c r="AW3339" s="9"/>
      <c r="AX3339" s="9"/>
    </row>
    <row r="3340" spans="1:50" x14ac:dyDescent="0.2">
      <c r="A3340" t="s">
        <v>3343</v>
      </c>
      <c r="B3340">
        <v>1</v>
      </c>
      <c r="C3340">
        <v>999999</v>
      </c>
      <c r="D3340">
        <v>4</v>
      </c>
      <c r="E3340">
        <v>2111</v>
      </c>
      <c r="F3340" s="40" t="str">
        <f>VLOOKUP(E3340,datos!$A$333:$B$412,2,0)</f>
        <v>DIRECCION DE COMERCIO Y CONSUMO</v>
      </c>
      <c r="G3340">
        <v>311</v>
      </c>
      <c r="H3340">
        <v>0</v>
      </c>
      <c r="I3340">
        <v>0</v>
      </c>
      <c r="J3340" s="40" t="str">
        <f>VLOOKUP(I3340,[1]Datos!$D$3:$E$4,2,0)</f>
        <v>GASTO CORRIENTE</v>
      </c>
      <c r="K3340" t="s">
        <v>5568</v>
      </c>
      <c r="L3340">
        <v>3000</v>
      </c>
      <c r="M3340" s="40" t="s">
        <v>5771</v>
      </c>
      <c r="N3340">
        <v>31501</v>
      </c>
      <c r="O3340" s="40" t="s">
        <v>6047</v>
      </c>
      <c r="P3340">
        <v>1</v>
      </c>
      <c r="Q3340">
        <v>14</v>
      </c>
      <c r="R3340" s="40" t="s">
        <v>5785</v>
      </c>
      <c r="S3340" t="s">
        <v>5448</v>
      </c>
      <c r="T3340">
        <v>0</v>
      </c>
      <c r="U3340" s="15">
        <v>25383.77</v>
      </c>
      <c r="V3340" s="14">
        <v>0</v>
      </c>
      <c r="W3340" s="15">
        <v>25383.77</v>
      </c>
      <c r="X3340" s="14">
        <v>0</v>
      </c>
      <c r="Y3340" s="15">
        <v>24328.28</v>
      </c>
      <c r="Z3340" s="15">
        <v>24328.28</v>
      </c>
      <c r="AA3340" s="15">
        <v>24328.28</v>
      </c>
      <c r="AB3340" s="15">
        <v>1055.49</v>
      </c>
      <c r="AC3340" s="9"/>
      <c r="AD3340" s="9"/>
      <c r="AE3340" s="9"/>
      <c r="AF3340" s="9"/>
      <c r="AG3340" s="9"/>
      <c r="AH3340" s="9"/>
      <c r="AI3340" s="9"/>
      <c r="AJ3340" s="9"/>
      <c r="AK3340" s="9"/>
      <c r="AL3340" s="9"/>
      <c r="AM3340" s="9"/>
      <c r="AN3340" s="9"/>
      <c r="AO3340" s="9"/>
      <c r="AP3340" s="9"/>
      <c r="AQ3340" s="9"/>
      <c r="AR3340" s="9"/>
      <c r="AS3340" s="9"/>
      <c r="AT3340" s="9"/>
      <c r="AU3340" s="9"/>
      <c r="AV3340" s="9"/>
      <c r="AW3340" s="9"/>
      <c r="AX3340" s="9"/>
    </row>
    <row r="3341" spans="1:50" x14ac:dyDescent="0.2">
      <c r="A3341" t="s">
        <v>3344</v>
      </c>
      <c r="B3341">
        <v>1</v>
      </c>
      <c r="C3341">
        <v>999999</v>
      </c>
      <c r="D3341">
        <v>4</v>
      </c>
      <c r="E3341">
        <v>2111</v>
      </c>
      <c r="F3341" s="40" t="str">
        <f>VLOOKUP(E3341,datos!$A$333:$B$412,2,0)</f>
        <v>DIRECCION DE COMERCIO Y CONSUMO</v>
      </c>
      <c r="G3341">
        <v>311</v>
      </c>
      <c r="H3341">
        <v>0</v>
      </c>
      <c r="I3341">
        <v>0</v>
      </c>
      <c r="J3341" s="40" t="str">
        <f>VLOOKUP(I3341,[1]Datos!$D$3:$E$4,2,0)</f>
        <v>GASTO CORRIENTE</v>
      </c>
      <c r="K3341" t="s">
        <v>5568</v>
      </c>
      <c r="L3341">
        <v>3000</v>
      </c>
      <c r="M3341" s="40" t="s">
        <v>5771</v>
      </c>
      <c r="N3341">
        <v>32201</v>
      </c>
      <c r="O3341" s="40" t="s">
        <v>6066</v>
      </c>
      <c r="P3341">
        <v>1</v>
      </c>
      <c r="Q3341">
        <v>14</v>
      </c>
      <c r="R3341" s="40" t="s">
        <v>5785</v>
      </c>
      <c r="S3341" t="s">
        <v>5448</v>
      </c>
      <c r="T3341">
        <v>0</v>
      </c>
      <c r="U3341" s="15">
        <v>501022.8</v>
      </c>
      <c r="V3341" s="15">
        <v>-4458.46</v>
      </c>
      <c r="W3341" s="15">
        <v>496564.34</v>
      </c>
      <c r="X3341" s="14">
        <v>0</v>
      </c>
      <c r="Y3341" s="15">
        <v>486071.52</v>
      </c>
      <c r="Z3341" s="15">
        <v>486071.52</v>
      </c>
      <c r="AA3341" s="15">
        <v>486071.52</v>
      </c>
      <c r="AB3341" s="15">
        <v>10492.82</v>
      </c>
      <c r="AC3341" s="9"/>
      <c r="AD3341" s="9"/>
      <c r="AE3341" s="9"/>
      <c r="AF3341" s="9"/>
      <c r="AG3341" s="9"/>
      <c r="AH3341" s="9"/>
      <c r="AI3341" s="9"/>
      <c r="AJ3341" s="9"/>
      <c r="AK3341" s="9"/>
      <c r="AL3341" s="9"/>
      <c r="AM3341" s="9"/>
      <c r="AN3341" s="9"/>
      <c r="AO3341" s="9"/>
      <c r="AP3341" s="9"/>
      <c r="AQ3341" s="9"/>
      <c r="AR3341" s="9"/>
      <c r="AS3341" s="9"/>
      <c r="AT3341" s="9"/>
      <c r="AU3341" s="9"/>
      <c r="AV3341" s="9"/>
      <c r="AW3341" s="9"/>
      <c r="AX3341" s="9"/>
    </row>
    <row r="3342" spans="1:50" x14ac:dyDescent="0.2">
      <c r="A3342" t="s">
        <v>3345</v>
      </c>
      <c r="B3342">
        <v>1</v>
      </c>
      <c r="C3342">
        <v>999999</v>
      </c>
      <c r="D3342">
        <v>4</v>
      </c>
      <c r="E3342">
        <v>2111</v>
      </c>
      <c r="F3342" s="40" t="str">
        <f>VLOOKUP(E3342,datos!$A$333:$B$412,2,0)</f>
        <v>DIRECCION DE COMERCIO Y CONSUMO</v>
      </c>
      <c r="G3342">
        <v>311</v>
      </c>
      <c r="H3342">
        <v>0</v>
      </c>
      <c r="I3342">
        <v>0</v>
      </c>
      <c r="J3342" s="40" t="str">
        <f>VLOOKUP(I3342,[1]Datos!$D$3:$E$4,2,0)</f>
        <v>GASTO CORRIENTE</v>
      </c>
      <c r="K3342" t="s">
        <v>5568</v>
      </c>
      <c r="L3342">
        <v>3000</v>
      </c>
      <c r="M3342" s="40" t="s">
        <v>5771</v>
      </c>
      <c r="N3342">
        <v>32303</v>
      </c>
      <c r="O3342" s="40" t="s">
        <v>6074</v>
      </c>
      <c r="P3342">
        <v>1</v>
      </c>
      <c r="Q3342">
        <v>14</v>
      </c>
      <c r="R3342" s="40" t="s">
        <v>5785</v>
      </c>
      <c r="S3342" t="s">
        <v>5448</v>
      </c>
      <c r="T3342">
        <v>0</v>
      </c>
      <c r="U3342" s="15">
        <v>17000</v>
      </c>
      <c r="V3342" s="14">
        <v>0</v>
      </c>
      <c r="W3342" s="15">
        <v>17000</v>
      </c>
      <c r="X3342" s="14">
        <v>0</v>
      </c>
      <c r="Y3342" s="15">
        <v>17000</v>
      </c>
      <c r="Z3342" s="15">
        <v>17000</v>
      </c>
      <c r="AA3342" s="15">
        <v>17000</v>
      </c>
      <c r="AB3342" s="14">
        <v>0</v>
      </c>
      <c r="AC3342" s="9"/>
      <c r="AD3342" s="9"/>
      <c r="AE3342" s="9"/>
      <c r="AF3342" s="9"/>
      <c r="AG3342" s="9"/>
      <c r="AH3342" s="9"/>
      <c r="AI3342" s="9"/>
      <c r="AJ3342" s="9"/>
      <c r="AK3342" s="9"/>
      <c r="AL3342" s="9"/>
      <c r="AM3342" s="9"/>
      <c r="AN3342" s="9"/>
      <c r="AO3342" s="9"/>
      <c r="AP3342" s="9"/>
      <c r="AQ3342" s="9"/>
      <c r="AR3342" s="9"/>
      <c r="AS3342" s="9"/>
      <c r="AT3342" s="9"/>
      <c r="AU3342" s="9"/>
      <c r="AV3342" s="9"/>
      <c r="AW3342" s="9"/>
      <c r="AX3342" s="9"/>
    </row>
    <row r="3343" spans="1:50" x14ac:dyDescent="0.2">
      <c r="A3343" t="s">
        <v>3346</v>
      </c>
      <c r="B3343">
        <v>1</v>
      </c>
      <c r="C3343">
        <v>999999</v>
      </c>
      <c r="D3343">
        <v>4</v>
      </c>
      <c r="E3343">
        <v>2111</v>
      </c>
      <c r="F3343" s="40" t="str">
        <f>VLOOKUP(E3343,datos!$A$333:$B$412,2,0)</f>
        <v>DIRECCION DE COMERCIO Y CONSUMO</v>
      </c>
      <c r="G3343">
        <v>311</v>
      </c>
      <c r="H3343">
        <v>0</v>
      </c>
      <c r="I3343">
        <v>0</v>
      </c>
      <c r="J3343" s="40" t="str">
        <f>VLOOKUP(I3343,[1]Datos!$D$3:$E$4,2,0)</f>
        <v>GASTO CORRIENTE</v>
      </c>
      <c r="K3343" t="s">
        <v>5568</v>
      </c>
      <c r="L3343">
        <v>3000</v>
      </c>
      <c r="M3343" s="40" t="s">
        <v>5771</v>
      </c>
      <c r="N3343">
        <v>33601</v>
      </c>
      <c r="O3343" s="40" t="s">
        <v>6113</v>
      </c>
      <c r="P3343">
        <v>1</v>
      </c>
      <c r="Q3343">
        <v>14</v>
      </c>
      <c r="R3343" s="40" t="s">
        <v>5785</v>
      </c>
      <c r="S3343" t="s">
        <v>5448</v>
      </c>
      <c r="T3343">
        <v>0</v>
      </c>
      <c r="U3343" s="15">
        <v>99999.96</v>
      </c>
      <c r="V3343" s="15">
        <v>-11134.33</v>
      </c>
      <c r="W3343" s="15">
        <v>88865.63</v>
      </c>
      <c r="X3343" s="14">
        <v>0</v>
      </c>
      <c r="Y3343" s="15">
        <v>88646.04</v>
      </c>
      <c r="Z3343" s="15">
        <v>88646.04</v>
      </c>
      <c r="AA3343" s="15">
        <v>88646.04</v>
      </c>
      <c r="AB3343" s="14">
        <v>219.59</v>
      </c>
      <c r="AC3343" s="9"/>
      <c r="AD3343" s="9"/>
      <c r="AE3343" s="9"/>
      <c r="AF3343" s="9"/>
      <c r="AG3343" s="9"/>
      <c r="AH3343" s="9"/>
      <c r="AI3343" s="9"/>
      <c r="AJ3343" s="9"/>
      <c r="AK3343" s="9"/>
      <c r="AL3343" s="9"/>
      <c r="AM3343" s="9"/>
      <c r="AN3343" s="9"/>
      <c r="AO3343" s="9"/>
      <c r="AP3343" s="9"/>
      <c r="AQ3343" s="9"/>
      <c r="AR3343" s="9"/>
      <c r="AS3343" s="9"/>
      <c r="AT3343" s="9"/>
      <c r="AU3343" s="9"/>
      <c r="AV3343" s="9"/>
      <c r="AW3343" s="9"/>
      <c r="AX3343" s="9"/>
    </row>
    <row r="3344" spans="1:50" x14ac:dyDescent="0.2">
      <c r="A3344" t="s">
        <v>3347</v>
      </c>
      <c r="B3344">
        <v>1</v>
      </c>
      <c r="C3344">
        <v>999999</v>
      </c>
      <c r="D3344">
        <v>4</v>
      </c>
      <c r="E3344">
        <v>2111</v>
      </c>
      <c r="F3344" s="40" t="str">
        <f>VLOOKUP(E3344,datos!$A$333:$B$412,2,0)</f>
        <v>DIRECCION DE COMERCIO Y CONSUMO</v>
      </c>
      <c r="G3344">
        <v>311</v>
      </c>
      <c r="H3344">
        <v>0</v>
      </c>
      <c r="I3344">
        <v>0</v>
      </c>
      <c r="J3344" s="40" t="str">
        <f>VLOOKUP(I3344,[1]Datos!$D$3:$E$4,2,0)</f>
        <v>GASTO CORRIENTE</v>
      </c>
      <c r="K3344" t="s">
        <v>5568</v>
      </c>
      <c r="L3344">
        <v>3000</v>
      </c>
      <c r="M3344" s="40" t="s">
        <v>5771</v>
      </c>
      <c r="N3344">
        <v>33603</v>
      </c>
      <c r="O3344" s="40" t="s">
        <v>6118</v>
      </c>
      <c r="P3344">
        <v>1</v>
      </c>
      <c r="Q3344">
        <v>14</v>
      </c>
      <c r="R3344" s="40" t="s">
        <v>5785</v>
      </c>
      <c r="S3344" t="s">
        <v>5448</v>
      </c>
      <c r="T3344">
        <v>0</v>
      </c>
      <c r="U3344" s="15">
        <v>6240</v>
      </c>
      <c r="V3344" s="15">
        <v>-4771.47</v>
      </c>
      <c r="W3344" s="15">
        <v>1468.53</v>
      </c>
      <c r="X3344" s="14">
        <v>908.87</v>
      </c>
      <c r="Y3344" s="14">
        <v>559.66</v>
      </c>
      <c r="Z3344" s="14">
        <v>559.66</v>
      </c>
      <c r="AA3344" s="14">
        <v>559.66</v>
      </c>
      <c r="AB3344" s="14">
        <v>0</v>
      </c>
      <c r="AC3344" s="9"/>
      <c r="AD3344" s="9"/>
      <c r="AE3344" s="9"/>
      <c r="AF3344" s="9"/>
      <c r="AG3344" s="9"/>
      <c r="AH3344" s="9"/>
      <c r="AI3344" s="9"/>
      <c r="AJ3344" s="9"/>
      <c r="AK3344" s="9"/>
      <c r="AL3344" s="9"/>
      <c r="AM3344" s="9"/>
      <c r="AN3344" s="9"/>
      <c r="AO3344" s="9"/>
      <c r="AP3344" s="9"/>
      <c r="AQ3344" s="9"/>
      <c r="AR3344" s="9"/>
      <c r="AS3344" s="9"/>
      <c r="AT3344" s="9"/>
      <c r="AU3344" s="9"/>
      <c r="AV3344" s="9"/>
      <c r="AW3344" s="9"/>
      <c r="AX3344" s="9"/>
    </row>
    <row r="3345" spans="1:50" x14ac:dyDescent="0.2">
      <c r="A3345" t="s">
        <v>3348</v>
      </c>
      <c r="B3345">
        <v>1</v>
      </c>
      <c r="C3345">
        <v>999999</v>
      </c>
      <c r="D3345">
        <v>4</v>
      </c>
      <c r="E3345">
        <v>2111</v>
      </c>
      <c r="F3345" s="40" t="str">
        <f>VLOOKUP(E3345,datos!$A$333:$B$412,2,0)</f>
        <v>DIRECCION DE COMERCIO Y CONSUMO</v>
      </c>
      <c r="G3345">
        <v>311</v>
      </c>
      <c r="H3345">
        <v>0</v>
      </c>
      <c r="I3345">
        <v>0</v>
      </c>
      <c r="J3345" s="40" t="str">
        <f>VLOOKUP(I3345,[1]Datos!$D$3:$E$4,2,0)</f>
        <v>GASTO CORRIENTE</v>
      </c>
      <c r="K3345" t="s">
        <v>5568</v>
      </c>
      <c r="L3345">
        <v>3000</v>
      </c>
      <c r="M3345" s="40" t="s">
        <v>5771</v>
      </c>
      <c r="N3345">
        <v>34501</v>
      </c>
      <c r="O3345" s="40" t="s">
        <v>6141</v>
      </c>
      <c r="P3345">
        <v>1</v>
      </c>
      <c r="Q3345">
        <v>14</v>
      </c>
      <c r="R3345" s="40" t="s">
        <v>5785</v>
      </c>
      <c r="S3345" t="s">
        <v>5448</v>
      </c>
      <c r="T3345">
        <v>0</v>
      </c>
      <c r="U3345" s="15">
        <v>419328</v>
      </c>
      <c r="V3345" s="14">
        <v>0</v>
      </c>
      <c r="W3345" s="15">
        <v>419328</v>
      </c>
      <c r="X3345" s="14">
        <v>0</v>
      </c>
      <c r="Y3345" s="15">
        <v>68448.81</v>
      </c>
      <c r="Z3345" s="15">
        <v>68448.81</v>
      </c>
      <c r="AA3345" s="15">
        <v>68448.81</v>
      </c>
      <c r="AB3345" s="15">
        <v>350879.19</v>
      </c>
      <c r="AC3345" s="9"/>
      <c r="AD3345" s="9"/>
      <c r="AE3345" s="9"/>
      <c r="AF3345" s="9"/>
      <c r="AG3345" s="9"/>
      <c r="AH3345" s="9"/>
      <c r="AI3345" s="9"/>
      <c r="AJ3345" s="9"/>
      <c r="AK3345" s="9"/>
      <c r="AL3345" s="9"/>
      <c r="AM3345" s="9"/>
      <c r="AN3345" s="9"/>
      <c r="AO3345" s="9"/>
      <c r="AP3345" s="9"/>
      <c r="AQ3345" s="9"/>
      <c r="AR3345" s="9"/>
      <c r="AS3345" s="9"/>
      <c r="AT3345" s="9"/>
      <c r="AU3345" s="9"/>
      <c r="AV3345" s="9"/>
      <c r="AW3345" s="9"/>
      <c r="AX3345" s="9"/>
    </row>
    <row r="3346" spans="1:50" x14ac:dyDescent="0.2">
      <c r="A3346" t="s">
        <v>3349</v>
      </c>
      <c r="B3346">
        <v>1</v>
      </c>
      <c r="C3346">
        <v>999999</v>
      </c>
      <c r="D3346">
        <v>4</v>
      </c>
      <c r="E3346">
        <v>2111</v>
      </c>
      <c r="F3346" s="40" t="str">
        <f>VLOOKUP(E3346,datos!$A$333:$B$412,2,0)</f>
        <v>DIRECCION DE COMERCIO Y CONSUMO</v>
      </c>
      <c r="G3346">
        <v>311</v>
      </c>
      <c r="H3346">
        <v>0</v>
      </c>
      <c r="I3346">
        <v>0</v>
      </c>
      <c r="J3346" s="40" t="str">
        <f>VLOOKUP(I3346,[1]Datos!$D$3:$E$4,2,0)</f>
        <v>GASTO CORRIENTE</v>
      </c>
      <c r="K3346" t="s">
        <v>5568</v>
      </c>
      <c r="L3346">
        <v>3000</v>
      </c>
      <c r="M3346" s="40" t="s">
        <v>5771</v>
      </c>
      <c r="N3346">
        <v>34501</v>
      </c>
      <c r="O3346" s="40" t="s">
        <v>6141</v>
      </c>
      <c r="P3346">
        <v>1</v>
      </c>
      <c r="Q3346">
        <v>14</v>
      </c>
      <c r="R3346" s="40" t="s">
        <v>5785</v>
      </c>
      <c r="S3346" t="s">
        <v>5447</v>
      </c>
      <c r="T3346">
        <v>0</v>
      </c>
      <c r="U3346" s="14">
        <v>0</v>
      </c>
      <c r="V3346" s="15">
        <v>30199.77</v>
      </c>
      <c r="W3346" s="15">
        <v>30199.77</v>
      </c>
      <c r="X3346" s="14">
        <v>0</v>
      </c>
      <c r="Y3346" s="15">
        <v>30199.759999999998</v>
      </c>
      <c r="Z3346" s="15">
        <v>30199.759999999998</v>
      </c>
      <c r="AA3346" s="15">
        <v>30199.759999999998</v>
      </c>
      <c r="AB3346" s="14">
        <v>0.01</v>
      </c>
      <c r="AC3346" s="9"/>
      <c r="AD3346" s="9"/>
      <c r="AE3346" s="9"/>
      <c r="AF3346" s="9"/>
      <c r="AG3346" s="9"/>
      <c r="AH3346" s="9"/>
      <c r="AI3346" s="9"/>
      <c r="AJ3346" s="9"/>
      <c r="AK3346" s="9"/>
      <c r="AL3346" s="9"/>
      <c r="AM3346" s="9"/>
      <c r="AN3346" s="9"/>
      <c r="AO3346" s="9"/>
      <c r="AP3346" s="9"/>
      <c r="AQ3346" s="9"/>
      <c r="AR3346" s="9"/>
      <c r="AS3346" s="9"/>
      <c r="AT3346" s="9"/>
      <c r="AU3346" s="9"/>
      <c r="AV3346" s="9"/>
      <c r="AW3346" s="9"/>
      <c r="AX3346" s="9"/>
    </row>
    <row r="3347" spans="1:50" x14ac:dyDescent="0.2">
      <c r="A3347" t="s">
        <v>3350</v>
      </c>
      <c r="B3347">
        <v>1</v>
      </c>
      <c r="C3347">
        <v>999999</v>
      </c>
      <c r="D3347">
        <v>4</v>
      </c>
      <c r="E3347">
        <v>2111</v>
      </c>
      <c r="F3347" s="40" t="str">
        <f>VLOOKUP(E3347,datos!$A$333:$B$412,2,0)</f>
        <v>DIRECCION DE COMERCIO Y CONSUMO</v>
      </c>
      <c r="G3347">
        <v>311</v>
      </c>
      <c r="H3347">
        <v>0</v>
      </c>
      <c r="I3347">
        <v>0</v>
      </c>
      <c r="J3347" s="40" t="str">
        <f>VLOOKUP(I3347,[1]Datos!$D$3:$E$4,2,0)</f>
        <v>GASTO CORRIENTE</v>
      </c>
      <c r="K3347" t="s">
        <v>5568</v>
      </c>
      <c r="L3347">
        <v>3000</v>
      </c>
      <c r="M3347" s="40" t="s">
        <v>5771</v>
      </c>
      <c r="N3347">
        <v>35101</v>
      </c>
      <c r="O3347" s="40" t="s">
        <v>6152</v>
      </c>
      <c r="P3347">
        <v>1</v>
      </c>
      <c r="Q3347">
        <v>14</v>
      </c>
      <c r="R3347" s="40" t="s">
        <v>5785</v>
      </c>
      <c r="S3347" t="s">
        <v>5448</v>
      </c>
      <c r="T3347">
        <v>0</v>
      </c>
      <c r="U3347" s="15">
        <v>147622.5</v>
      </c>
      <c r="V3347" s="15">
        <v>-147622.5</v>
      </c>
      <c r="W3347" s="14">
        <v>0</v>
      </c>
      <c r="X3347" s="14">
        <v>0</v>
      </c>
      <c r="Y3347" s="14">
        <v>0</v>
      </c>
      <c r="Z3347" s="14">
        <v>0</v>
      </c>
      <c r="AA3347" s="14">
        <v>0</v>
      </c>
      <c r="AB3347" s="14">
        <v>0</v>
      </c>
      <c r="AC3347" s="9"/>
      <c r="AD3347" s="9"/>
      <c r="AE3347" s="9"/>
      <c r="AF3347" s="9"/>
      <c r="AG3347" s="9"/>
      <c r="AH3347" s="9"/>
      <c r="AI3347" s="9"/>
      <c r="AJ3347" s="9"/>
      <c r="AK3347" s="9"/>
      <c r="AL3347" s="9"/>
      <c r="AM3347" s="9"/>
      <c r="AN3347" s="9"/>
      <c r="AO3347" s="9"/>
      <c r="AP3347" s="9"/>
      <c r="AQ3347" s="9"/>
      <c r="AR3347" s="9"/>
      <c r="AS3347" s="9"/>
      <c r="AT3347" s="9"/>
      <c r="AU3347" s="9"/>
      <c r="AV3347" s="9"/>
      <c r="AW3347" s="9"/>
      <c r="AX3347" s="9"/>
    </row>
    <row r="3348" spans="1:50" x14ac:dyDescent="0.2">
      <c r="A3348" t="s">
        <v>3351</v>
      </c>
      <c r="B3348">
        <v>1</v>
      </c>
      <c r="C3348">
        <v>999999</v>
      </c>
      <c r="D3348">
        <v>4</v>
      </c>
      <c r="E3348">
        <v>2111</v>
      </c>
      <c r="F3348" s="40" t="str">
        <f>VLOOKUP(E3348,datos!$A$333:$B$412,2,0)</f>
        <v>DIRECCION DE COMERCIO Y CONSUMO</v>
      </c>
      <c r="G3348">
        <v>311</v>
      </c>
      <c r="H3348">
        <v>0</v>
      </c>
      <c r="I3348">
        <v>0</v>
      </c>
      <c r="J3348" s="40" t="str">
        <f>VLOOKUP(I3348,[1]Datos!$D$3:$E$4,2,0)</f>
        <v>GASTO CORRIENTE</v>
      </c>
      <c r="K3348" t="s">
        <v>5568</v>
      </c>
      <c r="L3348">
        <v>3000</v>
      </c>
      <c r="M3348" s="40" t="s">
        <v>5771</v>
      </c>
      <c r="N3348">
        <v>35301</v>
      </c>
      <c r="O3348" s="40" t="s">
        <v>6161</v>
      </c>
      <c r="P3348">
        <v>1</v>
      </c>
      <c r="Q3348">
        <v>14</v>
      </c>
      <c r="R3348" s="40" t="s">
        <v>5785</v>
      </c>
      <c r="S3348" t="s">
        <v>5448</v>
      </c>
      <c r="T3348">
        <v>0</v>
      </c>
      <c r="U3348" s="15">
        <v>10018.19</v>
      </c>
      <c r="V3348" s="15">
        <v>-1001.82</v>
      </c>
      <c r="W3348" s="15">
        <v>9016.3700000000008</v>
      </c>
      <c r="X3348" s="14">
        <v>0</v>
      </c>
      <c r="Y3348" s="15">
        <v>4973.37</v>
      </c>
      <c r="Z3348" s="15">
        <v>4973.37</v>
      </c>
      <c r="AA3348" s="15">
        <v>4973.37</v>
      </c>
      <c r="AB3348" s="15">
        <v>4043</v>
      </c>
      <c r="AC3348" s="9"/>
      <c r="AD3348" s="9"/>
      <c r="AE3348" s="9"/>
      <c r="AF3348" s="9"/>
      <c r="AG3348" s="9"/>
      <c r="AH3348" s="9"/>
      <c r="AI3348" s="9"/>
      <c r="AJ3348" s="9"/>
      <c r="AK3348" s="9"/>
      <c r="AL3348" s="9"/>
      <c r="AM3348" s="9"/>
      <c r="AN3348" s="9"/>
      <c r="AO3348" s="9"/>
      <c r="AP3348" s="9"/>
      <c r="AQ3348" s="9"/>
      <c r="AR3348" s="9"/>
      <c r="AS3348" s="9"/>
      <c r="AT3348" s="9"/>
      <c r="AU3348" s="9"/>
      <c r="AV3348" s="9"/>
      <c r="AW3348" s="9"/>
      <c r="AX3348" s="9"/>
    </row>
    <row r="3349" spans="1:50" x14ac:dyDescent="0.2">
      <c r="A3349" t="s">
        <v>3352</v>
      </c>
      <c r="B3349">
        <v>1</v>
      </c>
      <c r="C3349">
        <v>999999</v>
      </c>
      <c r="D3349">
        <v>4</v>
      </c>
      <c r="E3349">
        <v>2111</v>
      </c>
      <c r="F3349" s="40" t="str">
        <f>VLOOKUP(E3349,datos!$A$333:$B$412,2,0)</f>
        <v>DIRECCION DE COMERCIO Y CONSUMO</v>
      </c>
      <c r="G3349">
        <v>311</v>
      </c>
      <c r="H3349">
        <v>0</v>
      </c>
      <c r="I3349">
        <v>0</v>
      </c>
      <c r="J3349" s="40" t="str">
        <f>VLOOKUP(I3349,[1]Datos!$D$3:$E$4,2,0)</f>
        <v>GASTO CORRIENTE</v>
      </c>
      <c r="K3349" t="s">
        <v>5568</v>
      </c>
      <c r="L3349">
        <v>3000</v>
      </c>
      <c r="M3349" s="40" t="s">
        <v>5771</v>
      </c>
      <c r="N3349">
        <v>35501</v>
      </c>
      <c r="O3349" s="40" t="s">
        <v>6164</v>
      </c>
      <c r="P3349">
        <v>1</v>
      </c>
      <c r="Q3349">
        <v>14</v>
      </c>
      <c r="R3349" s="40" t="s">
        <v>5785</v>
      </c>
      <c r="S3349" t="s">
        <v>5448</v>
      </c>
      <c r="T3349">
        <v>0</v>
      </c>
      <c r="U3349" s="15">
        <v>35546.089999999997</v>
      </c>
      <c r="V3349" s="14">
        <v>-300.27999999999997</v>
      </c>
      <c r="W3349" s="15">
        <v>35245.81</v>
      </c>
      <c r="X3349" s="14">
        <v>0</v>
      </c>
      <c r="Y3349" s="15">
        <v>35245.81</v>
      </c>
      <c r="Z3349" s="15">
        <v>35245.81</v>
      </c>
      <c r="AA3349" s="15">
        <v>35245.81</v>
      </c>
      <c r="AB3349" s="14">
        <v>0</v>
      </c>
      <c r="AC3349" s="9"/>
      <c r="AD3349" s="9"/>
      <c r="AE3349" s="9"/>
      <c r="AF3349" s="9"/>
      <c r="AG3349" s="9"/>
      <c r="AH3349" s="9"/>
      <c r="AI3349" s="9"/>
      <c r="AJ3349" s="9"/>
      <c r="AK3349" s="9"/>
      <c r="AL3349" s="9"/>
      <c r="AM3349" s="9"/>
      <c r="AN3349" s="9"/>
      <c r="AO3349" s="9"/>
      <c r="AP3349" s="9"/>
      <c r="AQ3349" s="9"/>
      <c r="AR3349" s="9"/>
      <c r="AS3349" s="9"/>
      <c r="AT3349" s="9"/>
      <c r="AU3349" s="9"/>
      <c r="AV3349" s="9"/>
      <c r="AW3349" s="9"/>
      <c r="AX3349" s="9"/>
    </row>
    <row r="3350" spans="1:50" x14ac:dyDescent="0.2">
      <c r="A3350" t="s">
        <v>3353</v>
      </c>
      <c r="B3350">
        <v>1</v>
      </c>
      <c r="C3350">
        <v>999999</v>
      </c>
      <c r="D3350">
        <v>4</v>
      </c>
      <c r="E3350">
        <v>2111</v>
      </c>
      <c r="F3350" s="40" t="str">
        <f>VLOOKUP(E3350,datos!$A$333:$B$412,2,0)</f>
        <v>DIRECCION DE COMERCIO Y CONSUMO</v>
      </c>
      <c r="G3350">
        <v>311</v>
      </c>
      <c r="H3350">
        <v>0</v>
      </c>
      <c r="I3350">
        <v>0</v>
      </c>
      <c r="J3350" s="40" t="str">
        <f>VLOOKUP(I3350,[1]Datos!$D$3:$E$4,2,0)</f>
        <v>GASTO CORRIENTE</v>
      </c>
      <c r="K3350" t="s">
        <v>5568</v>
      </c>
      <c r="L3350">
        <v>3000</v>
      </c>
      <c r="M3350" s="40" t="s">
        <v>5771</v>
      </c>
      <c r="N3350">
        <v>35701</v>
      </c>
      <c r="O3350" s="40" t="s">
        <v>6169</v>
      </c>
      <c r="P3350">
        <v>1</v>
      </c>
      <c r="Q3350">
        <v>14</v>
      </c>
      <c r="R3350" s="40" t="s">
        <v>5785</v>
      </c>
      <c r="S3350" t="s">
        <v>5448</v>
      </c>
      <c r="T3350">
        <v>0</v>
      </c>
      <c r="U3350" s="15">
        <v>39380</v>
      </c>
      <c r="V3350" s="15">
        <v>-3938</v>
      </c>
      <c r="W3350" s="15">
        <v>35442</v>
      </c>
      <c r="X3350" s="15">
        <v>7651.25</v>
      </c>
      <c r="Y3350" s="15">
        <v>27790.74</v>
      </c>
      <c r="Z3350" s="15">
        <v>27790.74</v>
      </c>
      <c r="AA3350" s="15">
        <v>27790.74</v>
      </c>
      <c r="AB3350" s="14">
        <v>0.01</v>
      </c>
      <c r="AC3350" s="9"/>
      <c r="AD3350" s="9"/>
      <c r="AE3350" s="9"/>
      <c r="AF3350" s="9"/>
      <c r="AG3350" s="9"/>
      <c r="AH3350" s="9"/>
      <c r="AI3350" s="9"/>
      <c r="AJ3350" s="9"/>
      <c r="AK3350" s="9"/>
      <c r="AL3350" s="9"/>
      <c r="AM3350" s="9"/>
      <c r="AN3350" s="9"/>
      <c r="AO3350" s="9"/>
      <c r="AP3350" s="9"/>
      <c r="AQ3350" s="9"/>
      <c r="AR3350" s="9"/>
      <c r="AS3350" s="9"/>
      <c r="AT3350" s="9"/>
      <c r="AU3350" s="9"/>
      <c r="AV3350" s="9"/>
      <c r="AW3350" s="9"/>
      <c r="AX3350" s="9"/>
    </row>
    <row r="3351" spans="1:50" x14ac:dyDescent="0.2">
      <c r="A3351" t="s">
        <v>3354</v>
      </c>
      <c r="B3351">
        <v>1</v>
      </c>
      <c r="C3351">
        <v>999999</v>
      </c>
      <c r="D3351">
        <v>4</v>
      </c>
      <c r="E3351">
        <v>2111</v>
      </c>
      <c r="F3351" s="40" t="str">
        <f>VLOOKUP(E3351,datos!$A$333:$B$412,2,0)</f>
        <v>DIRECCION DE COMERCIO Y CONSUMO</v>
      </c>
      <c r="G3351">
        <v>311</v>
      </c>
      <c r="H3351">
        <v>0</v>
      </c>
      <c r="I3351">
        <v>0</v>
      </c>
      <c r="J3351" s="40" t="str">
        <f>VLOOKUP(I3351,[1]Datos!$D$3:$E$4,2,0)</f>
        <v>GASTO CORRIENTE</v>
      </c>
      <c r="K3351" t="s">
        <v>5568</v>
      </c>
      <c r="L3351">
        <v>3000</v>
      </c>
      <c r="M3351" s="40" t="s">
        <v>5771</v>
      </c>
      <c r="N3351">
        <v>35701</v>
      </c>
      <c r="O3351" s="40" t="s">
        <v>6169</v>
      </c>
      <c r="P3351">
        <v>1</v>
      </c>
      <c r="Q3351">
        <v>14</v>
      </c>
      <c r="R3351" s="40" t="s">
        <v>5785</v>
      </c>
      <c r="S3351" t="s">
        <v>5447</v>
      </c>
      <c r="T3351">
        <v>0</v>
      </c>
      <c r="U3351" s="14">
        <v>0</v>
      </c>
      <c r="V3351" s="14">
        <v>922.45</v>
      </c>
      <c r="W3351" s="14">
        <v>922.45</v>
      </c>
      <c r="X3351" s="14">
        <v>0</v>
      </c>
      <c r="Y3351" s="14">
        <v>843.4</v>
      </c>
      <c r="Z3351" s="14">
        <v>843.4</v>
      </c>
      <c r="AA3351" s="14">
        <v>843.4</v>
      </c>
      <c r="AB3351" s="14">
        <v>79.05</v>
      </c>
      <c r="AC3351" s="9"/>
      <c r="AD3351" s="9"/>
      <c r="AE3351" s="9"/>
      <c r="AF3351" s="9"/>
      <c r="AG3351" s="9"/>
      <c r="AH3351" s="9"/>
      <c r="AI3351" s="9"/>
      <c r="AJ3351" s="9"/>
      <c r="AK3351" s="9"/>
      <c r="AL3351" s="9"/>
      <c r="AM3351" s="9"/>
      <c r="AN3351" s="9"/>
      <c r="AO3351" s="9"/>
      <c r="AP3351" s="9"/>
      <c r="AQ3351" s="9"/>
      <c r="AR3351" s="9"/>
      <c r="AS3351" s="9"/>
      <c r="AT3351" s="9"/>
      <c r="AU3351" s="9"/>
      <c r="AV3351" s="9"/>
      <c r="AW3351" s="9"/>
      <c r="AX3351" s="9"/>
    </row>
    <row r="3352" spans="1:50" x14ac:dyDescent="0.2">
      <c r="A3352" t="s">
        <v>3355</v>
      </c>
      <c r="B3352">
        <v>1</v>
      </c>
      <c r="C3352">
        <v>999999</v>
      </c>
      <c r="D3352">
        <v>4</v>
      </c>
      <c r="E3352">
        <v>2111</v>
      </c>
      <c r="F3352" s="40" t="str">
        <f>VLOOKUP(E3352,datos!$A$333:$B$412,2,0)</f>
        <v>DIRECCION DE COMERCIO Y CONSUMO</v>
      </c>
      <c r="G3352">
        <v>311</v>
      </c>
      <c r="H3352">
        <v>0</v>
      </c>
      <c r="I3352">
        <v>0</v>
      </c>
      <c r="J3352" s="40" t="str">
        <f>VLOOKUP(I3352,[1]Datos!$D$3:$E$4,2,0)</f>
        <v>GASTO CORRIENTE</v>
      </c>
      <c r="K3352" t="s">
        <v>5568</v>
      </c>
      <c r="L3352">
        <v>3000</v>
      </c>
      <c r="M3352" s="40" t="s">
        <v>5771</v>
      </c>
      <c r="N3352">
        <v>35801</v>
      </c>
      <c r="O3352" s="40" t="s">
        <v>6172</v>
      </c>
      <c r="P3352">
        <v>1</v>
      </c>
      <c r="Q3352">
        <v>14</v>
      </c>
      <c r="R3352" s="40" t="s">
        <v>5785</v>
      </c>
      <c r="S3352" t="s">
        <v>5448</v>
      </c>
      <c r="T3352">
        <v>0</v>
      </c>
      <c r="U3352" s="15">
        <v>95792.71</v>
      </c>
      <c r="V3352" s="15">
        <v>-74054.09</v>
      </c>
      <c r="W3352" s="15">
        <v>21738.62</v>
      </c>
      <c r="X3352" s="15">
        <v>5773.16</v>
      </c>
      <c r="Y3352" s="15">
        <v>15965.46</v>
      </c>
      <c r="Z3352" s="15">
        <v>15965.46</v>
      </c>
      <c r="AA3352" s="15">
        <v>15965.46</v>
      </c>
      <c r="AB3352" s="14">
        <v>0</v>
      </c>
      <c r="AC3352" s="9"/>
      <c r="AD3352" s="9"/>
      <c r="AE3352" s="9"/>
      <c r="AF3352" s="9"/>
      <c r="AG3352" s="9"/>
      <c r="AH3352" s="9"/>
      <c r="AI3352" s="9"/>
      <c r="AJ3352" s="9"/>
      <c r="AK3352" s="9"/>
      <c r="AL3352" s="9"/>
      <c r="AM3352" s="9"/>
      <c r="AN3352" s="9"/>
      <c r="AO3352" s="9"/>
      <c r="AP3352" s="9"/>
      <c r="AQ3352" s="9"/>
      <c r="AR3352" s="9"/>
      <c r="AS3352" s="9"/>
      <c r="AT3352" s="9"/>
      <c r="AU3352" s="9"/>
      <c r="AV3352" s="9"/>
      <c r="AW3352" s="9"/>
      <c r="AX3352" s="9"/>
    </row>
    <row r="3353" spans="1:50" x14ac:dyDescent="0.2">
      <c r="A3353" t="s">
        <v>3356</v>
      </c>
      <c r="B3353">
        <v>1</v>
      </c>
      <c r="C3353">
        <v>999999</v>
      </c>
      <c r="D3353">
        <v>4</v>
      </c>
      <c r="E3353">
        <v>2111</v>
      </c>
      <c r="F3353" s="40" t="str">
        <f>VLOOKUP(E3353,datos!$A$333:$B$412,2,0)</f>
        <v>DIRECCION DE COMERCIO Y CONSUMO</v>
      </c>
      <c r="G3353">
        <v>311</v>
      </c>
      <c r="H3353">
        <v>0</v>
      </c>
      <c r="I3353">
        <v>0</v>
      </c>
      <c r="J3353" s="40" t="str">
        <f>VLOOKUP(I3353,[1]Datos!$D$3:$E$4,2,0)</f>
        <v>GASTO CORRIENTE</v>
      </c>
      <c r="K3353" t="s">
        <v>5568</v>
      </c>
      <c r="L3353">
        <v>3000</v>
      </c>
      <c r="M3353" s="40" t="s">
        <v>5771</v>
      </c>
      <c r="N3353">
        <v>35801</v>
      </c>
      <c r="O3353" s="40" t="s">
        <v>6172</v>
      </c>
      <c r="P3353">
        <v>1</v>
      </c>
      <c r="Q3353">
        <v>14</v>
      </c>
      <c r="R3353" s="40" t="s">
        <v>5785</v>
      </c>
      <c r="S3353" t="s">
        <v>5447</v>
      </c>
      <c r="T3353">
        <v>0</v>
      </c>
      <c r="U3353" s="14">
        <v>0</v>
      </c>
      <c r="V3353" s="15">
        <v>7128.02</v>
      </c>
      <c r="W3353" s="15">
        <v>7128.02</v>
      </c>
      <c r="X3353" s="14">
        <v>0</v>
      </c>
      <c r="Y3353" s="15">
        <v>7128.01</v>
      </c>
      <c r="Z3353" s="15">
        <v>7128.01</v>
      </c>
      <c r="AA3353" s="15">
        <v>7128.01</v>
      </c>
      <c r="AB3353" s="14">
        <v>0.01</v>
      </c>
      <c r="AC3353" s="9"/>
      <c r="AD3353" s="9"/>
      <c r="AE3353" s="9"/>
      <c r="AF3353" s="9"/>
      <c r="AG3353" s="9"/>
      <c r="AH3353" s="9"/>
      <c r="AI3353" s="9"/>
      <c r="AJ3353" s="9"/>
      <c r="AK3353" s="9"/>
      <c r="AL3353" s="9"/>
      <c r="AM3353" s="9"/>
      <c r="AN3353" s="9"/>
      <c r="AO3353" s="9"/>
      <c r="AP3353" s="9"/>
      <c r="AQ3353" s="9"/>
      <c r="AR3353" s="9"/>
      <c r="AS3353" s="9"/>
      <c r="AT3353" s="9"/>
      <c r="AU3353" s="9"/>
      <c r="AV3353" s="9"/>
      <c r="AW3353" s="9"/>
      <c r="AX3353" s="9"/>
    </row>
    <row r="3354" spans="1:50" x14ac:dyDescent="0.2">
      <c r="A3354" t="s">
        <v>3357</v>
      </c>
      <c r="B3354">
        <v>1</v>
      </c>
      <c r="C3354">
        <v>999999</v>
      </c>
      <c r="D3354">
        <v>4</v>
      </c>
      <c r="E3354">
        <v>2111</v>
      </c>
      <c r="F3354" s="40" t="str">
        <f>VLOOKUP(E3354,datos!$A$333:$B$412,2,0)</f>
        <v>DIRECCION DE COMERCIO Y CONSUMO</v>
      </c>
      <c r="G3354">
        <v>311</v>
      </c>
      <c r="H3354">
        <v>0</v>
      </c>
      <c r="I3354">
        <v>0</v>
      </c>
      <c r="J3354" s="40" t="str">
        <f>VLOOKUP(I3354,[1]Datos!$D$3:$E$4,2,0)</f>
        <v>GASTO CORRIENTE</v>
      </c>
      <c r="K3354" t="s">
        <v>5568</v>
      </c>
      <c r="L3354">
        <v>3000</v>
      </c>
      <c r="M3354" s="40" t="s">
        <v>5771</v>
      </c>
      <c r="N3354">
        <v>35901</v>
      </c>
      <c r="O3354" s="40" t="s">
        <v>6175</v>
      </c>
      <c r="P3354">
        <v>1</v>
      </c>
      <c r="Q3354">
        <v>14</v>
      </c>
      <c r="R3354" s="40" t="s">
        <v>5785</v>
      </c>
      <c r="S3354" t="s">
        <v>5448</v>
      </c>
      <c r="T3354">
        <v>0</v>
      </c>
      <c r="U3354" s="15">
        <v>6635.2</v>
      </c>
      <c r="V3354" s="15">
        <v>4771.47</v>
      </c>
      <c r="W3354" s="15">
        <v>11406.67</v>
      </c>
      <c r="X3354" s="15">
        <v>1658.74</v>
      </c>
      <c r="Y3354" s="15">
        <v>9747.93</v>
      </c>
      <c r="Z3354" s="15">
        <v>9747.93</v>
      </c>
      <c r="AA3354" s="15">
        <v>9747.93</v>
      </c>
      <c r="AB3354" s="14">
        <v>0</v>
      </c>
      <c r="AC3354" s="9"/>
      <c r="AD3354" s="9"/>
      <c r="AE3354" s="9"/>
      <c r="AF3354" s="9"/>
      <c r="AG3354" s="9"/>
      <c r="AH3354" s="9"/>
      <c r="AI3354" s="9"/>
      <c r="AJ3354" s="9"/>
      <c r="AK3354" s="9"/>
      <c r="AL3354" s="9"/>
      <c r="AM3354" s="9"/>
      <c r="AN3354" s="9"/>
      <c r="AO3354" s="9"/>
      <c r="AP3354" s="9"/>
      <c r="AQ3354" s="9"/>
      <c r="AR3354" s="9"/>
      <c r="AS3354" s="9"/>
      <c r="AT3354" s="9"/>
      <c r="AU3354" s="9"/>
      <c r="AV3354" s="9"/>
      <c r="AW3354" s="9"/>
      <c r="AX3354" s="9"/>
    </row>
    <row r="3355" spans="1:50" x14ac:dyDescent="0.2">
      <c r="A3355" t="s">
        <v>3623</v>
      </c>
      <c r="B3355">
        <v>1</v>
      </c>
      <c r="C3355">
        <v>999999</v>
      </c>
      <c r="D3355">
        <v>4</v>
      </c>
      <c r="E3355">
        <v>2310</v>
      </c>
      <c r="F3355" s="40" t="str">
        <f>VLOOKUP(E3355,datos!$A$333:$B$412,2,0)</f>
        <v>DIRECCIÓN GENERAL DE MEDIO AMBIENTE</v>
      </c>
      <c r="G3355">
        <v>216</v>
      </c>
      <c r="H3355">
        <v>0</v>
      </c>
      <c r="I3355">
        <v>0</v>
      </c>
      <c r="J3355" s="40" t="str">
        <f>VLOOKUP(I3355,[1]Datos!$D$3:$E$4,2,0)</f>
        <v>GASTO CORRIENTE</v>
      </c>
      <c r="K3355" t="s">
        <v>5455</v>
      </c>
      <c r="L3355">
        <v>3000</v>
      </c>
      <c r="M3355" s="40" t="s">
        <v>5771</v>
      </c>
      <c r="N3355">
        <v>36102</v>
      </c>
      <c r="O3355" s="40" t="s">
        <v>6181</v>
      </c>
      <c r="P3355">
        <v>5</v>
      </c>
      <c r="Q3355">
        <v>15</v>
      </c>
      <c r="R3355" s="40" t="s">
        <v>5788</v>
      </c>
      <c r="S3355" t="s">
        <v>5454</v>
      </c>
      <c r="T3355">
        <v>0</v>
      </c>
      <c r="U3355" s="14">
        <v>0</v>
      </c>
      <c r="V3355" s="15">
        <v>86652</v>
      </c>
      <c r="W3355" s="15">
        <v>86652</v>
      </c>
      <c r="X3355" s="14">
        <v>0</v>
      </c>
      <c r="Y3355" s="15">
        <v>86652</v>
      </c>
      <c r="Z3355" s="15">
        <v>86652</v>
      </c>
      <c r="AA3355" s="15">
        <v>86652</v>
      </c>
      <c r="AB3355" s="14">
        <v>0</v>
      </c>
      <c r="AC3355" s="9"/>
      <c r="AD3355" s="9"/>
      <c r="AE3355" s="9"/>
      <c r="AF3355" s="9"/>
      <c r="AG3355" s="9"/>
      <c r="AH3355" s="9"/>
      <c r="AI3355" s="9"/>
      <c r="AJ3355" s="9"/>
      <c r="AK3355" s="9"/>
      <c r="AL3355" s="9"/>
      <c r="AM3355" s="9"/>
      <c r="AN3355" s="9"/>
      <c r="AO3355" s="9"/>
      <c r="AP3355" s="9"/>
      <c r="AQ3355" s="9"/>
      <c r="AR3355" s="9"/>
      <c r="AS3355" s="9"/>
      <c r="AT3355" s="9"/>
      <c r="AU3355" s="9"/>
      <c r="AV3355" s="9"/>
      <c r="AW3355" s="9"/>
      <c r="AX3355" s="9"/>
    </row>
    <row r="3356" spans="1:50" x14ac:dyDescent="0.2">
      <c r="A3356" t="s">
        <v>3359</v>
      </c>
      <c r="B3356">
        <v>1</v>
      </c>
      <c r="C3356">
        <v>999999</v>
      </c>
      <c r="D3356">
        <v>4</v>
      </c>
      <c r="E3356">
        <v>2111</v>
      </c>
      <c r="F3356" s="40" t="str">
        <f>VLOOKUP(E3356,datos!$A$333:$B$412,2,0)</f>
        <v>DIRECCION DE COMERCIO Y CONSUMO</v>
      </c>
      <c r="G3356">
        <v>311</v>
      </c>
      <c r="H3356">
        <v>0</v>
      </c>
      <c r="I3356">
        <v>0</v>
      </c>
      <c r="J3356" s="40" t="str">
        <f>VLOOKUP(I3356,[1]Datos!$D$3:$E$4,2,0)</f>
        <v>GASTO CORRIENTE</v>
      </c>
      <c r="K3356" t="s">
        <v>5568</v>
      </c>
      <c r="L3356">
        <v>3000</v>
      </c>
      <c r="M3356" s="40" t="s">
        <v>5771</v>
      </c>
      <c r="N3356">
        <v>37201</v>
      </c>
      <c r="O3356" s="40" t="s">
        <v>6204</v>
      </c>
      <c r="P3356">
        <v>1</v>
      </c>
      <c r="Q3356">
        <v>14</v>
      </c>
      <c r="R3356" s="40" t="s">
        <v>5785</v>
      </c>
      <c r="S3356" t="s">
        <v>5448</v>
      </c>
      <c r="T3356">
        <v>0</v>
      </c>
      <c r="U3356" s="15">
        <v>10000</v>
      </c>
      <c r="V3356" s="15">
        <v>5181.18</v>
      </c>
      <c r="W3356" s="15">
        <v>15181.18</v>
      </c>
      <c r="X3356" s="14">
        <v>0</v>
      </c>
      <c r="Y3356" s="15">
        <v>12417.19</v>
      </c>
      <c r="Z3356" s="15">
        <v>12417.19</v>
      </c>
      <c r="AA3356" s="15">
        <v>12417.19</v>
      </c>
      <c r="AB3356" s="15">
        <v>2763.99</v>
      </c>
      <c r="AC3356" s="9"/>
      <c r="AD3356" s="9"/>
      <c r="AE3356" s="9"/>
      <c r="AF3356" s="9"/>
      <c r="AG3356" s="9"/>
      <c r="AH3356" s="9"/>
      <c r="AI3356" s="9"/>
      <c r="AJ3356" s="9"/>
      <c r="AK3356" s="9"/>
      <c r="AL3356" s="9"/>
      <c r="AM3356" s="9"/>
      <c r="AN3356" s="9"/>
      <c r="AO3356" s="9"/>
      <c r="AP3356" s="9"/>
      <c r="AQ3356" s="9"/>
      <c r="AR3356" s="9"/>
      <c r="AS3356" s="9"/>
      <c r="AT3356" s="9"/>
      <c r="AU3356" s="9"/>
      <c r="AV3356" s="9"/>
      <c r="AW3356" s="9"/>
      <c r="AX3356" s="9"/>
    </row>
    <row r="3357" spans="1:50" x14ac:dyDescent="0.2">
      <c r="A3357" t="s">
        <v>3360</v>
      </c>
      <c r="B3357">
        <v>1</v>
      </c>
      <c r="C3357">
        <v>999999</v>
      </c>
      <c r="D3357">
        <v>4</v>
      </c>
      <c r="E3357">
        <v>2111</v>
      </c>
      <c r="F3357" s="40" t="str">
        <f>VLOOKUP(E3357,datos!$A$333:$B$412,2,0)</f>
        <v>DIRECCION DE COMERCIO Y CONSUMO</v>
      </c>
      <c r="G3357">
        <v>311</v>
      </c>
      <c r="H3357">
        <v>0</v>
      </c>
      <c r="I3357">
        <v>0</v>
      </c>
      <c r="J3357" s="40" t="str">
        <f>VLOOKUP(I3357,[1]Datos!$D$3:$E$4,2,0)</f>
        <v>GASTO CORRIENTE</v>
      </c>
      <c r="K3357" t="s">
        <v>5568</v>
      </c>
      <c r="L3357">
        <v>3000</v>
      </c>
      <c r="M3357" s="40" t="s">
        <v>5771</v>
      </c>
      <c r="N3357">
        <v>38501</v>
      </c>
      <c r="O3357" s="40" t="s">
        <v>6230</v>
      </c>
      <c r="P3357">
        <v>1</v>
      </c>
      <c r="Q3357">
        <v>14</v>
      </c>
      <c r="R3357" s="40" t="s">
        <v>5785</v>
      </c>
      <c r="S3357" t="s">
        <v>5448</v>
      </c>
      <c r="T3357">
        <v>0</v>
      </c>
      <c r="U3357" s="15">
        <v>10000</v>
      </c>
      <c r="V3357" s="14">
        <v>-931.64</v>
      </c>
      <c r="W3357" s="15">
        <v>9068.36</v>
      </c>
      <c r="X3357" s="14">
        <v>0</v>
      </c>
      <c r="Y3357" s="15">
        <v>6662.9</v>
      </c>
      <c r="Z3357" s="15">
        <v>6662.9</v>
      </c>
      <c r="AA3357" s="15">
        <v>6662.9</v>
      </c>
      <c r="AB3357" s="15">
        <v>2405.46</v>
      </c>
      <c r="AC3357" s="9"/>
      <c r="AD3357" s="9"/>
      <c r="AE3357" s="9"/>
      <c r="AF3357" s="9"/>
      <c r="AG3357" s="9"/>
      <c r="AH3357" s="9"/>
      <c r="AI3357" s="9"/>
      <c r="AJ3357" s="9"/>
      <c r="AK3357" s="9"/>
      <c r="AL3357" s="9"/>
      <c r="AM3357" s="9"/>
      <c r="AN3357" s="9"/>
      <c r="AO3357" s="9"/>
      <c r="AP3357" s="9"/>
      <c r="AQ3357" s="9"/>
      <c r="AR3357" s="9"/>
      <c r="AS3357" s="9"/>
      <c r="AT3357" s="9"/>
      <c r="AU3357" s="9"/>
      <c r="AV3357" s="9"/>
      <c r="AW3357" s="9"/>
      <c r="AX3357" s="9"/>
    </row>
    <row r="3358" spans="1:50" x14ac:dyDescent="0.2">
      <c r="A3358" t="s">
        <v>3361</v>
      </c>
      <c r="B3358">
        <v>1</v>
      </c>
      <c r="C3358">
        <v>999999</v>
      </c>
      <c r="D3358">
        <v>4</v>
      </c>
      <c r="E3358">
        <v>2111</v>
      </c>
      <c r="F3358" s="40" t="str">
        <f>VLOOKUP(E3358,datos!$A$333:$B$412,2,0)</f>
        <v>DIRECCION DE COMERCIO Y CONSUMO</v>
      </c>
      <c r="G3358">
        <v>311</v>
      </c>
      <c r="H3358">
        <v>0</v>
      </c>
      <c r="I3358">
        <v>0</v>
      </c>
      <c r="J3358" s="40" t="str">
        <f>VLOOKUP(I3358,[1]Datos!$D$3:$E$4,2,0)</f>
        <v>GASTO CORRIENTE</v>
      </c>
      <c r="K3358" t="s">
        <v>5568</v>
      </c>
      <c r="L3358">
        <v>3000</v>
      </c>
      <c r="M3358" s="40" t="s">
        <v>5771</v>
      </c>
      <c r="N3358">
        <v>38502</v>
      </c>
      <c r="O3358" s="40" t="s">
        <v>6233</v>
      </c>
      <c r="P3358">
        <v>1</v>
      </c>
      <c r="Q3358">
        <v>14</v>
      </c>
      <c r="R3358" s="40" t="s">
        <v>5785</v>
      </c>
      <c r="S3358" t="s">
        <v>5448</v>
      </c>
      <c r="T3358">
        <v>0</v>
      </c>
      <c r="U3358" s="15">
        <v>15000</v>
      </c>
      <c r="V3358" s="15">
        <v>-9499.99</v>
      </c>
      <c r="W3358" s="15">
        <v>5500.01</v>
      </c>
      <c r="X3358" s="14">
        <v>0</v>
      </c>
      <c r="Y3358" s="15">
        <v>5045.8100000000004</v>
      </c>
      <c r="Z3358" s="15">
        <v>5045.8100000000004</v>
      </c>
      <c r="AA3358" s="15">
        <v>5045.8100000000004</v>
      </c>
      <c r="AB3358" s="14">
        <v>454.2</v>
      </c>
      <c r="AC3358" s="9"/>
      <c r="AD3358" s="9"/>
      <c r="AE3358" s="9"/>
      <c r="AF3358" s="9"/>
      <c r="AG3358" s="9"/>
      <c r="AH3358" s="9"/>
      <c r="AI3358" s="9"/>
      <c r="AJ3358" s="9"/>
      <c r="AK3358" s="9"/>
      <c r="AL3358" s="9"/>
      <c r="AM3358" s="9"/>
      <c r="AN3358" s="9"/>
      <c r="AO3358" s="9"/>
      <c r="AP3358" s="9"/>
      <c r="AQ3358" s="9"/>
      <c r="AR3358" s="9"/>
      <c r="AS3358" s="9"/>
      <c r="AT3358" s="9"/>
      <c r="AU3358" s="9"/>
      <c r="AV3358" s="9"/>
      <c r="AW3358" s="9"/>
      <c r="AX3358" s="9"/>
    </row>
    <row r="3359" spans="1:50" x14ac:dyDescent="0.2">
      <c r="A3359" t="s">
        <v>3362</v>
      </c>
      <c r="B3359">
        <v>1</v>
      </c>
      <c r="C3359">
        <v>999999</v>
      </c>
      <c r="D3359">
        <v>4</v>
      </c>
      <c r="E3359">
        <v>2111</v>
      </c>
      <c r="F3359" s="40" t="str">
        <f>VLOOKUP(E3359,datos!$A$333:$B$412,2,0)</f>
        <v>DIRECCION DE COMERCIO Y CONSUMO</v>
      </c>
      <c r="G3359">
        <v>311</v>
      </c>
      <c r="H3359">
        <v>0</v>
      </c>
      <c r="I3359">
        <v>0</v>
      </c>
      <c r="J3359" s="40" t="str">
        <f>VLOOKUP(I3359,[1]Datos!$D$3:$E$4,2,0)</f>
        <v>GASTO CORRIENTE</v>
      </c>
      <c r="K3359" t="s">
        <v>5568</v>
      </c>
      <c r="L3359">
        <v>3000</v>
      </c>
      <c r="M3359" s="40" t="s">
        <v>5771</v>
      </c>
      <c r="N3359">
        <v>39201</v>
      </c>
      <c r="O3359" s="40" t="s">
        <v>6235</v>
      </c>
      <c r="P3359">
        <v>1</v>
      </c>
      <c r="Q3359">
        <v>14</v>
      </c>
      <c r="R3359" s="40" t="s">
        <v>5785</v>
      </c>
      <c r="S3359" t="s">
        <v>5448</v>
      </c>
      <c r="T3359">
        <v>0</v>
      </c>
      <c r="U3359" s="15">
        <v>20000</v>
      </c>
      <c r="V3359" s="15">
        <v>-11999.96</v>
      </c>
      <c r="W3359" s="15">
        <v>8000.04</v>
      </c>
      <c r="X3359" s="14">
        <v>0</v>
      </c>
      <c r="Y3359" s="15">
        <v>5226.01</v>
      </c>
      <c r="Z3359" s="15">
        <v>5226.01</v>
      </c>
      <c r="AA3359" s="15">
        <v>5226.01</v>
      </c>
      <c r="AB3359" s="15">
        <v>2774.03</v>
      </c>
      <c r="AC3359" s="9"/>
      <c r="AD3359" s="9"/>
      <c r="AE3359" s="9"/>
      <c r="AF3359" s="9"/>
      <c r="AG3359" s="9"/>
      <c r="AH3359" s="9"/>
      <c r="AI3359" s="9"/>
      <c r="AJ3359" s="9"/>
      <c r="AK3359" s="9"/>
      <c r="AL3359" s="9"/>
      <c r="AM3359" s="9"/>
      <c r="AN3359" s="9"/>
      <c r="AO3359" s="9"/>
      <c r="AP3359" s="9"/>
      <c r="AQ3359" s="9"/>
      <c r="AR3359" s="9"/>
      <c r="AS3359" s="9"/>
      <c r="AT3359" s="9"/>
      <c r="AU3359" s="9"/>
      <c r="AV3359" s="9"/>
      <c r="AW3359" s="9"/>
      <c r="AX3359" s="9"/>
    </row>
    <row r="3360" spans="1:50" x14ac:dyDescent="0.2">
      <c r="A3360" t="s">
        <v>3363</v>
      </c>
      <c r="B3360">
        <v>1</v>
      </c>
      <c r="C3360">
        <v>999999</v>
      </c>
      <c r="D3360">
        <v>4</v>
      </c>
      <c r="E3360">
        <v>2111</v>
      </c>
      <c r="F3360" s="40" t="str">
        <f>VLOOKUP(E3360,datos!$A$333:$B$412,2,0)</f>
        <v>DIRECCION DE COMERCIO Y CONSUMO</v>
      </c>
      <c r="G3360">
        <v>311</v>
      </c>
      <c r="H3360">
        <v>0</v>
      </c>
      <c r="I3360">
        <v>0</v>
      </c>
      <c r="J3360" s="40" t="str">
        <f>VLOOKUP(I3360,[1]Datos!$D$3:$E$4,2,0)</f>
        <v>GASTO CORRIENTE</v>
      </c>
      <c r="K3360" t="s">
        <v>5568</v>
      </c>
      <c r="L3360">
        <v>3000</v>
      </c>
      <c r="M3360" s="40" t="s">
        <v>5771</v>
      </c>
      <c r="N3360">
        <v>39801</v>
      </c>
      <c r="O3360" s="40" t="s">
        <v>6246</v>
      </c>
      <c r="P3360">
        <v>1</v>
      </c>
      <c r="Q3360">
        <v>14</v>
      </c>
      <c r="R3360" s="40" t="s">
        <v>5785</v>
      </c>
      <c r="S3360" t="s">
        <v>5448</v>
      </c>
      <c r="T3360">
        <v>0</v>
      </c>
      <c r="U3360" s="15">
        <v>461035.65</v>
      </c>
      <c r="V3360" s="15">
        <v>223894.35</v>
      </c>
      <c r="W3360" s="15">
        <v>684930</v>
      </c>
      <c r="X3360" s="14">
        <v>0</v>
      </c>
      <c r="Y3360" s="15">
        <v>684930</v>
      </c>
      <c r="Z3360" s="15">
        <v>684930</v>
      </c>
      <c r="AA3360" s="15">
        <v>684930</v>
      </c>
      <c r="AB3360" s="14">
        <v>0</v>
      </c>
      <c r="AC3360" s="9"/>
      <c r="AD3360" s="9"/>
      <c r="AE3360" s="9"/>
      <c r="AF3360" s="9"/>
      <c r="AG3360" s="9"/>
      <c r="AH3360" s="9"/>
      <c r="AI3360" s="9"/>
      <c r="AJ3360" s="9"/>
      <c r="AK3360" s="9"/>
      <c r="AL3360" s="9"/>
      <c r="AM3360" s="9"/>
      <c r="AN3360" s="9"/>
      <c r="AO3360" s="9"/>
      <c r="AP3360" s="9"/>
      <c r="AQ3360" s="9"/>
      <c r="AR3360" s="9"/>
      <c r="AS3360" s="9"/>
      <c r="AT3360" s="9"/>
      <c r="AU3360" s="9"/>
      <c r="AV3360" s="9"/>
      <c r="AW3360" s="9"/>
      <c r="AX3360" s="9"/>
    </row>
    <row r="3361" spans="1:50" x14ac:dyDescent="0.2">
      <c r="A3361" t="s">
        <v>3364</v>
      </c>
      <c r="B3361">
        <v>1</v>
      </c>
      <c r="C3361">
        <v>999999</v>
      </c>
      <c r="D3361">
        <v>4</v>
      </c>
      <c r="E3361">
        <v>2111</v>
      </c>
      <c r="F3361" s="40" t="str">
        <f>VLOOKUP(E3361,datos!$A$333:$B$412,2,0)</f>
        <v>DIRECCION DE COMERCIO Y CONSUMO</v>
      </c>
      <c r="G3361">
        <v>311</v>
      </c>
      <c r="H3361">
        <v>0</v>
      </c>
      <c r="I3361">
        <v>0</v>
      </c>
      <c r="J3361" s="40" t="str">
        <f>VLOOKUP(I3361,[1]Datos!$D$3:$E$4,2,0)</f>
        <v>GASTO CORRIENTE</v>
      </c>
      <c r="K3361" t="s">
        <v>5568</v>
      </c>
      <c r="L3361">
        <v>3000</v>
      </c>
      <c r="M3361" s="40" t="s">
        <v>5771</v>
      </c>
      <c r="N3361">
        <v>39901</v>
      </c>
      <c r="O3361" s="40" t="s">
        <v>6251</v>
      </c>
      <c r="P3361">
        <v>1</v>
      </c>
      <c r="Q3361">
        <v>14</v>
      </c>
      <c r="R3361" s="40" t="s">
        <v>5785</v>
      </c>
      <c r="S3361" t="s">
        <v>5448</v>
      </c>
      <c r="T3361">
        <v>0</v>
      </c>
      <c r="U3361" s="14">
        <v>0</v>
      </c>
      <c r="V3361" s="15">
        <v>4458.4799999999996</v>
      </c>
      <c r="W3361" s="15">
        <v>4458.4799999999996</v>
      </c>
      <c r="X3361" s="14">
        <v>0</v>
      </c>
      <c r="Y3361" s="15">
        <v>4458.4799999999996</v>
      </c>
      <c r="Z3361" s="15">
        <v>4458.4799999999996</v>
      </c>
      <c r="AA3361" s="15">
        <v>4458.4799999999996</v>
      </c>
      <c r="AB3361" s="14">
        <v>0</v>
      </c>
      <c r="AC3361" s="9"/>
      <c r="AD3361" s="9"/>
      <c r="AE3361" s="9"/>
      <c r="AF3361" s="9"/>
      <c r="AG3361" s="9"/>
      <c r="AH3361" s="9"/>
      <c r="AI3361" s="9"/>
      <c r="AJ3361" s="9"/>
      <c r="AK3361" s="9"/>
      <c r="AL3361" s="9"/>
      <c r="AM3361" s="9"/>
      <c r="AN3361" s="9"/>
      <c r="AO3361" s="9"/>
      <c r="AP3361" s="9"/>
      <c r="AQ3361" s="9"/>
      <c r="AR3361" s="9"/>
      <c r="AS3361" s="9"/>
      <c r="AT3361" s="9"/>
      <c r="AU3361" s="9"/>
      <c r="AV3361" s="9"/>
      <c r="AW3361" s="9"/>
      <c r="AX3361" s="9"/>
    </row>
    <row r="3362" spans="1:50" x14ac:dyDescent="0.2">
      <c r="A3362" t="s">
        <v>3365</v>
      </c>
      <c r="B3362">
        <v>1</v>
      </c>
      <c r="C3362">
        <v>999999</v>
      </c>
      <c r="D3362">
        <v>4</v>
      </c>
      <c r="E3362">
        <v>2111</v>
      </c>
      <c r="F3362" s="40" t="str">
        <f>VLOOKUP(E3362,datos!$A$333:$B$412,2,0)</f>
        <v>DIRECCION DE COMERCIO Y CONSUMO</v>
      </c>
      <c r="G3362">
        <v>311</v>
      </c>
      <c r="H3362">
        <v>0</v>
      </c>
      <c r="I3362">
        <v>0</v>
      </c>
      <c r="J3362" s="40" t="str">
        <f>VLOOKUP(I3362,[1]Datos!$D$3:$E$4,2,0)</f>
        <v>GASTO CORRIENTE</v>
      </c>
      <c r="K3362" t="s">
        <v>5568</v>
      </c>
      <c r="L3362">
        <v>3000</v>
      </c>
      <c r="M3362" s="40" t="s">
        <v>5771</v>
      </c>
      <c r="N3362">
        <v>39902</v>
      </c>
      <c r="O3362" s="40" t="s">
        <v>6254</v>
      </c>
      <c r="P3362">
        <v>1</v>
      </c>
      <c r="Q3362">
        <v>14</v>
      </c>
      <c r="R3362" s="40" t="s">
        <v>5785</v>
      </c>
      <c r="S3362" t="s">
        <v>5448</v>
      </c>
      <c r="T3362">
        <v>0</v>
      </c>
      <c r="U3362" s="15">
        <v>39749.72</v>
      </c>
      <c r="V3362" s="14">
        <v>-845.72</v>
      </c>
      <c r="W3362" s="15">
        <v>38904</v>
      </c>
      <c r="X3362" s="14">
        <v>0</v>
      </c>
      <c r="Y3362" s="15">
        <v>6749.42</v>
      </c>
      <c r="Z3362" s="15">
        <v>6749.42</v>
      </c>
      <c r="AA3362" s="15">
        <v>6749.42</v>
      </c>
      <c r="AB3362" s="15">
        <v>32154.58</v>
      </c>
      <c r="AC3362" s="9"/>
      <c r="AD3362" s="9"/>
      <c r="AE3362" s="9"/>
      <c r="AF3362" s="9"/>
      <c r="AG3362" s="9"/>
      <c r="AH3362" s="9"/>
      <c r="AI3362" s="9"/>
      <c r="AJ3362" s="9"/>
      <c r="AK3362" s="9"/>
      <c r="AL3362" s="9"/>
      <c r="AM3362" s="9"/>
      <c r="AN3362" s="9"/>
      <c r="AO3362" s="9"/>
      <c r="AP3362" s="9"/>
      <c r="AQ3362" s="9"/>
      <c r="AR3362" s="9"/>
      <c r="AS3362" s="9"/>
      <c r="AT3362" s="9"/>
      <c r="AU3362" s="9"/>
      <c r="AV3362" s="9"/>
      <c r="AW3362" s="9"/>
      <c r="AX3362" s="9"/>
    </row>
    <row r="3363" spans="1:50" x14ac:dyDescent="0.2">
      <c r="A3363" t="s">
        <v>3366</v>
      </c>
      <c r="B3363">
        <v>1</v>
      </c>
      <c r="C3363">
        <v>999999</v>
      </c>
      <c r="D3363">
        <v>4</v>
      </c>
      <c r="E3363">
        <v>2111</v>
      </c>
      <c r="F3363" s="40" t="str">
        <f>VLOOKUP(E3363,datos!$A$333:$B$412,2,0)</f>
        <v>DIRECCION DE COMERCIO Y CONSUMO</v>
      </c>
      <c r="G3363">
        <v>311</v>
      </c>
      <c r="H3363">
        <v>0</v>
      </c>
      <c r="I3363">
        <v>0</v>
      </c>
      <c r="J3363" s="40" t="str">
        <f>VLOOKUP(I3363,[1]Datos!$D$3:$E$4,2,0)</f>
        <v>GASTO CORRIENTE</v>
      </c>
      <c r="K3363" t="s">
        <v>5568</v>
      </c>
      <c r="L3363">
        <v>3000</v>
      </c>
      <c r="M3363" s="40" t="s">
        <v>5771</v>
      </c>
      <c r="N3363">
        <v>39902</v>
      </c>
      <c r="O3363" s="40" t="s">
        <v>6254</v>
      </c>
      <c r="P3363">
        <v>1</v>
      </c>
      <c r="Q3363">
        <v>16</v>
      </c>
      <c r="R3363" s="40" t="s">
        <v>6566</v>
      </c>
      <c r="S3363" t="s">
        <v>5449</v>
      </c>
      <c r="T3363">
        <v>0</v>
      </c>
      <c r="U3363" s="14">
        <v>0</v>
      </c>
      <c r="V3363" s="14">
        <v>845.72</v>
      </c>
      <c r="W3363" s="14">
        <v>845.72</v>
      </c>
      <c r="X3363" s="14">
        <v>0</v>
      </c>
      <c r="Y3363" s="14">
        <v>845.72</v>
      </c>
      <c r="Z3363" s="14">
        <v>845.72</v>
      </c>
      <c r="AA3363" s="14">
        <v>845.72</v>
      </c>
      <c r="AB3363" s="14">
        <v>0</v>
      </c>
      <c r="AC3363" s="9"/>
      <c r="AD3363" s="9"/>
      <c r="AE3363" s="9"/>
      <c r="AF3363" s="9"/>
      <c r="AG3363" s="9"/>
      <c r="AH3363" s="9"/>
      <c r="AI3363" s="9"/>
      <c r="AJ3363" s="9"/>
      <c r="AK3363" s="9"/>
      <c r="AL3363" s="9"/>
      <c r="AM3363" s="9"/>
      <c r="AN3363" s="9"/>
      <c r="AO3363" s="9"/>
      <c r="AP3363" s="9"/>
      <c r="AQ3363" s="9"/>
      <c r="AR3363" s="9"/>
      <c r="AS3363" s="9"/>
      <c r="AT3363" s="9"/>
      <c r="AU3363" s="9"/>
      <c r="AV3363" s="9"/>
      <c r="AW3363" s="9"/>
      <c r="AX3363" s="9"/>
    </row>
    <row r="3364" spans="1:50" x14ac:dyDescent="0.2">
      <c r="A3364" t="s">
        <v>3367</v>
      </c>
      <c r="B3364">
        <v>1</v>
      </c>
      <c r="C3364">
        <v>999999</v>
      </c>
      <c r="D3364">
        <v>4</v>
      </c>
      <c r="E3364">
        <v>2111</v>
      </c>
      <c r="F3364" s="40" t="str">
        <f>VLOOKUP(E3364,datos!$A$333:$B$412,2,0)</f>
        <v>DIRECCION DE COMERCIO Y CONSUMO</v>
      </c>
      <c r="G3364">
        <v>311</v>
      </c>
      <c r="H3364">
        <v>0</v>
      </c>
      <c r="I3364">
        <v>0</v>
      </c>
      <c r="J3364" s="40" t="str">
        <f>VLOOKUP(I3364,[1]Datos!$D$3:$E$4,2,0)</f>
        <v>GASTO CORRIENTE</v>
      </c>
      <c r="K3364" t="s">
        <v>5568</v>
      </c>
      <c r="L3364">
        <v>5000</v>
      </c>
      <c r="M3364" s="40" t="s">
        <v>5774</v>
      </c>
      <c r="N3364">
        <v>51101</v>
      </c>
      <c r="O3364" s="40" t="s">
        <v>6333</v>
      </c>
      <c r="P3364">
        <v>2</v>
      </c>
      <c r="Q3364">
        <v>14</v>
      </c>
      <c r="R3364" s="40" t="s">
        <v>5785</v>
      </c>
      <c r="S3364" t="s">
        <v>5448</v>
      </c>
      <c r="T3364">
        <v>0</v>
      </c>
      <c r="U3364" s="15">
        <v>30000</v>
      </c>
      <c r="V3364" s="15">
        <v>5123.6400000000003</v>
      </c>
      <c r="W3364" s="15">
        <v>35123.64</v>
      </c>
      <c r="X3364" s="15">
        <v>21495.03</v>
      </c>
      <c r="Y3364" s="15">
        <v>13424.22</v>
      </c>
      <c r="Z3364" s="15">
        <v>13424.22</v>
      </c>
      <c r="AA3364" s="15">
        <v>13424.22</v>
      </c>
      <c r="AB3364" s="14">
        <v>204.39</v>
      </c>
      <c r="AC3364" s="9"/>
      <c r="AD3364" s="9"/>
      <c r="AE3364" s="9"/>
      <c r="AF3364" s="9"/>
      <c r="AG3364" s="9"/>
      <c r="AH3364" s="9"/>
      <c r="AI3364" s="9"/>
      <c r="AJ3364" s="9"/>
      <c r="AK3364" s="9"/>
      <c r="AL3364" s="9"/>
      <c r="AM3364" s="9"/>
      <c r="AN3364" s="9"/>
      <c r="AO3364" s="9"/>
      <c r="AP3364" s="9"/>
      <c r="AQ3364" s="9"/>
      <c r="AR3364" s="9"/>
      <c r="AS3364" s="9"/>
      <c r="AT3364" s="9"/>
      <c r="AU3364" s="9"/>
      <c r="AV3364" s="9"/>
      <c r="AW3364" s="9"/>
      <c r="AX3364" s="9"/>
    </row>
    <row r="3365" spans="1:50" x14ac:dyDescent="0.2">
      <c r="A3365" t="s">
        <v>3368</v>
      </c>
      <c r="B3365">
        <v>1</v>
      </c>
      <c r="C3365">
        <v>999999</v>
      </c>
      <c r="D3365">
        <v>4</v>
      </c>
      <c r="E3365">
        <v>2111</v>
      </c>
      <c r="F3365" s="40" t="str">
        <f>VLOOKUP(E3365,datos!$A$333:$B$412,2,0)</f>
        <v>DIRECCION DE COMERCIO Y CONSUMO</v>
      </c>
      <c r="G3365">
        <v>311</v>
      </c>
      <c r="H3365">
        <v>0</v>
      </c>
      <c r="I3365">
        <v>0</v>
      </c>
      <c r="J3365" s="40" t="str">
        <f>VLOOKUP(I3365,[1]Datos!$D$3:$E$4,2,0)</f>
        <v>GASTO CORRIENTE</v>
      </c>
      <c r="K3365" t="s">
        <v>5568</v>
      </c>
      <c r="L3365">
        <v>5000</v>
      </c>
      <c r="M3365" s="40" t="s">
        <v>5774</v>
      </c>
      <c r="N3365">
        <v>51501</v>
      </c>
      <c r="O3365" s="40" t="s">
        <v>6337</v>
      </c>
      <c r="P3365">
        <v>2</v>
      </c>
      <c r="Q3365">
        <v>14</v>
      </c>
      <c r="R3365" s="40" t="s">
        <v>5785</v>
      </c>
      <c r="S3365" t="s">
        <v>5448</v>
      </c>
      <c r="T3365">
        <v>0</v>
      </c>
      <c r="U3365" s="15">
        <v>96000</v>
      </c>
      <c r="V3365" s="15">
        <v>-19150</v>
      </c>
      <c r="W3365" s="15">
        <v>76850</v>
      </c>
      <c r="X3365" s="14">
        <v>0</v>
      </c>
      <c r="Y3365" s="15">
        <v>72855.47</v>
      </c>
      <c r="Z3365" s="15">
        <v>72855.47</v>
      </c>
      <c r="AA3365" s="15">
        <v>72855.47</v>
      </c>
      <c r="AB3365" s="15">
        <v>3994.53</v>
      </c>
      <c r="AC3365" s="9"/>
      <c r="AD3365" s="9"/>
      <c r="AE3365" s="9"/>
      <c r="AF3365" s="9"/>
      <c r="AG3365" s="9"/>
      <c r="AH3365" s="9"/>
      <c r="AI3365" s="9"/>
      <c r="AJ3365" s="9"/>
      <c r="AK3365" s="9"/>
      <c r="AL3365" s="9"/>
      <c r="AM3365" s="9"/>
      <c r="AN3365" s="9"/>
      <c r="AO3365" s="9"/>
      <c r="AP3365" s="9"/>
      <c r="AQ3365" s="9"/>
      <c r="AR3365" s="9"/>
      <c r="AS3365" s="9"/>
      <c r="AT3365" s="9"/>
      <c r="AU3365" s="9"/>
      <c r="AV3365" s="9"/>
      <c r="AW3365" s="9"/>
      <c r="AX3365" s="9"/>
    </row>
    <row r="3366" spans="1:50" x14ac:dyDescent="0.2">
      <c r="A3366" t="s">
        <v>3369</v>
      </c>
      <c r="B3366">
        <v>1</v>
      </c>
      <c r="C3366">
        <v>999999</v>
      </c>
      <c r="D3366">
        <v>4</v>
      </c>
      <c r="E3366">
        <v>2111</v>
      </c>
      <c r="F3366" s="40" t="str">
        <f>VLOOKUP(E3366,datos!$A$333:$B$412,2,0)</f>
        <v>DIRECCION DE COMERCIO Y CONSUMO</v>
      </c>
      <c r="G3366">
        <v>311</v>
      </c>
      <c r="H3366">
        <v>0</v>
      </c>
      <c r="I3366">
        <v>0</v>
      </c>
      <c r="J3366" s="40" t="str">
        <f>VLOOKUP(I3366,[1]Datos!$D$3:$E$4,2,0)</f>
        <v>GASTO CORRIENTE</v>
      </c>
      <c r="K3366" t="s">
        <v>5568</v>
      </c>
      <c r="L3366">
        <v>5000</v>
      </c>
      <c r="M3366" s="40" t="s">
        <v>5774</v>
      </c>
      <c r="N3366">
        <v>51501</v>
      </c>
      <c r="O3366" s="40" t="s">
        <v>6337</v>
      </c>
      <c r="P3366">
        <v>5</v>
      </c>
      <c r="Q3366">
        <v>15</v>
      </c>
      <c r="R3366" s="40" t="s">
        <v>5788</v>
      </c>
      <c r="S3366" t="s">
        <v>5454</v>
      </c>
      <c r="T3366">
        <v>0</v>
      </c>
      <c r="U3366" s="14">
        <v>0</v>
      </c>
      <c r="V3366" s="15">
        <v>36331.199999999997</v>
      </c>
      <c r="W3366" s="15">
        <v>36331.199999999997</v>
      </c>
      <c r="X3366" s="14">
        <v>0</v>
      </c>
      <c r="Y3366" s="15">
        <v>36331.199999999997</v>
      </c>
      <c r="Z3366" s="15">
        <v>36331.199999999997</v>
      </c>
      <c r="AA3366" s="15">
        <v>36331.199999999997</v>
      </c>
      <c r="AB3366" s="14">
        <v>0</v>
      </c>
      <c r="AC3366" s="9"/>
      <c r="AD3366" s="9"/>
      <c r="AE3366" s="9"/>
      <c r="AF3366" s="9"/>
      <c r="AG3366" s="9"/>
      <c r="AH3366" s="9"/>
      <c r="AI3366" s="9"/>
      <c r="AJ3366" s="9"/>
      <c r="AK3366" s="9"/>
      <c r="AL3366" s="9"/>
      <c r="AM3366" s="9"/>
      <c r="AN3366" s="9"/>
      <c r="AO3366" s="9"/>
      <c r="AP3366" s="9"/>
      <c r="AQ3366" s="9"/>
      <c r="AR3366" s="9"/>
      <c r="AS3366" s="9"/>
      <c r="AT3366" s="9"/>
      <c r="AU3366" s="9"/>
      <c r="AV3366" s="9"/>
      <c r="AW3366" s="9"/>
      <c r="AX3366" s="9"/>
    </row>
    <row r="3367" spans="1:50" x14ac:dyDescent="0.2">
      <c r="A3367" t="s">
        <v>3370</v>
      </c>
      <c r="B3367">
        <v>1</v>
      </c>
      <c r="C3367">
        <v>999999</v>
      </c>
      <c r="D3367">
        <v>4</v>
      </c>
      <c r="E3367">
        <v>2111</v>
      </c>
      <c r="F3367" s="40" t="str">
        <f>VLOOKUP(E3367,datos!$A$333:$B$412,2,0)</f>
        <v>DIRECCION DE COMERCIO Y CONSUMO</v>
      </c>
      <c r="G3367">
        <v>311</v>
      </c>
      <c r="H3367">
        <v>0</v>
      </c>
      <c r="I3367">
        <v>0</v>
      </c>
      <c r="J3367" s="40" t="str">
        <f>VLOOKUP(I3367,[1]Datos!$D$3:$E$4,2,0)</f>
        <v>GASTO CORRIENTE</v>
      </c>
      <c r="K3367" t="s">
        <v>5568</v>
      </c>
      <c r="L3367">
        <v>5000</v>
      </c>
      <c r="M3367" s="40" t="s">
        <v>5774</v>
      </c>
      <c r="N3367">
        <v>51901</v>
      </c>
      <c r="O3367" s="40" t="s">
        <v>6338</v>
      </c>
      <c r="P3367">
        <v>2</v>
      </c>
      <c r="Q3367">
        <v>14</v>
      </c>
      <c r="R3367" s="40" t="s">
        <v>5785</v>
      </c>
      <c r="S3367" t="s">
        <v>5448</v>
      </c>
      <c r="T3367">
        <v>0</v>
      </c>
      <c r="U3367" s="14">
        <v>0</v>
      </c>
      <c r="V3367" s="15">
        <v>2539.89</v>
      </c>
      <c r="W3367" s="15">
        <v>2539.89</v>
      </c>
      <c r="X3367" s="14">
        <v>0</v>
      </c>
      <c r="Y3367" s="15">
        <v>2528.85</v>
      </c>
      <c r="Z3367" s="15">
        <v>2528.85</v>
      </c>
      <c r="AA3367" s="15">
        <v>2528.85</v>
      </c>
      <c r="AB3367" s="14">
        <v>11.04</v>
      </c>
      <c r="AC3367" s="9"/>
      <c r="AD3367" s="9"/>
      <c r="AE3367" s="9"/>
      <c r="AF3367" s="9"/>
      <c r="AG3367" s="9"/>
      <c r="AH3367" s="9"/>
      <c r="AI3367" s="9"/>
      <c r="AJ3367" s="9"/>
      <c r="AK3367" s="9"/>
      <c r="AL3367" s="9"/>
      <c r="AM3367" s="9"/>
      <c r="AN3367" s="9"/>
      <c r="AO3367" s="9"/>
      <c r="AP3367" s="9"/>
      <c r="AQ3367" s="9"/>
      <c r="AR3367" s="9"/>
      <c r="AS3367" s="9"/>
      <c r="AT3367" s="9"/>
      <c r="AU3367" s="9"/>
      <c r="AV3367" s="9"/>
      <c r="AW3367" s="9"/>
      <c r="AX3367" s="9"/>
    </row>
    <row r="3368" spans="1:50" x14ac:dyDescent="0.2">
      <c r="A3368" t="s">
        <v>3371</v>
      </c>
      <c r="B3368">
        <v>1</v>
      </c>
      <c r="C3368">
        <v>999999</v>
      </c>
      <c r="D3368">
        <v>4</v>
      </c>
      <c r="E3368">
        <v>2111</v>
      </c>
      <c r="F3368" s="40" t="str">
        <f>VLOOKUP(E3368,datos!$A$333:$B$412,2,0)</f>
        <v>DIRECCION DE COMERCIO Y CONSUMO</v>
      </c>
      <c r="G3368">
        <v>311</v>
      </c>
      <c r="H3368">
        <v>0</v>
      </c>
      <c r="I3368">
        <v>0</v>
      </c>
      <c r="J3368" s="40" t="str">
        <f>VLOOKUP(I3368,[1]Datos!$D$3:$E$4,2,0)</f>
        <v>GASTO CORRIENTE</v>
      </c>
      <c r="K3368" t="s">
        <v>5568</v>
      </c>
      <c r="L3368">
        <v>5000</v>
      </c>
      <c r="M3368" s="40" t="s">
        <v>5774</v>
      </c>
      <c r="N3368">
        <v>52101</v>
      </c>
      <c r="O3368" s="40" t="s">
        <v>6339</v>
      </c>
      <c r="P3368">
        <v>2</v>
      </c>
      <c r="Q3368">
        <v>14</v>
      </c>
      <c r="R3368" s="40" t="s">
        <v>5785</v>
      </c>
      <c r="S3368" t="s">
        <v>5448</v>
      </c>
      <c r="T3368">
        <v>0</v>
      </c>
      <c r="U3368" s="14">
        <v>0</v>
      </c>
      <c r="V3368" s="15">
        <v>13500</v>
      </c>
      <c r="W3368" s="15">
        <v>13500</v>
      </c>
      <c r="X3368" s="14">
        <v>0</v>
      </c>
      <c r="Y3368" s="15">
        <v>12992</v>
      </c>
      <c r="Z3368" s="15">
        <v>12992</v>
      </c>
      <c r="AA3368" s="15">
        <v>12992</v>
      </c>
      <c r="AB3368" s="14">
        <v>508</v>
      </c>
      <c r="AC3368" s="9"/>
      <c r="AD3368" s="9"/>
      <c r="AE3368" s="9"/>
      <c r="AF3368" s="9"/>
      <c r="AG3368" s="9"/>
      <c r="AH3368" s="9"/>
      <c r="AI3368" s="9"/>
      <c r="AJ3368" s="9"/>
      <c r="AK3368" s="9"/>
      <c r="AL3368" s="9"/>
      <c r="AM3368" s="9"/>
      <c r="AN3368" s="9"/>
      <c r="AO3368" s="9"/>
      <c r="AP3368" s="9"/>
      <c r="AQ3368" s="9"/>
      <c r="AR3368" s="9"/>
      <c r="AS3368" s="9"/>
      <c r="AT3368" s="9"/>
      <c r="AU3368" s="9"/>
      <c r="AV3368" s="9"/>
      <c r="AW3368" s="9"/>
      <c r="AX3368" s="9"/>
    </row>
    <row r="3369" spans="1:50" x14ac:dyDescent="0.2">
      <c r="A3369" t="s">
        <v>3372</v>
      </c>
      <c r="B3369">
        <v>1</v>
      </c>
      <c r="C3369">
        <v>999999</v>
      </c>
      <c r="D3369">
        <v>4</v>
      </c>
      <c r="E3369">
        <v>2111</v>
      </c>
      <c r="F3369" s="40" t="str">
        <f>VLOOKUP(E3369,datos!$A$333:$B$412,2,0)</f>
        <v>DIRECCION DE COMERCIO Y CONSUMO</v>
      </c>
      <c r="G3369">
        <v>311</v>
      </c>
      <c r="H3369">
        <v>0</v>
      </c>
      <c r="I3369">
        <v>0</v>
      </c>
      <c r="J3369" s="40" t="str">
        <f>VLOOKUP(I3369,[1]Datos!$D$3:$E$4,2,0)</f>
        <v>GASTO CORRIENTE</v>
      </c>
      <c r="K3369" t="s">
        <v>5568</v>
      </c>
      <c r="L3369">
        <v>5000</v>
      </c>
      <c r="M3369" s="40" t="s">
        <v>5774</v>
      </c>
      <c r="N3369">
        <v>52301</v>
      </c>
      <c r="O3369" s="40" t="s">
        <v>6341</v>
      </c>
      <c r="P3369">
        <v>2</v>
      </c>
      <c r="Q3369">
        <v>14</v>
      </c>
      <c r="R3369" s="40" t="s">
        <v>5785</v>
      </c>
      <c r="S3369" t="s">
        <v>5448</v>
      </c>
      <c r="T3369">
        <v>0</v>
      </c>
      <c r="U3369" s="14">
        <v>0</v>
      </c>
      <c r="V3369" s="15">
        <v>6426.4</v>
      </c>
      <c r="W3369" s="15">
        <v>6426.4</v>
      </c>
      <c r="X3369" s="14">
        <v>0</v>
      </c>
      <c r="Y3369" s="15">
        <v>6426.4</v>
      </c>
      <c r="Z3369" s="15">
        <v>6426.4</v>
      </c>
      <c r="AA3369" s="15">
        <v>6426.4</v>
      </c>
      <c r="AB3369" s="14">
        <v>0</v>
      </c>
      <c r="AC3369" s="9"/>
      <c r="AD3369" s="9"/>
      <c r="AE3369" s="9"/>
      <c r="AF3369" s="9"/>
      <c r="AG3369" s="9"/>
      <c r="AH3369" s="9"/>
      <c r="AI3369" s="9"/>
      <c r="AJ3369" s="9"/>
      <c r="AK3369" s="9"/>
      <c r="AL3369" s="9"/>
      <c r="AM3369" s="9"/>
      <c r="AN3369" s="9"/>
      <c r="AO3369" s="9"/>
      <c r="AP3369" s="9"/>
      <c r="AQ3369" s="9"/>
      <c r="AR3369" s="9"/>
      <c r="AS3369" s="9"/>
      <c r="AT3369" s="9"/>
      <c r="AU3369" s="9"/>
      <c r="AV3369" s="9"/>
      <c r="AW3369" s="9"/>
      <c r="AX3369" s="9"/>
    </row>
    <row r="3370" spans="1:50" x14ac:dyDescent="0.2">
      <c r="A3370" t="s">
        <v>3373</v>
      </c>
      <c r="B3370">
        <v>1</v>
      </c>
      <c r="C3370">
        <v>999999</v>
      </c>
      <c r="D3370">
        <v>4</v>
      </c>
      <c r="E3370">
        <v>2111</v>
      </c>
      <c r="F3370" s="40" t="str">
        <f>VLOOKUP(E3370,datos!$A$333:$B$412,2,0)</f>
        <v>DIRECCION DE COMERCIO Y CONSUMO</v>
      </c>
      <c r="G3370">
        <v>311</v>
      </c>
      <c r="H3370">
        <v>0</v>
      </c>
      <c r="I3370">
        <v>0</v>
      </c>
      <c r="J3370" s="40" t="str">
        <f>VLOOKUP(I3370,[1]Datos!$D$3:$E$4,2,0)</f>
        <v>GASTO CORRIENTE</v>
      </c>
      <c r="K3370" t="s">
        <v>5568</v>
      </c>
      <c r="L3370">
        <v>5000</v>
      </c>
      <c r="M3370" s="40" t="s">
        <v>5774</v>
      </c>
      <c r="N3370">
        <v>56401</v>
      </c>
      <c r="O3370" s="40" t="s">
        <v>6354</v>
      </c>
      <c r="P3370">
        <v>2</v>
      </c>
      <c r="Q3370">
        <v>14</v>
      </c>
      <c r="R3370" s="40" t="s">
        <v>5785</v>
      </c>
      <c r="S3370" t="s">
        <v>5448</v>
      </c>
      <c r="T3370">
        <v>0</v>
      </c>
      <c r="U3370" s="14">
        <v>0</v>
      </c>
      <c r="V3370" s="15">
        <v>41944.5</v>
      </c>
      <c r="W3370" s="15">
        <v>41944.5</v>
      </c>
      <c r="X3370" s="14">
        <v>0</v>
      </c>
      <c r="Y3370" s="15">
        <v>41911.99</v>
      </c>
      <c r="Z3370" s="15">
        <v>41911.99</v>
      </c>
      <c r="AA3370" s="15">
        <v>41911.99</v>
      </c>
      <c r="AB3370" s="14">
        <v>32.51</v>
      </c>
      <c r="AC3370" s="9"/>
      <c r="AD3370" s="9"/>
      <c r="AE3370" s="9"/>
      <c r="AF3370" s="9"/>
      <c r="AG3370" s="9"/>
      <c r="AH3370" s="9"/>
      <c r="AI3370" s="9"/>
      <c r="AJ3370" s="9"/>
      <c r="AK3370" s="9"/>
      <c r="AL3370" s="9"/>
      <c r="AM3370" s="9"/>
      <c r="AN3370" s="9"/>
      <c r="AO3370" s="9"/>
      <c r="AP3370" s="9"/>
      <c r="AQ3370" s="9"/>
      <c r="AR3370" s="9"/>
      <c r="AS3370" s="9"/>
      <c r="AT3370" s="9"/>
      <c r="AU3370" s="9"/>
      <c r="AV3370" s="9"/>
      <c r="AW3370" s="9"/>
      <c r="AX3370" s="9"/>
    </row>
    <row r="3371" spans="1:50" x14ac:dyDescent="0.2">
      <c r="A3371" t="s">
        <v>3374</v>
      </c>
      <c r="B3371">
        <v>1</v>
      </c>
      <c r="C3371">
        <v>999999</v>
      </c>
      <c r="D3371">
        <v>4</v>
      </c>
      <c r="E3371">
        <v>2111</v>
      </c>
      <c r="F3371" s="40" t="str">
        <f>VLOOKUP(E3371,datos!$A$333:$B$412,2,0)</f>
        <v>DIRECCION DE COMERCIO Y CONSUMO</v>
      </c>
      <c r="G3371">
        <v>311</v>
      </c>
      <c r="H3371">
        <v>0</v>
      </c>
      <c r="I3371">
        <v>0</v>
      </c>
      <c r="J3371" s="40" t="str">
        <f>VLOOKUP(I3371,[1]Datos!$D$3:$E$4,2,0)</f>
        <v>GASTO CORRIENTE</v>
      </c>
      <c r="K3371" t="s">
        <v>5568</v>
      </c>
      <c r="L3371">
        <v>5000</v>
      </c>
      <c r="M3371" s="40" t="s">
        <v>5774</v>
      </c>
      <c r="N3371">
        <v>56501</v>
      </c>
      <c r="O3371" s="40" t="s">
        <v>6355</v>
      </c>
      <c r="P3371">
        <v>2</v>
      </c>
      <c r="Q3371">
        <v>14</v>
      </c>
      <c r="R3371" s="40" t="s">
        <v>5785</v>
      </c>
      <c r="S3371" t="s">
        <v>5448</v>
      </c>
      <c r="T3371">
        <v>0</v>
      </c>
      <c r="U3371" s="15">
        <v>96999.96</v>
      </c>
      <c r="V3371" s="15">
        <v>22250</v>
      </c>
      <c r="W3371" s="15">
        <v>119249.96</v>
      </c>
      <c r="X3371" s="14">
        <v>0</v>
      </c>
      <c r="Y3371" s="15">
        <v>114152.26</v>
      </c>
      <c r="Z3371" s="15">
        <v>114152.26</v>
      </c>
      <c r="AA3371" s="15">
        <v>114152.26</v>
      </c>
      <c r="AB3371" s="15">
        <v>5097.7</v>
      </c>
      <c r="AC3371" s="9"/>
      <c r="AD3371" s="9"/>
      <c r="AE3371" s="9"/>
      <c r="AF3371" s="9"/>
      <c r="AG3371" s="9"/>
      <c r="AH3371" s="9"/>
      <c r="AI3371" s="9"/>
      <c r="AJ3371" s="9"/>
      <c r="AK3371" s="9"/>
      <c r="AL3371" s="9"/>
      <c r="AM3371" s="9"/>
      <c r="AN3371" s="9"/>
      <c r="AO3371" s="9"/>
      <c r="AP3371" s="9"/>
      <c r="AQ3371" s="9"/>
      <c r="AR3371" s="9"/>
      <c r="AS3371" s="9"/>
      <c r="AT3371" s="9"/>
      <c r="AU3371" s="9"/>
      <c r="AV3371" s="9"/>
      <c r="AW3371" s="9"/>
      <c r="AX3371" s="9"/>
    </row>
    <row r="3372" spans="1:50" x14ac:dyDescent="0.2">
      <c r="A3372" t="s">
        <v>3375</v>
      </c>
      <c r="B3372">
        <v>1</v>
      </c>
      <c r="C3372">
        <v>999999</v>
      </c>
      <c r="D3372">
        <v>4</v>
      </c>
      <c r="E3372">
        <v>2111</v>
      </c>
      <c r="F3372" s="40" t="str">
        <f>VLOOKUP(E3372,datos!$A$333:$B$412,2,0)</f>
        <v>DIRECCION DE COMERCIO Y CONSUMO</v>
      </c>
      <c r="G3372">
        <v>311</v>
      </c>
      <c r="H3372">
        <v>0</v>
      </c>
      <c r="I3372">
        <v>0</v>
      </c>
      <c r="J3372" s="40" t="str">
        <f>VLOOKUP(I3372,[1]Datos!$D$3:$E$4,2,0)</f>
        <v>GASTO CORRIENTE</v>
      </c>
      <c r="K3372" t="s">
        <v>5568</v>
      </c>
      <c r="L3372">
        <v>5000</v>
      </c>
      <c r="M3372" s="40" t="s">
        <v>5774</v>
      </c>
      <c r="N3372">
        <v>56501</v>
      </c>
      <c r="O3372" s="40" t="s">
        <v>6355</v>
      </c>
      <c r="P3372">
        <v>2</v>
      </c>
      <c r="Q3372">
        <v>14</v>
      </c>
      <c r="R3372" s="40" t="s">
        <v>5785</v>
      </c>
      <c r="S3372" t="s">
        <v>5447</v>
      </c>
      <c r="T3372">
        <v>0</v>
      </c>
      <c r="U3372" s="14">
        <v>0</v>
      </c>
      <c r="V3372" s="15">
        <v>3085.6</v>
      </c>
      <c r="W3372" s="15">
        <v>3085.6</v>
      </c>
      <c r="X3372" s="14">
        <v>0</v>
      </c>
      <c r="Y3372" s="14">
        <v>0</v>
      </c>
      <c r="Z3372" s="14">
        <v>0</v>
      </c>
      <c r="AA3372" s="14">
        <v>0</v>
      </c>
      <c r="AB3372" s="15">
        <v>3085.6</v>
      </c>
      <c r="AC3372" s="9"/>
      <c r="AD3372" s="9"/>
      <c r="AE3372" s="9"/>
      <c r="AF3372" s="9"/>
      <c r="AG3372" s="9"/>
      <c r="AH3372" s="9"/>
      <c r="AI3372" s="9"/>
      <c r="AJ3372" s="9"/>
      <c r="AK3372" s="9"/>
      <c r="AL3372" s="9"/>
      <c r="AM3372" s="9"/>
      <c r="AN3372" s="9"/>
      <c r="AO3372" s="9"/>
      <c r="AP3372" s="9"/>
      <c r="AQ3372" s="9"/>
      <c r="AR3372" s="9"/>
      <c r="AS3372" s="9"/>
      <c r="AT3372" s="9"/>
      <c r="AU3372" s="9"/>
      <c r="AV3372" s="9"/>
      <c r="AW3372" s="9"/>
      <c r="AX3372" s="9"/>
    </row>
    <row r="3373" spans="1:50" x14ac:dyDescent="0.2">
      <c r="A3373" t="s">
        <v>3376</v>
      </c>
      <c r="B3373">
        <v>1</v>
      </c>
      <c r="C3373">
        <v>999999</v>
      </c>
      <c r="D3373">
        <v>4</v>
      </c>
      <c r="E3373">
        <v>2111</v>
      </c>
      <c r="F3373" s="40" t="str">
        <f>VLOOKUP(E3373,datos!$A$333:$B$412,2,0)</f>
        <v>DIRECCION DE COMERCIO Y CONSUMO</v>
      </c>
      <c r="G3373">
        <v>311</v>
      </c>
      <c r="H3373">
        <v>0</v>
      </c>
      <c r="I3373">
        <v>0</v>
      </c>
      <c r="J3373" s="40" t="str">
        <f>VLOOKUP(I3373,[1]Datos!$D$3:$E$4,2,0)</f>
        <v>GASTO CORRIENTE</v>
      </c>
      <c r="K3373" t="s">
        <v>5568</v>
      </c>
      <c r="L3373">
        <v>5000</v>
      </c>
      <c r="M3373" s="40" t="s">
        <v>5774</v>
      </c>
      <c r="N3373">
        <v>56901</v>
      </c>
      <c r="O3373" s="40" t="s">
        <v>6359</v>
      </c>
      <c r="P3373">
        <v>2</v>
      </c>
      <c r="Q3373">
        <v>14</v>
      </c>
      <c r="R3373" s="40" t="s">
        <v>5785</v>
      </c>
      <c r="S3373" t="s">
        <v>5448</v>
      </c>
      <c r="T3373">
        <v>0</v>
      </c>
      <c r="U3373" s="14">
        <v>0</v>
      </c>
      <c r="V3373" s="15">
        <v>1900</v>
      </c>
      <c r="W3373" s="15">
        <v>1900</v>
      </c>
      <c r="X3373" s="14">
        <v>0</v>
      </c>
      <c r="Y3373" s="14">
        <v>417.6</v>
      </c>
      <c r="Z3373" s="14">
        <v>417.6</v>
      </c>
      <c r="AA3373" s="14">
        <v>417.6</v>
      </c>
      <c r="AB3373" s="15">
        <v>1482.4</v>
      </c>
      <c r="AC3373" s="9"/>
      <c r="AD3373" s="9"/>
      <c r="AE3373" s="9"/>
      <c r="AF3373" s="9"/>
      <c r="AG3373" s="9"/>
      <c r="AH3373" s="9"/>
      <c r="AI3373" s="9"/>
      <c r="AJ3373" s="9"/>
      <c r="AK3373" s="9"/>
      <c r="AL3373" s="9"/>
      <c r="AM3373" s="9"/>
      <c r="AN3373" s="9"/>
      <c r="AO3373" s="9"/>
      <c r="AP3373" s="9"/>
      <c r="AQ3373" s="9"/>
      <c r="AR3373" s="9"/>
      <c r="AS3373" s="9"/>
      <c r="AT3373" s="9"/>
      <c r="AU3373" s="9"/>
      <c r="AV3373" s="9"/>
      <c r="AW3373" s="9"/>
      <c r="AX3373" s="9"/>
    </row>
    <row r="3374" spans="1:50" x14ac:dyDescent="0.2">
      <c r="A3374" t="s">
        <v>3377</v>
      </c>
      <c r="B3374">
        <v>1</v>
      </c>
      <c r="C3374">
        <v>999999</v>
      </c>
      <c r="D3374">
        <v>4</v>
      </c>
      <c r="E3374">
        <v>2111</v>
      </c>
      <c r="F3374" s="40" t="str">
        <f>VLOOKUP(E3374,datos!$A$333:$B$412,2,0)</f>
        <v>DIRECCION DE COMERCIO Y CONSUMO</v>
      </c>
      <c r="G3374">
        <v>311</v>
      </c>
      <c r="H3374">
        <v>0</v>
      </c>
      <c r="I3374">
        <v>0</v>
      </c>
      <c r="J3374" s="40" t="str">
        <f>VLOOKUP(I3374,[1]Datos!$D$3:$E$4,2,0)</f>
        <v>GASTO CORRIENTE</v>
      </c>
      <c r="K3374" t="s">
        <v>5568</v>
      </c>
      <c r="L3374">
        <v>5000</v>
      </c>
      <c r="M3374" s="40" t="s">
        <v>5774</v>
      </c>
      <c r="N3374">
        <v>59701</v>
      </c>
      <c r="O3374" s="40" t="s">
        <v>6374</v>
      </c>
      <c r="P3374">
        <v>2</v>
      </c>
      <c r="Q3374">
        <v>14</v>
      </c>
      <c r="R3374" s="40" t="s">
        <v>5785</v>
      </c>
      <c r="S3374" t="s">
        <v>5448</v>
      </c>
      <c r="T3374">
        <v>0</v>
      </c>
      <c r="U3374" s="15">
        <v>75000</v>
      </c>
      <c r="V3374" s="15">
        <v>-75000</v>
      </c>
      <c r="W3374" s="14">
        <v>0</v>
      </c>
      <c r="X3374" s="14">
        <v>0</v>
      </c>
      <c r="Y3374" s="14">
        <v>0</v>
      </c>
      <c r="Z3374" s="14">
        <v>0</v>
      </c>
      <c r="AA3374" s="14">
        <v>0</v>
      </c>
      <c r="AB3374" s="14">
        <v>0</v>
      </c>
      <c r="AC3374" s="9"/>
      <c r="AD3374" s="9"/>
      <c r="AE3374" s="9"/>
      <c r="AF3374" s="9"/>
      <c r="AG3374" s="9"/>
      <c r="AH3374" s="9"/>
      <c r="AI3374" s="9"/>
      <c r="AJ3374" s="9"/>
      <c r="AK3374" s="9"/>
      <c r="AL3374" s="9"/>
      <c r="AM3374" s="9"/>
      <c r="AN3374" s="9"/>
      <c r="AO3374" s="9"/>
      <c r="AP3374" s="9"/>
      <c r="AQ3374" s="9"/>
      <c r="AR3374" s="9"/>
      <c r="AS3374" s="9"/>
      <c r="AT3374" s="9"/>
      <c r="AU3374" s="9"/>
      <c r="AV3374" s="9"/>
      <c r="AW3374" s="9"/>
      <c r="AX3374" s="9"/>
    </row>
    <row r="3375" spans="1:50" x14ac:dyDescent="0.2">
      <c r="A3375" t="s">
        <v>3378</v>
      </c>
      <c r="B3375">
        <v>1</v>
      </c>
      <c r="C3375">
        <v>999999</v>
      </c>
      <c r="D3375">
        <v>4</v>
      </c>
      <c r="E3375">
        <v>2111</v>
      </c>
      <c r="F3375" s="40" t="str">
        <f>VLOOKUP(E3375,datos!$A$333:$B$412,2,0)</f>
        <v>DIRECCION DE COMERCIO Y CONSUMO</v>
      </c>
      <c r="G3375">
        <v>311</v>
      </c>
      <c r="H3375" t="s">
        <v>5452</v>
      </c>
      <c r="I3375">
        <v>0</v>
      </c>
      <c r="J3375" s="40" t="str">
        <f>VLOOKUP(I3375,[1]Datos!$D$3:$E$4,2,0)</f>
        <v>GASTO CORRIENTE</v>
      </c>
      <c r="K3375" t="s">
        <v>5568</v>
      </c>
      <c r="L3375">
        <v>3000</v>
      </c>
      <c r="M3375" s="40" t="s">
        <v>5771</v>
      </c>
      <c r="N3375">
        <v>35701</v>
      </c>
      <c r="O3375" s="40" t="s">
        <v>6169</v>
      </c>
      <c r="P3375">
        <v>1</v>
      </c>
      <c r="Q3375">
        <v>14</v>
      </c>
      <c r="R3375" s="40" t="s">
        <v>5785</v>
      </c>
      <c r="S3375" t="s">
        <v>5448</v>
      </c>
      <c r="T3375">
        <v>0</v>
      </c>
      <c r="U3375" s="15">
        <v>37674</v>
      </c>
      <c r="V3375" s="15">
        <v>-3767.4</v>
      </c>
      <c r="W3375" s="15">
        <v>33906.6</v>
      </c>
      <c r="X3375" s="14">
        <v>0</v>
      </c>
      <c r="Y3375" s="14">
        <v>300</v>
      </c>
      <c r="Z3375" s="14">
        <v>300</v>
      </c>
      <c r="AA3375" s="14">
        <v>300</v>
      </c>
      <c r="AB3375" s="15">
        <v>33606.6</v>
      </c>
      <c r="AC3375" s="9"/>
      <c r="AD3375" s="9"/>
      <c r="AE3375" s="9"/>
      <c r="AF3375" s="9"/>
      <c r="AG3375" s="9"/>
      <c r="AH3375" s="9"/>
      <c r="AI3375" s="9"/>
      <c r="AJ3375" s="9"/>
      <c r="AK3375" s="9"/>
      <c r="AL3375" s="9"/>
      <c r="AM3375" s="9"/>
      <c r="AN3375" s="9"/>
      <c r="AO3375" s="9"/>
      <c r="AP3375" s="9"/>
      <c r="AQ3375" s="9"/>
      <c r="AR3375" s="9"/>
      <c r="AS3375" s="9"/>
      <c r="AT3375" s="9"/>
      <c r="AU3375" s="9"/>
      <c r="AV3375" s="9"/>
      <c r="AW3375" s="9"/>
      <c r="AX3375" s="9"/>
    </row>
    <row r="3376" spans="1:50" x14ac:dyDescent="0.2">
      <c r="A3376" t="s">
        <v>3379</v>
      </c>
      <c r="B3376">
        <v>1</v>
      </c>
      <c r="C3376">
        <v>999999</v>
      </c>
      <c r="D3376">
        <v>4</v>
      </c>
      <c r="E3376">
        <v>2210</v>
      </c>
      <c r="F3376" s="40" t="str">
        <f>VLOOKUP(E3376,datos!$A$333:$B$412,2,0)</f>
        <v>DIRECCIÓN GENERAL DE EDUCACIÓN</v>
      </c>
      <c r="G3376">
        <v>251</v>
      </c>
      <c r="H3376" t="s">
        <v>5578</v>
      </c>
      <c r="I3376">
        <v>1</v>
      </c>
      <c r="J3376" s="40" t="str">
        <f>VLOOKUP(I3376,[1]Datos!$D$3:$E$4,2,0)</f>
        <v>INVERSION</v>
      </c>
      <c r="K3376" t="s">
        <v>5579</v>
      </c>
      <c r="L3376">
        <v>4000</v>
      </c>
      <c r="M3376" s="40" t="s">
        <v>5773</v>
      </c>
      <c r="N3376">
        <v>42407</v>
      </c>
      <c r="O3376" s="40" t="s">
        <v>6273</v>
      </c>
      <c r="P3376">
        <v>1</v>
      </c>
      <c r="Q3376">
        <v>14</v>
      </c>
      <c r="R3376" s="40" t="s">
        <v>5785</v>
      </c>
      <c r="S3376" t="s">
        <v>5447</v>
      </c>
      <c r="T3376">
        <v>0</v>
      </c>
      <c r="U3376" s="14">
        <v>0</v>
      </c>
      <c r="V3376" s="15">
        <v>400000</v>
      </c>
      <c r="W3376" s="15">
        <v>400000</v>
      </c>
      <c r="X3376" s="14">
        <v>0</v>
      </c>
      <c r="Y3376" s="15">
        <v>400000</v>
      </c>
      <c r="Z3376" s="15">
        <v>400000</v>
      </c>
      <c r="AA3376" s="15">
        <v>400000</v>
      </c>
      <c r="AB3376" s="14">
        <v>0</v>
      </c>
      <c r="AC3376" s="9"/>
      <c r="AD3376" s="9"/>
      <c r="AE3376" s="9"/>
      <c r="AF3376" s="9"/>
      <c r="AG3376" s="9"/>
      <c r="AH3376" s="9"/>
      <c r="AI3376" s="9"/>
      <c r="AJ3376" s="9"/>
      <c r="AK3376" s="9"/>
      <c r="AL3376" s="9"/>
      <c r="AM3376" s="9"/>
      <c r="AN3376" s="9"/>
      <c r="AO3376" s="9"/>
      <c r="AP3376" s="9"/>
      <c r="AQ3376" s="9"/>
      <c r="AR3376" s="9"/>
      <c r="AS3376" s="9"/>
      <c r="AT3376" s="9"/>
      <c r="AU3376" s="9"/>
      <c r="AV3376" s="9"/>
      <c r="AW3376" s="9"/>
      <c r="AX3376" s="9"/>
    </row>
    <row r="3377" spans="1:50" x14ac:dyDescent="0.2">
      <c r="A3377" t="s">
        <v>3380</v>
      </c>
      <c r="B3377">
        <v>1</v>
      </c>
      <c r="C3377">
        <v>999999</v>
      </c>
      <c r="D3377">
        <v>4</v>
      </c>
      <c r="E3377">
        <v>2210</v>
      </c>
      <c r="F3377" s="40" t="str">
        <f>VLOOKUP(E3377,datos!$A$333:$B$412,2,0)</f>
        <v>DIRECCIÓN GENERAL DE EDUCACIÓN</v>
      </c>
      <c r="G3377">
        <v>251</v>
      </c>
      <c r="H3377" t="s">
        <v>5578</v>
      </c>
      <c r="I3377">
        <v>1</v>
      </c>
      <c r="J3377" s="40" t="str">
        <f>VLOOKUP(I3377,[1]Datos!$D$3:$E$4,2,0)</f>
        <v>INVERSION</v>
      </c>
      <c r="K3377" t="s">
        <v>5579</v>
      </c>
      <c r="L3377">
        <v>4000</v>
      </c>
      <c r="M3377" s="40" t="s">
        <v>5773</v>
      </c>
      <c r="N3377">
        <v>42407</v>
      </c>
      <c r="O3377" s="40" t="s">
        <v>6273</v>
      </c>
      <c r="P3377">
        <v>5</v>
      </c>
      <c r="Q3377">
        <v>15</v>
      </c>
      <c r="R3377" s="40" t="s">
        <v>5788</v>
      </c>
      <c r="S3377" t="s">
        <v>5454</v>
      </c>
      <c r="T3377">
        <v>0</v>
      </c>
      <c r="U3377" s="14">
        <v>0</v>
      </c>
      <c r="V3377" s="15">
        <v>11046606.18</v>
      </c>
      <c r="W3377" s="15">
        <v>11046606.18</v>
      </c>
      <c r="X3377" s="14">
        <v>0</v>
      </c>
      <c r="Y3377" s="15">
        <v>11046606.18</v>
      </c>
      <c r="Z3377" s="15">
        <v>11046606.18</v>
      </c>
      <c r="AA3377" s="15">
        <v>11046606.18</v>
      </c>
      <c r="AB3377" s="14">
        <v>0</v>
      </c>
      <c r="AC3377" s="9"/>
      <c r="AD3377" s="9"/>
      <c r="AE3377" s="9"/>
      <c r="AF3377" s="9"/>
      <c r="AG3377" s="9"/>
      <c r="AH3377" s="9"/>
      <c r="AI3377" s="9"/>
      <c r="AJ3377" s="9"/>
      <c r="AK3377" s="9"/>
      <c r="AL3377" s="9"/>
      <c r="AM3377" s="9"/>
      <c r="AN3377" s="9"/>
      <c r="AO3377" s="9"/>
      <c r="AP3377" s="9"/>
      <c r="AQ3377" s="9"/>
      <c r="AR3377" s="9"/>
      <c r="AS3377" s="9"/>
      <c r="AT3377" s="9"/>
      <c r="AU3377" s="9"/>
      <c r="AV3377" s="9"/>
      <c r="AW3377" s="9"/>
      <c r="AX3377" s="9"/>
    </row>
    <row r="3378" spans="1:50" x14ac:dyDescent="0.2">
      <c r="A3378" t="s">
        <v>3381</v>
      </c>
      <c r="B3378">
        <v>1</v>
      </c>
      <c r="C3378">
        <v>999999</v>
      </c>
      <c r="D3378">
        <v>4</v>
      </c>
      <c r="E3378">
        <v>2210</v>
      </c>
      <c r="F3378" s="40" t="str">
        <f>VLOOKUP(E3378,datos!$A$333:$B$412,2,0)</f>
        <v>DIRECCIÓN GENERAL DE EDUCACIÓN</v>
      </c>
      <c r="G3378">
        <v>251</v>
      </c>
      <c r="H3378" t="s">
        <v>5578</v>
      </c>
      <c r="I3378">
        <v>1</v>
      </c>
      <c r="J3378" s="40" t="str">
        <f>VLOOKUP(I3378,[1]Datos!$D$3:$E$4,2,0)</f>
        <v>INVERSION</v>
      </c>
      <c r="K3378" t="s">
        <v>5579</v>
      </c>
      <c r="L3378">
        <v>6000</v>
      </c>
      <c r="M3378" s="40" t="s">
        <v>5775</v>
      </c>
      <c r="N3378">
        <v>61201</v>
      </c>
      <c r="O3378" s="40" t="s">
        <v>6378</v>
      </c>
      <c r="P3378">
        <v>2</v>
      </c>
      <c r="Q3378">
        <v>14</v>
      </c>
      <c r="R3378" s="40" t="s">
        <v>5785</v>
      </c>
      <c r="S3378" t="s">
        <v>5450</v>
      </c>
      <c r="T3378">
        <v>0</v>
      </c>
      <c r="U3378" s="14">
        <v>0</v>
      </c>
      <c r="V3378" s="15">
        <v>498406.23</v>
      </c>
      <c r="W3378" s="15">
        <v>498406.23</v>
      </c>
      <c r="X3378" s="15">
        <v>498406.23</v>
      </c>
      <c r="Y3378" s="14">
        <v>0</v>
      </c>
      <c r="Z3378" s="14">
        <v>0</v>
      </c>
      <c r="AA3378" s="14">
        <v>0</v>
      </c>
      <c r="AB3378" s="14">
        <v>0</v>
      </c>
      <c r="AC3378" s="9"/>
      <c r="AD3378" s="9"/>
      <c r="AE3378" s="9"/>
      <c r="AF3378" s="9"/>
      <c r="AG3378" s="9"/>
      <c r="AH3378" s="9"/>
      <c r="AI3378" s="9"/>
      <c r="AJ3378" s="9"/>
      <c r="AK3378" s="9"/>
      <c r="AL3378" s="9"/>
      <c r="AM3378" s="9"/>
      <c r="AN3378" s="9"/>
      <c r="AO3378" s="9"/>
      <c r="AP3378" s="9"/>
      <c r="AQ3378" s="9"/>
      <c r="AR3378" s="9"/>
      <c r="AS3378" s="9"/>
      <c r="AT3378" s="9"/>
      <c r="AU3378" s="9"/>
      <c r="AV3378" s="9"/>
      <c r="AW3378" s="9"/>
      <c r="AX3378" s="9"/>
    </row>
    <row r="3379" spans="1:50" x14ac:dyDescent="0.2">
      <c r="A3379" s="60" t="s">
        <v>2849</v>
      </c>
      <c r="B3379" s="60">
        <v>1</v>
      </c>
      <c r="C3379" s="60">
        <v>999999</v>
      </c>
      <c r="D3379" s="60">
        <v>4</v>
      </c>
      <c r="E3379" s="60">
        <v>1816</v>
      </c>
      <c r="F3379" s="37" t="str">
        <f>VLOOKUP(E3379,datos!$A$333:$B$412,2,0)</f>
        <v>DIRECCIÓN DE PROGRAMAS ESTRATÉGICOS</v>
      </c>
      <c r="G3379" s="60">
        <v>224</v>
      </c>
      <c r="H3379" s="60" t="s">
        <v>5533</v>
      </c>
      <c r="I3379" s="60">
        <v>1</v>
      </c>
      <c r="J3379" s="37" t="str">
        <f>VLOOKUP(I3379,[1]Datos!$D$3:$E$4,2,0)</f>
        <v>INVERSION</v>
      </c>
      <c r="K3379" s="60" t="s">
        <v>5504</v>
      </c>
      <c r="L3379" s="60">
        <v>6000</v>
      </c>
      <c r="M3379" s="37" t="s">
        <v>5775</v>
      </c>
      <c r="N3379" s="60">
        <v>61301</v>
      </c>
      <c r="O3379" s="37" t="s">
        <v>6379</v>
      </c>
      <c r="P3379" s="60">
        <v>2</v>
      </c>
      <c r="Q3379" s="60">
        <v>25</v>
      </c>
      <c r="R3379" s="37" t="s">
        <v>5790</v>
      </c>
      <c r="S3379" s="60" t="s">
        <v>5502</v>
      </c>
      <c r="T3379" s="60">
        <v>0</v>
      </c>
      <c r="U3379" s="62">
        <v>0</v>
      </c>
      <c r="V3379" s="61">
        <v>4723509.5999999996</v>
      </c>
      <c r="W3379" s="61">
        <v>4723509.5999999996</v>
      </c>
      <c r="X3379" s="62">
        <v>0</v>
      </c>
      <c r="Y3379" s="61">
        <v>4723509.5999999996</v>
      </c>
      <c r="Z3379" s="61">
        <v>4723509.5999999996</v>
      </c>
      <c r="AA3379" s="61">
        <v>4723509.5999999996</v>
      </c>
      <c r="AB3379" s="62">
        <v>0</v>
      </c>
      <c r="AC3379" s="9"/>
      <c r="AD3379" s="9"/>
      <c r="AE3379" s="9"/>
      <c r="AF3379" s="9"/>
      <c r="AG3379" s="9"/>
      <c r="AH3379" s="9"/>
      <c r="AI3379" s="9"/>
      <c r="AJ3379" s="9"/>
      <c r="AK3379" s="9"/>
      <c r="AL3379" s="9"/>
      <c r="AM3379" s="9"/>
      <c r="AN3379" s="9"/>
      <c r="AO3379" s="9"/>
      <c r="AP3379" s="9"/>
      <c r="AQ3379" s="9"/>
      <c r="AR3379" s="9"/>
      <c r="AS3379" s="9"/>
      <c r="AT3379" s="9"/>
      <c r="AU3379" s="9"/>
      <c r="AV3379" s="9"/>
      <c r="AW3379" s="9"/>
      <c r="AX3379" s="9"/>
    </row>
    <row r="3380" spans="1:50" x14ac:dyDescent="0.2">
      <c r="A3380" s="60" t="s">
        <v>2551</v>
      </c>
      <c r="B3380" s="60">
        <v>1</v>
      </c>
      <c r="C3380" s="60">
        <v>999999</v>
      </c>
      <c r="D3380" s="60">
        <v>4</v>
      </c>
      <c r="E3380" s="60">
        <v>1810</v>
      </c>
      <c r="F3380" s="37" t="str">
        <f>VLOOKUP(E3380,datos!$A$333:$B$412,2,0)</f>
        <v>DIRECCIÓN GENERAL DE DESARROLLO RURAL</v>
      </c>
      <c r="G3380" s="60">
        <v>221</v>
      </c>
      <c r="H3380" s="60" t="s">
        <v>5508</v>
      </c>
      <c r="I3380" s="60">
        <v>1</v>
      </c>
      <c r="J3380" s="37" t="str">
        <f>VLOOKUP(I3380,[1]Datos!$D$3:$E$4,2,0)</f>
        <v>INVERSION</v>
      </c>
      <c r="K3380" s="60" t="s">
        <v>5504</v>
      </c>
      <c r="L3380" s="60">
        <v>6000</v>
      </c>
      <c r="M3380" s="37" t="s">
        <v>5775</v>
      </c>
      <c r="N3380" s="60">
        <v>61501</v>
      </c>
      <c r="O3380" s="37" t="s">
        <v>6381</v>
      </c>
      <c r="P3380" s="60">
        <v>2</v>
      </c>
      <c r="Q3380" s="60">
        <v>25</v>
      </c>
      <c r="R3380" s="37" t="s">
        <v>5790</v>
      </c>
      <c r="S3380" s="60" t="s">
        <v>5509</v>
      </c>
      <c r="T3380" s="60">
        <v>0</v>
      </c>
      <c r="U3380" s="62">
        <v>0</v>
      </c>
      <c r="V3380" s="61">
        <v>8523.93</v>
      </c>
      <c r="W3380" s="61">
        <v>8523.93</v>
      </c>
      <c r="X3380" s="62">
        <v>0</v>
      </c>
      <c r="Y3380" s="62">
        <v>0</v>
      </c>
      <c r="Z3380" s="62">
        <v>0</v>
      </c>
      <c r="AA3380" s="62">
        <v>0</v>
      </c>
      <c r="AB3380" s="61">
        <v>8523.93</v>
      </c>
      <c r="AC3380" s="9"/>
      <c r="AD3380" s="9"/>
      <c r="AE3380" s="9"/>
      <c r="AF3380" s="9"/>
      <c r="AG3380" s="9"/>
      <c r="AH3380" s="9"/>
      <c r="AI3380" s="9"/>
      <c r="AJ3380" s="9"/>
      <c r="AK3380" s="9"/>
      <c r="AL3380" s="9"/>
      <c r="AM3380" s="9"/>
      <c r="AN3380" s="9"/>
      <c r="AO3380" s="9"/>
      <c r="AP3380" s="9"/>
      <c r="AQ3380" s="9"/>
      <c r="AR3380" s="9"/>
      <c r="AS3380" s="9"/>
      <c r="AT3380" s="9"/>
      <c r="AU3380" s="9"/>
      <c r="AV3380" s="9"/>
      <c r="AW3380" s="9"/>
      <c r="AX3380" s="9"/>
    </row>
    <row r="3381" spans="1:50" x14ac:dyDescent="0.2">
      <c r="A3381" t="s">
        <v>3384</v>
      </c>
      <c r="B3381">
        <v>1</v>
      </c>
      <c r="C3381">
        <v>999999</v>
      </c>
      <c r="D3381">
        <v>4</v>
      </c>
      <c r="E3381">
        <v>2210</v>
      </c>
      <c r="F3381" s="40" t="str">
        <f>VLOOKUP(E3381,datos!$A$333:$B$412,2,0)</f>
        <v>DIRECCIÓN GENERAL DE EDUCACIÓN</v>
      </c>
      <c r="G3381">
        <v>251</v>
      </c>
      <c r="H3381" t="s">
        <v>5580</v>
      </c>
      <c r="I3381">
        <v>1</v>
      </c>
      <c r="J3381" s="40" t="str">
        <f>VLOOKUP(I3381,[1]Datos!$D$3:$E$4,2,0)</f>
        <v>INVERSION</v>
      </c>
      <c r="K3381" t="s">
        <v>5581</v>
      </c>
      <c r="L3381">
        <v>4000</v>
      </c>
      <c r="M3381" s="40" t="s">
        <v>5773</v>
      </c>
      <c r="N3381">
        <v>44301</v>
      </c>
      <c r="O3381" s="40" t="s">
        <v>6308</v>
      </c>
      <c r="P3381">
        <v>1</v>
      </c>
      <c r="Q3381">
        <v>14</v>
      </c>
      <c r="R3381" s="40" t="s">
        <v>5785</v>
      </c>
      <c r="S3381" t="s">
        <v>5448</v>
      </c>
      <c r="T3381">
        <v>0</v>
      </c>
      <c r="U3381" s="15">
        <v>5000000</v>
      </c>
      <c r="V3381" s="15">
        <v>-92672.76</v>
      </c>
      <c r="W3381" s="15">
        <v>4907327.24</v>
      </c>
      <c r="X3381" s="15">
        <v>190500.01</v>
      </c>
      <c r="Y3381" s="15">
        <v>4551734.87</v>
      </c>
      <c r="Z3381" s="15">
        <v>4551734.87</v>
      </c>
      <c r="AA3381" s="15">
        <v>4551734.87</v>
      </c>
      <c r="AB3381" s="15">
        <v>165092.35999999999</v>
      </c>
      <c r="AC3381" s="9"/>
      <c r="AD3381" s="9"/>
      <c r="AE3381" s="9"/>
      <c r="AF3381" s="9"/>
      <c r="AG3381" s="9"/>
      <c r="AH3381" s="9"/>
      <c r="AI3381" s="9"/>
      <c r="AJ3381" s="9"/>
      <c r="AK3381" s="9"/>
      <c r="AL3381" s="9"/>
      <c r="AM3381" s="9"/>
      <c r="AN3381" s="9"/>
      <c r="AO3381" s="9"/>
      <c r="AP3381" s="9"/>
      <c r="AQ3381" s="9"/>
      <c r="AR3381" s="9"/>
      <c r="AS3381" s="9"/>
      <c r="AT3381" s="9"/>
      <c r="AU3381" s="9"/>
      <c r="AV3381" s="9"/>
      <c r="AW3381" s="9"/>
      <c r="AX3381" s="9"/>
    </row>
    <row r="3382" spans="1:50" x14ac:dyDescent="0.2">
      <c r="A3382" t="s">
        <v>3385</v>
      </c>
      <c r="B3382">
        <v>1</v>
      </c>
      <c r="C3382">
        <v>999999</v>
      </c>
      <c r="D3382">
        <v>4</v>
      </c>
      <c r="E3382">
        <v>2210</v>
      </c>
      <c r="F3382" s="40" t="str">
        <f>VLOOKUP(E3382,datos!$A$333:$B$412,2,0)</f>
        <v>DIRECCIÓN GENERAL DE EDUCACIÓN</v>
      </c>
      <c r="G3382">
        <v>251</v>
      </c>
      <c r="H3382" t="s">
        <v>5582</v>
      </c>
      <c r="I3382">
        <v>1</v>
      </c>
      <c r="J3382" s="40" t="str">
        <f>VLOOKUP(I3382,[1]Datos!$D$3:$E$4,2,0)</f>
        <v>INVERSION</v>
      </c>
      <c r="K3382" t="s">
        <v>5581</v>
      </c>
      <c r="L3382">
        <v>4000</v>
      </c>
      <c r="M3382" s="40" t="s">
        <v>5773</v>
      </c>
      <c r="N3382">
        <v>42407</v>
      </c>
      <c r="O3382" s="40" t="s">
        <v>6273</v>
      </c>
      <c r="P3382">
        <v>1</v>
      </c>
      <c r="Q3382">
        <v>14</v>
      </c>
      <c r="R3382" s="40" t="s">
        <v>5785</v>
      </c>
      <c r="S3382" t="s">
        <v>5448</v>
      </c>
      <c r="T3382">
        <v>0</v>
      </c>
      <c r="U3382" s="15">
        <v>875000</v>
      </c>
      <c r="V3382" s="14">
        <v>0</v>
      </c>
      <c r="W3382" s="15">
        <v>875000</v>
      </c>
      <c r="X3382" s="14">
        <v>0</v>
      </c>
      <c r="Y3382" s="15">
        <v>875000</v>
      </c>
      <c r="Z3382" s="15">
        <v>875000</v>
      </c>
      <c r="AA3382" s="15">
        <v>875000</v>
      </c>
      <c r="AB3382" s="14">
        <v>0</v>
      </c>
      <c r="AC3382" s="9"/>
      <c r="AD3382" s="9"/>
      <c r="AE3382" s="9"/>
      <c r="AF3382" s="9"/>
      <c r="AG3382" s="9"/>
      <c r="AH3382" s="9"/>
      <c r="AI3382" s="9"/>
      <c r="AJ3382" s="9"/>
      <c r="AK3382" s="9"/>
      <c r="AL3382" s="9"/>
      <c r="AM3382" s="9"/>
      <c r="AN3382" s="9"/>
      <c r="AO3382" s="9"/>
      <c r="AP3382" s="9"/>
      <c r="AQ3382" s="9"/>
      <c r="AR3382" s="9"/>
      <c r="AS3382" s="9"/>
      <c r="AT3382" s="9"/>
      <c r="AU3382" s="9"/>
      <c r="AV3382" s="9"/>
      <c r="AW3382" s="9"/>
      <c r="AX3382" s="9"/>
    </row>
    <row r="3383" spans="1:50" x14ac:dyDescent="0.2">
      <c r="A3383" t="s">
        <v>3386</v>
      </c>
      <c r="B3383">
        <v>1</v>
      </c>
      <c r="C3383">
        <v>999999</v>
      </c>
      <c r="D3383">
        <v>4</v>
      </c>
      <c r="E3383">
        <v>2210</v>
      </c>
      <c r="F3383" s="40" t="str">
        <f>VLOOKUP(E3383,datos!$A$333:$B$412,2,0)</f>
        <v>DIRECCIÓN GENERAL DE EDUCACIÓN</v>
      </c>
      <c r="G3383">
        <v>251</v>
      </c>
      <c r="H3383" t="s">
        <v>5583</v>
      </c>
      <c r="I3383">
        <v>1</v>
      </c>
      <c r="J3383" s="40" t="str">
        <f>VLOOKUP(I3383,[1]Datos!$D$3:$E$4,2,0)</f>
        <v>INVERSION</v>
      </c>
      <c r="K3383" t="s">
        <v>5584</v>
      </c>
      <c r="L3383">
        <v>4000</v>
      </c>
      <c r="M3383" s="40" t="s">
        <v>5773</v>
      </c>
      <c r="N3383">
        <v>44201</v>
      </c>
      <c r="O3383" s="40" t="s">
        <v>6305</v>
      </c>
      <c r="P3383">
        <v>1</v>
      </c>
      <c r="Q3383">
        <v>14</v>
      </c>
      <c r="R3383" s="40" t="s">
        <v>5785</v>
      </c>
      <c r="S3383" t="s">
        <v>5448</v>
      </c>
      <c r="T3383">
        <v>0</v>
      </c>
      <c r="U3383" s="15">
        <v>501420</v>
      </c>
      <c r="V3383" s="14">
        <v>0</v>
      </c>
      <c r="W3383" s="15">
        <v>501420</v>
      </c>
      <c r="X3383" s="14">
        <v>0</v>
      </c>
      <c r="Y3383" s="15">
        <v>459423.83</v>
      </c>
      <c r="Z3383" s="15">
        <v>459423.83</v>
      </c>
      <c r="AA3383" s="15">
        <v>459423.83</v>
      </c>
      <c r="AB3383" s="15">
        <v>41996.17</v>
      </c>
      <c r="AC3383" s="9"/>
      <c r="AD3383" s="9"/>
      <c r="AE3383" s="9"/>
      <c r="AF3383" s="9"/>
      <c r="AG3383" s="9"/>
      <c r="AH3383" s="9"/>
      <c r="AI3383" s="9"/>
      <c r="AJ3383" s="9"/>
      <c r="AK3383" s="9"/>
      <c r="AL3383" s="9"/>
      <c r="AM3383" s="9"/>
      <c r="AN3383" s="9"/>
      <c r="AO3383" s="9"/>
      <c r="AP3383" s="9"/>
      <c r="AQ3383" s="9"/>
      <c r="AR3383" s="9"/>
      <c r="AS3383" s="9"/>
      <c r="AT3383" s="9"/>
      <c r="AU3383" s="9"/>
      <c r="AV3383" s="9"/>
      <c r="AW3383" s="9"/>
      <c r="AX3383" s="9"/>
    </row>
    <row r="3384" spans="1:50" x14ac:dyDescent="0.2">
      <c r="A3384" t="s">
        <v>3387</v>
      </c>
      <c r="B3384">
        <v>1</v>
      </c>
      <c r="C3384">
        <v>999999</v>
      </c>
      <c r="D3384">
        <v>4</v>
      </c>
      <c r="E3384">
        <v>2210</v>
      </c>
      <c r="F3384" s="40" t="str">
        <f>VLOOKUP(E3384,datos!$A$333:$B$412,2,0)</f>
        <v>DIRECCIÓN GENERAL DE EDUCACIÓN</v>
      </c>
      <c r="G3384">
        <v>251</v>
      </c>
      <c r="H3384" t="s">
        <v>5585</v>
      </c>
      <c r="I3384">
        <v>1</v>
      </c>
      <c r="J3384" s="40" t="str">
        <f>VLOOKUP(I3384,[1]Datos!$D$3:$E$4,2,0)</f>
        <v>INVERSION</v>
      </c>
      <c r="K3384" t="s">
        <v>5586</v>
      </c>
      <c r="L3384">
        <v>3000</v>
      </c>
      <c r="M3384" s="40" t="s">
        <v>5771</v>
      </c>
      <c r="N3384">
        <v>38301</v>
      </c>
      <c r="O3384" s="40" t="s">
        <v>6225</v>
      </c>
      <c r="P3384">
        <v>1</v>
      </c>
      <c r="Q3384">
        <v>14</v>
      </c>
      <c r="R3384" s="40" t="s">
        <v>5785</v>
      </c>
      <c r="S3384" t="s">
        <v>5448</v>
      </c>
      <c r="T3384">
        <v>0</v>
      </c>
      <c r="U3384" s="15">
        <v>60000</v>
      </c>
      <c r="V3384" s="15">
        <v>-60000</v>
      </c>
      <c r="W3384" s="14">
        <v>0</v>
      </c>
      <c r="X3384" s="14">
        <v>0</v>
      </c>
      <c r="Y3384" s="14">
        <v>0</v>
      </c>
      <c r="Z3384" s="14">
        <v>0</v>
      </c>
      <c r="AA3384" s="14">
        <v>0</v>
      </c>
      <c r="AB3384" s="14">
        <v>0</v>
      </c>
      <c r="AC3384" s="9"/>
      <c r="AD3384" s="9"/>
      <c r="AE3384" s="9"/>
      <c r="AF3384" s="9"/>
      <c r="AG3384" s="9"/>
      <c r="AH3384" s="9"/>
      <c r="AI3384" s="9"/>
      <c r="AJ3384" s="9"/>
      <c r="AK3384" s="9"/>
      <c r="AL3384" s="9"/>
      <c r="AM3384" s="9"/>
      <c r="AN3384" s="9"/>
      <c r="AO3384" s="9"/>
      <c r="AP3384" s="9"/>
      <c r="AQ3384" s="9"/>
      <c r="AR3384" s="9"/>
      <c r="AS3384" s="9"/>
      <c r="AT3384" s="9"/>
      <c r="AU3384" s="9"/>
      <c r="AV3384" s="9"/>
      <c r="AW3384" s="9"/>
      <c r="AX3384" s="9"/>
    </row>
    <row r="3385" spans="1:50" x14ac:dyDescent="0.2">
      <c r="A3385" t="s">
        <v>3388</v>
      </c>
      <c r="B3385">
        <v>1</v>
      </c>
      <c r="C3385">
        <v>999999</v>
      </c>
      <c r="D3385">
        <v>4</v>
      </c>
      <c r="E3385">
        <v>2210</v>
      </c>
      <c r="F3385" s="40" t="str">
        <f>VLOOKUP(E3385,datos!$A$333:$B$412,2,0)</f>
        <v>DIRECCIÓN GENERAL DE EDUCACIÓN</v>
      </c>
      <c r="G3385">
        <v>251</v>
      </c>
      <c r="H3385" t="s">
        <v>5585</v>
      </c>
      <c r="I3385">
        <v>1</v>
      </c>
      <c r="J3385" s="40" t="str">
        <f>VLOOKUP(I3385,[1]Datos!$D$3:$E$4,2,0)</f>
        <v>INVERSION</v>
      </c>
      <c r="K3385" t="s">
        <v>5586</v>
      </c>
      <c r="L3385">
        <v>4000</v>
      </c>
      <c r="M3385" s="40" t="s">
        <v>5773</v>
      </c>
      <c r="N3385">
        <v>44301</v>
      </c>
      <c r="O3385" s="40" t="s">
        <v>6308</v>
      </c>
      <c r="P3385">
        <v>1</v>
      </c>
      <c r="Q3385">
        <v>14</v>
      </c>
      <c r="R3385" s="40" t="s">
        <v>5785</v>
      </c>
      <c r="S3385" t="s">
        <v>5448</v>
      </c>
      <c r="T3385">
        <v>0</v>
      </c>
      <c r="U3385" s="15">
        <v>2100000</v>
      </c>
      <c r="V3385" s="14">
        <v>0</v>
      </c>
      <c r="W3385" s="15">
        <v>2100000</v>
      </c>
      <c r="X3385" s="14">
        <v>0</v>
      </c>
      <c r="Y3385" s="15">
        <v>2081474.58</v>
      </c>
      <c r="Z3385" s="15">
        <v>2081474.58</v>
      </c>
      <c r="AA3385" s="15">
        <v>2081474.58</v>
      </c>
      <c r="AB3385" s="15">
        <v>18525.419999999998</v>
      </c>
      <c r="AC3385" s="9"/>
      <c r="AD3385" s="9"/>
      <c r="AE3385" s="9"/>
      <c r="AF3385" s="9"/>
      <c r="AG3385" s="9"/>
      <c r="AH3385" s="9"/>
      <c r="AI3385" s="9"/>
      <c r="AJ3385" s="9"/>
      <c r="AK3385" s="9"/>
      <c r="AL3385" s="9"/>
      <c r="AM3385" s="9"/>
      <c r="AN3385" s="9"/>
      <c r="AO3385" s="9"/>
      <c r="AP3385" s="9"/>
      <c r="AQ3385" s="9"/>
      <c r="AR3385" s="9"/>
      <c r="AS3385" s="9"/>
      <c r="AT3385" s="9"/>
      <c r="AU3385" s="9"/>
      <c r="AV3385" s="9"/>
      <c r="AW3385" s="9"/>
      <c r="AX3385" s="9"/>
    </row>
    <row r="3386" spans="1:50" x14ac:dyDescent="0.2">
      <c r="A3386" t="s">
        <v>3389</v>
      </c>
      <c r="B3386">
        <v>1</v>
      </c>
      <c r="C3386">
        <v>999999</v>
      </c>
      <c r="D3386">
        <v>4</v>
      </c>
      <c r="E3386">
        <v>2210</v>
      </c>
      <c r="F3386" s="40" t="str">
        <f>VLOOKUP(E3386,datos!$A$333:$B$412,2,0)</f>
        <v>DIRECCIÓN GENERAL DE EDUCACIÓN</v>
      </c>
      <c r="G3386">
        <v>252</v>
      </c>
      <c r="H3386" t="s">
        <v>5587</v>
      </c>
      <c r="I3386">
        <v>1</v>
      </c>
      <c r="J3386" s="40" t="str">
        <f>VLOOKUP(I3386,[1]Datos!$D$3:$E$4,2,0)</f>
        <v>INVERSION</v>
      </c>
      <c r="K3386" t="s">
        <v>5581</v>
      </c>
      <c r="L3386">
        <v>3000</v>
      </c>
      <c r="M3386" s="40" t="s">
        <v>5771</v>
      </c>
      <c r="N3386">
        <v>39901</v>
      </c>
      <c r="O3386" s="40" t="s">
        <v>6251</v>
      </c>
      <c r="P3386">
        <v>1</v>
      </c>
      <c r="Q3386">
        <v>14</v>
      </c>
      <c r="R3386" s="40" t="s">
        <v>5785</v>
      </c>
      <c r="S3386" t="s">
        <v>5448</v>
      </c>
      <c r="T3386">
        <v>0</v>
      </c>
      <c r="U3386" s="15">
        <v>240000</v>
      </c>
      <c r="V3386" s="15">
        <v>-240000</v>
      </c>
      <c r="W3386" s="14">
        <v>0</v>
      </c>
      <c r="X3386" s="14">
        <v>0</v>
      </c>
      <c r="Y3386" s="14">
        <v>0</v>
      </c>
      <c r="Z3386" s="14">
        <v>0</v>
      </c>
      <c r="AA3386" s="14">
        <v>0</v>
      </c>
      <c r="AB3386" s="14">
        <v>0</v>
      </c>
      <c r="AC3386" s="9"/>
      <c r="AD3386" s="9"/>
      <c r="AE3386" s="9"/>
      <c r="AF3386" s="9"/>
      <c r="AG3386" s="9"/>
      <c r="AH3386" s="9"/>
      <c r="AI3386" s="9"/>
      <c r="AJ3386" s="9"/>
      <c r="AK3386" s="9"/>
      <c r="AL3386" s="9"/>
      <c r="AM3386" s="9"/>
      <c r="AN3386" s="9"/>
      <c r="AO3386" s="9"/>
      <c r="AP3386" s="9"/>
      <c r="AQ3386" s="9"/>
      <c r="AR3386" s="9"/>
      <c r="AS3386" s="9"/>
      <c r="AT3386" s="9"/>
      <c r="AU3386" s="9"/>
      <c r="AV3386" s="9"/>
      <c r="AW3386" s="9"/>
      <c r="AX3386" s="9"/>
    </row>
    <row r="3387" spans="1:50" x14ac:dyDescent="0.2">
      <c r="A3387" t="s">
        <v>3390</v>
      </c>
      <c r="B3387">
        <v>1</v>
      </c>
      <c r="C3387">
        <v>999999</v>
      </c>
      <c r="D3387">
        <v>4</v>
      </c>
      <c r="E3387">
        <v>2210</v>
      </c>
      <c r="F3387" s="40" t="str">
        <f>VLOOKUP(E3387,datos!$A$333:$B$412,2,0)</f>
        <v>DIRECCIÓN GENERAL DE EDUCACIÓN</v>
      </c>
      <c r="G3387">
        <v>252</v>
      </c>
      <c r="H3387" t="s">
        <v>5587</v>
      </c>
      <c r="I3387">
        <v>1</v>
      </c>
      <c r="J3387" s="40" t="str">
        <f>VLOOKUP(I3387,[1]Datos!$D$3:$E$4,2,0)</f>
        <v>INVERSION</v>
      </c>
      <c r="K3387" t="s">
        <v>5581</v>
      </c>
      <c r="L3387">
        <v>4000</v>
      </c>
      <c r="M3387" s="40" t="s">
        <v>5773</v>
      </c>
      <c r="N3387">
        <v>44501</v>
      </c>
      <c r="O3387" s="40" t="s">
        <v>6312</v>
      </c>
      <c r="P3387">
        <v>1</v>
      </c>
      <c r="Q3387">
        <v>14</v>
      </c>
      <c r="R3387" s="40" t="s">
        <v>5785</v>
      </c>
      <c r="S3387" t="s">
        <v>5448</v>
      </c>
      <c r="T3387">
        <v>0</v>
      </c>
      <c r="U3387" s="14">
        <v>0</v>
      </c>
      <c r="V3387" s="15">
        <v>940284.13</v>
      </c>
      <c r="W3387" s="15">
        <v>940284.13</v>
      </c>
      <c r="X3387" s="14">
        <v>0</v>
      </c>
      <c r="Y3387" s="15">
        <v>940264.13</v>
      </c>
      <c r="Z3387" s="15">
        <v>940264.13</v>
      </c>
      <c r="AA3387" s="15">
        <v>940264.13</v>
      </c>
      <c r="AB3387" s="14">
        <v>20</v>
      </c>
      <c r="AC3387" s="9"/>
      <c r="AD3387" s="9"/>
      <c r="AE3387" s="9"/>
      <c r="AF3387" s="9"/>
      <c r="AG3387" s="9"/>
      <c r="AH3387" s="9"/>
      <c r="AI3387" s="9"/>
      <c r="AJ3387" s="9"/>
      <c r="AK3387" s="9"/>
      <c r="AL3387" s="9"/>
      <c r="AM3387" s="9"/>
      <c r="AN3387" s="9"/>
      <c r="AO3387" s="9"/>
      <c r="AP3387" s="9"/>
      <c r="AQ3387" s="9"/>
      <c r="AR3387" s="9"/>
      <c r="AS3387" s="9"/>
      <c r="AT3387" s="9"/>
      <c r="AU3387" s="9"/>
      <c r="AV3387" s="9"/>
      <c r="AW3387" s="9"/>
      <c r="AX3387" s="9"/>
    </row>
    <row r="3388" spans="1:50" x14ac:dyDescent="0.2">
      <c r="A3388" t="s">
        <v>3391</v>
      </c>
      <c r="B3388">
        <v>1</v>
      </c>
      <c r="C3388">
        <v>999999</v>
      </c>
      <c r="D3388">
        <v>4</v>
      </c>
      <c r="E3388">
        <v>2210</v>
      </c>
      <c r="F3388" s="40" t="str">
        <f>VLOOKUP(E3388,datos!$A$333:$B$412,2,0)</f>
        <v>DIRECCIÓN GENERAL DE EDUCACIÓN</v>
      </c>
      <c r="G3388">
        <v>252</v>
      </c>
      <c r="H3388" t="s">
        <v>5587</v>
      </c>
      <c r="I3388">
        <v>1</v>
      </c>
      <c r="J3388" s="40" t="str">
        <f>VLOOKUP(I3388,[1]Datos!$D$3:$E$4,2,0)</f>
        <v>INVERSION</v>
      </c>
      <c r="K3388" t="s">
        <v>5581</v>
      </c>
      <c r="L3388">
        <v>5000</v>
      </c>
      <c r="M3388" s="40" t="s">
        <v>5774</v>
      </c>
      <c r="N3388">
        <v>51101</v>
      </c>
      <c r="O3388" s="40" t="s">
        <v>6333</v>
      </c>
      <c r="P3388">
        <v>2</v>
      </c>
      <c r="Q3388">
        <v>14</v>
      </c>
      <c r="R3388" s="40" t="s">
        <v>5785</v>
      </c>
      <c r="S3388" t="s">
        <v>5448</v>
      </c>
      <c r="T3388">
        <v>0</v>
      </c>
      <c r="U3388" s="14">
        <v>0</v>
      </c>
      <c r="V3388" s="15">
        <v>150000</v>
      </c>
      <c r="W3388" s="15">
        <v>150000</v>
      </c>
      <c r="X3388" s="15">
        <v>13575.74</v>
      </c>
      <c r="Y3388" s="15">
        <v>136424.20000000001</v>
      </c>
      <c r="Z3388" s="15">
        <v>136424.20000000001</v>
      </c>
      <c r="AA3388" s="15">
        <v>136424.20000000001</v>
      </c>
      <c r="AB3388" s="14">
        <v>0.06</v>
      </c>
      <c r="AC3388" s="9"/>
      <c r="AD3388" s="9"/>
      <c r="AE3388" s="9"/>
      <c r="AF3388" s="9"/>
      <c r="AG3388" s="9"/>
      <c r="AH3388" s="9"/>
      <c r="AI3388" s="9"/>
      <c r="AJ3388" s="9"/>
      <c r="AK3388" s="9"/>
      <c r="AL3388" s="9"/>
      <c r="AM3388" s="9"/>
      <c r="AN3388" s="9"/>
      <c r="AO3388" s="9"/>
      <c r="AP3388" s="9"/>
      <c r="AQ3388" s="9"/>
      <c r="AR3388" s="9"/>
      <c r="AS3388" s="9"/>
      <c r="AT3388" s="9"/>
      <c r="AU3388" s="9"/>
      <c r="AV3388" s="9"/>
      <c r="AW3388" s="9"/>
      <c r="AX3388" s="9"/>
    </row>
    <row r="3389" spans="1:50" x14ac:dyDescent="0.2">
      <c r="A3389" t="s">
        <v>3392</v>
      </c>
      <c r="B3389">
        <v>1</v>
      </c>
      <c r="C3389">
        <v>999999</v>
      </c>
      <c r="D3389">
        <v>4</v>
      </c>
      <c r="E3389">
        <v>2210</v>
      </c>
      <c r="F3389" s="40" t="str">
        <f>VLOOKUP(E3389,datos!$A$333:$B$412,2,0)</f>
        <v>DIRECCIÓN GENERAL DE EDUCACIÓN</v>
      </c>
      <c r="G3389">
        <v>252</v>
      </c>
      <c r="H3389" t="s">
        <v>5587</v>
      </c>
      <c r="I3389">
        <v>1</v>
      </c>
      <c r="J3389" s="40" t="str">
        <f>VLOOKUP(I3389,[1]Datos!$D$3:$E$4,2,0)</f>
        <v>INVERSION</v>
      </c>
      <c r="K3389" t="s">
        <v>5581</v>
      </c>
      <c r="L3389">
        <v>5000</v>
      </c>
      <c r="M3389" s="40" t="s">
        <v>5774</v>
      </c>
      <c r="N3389">
        <v>51501</v>
      </c>
      <c r="O3389" s="40" t="s">
        <v>6337</v>
      </c>
      <c r="P3389">
        <v>2</v>
      </c>
      <c r="Q3389">
        <v>14</v>
      </c>
      <c r="R3389" s="40" t="s">
        <v>5785</v>
      </c>
      <c r="S3389" t="s">
        <v>5448</v>
      </c>
      <c r="T3389">
        <v>0</v>
      </c>
      <c r="U3389" s="15">
        <v>1667379.02</v>
      </c>
      <c r="V3389" s="15">
        <v>-282045.13</v>
      </c>
      <c r="W3389" s="15">
        <v>1385333.89</v>
      </c>
      <c r="X3389" s="14">
        <v>0</v>
      </c>
      <c r="Y3389" s="15">
        <v>1374350.23</v>
      </c>
      <c r="Z3389" s="15">
        <v>1374350.23</v>
      </c>
      <c r="AA3389" s="15">
        <v>1374350.23</v>
      </c>
      <c r="AB3389" s="15">
        <v>10983.66</v>
      </c>
      <c r="AC3389" s="9"/>
      <c r="AD3389" s="9"/>
      <c r="AE3389" s="9"/>
      <c r="AF3389" s="9"/>
      <c r="AG3389" s="9"/>
      <c r="AH3389" s="9"/>
      <c r="AI3389" s="9"/>
      <c r="AJ3389" s="9"/>
      <c r="AK3389" s="9"/>
      <c r="AL3389" s="9"/>
      <c r="AM3389" s="9"/>
      <c r="AN3389" s="9"/>
      <c r="AO3389" s="9"/>
      <c r="AP3389" s="9"/>
      <c r="AQ3389" s="9"/>
      <c r="AR3389" s="9"/>
      <c r="AS3389" s="9"/>
      <c r="AT3389" s="9"/>
      <c r="AU3389" s="9"/>
      <c r="AV3389" s="9"/>
      <c r="AW3389" s="9"/>
      <c r="AX3389" s="9"/>
    </row>
    <row r="3390" spans="1:50" x14ac:dyDescent="0.2">
      <c r="A3390" t="s">
        <v>3393</v>
      </c>
      <c r="B3390">
        <v>1</v>
      </c>
      <c r="C3390">
        <v>999999</v>
      </c>
      <c r="D3390">
        <v>4</v>
      </c>
      <c r="E3390">
        <v>2210</v>
      </c>
      <c r="F3390" s="40" t="str">
        <f>VLOOKUP(E3390,datos!$A$333:$B$412,2,0)</f>
        <v>DIRECCIÓN GENERAL DE EDUCACIÓN</v>
      </c>
      <c r="G3390">
        <v>252</v>
      </c>
      <c r="H3390" t="s">
        <v>5587</v>
      </c>
      <c r="I3390">
        <v>1</v>
      </c>
      <c r="J3390" s="40" t="str">
        <f>VLOOKUP(I3390,[1]Datos!$D$3:$E$4,2,0)</f>
        <v>INVERSION</v>
      </c>
      <c r="K3390" t="s">
        <v>5581</v>
      </c>
      <c r="L3390">
        <v>5000</v>
      </c>
      <c r="M3390" s="40" t="s">
        <v>5774</v>
      </c>
      <c r="N3390">
        <v>51901</v>
      </c>
      <c r="O3390" s="40" t="s">
        <v>6338</v>
      </c>
      <c r="P3390">
        <v>2</v>
      </c>
      <c r="Q3390">
        <v>14</v>
      </c>
      <c r="R3390" s="40" t="s">
        <v>5785</v>
      </c>
      <c r="S3390" t="s">
        <v>5448</v>
      </c>
      <c r="T3390">
        <v>0</v>
      </c>
      <c r="U3390" s="15">
        <v>150000</v>
      </c>
      <c r="V3390" s="15">
        <v>-150000</v>
      </c>
      <c r="W3390" s="14">
        <v>0</v>
      </c>
      <c r="X3390" s="14">
        <v>0</v>
      </c>
      <c r="Y3390" s="14">
        <v>0</v>
      </c>
      <c r="Z3390" s="14">
        <v>0</v>
      </c>
      <c r="AA3390" s="14">
        <v>0</v>
      </c>
      <c r="AB3390" s="14">
        <v>0</v>
      </c>
      <c r="AC3390" s="9"/>
      <c r="AD3390" s="9"/>
      <c r="AE3390" s="9"/>
      <c r="AF3390" s="9"/>
      <c r="AG3390" s="9"/>
      <c r="AH3390" s="9"/>
      <c r="AI3390" s="9"/>
      <c r="AJ3390" s="9"/>
      <c r="AK3390" s="9"/>
      <c r="AL3390" s="9"/>
      <c r="AM3390" s="9"/>
      <c r="AN3390" s="9"/>
      <c r="AO3390" s="9"/>
      <c r="AP3390" s="9"/>
      <c r="AQ3390" s="9"/>
      <c r="AR3390" s="9"/>
      <c r="AS3390" s="9"/>
      <c r="AT3390" s="9"/>
      <c r="AU3390" s="9"/>
      <c r="AV3390" s="9"/>
      <c r="AW3390" s="9"/>
      <c r="AX3390" s="9"/>
    </row>
    <row r="3391" spans="1:50" x14ac:dyDescent="0.2">
      <c r="A3391" t="s">
        <v>3394</v>
      </c>
      <c r="B3391">
        <v>1</v>
      </c>
      <c r="C3391">
        <v>999999</v>
      </c>
      <c r="D3391">
        <v>4</v>
      </c>
      <c r="E3391">
        <v>2210</v>
      </c>
      <c r="F3391" s="40" t="str">
        <f>VLOOKUP(E3391,datos!$A$333:$B$412,2,0)</f>
        <v>DIRECCIÓN GENERAL DE EDUCACIÓN</v>
      </c>
      <c r="G3391">
        <v>256</v>
      </c>
      <c r="H3391">
        <v>0</v>
      </c>
      <c r="I3391">
        <v>0</v>
      </c>
      <c r="J3391" s="40" t="str">
        <f>VLOOKUP(I3391,[1]Datos!$D$3:$E$4,2,0)</f>
        <v>GASTO CORRIENTE</v>
      </c>
      <c r="K3391" t="s">
        <v>5455</v>
      </c>
      <c r="L3391">
        <v>1000</v>
      </c>
      <c r="M3391" s="40" t="s">
        <v>5768</v>
      </c>
      <c r="N3391">
        <v>11301</v>
      </c>
      <c r="O3391" s="40" t="s">
        <v>5783</v>
      </c>
      <c r="P3391">
        <v>5</v>
      </c>
      <c r="Q3391">
        <v>15</v>
      </c>
      <c r="R3391" s="40" t="s">
        <v>5788</v>
      </c>
      <c r="S3391" t="s">
        <v>5446</v>
      </c>
      <c r="T3391">
        <v>0</v>
      </c>
      <c r="U3391" s="15">
        <v>12044539.68</v>
      </c>
      <c r="V3391" s="15">
        <v>-396894.2</v>
      </c>
      <c r="W3391" s="15">
        <v>11647645.48</v>
      </c>
      <c r="X3391" s="14">
        <v>0</v>
      </c>
      <c r="Y3391" s="15">
        <v>11632058.119999999</v>
      </c>
      <c r="Z3391" s="15">
        <v>11632058.119999999</v>
      </c>
      <c r="AA3391" s="15">
        <v>11632058.119999999</v>
      </c>
      <c r="AB3391" s="15">
        <v>15587.36</v>
      </c>
      <c r="AC3391" s="9"/>
      <c r="AD3391" s="9"/>
      <c r="AE3391" s="9"/>
      <c r="AF3391" s="9"/>
      <c r="AG3391" s="9"/>
      <c r="AH3391" s="9"/>
      <c r="AI3391" s="9"/>
      <c r="AJ3391" s="9"/>
      <c r="AK3391" s="9"/>
      <c r="AL3391" s="9"/>
      <c r="AM3391" s="9"/>
      <c r="AN3391" s="9"/>
      <c r="AO3391" s="9"/>
      <c r="AP3391" s="9"/>
      <c r="AQ3391" s="9"/>
      <c r="AR3391" s="9"/>
      <c r="AS3391" s="9"/>
      <c r="AT3391" s="9"/>
      <c r="AU3391" s="9"/>
      <c r="AV3391" s="9"/>
      <c r="AW3391" s="9"/>
      <c r="AX3391" s="9"/>
    </row>
    <row r="3392" spans="1:50" x14ac:dyDescent="0.2">
      <c r="A3392" t="s">
        <v>3395</v>
      </c>
      <c r="B3392">
        <v>1</v>
      </c>
      <c r="C3392">
        <v>999999</v>
      </c>
      <c r="D3392">
        <v>4</v>
      </c>
      <c r="E3392">
        <v>2210</v>
      </c>
      <c r="F3392" s="40" t="str">
        <f>VLOOKUP(E3392,datos!$A$333:$B$412,2,0)</f>
        <v>DIRECCIÓN GENERAL DE EDUCACIÓN</v>
      </c>
      <c r="G3392">
        <v>256</v>
      </c>
      <c r="H3392">
        <v>0</v>
      </c>
      <c r="I3392">
        <v>0</v>
      </c>
      <c r="J3392" s="40" t="str">
        <f>VLOOKUP(I3392,[1]Datos!$D$3:$E$4,2,0)</f>
        <v>GASTO CORRIENTE</v>
      </c>
      <c r="K3392" t="s">
        <v>5455</v>
      </c>
      <c r="L3392">
        <v>1000</v>
      </c>
      <c r="M3392" s="40" t="s">
        <v>5768</v>
      </c>
      <c r="N3392">
        <v>13201</v>
      </c>
      <c r="O3392" s="40" t="s">
        <v>5794</v>
      </c>
      <c r="P3392">
        <v>5</v>
      </c>
      <c r="Q3392">
        <v>15</v>
      </c>
      <c r="R3392" s="40" t="s">
        <v>5788</v>
      </c>
      <c r="S3392" t="s">
        <v>5446</v>
      </c>
      <c r="T3392">
        <v>0</v>
      </c>
      <c r="U3392" s="15">
        <v>405563.02</v>
      </c>
      <c r="V3392" s="14">
        <v>0.02</v>
      </c>
      <c r="W3392" s="15">
        <v>405563.04</v>
      </c>
      <c r="X3392" s="14">
        <v>0</v>
      </c>
      <c r="Y3392" s="15">
        <v>373697.8</v>
      </c>
      <c r="Z3392" s="15">
        <v>373697.8</v>
      </c>
      <c r="AA3392" s="15">
        <v>373697.8</v>
      </c>
      <c r="AB3392" s="15">
        <v>31865.24</v>
      </c>
      <c r="AC3392" s="9"/>
      <c r="AD3392" s="9"/>
      <c r="AE3392" s="9"/>
      <c r="AF3392" s="9"/>
      <c r="AG3392" s="9"/>
      <c r="AH3392" s="9"/>
      <c r="AI3392" s="9"/>
      <c r="AJ3392" s="9"/>
      <c r="AK3392" s="9"/>
      <c r="AL3392" s="9"/>
      <c r="AM3392" s="9"/>
      <c r="AN3392" s="9"/>
      <c r="AO3392" s="9"/>
      <c r="AP3392" s="9"/>
      <c r="AQ3392" s="9"/>
      <c r="AR3392" s="9"/>
      <c r="AS3392" s="9"/>
      <c r="AT3392" s="9"/>
      <c r="AU3392" s="9"/>
      <c r="AV3392" s="9"/>
      <c r="AW3392" s="9"/>
      <c r="AX3392" s="9"/>
    </row>
    <row r="3393" spans="1:50" x14ac:dyDescent="0.2">
      <c r="A3393" t="s">
        <v>3396</v>
      </c>
      <c r="B3393">
        <v>1</v>
      </c>
      <c r="C3393">
        <v>999999</v>
      </c>
      <c r="D3393">
        <v>4</v>
      </c>
      <c r="E3393">
        <v>2210</v>
      </c>
      <c r="F3393" s="40" t="str">
        <f>VLOOKUP(E3393,datos!$A$333:$B$412,2,0)</f>
        <v>DIRECCIÓN GENERAL DE EDUCACIÓN</v>
      </c>
      <c r="G3393">
        <v>256</v>
      </c>
      <c r="H3393">
        <v>0</v>
      </c>
      <c r="I3393">
        <v>0</v>
      </c>
      <c r="J3393" s="40" t="str">
        <f>VLOOKUP(I3393,[1]Datos!$D$3:$E$4,2,0)</f>
        <v>GASTO CORRIENTE</v>
      </c>
      <c r="K3393" t="s">
        <v>5455</v>
      </c>
      <c r="L3393">
        <v>1000</v>
      </c>
      <c r="M3393" s="40" t="s">
        <v>5768</v>
      </c>
      <c r="N3393">
        <v>13203</v>
      </c>
      <c r="O3393" s="40" t="s">
        <v>5796</v>
      </c>
      <c r="P3393">
        <v>5</v>
      </c>
      <c r="Q3393">
        <v>15</v>
      </c>
      <c r="R3393" s="40" t="s">
        <v>5788</v>
      </c>
      <c r="S3393" t="s">
        <v>5446</v>
      </c>
      <c r="T3393">
        <v>0</v>
      </c>
      <c r="U3393" s="15">
        <v>1732092.06</v>
      </c>
      <c r="V3393" s="15">
        <v>-77828.789999999994</v>
      </c>
      <c r="W3393" s="15">
        <v>1654263.27</v>
      </c>
      <c r="X3393" s="14">
        <v>0</v>
      </c>
      <c r="Y3393" s="15">
        <v>1654263.27</v>
      </c>
      <c r="Z3393" s="15">
        <v>1654263.27</v>
      </c>
      <c r="AA3393" s="15">
        <v>1654263.27</v>
      </c>
      <c r="AB3393" s="14">
        <v>0</v>
      </c>
      <c r="AC3393" s="9"/>
      <c r="AD3393" s="9"/>
      <c r="AE3393" s="9"/>
      <c r="AF3393" s="9"/>
      <c r="AG3393" s="9"/>
      <c r="AH3393" s="9"/>
      <c r="AI3393" s="9"/>
      <c r="AJ3393" s="9"/>
      <c r="AK3393" s="9"/>
      <c r="AL3393" s="9"/>
      <c r="AM3393" s="9"/>
      <c r="AN3393" s="9"/>
      <c r="AO3393" s="9"/>
      <c r="AP3393" s="9"/>
      <c r="AQ3393" s="9"/>
      <c r="AR3393" s="9"/>
      <c r="AS3393" s="9"/>
      <c r="AT3393" s="9"/>
      <c r="AU3393" s="9"/>
      <c r="AV3393" s="9"/>
      <c r="AW3393" s="9"/>
      <c r="AX3393" s="9"/>
    </row>
    <row r="3394" spans="1:50" x14ac:dyDescent="0.2">
      <c r="A3394" t="s">
        <v>3397</v>
      </c>
      <c r="B3394">
        <v>1</v>
      </c>
      <c r="C3394">
        <v>999999</v>
      </c>
      <c r="D3394">
        <v>4</v>
      </c>
      <c r="E3394">
        <v>2210</v>
      </c>
      <c r="F3394" s="40" t="str">
        <f>VLOOKUP(E3394,datos!$A$333:$B$412,2,0)</f>
        <v>DIRECCIÓN GENERAL DE EDUCACIÓN</v>
      </c>
      <c r="G3394">
        <v>256</v>
      </c>
      <c r="H3394">
        <v>0</v>
      </c>
      <c r="I3394">
        <v>0</v>
      </c>
      <c r="J3394" s="40" t="str">
        <f>VLOOKUP(I3394,[1]Datos!$D$3:$E$4,2,0)</f>
        <v>GASTO CORRIENTE</v>
      </c>
      <c r="K3394" t="s">
        <v>5455</v>
      </c>
      <c r="L3394">
        <v>1000</v>
      </c>
      <c r="M3394" s="40" t="s">
        <v>5768</v>
      </c>
      <c r="N3394">
        <v>14101</v>
      </c>
      <c r="O3394" s="40" t="s">
        <v>5811</v>
      </c>
      <c r="P3394">
        <v>5</v>
      </c>
      <c r="Q3394">
        <v>15</v>
      </c>
      <c r="R3394" s="40" t="s">
        <v>5788</v>
      </c>
      <c r="S3394" t="s">
        <v>5446</v>
      </c>
      <c r="T3394">
        <v>0</v>
      </c>
      <c r="U3394" s="15">
        <v>3196886.83</v>
      </c>
      <c r="V3394" s="15">
        <v>-883556.44</v>
      </c>
      <c r="W3394" s="15">
        <v>2313330.39</v>
      </c>
      <c r="X3394" s="14">
        <v>0</v>
      </c>
      <c r="Y3394" s="15">
        <v>2313330.39</v>
      </c>
      <c r="Z3394" s="15">
        <v>2313330.39</v>
      </c>
      <c r="AA3394" s="15">
        <v>2061049.15</v>
      </c>
      <c r="AB3394" s="14">
        <v>0</v>
      </c>
      <c r="AC3394" s="9"/>
      <c r="AD3394" s="9"/>
      <c r="AE3394" s="9"/>
      <c r="AF3394" s="9"/>
      <c r="AG3394" s="9"/>
      <c r="AH3394" s="9"/>
      <c r="AI3394" s="9"/>
      <c r="AJ3394" s="9"/>
      <c r="AK3394" s="9"/>
      <c r="AL3394" s="9"/>
      <c r="AM3394" s="9"/>
      <c r="AN3394" s="9"/>
      <c r="AO3394" s="9"/>
      <c r="AP3394" s="9"/>
      <c r="AQ3394" s="9"/>
      <c r="AR3394" s="9"/>
      <c r="AS3394" s="9"/>
      <c r="AT3394" s="9"/>
      <c r="AU3394" s="9"/>
      <c r="AV3394" s="9"/>
      <c r="AW3394" s="9"/>
      <c r="AX3394" s="9"/>
    </row>
    <row r="3395" spans="1:50" x14ac:dyDescent="0.2">
      <c r="A3395" t="s">
        <v>3398</v>
      </c>
      <c r="B3395">
        <v>1</v>
      </c>
      <c r="C3395">
        <v>999999</v>
      </c>
      <c r="D3395">
        <v>4</v>
      </c>
      <c r="E3395">
        <v>2210</v>
      </c>
      <c r="F3395" s="40" t="str">
        <f>VLOOKUP(E3395,datos!$A$333:$B$412,2,0)</f>
        <v>DIRECCIÓN GENERAL DE EDUCACIÓN</v>
      </c>
      <c r="G3395">
        <v>256</v>
      </c>
      <c r="H3395">
        <v>0</v>
      </c>
      <c r="I3395">
        <v>0</v>
      </c>
      <c r="J3395" s="40" t="str">
        <f>VLOOKUP(I3395,[1]Datos!$D$3:$E$4,2,0)</f>
        <v>GASTO CORRIENTE</v>
      </c>
      <c r="K3395" t="s">
        <v>5455</v>
      </c>
      <c r="L3395">
        <v>1000</v>
      </c>
      <c r="M3395" s="40" t="s">
        <v>5768</v>
      </c>
      <c r="N3395">
        <v>14201</v>
      </c>
      <c r="O3395" s="40" t="s">
        <v>5812</v>
      </c>
      <c r="P3395">
        <v>5</v>
      </c>
      <c r="Q3395">
        <v>15</v>
      </c>
      <c r="R3395" s="40" t="s">
        <v>5788</v>
      </c>
      <c r="S3395" t="s">
        <v>5446</v>
      </c>
      <c r="T3395">
        <v>0</v>
      </c>
      <c r="U3395" s="15">
        <v>903876.67</v>
      </c>
      <c r="V3395" s="15">
        <v>-161604.38</v>
      </c>
      <c r="W3395" s="15">
        <v>742272.29</v>
      </c>
      <c r="X3395" s="14">
        <v>0</v>
      </c>
      <c r="Y3395" s="15">
        <v>742272.29</v>
      </c>
      <c r="Z3395" s="15">
        <v>742272.29</v>
      </c>
      <c r="AA3395" s="15">
        <v>624714.38</v>
      </c>
      <c r="AB3395" s="14">
        <v>0</v>
      </c>
      <c r="AC3395" s="9"/>
      <c r="AD3395" s="9"/>
      <c r="AE3395" s="9"/>
      <c r="AF3395" s="9"/>
      <c r="AG3395" s="9"/>
      <c r="AH3395" s="9"/>
      <c r="AI3395" s="9"/>
      <c r="AJ3395" s="9"/>
      <c r="AK3395" s="9"/>
      <c r="AL3395" s="9"/>
      <c r="AM3395" s="9"/>
      <c r="AN3395" s="9"/>
      <c r="AO3395" s="9"/>
      <c r="AP3395" s="9"/>
      <c r="AQ3395" s="9"/>
      <c r="AR3395" s="9"/>
      <c r="AS3395" s="9"/>
      <c r="AT3395" s="9"/>
      <c r="AU3395" s="9"/>
      <c r="AV3395" s="9"/>
      <c r="AW3395" s="9"/>
      <c r="AX3395" s="9"/>
    </row>
    <row r="3396" spans="1:50" x14ac:dyDescent="0.2">
      <c r="A3396" t="s">
        <v>3399</v>
      </c>
      <c r="B3396">
        <v>1</v>
      </c>
      <c r="C3396">
        <v>999999</v>
      </c>
      <c r="D3396">
        <v>4</v>
      </c>
      <c r="E3396">
        <v>2210</v>
      </c>
      <c r="F3396" s="40" t="str">
        <f>VLOOKUP(E3396,datos!$A$333:$B$412,2,0)</f>
        <v>DIRECCIÓN GENERAL DE EDUCACIÓN</v>
      </c>
      <c r="G3396">
        <v>256</v>
      </c>
      <c r="H3396">
        <v>0</v>
      </c>
      <c r="I3396">
        <v>0</v>
      </c>
      <c r="J3396" s="40" t="str">
        <f>VLOOKUP(I3396,[1]Datos!$D$3:$E$4,2,0)</f>
        <v>GASTO CORRIENTE</v>
      </c>
      <c r="K3396" t="s">
        <v>5455</v>
      </c>
      <c r="L3396">
        <v>1000</v>
      </c>
      <c r="M3396" s="40" t="s">
        <v>5768</v>
      </c>
      <c r="N3396">
        <v>15101</v>
      </c>
      <c r="O3396" s="40" t="s">
        <v>5818</v>
      </c>
      <c r="P3396">
        <v>5</v>
      </c>
      <c r="Q3396">
        <v>15</v>
      </c>
      <c r="R3396" s="40" t="s">
        <v>5788</v>
      </c>
      <c r="S3396" t="s">
        <v>5446</v>
      </c>
      <c r="T3396">
        <v>0</v>
      </c>
      <c r="U3396" s="15">
        <v>595660</v>
      </c>
      <c r="V3396" s="15">
        <v>-5460.35</v>
      </c>
      <c r="W3396" s="15">
        <v>590199.65</v>
      </c>
      <c r="X3396" s="14">
        <v>0</v>
      </c>
      <c r="Y3396" s="15">
        <v>545798.75</v>
      </c>
      <c r="Z3396" s="15">
        <v>545798.75</v>
      </c>
      <c r="AA3396" s="15">
        <v>545798.75</v>
      </c>
      <c r="AB3396" s="15">
        <v>44400.9</v>
      </c>
      <c r="AC3396" s="9"/>
      <c r="AD3396" s="9"/>
      <c r="AE3396" s="9"/>
      <c r="AF3396" s="9"/>
      <c r="AG3396" s="9"/>
      <c r="AH3396" s="9"/>
      <c r="AI3396" s="9"/>
      <c r="AJ3396" s="9"/>
      <c r="AK3396" s="9"/>
      <c r="AL3396" s="9"/>
      <c r="AM3396" s="9"/>
      <c r="AN3396" s="9"/>
      <c r="AO3396" s="9"/>
      <c r="AP3396" s="9"/>
      <c r="AQ3396" s="9"/>
      <c r="AR3396" s="9"/>
      <c r="AS3396" s="9"/>
      <c r="AT3396" s="9"/>
      <c r="AU3396" s="9"/>
      <c r="AV3396" s="9"/>
      <c r="AW3396" s="9"/>
      <c r="AX3396" s="9"/>
    </row>
    <row r="3397" spans="1:50" x14ac:dyDescent="0.2">
      <c r="A3397" t="s">
        <v>3400</v>
      </c>
      <c r="B3397">
        <v>1</v>
      </c>
      <c r="C3397">
        <v>999999</v>
      </c>
      <c r="D3397">
        <v>4</v>
      </c>
      <c r="E3397">
        <v>2210</v>
      </c>
      <c r="F3397" s="40" t="str">
        <f>VLOOKUP(E3397,datos!$A$333:$B$412,2,0)</f>
        <v>DIRECCIÓN GENERAL DE EDUCACIÓN</v>
      </c>
      <c r="G3397">
        <v>256</v>
      </c>
      <c r="H3397">
        <v>0</v>
      </c>
      <c r="I3397">
        <v>0</v>
      </c>
      <c r="J3397" s="40" t="str">
        <f>VLOOKUP(I3397,[1]Datos!$D$3:$E$4,2,0)</f>
        <v>GASTO CORRIENTE</v>
      </c>
      <c r="K3397" t="s">
        <v>5455</v>
      </c>
      <c r="L3397">
        <v>1000</v>
      </c>
      <c r="M3397" s="40" t="s">
        <v>5768</v>
      </c>
      <c r="N3397">
        <v>15405</v>
      </c>
      <c r="O3397" s="40" t="s">
        <v>5837</v>
      </c>
      <c r="P3397">
        <v>5</v>
      </c>
      <c r="Q3397">
        <v>15</v>
      </c>
      <c r="R3397" s="40" t="s">
        <v>5788</v>
      </c>
      <c r="S3397" t="s">
        <v>5446</v>
      </c>
      <c r="T3397">
        <v>0</v>
      </c>
      <c r="U3397" s="15">
        <v>969630.6</v>
      </c>
      <c r="V3397" s="15">
        <v>13996.46</v>
      </c>
      <c r="W3397" s="15">
        <v>983627.06</v>
      </c>
      <c r="X3397" s="14">
        <v>0</v>
      </c>
      <c r="Y3397" s="15">
        <v>983627.06</v>
      </c>
      <c r="Z3397" s="15">
        <v>983627.06</v>
      </c>
      <c r="AA3397" s="15">
        <v>983627.06</v>
      </c>
      <c r="AB3397" s="14">
        <v>0</v>
      </c>
      <c r="AC3397" s="9"/>
      <c r="AD3397" s="9"/>
      <c r="AE3397" s="9"/>
      <c r="AF3397" s="9"/>
      <c r="AG3397" s="9"/>
      <c r="AH3397" s="9"/>
      <c r="AI3397" s="9"/>
      <c r="AJ3397" s="9"/>
      <c r="AK3397" s="9"/>
      <c r="AL3397" s="9"/>
      <c r="AM3397" s="9"/>
      <c r="AN3397" s="9"/>
      <c r="AO3397" s="9"/>
      <c r="AP3397" s="9"/>
      <c r="AQ3397" s="9"/>
      <c r="AR3397" s="9"/>
      <c r="AS3397" s="9"/>
      <c r="AT3397" s="9"/>
      <c r="AU3397" s="9"/>
      <c r="AV3397" s="9"/>
      <c r="AW3397" s="9"/>
      <c r="AX3397" s="9"/>
    </row>
    <row r="3398" spans="1:50" x14ac:dyDescent="0.2">
      <c r="A3398" t="s">
        <v>3401</v>
      </c>
      <c r="B3398">
        <v>1</v>
      </c>
      <c r="C3398">
        <v>999999</v>
      </c>
      <c r="D3398">
        <v>4</v>
      </c>
      <c r="E3398">
        <v>2210</v>
      </c>
      <c r="F3398" s="40" t="str">
        <f>VLOOKUP(E3398,datos!$A$333:$B$412,2,0)</f>
        <v>DIRECCIÓN GENERAL DE EDUCACIÓN</v>
      </c>
      <c r="G3398">
        <v>256</v>
      </c>
      <c r="H3398">
        <v>0</v>
      </c>
      <c r="I3398">
        <v>0</v>
      </c>
      <c r="J3398" s="40" t="str">
        <f>VLOOKUP(I3398,[1]Datos!$D$3:$E$4,2,0)</f>
        <v>GASTO CORRIENTE</v>
      </c>
      <c r="K3398" t="s">
        <v>5455</v>
      </c>
      <c r="L3398">
        <v>1000</v>
      </c>
      <c r="M3398" s="40" t="s">
        <v>5768</v>
      </c>
      <c r="N3398">
        <v>15407</v>
      </c>
      <c r="O3398" s="40" t="s">
        <v>5842</v>
      </c>
      <c r="P3398">
        <v>5</v>
      </c>
      <c r="Q3398">
        <v>15</v>
      </c>
      <c r="R3398" s="40" t="s">
        <v>5788</v>
      </c>
      <c r="S3398" t="s">
        <v>5446</v>
      </c>
      <c r="T3398">
        <v>0</v>
      </c>
      <c r="U3398" s="15">
        <v>118204.48</v>
      </c>
      <c r="V3398" s="14">
        <v>488.95</v>
      </c>
      <c r="W3398" s="15">
        <v>118693.43</v>
      </c>
      <c r="X3398" s="14">
        <v>0</v>
      </c>
      <c r="Y3398" s="15">
        <v>118693.43</v>
      </c>
      <c r="Z3398" s="15">
        <v>118693.43</v>
      </c>
      <c r="AA3398" s="15">
        <v>118693.43</v>
      </c>
      <c r="AB3398" s="14">
        <v>0</v>
      </c>
      <c r="AC3398" s="9"/>
      <c r="AD3398" s="9"/>
      <c r="AE3398" s="9"/>
      <c r="AF3398" s="9"/>
      <c r="AG3398" s="9"/>
      <c r="AH3398" s="9"/>
      <c r="AI3398" s="9"/>
      <c r="AJ3398" s="9"/>
      <c r="AK3398" s="9"/>
      <c r="AL3398" s="9"/>
      <c r="AM3398" s="9"/>
      <c r="AN3398" s="9"/>
      <c r="AO3398" s="9"/>
      <c r="AP3398" s="9"/>
      <c r="AQ3398" s="9"/>
      <c r="AR3398" s="9"/>
      <c r="AS3398" s="9"/>
      <c r="AT3398" s="9"/>
      <c r="AU3398" s="9"/>
      <c r="AV3398" s="9"/>
      <c r="AW3398" s="9"/>
      <c r="AX3398" s="9"/>
    </row>
    <row r="3399" spans="1:50" x14ac:dyDescent="0.2">
      <c r="A3399" t="s">
        <v>3402</v>
      </c>
      <c r="B3399">
        <v>1</v>
      </c>
      <c r="C3399">
        <v>999999</v>
      </c>
      <c r="D3399">
        <v>4</v>
      </c>
      <c r="E3399">
        <v>2210</v>
      </c>
      <c r="F3399" s="40" t="str">
        <f>VLOOKUP(E3399,datos!$A$333:$B$412,2,0)</f>
        <v>DIRECCIÓN GENERAL DE EDUCACIÓN</v>
      </c>
      <c r="G3399">
        <v>256</v>
      </c>
      <c r="H3399">
        <v>0</v>
      </c>
      <c r="I3399">
        <v>0</v>
      </c>
      <c r="J3399" s="40" t="str">
        <f>VLOOKUP(I3399,[1]Datos!$D$3:$E$4,2,0)</f>
        <v>GASTO CORRIENTE</v>
      </c>
      <c r="K3399" t="s">
        <v>5455</v>
      </c>
      <c r="L3399">
        <v>1000</v>
      </c>
      <c r="M3399" s="40" t="s">
        <v>5768</v>
      </c>
      <c r="N3399">
        <v>15408</v>
      </c>
      <c r="O3399" s="40" t="s">
        <v>5844</v>
      </c>
      <c r="P3399">
        <v>5</v>
      </c>
      <c r="Q3399">
        <v>15</v>
      </c>
      <c r="R3399" s="40" t="s">
        <v>5788</v>
      </c>
      <c r="S3399" t="s">
        <v>5446</v>
      </c>
      <c r="T3399">
        <v>0</v>
      </c>
      <c r="U3399" s="15">
        <v>157605.97</v>
      </c>
      <c r="V3399" s="15">
        <v>24933.47</v>
      </c>
      <c r="W3399" s="15">
        <v>182539.44</v>
      </c>
      <c r="X3399" s="14">
        <v>0</v>
      </c>
      <c r="Y3399" s="15">
        <v>150269.69</v>
      </c>
      <c r="Z3399" s="15">
        <v>150269.69</v>
      </c>
      <c r="AA3399" s="15">
        <v>150269.69</v>
      </c>
      <c r="AB3399" s="15">
        <v>32269.75</v>
      </c>
      <c r="AC3399" s="9"/>
      <c r="AD3399" s="9"/>
      <c r="AE3399" s="9"/>
      <c r="AF3399" s="9"/>
      <c r="AG3399" s="9"/>
      <c r="AH3399" s="9"/>
      <c r="AI3399" s="9"/>
      <c r="AJ3399" s="9"/>
      <c r="AK3399" s="9"/>
      <c r="AL3399" s="9"/>
      <c r="AM3399" s="9"/>
      <c r="AN3399" s="9"/>
      <c r="AO3399" s="9"/>
      <c r="AP3399" s="9"/>
      <c r="AQ3399" s="9"/>
      <c r="AR3399" s="9"/>
      <c r="AS3399" s="9"/>
      <c r="AT3399" s="9"/>
      <c r="AU3399" s="9"/>
      <c r="AV3399" s="9"/>
      <c r="AW3399" s="9"/>
      <c r="AX3399" s="9"/>
    </row>
    <row r="3400" spans="1:50" x14ac:dyDescent="0.2">
      <c r="A3400" t="s">
        <v>3403</v>
      </c>
      <c r="B3400">
        <v>1</v>
      </c>
      <c r="C3400">
        <v>999999</v>
      </c>
      <c r="D3400">
        <v>4</v>
      </c>
      <c r="E3400">
        <v>2210</v>
      </c>
      <c r="F3400" s="40" t="str">
        <f>VLOOKUP(E3400,datos!$A$333:$B$412,2,0)</f>
        <v>DIRECCIÓN GENERAL DE EDUCACIÓN</v>
      </c>
      <c r="G3400">
        <v>256</v>
      </c>
      <c r="H3400">
        <v>0</v>
      </c>
      <c r="I3400">
        <v>0</v>
      </c>
      <c r="J3400" s="40" t="str">
        <f>VLOOKUP(I3400,[1]Datos!$D$3:$E$4,2,0)</f>
        <v>GASTO CORRIENTE</v>
      </c>
      <c r="K3400" t="s">
        <v>5455</v>
      </c>
      <c r="L3400">
        <v>1000</v>
      </c>
      <c r="M3400" s="40" t="s">
        <v>5768</v>
      </c>
      <c r="N3400">
        <v>15902</v>
      </c>
      <c r="O3400" s="40" t="s">
        <v>5853</v>
      </c>
      <c r="P3400">
        <v>5</v>
      </c>
      <c r="Q3400">
        <v>15</v>
      </c>
      <c r="R3400" s="40" t="s">
        <v>5788</v>
      </c>
      <c r="S3400" t="s">
        <v>5446</v>
      </c>
      <c r="T3400">
        <v>0</v>
      </c>
      <c r="U3400" s="15">
        <v>1213833.07</v>
      </c>
      <c r="V3400" s="15">
        <v>-57027.28</v>
      </c>
      <c r="W3400" s="15">
        <v>1156805.79</v>
      </c>
      <c r="X3400" s="14">
        <v>0</v>
      </c>
      <c r="Y3400" s="15">
        <v>1156805.79</v>
      </c>
      <c r="Z3400" s="15">
        <v>1156805.79</v>
      </c>
      <c r="AA3400" s="15">
        <v>1156805.79</v>
      </c>
      <c r="AB3400" s="14">
        <v>0</v>
      </c>
      <c r="AC3400" s="9"/>
      <c r="AD3400" s="9"/>
      <c r="AE3400" s="9"/>
      <c r="AF3400" s="9"/>
      <c r="AG3400" s="9"/>
      <c r="AH3400" s="9"/>
      <c r="AI3400" s="9"/>
      <c r="AJ3400" s="9"/>
      <c r="AK3400" s="9"/>
      <c r="AL3400" s="9"/>
      <c r="AM3400" s="9"/>
      <c r="AN3400" s="9"/>
      <c r="AO3400" s="9"/>
      <c r="AP3400" s="9"/>
      <c r="AQ3400" s="9"/>
      <c r="AR3400" s="9"/>
      <c r="AS3400" s="9"/>
      <c r="AT3400" s="9"/>
      <c r="AU3400" s="9"/>
      <c r="AV3400" s="9"/>
      <c r="AW3400" s="9"/>
      <c r="AX3400" s="9"/>
    </row>
    <row r="3401" spans="1:50" x14ac:dyDescent="0.2">
      <c r="A3401" t="s">
        <v>3404</v>
      </c>
      <c r="B3401">
        <v>1</v>
      </c>
      <c r="C3401">
        <v>999999</v>
      </c>
      <c r="D3401">
        <v>4</v>
      </c>
      <c r="E3401">
        <v>2210</v>
      </c>
      <c r="F3401" s="40" t="str">
        <f>VLOOKUP(E3401,datos!$A$333:$B$412,2,0)</f>
        <v>DIRECCIÓN GENERAL DE EDUCACIÓN</v>
      </c>
      <c r="G3401">
        <v>256</v>
      </c>
      <c r="H3401">
        <v>0</v>
      </c>
      <c r="I3401">
        <v>0</v>
      </c>
      <c r="J3401" s="40" t="str">
        <f>VLOOKUP(I3401,[1]Datos!$D$3:$E$4,2,0)</f>
        <v>GASTO CORRIENTE</v>
      </c>
      <c r="K3401" t="s">
        <v>5455</v>
      </c>
      <c r="L3401">
        <v>1000</v>
      </c>
      <c r="M3401" s="40" t="s">
        <v>5768</v>
      </c>
      <c r="N3401">
        <v>15903</v>
      </c>
      <c r="O3401" s="40" t="s">
        <v>5856</v>
      </c>
      <c r="P3401">
        <v>5</v>
      </c>
      <c r="Q3401">
        <v>15</v>
      </c>
      <c r="R3401" s="40" t="s">
        <v>5788</v>
      </c>
      <c r="S3401" t="s">
        <v>5446</v>
      </c>
      <c r="T3401">
        <v>0</v>
      </c>
      <c r="U3401" s="15">
        <v>1213833.07</v>
      </c>
      <c r="V3401" s="15">
        <v>-57027.28</v>
      </c>
      <c r="W3401" s="15">
        <v>1156805.79</v>
      </c>
      <c r="X3401" s="14">
        <v>0</v>
      </c>
      <c r="Y3401" s="15">
        <v>1156805.79</v>
      </c>
      <c r="Z3401" s="15">
        <v>1156805.79</v>
      </c>
      <c r="AA3401" s="15">
        <v>1156805.79</v>
      </c>
      <c r="AB3401" s="14">
        <v>0</v>
      </c>
      <c r="AC3401" s="9"/>
      <c r="AD3401" s="9"/>
      <c r="AE3401" s="9"/>
      <c r="AF3401" s="9"/>
      <c r="AG3401" s="9"/>
      <c r="AH3401" s="9"/>
      <c r="AI3401" s="9"/>
      <c r="AJ3401" s="9"/>
      <c r="AK3401" s="9"/>
      <c r="AL3401" s="9"/>
      <c r="AM3401" s="9"/>
      <c r="AN3401" s="9"/>
      <c r="AO3401" s="9"/>
      <c r="AP3401" s="9"/>
      <c r="AQ3401" s="9"/>
      <c r="AR3401" s="9"/>
      <c r="AS3401" s="9"/>
      <c r="AT3401" s="9"/>
      <c r="AU3401" s="9"/>
      <c r="AV3401" s="9"/>
      <c r="AW3401" s="9"/>
      <c r="AX3401" s="9"/>
    </row>
    <row r="3402" spans="1:50" x14ac:dyDescent="0.2">
      <c r="A3402" t="s">
        <v>3405</v>
      </c>
      <c r="B3402">
        <v>1</v>
      </c>
      <c r="C3402">
        <v>999999</v>
      </c>
      <c r="D3402">
        <v>4</v>
      </c>
      <c r="E3402">
        <v>2210</v>
      </c>
      <c r="F3402" s="40" t="str">
        <f>VLOOKUP(E3402,datos!$A$333:$B$412,2,0)</f>
        <v>DIRECCIÓN GENERAL DE EDUCACIÓN</v>
      </c>
      <c r="G3402">
        <v>256</v>
      </c>
      <c r="H3402">
        <v>0</v>
      </c>
      <c r="I3402">
        <v>0</v>
      </c>
      <c r="J3402" s="40" t="str">
        <f>VLOOKUP(I3402,[1]Datos!$D$3:$E$4,2,0)</f>
        <v>GASTO CORRIENTE</v>
      </c>
      <c r="K3402" t="s">
        <v>5455</v>
      </c>
      <c r="L3402">
        <v>1000</v>
      </c>
      <c r="M3402" s="40" t="s">
        <v>5768</v>
      </c>
      <c r="N3402">
        <v>15904</v>
      </c>
      <c r="O3402" s="40" t="s">
        <v>5859</v>
      </c>
      <c r="P3402">
        <v>5</v>
      </c>
      <c r="Q3402">
        <v>15</v>
      </c>
      <c r="R3402" s="40" t="s">
        <v>5788</v>
      </c>
      <c r="S3402" t="s">
        <v>5446</v>
      </c>
      <c r="T3402">
        <v>0</v>
      </c>
      <c r="U3402" s="15">
        <v>608344.53</v>
      </c>
      <c r="V3402" s="14">
        <v>-20.079999999999998</v>
      </c>
      <c r="W3402" s="15">
        <v>608324.44999999995</v>
      </c>
      <c r="X3402" s="14">
        <v>0</v>
      </c>
      <c r="Y3402" s="15">
        <v>576887.06999999995</v>
      </c>
      <c r="Z3402" s="15">
        <v>576887.06999999995</v>
      </c>
      <c r="AA3402" s="15">
        <v>576887.06999999995</v>
      </c>
      <c r="AB3402" s="15">
        <v>31437.38</v>
      </c>
      <c r="AC3402" s="9"/>
      <c r="AD3402" s="9"/>
      <c r="AE3402" s="9"/>
      <c r="AF3402" s="9"/>
      <c r="AG3402" s="9"/>
      <c r="AH3402" s="9"/>
      <c r="AI3402" s="9"/>
      <c r="AJ3402" s="9"/>
      <c r="AK3402" s="9"/>
      <c r="AL3402" s="9"/>
      <c r="AM3402" s="9"/>
      <c r="AN3402" s="9"/>
      <c r="AO3402" s="9"/>
      <c r="AP3402" s="9"/>
      <c r="AQ3402" s="9"/>
      <c r="AR3402" s="9"/>
      <c r="AS3402" s="9"/>
      <c r="AT3402" s="9"/>
      <c r="AU3402" s="9"/>
      <c r="AV3402" s="9"/>
      <c r="AW3402" s="9"/>
      <c r="AX3402" s="9"/>
    </row>
    <row r="3403" spans="1:50" x14ac:dyDescent="0.2">
      <c r="A3403" t="s">
        <v>3406</v>
      </c>
      <c r="B3403">
        <v>1</v>
      </c>
      <c r="C3403">
        <v>999999</v>
      </c>
      <c r="D3403">
        <v>4</v>
      </c>
      <c r="E3403">
        <v>2210</v>
      </c>
      <c r="F3403" s="40" t="str">
        <f>VLOOKUP(E3403,datos!$A$333:$B$412,2,0)</f>
        <v>DIRECCIÓN GENERAL DE EDUCACIÓN</v>
      </c>
      <c r="G3403">
        <v>256</v>
      </c>
      <c r="H3403">
        <v>0</v>
      </c>
      <c r="I3403">
        <v>0</v>
      </c>
      <c r="J3403" s="40" t="str">
        <f>VLOOKUP(I3403,[1]Datos!$D$3:$E$4,2,0)</f>
        <v>GASTO CORRIENTE</v>
      </c>
      <c r="K3403" t="s">
        <v>5455</v>
      </c>
      <c r="L3403">
        <v>1000</v>
      </c>
      <c r="M3403" s="40" t="s">
        <v>5768</v>
      </c>
      <c r="N3403">
        <v>15905</v>
      </c>
      <c r="O3403" s="40" t="s">
        <v>5862</v>
      </c>
      <c r="P3403">
        <v>5</v>
      </c>
      <c r="Q3403">
        <v>15</v>
      </c>
      <c r="R3403" s="40" t="s">
        <v>5788</v>
      </c>
      <c r="S3403" t="s">
        <v>5446</v>
      </c>
      <c r="T3403">
        <v>0</v>
      </c>
      <c r="U3403" s="15">
        <v>178694.79</v>
      </c>
      <c r="V3403" s="14">
        <v>-0.03</v>
      </c>
      <c r="W3403" s="15">
        <v>178694.76</v>
      </c>
      <c r="X3403" s="14">
        <v>0</v>
      </c>
      <c r="Y3403" s="15">
        <v>107638.12</v>
      </c>
      <c r="Z3403" s="15">
        <v>107638.12</v>
      </c>
      <c r="AA3403" s="15">
        <v>107638.12</v>
      </c>
      <c r="AB3403" s="15">
        <v>71056.639999999999</v>
      </c>
      <c r="AC3403" s="9"/>
      <c r="AD3403" s="9"/>
      <c r="AE3403" s="9"/>
      <c r="AF3403" s="9"/>
      <c r="AG3403" s="9"/>
      <c r="AH3403" s="9"/>
      <c r="AI3403" s="9"/>
      <c r="AJ3403" s="9"/>
      <c r="AK3403" s="9"/>
      <c r="AL3403" s="9"/>
      <c r="AM3403" s="9"/>
      <c r="AN3403" s="9"/>
      <c r="AO3403" s="9"/>
      <c r="AP3403" s="9"/>
      <c r="AQ3403" s="9"/>
      <c r="AR3403" s="9"/>
      <c r="AS3403" s="9"/>
      <c r="AT3403" s="9"/>
      <c r="AU3403" s="9"/>
      <c r="AV3403" s="9"/>
      <c r="AW3403" s="9"/>
      <c r="AX3403" s="9"/>
    </row>
    <row r="3404" spans="1:50" x14ac:dyDescent="0.2">
      <c r="A3404" t="s">
        <v>3407</v>
      </c>
      <c r="B3404">
        <v>1</v>
      </c>
      <c r="C3404">
        <v>999999</v>
      </c>
      <c r="D3404">
        <v>4</v>
      </c>
      <c r="E3404">
        <v>2210</v>
      </c>
      <c r="F3404" s="40" t="str">
        <f>VLOOKUP(E3404,datos!$A$333:$B$412,2,0)</f>
        <v>DIRECCIÓN GENERAL DE EDUCACIÓN</v>
      </c>
      <c r="G3404">
        <v>256</v>
      </c>
      <c r="H3404">
        <v>0</v>
      </c>
      <c r="I3404">
        <v>0</v>
      </c>
      <c r="J3404" s="40" t="str">
        <f>VLOOKUP(I3404,[1]Datos!$D$3:$E$4,2,0)</f>
        <v>GASTO CORRIENTE</v>
      </c>
      <c r="K3404" t="s">
        <v>5455</v>
      </c>
      <c r="L3404">
        <v>1000</v>
      </c>
      <c r="M3404" s="40" t="s">
        <v>5768</v>
      </c>
      <c r="N3404">
        <v>15907</v>
      </c>
      <c r="O3404" s="40" t="s">
        <v>5868</v>
      </c>
      <c r="P3404">
        <v>5</v>
      </c>
      <c r="Q3404">
        <v>15</v>
      </c>
      <c r="R3404" s="40" t="s">
        <v>5788</v>
      </c>
      <c r="S3404" t="s">
        <v>5446</v>
      </c>
      <c r="T3404">
        <v>0</v>
      </c>
      <c r="U3404" s="15">
        <v>467463.46</v>
      </c>
      <c r="V3404" s="14">
        <v>0.02</v>
      </c>
      <c r="W3404" s="15">
        <v>467463.48</v>
      </c>
      <c r="X3404" s="14">
        <v>0</v>
      </c>
      <c r="Y3404" s="15">
        <v>368726.15</v>
      </c>
      <c r="Z3404" s="15">
        <v>368726.15</v>
      </c>
      <c r="AA3404" s="15">
        <v>368726.15</v>
      </c>
      <c r="AB3404" s="15">
        <v>98737.33</v>
      </c>
      <c r="AC3404" s="9"/>
      <c r="AD3404" s="9"/>
      <c r="AE3404" s="9"/>
      <c r="AF3404" s="9"/>
      <c r="AG3404" s="9"/>
      <c r="AH3404" s="9"/>
      <c r="AI3404" s="9"/>
      <c r="AJ3404" s="9"/>
      <c r="AK3404" s="9"/>
      <c r="AL3404" s="9"/>
      <c r="AM3404" s="9"/>
      <c r="AN3404" s="9"/>
      <c r="AO3404" s="9"/>
      <c r="AP3404" s="9"/>
      <c r="AQ3404" s="9"/>
      <c r="AR3404" s="9"/>
      <c r="AS3404" s="9"/>
      <c r="AT3404" s="9"/>
      <c r="AU3404" s="9"/>
      <c r="AV3404" s="9"/>
      <c r="AW3404" s="9"/>
      <c r="AX3404" s="9"/>
    </row>
    <row r="3405" spans="1:50" x14ac:dyDescent="0.2">
      <c r="A3405" t="s">
        <v>3408</v>
      </c>
      <c r="B3405">
        <v>1</v>
      </c>
      <c r="C3405">
        <v>999999</v>
      </c>
      <c r="D3405">
        <v>4</v>
      </c>
      <c r="E3405">
        <v>2210</v>
      </c>
      <c r="F3405" s="40" t="str">
        <f>VLOOKUP(E3405,datos!$A$333:$B$412,2,0)</f>
        <v>DIRECCIÓN GENERAL DE EDUCACIÓN</v>
      </c>
      <c r="G3405">
        <v>256</v>
      </c>
      <c r="H3405">
        <v>0</v>
      </c>
      <c r="I3405">
        <v>0</v>
      </c>
      <c r="J3405" s="40" t="str">
        <f>VLOOKUP(I3405,[1]Datos!$D$3:$E$4,2,0)</f>
        <v>GASTO CORRIENTE</v>
      </c>
      <c r="K3405" t="s">
        <v>5455</v>
      </c>
      <c r="L3405">
        <v>2000</v>
      </c>
      <c r="M3405" s="40" t="s">
        <v>5769</v>
      </c>
      <c r="N3405">
        <v>21101</v>
      </c>
      <c r="O3405" s="40" t="s">
        <v>5888</v>
      </c>
      <c r="P3405">
        <v>1</v>
      </c>
      <c r="Q3405">
        <v>14</v>
      </c>
      <c r="R3405" s="40" t="s">
        <v>5785</v>
      </c>
      <c r="S3405" t="s">
        <v>5448</v>
      </c>
      <c r="T3405">
        <v>0</v>
      </c>
      <c r="U3405" s="15">
        <v>357903.96</v>
      </c>
      <c r="V3405" s="15">
        <v>-196966.7</v>
      </c>
      <c r="W3405" s="15">
        <v>160937.26</v>
      </c>
      <c r="X3405" s="14">
        <v>0</v>
      </c>
      <c r="Y3405" s="15">
        <v>140711.18</v>
      </c>
      <c r="Z3405" s="15">
        <v>140711.18</v>
      </c>
      <c r="AA3405" s="15">
        <v>140711.18</v>
      </c>
      <c r="AB3405" s="15">
        <v>20226.080000000002</v>
      </c>
      <c r="AC3405" s="9"/>
      <c r="AD3405" s="9"/>
      <c r="AE3405" s="9"/>
      <c r="AF3405" s="9"/>
      <c r="AG3405" s="9"/>
      <c r="AH3405" s="9"/>
      <c r="AI3405" s="9"/>
      <c r="AJ3405" s="9"/>
      <c r="AK3405" s="9"/>
      <c r="AL3405" s="9"/>
      <c r="AM3405" s="9"/>
      <c r="AN3405" s="9"/>
      <c r="AO3405" s="9"/>
      <c r="AP3405" s="9"/>
      <c r="AQ3405" s="9"/>
      <c r="AR3405" s="9"/>
      <c r="AS3405" s="9"/>
      <c r="AT3405" s="9"/>
      <c r="AU3405" s="9"/>
      <c r="AV3405" s="9"/>
      <c r="AW3405" s="9"/>
      <c r="AX3405" s="9"/>
    </row>
    <row r="3406" spans="1:50" x14ac:dyDescent="0.2">
      <c r="A3406" t="s">
        <v>3409</v>
      </c>
      <c r="B3406">
        <v>1</v>
      </c>
      <c r="C3406">
        <v>999999</v>
      </c>
      <c r="D3406">
        <v>4</v>
      </c>
      <c r="E3406">
        <v>2210</v>
      </c>
      <c r="F3406" s="40" t="str">
        <f>VLOOKUP(E3406,datos!$A$333:$B$412,2,0)</f>
        <v>DIRECCIÓN GENERAL DE EDUCACIÓN</v>
      </c>
      <c r="G3406">
        <v>256</v>
      </c>
      <c r="H3406">
        <v>0</v>
      </c>
      <c r="I3406">
        <v>0</v>
      </c>
      <c r="J3406" s="40" t="str">
        <f>VLOOKUP(I3406,[1]Datos!$D$3:$E$4,2,0)</f>
        <v>GASTO CORRIENTE</v>
      </c>
      <c r="K3406" t="s">
        <v>5455</v>
      </c>
      <c r="L3406">
        <v>2000</v>
      </c>
      <c r="M3406" s="40" t="s">
        <v>5769</v>
      </c>
      <c r="N3406">
        <v>21101</v>
      </c>
      <c r="O3406" s="40" t="s">
        <v>5888</v>
      </c>
      <c r="P3406">
        <v>1</v>
      </c>
      <c r="Q3406">
        <v>14</v>
      </c>
      <c r="R3406" s="40" t="s">
        <v>5785</v>
      </c>
      <c r="S3406" t="s">
        <v>5447</v>
      </c>
      <c r="T3406">
        <v>0</v>
      </c>
      <c r="U3406" s="14">
        <v>0</v>
      </c>
      <c r="V3406" s="14">
        <v>24.01</v>
      </c>
      <c r="W3406" s="14">
        <v>24.01</v>
      </c>
      <c r="X3406" s="14">
        <v>0</v>
      </c>
      <c r="Y3406" s="14">
        <v>24.01</v>
      </c>
      <c r="Z3406" s="14">
        <v>24.01</v>
      </c>
      <c r="AA3406" s="14">
        <v>24.01</v>
      </c>
      <c r="AB3406" s="14">
        <v>0</v>
      </c>
      <c r="AC3406" s="9"/>
      <c r="AD3406" s="9"/>
      <c r="AE3406" s="9"/>
      <c r="AF3406" s="9"/>
      <c r="AG3406" s="9"/>
      <c r="AH3406" s="9"/>
      <c r="AI3406" s="9"/>
      <c r="AJ3406" s="9"/>
      <c r="AK3406" s="9"/>
      <c r="AL3406" s="9"/>
      <c r="AM3406" s="9"/>
      <c r="AN3406" s="9"/>
      <c r="AO3406" s="9"/>
      <c r="AP3406" s="9"/>
      <c r="AQ3406" s="9"/>
      <c r="AR3406" s="9"/>
      <c r="AS3406" s="9"/>
      <c r="AT3406" s="9"/>
      <c r="AU3406" s="9"/>
      <c r="AV3406" s="9"/>
      <c r="AW3406" s="9"/>
      <c r="AX3406" s="9"/>
    </row>
    <row r="3407" spans="1:50" x14ac:dyDescent="0.2">
      <c r="A3407" t="s">
        <v>3410</v>
      </c>
      <c r="B3407">
        <v>1</v>
      </c>
      <c r="C3407">
        <v>999999</v>
      </c>
      <c r="D3407">
        <v>4</v>
      </c>
      <c r="E3407">
        <v>2210</v>
      </c>
      <c r="F3407" s="40" t="str">
        <f>VLOOKUP(E3407,datos!$A$333:$B$412,2,0)</f>
        <v>DIRECCIÓN GENERAL DE EDUCACIÓN</v>
      </c>
      <c r="G3407">
        <v>256</v>
      </c>
      <c r="H3407">
        <v>0</v>
      </c>
      <c r="I3407">
        <v>0</v>
      </c>
      <c r="J3407" s="40" t="str">
        <f>VLOOKUP(I3407,[1]Datos!$D$3:$E$4,2,0)</f>
        <v>GASTO CORRIENTE</v>
      </c>
      <c r="K3407" t="s">
        <v>5455</v>
      </c>
      <c r="L3407">
        <v>2000</v>
      </c>
      <c r="M3407" s="40" t="s">
        <v>5769</v>
      </c>
      <c r="N3407">
        <v>21101</v>
      </c>
      <c r="O3407" s="40" t="s">
        <v>5888</v>
      </c>
      <c r="P3407">
        <v>5</v>
      </c>
      <c r="Q3407">
        <v>15</v>
      </c>
      <c r="R3407" s="40" t="s">
        <v>5788</v>
      </c>
      <c r="S3407" t="s">
        <v>5454</v>
      </c>
      <c r="T3407">
        <v>0</v>
      </c>
      <c r="U3407" s="14">
        <v>0</v>
      </c>
      <c r="V3407" s="15">
        <v>7319.43</v>
      </c>
      <c r="W3407" s="15">
        <v>7319.43</v>
      </c>
      <c r="X3407" s="14">
        <v>0</v>
      </c>
      <c r="Y3407" s="15">
        <v>7319.42</v>
      </c>
      <c r="Z3407" s="15">
        <v>7319.42</v>
      </c>
      <c r="AA3407" s="15">
        <v>7319.42</v>
      </c>
      <c r="AB3407" s="14">
        <v>0.01</v>
      </c>
      <c r="AC3407" s="9"/>
      <c r="AD3407" s="9"/>
      <c r="AE3407" s="9"/>
      <c r="AF3407" s="9"/>
      <c r="AG3407" s="9"/>
      <c r="AH3407" s="9"/>
      <c r="AI3407" s="9"/>
      <c r="AJ3407" s="9"/>
      <c r="AK3407" s="9"/>
      <c r="AL3407" s="9"/>
      <c r="AM3407" s="9"/>
      <c r="AN3407" s="9"/>
      <c r="AO3407" s="9"/>
      <c r="AP3407" s="9"/>
      <c r="AQ3407" s="9"/>
      <c r="AR3407" s="9"/>
      <c r="AS3407" s="9"/>
      <c r="AT3407" s="9"/>
      <c r="AU3407" s="9"/>
      <c r="AV3407" s="9"/>
      <c r="AW3407" s="9"/>
      <c r="AX3407" s="9"/>
    </row>
    <row r="3408" spans="1:50" x14ac:dyDescent="0.2">
      <c r="A3408" t="s">
        <v>3411</v>
      </c>
      <c r="B3408">
        <v>1</v>
      </c>
      <c r="C3408">
        <v>999999</v>
      </c>
      <c r="D3408">
        <v>4</v>
      </c>
      <c r="E3408">
        <v>2210</v>
      </c>
      <c r="F3408" s="40" t="str">
        <f>VLOOKUP(E3408,datos!$A$333:$B$412,2,0)</f>
        <v>DIRECCIÓN GENERAL DE EDUCACIÓN</v>
      </c>
      <c r="G3408">
        <v>256</v>
      </c>
      <c r="H3408">
        <v>0</v>
      </c>
      <c r="I3408">
        <v>0</v>
      </c>
      <c r="J3408" s="40" t="str">
        <f>VLOOKUP(I3408,[1]Datos!$D$3:$E$4,2,0)</f>
        <v>GASTO CORRIENTE</v>
      </c>
      <c r="K3408" t="s">
        <v>5455</v>
      </c>
      <c r="L3408">
        <v>2000</v>
      </c>
      <c r="M3408" s="40" t="s">
        <v>5769</v>
      </c>
      <c r="N3408">
        <v>21401</v>
      </c>
      <c r="O3408" s="40" t="s">
        <v>5897</v>
      </c>
      <c r="P3408">
        <v>1</v>
      </c>
      <c r="Q3408">
        <v>14</v>
      </c>
      <c r="R3408" s="40" t="s">
        <v>5785</v>
      </c>
      <c r="S3408" t="s">
        <v>5448</v>
      </c>
      <c r="T3408">
        <v>0</v>
      </c>
      <c r="U3408" s="15">
        <v>174999.96</v>
      </c>
      <c r="V3408" s="15">
        <v>5972.86</v>
      </c>
      <c r="W3408" s="15">
        <v>180972.82</v>
      </c>
      <c r="X3408" s="14">
        <v>0</v>
      </c>
      <c r="Y3408" s="15">
        <v>136903.70000000001</v>
      </c>
      <c r="Z3408" s="15">
        <v>136903.70000000001</v>
      </c>
      <c r="AA3408" s="15">
        <v>136903.70000000001</v>
      </c>
      <c r="AB3408" s="15">
        <v>44069.120000000003</v>
      </c>
      <c r="AC3408" s="9"/>
      <c r="AD3408" s="9"/>
      <c r="AE3408" s="9"/>
      <c r="AF3408" s="9"/>
      <c r="AG3408" s="9"/>
      <c r="AH3408" s="9"/>
      <c r="AI3408" s="9"/>
      <c r="AJ3408" s="9"/>
      <c r="AK3408" s="9"/>
      <c r="AL3408" s="9"/>
      <c r="AM3408" s="9"/>
      <c r="AN3408" s="9"/>
      <c r="AO3408" s="9"/>
      <c r="AP3408" s="9"/>
      <c r="AQ3408" s="9"/>
      <c r="AR3408" s="9"/>
      <c r="AS3408" s="9"/>
      <c r="AT3408" s="9"/>
      <c r="AU3408" s="9"/>
      <c r="AV3408" s="9"/>
      <c r="AW3408" s="9"/>
      <c r="AX3408" s="9"/>
    </row>
    <row r="3409" spans="1:50" x14ac:dyDescent="0.2">
      <c r="A3409" t="s">
        <v>3412</v>
      </c>
      <c r="B3409">
        <v>1</v>
      </c>
      <c r="C3409">
        <v>999999</v>
      </c>
      <c r="D3409">
        <v>4</v>
      </c>
      <c r="E3409">
        <v>2210</v>
      </c>
      <c r="F3409" s="40" t="str">
        <f>VLOOKUP(E3409,datos!$A$333:$B$412,2,0)</f>
        <v>DIRECCIÓN GENERAL DE EDUCACIÓN</v>
      </c>
      <c r="G3409">
        <v>256</v>
      </c>
      <c r="H3409">
        <v>0</v>
      </c>
      <c r="I3409">
        <v>0</v>
      </c>
      <c r="J3409" s="40" t="str">
        <f>VLOOKUP(I3409,[1]Datos!$D$3:$E$4,2,0)</f>
        <v>GASTO CORRIENTE</v>
      </c>
      <c r="K3409" t="s">
        <v>5455</v>
      </c>
      <c r="L3409">
        <v>2000</v>
      </c>
      <c r="M3409" s="40" t="s">
        <v>5769</v>
      </c>
      <c r="N3409">
        <v>21401</v>
      </c>
      <c r="O3409" s="40" t="s">
        <v>5897</v>
      </c>
      <c r="P3409">
        <v>5</v>
      </c>
      <c r="Q3409">
        <v>15</v>
      </c>
      <c r="R3409" s="40" t="s">
        <v>5788</v>
      </c>
      <c r="S3409" t="s">
        <v>5454</v>
      </c>
      <c r="T3409">
        <v>0</v>
      </c>
      <c r="U3409" s="14">
        <v>0</v>
      </c>
      <c r="V3409" s="15">
        <v>72846.84</v>
      </c>
      <c r="W3409" s="15">
        <v>72846.84</v>
      </c>
      <c r="X3409" s="14">
        <v>0</v>
      </c>
      <c r="Y3409" s="15">
        <v>72846.84</v>
      </c>
      <c r="Z3409" s="15">
        <v>72846.84</v>
      </c>
      <c r="AA3409" s="15">
        <v>72846.84</v>
      </c>
      <c r="AB3409" s="14">
        <v>0</v>
      </c>
      <c r="AC3409" s="9"/>
      <c r="AD3409" s="9"/>
      <c r="AE3409" s="9"/>
      <c r="AF3409" s="9"/>
      <c r="AG3409" s="9"/>
      <c r="AH3409" s="9"/>
      <c r="AI3409" s="9"/>
      <c r="AJ3409" s="9"/>
      <c r="AK3409" s="9"/>
      <c r="AL3409" s="9"/>
      <c r="AM3409" s="9"/>
      <c r="AN3409" s="9"/>
      <c r="AO3409" s="9"/>
      <c r="AP3409" s="9"/>
      <c r="AQ3409" s="9"/>
      <c r="AR3409" s="9"/>
      <c r="AS3409" s="9"/>
      <c r="AT3409" s="9"/>
      <c r="AU3409" s="9"/>
      <c r="AV3409" s="9"/>
      <c r="AW3409" s="9"/>
      <c r="AX3409" s="9"/>
    </row>
    <row r="3410" spans="1:50" x14ac:dyDescent="0.2">
      <c r="A3410" t="s">
        <v>3413</v>
      </c>
      <c r="B3410">
        <v>1</v>
      </c>
      <c r="C3410">
        <v>999999</v>
      </c>
      <c r="D3410">
        <v>4</v>
      </c>
      <c r="E3410">
        <v>2210</v>
      </c>
      <c r="F3410" s="40" t="str">
        <f>VLOOKUP(E3410,datos!$A$333:$B$412,2,0)</f>
        <v>DIRECCIÓN GENERAL DE EDUCACIÓN</v>
      </c>
      <c r="G3410">
        <v>256</v>
      </c>
      <c r="H3410">
        <v>0</v>
      </c>
      <c r="I3410">
        <v>0</v>
      </c>
      <c r="J3410" s="40" t="str">
        <f>VLOOKUP(I3410,[1]Datos!$D$3:$E$4,2,0)</f>
        <v>GASTO CORRIENTE</v>
      </c>
      <c r="K3410" t="s">
        <v>5455</v>
      </c>
      <c r="L3410">
        <v>2000</v>
      </c>
      <c r="M3410" s="40" t="s">
        <v>5769</v>
      </c>
      <c r="N3410">
        <v>21501</v>
      </c>
      <c r="O3410" s="40" t="s">
        <v>5900</v>
      </c>
      <c r="P3410">
        <v>1</v>
      </c>
      <c r="Q3410">
        <v>14</v>
      </c>
      <c r="R3410" s="40" t="s">
        <v>5785</v>
      </c>
      <c r="S3410" t="s">
        <v>5448</v>
      </c>
      <c r="T3410">
        <v>0</v>
      </c>
      <c r="U3410" s="15">
        <v>92000.04</v>
      </c>
      <c r="V3410" s="15">
        <v>12700</v>
      </c>
      <c r="W3410" s="15">
        <v>104700.04</v>
      </c>
      <c r="X3410" s="14">
        <v>0</v>
      </c>
      <c r="Y3410" s="15">
        <v>97221</v>
      </c>
      <c r="Z3410" s="15">
        <v>97221</v>
      </c>
      <c r="AA3410" s="15">
        <v>97221</v>
      </c>
      <c r="AB3410" s="15">
        <v>7479.04</v>
      </c>
      <c r="AC3410" s="9"/>
      <c r="AD3410" s="9"/>
      <c r="AE3410" s="9"/>
      <c r="AF3410" s="9"/>
      <c r="AG3410" s="9"/>
      <c r="AH3410" s="9"/>
      <c r="AI3410" s="9"/>
      <c r="AJ3410" s="9"/>
      <c r="AK3410" s="9"/>
      <c r="AL3410" s="9"/>
      <c r="AM3410" s="9"/>
      <c r="AN3410" s="9"/>
      <c r="AO3410" s="9"/>
      <c r="AP3410" s="9"/>
      <c r="AQ3410" s="9"/>
      <c r="AR3410" s="9"/>
      <c r="AS3410" s="9"/>
      <c r="AT3410" s="9"/>
      <c r="AU3410" s="9"/>
      <c r="AV3410" s="9"/>
      <c r="AW3410" s="9"/>
      <c r="AX3410" s="9"/>
    </row>
    <row r="3411" spans="1:50" x14ac:dyDescent="0.2">
      <c r="A3411" t="s">
        <v>3414</v>
      </c>
      <c r="B3411">
        <v>1</v>
      </c>
      <c r="C3411">
        <v>999999</v>
      </c>
      <c r="D3411">
        <v>4</v>
      </c>
      <c r="E3411">
        <v>2210</v>
      </c>
      <c r="F3411" s="40" t="str">
        <f>VLOOKUP(E3411,datos!$A$333:$B$412,2,0)</f>
        <v>DIRECCIÓN GENERAL DE EDUCACIÓN</v>
      </c>
      <c r="G3411">
        <v>256</v>
      </c>
      <c r="H3411">
        <v>0</v>
      </c>
      <c r="I3411">
        <v>0</v>
      </c>
      <c r="J3411" s="40" t="str">
        <f>VLOOKUP(I3411,[1]Datos!$D$3:$E$4,2,0)</f>
        <v>GASTO CORRIENTE</v>
      </c>
      <c r="K3411" t="s">
        <v>5455</v>
      </c>
      <c r="L3411">
        <v>2000</v>
      </c>
      <c r="M3411" s="40" t="s">
        <v>5769</v>
      </c>
      <c r="N3411">
        <v>21601</v>
      </c>
      <c r="O3411" s="40" t="s">
        <v>5903</v>
      </c>
      <c r="P3411">
        <v>1</v>
      </c>
      <c r="Q3411">
        <v>14</v>
      </c>
      <c r="R3411" s="40" t="s">
        <v>5785</v>
      </c>
      <c r="S3411" t="s">
        <v>5448</v>
      </c>
      <c r="T3411">
        <v>0</v>
      </c>
      <c r="U3411" s="15">
        <v>18900</v>
      </c>
      <c r="V3411" s="15">
        <v>-6262.3</v>
      </c>
      <c r="W3411" s="15">
        <v>12637.7</v>
      </c>
      <c r="X3411" s="14">
        <v>0</v>
      </c>
      <c r="Y3411" s="15">
        <v>11123.32</v>
      </c>
      <c r="Z3411" s="15">
        <v>11123.32</v>
      </c>
      <c r="AA3411" s="15">
        <v>11123.32</v>
      </c>
      <c r="AB3411" s="15">
        <v>1514.38</v>
      </c>
      <c r="AC3411" s="9"/>
      <c r="AD3411" s="9"/>
      <c r="AE3411" s="9"/>
      <c r="AF3411" s="9"/>
      <c r="AG3411" s="9"/>
      <c r="AH3411" s="9"/>
      <c r="AI3411" s="9"/>
      <c r="AJ3411" s="9"/>
      <c r="AK3411" s="9"/>
      <c r="AL3411" s="9"/>
      <c r="AM3411" s="9"/>
      <c r="AN3411" s="9"/>
      <c r="AO3411" s="9"/>
      <c r="AP3411" s="9"/>
      <c r="AQ3411" s="9"/>
      <c r="AR3411" s="9"/>
      <c r="AS3411" s="9"/>
      <c r="AT3411" s="9"/>
      <c r="AU3411" s="9"/>
      <c r="AV3411" s="9"/>
      <c r="AW3411" s="9"/>
      <c r="AX3411" s="9"/>
    </row>
    <row r="3412" spans="1:50" x14ac:dyDescent="0.2">
      <c r="A3412" t="s">
        <v>3415</v>
      </c>
      <c r="B3412">
        <v>1</v>
      </c>
      <c r="C3412">
        <v>999999</v>
      </c>
      <c r="D3412">
        <v>4</v>
      </c>
      <c r="E3412">
        <v>2210</v>
      </c>
      <c r="F3412" s="40" t="str">
        <f>VLOOKUP(E3412,datos!$A$333:$B$412,2,0)</f>
        <v>DIRECCIÓN GENERAL DE EDUCACIÓN</v>
      </c>
      <c r="G3412">
        <v>256</v>
      </c>
      <c r="H3412">
        <v>0</v>
      </c>
      <c r="I3412">
        <v>0</v>
      </c>
      <c r="J3412" s="40" t="str">
        <f>VLOOKUP(I3412,[1]Datos!$D$3:$E$4,2,0)</f>
        <v>GASTO CORRIENTE</v>
      </c>
      <c r="K3412" t="s">
        <v>5455</v>
      </c>
      <c r="L3412">
        <v>2000</v>
      </c>
      <c r="M3412" s="40" t="s">
        <v>5769</v>
      </c>
      <c r="N3412">
        <v>21701</v>
      </c>
      <c r="O3412" s="40" t="s">
        <v>5906</v>
      </c>
      <c r="P3412">
        <v>1</v>
      </c>
      <c r="Q3412">
        <v>14</v>
      </c>
      <c r="R3412" s="40" t="s">
        <v>5785</v>
      </c>
      <c r="S3412" t="s">
        <v>5448</v>
      </c>
      <c r="T3412">
        <v>0</v>
      </c>
      <c r="U3412" s="15">
        <v>30000</v>
      </c>
      <c r="V3412" s="15">
        <v>-12302.1</v>
      </c>
      <c r="W3412" s="15">
        <v>17697.900000000001</v>
      </c>
      <c r="X3412" s="14">
        <v>0</v>
      </c>
      <c r="Y3412" s="15">
        <v>17696.89</v>
      </c>
      <c r="Z3412" s="15">
        <v>17696.89</v>
      </c>
      <c r="AA3412" s="15">
        <v>17696.89</v>
      </c>
      <c r="AB3412" s="14">
        <v>1.01</v>
      </c>
      <c r="AC3412" s="9"/>
      <c r="AD3412" s="9"/>
      <c r="AE3412" s="9"/>
      <c r="AF3412" s="9"/>
      <c r="AG3412" s="9"/>
      <c r="AH3412" s="9"/>
      <c r="AI3412" s="9"/>
      <c r="AJ3412" s="9"/>
      <c r="AK3412" s="9"/>
      <c r="AL3412" s="9"/>
      <c r="AM3412" s="9"/>
      <c r="AN3412" s="9"/>
      <c r="AO3412" s="9"/>
      <c r="AP3412" s="9"/>
      <c r="AQ3412" s="9"/>
      <c r="AR3412" s="9"/>
      <c r="AS3412" s="9"/>
      <c r="AT3412" s="9"/>
      <c r="AU3412" s="9"/>
      <c r="AV3412" s="9"/>
      <c r="AW3412" s="9"/>
      <c r="AX3412" s="9"/>
    </row>
    <row r="3413" spans="1:50" x14ac:dyDescent="0.2">
      <c r="A3413" t="s">
        <v>3416</v>
      </c>
      <c r="B3413">
        <v>1</v>
      </c>
      <c r="C3413">
        <v>999999</v>
      </c>
      <c r="D3413">
        <v>4</v>
      </c>
      <c r="E3413">
        <v>2210</v>
      </c>
      <c r="F3413" s="40" t="str">
        <f>VLOOKUP(E3413,datos!$A$333:$B$412,2,0)</f>
        <v>DIRECCIÓN GENERAL DE EDUCACIÓN</v>
      </c>
      <c r="G3413">
        <v>256</v>
      </c>
      <c r="H3413">
        <v>0</v>
      </c>
      <c r="I3413">
        <v>0</v>
      </c>
      <c r="J3413" s="40" t="str">
        <f>VLOOKUP(I3413,[1]Datos!$D$3:$E$4,2,0)</f>
        <v>GASTO CORRIENTE</v>
      </c>
      <c r="K3413" t="s">
        <v>5455</v>
      </c>
      <c r="L3413">
        <v>2000</v>
      </c>
      <c r="M3413" s="40" t="s">
        <v>5769</v>
      </c>
      <c r="N3413">
        <v>22101</v>
      </c>
      <c r="O3413" s="40" t="s">
        <v>5911</v>
      </c>
      <c r="P3413">
        <v>1</v>
      </c>
      <c r="Q3413">
        <v>14</v>
      </c>
      <c r="R3413" s="40" t="s">
        <v>5785</v>
      </c>
      <c r="S3413" t="s">
        <v>5448</v>
      </c>
      <c r="T3413">
        <v>0</v>
      </c>
      <c r="U3413" s="15">
        <v>8000</v>
      </c>
      <c r="V3413" s="15">
        <v>4348.2700000000004</v>
      </c>
      <c r="W3413" s="15">
        <v>12348.27</v>
      </c>
      <c r="X3413" s="14">
        <v>0</v>
      </c>
      <c r="Y3413" s="15">
        <v>11723.16</v>
      </c>
      <c r="Z3413" s="15">
        <v>11723.16</v>
      </c>
      <c r="AA3413" s="15">
        <v>11723.16</v>
      </c>
      <c r="AB3413" s="14">
        <v>625.11</v>
      </c>
      <c r="AC3413" s="9"/>
      <c r="AD3413" s="9"/>
      <c r="AE3413" s="9"/>
      <c r="AF3413" s="9"/>
      <c r="AG3413" s="9"/>
      <c r="AH3413" s="9"/>
      <c r="AI3413" s="9"/>
      <c r="AJ3413" s="9"/>
      <c r="AK3413" s="9"/>
      <c r="AL3413" s="9"/>
      <c r="AM3413" s="9"/>
      <c r="AN3413" s="9"/>
      <c r="AO3413" s="9"/>
      <c r="AP3413" s="9"/>
      <c r="AQ3413" s="9"/>
      <c r="AR3413" s="9"/>
      <c r="AS3413" s="9"/>
      <c r="AT3413" s="9"/>
      <c r="AU3413" s="9"/>
      <c r="AV3413" s="9"/>
      <c r="AW3413" s="9"/>
      <c r="AX3413" s="9"/>
    </row>
    <row r="3414" spans="1:50" x14ac:dyDescent="0.2">
      <c r="A3414" t="s">
        <v>3417</v>
      </c>
      <c r="B3414">
        <v>1</v>
      </c>
      <c r="C3414">
        <v>999999</v>
      </c>
      <c r="D3414">
        <v>4</v>
      </c>
      <c r="E3414">
        <v>2210</v>
      </c>
      <c r="F3414" s="40" t="str">
        <f>VLOOKUP(E3414,datos!$A$333:$B$412,2,0)</f>
        <v>DIRECCIÓN GENERAL DE EDUCACIÓN</v>
      </c>
      <c r="G3414">
        <v>256</v>
      </c>
      <c r="H3414">
        <v>0</v>
      </c>
      <c r="I3414">
        <v>0</v>
      </c>
      <c r="J3414" s="40" t="str">
        <f>VLOOKUP(I3414,[1]Datos!$D$3:$E$4,2,0)</f>
        <v>GASTO CORRIENTE</v>
      </c>
      <c r="K3414" t="s">
        <v>5455</v>
      </c>
      <c r="L3414">
        <v>2000</v>
      </c>
      <c r="M3414" s="40" t="s">
        <v>5769</v>
      </c>
      <c r="N3414">
        <v>22201</v>
      </c>
      <c r="O3414" s="40" t="s">
        <v>5917</v>
      </c>
      <c r="P3414">
        <v>1</v>
      </c>
      <c r="Q3414">
        <v>14</v>
      </c>
      <c r="R3414" s="40" t="s">
        <v>5785</v>
      </c>
      <c r="S3414" t="s">
        <v>5448</v>
      </c>
      <c r="T3414">
        <v>0</v>
      </c>
      <c r="U3414" s="15">
        <v>1104</v>
      </c>
      <c r="V3414" s="15">
        <v>-1104</v>
      </c>
      <c r="W3414" s="14">
        <v>0</v>
      </c>
      <c r="X3414" s="14">
        <v>0</v>
      </c>
      <c r="Y3414" s="14">
        <v>0</v>
      </c>
      <c r="Z3414" s="14">
        <v>0</v>
      </c>
      <c r="AA3414" s="14">
        <v>0</v>
      </c>
      <c r="AB3414" s="14">
        <v>0</v>
      </c>
      <c r="AC3414" s="9"/>
      <c r="AD3414" s="9"/>
      <c r="AE3414" s="9"/>
      <c r="AF3414" s="9"/>
      <c r="AG3414" s="9"/>
      <c r="AH3414" s="9"/>
      <c r="AI3414" s="9"/>
      <c r="AJ3414" s="9"/>
      <c r="AK3414" s="9"/>
      <c r="AL3414" s="9"/>
      <c r="AM3414" s="9"/>
      <c r="AN3414" s="9"/>
      <c r="AO3414" s="9"/>
      <c r="AP3414" s="9"/>
      <c r="AQ3414" s="9"/>
      <c r="AR3414" s="9"/>
      <c r="AS3414" s="9"/>
      <c r="AT3414" s="9"/>
      <c r="AU3414" s="9"/>
      <c r="AV3414" s="9"/>
      <c r="AW3414" s="9"/>
      <c r="AX3414" s="9"/>
    </row>
    <row r="3415" spans="1:50" x14ac:dyDescent="0.2">
      <c r="A3415" t="s">
        <v>3418</v>
      </c>
      <c r="B3415">
        <v>1</v>
      </c>
      <c r="C3415">
        <v>999999</v>
      </c>
      <c r="D3415">
        <v>4</v>
      </c>
      <c r="E3415">
        <v>2210</v>
      </c>
      <c r="F3415" s="40" t="str">
        <f>VLOOKUP(E3415,datos!$A$333:$B$412,2,0)</f>
        <v>DIRECCIÓN GENERAL DE EDUCACIÓN</v>
      </c>
      <c r="G3415">
        <v>256</v>
      </c>
      <c r="H3415">
        <v>0</v>
      </c>
      <c r="I3415">
        <v>0</v>
      </c>
      <c r="J3415" s="40" t="str">
        <f>VLOOKUP(I3415,[1]Datos!$D$3:$E$4,2,0)</f>
        <v>GASTO CORRIENTE</v>
      </c>
      <c r="K3415" t="s">
        <v>5455</v>
      </c>
      <c r="L3415">
        <v>2000</v>
      </c>
      <c r="M3415" s="40" t="s">
        <v>5769</v>
      </c>
      <c r="N3415">
        <v>24101</v>
      </c>
      <c r="O3415" s="40" t="s">
        <v>5931</v>
      </c>
      <c r="P3415">
        <v>1</v>
      </c>
      <c r="Q3415">
        <v>14</v>
      </c>
      <c r="R3415" s="40" t="s">
        <v>5785</v>
      </c>
      <c r="S3415" t="s">
        <v>5448</v>
      </c>
      <c r="T3415">
        <v>0</v>
      </c>
      <c r="U3415" s="15">
        <v>18950</v>
      </c>
      <c r="V3415" s="15">
        <v>-18950</v>
      </c>
      <c r="W3415" s="14">
        <v>0</v>
      </c>
      <c r="X3415" s="14">
        <v>0</v>
      </c>
      <c r="Y3415" s="14">
        <v>0</v>
      </c>
      <c r="Z3415" s="14">
        <v>0</v>
      </c>
      <c r="AA3415" s="14">
        <v>0</v>
      </c>
      <c r="AB3415" s="14">
        <v>0</v>
      </c>
      <c r="AC3415" s="9"/>
      <c r="AD3415" s="9"/>
      <c r="AE3415" s="9"/>
      <c r="AF3415" s="9"/>
      <c r="AG3415" s="9"/>
      <c r="AH3415" s="9"/>
      <c r="AI3415" s="9"/>
      <c r="AJ3415" s="9"/>
      <c r="AK3415" s="9"/>
      <c r="AL3415" s="9"/>
      <c r="AM3415" s="9"/>
      <c r="AN3415" s="9"/>
      <c r="AO3415" s="9"/>
      <c r="AP3415" s="9"/>
      <c r="AQ3415" s="9"/>
      <c r="AR3415" s="9"/>
      <c r="AS3415" s="9"/>
      <c r="AT3415" s="9"/>
      <c r="AU3415" s="9"/>
      <c r="AV3415" s="9"/>
      <c r="AW3415" s="9"/>
      <c r="AX3415" s="9"/>
    </row>
    <row r="3416" spans="1:50" x14ac:dyDescent="0.2">
      <c r="A3416" t="s">
        <v>3419</v>
      </c>
      <c r="B3416">
        <v>1</v>
      </c>
      <c r="C3416">
        <v>999999</v>
      </c>
      <c r="D3416">
        <v>4</v>
      </c>
      <c r="E3416">
        <v>2210</v>
      </c>
      <c r="F3416" s="40" t="str">
        <f>VLOOKUP(E3416,datos!$A$333:$B$412,2,0)</f>
        <v>DIRECCIÓN GENERAL DE EDUCACIÓN</v>
      </c>
      <c r="G3416">
        <v>256</v>
      </c>
      <c r="H3416">
        <v>0</v>
      </c>
      <c r="I3416">
        <v>0</v>
      </c>
      <c r="J3416" s="40" t="str">
        <f>VLOOKUP(I3416,[1]Datos!$D$3:$E$4,2,0)</f>
        <v>GASTO CORRIENTE</v>
      </c>
      <c r="K3416" t="s">
        <v>5455</v>
      </c>
      <c r="L3416">
        <v>2000</v>
      </c>
      <c r="M3416" s="40" t="s">
        <v>5769</v>
      </c>
      <c r="N3416">
        <v>24201</v>
      </c>
      <c r="O3416" s="40" t="s">
        <v>5934</v>
      </c>
      <c r="P3416">
        <v>1</v>
      </c>
      <c r="Q3416">
        <v>14</v>
      </c>
      <c r="R3416" s="40" t="s">
        <v>5785</v>
      </c>
      <c r="S3416" t="s">
        <v>5448</v>
      </c>
      <c r="T3416">
        <v>0</v>
      </c>
      <c r="U3416" s="15">
        <v>5840</v>
      </c>
      <c r="V3416" s="15">
        <v>-5840</v>
      </c>
      <c r="W3416" s="14">
        <v>0</v>
      </c>
      <c r="X3416" s="14">
        <v>0</v>
      </c>
      <c r="Y3416" s="14">
        <v>0</v>
      </c>
      <c r="Z3416" s="14">
        <v>0</v>
      </c>
      <c r="AA3416" s="14">
        <v>0</v>
      </c>
      <c r="AB3416" s="14">
        <v>0</v>
      </c>
      <c r="AC3416" s="9"/>
      <c r="AD3416" s="9"/>
      <c r="AE3416" s="9"/>
      <c r="AF3416" s="9"/>
      <c r="AG3416" s="9"/>
      <c r="AH3416" s="9"/>
      <c r="AI3416" s="9"/>
      <c r="AJ3416" s="9"/>
      <c r="AK3416" s="9"/>
      <c r="AL3416" s="9"/>
      <c r="AM3416" s="9"/>
      <c r="AN3416" s="9"/>
      <c r="AO3416" s="9"/>
      <c r="AP3416" s="9"/>
      <c r="AQ3416" s="9"/>
      <c r="AR3416" s="9"/>
      <c r="AS3416" s="9"/>
      <c r="AT3416" s="9"/>
      <c r="AU3416" s="9"/>
      <c r="AV3416" s="9"/>
      <c r="AW3416" s="9"/>
      <c r="AX3416" s="9"/>
    </row>
    <row r="3417" spans="1:50" x14ac:dyDescent="0.2">
      <c r="A3417" t="s">
        <v>3420</v>
      </c>
      <c r="B3417">
        <v>1</v>
      </c>
      <c r="C3417">
        <v>999999</v>
      </c>
      <c r="D3417">
        <v>4</v>
      </c>
      <c r="E3417">
        <v>2210</v>
      </c>
      <c r="F3417" s="40" t="str">
        <f>VLOOKUP(E3417,datos!$A$333:$B$412,2,0)</f>
        <v>DIRECCIÓN GENERAL DE EDUCACIÓN</v>
      </c>
      <c r="G3417">
        <v>256</v>
      </c>
      <c r="H3417">
        <v>0</v>
      </c>
      <c r="I3417">
        <v>0</v>
      </c>
      <c r="J3417" s="40" t="str">
        <f>VLOOKUP(I3417,[1]Datos!$D$3:$E$4,2,0)</f>
        <v>GASTO CORRIENTE</v>
      </c>
      <c r="K3417" t="s">
        <v>5455</v>
      </c>
      <c r="L3417">
        <v>2000</v>
      </c>
      <c r="M3417" s="40" t="s">
        <v>5769</v>
      </c>
      <c r="N3417">
        <v>24301</v>
      </c>
      <c r="O3417" s="40" t="s">
        <v>5937</v>
      </c>
      <c r="P3417">
        <v>1</v>
      </c>
      <c r="Q3417">
        <v>14</v>
      </c>
      <c r="R3417" s="40" t="s">
        <v>5785</v>
      </c>
      <c r="S3417" t="s">
        <v>5448</v>
      </c>
      <c r="T3417">
        <v>0</v>
      </c>
      <c r="U3417" s="14">
        <v>0</v>
      </c>
      <c r="V3417" s="14">
        <v>150</v>
      </c>
      <c r="W3417" s="14">
        <v>150</v>
      </c>
      <c r="X3417" s="14">
        <v>0</v>
      </c>
      <c r="Y3417" s="14">
        <v>50</v>
      </c>
      <c r="Z3417" s="14">
        <v>50</v>
      </c>
      <c r="AA3417" s="14">
        <v>50</v>
      </c>
      <c r="AB3417" s="14">
        <v>100</v>
      </c>
      <c r="AC3417" s="9"/>
      <c r="AD3417" s="9"/>
      <c r="AE3417" s="9"/>
      <c r="AF3417" s="9"/>
      <c r="AG3417" s="9"/>
      <c r="AH3417" s="9"/>
      <c r="AI3417" s="9"/>
      <c r="AJ3417" s="9"/>
      <c r="AK3417" s="9"/>
      <c r="AL3417" s="9"/>
      <c r="AM3417" s="9"/>
      <c r="AN3417" s="9"/>
      <c r="AO3417" s="9"/>
      <c r="AP3417" s="9"/>
      <c r="AQ3417" s="9"/>
      <c r="AR3417" s="9"/>
      <c r="AS3417" s="9"/>
      <c r="AT3417" s="9"/>
      <c r="AU3417" s="9"/>
      <c r="AV3417" s="9"/>
      <c r="AW3417" s="9"/>
      <c r="AX3417" s="9"/>
    </row>
    <row r="3418" spans="1:50" x14ac:dyDescent="0.2">
      <c r="A3418" t="s">
        <v>3421</v>
      </c>
      <c r="B3418">
        <v>1</v>
      </c>
      <c r="C3418">
        <v>999999</v>
      </c>
      <c r="D3418">
        <v>4</v>
      </c>
      <c r="E3418">
        <v>2210</v>
      </c>
      <c r="F3418" s="40" t="str">
        <f>VLOOKUP(E3418,datos!$A$333:$B$412,2,0)</f>
        <v>DIRECCIÓN GENERAL DE EDUCACIÓN</v>
      </c>
      <c r="G3418">
        <v>256</v>
      </c>
      <c r="H3418">
        <v>0</v>
      </c>
      <c r="I3418">
        <v>0</v>
      </c>
      <c r="J3418" s="40" t="str">
        <f>VLOOKUP(I3418,[1]Datos!$D$3:$E$4,2,0)</f>
        <v>GASTO CORRIENTE</v>
      </c>
      <c r="K3418" t="s">
        <v>5455</v>
      </c>
      <c r="L3418">
        <v>2000</v>
      </c>
      <c r="M3418" s="40" t="s">
        <v>5769</v>
      </c>
      <c r="N3418">
        <v>24501</v>
      </c>
      <c r="O3418" s="40" t="s">
        <v>5943</v>
      </c>
      <c r="P3418">
        <v>1</v>
      </c>
      <c r="Q3418">
        <v>14</v>
      </c>
      <c r="R3418" s="40" t="s">
        <v>5785</v>
      </c>
      <c r="S3418" t="s">
        <v>5448</v>
      </c>
      <c r="T3418">
        <v>0</v>
      </c>
      <c r="U3418" s="15">
        <v>2000</v>
      </c>
      <c r="V3418" s="15">
        <v>-2000</v>
      </c>
      <c r="W3418" s="14">
        <v>0</v>
      </c>
      <c r="X3418" s="14">
        <v>0</v>
      </c>
      <c r="Y3418" s="14">
        <v>0</v>
      </c>
      <c r="Z3418" s="14">
        <v>0</v>
      </c>
      <c r="AA3418" s="14">
        <v>0</v>
      </c>
      <c r="AB3418" s="14">
        <v>0</v>
      </c>
      <c r="AC3418" s="9"/>
      <c r="AD3418" s="9"/>
      <c r="AE3418" s="9"/>
      <c r="AF3418" s="9"/>
      <c r="AG3418" s="9"/>
      <c r="AH3418" s="9"/>
      <c r="AI3418" s="9"/>
      <c r="AJ3418" s="9"/>
      <c r="AK3418" s="9"/>
      <c r="AL3418" s="9"/>
      <c r="AM3418" s="9"/>
      <c r="AN3418" s="9"/>
      <c r="AO3418" s="9"/>
      <c r="AP3418" s="9"/>
      <c r="AQ3418" s="9"/>
      <c r="AR3418" s="9"/>
      <c r="AS3418" s="9"/>
      <c r="AT3418" s="9"/>
      <c r="AU3418" s="9"/>
      <c r="AV3418" s="9"/>
      <c r="AW3418" s="9"/>
      <c r="AX3418" s="9"/>
    </row>
    <row r="3419" spans="1:50" x14ac:dyDescent="0.2">
      <c r="A3419" t="s">
        <v>3422</v>
      </c>
      <c r="B3419">
        <v>1</v>
      </c>
      <c r="C3419">
        <v>999999</v>
      </c>
      <c r="D3419">
        <v>4</v>
      </c>
      <c r="E3419">
        <v>2210</v>
      </c>
      <c r="F3419" s="40" t="str">
        <f>VLOOKUP(E3419,datos!$A$333:$B$412,2,0)</f>
        <v>DIRECCIÓN GENERAL DE EDUCACIÓN</v>
      </c>
      <c r="G3419">
        <v>256</v>
      </c>
      <c r="H3419">
        <v>0</v>
      </c>
      <c r="I3419">
        <v>0</v>
      </c>
      <c r="J3419" s="40" t="str">
        <f>VLOOKUP(I3419,[1]Datos!$D$3:$E$4,2,0)</f>
        <v>GASTO CORRIENTE</v>
      </c>
      <c r="K3419" t="s">
        <v>5455</v>
      </c>
      <c r="L3419">
        <v>2000</v>
      </c>
      <c r="M3419" s="40" t="s">
        <v>5769</v>
      </c>
      <c r="N3419">
        <v>24601</v>
      </c>
      <c r="O3419" s="40" t="s">
        <v>5946</v>
      </c>
      <c r="P3419">
        <v>1</v>
      </c>
      <c r="Q3419">
        <v>14</v>
      </c>
      <c r="R3419" s="40" t="s">
        <v>5785</v>
      </c>
      <c r="S3419" t="s">
        <v>5448</v>
      </c>
      <c r="T3419">
        <v>0</v>
      </c>
      <c r="U3419" s="15">
        <v>80783.039999999994</v>
      </c>
      <c r="V3419" s="15">
        <v>-62143.15</v>
      </c>
      <c r="W3419" s="15">
        <v>18639.89</v>
      </c>
      <c r="X3419" s="14">
        <v>0</v>
      </c>
      <c r="Y3419" s="15">
        <v>17424.8</v>
      </c>
      <c r="Z3419" s="15">
        <v>17424.8</v>
      </c>
      <c r="AA3419" s="15">
        <v>17424.8</v>
      </c>
      <c r="AB3419" s="15">
        <v>1215.0899999999999</v>
      </c>
      <c r="AC3419" s="9"/>
      <c r="AD3419" s="9"/>
      <c r="AE3419" s="9"/>
      <c r="AF3419" s="9"/>
      <c r="AG3419" s="9"/>
      <c r="AH3419" s="9"/>
      <c r="AI3419" s="9"/>
      <c r="AJ3419" s="9"/>
      <c r="AK3419" s="9"/>
      <c r="AL3419" s="9"/>
      <c r="AM3419" s="9"/>
      <c r="AN3419" s="9"/>
      <c r="AO3419" s="9"/>
      <c r="AP3419" s="9"/>
      <c r="AQ3419" s="9"/>
      <c r="AR3419" s="9"/>
      <c r="AS3419" s="9"/>
      <c r="AT3419" s="9"/>
      <c r="AU3419" s="9"/>
      <c r="AV3419" s="9"/>
      <c r="AW3419" s="9"/>
      <c r="AX3419" s="9"/>
    </row>
    <row r="3420" spans="1:50" x14ac:dyDescent="0.2">
      <c r="A3420" t="s">
        <v>3423</v>
      </c>
      <c r="B3420">
        <v>1</v>
      </c>
      <c r="C3420">
        <v>999999</v>
      </c>
      <c r="D3420">
        <v>4</v>
      </c>
      <c r="E3420">
        <v>2210</v>
      </c>
      <c r="F3420" s="40" t="str">
        <f>VLOOKUP(E3420,datos!$A$333:$B$412,2,0)</f>
        <v>DIRECCIÓN GENERAL DE EDUCACIÓN</v>
      </c>
      <c r="G3420">
        <v>256</v>
      </c>
      <c r="H3420">
        <v>0</v>
      </c>
      <c r="I3420">
        <v>0</v>
      </c>
      <c r="J3420" s="40" t="str">
        <f>VLOOKUP(I3420,[1]Datos!$D$3:$E$4,2,0)</f>
        <v>GASTO CORRIENTE</v>
      </c>
      <c r="K3420" t="s">
        <v>5455</v>
      </c>
      <c r="L3420">
        <v>2000</v>
      </c>
      <c r="M3420" s="40" t="s">
        <v>5769</v>
      </c>
      <c r="N3420">
        <v>24701</v>
      </c>
      <c r="O3420" s="40" t="s">
        <v>5949</v>
      </c>
      <c r="P3420">
        <v>1</v>
      </c>
      <c r="Q3420">
        <v>14</v>
      </c>
      <c r="R3420" s="40" t="s">
        <v>5785</v>
      </c>
      <c r="S3420" t="s">
        <v>5448</v>
      </c>
      <c r="T3420">
        <v>0</v>
      </c>
      <c r="U3420" s="15">
        <v>2615</v>
      </c>
      <c r="V3420" s="14">
        <v>-291.93</v>
      </c>
      <c r="W3420" s="15">
        <v>2323.0700000000002</v>
      </c>
      <c r="X3420" s="14">
        <v>0</v>
      </c>
      <c r="Y3420" s="15">
        <v>1025.77</v>
      </c>
      <c r="Z3420" s="15">
        <v>1025.77</v>
      </c>
      <c r="AA3420" s="15">
        <v>1025.77</v>
      </c>
      <c r="AB3420" s="15">
        <v>1297.3</v>
      </c>
      <c r="AC3420" s="9"/>
      <c r="AD3420" s="9"/>
      <c r="AE3420" s="9"/>
      <c r="AF3420" s="9"/>
      <c r="AG3420" s="9"/>
      <c r="AH3420" s="9"/>
      <c r="AI3420" s="9"/>
      <c r="AJ3420" s="9"/>
      <c r="AK3420" s="9"/>
      <c r="AL3420" s="9"/>
      <c r="AM3420" s="9"/>
      <c r="AN3420" s="9"/>
      <c r="AO3420" s="9"/>
      <c r="AP3420" s="9"/>
      <c r="AQ3420" s="9"/>
      <c r="AR3420" s="9"/>
      <c r="AS3420" s="9"/>
      <c r="AT3420" s="9"/>
      <c r="AU3420" s="9"/>
      <c r="AV3420" s="9"/>
      <c r="AW3420" s="9"/>
      <c r="AX3420" s="9"/>
    </row>
    <row r="3421" spans="1:50" x14ac:dyDescent="0.2">
      <c r="A3421" t="s">
        <v>3424</v>
      </c>
      <c r="B3421">
        <v>1</v>
      </c>
      <c r="C3421">
        <v>999999</v>
      </c>
      <c r="D3421">
        <v>4</v>
      </c>
      <c r="E3421">
        <v>2210</v>
      </c>
      <c r="F3421" s="40" t="str">
        <f>VLOOKUP(E3421,datos!$A$333:$B$412,2,0)</f>
        <v>DIRECCIÓN GENERAL DE EDUCACIÓN</v>
      </c>
      <c r="G3421">
        <v>256</v>
      </c>
      <c r="H3421">
        <v>0</v>
      </c>
      <c r="I3421">
        <v>0</v>
      </c>
      <c r="J3421" s="40" t="str">
        <f>VLOOKUP(I3421,[1]Datos!$D$3:$E$4,2,0)</f>
        <v>GASTO CORRIENTE</v>
      </c>
      <c r="K3421" t="s">
        <v>5455</v>
      </c>
      <c r="L3421">
        <v>2000</v>
      </c>
      <c r="M3421" s="40" t="s">
        <v>5769</v>
      </c>
      <c r="N3421">
        <v>24801</v>
      </c>
      <c r="O3421" s="40" t="s">
        <v>5951</v>
      </c>
      <c r="P3421">
        <v>1</v>
      </c>
      <c r="Q3421">
        <v>14</v>
      </c>
      <c r="R3421" s="40" t="s">
        <v>5785</v>
      </c>
      <c r="S3421" t="s">
        <v>5448</v>
      </c>
      <c r="T3421">
        <v>0</v>
      </c>
      <c r="U3421" s="14">
        <v>0</v>
      </c>
      <c r="V3421" s="15">
        <v>38497</v>
      </c>
      <c r="W3421" s="15">
        <v>38497</v>
      </c>
      <c r="X3421" s="14">
        <v>0</v>
      </c>
      <c r="Y3421" s="15">
        <v>37853.519999999997</v>
      </c>
      <c r="Z3421" s="15">
        <v>37853.519999999997</v>
      </c>
      <c r="AA3421" s="15">
        <v>37853.519999999997</v>
      </c>
      <c r="AB3421" s="14">
        <v>643.48</v>
      </c>
      <c r="AC3421" s="9"/>
      <c r="AD3421" s="9"/>
      <c r="AE3421" s="9"/>
      <c r="AF3421" s="9"/>
      <c r="AG3421" s="9"/>
      <c r="AH3421" s="9"/>
      <c r="AI3421" s="9"/>
      <c r="AJ3421" s="9"/>
      <c r="AK3421" s="9"/>
      <c r="AL3421" s="9"/>
      <c r="AM3421" s="9"/>
      <c r="AN3421" s="9"/>
      <c r="AO3421" s="9"/>
      <c r="AP3421" s="9"/>
      <c r="AQ3421" s="9"/>
      <c r="AR3421" s="9"/>
      <c r="AS3421" s="9"/>
      <c r="AT3421" s="9"/>
      <c r="AU3421" s="9"/>
      <c r="AV3421" s="9"/>
      <c r="AW3421" s="9"/>
      <c r="AX3421" s="9"/>
    </row>
    <row r="3422" spans="1:50" x14ac:dyDescent="0.2">
      <c r="A3422" t="s">
        <v>3425</v>
      </c>
      <c r="B3422">
        <v>1</v>
      </c>
      <c r="C3422">
        <v>999999</v>
      </c>
      <c r="D3422">
        <v>4</v>
      </c>
      <c r="E3422">
        <v>2210</v>
      </c>
      <c r="F3422" s="40" t="str">
        <f>VLOOKUP(E3422,datos!$A$333:$B$412,2,0)</f>
        <v>DIRECCIÓN GENERAL DE EDUCACIÓN</v>
      </c>
      <c r="G3422">
        <v>256</v>
      </c>
      <c r="H3422">
        <v>0</v>
      </c>
      <c r="I3422">
        <v>0</v>
      </c>
      <c r="J3422" s="40" t="str">
        <f>VLOOKUP(I3422,[1]Datos!$D$3:$E$4,2,0)</f>
        <v>GASTO CORRIENTE</v>
      </c>
      <c r="K3422" t="s">
        <v>5455</v>
      </c>
      <c r="L3422">
        <v>2000</v>
      </c>
      <c r="M3422" s="40" t="s">
        <v>5769</v>
      </c>
      <c r="N3422">
        <v>24901</v>
      </c>
      <c r="O3422" s="40" t="s">
        <v>5954</v>
      </c>
      <c r="P3422">
        <v>1</v>
      </c>
      <c r="Q3422">
        <v>14</v>
      </c>
      <c r="R3422" s="40" t="s">
        <v>5785</v>
      </c>
      <c r="S3422" t="s">
        <v>5448</v>
      </c>
      <c r="T3422">
        <v>0</v>
      </c>
      <c r="U3422" s="15">
        <v>36593</v>
      </c>
      <c r="V3422" s="15">
        <v>-32907.269999999997</v>
      </c>
      <c r="W3422" s="15">
        <v>3685.73</v>
      </c>
      <c r="X3422" s="14">
        <v>0</v>
      </c>
      <c r="Y3422" s="15">
        <v>1964.58</v>
      </c>
      <c r="Z3422" s="15">
        <v>1964.58</v>
      </c>
      <c r="AA3422" s="15">
        <v>1964.58</v>
      </c>
      <c r="AB3422" s="15">
        <v>1721.15</v>
      </c>
      <c r="AC3422" s="9"/>
      <c r="AD3422" s="9"/>
      <c r="AE3422" s="9"/>
      <c r="AF3422" s="9"/>
      <c r="AG3422" s="9"/>
      <c r="AH3422" s="9"/>
      <c r="AI3422" s="9"/>
      <c r="AJ3422" s="9"/>
      <c r="AK3422" s="9"/>
      <c r="AL3422" s="9"/>
      <c r="AM3422" s="9"/>
      <c r="AN3422" s="9"/>
      <c r="AO3422" s="9"/>
      <c r="AP3422" s="9"/>
      <c r="AQ3422" s="9"/>
      <c r="AR3422" s="9"/>
      <c r="AS3422" s="9"/>
      <c r="AT3422" s="9"/>
      <c r="AU3422" s="9"/>
      <c r="AV3422" s="9"/>
      <c r="AW3422" s="9"/>
      <c r="AX3422" s="9"/>
    </row>
    <row r="3423" spans="1:50" x14ac:dyDescent="0.2">
      <c r="A3423" t="s">
        <v>3426</v>
      </c>
      <c r="B3423">
        <v>1</v>
      </c>
      <c r="C3423">
        <v>999999</v>
      </c>
      <c r="D3423">
        <v>4</v>
      </c>
      <c r="E3423">
        <v>2210</v>
      </c>
      <c r="F3423" s="40" t="str">
        <f>VLOOKUP(E3423,datos!$A$333:$B$412,2,0)</f>
        <v>DIRECCIÓN GENERAL DE EDUCACIÓN</v>
      </c>
      <c r="G3423">
        <v>256</v>
      </c>
      <c r="H3423">
        <v>0</v>
      </c>
      <c r="I3423">
        <v>0</v>
      </c>
      <c r="J3423" s="40" t="str">
        <f>VLOOKUP(I3423,[1]Datos!$D$3:$E$4,2,0)</f>
        <v>GASTO CORRIENTE</v>
      </c>
      <c r="K3423" t="s">
        <v>5455</v>
      </c>
      <c r="L3423">
        <v>2000</v>
      </c>
      <c r="M3423" s="40" t="s">
        <v>5769</v>
      </c>
      <c r="N3423">
        <v>25101</v>
      </c>
      <c r="O3423" s="40" t="s">
        <v>5957</v>
      </c>
      <c r="P3423">
        <v>1</v>
      </c>
      <c r="Q3423">
        <v>14</v>
      </c>
      <c r="R3423" s="40" t="s">
        <v>5785</v>
      </c>
      <c r="S3423" t="s">
        <v>5448</v>
      </c>
      <c r="T3423">
        <v>0</v>
      </c>
      <c r="U3423" s="14">
        <v>0</v>
      </c>
      <c r="V3423" s="15">
        <v>31416</v>
      </c>
      <c r="W3423" s="15">
        <v>31416</v>
      </c>
      <c r="X3423" s="14">
        <v>0</v>
      </c>
      <c r="Y3423" s="15">
        <v>29832.799999999999</v>
      </c>
      <c r="Z3423" s="15">
        <v>29832.799999999999</v>
      </c>
      <c r="AA3423" s="15">
        <v>29832.799999999999</v>
      </c>
      <c r="AB3423" s="15">
        <v>1583.2</v>
      </c>
      <c r="AC3423" s="9"/>
      <c r="AD3423" s="9"/>
      <c r="AE3423" s="9"/>
      <c r="AF3423" s="9"/>
      <c r="AG3423" s="9"/>
      <c r="AH3423" s="9"/>
      <c r="AI3423" s="9"/>
      <c r="AJ3423" s="9"/>
      <c r="AK3423" s="9"/>
      <c r="AL3423" s="9"/>
      <c r="AM3423" s="9"/>
      <c r="AN3423" s="9"/>
      <c r="AO3423" s="9"/>
      <c r="AP3423" s="9"/>
      <c r="AQ3423" s="9"/>
      <c r="AR3423" s="9"/>
      <c r="AS3423" s="9"/>
      <c r="AT3423" s="9"/>
      <c r="AU3423" s="9"/>
      <c r="AV3423" s="9"/>
      <c r="AW3423" s="9"/>
      <c r="AX3423" s="9"/>
    </row>
    <row r="3424" spans="1:50" x14ac:dyDescent="0.2">
      <c r="A3424" t="s">
        <v>3427</v>
      </c>
      <c r="B3424">
        <v>1</v>
      </c>
      <c r="C3424">
        <v>999999</v>
      </c>
      <c r="D3424">
        <v>4</v>
      </c>
      <c r="E3424">
        <v>2210</v>
      </c>
      <c r="F3424" s="40" t="str">
        <f>VLOOKUP(E3424,datos!$A$333:$B$412,2,0)</f>
        <v>DIRECCIÓN GENERAL DE EDUCACIÓN</v>
      </c>
      <c r="G3424">
        <v>256</v>
      </c>
      <c r="H3424">
        <v>0</v>
      </c>
      <c r="I3424">
        <v>0</v>
      </c>
      <c r="J3424" s="40" t="str">
        <f>VLOOKUP(I3424,[1]Datos!$D$3:$E$4,2,0)</f>
        <v>GASTO CORRIENTE</v>
      </c>
      <c r="K3424" t="s">
        <v>5455</v>
      </c>
      <c r="L3424">
        <v>2000</v>
      </c>
      <c r="M3424" s="40" t="s">
        <v>5769</v>
      </c>
      <c r="N3424">
        <v>25201</v>
      </c>
      <c r="O3424" s="40" t="s">
        <v>5960</v>
      </c>
      <c r="P3424">
        <v>1</v>
      </c>
      <c r="Q3424">
        <v>14</v>
      </c>
      <c r="R3424" s="40" t="s">
        <v>5785</v>
      </c>
      <c r="S3424" t="s">
        <v>5448</v>
      </c>
      <c r="T3424">
        <v>0</v>
      </c>
      <c r="U3424" s="15">
        <v>1575</v>
      </c>
      <c r="V3424" s="15">
        <v>-1575</v>
      </c>
      <c r="W3424" s="14">
        <v>0</v>
      </c>
      <c r="X3424" s="14">
        <v>0</v>
      </c>
      <c r="Y3424" s="14">
        <v>0</v>
      </c>
      <c r="Z3424" s="14">
        <v>0</v>
      </c>
      <c r="AA3424" s="14">
        <v>0</v>
      </c>
      <c r="AB3424" s="14">
        <v>0</v>
      </c>
      <c r="AC3424" s="9"/>
      <c r="AD3424" s="9"/>
      <c r="AE3424" s="9"/>
      <c r="AF3424" s="9"/>
      <c r="AG3424" s="9"/>
      <c r="AH3424" s="9"/>
      <c r="AI3424" s="9"/>
      <c r="AJ3424" s="9"/>
      <c r="AK3424" s="9"/>
      <c r="AL3424" s="9"/>
      <c r="AM3424" s="9"/>
      <c r="AN3424" s="9"/>
      <c r="AO3424" s="9"/>
      <c r="AP3424" s="9"/>
      <c r="AQ3424" s="9"/>
      <c r="AR3424" s="9"/>
      <c r="AS3424" s="9"/>
      <c r="AT3424" s="9"/>
      <c r="AU3424" s="9"/>
      <c r="AV3424" s="9"/>
      <c r="AW3424" s="9"/>
      <c r="AX3424" s="9"/>
    </row>
    <row r="3425" spans="1:50" x14ac:dyDescent="0.2">
      <c r="A3425" t="s">
        <v>3428</v>
      </c>
      <c r="B3425">
        <v>1</v>
      </c>
      <c r="C3425">
        <v>999999</v>
      </c>
      <c r="D3425">
        <v>4</v>
      </c>
      <c r="E3425">
        <v>2210</v>
      </c>
      <c r="F3425" s="40" t="str">
        <f>VLOOKUP(E3425,datos!$A$333:$B$412,2,0)</f>
        <v>DIRECCIÓN GENERAL DE EDUCACIÓN</v>
      </c>
      <c r="G3425">
        <v>256</v>
      </c>
      <c r="H3425">
        <v>0</v>
      </c>
      <c r="I3425">
        <v>0</v>
      </c>
      <c r="J3425" s="40" t="str">
        <f>VLOOKUP(I3425,[1]Datos!$D$3:$E$4,2,0)</f>
        <v>GASTO CORRIENTE</v>
      </c>
      <c r="K3425" t="s">
        <v>5455</v>
      </c>
      <c r="L3425">
        <v>2000</v>
      </c>
      <c r="M3425" s="40" t="s">
        <v>5769</v>
      </c>
      <c r="N3425">
        <v>25301</v>
      </c>
      <c r="O3425" s="40" t="s">
        <v>5963</v>
      </c>
      <c r="P3425">
        <v>1</v>
      </c>
      <c r="Q3425">
        <v>14</v>
      </c>
      <c r="R3425" s="40" t="s">
        <v>5785</v>
      </c>
      <c r="S3425" t="s">
        <v>5448</v>
      </c>
      <c r="T3425">
        <v>0</v>
      </c>
      <c r="U3425" s="14">
        <v>0</v>
      </c>
      <c r="V3425" s="15">
        <v>2000</v>
      </c>
      <c r="W3425" s="15">
        <v>2000</v>
      </c>
      <c r="X3425" s="14">
        <v>0</v>
      </c>
      <c r="Y3425" s="14">
        <v>998.49</v>
      </c>
      <c r="Z3425" s="14">
        <v>998.49</v>
      </c>
      <c r="AA3425" s="14">
        <v>998.49</v>
      </c>
      <c r="AB3425" s="15">
        <v>1001.51</v>
      </c>
      <c r="AC3425" s="9"/>
      <c r="AD3425" s="9"/>
      <c r="AE3425" s="9"/>
      <c r="AF3425" s="9"/>
      <c r="AG3425" s="9"/>
      <c r="AH3425" s="9"/>
      <c r="AI3425" s="9"/>
      <c r="AJ3425" s="9"/>
      <c r="AK3425" s="9"/>
      <c r="AL3425" s="9"/>
      <c r="AM3425" s="9"/>
      <c r="AN3425" s="9"/>
      <c r="AO3425" s="9"/>
      <c r="AP3425" s="9"/>
      <c r="AQ3425" s="9"/>
      <c r="AR3425" s="9"/>
      <c r="AS3425" s="9"/>
      <c r="AT3425" s="9"/>
      <c r="AU3425" s="9"/>
      <c r="AV3425" s="9"/>
      <c r="AW3425" s="9"/>
      <c r="AX3425" s="9"/>
    </row>
    <row r="3426" spans="1:50" x14ac:dyDescent="0.2">
      <c r="A3426" t="s">
        <v>3429</v>
      </c>
      <c r="B3426">
        <v>1</v>
      </c>
      <c r="C3426">
        <v>999999</v>
      </c>
      <c r="D3426">
        <v>4</v>
      </c>
      <c r="E3426">
        <v>2210</v>
      </c>
      <c r="F3426" s="40" t="str">
        <f>VLOOKUP(E3426,datos!$A$333:$B$412,2,0)</f>
        <v>DIRECCIÓN GENERAL DE EDUCACIÓN</v>
      </c>
      <c r="G3426">
        <v>256</v>
      </c>
      <c r="H3426">
        <v>0</v>
      </c>
      <c r="I3426">
        <v>0</v>
      </c>
      <c r="J3426" s="40" t="str">
        <f>VLOOKUP(I3426,[1]Datos!$D$3:$E$4,2,0)</f>
        <v>GASTO CORRIENTE</v>
      </c>
      <c r="K3426" t="s">
        <v>5455</v>
      </c>
      <c r="L3426">
        <v>2000</v>
      </c>
      <c r="M3426" s="40" t="s">
        <v>5769</v>
      </c>
      <c r="N3426">
        <v>25401</v>
      </c>
      <c r="O3426" s="40" t="s">
        <v>5966</v>
      </c>
      <c r="P3426">
        <v>1</v>
      </c>
      <c r="Q3426">
        <v>14</v>
      </c>
      <c r="R3426" s="40" t="s">
        <v>5785</v>
      </c>
      <c r="S3426" t="s">
        <v>5448</v>
      </c>
      <c r="T3426">
        <v>0</v>
      </c>
      <c r="U3426" s="14">
        <v>0</v>
      </c>
      <c r="V3426" s="15">
        <v>2700</v>
      </c>
      <c r="W3426" s="15">
        <v>2700</v>
      </c>
      <c r="X3426" s="14">
        <v>0</v>
      </c>
      <c r="Y3426" s="15">
        <v>2668</v>
      </c>
      <c r="Z3426" s="15">
        <v>2668</v>
      </c>
      <c r="AA3426" s="15">
        <v>2668</v>
      </c>
      <c r="AB3426" s="14">
        <v>32</v>
      </c>
      <c r="AC3426" s="9"/>
      <c r="AD3426" s="9"/>
      <c r="AE3426" s="9"/>
      <c r="AF3426" s="9"/>
      <c r="AG3426" s="9"/>
      <c r="AH3426" s="9"/>
      <c r="AI3426" s="9"/>
      <c r="AJ3426" s="9"/>
      <c r="AK3426" s="9"/>
      <c r="AL3426" s="9"/>
      <c r="AM3426" s="9"/>
      <c r="AN3426" s="9"/>
      <c r="AO3426" s="9"/>
      <c r="AP3426" s="9"/>
      <c r="AQ3426" s="9"/>
      <c r="AR3426" s="9"/>
      <c r="AS3426" s="9"/>
      <c r="AT3426" s="9"/>
      <c r="AU3426" s="9"/>
      <c r="AV3426" s="9"/>
      <c r="AW3426" s="9"/>
      <c r="AX3426" s="9"/>
    </row>
    <row r="3427" spans="1:50" x14ac:dyDescent="0.2">
      <c r="A3427" t="s">
        <v>3430</v>
      </c>
      <c r="B3427">
        <v>1</v>
      </c>
      <c r="C3427">
        <v>999999</v>
      </c>
      <c r="D3427">
        <v>4</v>
      </c>
      <c r="E3427">
        <v>2210</v>
      </c>
      <c r="F3427" s="40" t="str">
        <f>VLOOKUP(E3427,datos!$A$333:$B$412,2,0)</f>
        <v>DIRECCIÓN GENERAL DE EDUCACIÓN</v>
      </c>
      <c r="G3427">
        <v>256</v>
      </c>
      <c r="H3427">
        <v>0</v>
      </c>
      <c r="I3427">
        <v>0</v>
      </c>
      <c r="J3427" s="40" t="str">
        <f>VLOOKUP(I3427,[1]Datos!$D$3:$E$4,2,0)</f>
        <v>GASTO CORRIENTE</v>
      </c>
      <c r="K3427" t="s">
        <v>5455</v>
      </c>
      <c r="L3427">
        <v>2000</v>
      </c>
      <c r="M3427" s="40" t="s">
        <v>5769</v>
      </c>
      <c r="N3427">
        <v>25601</v>
      </c>
      <c r="O3427" s="40" t="s">
        <v>5972</v>
      </c>
      <c r="P3427">
        <v>1</v>
      </c>
      <c r="Q3427">
        <v>14</v>
      </c>
      <c r="R3427" s="40" t="s">
        <v>5785</v>
      </c>
      <c r="S3427" t="s">
        <v>5448</v>
      </c>
      <c r="T3427">
        <v>0</v>
      </c>
      <c r="U3427" s="14">
        <v>0</v>
      </c>
      <c r="V3427" s="15">
        <v>2663.47</v>
      </c>
      <c r="W3427" s="15">
        <v>2663.47</v>
      </c>
      <c r="X3427" s="14">
        <v>0</v>
      </c>
      <c r="Y3427" s="14">
        <v>361.23</v>
      </c>
      <c r="Z3427" s="14">
        <v>361.23</v>
      </c>
      <c r="AA3427" s="14">
        <v>361.23</v>
      </c>
      <c r="AB3427" s="15">
        <v>2302.2399999999998</v>
      </c>
      <c r="AC3427" s="9"/>
      <c r="AD3427" s="9"/>
      <c r="AE3427" s="9"/>
      <c r="AF3427" s="9"/>
      <c r="AG3427" s="9"/>
      <c r="AH3427" s="9"/>
      <c r="AI3427" s="9"/>
      <c r="AJ3427" s="9"/>
      <c r="AK3427" s="9"/>
      <c r="AL3427" s="9"/>
      <c r="AM3427" s="9"/>
      <c r="AN3427" s="9"/>
      <c r="AO3427" s="9"/>
      <c r="AP3427" s="9"/>
      <c r="AQ3427" s="9"/>
      <c r="AR3427" s="9"/>
      <c r="AS3427" s="9"/>
      <c r="AT3427" s="9"/>
      <c r="AU3427" s="9"/>
      <c r="AV3427" s="9"/>
      <c r="AW3427" s="9"/>
      <c r="AX3427" s="9"/>
    </row>
    <row r="3428" spans="1:50" x14ac:dyDescent="0.2">
      <c r="A3428" t="s">
        <v>3431</v>
      </c>
      <c r="B3428">
        <v>1</v>
      </c>
      <c r="C3428">
        <v>999999</v>
      </c>
      <c r="D3428">
        <v>4</v>
      </c>
      <c r="E3428">
        <v>2210</v>
      </c>
      <c r="F3428" s="40" t="str">
        <f>VLOOKUP(E3428,datos!$A$333:$B$412,2,0)</f>
        <v>DIRECCIÓN GENERAL DE EDUCACIÓN</v>
      </c>
      <c r="G3428">
        <v>256</v>
      </c>
      <c r="H3428">
        <v>0</v>
      </c>
      <c r="I3428">
        <v>0</v>
      </c>
      <c r="J3428" s="40" t="str">
        <f>VLOOKUP(I3428,[1]Datos!$D$3:$E$4,2,0)</f>
        <v>GASTO CORRIENTE</v>
      </c>
      <c r="K3428" t="s">
        <v>5455</v>
      </c>
      <c r="L3428">
        <v>2000</v>
      </c>
      <c r="M3428" s="40" t="s">
        <v>5769</v>
      </c>
      <c r="N3428">
        <v>26102</v>
      </c>
      <c r="O3428" s="40" t="s">
        <v>5975</v>
      </c>
      <c r="P3428">
        <v>1</v>
      </c>
      <c r="Q3428">
        <v>14</v>
      </c>
      <c r="R3428" s="40" t="s">
        <v>5785</v>
      </c>
      <c r="S3428" t="s">
        <v>5448</v>
      </c>
      <c r="T3428">
        <v>0</v>
      </c>
      <c r="U3428" s="14">
        <v>274.8</v>
      </c>
      <c r="V3428" s="15">
        <v>1100</v>
      </c>
      <c r="W3428" s="15">
        <v>1374.8</v>
      </c>
      <c r="X3428" s="14">
        <v>0</v>
      </c>
      <c r="Y3428" s="15">
        <v>1374.8</v>
      </c>
      <c r="Z3428" s="15">
        <v>1374.8</v>
      </c>
      <c r="AA3428" s="15">
        <v>1374.8</v>
      </c>
      <c r="AB3428" s="14">
        <v>0</v>
      </c>
      <c r="AC3428" s="9"/>
      <c r="AD3428" s="9"/>
      <c r="AE3428" s="9"/>
      <c r="AF3428" s="9"/>
      <c r="AG3428" s="9"/>
      <c r="AH3428" s="9"/>
      <c r="AI3428" s="9"/>
      <c r="AJ3428" s="9"/>
      <c r="AK3428" s="9"/>
      <c r="AL3428" s="9"/>
      <c r="AM3428" s="9"/>
      <c r="AN3428" s="9"/>
      <c r="AO3428" s="9"/>
      <c r="AP3428" s="9"/>
      <c r="AQ3428" s="9"/>
      <c r="AR3428" s="9"/>
      <c r="AS3428" s="9"/>
      <c r="AT3428" s="9"/>
      <c r="AU3428" s="9"/>
      <c r="AV3428" s="9"/>
      <c r="AW3428" s="9"/>
      <c r="AX3428" s="9"/>
    </row>
    <row r="3429" spans="1:50" x14ac:dyDescent="0.2">
      <c r="A3429" t="s">
        <v>3432</v>
      </c>
      <c r="B3429">
        <v>1</v>
      </c>
      <c r="C3429">
        <v>999999</v>
      </c>
      <c r="D3429">
        <v>4</v>
      </c>
      <c r="E3429">
        <v>2210</v>
      </c>
      <c r="F3429" s="40" t="str">
        <f>VLOOKUP(E3429,datos!$A$333:$B$412,2,0)</f>
        <v>DIRECCIÓN GENERAL DE EDUCACIÓN</v>
      </c>
      <c r="G3429">
        <v>256</v>
      </c>
      <c r="H3429">
        <v>0</v>
      </c>
      <c r="I3429">
        <v>0</v>
      </c>
      <c r="J3429" s="40" t="str">
        <f>VLOOKUP(I3429,[1]Datos!$D$3:$E$4,2,0)</f>
        <v>GASTO CORRIENTE</v>
      </c>
      <c r="K3429" t="s">
        <v>5455</v>
      </c>
      <c r="L3429">
        <v>2000</v>
      </c>
      <c r="M3429" s="40" t="s">
        <v>5769</v>
      </c>
      <c r="N3429">
        <v>26102</v>
      </c>
      <c r="O3429" s="40" t="s">
        <v>5975</v>
      </c>
      <c r="P3429">
        <v>1</v>
      </c>
      <c r="Q3429">
        <v>14</v>
      </c>
      <c r="R3429" s="40" t="s">
        <v>5785</v>
      </c>
      <c r="S3429" t="s">
        <v>5447</v>
      </c>
      <c r="T3429">
        <v>0</v>
      </c>
      <c r="U3429" s="14">
        <v>0</v>
      </c>
      <c r="V3429" s="14">
        <v>72.12</v>
      </c>
      <c r="W3429" s="14">
        <v>72.12</v>
      </c>
      <c r="X3429" s="14">
        <v>0</v>
      </c>
      <c r="Y3429" s="14">
        <v>71.88</v>
      </c>
      <c r="Z3429" s="14">
        <v>71.88</v>
      </c>
      <c r="AA3429" s="14">
        <v>71.88</v>
      </c>
      <c r="AB3429" s="14">
        <v>0.24</v>
      </c>
      <c r="AC3429" s="9"/>
      <c r="AD3429" s="9"/>
      <c r="AE3429" s="9"/>
      <c r="AF3429" s="9"/>
      <c r="AG3429" s="9"/>
      <c r="AH3429" s="9"/>
      <c r="AI3429" s="9"/>
      <c r="AJ3429" s="9"/>
      <c r="AK3429" s="9"/>
      <c r="AL3429" s="9"/>
      <c r="AM3429" s="9"/>
      <c r="AN3429" s="9"/>
      <c r="AO3429" s="9"/>
      <c r="AP3429" s="9"/>
      <c r="AQ3429" s="9"/>
      <c r="AR3429" s="9"/>
      <c r="AS3429" s="9"/>
      <c r="AT3429" s="9"/>
      <c r="AU3429" s="9"/>
      <c r="AV3429" s="9"/>
      <c r="AW3429" s="9"/>
      <c r="AX3429" s="9"/>
    </row>
    <row r="3430" spans="1:50" x14ac:dyDescent="0.2">
      <c r="A3430" t="s">
        <v>3433</v>
      </c>
      <c r="B3430">
        <v>1</v>
      </c>
      <c r="C3430">
        <v>999999</v>
      </c>
      <c r="D3430">
        <v>4</v>
      </c>
      <c r="E3430">
        <v>2210</v>
      </c>
      <c r="F3430" s="40" t="str">
        <f>VLOOKUP(E3430,datos!$A$333:$B$412,2,0)</f>
        <v>DIRECCIÓN GENERAL DE EDUCACIÓN</v>
      </c>
      <c r="G3430">
        <v>256</v>
      </c>
      <c r="H3430">
        <v>0</v>
      </c>
      <c r="I3430">
        <v>0</v>
      </c>
      <c r="J3430" s="40" t="str">
        <f>VLOOKUP(I3430,[1]Datos!$D$3:$E$4,2,0)</f>
        <v>GASTO CORRIENTE</v>
      </c>
      <c r="K3430" t="s">
        <v>5455</v>
      </c>
      <c r="L3430">
        <v>2000</v>
      </c>
      <c r="M3430" s="40" t="s">
        <v>5769</v>
      </c>
      <c r="N3430">
        <v>26103</v>
      </c>
      <c r="O3430" s="40" t="s">
        <v>5975</v>
      </c>
      <c r="P3430">
        <v>1</v>
      </c>
      <c r="Q3430">
        <v>14</v>
      </c>
      <c r="R3430" s="40" t="s">
        <v>5785</v>
      </c>
      <c r="S3430" t="s">
        <v>5448</v>
      </c>
      <c r="T3430">
        <v>0</v>
      </c>
      <c r="U3430" s="15">
        <v>732620.52</v>
      </c>
      <c r="V3430" s="15">
        <v>-109405.65</v>
      </c>
      <c r="W3430" s="15">
        <v>623214.87</v>
      </c>
      <c r="X3430" s="14">
        <v>0</v>
      </c>
      <c r="Y3430" s="15">
        <v>602954.72</v>
      </c>
      <c r="Z3430" s="15">
        <v>602954.72</v>
      </c>
      <c r="AA3430" s="15">
        <v>602954.72</v>
      </c>
      <c r="AB3430" s="15">
        <v>20260.150000000001</v>
      </c>
      <c r="AC3430" s="9"/>
      <c r="AD3430" s="9"/>
      <c r="AE3430" s="9"/>
      <c r="AF3430" s="9"/>
      <c r="AG3430" s="9"/>
      <c r="AH3430" s="9"/>
      <c r="AI3430" s="9"/>
      <c r="AJ3430" s="9"/>
      <c r="AK3430" s="9"/>
      <c r="AL3430" s="9"/>
      <c r="AM3430" s="9"/>
      <c r="AN3430" s="9"/>
      <c r="AO3430" s="9"/>
      <c r="AP3430" s="9"/>
      <c r="AQ3430" s="9"/>
      <c r="AR3430" s="9"/>
      <c r="AS3430" s="9"/>
      <c r="AT3430" s="9"/>
      <c r="AU3430" s="9"/>
      <c r="AV3430" s="9"/>
      <c r="AW3430" s="9"/>
      <c r="AX3430" s="9"/>
    </row>
    <row r="3431" spans="1:50" x14ac:dyDescent="0.2">
      <c r="A3431" t="s">
        <v>3434</v>
      </c>
      <c r="B3431">
        <v>1</v>
      </c>
      <c r="C3431">
        <v>999999</v>
      </c>
      <c r="D3431">
        <v>4</v>
      </c>
      <c r="E3431">
        <v>2210</v>
      </c>
      <c r="F3431" s="40" t="str">
        <f>VLOOKUP(E3431,datos!$A$333:$B$412,2,0)</f>
        <v>DIRECCIÓN GENERAL DE EDUCACIÓN</v>
      </c>
      <c r="G3431">
        <v>256</v>
      </c>
      <c r="H3431">
        <v>0</v>
      </c>
      <c r="I3431">
        <v>0</v>
      </c>
      <c r="J3431" s="40" t="str">
        <f>VLOOKUP(I3431,[1]Datos!$D$3:$E$4,2,0)</f>
        <v>GASTO CORRIENTE</v>
      </c>
      <c r="K3431" t="s">
        <v>5455</v>
      </c>
      <c r="L3431">
        <v>2000</v>
      </c>
      <c r="M3431" s="40" t="s">
        <v>5769</v>
      </c>
      <c r="N3431">
        <v>26103</v>
      </c>
      <c r="O3431" s="40" t="s">
        <v>5975</v>
      </c>
      <c r="P3431">
        <v>1</v>
      </c>
      <c r="Q3431">
        <v>14</v>
      </c>
      <c r="R3431" s="40" t="s">
        <v>5785</v>
      </c>
      <c r="S3431" t="s">
        <v>5447</v>
      </c>
      <c r="T3431">
        <v>0</v>
      </c>
      <c r="U3431" s="14">
        <v>0</v>
      </c>
      <c r="V3431" s="15">
        <v>38109.85</v>
      </c>
      <c r="W3431" s="15">
        <v>38109.85</v>
      </c>
      <c r="X3431" s="14">
        <v>0</v>
      </c>
      <c r="Y3431" s="15">
        <v>38109.49</v>
      </c>
      <c r="Z3431" s="15">
        <v>38109.49</v>
      </c>
      <c r="AA3431" s="15">
        <v>38109.49</v>
      </c>
      <c r="AB3431" s="14">
        <v>0.36</v>
      </c>
      <c r="AC3431" s="9"/>
      <c r="AD3431" s="9"/>
      <c r="AE3431" s="9"/>
      <c r="AF3431" s="9"/>
      <c r="AG3431" s="9"/>
      <c r="AH3431" s="9"/>
      <c r="AI3431" s="9"/>
      <c r="AJ3431" s="9"/>
      <c r="AK3431" s="9"/>
      <c r="AL3431" s="9"/>
      <c r="AM3431" s="9"/>
      <c r="AN3431" s="9"/>
      <c r="AO3431" s="9"/>
      <c r="AP3431" s="9"/>
      <c r="AQ3431" s="9"/>
      <c r="AR3431" s="9"/>
      <c r="AS3431" s="9"/>
      <c r="AT3431" s="9"/>
      <c r="AU3431" s="9"/>
      <c r="AV3431" s="9"/>
      <c r="AW3431" s="9"/>
      <c r="AX3431" s="9"/>
    </row>
    <row r="3432" spans="1:50" x14ac:dyDescent="0.2">
      <c r="A3432" t="s">
        <v>3435</v>
      </c>
      <c r="B3432">
        <v>1</v>
      </c>
      <c r="C3432">
        <v>999999</v>
      </c>
      <c r="D3432">
        <v>4</v>
      </c>
      <c r="E3432">
        <v>2210</v>
      </c>
      <c r="F3432" s="40" t="str">
        <f>VLOOKUP(E3432,datos!$A$333:$B$412,2,0)</f>
        <v>DIRECCIÓN GENERAL DE EDUCACIÓN</v>
      </c>
      <c r="G3432">
        <v>256</v>
      </c>
      <c r="H3432">
        <v>0</v>
      </c>
      <c r="I3432">
        <v>0</v>
      </c>
      <c r="J3432" s="40" t="str">
        <f>VLOOKUP(I3432,[1]Datos!$D$3:$E$4,2,0)</f>
        <v>GASTO CORRIENTE</v>
      </c>
      <c r="K3432" t="s">
        <v>5455</v>
      </c>
      <c r="L3432">
        <v>2000</v>
      </c>
      <c r="M3432" s="40" t="s">
        <v>5769</v>
      </c>
      <c r="N3432">
        <v>26103</v>
      </c>
      <c r="O3432" s="40" t="s">
        <v>5975</v>
      </c>
      <c r="P3432">
        <v>1</v>
      </c>
      <c r="Q3432">
        <v>16</v>
      </c>
      <c r="R3432" s="40" t="s">
        <v>6566</v>
      </c>
      <c r="S3432" t="s">
        <v>5449</v>
      </c>
      <c r="T3432">
        <v>0</v>
      </c>
      <c r="U3432" s="14">
        <v>0</v>
      </c>
      <c r="V3432" s="15">
        <v>36319.730000000003</v>
      </c>
      <c r="W3432" s="15">
        <v>36319.730000000003</v>
      </c>
      <c r="X3432" s="14">
        <v>0</v>
      </c>
      <c r="Y3432" s="15">
        <v>36319.730000000003</v>
      </c>
      <c r="Z3432" s="15">
        <v>36319.730000000003</v>
      </c>
      <c r="AA3432" s="15">
        <v>36319.730000000003</v>
      </c>
      <c r="AB3432" s="14">
        <v>0</v>
      </c>
      <c r="AC3432" s="9"/>
      <c r="AD3432" s="9"/>
      <c r="AE3432" s="9"/>
      <c r="AF3432" s="9"/>
      <c r="AG3432" s="9"/>
      <c r="AH3432" s="9"/>
      <c r="AI3432" s="9"/>
      <c r="AJ3432" s="9"/>
      <c r="AK3432" s="9"/>
      <c r="AL3432" s="9"/>
      <c r="AM3432" s="9"/>
      <c r="AN3432" s="9"/>
      <c r="AO3432" s="9"/>
      <c r="AP3432" s="9"/>
      <c r="AQ3432" s="9"/>
      <c r="AR3432" s="9"/>
      <c r="AS3432" s="9"/>
      <c r="AT3432" s="9"/>
      <c r="AU3432" s="9"/>
      <c r="AV3432" s="9"/>
      <c r="AW3432" s="9"/>
      <c r="AX3432" s="9"/>
    </row>
    <row r="3433" spans="1:50" x14ac:dyDescent="0.2">
      <c r="A3433" t="s">
        <v>3436</v>
      </c>
      <c r="B3433">
        <v>1</v>
      </c>
      <c r="C3433">
        <v>999999</v>
      </c>
      <c r="D3433">
        <v>4</v>
      </c>
      <c r="E3433">
        <v>2210</v>
      </c>
      <c r="F3433" s="40" t="str">
        <f>VLOOKUP(E3433,datos!$A$333:$B$412,2,0)</f>
        <v>DIRECCIÓN GENERAL DE EDUCACIÓN</v>
      </c>
      <c r="G3433">
        <v>256</v>
      </c>
      <c r="H3433">
        <v>0</v>
      </c>
      <c r="I3433">
        <v>0</v>
      </c>
      <c r="J3433" s="40" t="str">
        <f>VLOOKUP(I3433,[1]Datos!$D$3:$E$4,2,0)</f>
        <v>GASTO CORRIENTE</v>
      </c>
      <c r="K3433" t="s">
        <v>5455</v>
      </c>
      <c r="L3433">
        <v>2000</v>
      </c>
      <c r="M3433" s="40" t="s">
        <v>5769</v>
      </c>
      <c r="N3433">
        <v>27101</v>
      </c>
      <c r="O3433" s="40" t="s">
        <v>5982</v>
      </c>
      <c r="P3433">
        <v>1</v>
      </c>
      <c r="Q3433">
        <v>14</v>
      </c>
      <c r="R3433" s="40" t="s">
        <v>5785</v>
      </c>
      <c r="S3433" t="s">
        <v>5448</v>
      </c>
      <c r="T3433">
        <v>0</v>
      </c>
      <c r="U3433" s="15">
        <v>54999.96</v>
      </c>
      <c r="V3433" s="15">
        <v>-54999.96</v>
      </c>
      <c r="W3433" s="14">
        <v>0</v>
      </c>
      <c r="X3433" s="14">
        <v>0</v>
      </c>
      <c r="Y3433" s="14">
        <v>0</v>
      </c>
      <c r="Z3433" s="14">
        <v>0</v>
      </c>
      <c r="AA3433" s="14">
        <v>0</v>
      </c>
      <c r="AB3433" s="14">
        <v>0</v>
      </c>
      <c r="AC3433" s="9"/>
      <c r="AD3433" s="9"/>
      <c r="AE3433" s="9"/>
      <c r="AF3433" s="9"/>
      <c r="AG3433" s="9"/>
      <c r="AH3433" s="9"/>
      <c r="AI3433" s="9"/>
      <c r="AJ3433" s="9"/>
      <c r="AK3433" s="9"/>
      <c r="AL3433" s="9"/>
      <c r="AM3433" s="9"/>
      <c r="AN3433" s="9"/>
      <c r="AO3433" s="9"/>
      <c r="AP3433" s="9"/>
      <c r="AQ3433" s="9"/>
      <c r="AR3433" s="9"/>
      <c r="AS3433" s="9"/>
      <c r="AT3433" s="9"/>
      <c r="AU3433" s="9"/>
      <c r="AV3433" s="9"/>
      <c r="AW3433" s="9"/>
      <c r="AX3433" s="9"/>
    </row>
    <row r="3434" spans="1:50" x14ac:dyDescent="0.2">
      <c r="A3434" t="s">
        <v>3437</v>
      </c>
      <c r="B3434">
        <v>1</v>
      </c>
      <c r="C3434">
        <v>999999</v>
      </c>
      <c r="D3434">
        <v>4</v>
      </c>
      <c r="E3434">
        <v>2210</v>
      </c>
      <c r="F3434" s="40" t="str">
        <f>VLOOKUP(E3434,datos!$A$333:$B$412,2,0)</f>
        <v>DIRECCIÓN GENERAL DE EDUCACIÓN</v>
      </c>
      <c r="G3434">
        <v>256</v>
      </c>
      <c r="H3434">
        <v>0</v>
      </c>
      <c r="I3434">
        <v>0</v>
      </c>
      <c r="J3434" s="40" t="str">
        <f>VLOOKUP(I3434,[1]Datos!$D$3:$E$4,2,0)</f>
        <v>GASTO CORRIENTE</v>
      </c>
      <c r="K3434" t="s">
        <v>5455</v>
      </c>
      <c r="L3434">
        <v>2000</v>
      </c>
      <c r="M3434" s="40" t="s">
        <v>5769</v>
      </c>
      <c r="N3434">
        <v>27102</v>
      </c>
      <c r="O3434" s="40" t="s">
        <v>5984</v>
      </c>
      <c r="P3434">
        <v>1</v>
      </c>
      <c r="Q3434">
        <v>14</v>
      </c>
      <c r="R3434" s="40" t="s">
        <v>5785</v>
      </c>
      <c r="S3434" t="s">
        <v>5448</v>
      </c>
      <c r="T3434">
        <v>0</v>
      </c>
      <c r="U3434" s="14">
        <v>0</v>
      </c>
      <c r="V3434" s="15">
        <v>30899.96</v>
      </c>
      <c r="W3434" s="15">
        <v>30899.96</v>
      </c>
      <c r="X3434" s="15">
        <v>19512.36</v>
      </c>
      <c r="Y3434" s="14">
        <v>0</v>
      </c>
      <c r="Z3434" s="14">
        <v>0</v>
      </c>
      <c r="AA3434" s="14">
        <v>0</v>
      </c>
      <c r="AB3434" s="15">
        <v>11387.6</v>
      </c>
      <c r="AC3434" s="9"/>
      <c r="AD3434" s="9"/>
      <c r="AE3434" s="9"/>
      <c r="AF3434" s="9"/>
      <c r="AG3434" s="9"/>
      <c r="AH3434" s="9"/>
      <c r="AI3434" s="9"/>
      <c r="AJ3434" s="9"/>
      <c r="AK3434" s="9"/>
      <c r="AL3434" s="9"/>
      <c r="AM3434" s="9"/>
      <c r="AN3434" s="9"/>
      <c r="AO3434" s="9"/>
      <c r="AP3434" s="9"/>
      <c r="AQ3434" s="9"/>
      <c r="AR3434" s="9"/>
      <c r="AS3434" s="9"/>
      <c r="AT3434" s="9"/>
      <c r="AU3434" s="9"/>
      <c r="AV3434" s="9"/>
      <c r="AW3434" s="9"/>
      <c r="AX3434" s="9"/>
    </row>
    <row r="3435" spans="1:50" x14ac:dyDescent="0.2">
      <c r="A3435" t="s">
        <v>3438</v>
      </c>
      <c r="B3435">
        <v>1</v>
      </c>
      <c r="C3435">
        <v>999999</v>
      </c>
      <c r="D3435">
        <v>4</v>
      </c>
      <c r="E3435">
        <v>2210</v>
      </c>
      <c r="F3435" s="40" t="str">
        <f>VLOOKUP(E3435,datos!$A$333:$B$412,2,0)</f>
        <v>DIRECCIÓN GENERAL DE EDUCACIÓN</v>
      </c>
      <c r="G3435">
        <v>256</v>
      </c>
      <c r="H3435">
        <v>0</v>
      </c>
      <c r="I3435">
        <v>0</v>
      </c>
      <c r="J3435" s="40" t="str">
        <f>VLOOKUP(I3435,[1]Datos!$D$3:$E$4,2,0)</f>
        <v>GASTO CORRIENTE</v>
      </c>
      <c r="K3435" t="s">
        <v>5455</v>
      </c>
      <c r="L3435">
        <v>2000</v>
      </c>
      <c r="M3435" s="40" t="s">
        <v>5769</v>
      </c>
      <c r="N3435">
        <v>27102</v>
      </c>
      <c r="O3435" s="40" t="s">
        <v>5984</v>
      </c>
      <c r="P3435">
        <v>5</v>
      </c>
      <c r="Q3435">
        <v>15</v>
      </c>
      <c r="R3435" s="40" t="s">
        <v>5788</v>
      </c>
      <c r="S3435" t="s">
        <v>5454</v>
      </c>
      <c r="T3435">
        <v>0</v>
      </c>
      <c r="U3435" s="14">
        <v>0</v>
      </c>
      <c r="V3435" s="15">
        <v>24488.76</v>
      </c>
      <c r="W3435" s="15">
        <v>24488.76</v>
      </c>
      <c r="X3435" s="14">
        <v>0</v>
      </c>
      <c r="Y3435" s="15">
        <v>24488.76</v>
      </c>
      <c r="Z3435" s="15">
        <v>24488.76</v>
      </c>
      <c r="AA3435" s="15">
        <v>24488.76</v>
      </c>
      <c r="AB3435" s="14">
        <v>0</v>
      </c>
      <c r="AC3435" s="9"/>
      <c r="AD3435" s="9"/>
      <c r="AE3435" s="9"/>
      <c r="AF3435" s="9"/>
      <c r="AG3435" s="9"/>
      <c r="AH3435" s="9"/>
      <c r="AI3435" s="9"/>
      <c r="AJ3435" s="9"/>
      <c r="AK3435" s="9"/>
      <c r="AL3435" s="9"/>
      <c r="AM3435" s="9"/>
      <c r="AN3435" s="9"/>
      <c r="AO3435" s="9"/>
      <c r="AP3435" s="9"/>
      <c r="AQ3435" s="9"/>
      <c r="AR3435" s="9"/>
      <c r="AS3435" s="9"/>
      <c r="AT3435" s="9"/>
      <c r="AU3435" s="9"/>
      <c r="AV3435" s="9"/>
      <c r="AW3435" s="9"/>
      <c r="AX3435" s="9"/>
    </row>
    <row r="3436" spans="1:50" x14ac:dyDescent="0.2">
      <c r="A3436" t="s">
        <v>3439</v>
      </c>
      <c r="B3436">
        <v>1</v>
      </c>
      <c r="C3436">
        <v>999999</v>
      </c>
      <c r="D3436">
        <v>4</v>
      </c>
      <c r="E3436">
        <v>2210</v>
      </c>
      <c r="F3436" s="40" t="str">
        <f>VLOOKUP(E3436,datos!$A$333:$B$412,2,0)</f>
        <v>DIRECCIÓN GENERAL DE EDUCACIÓN</v>
      </c>
      <c r="G3436">
        <v>256</v>
      </c>
      <c r="H3436">
        <v>0</v>
      </c>
      <c r="I3436">
        <v>0</v>
      </c>
      <c r="J3436" s="40" t="str">
        <f>VLOOKUP(I3436,[1]Datos!$D$3:$E$4,2,0)</f>
        <v>GASTO CORRIENTE</v>
      </c>
      <c r="K3436" t="s">
        <v>5455</v>
      </c>
      <c r="L3436">
        <v>2000</v>
      </c>
      <c r="M3436" s="40" t="s">
        <v>5769</v>
      </c>
      <c r="N3436">
        <v>27201</v>
      </c>
      <c r="O3436" s="40" t="s">
        <v>5986</v>
      </c>
      <c r="P3436">
        <v>1</v>
      </c>
      <c r="Q3436">
        <v>14</v>
      </c>
      <c r="R3436" s="40" t="s">
        <v>5785</v>
      </c>
      <c r="S3436" t="s">
        <v>5448</v>
      </c>
      <c r="T3436">
        <v>0</v>
      </c>
      <c r="U3436" s="14">
        <v>0</v>
      </c>
      <c r="V3436" s="15">
        <v>7564.9</v>
      </c>
      <c r="W3436" s="15">
        <v>7564.9</v>
      </c>
      <c r="X3436" s="14">
        <v>0</v>
      </c>
      <c r="Y3436" s="15">
        <v>6402.33</v>
      </c>
      <c r="Z3436" s="15">
        <v>6402.33</v>
      </c>
      <c r="AA3436" s="15">
        <v>6402.33</v>
      </c>
      <c r="AB3436" s="15">
        <v>1162.57</v>
      </c>
      <c r="AC3436" s="9"/>
      <c r="AD3436" s="9"/>
      <c r="AE3436" s="9"/>
      <c r="AF3436" s="9"/>
      <c r="AG3436" s="9"/>
      <c r="AH3436" s="9"/>
      <c r="AI3436" s="9"/>
      <c r="AJ3436" s="9"/>
      <c r="AK3436" s="9"/>
      <c r="AL3436" s="9"/>
      <c r="AM3436" s="9"/>
      <c r="AN3436" s="9"/>
      <c r="AO3436" s="9"/>
      <c r="AP3436" s="9"/>
      <c r="AQ3436" s="9"/>
      <c r="AR3436" s="9"/>
      <c r="AS3436" s="9"/>
      <c r="AT3436" s="9"/>
      <c r="AU3436" s="9"/>
      <c r="AV3436" s="9"/>
      <c r="AW3436" s="9"/>
      <c r="AX3436" s="9"/>
    </row>
    <row r="3437" spans="1:50" x14ac:dyDescent="0.2">
      <c r="A3437" t="s">
        <v>3440</v>
      </c>
      <c r="B3437">
        <v>1</v>
      </c>
      <c r="C3437">
        <v>999999</v>
      </c>
      <c r="D3437">
        <v>4</v>
      </c>
      <c r="E3437">
        <v>2210</v>
      </c>
      <c r="F3437" s="40" t="str">
        <f>VLOOKUP(E3437,datos!$A$333:$B$412,2,0)</f>
        <v>DIRECCIÓN GENERAL DE EDUCACIÓN</v>
      </c>
      <c r="G3437">
        <v>256</v>
      </c>
      <c r="H3437">
        <v>0</v>
      </c>
      <c r="I3437">
        <v>0</v>
      </c>
      <c r="J3437" s="40" t="str">
        <f>VLOOKUP(I3437,[1]Datos!$D$3:$E$4,2,0)</f>
        <v>GASTO CORRIENTE</v>
      </c>
      <c r="K3437" t="s">
        <v>5455</v>
      </c>
      <c r="L3437">
        <v>2000</v>
      </c>
      <c r="M3437" s="40" t="s">
        <v>5769</v>
      </c>
      <c r="N3437">
        <v>29101</v>
      </c>
      <c r="O3437" s="40" t="s">
        <v>6003</v>
      </c>
      <c r="P3437">
        <v>1</v>
      </c>
      <c r="Q3437">
        <v>14</v>
      </c>
      <c r="R3437" s="40" t="s">
        <v>5785</v>
      </c>
      <c r="S3437" t="s">
        <v>5448</v>
      </c>
      <c r="T3437">
        <v>0</v>
      </c>
      <c r="U3437" s="15">
        <v>10000</v>
      </c>
      <c r="V3437" s="15">
        <v>11990.95</v>
      </c>
      <c r="W3437" s="15">
        <v>21990.95</v>
      </c>
      <c r="X3437" s="15">
        <v>4657.3999999999996</v>
      </c>
      <c r="Y3437" s="15">
        <v>12739.33</v>
      </c>
      <c r="Z3437" s="15">
        <v>12739.33</v>
      </c>
      <c r="AA3437" s="15">
        <v>12739.33</v>
      </c>
      <c r="AB3437" s="15">
        <v>4594.22</v>
      </c>
      <c r="AC3437" s="9"/>
      <c r="AD3437" s="9"/>
      <c r="AE3437" s="9"/>
      <c r="AF3437" s="9"/>
      <c r="AG3437" s="9"/>
      <c r="AH3437" s="9"/>
      <c r="AI3437" s="9"/>
      <c r="AJ3437" s="9"/>
      <c r="AK3437" s="9"/>
      <c r="AL3437" s="9"/>
      <c r="AM3437" s="9"/>
      <c r="AN3437" s="9"/>
      <c r="AO3437" s="9"/>
      <c r="AP3437" s="9"/>
      <c r="AQ3437" s="9"/>
      <c r="AR3437" s="9"/>
      <c r="AS3437" s="9"/>
      <c r="AT3437" s="9"/>
      <c r="AU3437" s="9"/>
      <c r="AV3437" s="9"/>
      <c r="AW3437" s="9"/>
      <c r="AX3437" s="9"/>
    </row>
    <row r="3438" spans="1:50" x14ac:dyDescent="0.2">
      <c r="A3438" t="s">
        <v>3441</v>
      </c>
      <c r="B3438">
        <v>1</v>
      </c>
      <c r="C3438">
        <v>999999</v>
      </c>
      <c r="D3438">
        <v>4</v>
      </c>
      <c r="E3438">
        <v>2210</v>
      </c>
      <c r="F3438" s="40" t="str">
        <f>VLOOKUP(E3438,datos!$A$333:$B$412,2,0)</f>
        <v>DIRECCIÓN GENERAL DE EDUCACIÓN</v>
      </c>
      <c r="G3438">
        <v>256</v>
      </c>
      <c r="H3438">
        <v>0</v>
      </c>
      <c r="I3438">
        <v>0</v>
      </c>
      <c r="J3438" s="40" t="str">
        <f>VLOOKUP(I3438,[1]Datos!$D$3:$E$4,2,0)</f>
        <v>GASTO CORRIENTE</v>
      </c>
      <c r="K3438" t="s">
        <v>5455</v>
      </c>
      <c r="L3438">
        <v>2000</v>
      </c>
      <c r="M3438" s="40" t="s">
        <v>5769</v>
      </c>
      <c r="N3438">
        <v>29101</v>
      </c>
      <c r="O3438" s="40" t="s">
        <v>6003</v>
      </c>
      <c r="P3438">
        <v>1</v>
      </c>
      <c r="Q3438">
        <v>14</v>
      </c>
      <c r="R3438" s="40" t="s">
        <v>5785</v>
      </c>
      <c r="S3438" t="s">
        <v>5447</v>
      </c>
      <c r="T3438">
        <v>0</v>
      </c>
      <c r="U3438" s="14">
        <v>0</v>
      </c>
      <c r="V3438" s="15">
        <v>2746.88</v>
      </c>
      <c r="W3438" s="15">
        <v>2746.88</v>
      </c>
      <c r="X3438" s="14">
        <v>0</v>
      </c>
      <c r="Y3438" s="15">
        <v>2746.88</v>
      </c>
      <c r="Z3438" s="15">
        <v>2746.88</v>
      </c>
      <c r="AA3438" s="15">
        <v>2746.88</v>
      </c>
      <c r="AB3438" s="14">
        <v>0</v>
      </c>
      <c r="AC3438" s="9"/>
      <c r="AD3438" s="9"/>
      <c r="AE3438" s="9"/>
      <c r="AF3438" s="9"/>
      <c r="AG3438" s="9"/>
      <c r="AH3438" s="9"/>
      <c r="AI3438" s="9"/>
      <c r="AJ3438" s="9"/>
      <c r="AK3438" s="9"/>
      <c r="AL3438" s="9"/>
      <c r="AM3438" s="9"/>
      <c r="AN3438" s="9"/>
      <c r="AO3438" s="9"/>
      <c r="AP3438" s="9"/>
      <c r="AQ3438" s="9"/>
      <c r="AR3438" s="9"/>
      <c r="AS3438" s="9"/>
      <c r="AT3438" s="9"/>
      <c r="AU3438" s="9"/>
      <c r="AV3438" s="9"/>
      <c r="AW3438" s="9"/>
      <c r="AX3438" s="9"/>
    </row>
    <row r="3439" spans="1:50" x14ac:dyDescent="0.2">
      <c r="A3439" t="s">
        <v>3442</v>
      </c>
      <c r="B3439">
        <v>1</v>
      </c>
      <c r="C3439">
        <v>999999</v>
      </c>
      <c r="D3439">
        <v>4</v>
      </c>
      <c r="E3439">
        <v>2210</v>
      </c>
      <c r="F3439" s="40" t="str">
        <f>VLOOKUP(E3439,datos!$A$333:$B$412,2,0)</f>
        <v>DIRECCIÓN GENERAL DE EDUCACIÓN</v>
      </c>
      <c r="G3439">
        <v>256</v>
      </c>
      <c r="H3439">
        <v>0</v>
      </c>
      <c r="I3439">
        <v>0</v>
      </c>
      <c r="J3439" s="40" t="str">
        <f>VLOOKUP(I3439,[1]Datos!$D$3:$E$4,2,0)</f>
        <v>GASTO CORRIENTE</v>
      </c>
      <c r="K3439" t="s">
        <v>5455</v>
      </c>
      <c r="L3439">
        <v>2000</v>
      </c>
      <c r="M3439" s="40" t="s">
        <v>5769</v>
      </c>
      <c r="N3439">
        <v>29201</v>
      </c>
      <c r="O3439" s="40" t="s">
        <v>6006</v>
      </c>
      <c r="P3439">
        <v>1</v>
      </c>
      <c r="Q3439">
        <v>14</v>
      </c>
      <c r="R3439" s="40" t="s">
        <v>5785</v>
      </c>
      <c r="S3439" t="s">
        <v>5448</v>
      </c>
      <c r="T3439">
        <v>0</v>
      </c>
      <c r="U3439" s="15">
        <v>5000</v>
      </c>
      <c r="V3439" s="15">
        <v>-1336.05</v>
      </c>
      <c r="W3439" s="15">
        <v>3663.95</v>
      </c>
      <c r="X3439" s="14">
        <v>0</v>
      </c>
      <c r="Y3439" s="15">
        <v>2888.22</v>
      </c>
      <c r="Z3439" s="15">
        <v>2888.22</v>
      </c>
      <c r="AA3439" s="15">
        <v>2888.22</v>
      </c>
      <c r="AB3439" s="14">
        <v>775.73</v>
      </c>
      <c r="AC3439" s="9"/>
      <c r="AD3439" s="9"/>
      <c r="AE3439" s="9"/>
      <c r="AF3439" s="9"/>
      <c r="AG3439" s="9"/>
      <c r="AH3439" s="9"/>
      <c r="AI3439" s="9"/>
      <c r="AJ3439" s="9"/>
      <c r="AK3439" s="9"/>
      <c r="AL3439" s="9"/>
      <c r="AM3439" s="9"/>
      <c r="AN3439" s="9"/>
      <c r="AO3439" s="9"/>
      <c r="AP3439" s="9"/>
      <c r="AQ3439" s="9"/>
      <c r="AR3439" s="9"/>
      <c r="AS3439" s="9"/>
      <c r="AT3439" s="9"/>
      <c r="AU3439" s="9"/>
      <c r="AV3439" s="9"/>
      <c r="AW3439" s="9"/>
      <c r="AX3439" s="9"/>
    </row>
    <row r="3440" spans="1:50" x14ac:dyDescent="0.2">
      <c r="A3440" t="s">
        <v>3443</v>
      </c>
      <c r="B3440">
        <v>1</v>
      </c>
      <c r="C3440">
        <v>999999</v>
      </c>
      <c r="D3440">
        <v>4</v>
      </c>
      <c r="E3440">
        <v>2210</v>
      </c>
      <c r="F3440" s="40" t="str">
        <f>VLOOKUP(E3440,datos!$A$333:$B$412,2,0)</f>
        <v>DIRECCIÓN GENERAL DE EDUCACIÓN</v>
      </c>
      <c r="G3440">
        <v>256</v>
      </c>
      <c r="H3440">
        <v>0</v>
      </c>
      <c r="I3440">
        <v>0</v>
      </c>
      <c r="J3440" s="40" t="str">
        <f>VLOOKUP(I3440,[1]Datos!$D$3:$E$4,2,0)</f>
        <v>GASTO CORRIENTE</v>
      </c>
      <c r="K3440" t="s">
        <v>5455</v>
      </c>
      <c r="L3440">
        <v>2000</v>
      </c>
      <c r="M3440" s="40" t="s">
        <v>5769</v>
      </c>
      <c r="N3440">
        <v>29401</v>
      </c>
      <c r="O3440" s="40" t="s">
        <v>6012</v>
      </c>
      <c r="P3440">
        <v>1</v>
      </c>
      <c r="Q3440">
        <v>14</v>
      </c>
      <c r="R3440" s="40" t="s">
        <v>5785</v>
      </c>
      <c r="S3440" t="s">
        <v>5448</v>
      </c>
      <c r="T3440">
        <v>0</v>
      </c>
      <c r="U3440" s="15">
        <v>9400</v>
      </c>
      <c r="V3440" s="15">
        <v>67523.41</v>
      </c>
      <c r="W3440" s="15">
        <v>76923.41</v>
      </c>
      <c r="X3440" s="14">
        <v>0</v>
      </c>
      <c r="Y3440" s="15">
        <v>75217.41</v>
      </c>
      <c r="Z3440" s="15">
        <v>75217.41</v>
      </c>
      <c r="AA3440" s="15">
        <v>75217.41</v>
      </c>
      <c r="AB3440" s="15">
        <v>1706</v>
      </c>
      <c r="AC3440" s="9"/>
      <c r="AD3440" s="9"/>
      <c r="AE3440" s="9"/>
      <c r="AF3440" s="9"/>
      <c r="AG3440" s="9"/>
      <c r="AH3440" s="9"/>
      <c r="AI3440" s="9"/>
      <c r="AJ3440" s="9"/>
      <c r="AK3440" s="9"/>
      <c r="AL3440" s="9"/>
      <c r="AM3440" s="9"/>
      <c r="AN3440" s="9"/>
      <c r="AO3440" s="9"/>
      <c r="AP3440" s="9"/>
      <c r="AQ3440" s="9"/>
      <c r="AR3440" s="9"/>
      <c r="AS3440" s="9"/>
      <c r="AT3440" s="9"/>
      <c r="AU3440" s="9"/>
      <c r="AV3440" s="9"/>
      <c r="AW3440" s="9"/>
      <c r="AX3440" s="9"/>
    </row>
    <row r="3441" spans="1:50" x14ac:dyDescent="0.2">
      <c r="A3441" t="s">
        <v>3444</v>
      </c>
      <c r="B3441">
        <v>1</v>
      </c>
      <c r="C3441">
        <v>999999</v>
      </c>
      <c r="D3441">
        <v>4</v>
      </c>
      <c r="E3441">
        <v>2210</v>
      </c>
      <c r="F3441" s="40" t="str">
        <f>VLOOKUP(E3441,datos!$A$333:$B$412,2,0)</f>
        <v>DIRECCIÓN GENERAL DE EDUCACIÓN</v>
      </c>
      <c r="G3441">
        <v>256</v>
      </c>
      <c r="H3441">
        <v>0</v>
      </c>
      <c r="I3441">
        <v>0</v>
      </c>
      <c r="J3441" s="40" t="str">
        <f>VLOOKUP(I3441,[1]Datos!$D$3:$E$4,2,0)</f>
        <v>GASTO CORRIENTE</v>
      </c>
      <c r="K3441" t="s">
        <v>5455</v>
      </c>
      <c r="L3441">
        <v>2000</v>
      </c>
      <c r="M3441" s="40" t="s">
        <v>5769</v>
      </c>
      <c r="N3441">
        <v>29601</v>
      </c>
      <c r="O3441" s="40" t="s">
        <v>6018</v>
      </c>
      <c r="P3441">
        <v>1</v>
      </c>
      <c r="Q3441">
        <v>14</v>
      </c>
      <c r="R3441" s="40" t="s">
        <v>5785</v>
      </c>
      <c r="S3441" t="s">
        <v>5448</v>
      </c>
      <c r="T3441">
        <v>0</v>
      </c>
      <c r="U3441" s="15">
        <v>130462.09</v>
      </c>
      <c r="V3441" s="14">
        <v>-139.11000000000001</v>
      </c>
      <c r="W3441" s="15">
        <v>130322.98</v>
      </c>
      <c r="X3441" s="14">
        <v>0</v>
      </c>
      <c r="Y3441" s="15">
        <v>130321.82</v>
      </c>
      <c r="Z3441" s="15">
        <v>130321.82</v>
      </c>
      <c r="AA3441" s="15">
        <v>130321.82</v>
      </c>
      <c r="AB3441" s="14">
        <v>1.1599999999999999</v>
      </c>
      <c r="AC3441" s="9"/>
      <c r="AD3441" s="9"/>
      <c r="AE3441" s="9"/>
      <c r="AF3441" s="9"/>
      <c r="AG3441" s="9"/>
      <c r="AH3441" s="9"/>
      <c r="AI3441" s="9"/>
      <c r="AJ3441" s="9"/>
      <c r="AK3441" s="9"/>
      <c r="AL3441" s="9"/>
      <c r="AM3441" s="9"/>
      <c r="AN3441" s="9"/>
      <c r="AO3441" s="9"/>
      <c r="AP3441" s="9"/>
      <c r="AQ3441" s="9"/>
      <c r="AR3441" s="9"/>
      <c r="AS3441" s="9"/>
      <c r="AT3441" s="9"/>
      <c r="AU3441" s="9"/>
      <c r="AV3441" s="9"/>
      <c r="AW3441" s="9"/>
      <c r="AX3441" s="9"/>
    </row>
    <row r="3442" spans="1:50" x14ac:dyDescent="0.2">
      <c r="A3442" t="s">
        <v>3445</v>
      </c>
      <c r="B3442">
        <v>1</v>
      </c>
      <c r="C3442">
        <v>999999</v>
      </c>
      <c r="D3442">
        <v>4</v>
      </c>
      <c r="E3442">
        <v>2210</v>
      </c>
      <c r="F3442" s="40" t="str">
        <f>VLOOKUP(E3442,datos!$A$333:$B$412,2,0)</f>
        <v>DIRECCIÓN GENERAL DE EDUCACIÓN</v>
      </c>
      <c r="G3442">
        <v>256</v>
      </c>
      <c r="H3442">
        <v>0</v>
      </c>
      <c r="I3442">
        <v>0</v>
      </c>
      <c r="J3442" s="40" t="str">
        <f>VLOOKUP(I3442,[1]Datos!$D$3:$E$4,2,0)</f>
        <v>GASTO CORRIENTE</v>
      </c>
      <c r="K3442" t="s">
        <v>5455</v>
      </c>
      <c r="L3442">
        <v>2000</v>
      </c>
      <c r="M3442" s="40" t="s">
        <v>5769</v>
      </c>
      <c r="N3442">
        <v>29801</v>
      </c>
      <c r="O3442" s="40" t="s">
        <v>6023</v>
      </c>
      <c r="P3442">
        <v>1</v>
      </c>
      <c r="Q3442">
        <v>14</v>
      </c>
      <c r="R3442" s="40" t="s">
        <v>5785</v>
      </c>
      <c r="S3442" t="s">
        <v>5448</v>
      </c>
      <c r="T3442">
        <v>0</v>
      </c>
      <c r="U3442" s="15">
        <v>1163</v>
      </c>
      <c r="V3442" s="14">
        <v>311.2</v>
      </c>
      <c r="W3442" s="15">
        <v>1474.2</v>
      </c>
      <c r="X3442" s="14">
        <v>0</v>
      </c>
      <c r="Y3442" s="14">
        <v>155</v>
      </c>
      <c r="Z3442" s="14">
        <v>155</v>
      </c>
      <c r="AA3442" s="14">
        <v>155</v>
      </c>
      <c r="AB3442" s="15">
        <v>1319.2</v>
      </c>
      <c r="AC3442" s="9"/>
      <c r="AD3442" s="9"/>
      <c r="AE3442" s="9"/>
      <c r="AF3442" s="9"/>
      <c r="AG3442" s="9"/>
      <c r="AH3442" s="9"/>
      <c r="AI3442" s="9"/>
      <c r="AJ3442" s="9"/>
      <c r="AK3442" s="9"/>
      <c r="AL3442" s="9"/>
      <c r="AM3442" s="9"/>
      <c r="AN3442" s="9"/>
      <c r="AO3442" s="9"/>
      <c r="AP3442" s="9"/>
      <c r="AQ3442" s="9"/>
      <c r="AR3442" s="9"/>
      <c r="AS3442" s="9"/>
      <c r="AT3442" s="9"/>
      <c r="AU3442" s="9"/>
      <c r="AV3442" s="9"/>
      <c r="AW3442" s="9"/>
      <c r="AX3442" s="9"/>
    </row>
    <row r="3443" spans="1:50" x14ac:dyDescent="0.2">
      <c r="A3443" t="s">
        <v>3446</v>
      </c>
      <c r="B3443">
        <v>1</v>
      </c>
      <c r="C3443">
        <v>999999</v>
      </c>
      <c r="D3443">
        <v>4</v>
      </c>
      <c r="E3443">
        <v>2210</v>
      </c>
      <c r="F3443" s="40" t="str">
        <f>VLOOKUP(E3443,datos!$A$333:$B$412,2,0)</f>
        <v>DIRECCIÓN GENERAL DE EDUCACIÓN</v>
      </c>
      <c r="G3443">
        <v>256</v>
      </c>
      <c r="H3443">
        <v>0</v>
      </c>
      <c r="I3443">
        <v>0</v>
      </c>
      <c r="J3443" s="40" t="str">
        <f>VLOOKUP(I3443,[1]Datos!$D$3:$E$4,2,0)</f>
        <v>GASTO CORRIENTE</v>
      </c>
      <c r="K3443" t="s">
        <v>5455</v>
      </c>
      <c r="L3443">
        <v>3000</v>
      </c>
      <c r="M3443" s="40" t="s">
        <v>5771</v>
      </c>
      <c r="N3443">
        <v>31101</v>
      </c>
      <c r="O3443" s="40" t="s">
        <v>6029</v>
      </c>
      <c r="P3443">
        <v>1</v>
      </c>
      <c r="Q3443">
        <v>14</v>
      </c>
      <c r="R3443" s="40" t="s">
        <v>5785</v>
      </c>
      <c r="S3443" t="s">
        <v>5448</v>
      </c>
      <c r="T3443">
        <v>0</v>
      </c>
      <c r="U3443" s="15">
        <v>369834.5</v>
      </c>
      <c r="V3443" s="15">
        <v>-79207.45</v>
      </c>
      <c r="W3443" s="15">
        <v>290627.05</v>
      </c>
      <c r="X3443" s="14">
        <v>0</v>
      </c>
      <c r="Y3443" s="15">
        <v>258190.44</v>
      </c>
      <c r="Z3443" s="15">
        <v>258190.44</v>
      </c>
      <c r="AA3443" s="15">
        <v>258190.44</v>
      </c>
      <c r="AB3443" s="15">
        <v>32436.61</v>
      </c>
      <c r="AC3443" s="9"/>
      <c r="AD3443" s="9"/>
      <c r="AE3443" s="9"/>
      <c r="AF3443" s="9"/>
      <c r="AG3443" s="9"/>
      <c r="AH3443" s="9"/>
      <c r="AI3443" s="9"/>
      <c r="AJ3443" s="9"/>
      <c r="AK3443" s="9"/>
      <c r="AL3443" s="9"/>
      <c r="AM3443" s="9"/>
      <c r="AN3443" s="9"/>
      <c r="AO3443" s="9"/>
      <c r="AP3443" s="9"/>
      <c r="AQ3443" s="9"/>
      <c r="AR3443" s="9"/>
      <c r="AS3443" s="9"/>
      <c r="AT3443" s="9"/>
      <c r="AU3443" s="9"/>
      <c r="AV3443" s="9"/>
      <c r="AW3443" s="9"/>
      <c r="AX3443" s="9"/>
    </row>
    <row r="3444" spans="1:50" x14ac:dyDescent="0.2">
      <c r="A3444" t="s">
        <v>3447</v>
      </c>
      <c r="B3444">
        <v>1</v>
      </c>
      <c r="C3444">
        <v>999999</v>
      </c>
      <c r="D3444">
        <v>4</v>
      </c>
      <c r="E3444">
        <v>2210</v>
      </c>
      <c r="F3444" s="40" t="str">
        <f>VLOOKUP(E3444,datos!$A$333:$B$412,2,0)</f>
        <v>DIRECCIÓN GENERAL DE EDUCACIÓN</v>
      </c>
      <c r="G3444">
        <v>256</v>
      </c>
      <c r="H3444">
        <v>0</v>
      </c>
      <c r="I3444">
        <v>0</v>
      </c>
      <c r="J3444" s="40" t="str">
        <f>VLOOKUP(I3444,[1]Datos!$D$3:$E$4,2,0)</f>
        <v>GASTO CORRIENTE</v>
      </c>
      <c r="K3444" t="s">
        <v>5455</v>
      </c>
      <c r="L3444">
        <v>3000</v>
      </c>
      <c r="M3444" s="40" t="s">
        <v>5771</v>
      </c>
      <c r="N3444">
        <v>31101</v>
      </c>
      <c r="O3444" s="40" t="s">
        <v>6029</v>
      </c>
      <c r="P3444">
        <v>1</v>
      </c>
      <c r="Q3444">
        <v>16</v>
      </c>
      <c r="R3444" s="40" t="s">
        <v>6566</v>
      </c>
      <c r="S3444" t="s">
        <v>5449</v>
      </c>
      <c r="T3444">
        <v>0</v>
      </c>
      <c r="U3444" s="14">
        <v>0</v>
      </c>
      <c r="V3444" s="15">
        <v>79207.45</v>
      </c>
      <c r="W3444" s="15">
        <v>79207.45</v>
      </c>
      <c r="X3444" s="14">
        <v>0</v>
      </c>
      <c r="Y3444" s="15">
        <v>79207.45</v>
      </c>
      <c r="Z3444" s="15">
        <v>79207.45</v>
      </c>
      <c r="AA3444" s="15">
        <v>79207.45</v>
      </c>
      <c r="AB3444" s="14">
        <v>0</v>
      </c>
      <c r="AC3444" s="9"/>
      <c r="AD3444" s="9"/>
      <c r="AE3444" s="9"/>
      <c r="AF3444" s="9"/>
      <c r="AG3444" s="9"/>
      <c r="AH3444" s="9"/>
      <c r="AI3444" s="9"/>
      <c r="AJ3444" s="9"/>
      <c r="AK3444" s="9"/>
      <c r="AL3444" s="9"/>
      <c r="AM3444" s="9"/>
      <c r="AN3444" s="9"/>
      <c r="AO3444" s="9"/>
      <c r="AP3444" s="9"/>
      <c r="AQ3444" s="9"/>
      <c r="AR3444" s="9"/>
      <c r="AS3444" s="9"/>
      <c r="AT3444" s="9"/>
      <c r="AU3444" s="9"/>
      <c r="AV3444" s="9"/>
      <c r="AW3444" s="9"/>
      <c r="AX3444" s="9"/>
    </row>
    <row r="3445" spans="1:50" x14ac:dyDescent="0.2">
      <c r="A3445" t="s">
        <v>3448</v>
      </c>
      <c r="B3445">
        <v>1</v>
      </c>
      <c r="C3445">
        <v>999999</v>
      </c>
      <c r="D3445">
        <v>4</v>
      </c>
      <c r="E3445">
        <v>2210</v>
      </c>
      <c r="F3445" s="40" t="str">
        <f>VLOOKUP(E3445,datos!$A$333:$B$412,2,0)</f>
        <v>DIRECCIÓN GENERAL DE EDUCACIÓN</v>
      </c>
      <c r="G3445">
        <v>256</v>
      </c>
      <c r="H3445">
        <v>0</v>
      </c>
      <c r="I3445">
        <v>0</v>
      </c>
      <c r="J3445" s="40" t="str">
        <f>VLOOKUP(I3445,[1]Datos!$D$3:$E$4,2,0)</f>
        <v>GASTO CORRIENTE</v>
      </c>
      <c r="K3445" t="s">
        <v>5455</v>
      </c>
      <c r="L3445">
        <v>3000</v>
      </c>
      <c r="M3445" s="40" t="s">
        <v>5771</v>
      </c>
      <c r="N3445">
        <v>31201</v>
      </c>
      <c r="O3445" s="40" t="s">
        <v>6038</v>
      </c>
      <c r="P3445">
        <v>1</v>
      </c>
      <c r="Q3445">
        <v>14</v>
      </c>
      <c r="R3445" s="40" t="s">
        <v>5785</v>
      </c>
      <c r="S3445" t="s">
        <v>5448</v>
      </c>
      <c r="T3445">
        <v>0</v>
      </c>
      <c r="U3445" s="15">
        <v>5600</v>
      </c>
      <c r="V3445" s="15">
        <v>-5600</v>
      </c>
      <c r="W3445" s="14">
        <v>0</v>
      </c>
      <c r="X3445" s="14">
        <v>0</v>
      </c>
      <c r="Y3445" s="14">
        <v>0</v>
      </c>
      <c r="Z3445" s="14">
        <v>0</v>
      </c>
      <c r="AA3445" s="14">
        <v>0</v>
      </c>
      <c r="AB3445" s="14">
        <v>0</v>
      </c>
      <c r="AC3445" s="9"/>
      <c r="AD3445" s="9"/>
      <c r="AE3445" s="9"/>
      <c r="AF3445" s="9"/>
      <c r="AG3445" s="9"/>
      <c r="AH3445" s="9"/>
      <c r="AI3445" s="9"/>
      <c r="AJ3445" s="9"/>
      <c r="AK3445" s="9"/>
      <c r="AL3445" s="9"/>
      <c r="AM3445" s="9"/>
      <c r="AN3445" s="9"/>
      <c r="AO3445" s="9"/>
      <c r="AP3445" s="9"/>
      <c r="AQ3445" s="9"/>
      <c r="AR3445" s="9"/>
      <c r="AS3445" s="9"/>
      <c r="AT3445" s="9"/>
      <c r="AU3445" s="9"/>
      <c r="AV3445" s="9"/>
      <c r="AW3445" s="9"/>
      <c r="AX3445" s="9"/>
    </row>
    <row r="3446" spans="1:50" x14ac:dyDescent="0.2">
      <c r="A3446" t="s">
        <v>3449</v>
      </c>
      <c r="B3446">
        <v>1</v>
      </c>
      <c r="C3446">
        <v>999999</v>
      </c>
      <c r="D3446">
        <v>4</v>
      </c>
      <c r="E3446">
        <v>2210</v>
      </c>
      <c r="F3446" s="40" t="str">
        <f>VLOOKUP(E3446,datos!$A$333:$B$412,2,0)</f>
        <v>DIRECCIÓN GENERAL DE EDUCACIÓN</v>
      </c>
      <c r="G3446">
        <v>256</v>
      </c>
      <c r="H3446">
        <v>0</v>
      </c>
      <c r="I3446">
        <v>0</v>
      </c>
      <c r="J3446" s="40" t="str">
        <f>VLOOKUP(I3446,[1]Datos!$D$3:$E$4,2,0)</f>
        <v>GASTO CORRIENTE</v>
      </c>
      <c r="K3446" t="s">
        <v>5455</v>
      </c>
      <c r="L3446">
        <v>3000</v>
      </c>
      <c r="M3446" s="40" t="s">
        <v>5771</v>
      </c>
      <c r="N3446">
        <v>31301</v>
      </c>
      <c r="O3446" s="40" t="s">
        <v>6041</v>
      </c>
      <c r="P3446">
        <v>1</v>
      </c>
      <c r="Q3446">
        <v>14</v>
      </c>
      <c r="R3446" s="40" t="s">
        <v>5785</v>
      </c>
      <c r="S3446" t="s">
        <v>5448</v>
      </c>
      <c r="T3446">
        <v>0</v>
      </c>
      <c r="U3446" s="14">
        <v>0</v>
      </c>
      <c r="V3446" s="15">
        <v>1100</v>
      </c>
      <c r="W3446" s="15">
        <v>1100</v>
      </c>
      <c r="X3446" s="14">
        <v>0</v>
      </c>
      <c r="Y3446" s="15">
        <v>1080</v>
      </c>
      <c r="Z3446" s="15">
        <v>1080</v>
      </c>
      <c r="AA3446" s="15">
        <v>1080</v>
      </c>
      <c r="AB3446" s="14">
        <v>20</v>
      </c>
      <c r="AC3446" s="9"/>
      <c r="AD3446" s="9"/>
      <c r="AE3446" s="9"/>
      <c r="AF3446" s="9"/>
      <c r="AG3446" s="9"/>
      <c r="AH3446" s="9"/>
      <c r="AI3446" s="9"/>
      <c r="AJ3446" s="9"/>
      <c r="AK3446" s="9"/>
      <c r="AL3446" s="9"/>
      <c r="AM3446" s="9"/>
      <c r="AN3446" s="9"/>
      <c r="AO3446" s="9"/>
      <c r="AP3446" s="9"/>
      <c r="AQ3446" s="9"/>
      <c r="AR3446" s="9"/>
      <c r="AS3446" s="9"/>
      <c r="AT3446" s="9"/>
      <c r="AU3446" s="9"/>
      <c r="AV3446" s="9"/>
      <c r="AW3446" s="9"/>
      <c r="AX3446" s="9"/>
    </row>
    <row r="3447" spans="1:50" x14ac:dyDescent="0.2">
      <c r="A3447" t="s">
        <v>3450</v>
      </c>
      <c r="B3447">
        <v>1</v>
      </c>
      <c r="C3447">
        <v>999999</v>
      </c>
      <c r="D3447">
        <v>4</v>
      </c>
      <c r="E3447">
        <v>2210</v>
      </c>
      <c r="F3447" s="40" t="str">
        <f>VLOOKUP(E3447,datos!$A$333:$B$412,2,0)</f>
        <v>DIRECCIÓN GENERAL DE EDUCACIÓN</v>
      </c>
      <c r="G3447">
        <v>256</v>
      </c>
      <c r="H3447">
        <v>0</v>
      </c>
      <c r="I3447">
        <v>0</v>
      </c>
      <c r="J3447" s="40" t="str">
        <f>VLOOKUP(I3447,[1]Datos!$D$3:$E$4,2,0)</f>
        <v>GASTO CORRIENTE</v>
      </c>
      <c r="K3447" t="s">
        <v>5455</v>
      </c>
      <c r="L3447">
        <v>3000</v>
      </c>
      <c r="M3447" s="40" t="s">
        <v>5771</v>
      </c>
      <c r="N3447">
        <v>31401</v>
      </c>
      <c r="O3447" s="40" t="s">
        <v>6044</v>
      </c>
      <c r="P3447">
        <v>1</v>
      </c>
      <c r="Q3447">
        <v>14</v>
      </c>
      <c r="R3447" s="40" t="s">
        <v>5785</v>
      </c>
      <c r="S3447" t="s">
        <v>5448</v>
      </c>
      <c r="T3447">
        <v>0</v>
      </c>
      <c r="U3447" s="15">
        <v>315178.78000000003</v>
      </c>
      <c r="V3447" s="14">
        <v>0</v>
      </c>
      <c r="W3447" s="15">
        <v>315178.78000000003</v>
      </c>
      <c r="X3447" s="14">
        <v>0</v>
      </c>
      <c r="Y3447" s="15">
        <v>288200.46000000002</v>
      </c>
      <c r="Z3447" s="15">
        <v>288200.46000000002</v>
      </c>
      <c r="AA3447" s="15">
        <v>288200.46000000002</v>
      </c>
      <c r="AB3447" s="15">
        <v>26978.32</v>
      </c>
      <c r="AC3447" s="9"/>
      <c r="AD3447" s="9"/>
      <c r="AE3447" s="9"/>
      <c r="AF3447" s="9"/>
      <c r="AG3447" s="9"/>
      <c r="AH3447" s="9"/>
      <c r="AI3447" s="9"/>
      <c r="AJ3447" s="9"/>
      <c r="AK3447" s="9"/>
      <c r="AL3447" s="9"/>
      <c r="AM3447" s="9"/>
      <c r="AN3447" s="9"/>
      <c r="AO3447" s="9"/>
      <c r="AP3447" s="9"/>
      <c r="AQ3447" s="9"/>
      <c r="AR3447" s="9"/>
      <c r="AS3447" s="9"/>
      <c r="AT3447" s="9"/>
      <c r="AU3447" s="9"/>
      <c r="AV3447" s="9"/>
      <c r="AW3447" s="9"/>
      <c r="AX3447" s="9"/>
    </row>
    <row r="3448" spans="1:50" x14ac:dyDescent="0.2">
      <c r="A3448" t="s">
        <v>3451</v>
      </c>
      <c r="B3448">
        <v>1</v>
      </c>
      <c r="C3448">
        <v>999999</v>
      </c>
      <c r="D3448">
        <v>4</v>
      </c>
      <c r="E3448">
        <v>2210</v>
      </c>
      <c r="F3448" s="40" t="str">
        <f>VLOOKUP(E3448,datos!$A$333:$B$412,2,0)</f>
        <v>DIRECCIÓN GENERAL DE EDUCACIÓN</v>
      </c>
      <c r="G3448">
        <v>256</v>
      </c>
      <c r="H3448">
        <v>0</v>
      </c>
      <c r="I3448">
        <v>0</v>
      </c>
      <c r="J3448" s="40" t="str">
        <f>VLOOKUP(I3448,[1]Datos!$D$3:$E$4,2,0)</f>
        <v>GASTO CORRIENTE</v>
      </c>
      <c r="K3448" t="s">
        <v>5455</v>
      </c>
      <c r="L3448">
        <v>3000</v>
      </c>
      <c r="M3448" s="40" t="s">
        <v>5771</v>
      </c>
      <c r="N3448">
        <v>31501</v>
      </c>
      <c r="O3448" s="40" t="s">
        <v>6047</v>
      </c>
      <c r="P3448">
        <v>1</v>
      </c>
      <c r="Q3448">
        <v>14</v>
      </c>
      <c r="R3448" s="40" t="s">
        <v>5785</v>
      </c>
      <c r="S3448" t="s">
        <v>5448</v>
      </c>
      <c r="T3448">
        <v>0</v>
      </c>
      <c r="U3448" s="15">
        <v>30578.13</v>
      </c>
      <c r="V3448" s="14">
        <v>0</v>
      </c>
      <c r="W3448" s="15">
        <v>30578.13</v>
      </c>
      <c r="X3448" s="14">
        <v>0</v>
      </c>
      <c r="Y3448" s="15">
        <v>30177.68</v>
      </c>
      <c r="Z3448" s="15">
        <v>30177.68</v>
      </c>
      <c r="AA3448" s="15">
        <v>30177.68</v>
      </c>
      <c r="AB3448" s="14">
        <v>400.45</v>
      </c>
      <c r="AC3448" s="9"/>
      <c r="AD3448" s="9"/>
      <c r="AE3448" s="9"/>
      <c r="AF3448" s="9"/>
      <c r="AG3448" s="9"/>
      <c r="AH3448" s="9"/>
      <c r="AI3448" s="9"/>
      <c r="AJ3448" s="9"/>
      <c r="AK3448" s="9"/>
      <c r="AL3448" s="9"/>
      <c r="AM3448" s="9"/>
      <c r="AN3448" s="9"/>
      <c r="AO3448" s="9"/>
      <c r="AP3448" s="9"/>
      <c r="AQ3448" s="9"/>
      <c r="AR3448" s="9"/>
      <c r="AS3448" s="9"/>
      <c r="AT3448" s="9"/>
      <c r="AU3448" s="9"/>
      <c r="AV3448" s="9"/>
      <c r="AW3448" s="9"/>
      <c r="AX3448" s="9"/>
    </row>
    <row r="3449" spans="1:50" x14ac:dyDescent="0.2">
      <c r="A3449" t="s">
        <v>3452</v>
      </c>
      <c r="B3449">
        <v>1</v>
      </c>
      <c r="C3449">
        <v>999999</v>
      </c>
      <c r="D3449">
        <v>4</v>
      </c>
      <c r="E3449">
        <v>2210</v>
      </c>
      <c r="F3449" s="40" t="str">
        <f>VLOOKUP(E3449,datos!$A$333:$B$412,2,0)</f>
        <v>DIRECCIÓN GENERAL DE EDUCACIÓN</v>
      </c>
      <c r="G3449">
        <v>256</v>
      </c>
      <c r="H3449">
        <v>0</v>
      </c>
      <c r="I3449">
        <v>0</v>
      </c>
      <c r="J3449" s="40" t="str">
        <f>VLOOKUP(I3449,[1]Datos!$D$3:$E$4,2,0)</f>
        <v>GASTO CORRIENTE</v>
      </c>
      <c r="K3449" t="s">
        <v>5455</v>
      </c>
      <c r="L3449">
        <v>3000</v>
      </c>
      <c r="M3449" s="40" t="s">
        <v>5771</v>
      </c>
      <c r="N3449">
        <v>31701</v>
      </c>
      <c r="O3449" s="40" t="s">
        <v>6052</v>
      </c>
      <c r="P3449">
        <v>1</v>
      </c>
      <c r="Q3449">
        <v>14</v>
      </c>
      <c r="R3449" s="40" t="s">
        <v>5785</v>
      </c>
      <c r="S3449" t="s">
        <v>5448</v>
      </c>
      <c r="T3449">
        <v>0</v>
      </c>
      <c r="U3449" s="15">
        <v>8723.52</v>
      </c>
      <c r="V3449" s="14">
        <v>0</v>
      </c>
      <c r="W3449" s="15">
        <v>8723.52</v>
      </c>
      <c r="X3449" s="14">
        <v>0</v>
      </c>
      <c r="Y3449" s="15">
        <v>6990</v>
      </c>
      <c r="Z3449" s="15">
        <v>6990</v>
      </c>
      <c r="AA3449" s="15">
        <v>6990</v>
      </c>
      <c r="AB3449" s="15">
        <v>1733.52</v>
      </c>
      <c r="AC3449" s="9"/>
      <c r="AD3449" s="9"/>
      <c r="AE3449" s="9"/>
      <c r="AF3449" s="9"/>
      <c r="AG3449" s="9"/>
      <c r="AH3449" s="9"/>
      <c r="AI3449" s="9"/>
      <c r="AJ3449" s="9"/>
      <c r="AK3449" s="9"/>
      <c r="AL3449" s="9"/>
      <c r="AM3449" s="9"/>
      <c r="AN3449" s="9"/>
      <c r="AO3449" s="9"/>
      <c r="AP3449" s="9"/>
      <c r="AQ3449" s="9"/>
      <c r="AR3449" s="9"/>
      <c r="AS3449" s="9"/>
      <c r="AT3449" s="9"/>
      <c r="AU3449" s="9"/>
      <c r="AV3449" s="9"/>
      <c r="AW3449" s="9"/>
      <c r="AX3449" s="9"/>
    </row>
    <row r="3450" spans="1:50" x14ac:dyDescent="0.2">
      <c r="A3450" t="s">
        <v>3453</v>
      </c>
      <c r="B3450">
        <v>1</v>
      </c>
      <c r="C3450">
        <v>999999</v>
      </c>
      <c r="D3450">
        <v>4</v>
      </c>
      <c r="E3450">
        <v>2210</v>
      </c>
      <c r="F3450" s="40" t="str">
        <f>VLOOKUP(E3450,datos!$A$333:$B$412,2,0)</f>
        <v>DIRECCIÓN GENERAL DE EDUCACIÓN</v>
      </c>
      <c r="G3450">
        <v>256</v>
      </c>
      <c r="H3450">
        <v>0</v>
      </c>
      <c r="I3450">
        <v>0</v>
      </c>
      <c r="J3450" s="40" t="str">
        <f>VLOOKUP(I3450,[1]Datos!$D$3:$E$4,2,0)</f>
        <v>GASTO CORRIENTE</v>
      </c>
      <c r="K3450" t="s">
        <v>5455</v>
      </c>
      <c r="L3450">
        <v>3000</v>
      </c>
      <c r="M3450" s="40" t="s">
        <v>5771</v>
      </c>
      <c r="N3450">
        <v>31801</v>
      </c>
      <c r="O3450" s="40" t="s">
        <v>6054</v>
      </c>
      <c r="P3450">
        <v>1</v>
      </c>
      <c r="Q3450">
        <v>14</v>
      </c>
      <c r="R3450" s="40" t="s">
        <v>5785</v>
      </c>
      <c r="S3450" t="s">
        <v>5448</v>
      </c>
      <c r="T3450">
        <v>0</v>
      </c>
      <c r="U3450" s="14">
        <v>0</v>
      </c>
      <c r="V3450" s="15">
        <v>7640</v>
      </c>
      <c r="W3450" s="15">
        <v>7640</v>
      </c>
      <c r="X3450" s="14">
        <v>0</v>
      </c>
      <c r="Y3450" s="15">
        <v>6229.02</v>
      </c>
      <c r="Z3450" s="15">
        <v>6229.02</v>
      </c>
      <c r="AA3450" s="15">
        <v>6229.02</v>
      </c>
      <c r="AB3450" s="15">
        <v>1410.98</v>
      </c>
      <c r="AC3450" s="9"/>
      <c r="AD3450" s="9"/>
      <c r="AE3450" s="9"/>
      <c r="AF3450" s="9"/>
      <c r="AG3450" s="9"/>
      <c r="AH3450" s="9"/>
      <c r="AI3450" s="9"/>
      <c r="AJ3450" s="9"/>
      <c r="AK3450" s="9"/>
      <c r="AL3450" s="9"/>
      <c r="AM3450" s="9"/>
      <c r="AN3450" s="9"/>
      <c r="AO3450" s="9"/>
      <c r="AP3450" s="9"/>
      <c r="AQ3450" s="9"/>
      <c r="AR3450" s="9"/>
      <c r="AS3450" s="9"/>
      <c r="AT3450" s="9"/>
      <c r="AU3450" s="9"/>
      <c r="AV3450" s="9"/>
      <c r="AW3450" s="9"/>
      <c r="AX3450" s="9"/>
    </row>
    <row r="3451" spans="1:50" x14ac:dyDescent="0.2">
      <c r="A3451" t="s">
        <v>3454</v>
      </c>
      <c r="B3451">
        <v>1</v>
      </c>
      <c r="C3451">
        <v>999999</v>
      </c>
      <c r="D3451">
        <v>4</v>
      </c>
      <c r="E3451">
        <v>2210</v>
      </c>
      <c r="F3451" s="40" t="str">
        <f>VLOOKUP(E3451,datos!$A$333:$B$412,2,0)</f>
        <v>DIRECCIÓN GENERAL DE EDUCACIÓN</v>
      </c>
      <c r="G3451">
        <v>256</v>
      </c>
      <c r="H3451">
        <v>0</v>
      </c>
      <c r="I3451">
        <v>0</v>
      </c>
      <c r="J3451" s="40" t="str">
        <f>VLOOKUP(I3451,[1]Datos!$D$3:$E$4,2,0)</f>
        <v>GASTO CORRIENTE</v>
      </c>
      <c r="K3451" t="s">
        <v>5455</v>
      </c>
      <c r="L3451">
        <v>3000</v>
      </c>
      <c r="M3451" s="40" t="s">
        <v>5771</v>
      </c>
      <c r="N3451">
        <v>32201</v>
      </c>
      <c r="O3451" s="40" t="s">
        <v>6066</v>
      </c>
      <c r="P3451">
        <v>1</v>
      </c>
      <c r="Q3451">
        <v>14</v>
      </c>
      <c r="R3451" s="40" t="s">
        <v>5785</v>
      </c>
      <c r="S3451" t="s">
        <v>5448</v>
      </c>
      <c r="T3451">
        <v>0</v>
      </c>
      <c r="U3451" s="15">
        <v>923209.65</v>
      </c>
      <c r="V3451" s="14">
        <v>0</v>
      </c>
      <c r="W3451" s="15">
        <v>923209.65</v>
      </c>
      <c r="X3451" s="14">
        <v>0</v>
      </c>
      <c r="Y3451" s="15">
        <v>898565.64</v>
      </c>
      <c r="Z3451" s="15">
        <v>898565.64</v>
      </c>
      <c r="AA3451" s="15">
        <v>898565.64</v>
      </c>
      <c r="AB3451" s="15">
        <v>24644.01</v>
      </c>
      <c r="AC3451" s="9"/>
      <c r="AD3451" s="9"/>
      <c r="AE3451" s="9"/>
      <c r="AF3451" s="9"/>
      <c r="AG3451" s="9"/>
      <c r="AH3451" s="9"/>
      <c r="AI3451" s="9"/>
      <c r="AJ3451" s="9"/>
      <c r="AK3451" s="9"/>
      <c r="AL3451" s="9"/>
      <c r="AM3451" s="9"/>
      <c r="AN3451" s="9"/>
      <c r="AO3451" s="9"/>
      <c r="AP3451" s="9"/>
      <c r="AQ3451" s="9"/>
      <c r="AR3451" s="9"/>
      <c r="AS3451" s="9"/>
      <c r="AT3451" s="9"/>
      <c r="AU3451" s="9"/>
      <c r="AV3451" s="9"/>
      <c r="AW3451" s="9"/>
      <c r="AX3451" s="9"/>
    </row>
    <row r="3452" spans="1:50" x14ac:dyDescent="0.2">
      <c r="A3452" t="s">
        <v>3455</v>
      </c>
      <c r="B3452">
        <v>1</v>
      </c>
      <c r="C3452">
        <v>999999</v>
      </c>
      <c r="D3452">
        <v>4</v>
      </c>
      <c r="E3452">
        <v>2210</v>
      </c>
      <c r="F3452" s="40" t="str">
        <f>VLOOKUP(E3452,datos!$A$333:$B$412,2,0)</f>
        <v>DIRECCIÓN GENERAL DE EDUCACIÓN</v>
      </c>
      <c r="G3452">
        <v>256</v>
      </c>
      <c r="H3452">
        <v>0</v>
      </c>
      <c r="I3452">
        <v>0</v>
      </c>
      <c r="J3452" s="40" t="str">
        <f>VLOOKUP(I3452,[1]Datos!$D$3:$E$4,2,0)</f>
        <v>GASTO CORRIENTE</v>
      </c>
      <c r="K3452" t="s">
        <v>5455</v>
      </c>
      <c r="L3452">
        <v>3000</v>
      </c>
      <c r="M3452" s="40" t="s">
        <v>5771</v>
      </c>
      <c r="N3452">
        <v>32301</v>
      </c>
      <c r="O3452" s="40" t="s">
        <v>6069</v>
      </c>
      <c r="P3452">
        <v>1</v>
      </c>
      <c r="Q3452">
        <v>14</v>
      </c>
      <c r="R3452" s="40" t="s">
        <v>5785</v>
      </c>
      <c r="S3452" t="s">
        <v>5448</v>
      </c>
      <c r="T3452">
        <v>0</v>
      </c>
      <c r="U3452" s="15">
        <v>24000</v>
      </c>
      <c r="V3452" s="15">
        <v>-23400</v>
      </c>
      <c r="W3452" s="14">
        <v>600</v>
      </c>
      <c r="X3452" s="14">
        <v>0</v>
      </c>
      <c r="Y3452" s="14">
        <v>0</v>
      </c>
      <c r="Z3452" s="14">
        <v>0</v>
      </c>
      <c r="AA3452" s="14">
        <v>0</v>
      </c>
      <c r="AB3452" s="14">
        <v>600</v>
      </c>
      <c r="AC3452" s="9"/>
      <c r="AD3452" s="9"/>
      <c r="AE3452" s="9"/>
      <c r="AF3452" s="9"/>
      <c r="AG3452" s="9"/>
      <c r="AH3452" s="9"/>
      <c r="AI3452" s="9"/>
      <c r="AJ3452" s="9"/>
      <c r="AK3452" s="9"/>
      <c r="AL3452" s="9"/>
      <c r="AM3452" s="9"/>
      <c r="AN3452" s="9"/>
      <c r="AO3452" s="9"/>
      <c r="AP3452" s="9"/>
      <c r="AQ3452" s="9"/>
      <c r="AR3452" s="9"/>
      <c r="AS3452" s="9"/>
      <c r="AT3452" s="9"/>
      <c r="AU3452" s="9"/>
      <c r="AV3452" s="9"/>
      <c r="AW3452" s="9"/>
      <c r="AX3452" s="9"/>
    </row>
    <row r="3453" spans="1:50" x14ac:dyDescent="0.2">
      <c r="A3453" t="s">
        <v>3456</v>
      </c>
      <c r="B3453">
        <v>1</v>
      </c>
      <c r="C3453">
        <v>999999</v>
      </c>
      <c r="D3453">
        <v>4</v>
      </c>
      <c r="E3453">
        <v>2210</v>
      </c>
      <c r="F3453" s="40" t="str">
        <f>VLOOKUP(E3453,datos!$A$333:$B$412,2,0)</f>
        <v>DIRECCIÓN GENERAL DE EDUCACIÓN</v>
      </c>
      <c r="G3453">
        <v>256</v>
      </c>
      <c r="H3453">
        <v>0</v>
      </c>
      <c r="I3453">
        <v>0</v>
      </c>
      <c r="J3453" s="40" t="str">
        <f>VLOOKUP(I3453,[1]Datos!$D$3:$E$4,2,0)</f>
        <v>GASTO CORRIENTE</v>
      </c>
      <c r="K3453" t="s">
        <v>5455</v>
      </c>
      <c r="L3453">
        <v>3000</v>
      </c>
      <c r="M3453" s="40" t="s">
        <v>5771</v>
      </c>
      <c r="N3453">
        <v>32303</v>
      </c>
      <c r="O3453" s="40" t="s">
        <v>6074</v>
      </c>
      <c r="P3453">
        <v>1</v>
      </c>
      <c r="Q3453">
        <v>14</v>
      </c>
      <c r="R3453" s="40" t="s">
        <v>5785</v>
      </c>
      <c r="S3453" t="s">
        <v>5448</v>
      </c>
      <c r="T3453">
        <v>0</v>
      </c>
      <c r="U3453" s="15">
        <v>23463.1</v>
      </c>
      <c r="V3453" s="14">
        <v>0.01</v>
      </c>
      <c r="W3453" s="15">
        <v>23463.11</v>
      </c>
      <c r="X3453" s="14">
        <v>0</v>
      </c>
      <c r="Y3453" s="15">
        <v>23463.11</v>
      </c>
      <c r="Z3453" s="15">
        <v>23463.11</v>
      </c>
      <c r="AA3453" s="15">
        <v>23463.11</v>
      </c>
      <c r="AB3453" s="14">
        <v>0</v>
      </c>
      <c r="AC3453" s="9"/>
      <c r="AD3453" s="9"/>
      <c r="AE3453" s="9"/>
      <c r="AF3453" s="9"/>
      <c r="AG3453" s="9"/>
      <c r="AH3453" s="9"/>
      <c r="AI3453" s="9"/>
      <c r="AJ3453" s="9"/>
      <c r="AK3453" s="9"/>
      <c r="AL3453" s="9"/>
      <c r="AM3453" s="9"/>
      <c r="AN3453" s="9"/>
      <c r="AO3453" s="9"/>
      <c r="AP3453" s="9"/>
      <c r="AQ3453" s="9"/>
      <c r="AR3453" s="9"/>
      <c r="AS3453" s="9"/>
      <c r="AT3453" s="9"/>
      <c r="AU3453" s="9"/>
      <c r="AV3453" s="9"/>
      <c r="AW3453" s="9"/>
      <c r="AX3453" s="9"/>
    </row>
    <row r="3454" spans="1:50" x14ac:dyDescent="0.2">
      <c r="A3454" t="s">
        <v>3765</v>
      </c>
      <c r="B3454">
        <v>1</v>
      </c>
      <c r="C3454">
        <v>999999</v>
      </c>
      <c r="D3454">
        <v>4</v>
      </c>
      <c r="E3454">
        <v>2410</v>
      </c>
      <c r="F3454" s="40" t="str">
        <f>VLOOKUP(E3454,datos!$A$333:$B$412,2,0)</f>
        <v>DIRECCIÓN GENERAL DE MOVILIDAD</v>
      </c>
      <c r="G3454">
        <v>227</v>
      </c>
      <c r="H3454">
        <v>0</v>
      </c>
      <c r="I3454">
        <v>0</v>
      </c>
      <c r="J3454" s="40" t="str">
        <f>VLOOKUP(I3454,[1]Datos!$D$3:$E$4,2,0)</f>
        <v>GASTO CORRIENTE</v>
      </c>
      <c r="K3454" t="s">
        <v>5455</v>
      </c>
      <c r="L3454">
        <v>3000</v>
      </c>
      <c r="M3454" s="40" t="s">
        <v>5771</v>
      </c>
      <c r="N3454">
        <v>36102</v>
      </c>
      <c r="O3454" s="40" t="s">
        <v>6181</v>
      </c>
      <c r="P3454">
        <v>1</v>
      </c>
      <c r="Q3454">
        <v>14</v>
      </c>
      <c r="R3454" s="40" t="s">
        <v>5785</v>
      </c>
      <c r="S3454" t="s">
        <v>5448</v>
      </c>
      <c r="T3454">
        <v>0</v>
      </c>
      <c r="U3454" s="15">
        <v>5018000</v>
      </c>
      <c r="V3454" s="15">
        <v>-2049880.62</v>
      </c>
      <c r="W3454" s="15">
        <v>2968119.38</v>
      </c>
      <c r="X3454" s="14">
        <v>0</v>
      </c>
      <c r="Y3454" s="15">
        <v>2968119.38</v>
      </c>
      <c r="Z3454" s="15">
        <v>2968119.38</v>
      </c>
      <c r="AA3454" s="15">
        <v>2968119.38</v>
      </c>
      <c r="AB3454" s="14">
        <v>0</v>
      </c>
      <c r="AC3454" s="9"/>
      <c r="AD3454" s="9"/>
      <c r="AE3454" s="9"/>
      <c r="AF3454" s="9"/>
      <c r="AG3454" s="9"/>
      <c r="AH3454" s="9"/>
      <c r="AI3454" s="9"/>
      <c r="AJ3454" s="9"/>
      <c r="AK3454" s="9"/>
      <c r="AL3454" s="9"/>
      <c r="AM3454" s="9"/>
      <c r="AN3454" s="9"/>
      <c r="AO3454" s="9"/>
      <c r="AP3454" s="9"/>
      <c r="AQ3454" s="9"/>
      <c r="AR3454" s="9"/>
      <c r="AS3454" s="9"/>
      <c r="AT3454" s="9"/>
      <c r="AU3454" s="9"/>
      <c r="AV3454" s="9"/>
      <c r="AW3454" s="9"/>
      <c r="AX3454" s="9"/>
    </row>
    <row r="3455" spans="1:50" x14ac:dyDescent="0.2">
      <c r="A3455" t="s">
        <v>3458</v>
      </c>
      <c r="B3455">
        <v>1</v>
      </c>
      <c r="C3455">
        <v>999999</v>
      </c>
      <c r="D3455">
        <v>4</v>
      </c>
      <c r="E3455">
        <v>2210</v>
      </c>
      <c r="F3455" s="40" t="str">
        <f>VLOOKUP(E3455,datos!$A$333:$B$412,2,0)</f>
        <v>DIRECCIÓN GENERAL DE EDUCACIÓN</v>
      </c>
      <c r="G3455">
        <v>256</v>
      </c>
      <c r="H3455">
        <v>0</v>
      </c>
      <c r="I3455">
        <v>0</v>
      </c>
      <c r="J3455" s="40" t="str">
        <f>VLOOKUP(I3455,[1]Datos!$D$3:$E$4,2,0)</f>
        <v>GASTO CORRIENTE</v>
      </c>
      <c r="K3455" t="s">
        <v>5455</v>
      </c>
      <c r="L3455">
        <v>3000</v>
      </c>
      <c r="M3455" s="40" t="s">
        <v>5771</v>
      </c>
      <c r="N3455">
        <v>33401</v>
      </c>
      <c r="O3455" s="40" t="s">
        <v>6108</v>
      </c>
      <c r="P3455">
        <v>1</v>
      </c>
      <c r="Q3455">
        <v>14</v>
      </c>
      <c r="R3455" s="40" t="s">
        <v>5785</v>
      </c>
      <c r="S3455" t="s">
        <v>5448</v>
      </c>
      <c r="T3455">
        <v>0</v>
      </c>
      <c r="U3455" s="15">
        <v>25000</v>
      </c>
      <c r="V3455" s="14">
        <v>0</v>
      </c>
      <c r="W3455" s="15">
        <v>25000</v>
      </c>
      <c r="X3455" s="14">
        <v>0</v>
      </c>
      <c r="Y3455" s="14">
        <v>0</v>
      </c>
      <c r="Z3455" s="14">
        <v>0</v>
      </c>
      <c r="AA3455" s="14">
        <v>0</v>
      </c>
      <c r="AB3455" s="15">
        <v>25000</v>
      </c>
      <c r="AC3455" s="9"/>
      <c r="AD3455" s="9"/>
      <c r="AE3455" s="9"/>
      <c r="AF3455" s="9"/>
      <c r="AG3455" s="9"/>
      <c r="AH3455" s="9"/>
      <c r="AI3455" s="9"/>
      <c r="AJ3455" s="9"/>
      <c r="AK3455" s="9"/>
      <c r="AL3455" s="9"/>
      <c r="AM3455" s="9"/>
      <c r="AN3455" s="9"/>
      <c r="AO3455" s="9"/>
      <c r="AP3455" s="9"/>
      <c r="AQ3455" s="9"/>
      <c r="AR3455" s="9"/>
      <c r="AS3455" s="9"/>
      <c r="AT3455" s="9"/>
      <c r="AU3455" s="9"/>
      <c r="AV3455" s="9"/>
      <c r="AW3455" s="9"/>
      <c r="AX3455" s="9"/>
    </row>
    <row r="3456" spans="1:50" x14ac:dyDescent="0.2">
      <c r="A3456" t="s">
        <v>3459</v>
      </c>
      <c r="B3456">
        <v>1</v>
      </c>
      <c r="C3456">
        <v>999999</v>
      </c>
      <c r="D3456">
        <v>4</v>
      </c>
      <c r="E3456">
        <v>2210</v>
      </c>
      <c r="F3456" s="40" t="str">
        <f>VLOOKUP(E3456,datos!$A$333:$B$412,2,0)</f>
        <v>DIRECCIÓN GENERAL DE EDUCACIÓN</v>
      </c>
      <c r="G3456">
        <v>256</v>
      </c>
      <c r="H3456">
        <v>0</v>
      </c>
      <c r="I3456">
        <v>0</v>
      </c>
      <c r="J3456" s="40" t="str">
        <f>VLOOKUP(I3456,[1]Datos!$D$3:$E$4,2,0)</f>
        <v>GASTO CORRIENTE</v>
      </c>
      <c r="K3456" t="s">
        <v>5455</v>
      </c>
      <c r="L3456">
        <v>3000</v>
      </c>
      <c r="M3456" s="40" t="s">
        <v>5771</v>
      </c>
      <c r="N3456">
        <v>33601</v>
      </c>
      <c r="O3456" s="40" t="s">
        <v>6113</v>
      </c>
      <c r="P3456">
        <v>1</v>
      </c>
      <c r="Q3456">
        <v>14</v>
      </c>
      <c r="R3456" s="40" t="s">
        <v>5785</v>
      </c>
      <c r="S3456" t="s">
        <v>5448</v>
      </c>
      <c r="T3456">
        <v>0</v>
      </c>
      <c r="U3456" s="15">
        <v>32700</v>
      </c>
      <c r="V3456" s="15">
        <v>15216</v>
      </c>
      <c r="W3456" s="15">
        <v>47916</v>
      </c>
      <c r="X3456" s="14">
        <v>0</v>
      </c>
      <c r="Y3456" s="15">
        <v>47811.1</v>
      </c>
      <c r="Z3456" s="15">
        <v>47811.1</v>
      </c>
      <c r="AA3456" s="15">
        <v>47811.1</v>
      </c>
      <c r="AB3456" s="14">
        <v>104.9</v>
      </c>
      <c r="AC3456" s="9"/>
      <c r="AD3456" s="9"/>
      <c r="AE3456" s="9"/>
      <c r="AF3456" s="9"/>
      <c r="AG3456" s="9"/>
      <c r="AH3456" s="9"/>
      <c r="AI3456" s="9"/>
      <c r="AJ3456" s="9"/>
      <c r="AK3456" s="9"/>
      <c r="AL3456" s="9"/>
      <c r="AM3456" s="9"/>
      <c r="AN3456" s="9"/>
      <c r="AO3456" s="9"/>
      <c r="AP3456" s="9"/>
      <c r="AQ3456" s="9"/>
      <c r="AR3456" s="9"/>
      <c r="AS3456" s="9"/>
      <c r="AT3456" s="9"/>
      <c r="AU3456" s="9"/>
      <c r="AV3456" s="9"/>
      <c r="AW3456" s="9"/>
      <c r="AX3456" s="9"/>
    </row>
    <row r="3457" spans="1:50" x14ac:dyDescent="0.2">
      <c r="A3457" t="s">
        <v>3460</v>
      </c>
      <c r="B3457">
        <v>1</v>
      </c>
      <c r="C3457">
        <v>999999</v>
      </c>
      <c r="D3457">
        <v>4</v>
      </c>
      <c r="E3457">
        <v>2210</v>
      </c>
      <c r="F3457" s="40" t="str">
        <f>VLOOKUP(E3457,datos!$A$333:$B$412,2,0)</f>
        <v>DIRECCIÓN GENERAL DE EDUCACIÓN</v>
      </c>
      <c r="G3457">
        <v>256</v>
      </c>
      <c r="H3457">
        <v>0</v>
      </c>
      <c r="I3457">
        <v>0</v>
      </c>
      <c r="J3457" s="40" t="str">
        <f>VLOOKUP(I3457,[1]Datos!$D$3:$E$4,2,0)</f>
        <v>GASTO CORRIENTE</v>
      </c>
      <c r="K3457" t="s">
        <v>5455</v>
      </c>
      <c r="L3457">
        <v>3000</v>
      </c>
      <c r="M3457" s="40" t="s">
        <v>5771</v>
      </c>
      <c r="N3457">
        <v>33603</v>
      </c>
      <c r="O3457" s="40" t="s">
        <v>6118</v>
      </c>
      <c r="P3457">
        <v>1</v>
      </c>
      <c r="Q3457">
        <v>14</v>
      </c>
      <c r="R3457" s="40" t="s">
        <v>5785</v>
      </c>
      <c r="S3457" t="s">
        <v>5448</v>
      </c>
      <c r="T3457">
        <v>0</v>
      </c>
      <c r="U3457" s="15">
        <v>72986.350000000006</v>
      </c>
      <c r="V3457" s="15">
        <v>-70886.34</v>
      </c>
      <c r="W3457" s="15">
        <v>2100.0100000000002</v>
      </c>
      <c r="X3457" s="14">
        <v>0</v>
      </c>
      <c r="Y3457" s="15">
        <v>2100.0100000000002</v>
      </c>
      <c r="Z3457" s="15">
        <v>2100.0100000000002</v>
      </c>
      <c r="AA3457" s="15">
        <v>2100.0100000000002</v>
      </c>
      <c r="AB3457" s="14">
        <v>0</v>
      </c>
      <c r="AC3457" s="9"/>
      <c r="AD3457" s="9"/>
      <c r="AE3457" s="9"/>
      <c r="AF3457" s="9"/>
      <c r="AG3457" s="9"/>
      <c r="AH3457" s="9"/>
      <c r="AI3457" s="9"/>
      <c r="AJ3457" s="9"/>
      <c r="AK3457" s="9"/>
      <c r="AL3457" s="9"/>
      <c r="AM3457" s="9"/>
      <c r="AN3457" s="9"/>
      <c r="AO3457" s="9"/>
      <c r="AP3457" s="9"/>
      <c r="AQ3457" s="9"/>
      <c r="AR3457" s="9"/>
      <c r="AS3457" s="9"/>
      <c r="AT3457" s="9"/>
      <c r="AU3457" s="9"/>
      <c r="AV3457" s="9"/>
      <c r="AW3457" s="9"/>
      <c r="AX3457" s="9"/>
    </row>
    <row r="3458" spans="1:50" x14ac:dyDescent="0.2">
      <c r="A3458" t="s">
        <v>3461</v>
      </c>
      <c r="B3458">
        <v>1</v>
      </c>
      <c r="C3458">
        <v>999999</v>
      </c>
      <c r="D3458">
        <v>4</v>
      </c>
      <c r="E3458">
        <v>2210</v>
      </c>
      <c r="F3458" s="40" t="str">
        <f>VLOOKUP(E3458,datos!$A$333:$B$412,2,0)</f>
        <v>DIRECCIÓN GENERAL DE EDUCACIÓN</v>
      </c>
      <c r="G3458">
        <v>256</v>
      </c>
      <c r="H3458">
        <v>0</v>
      </c>
      <c r="I3458">
        <v>0</v>
      </c>
      <c r="J3458" s="40" t="str">
        <f>VLOOKUP(I3458,[1]Datos!$D$3:$E$4,2,0)</f>
        <v>GASTO CORRIENTE</v>
      </c>
      <c r="K3458" t="s">
        <v>5455</v>
      </c>
      <c r="L3458">
        <v>3000</v>
      </c>
      <c r="M3458" s="40" t="s">
        <v>5771</v>
      </c>
      <c r="N3458">
        <v>33801</v>
      </c>
      <c r="O3458" s="40" t="s">
        <v>6123</v>
      </c>
      <c r="P3458">
        <v>1</v>
      </c>
      <c r="Q3458">
        <v>14</v>
      </c>
      <c r="R3458" s="40" t="s">
        <v>5785</v>
      </c>
      <c r="S3458" t="s">
        <v>5448</v>
      </c>
      <c r="T3458">
        <v>0</v>
      </c>
      <c r="U3458" s="15">
        <v>3102366.84</v>
      </c>
      <c r="V3458" s="15">
        <v>644928.99</v>
      </c>
      <c r="W3458" s="15">
        <v>3747295.83</v>
      </c>
      <c r="X3458" s="15">
        <v>346908.7</v>
      </c>
      <c r="Y3458" s="15">
        <v>3042298.78</v>
      </c>
      <c r="Z3458" s="15">
        <v>3042298.78</v>
      </c>
      <c r="AA3458" s="15">
        <v>3042298.78</v>
      </c>
      <c r="AB3458" s="15">
        <v>358088.35</v>
      </c>
      <c r="AC3458" s="9"/>
      <c r="AD3458" s="9"/>
      <c r="AE3458" s="9"/>
      <c r="AF3458" s="9"/>
      <c r="AG3458" s="9"/>
      <c r="AH3458" s="9"/>
      <c r="AI3458" s="9"/>
      <c r="AJ3458" s="9"/>
      <c r="AK3458" s="9"/>
      <c r="AL3458" s="9"/>
      <c r="AM3458" s="9"/>
      <c r="AN3458" s="9"/>
      <c r="AO3458" s="9"/>
      <c r="AP3458" s="9"/>
      <c r="AQ3458" s="9"/>
      <c r="AR3458" s="9"/>
      <c r="AS3458" s="9"/>
      <c r="AT3458" s="9"/>
      <c r="AU3458" s="9"/>
      <c r="AV3458" s="9"/>
      <c r="AW3458" s="9"/>
      <c r="AX3458" s="9"/>
    </row>
    <row r="3459" spans="1:50" x14ac:dyDescent="0.2">
      <c r="A3459" t="s">
        <v>3462</v>
      </c>
      <c r="B3459">
        <v>1</v>
      </c>
      <c r="C3459">
        <v>999999</v>
      </c>
      <c r="D3459">
        <v>4</v>
      </c>
      <c r="E3459">
        <v>2210</v>
      </c>
      <c r="F3459" s="40" t="str">
        <f>VLOOKUP(E3459,datos!$A$333:$B$412,2,0)</f>
        <v>DIRECCIÓN GENERAL DE EDUCACIÓN</v>
      </c>
      <c r="G3459">
        <v>256</v>
      </c>
      <c r="H3459">
        <v>0</v>
      </c>
      <c r="I3459">
        <v>0</v>
      </c>
      <c r="J3459" s="40" t="str">
        <f>VLOOKUP(I3459,[1]Datos!$D$3:$E$4,2,0)</f>
        <v>GASTO CORRIENTE</v>
      </c>
      <c r="K3459" t="s">
        <v>5455</v>
      </c>
      <c r="L3459">
        <v>3000</v>
      </c>
      <c r="M3459" s="40" t="s">
        <v>5771</v>
      </c>
      <c r="N3459">
        <v>33801</v>
      </c>
      <c r="O3459" s="40" t="s">
        <v>6123</v>
      </c>
      <c r="P3459">
        <v>1</v>
      </c>
      <c r="Q3459">
        <v>14</v>
      </c>
      <c r="R3459" s="40" t="s">
        <v>5785</v>
      </c>
      <c r="S3459" t="s">
        <v>5447</v>
      </c>
      <c r="T3459">
        <v>0</v>
      </c>
      <c r="U3459" s="14">
        <v>0</v>
      </c>
      <c r="V3459" s="15">
        <v>48107.519999999997</v>
      </c>
      <c r="W3459" s="15">
        <v>48107.519999999997</v>
      </c>
      <c r="X3459" s="14">
        <v>0</v>
      </c>
      <c r="Y3459" s="15">
        <v>48107.519999999997</v>
      </c>
      <c r="Z3459" s="15">
        <v>48107.519999999997</v>
      </c>
      <c r="AA3459" s="15">
        <v>48107.519999999997</v>
      </c>
      <c r="AB3459" s="14">
        <v>0</v>
      </c>
      <c r="AC3459" s="9"/>
      <c r="AD3459" s="9"/>
      <c r="AE3459" s="9"/>
      <c r="AF3459" s="9"/>
      <c r="AG3459" s="9"/>
      <c r="AH3459" s="9"/>
      <c r="AI3459" s="9"/>
      <c r="AJ3459" s="9"/>
      <c r="AK3459" s="9"/>
      <c r="AL3459" s="9"/>
      <c r="AM3459" s="9"/>
      <c r="AN3459" s="9"/>
      <c r="AO3459" s="9"/>
      <c r="AP3459" s="9"/>
      <c r="AQ3459" s="9"/>
      <c r="AR3459" s="9"/>
      <c r="AS3459" s="9"/>
      <c r="AT3459" s="9"/>
      <c r="AU3459" s="9"/>
      <c r="AV3459" s="9"/>
      <c r="AW3459" s="9"/>
      <c r="AX3459" s="9"/>
    </row>
    <row r="3460" spans="1:50" x14ac:dyDescent="0.2">
      <c r="A3460" t="s">
        <v>3463</v>
      </c>
      <c r="B3460">
        <v>1</v>
      </c>
      <c r="C3460">
        <v>999999</v>
      </c>
      <c r="D3460">
        <v>4</v>
      </c>
      <c r="E3460">
        <v>2210</v>
      </c>
      <c r="F3460" s="40" t="str">
        <f>VLOOKUP(E3460,datos!$A$333:$B$412,2,0)</f>
        <v>DIRECCIÓN GENERAL DE EDUCACIÓN</v>
      </c>
      <c r="G3460">
        <v>256</v>
      </c>
      <c r="H3460">
        <v>0</v>
      </c>
      <c r="I3460">
        <v>0</v>
      </c>
      <c r="J3460" s="40" t="str">
        <f>VLOOKUP(I3460,[1]Datos!$D$3:$E$4,2,0)</f>
        <v>GASTO CORRIENTE</v>
      </c>
      <c r="K3460" t="s">
        <v>5455</v>
      </c>
      <c r="L3460">
        <v>3000</v>
      </c>
      <c r="M3460" s="40" t="s">
        <v>5771</v>
      </c>
      <c r="N3460">
        <v>34501</v>
      </c>
      <c r="O3460" s="40" t="s">
        <v>6141</v>
      </c>
      <c r="P3460">
        <v>1</v>
      </c>
      <c r="Q3460">
        <v>14</v>
      </c>
      <c r="R3460" s="40" t="s">
        <v>5785</v>
      </c>
      <c r="S3460" t="s">
        <v>5448</v>
      </c>
      <c r="T3460">
        <v>0</v>
      </c>
      <c r="U3460" s="15">
        <v>292032</v>
      </c>
      <c r="V3460" s="14">
        <v>0</v>
      </c>
      <c r="W3460" s="15">
        <v>292032</v>
      </c>
      <c r="X3460" s="14">
        <v>0</v>
      </c>
      <c r="Y3460" s="15">
        <v>114622.27</v>
      </c>
      <c r="Z3460" s="15">
        <v>114622.27</v>
      </c>
      <c r="AA3460" s="15">
        <v>114622.27</v>
      </c>
      <c r="AB3460" s="15">
        <v>177409.73</v>
      </c>
      <c r="AC3460" s="9"/>
      <c r="AD3460" s="9"/>
      <c r="AE3460" s="9"/>
      <c r="AF3460" s="9"/>
      <c r="AG3460" s="9"/>
      <c r="AH3460" s="9"/>
      <c r="AI3460" s="9"/>
      <c r="AJ3460" s="9"/>
      <c r="AK3460" s="9"/>
      <c r="AL3460" s="9"/>
      <c r="AM3460" s="9"/>
      <c r="AN3460" s="9"/>
      <c r="AO3460" s="9"/>
      <c r="AP3460" s="9"/>
      <c r="AQ3460" s="9"/>
      <c r="AR3460" s="9"/>
      <c r="AS3460" s="9"/>
      <c r="AT3460" s="9"/>
      <c r="AU3460" s="9"/>
      <c r="AV3460" s="9"/>
      <c r="AW3460" s="9"/>
      <c r="AX3460" s="9"/>
    </row>
    <row r="3461" spans="1:50" x14ac:dyDescent="0.2">
      <c r="A3461" t="s">
        <v>3464</v>
      </c>
      <c r="B3461">
        <v>1</v>
      </c>
      <c r="C3461">
        <v>999999</v>
      </c>
      <c r="D3461">
        <v>4</v>
      </c>
      <c r="E3461">
        <v>2210</v>
      </c>
      <c r="F3461" s="40" t="str">
        <f>VLOOKUP(E3461,datos!$A$333:$B$412,2,0)</f>
        <v>DIRECCIÓN GENERAL DE EDUCACIÓN</v>
      </c>
      <c r="G3461">
        <v>256</v>
      </c>
      <c r="H3461">
        <v>0</v>
      </c>
      <c r="I3461">
        <v>0</v>
      </c>
      <c r="J3461" s="40" t="str">
        <f>VLOOKUP(I3461,[1]Datos!$D$3:$E$4,2,0)</f>
        <v>GASTO CORRIENTE</v>
      </c>
      <c r="K3461" t="s">
        <v>5455</v>
      </c>
      <c r="L3461">
        <v>3000</v>
      </c>
      <c r="M3461" s="40" t="s">
        <v>5771</v>
      </c>
      <c r="N3461">
        <v>34501</v>
      </c>
      <c r="O3461" s="40" t="s">
        <v>6141</v>
      </c>
      <c r="P3461">
        <v>1</v>
      </c>
      <c r="Q3461">
        <v>14</v>
      </c>
      <c r="R3461" s="40" t="s">
        <v>5785</v>
      </c>
      <c r="S3461" t="s">
        <v>5447</v>
      </c>
      <c r="T3461">
        <v>0</v>
      </c>
      <c r="U3461" s="14">
        <v>0</v>
      </c>
      <c r="V3461" s="15">
        <v>32645.040000000001</v>
      </c>
      <c r="W3461" s="15">
        <v>32645.040000000001</v>
      </c>
      <c r="X3461" s="14">
        <v>0</v>
      </c>
      <c r="Y3461" s="15">
        <v>32645.040000000001</v>
      </c>
      <c r="Z3461" s="15">
        <v>32645.040000000001</v>
      </c>
      <c r="AA3461" s="15">
        <v>32645.040000000001</v>
      </c>
      <c r="AB3461" s="14">
        <v>0</v>
      </c>
      <c r="AC3461" s="9"/>
      <c r="AD3461" s="9"/>
      <c r="AE3461" s="9"/>
      <c r="AF3461" s="9"/>
      <c r="AG3461" s="9"/>
      <c r="AH3461" s="9"/>
      <c r="AI3461" s="9"/>
      <c r="AJ3461" s="9"/>
      <c r="AK3461" s="9"/>
      <c r="AL3461" s="9"/>
      <c r="AM3461" s="9"/>
      <c r="AN3461" s="9"/>
      <c r="AO3461" s="9"/>
      <c r="AP3461" s="9"/>
      <c r="AQ3461" s="9"/>
      <c r="AR3461" s="9"/>
      <c r="AS3461" s="9"/>
      <c r="AT3461" s="9"/>
      <c r="AU3461" s="9"/>
      <c r="AV3461" s="9"/>
      <c r="AW3461" s="9"/>
      <c r="AX3461" s="9"/>
    </row>
    <row r="3462" spans="1:50" x14ac:dyDescent="0.2">
      <c r="A3462" t="s">
        <v>3465</v>
      </c>
      <c r="B3462">
        <v>1</v>
      </c>
      <c r="C3462">
        <v>999999</v>
      </c>
      <c r="D3462">
        <v>4</v>
      </c>
      <c r="E3462">
        <v>2210</v>
      </c>
      <c r="F3462" s="40" t="str">
        <f>VLOOKUP(E3462,datos!$A$333:$B$412,2,0)</f>
        <v>DIRECCIÓN GENERAL DE EDUCACIÓN</v>
      </c>
      <c r="G3462">
        <v>256</v>
      </c>
      <c r="H3462">
        <v>0</v>
      </c>
      <c r="I3462">
        <v>0</v>
      </c>
      <c r="J3462" s="40" t="str">
        <f>VLOOKUP(I3462,[1]Datos!$D$3:$E$4,2,0)</f>
        <v>GASTO CORRIENTE</v>
      </c>
      <c r="K3462" t="s">
        <v>5455</v>
      </c>
      <c r="L3462">
        <v>3000</v>
      </c>
      <c r="M3462" s="40" t="s">
        <v>5771</v>
      </c>
      <c r="N3462">
        <v>35101</v>
      </c>
      <c r="O3462" s="40" t="s">
        <v>6152</v>
      </c>
      <c r="P3462">
        <v>1</v>
      </c>
      <c r="Q3462">
        <v>14</v>
      </c>
      <c r="R3462" s="40" t="s">
        <v>5785</v>
      </c>
      <c r="S3462" t="s">
        <v>5448</v>
      </c>
      <c r="T3462">
        <v>0</v>
      </c>
      <c r="U3462" s="15">
        <v>348546.68</v>
      </c>
      <c r="V3462" s="15">
        <v>-197314.66</v>
      </c>
      <c r="W3462" s="15">
        <v>151232.01999999999</v>
      </c>
      <c r="X3462" s="14">
        <v>0</v>
      </c>
      <c r="Y3462" s="15">
        <v>151167.6</v>
      </c>
      <c r="Z3462" s="15">
        <v>151167.6</v>
      </c>
      <c r="AA3462" s="15">
        <v>151167.6</v>
      </c>
      <c r="AB3462" s="14">
        <v>64.42</v>
      </c>
      <c r="AC3462" s="9"/>
      <c r="AD3462" s="9"/>
      <c r="AE3462" s="9"/>
      <c r="AF3462" s="9"/>
      <c r="AG3462" s="9"/>
      <c r="AH3462" s="9"/>
      <c r="AI3462" s="9"/>
      <c r="AJ3462" s="9"/>
      <c r="AK3462" s="9"/>
      <c r="AL3462" s="9"/>
      <c r="AM3462" s="9"/>
      <c r="AN3462" s="9"/>
      <c r="AO3462" s="9"/>
      <c r="AP3462" s="9"/>
      <c r="AQ3462" s="9"/>
      <c r="AR3462" s="9"/>
      <c r="AS3462" s="9"/>
      <c r="AT3462" s="9"/>
      <c r="AU3462" s="9"/>
      <c r="AV3462" s="9"/>
      <c r="AW3462" s="9"/>
      <c r="AX3462" s="9"/>
    </row>
    <row r="3463" spans="1:50" x14ac:dyDescent="0.2">
      <c r="A3463" t="s">
        <v>3466</v>
      </c>
      <c r="B3463">
        <v>1</v>
      </c>
      <c r="C3463">
        <v>999999</v>
      </c>
      <c r="D3463">
        <v>4</v>
      </c>
      <c r="E3463">
        <v>2210</v>
      </c>
      <c r="F3463" s="40" t="str">
        <f>VLOOKUP(E3463,datos!$A$333:$B$412,2,0)</f>
        <v>DIRECCIÓN GENERAL DE EDUCACIÓN</v>
      </c>
      <c r="G3463">
        <v>256</v>
      </c>
      <c r="H3463">
        <v>0</v>
      </c>
      <c r="I3463">
        <v>0</v>
      </c>
      <c r="J3463" s="40" t="str">
        <f>VLOOKUP(I3463,[1]Datos!$D$3:$E$4,2,0)</f>
        <v>GASTO CORRIENTE</v>
      </c>
      <c r="K3463" t="s">
        <v>5455</v>
      </c>
      <c r="L3463">
        <v>3000</v>
      </c>
      <c r="M3463" s="40" t="s">
        <v>5771</v>
      </c>
      <c r="N3463">
        <v>35102</v>
      </c>
      <c r="O3463" s="40" t="s">
        <v>6153</v>
      </c>
      <c r="P3463">
        <v>1</v>
      </c>
      <c r="Q3463">
        <v>14</v>
      </c>
      <c r="R3463" s="40" t="s">
        <v>5785</v>
      </c>
      <c r="S3463" t="s">
        <v>5448</v>
      </c>
      <c r="T3463">
        <v>0</v>
      </c>
      <c r="U3463" s="15">
        <v>12000</v>
      </c>
      <c r="V3463" s="14">
        <v>0</v>
      </c>
      <c r="W3463" s="15">
        <v>12000</v>
      </c>
      <c r="X3463" s="14">
        <v>0</v>
      </c>
      <c r="Y3463" s="15">
        <v>12000</v>
      </c>
      <c r="Z3463" s="15">
        <v>12000</v>
      </c>
      <c r="AA3463" s="15">
        <v>12000</v>
      </c>
      <c r="AB3463" s="14">
        <v>0</v>
      </c>
      <c r="AC3463" s="9"/>
      <c r="AD3463" s="9"/>
      <c r="AE3463" s="9"/>
      <c r="AF3463" s="9"/>
      <c r="AG3463" s="9"/>
      <c r="AH3463" s="9"/>
      <c r="AI3463" s="9"/>
      <c r="AJ3463" s="9"/>
      <c r="AK3463" s="9"/>
      <c r="AL3463" s="9"/>
      <c r="AM3463" s="9"/>
      <c r="AN3463" s="9"/>
      <c r="AO3463" s="9"/>
      <c r="AP3463" s="9"/>
      <c r="AQ3463" s="9"/>
      <c r="AR3463" s="9"/>
      <c r="AS3463" s="9"/>
      <c r="AT3463" s="9"/>
      <c r="AU3463" s="9"/>
      <c r="AV3463" s="9"/>
      <c r="AW3463" s="9"/>
      <c r="AX3463" s="9"/>
    </row>
    <row r="3464" spans="1:50" x14ac:dyDescent="0.2">
      <c r="A3464" t="s">
        <v>3467</v>
      </c>
      <c r="B3464">
        <v>1</v>
      </c>
      <c r="C3464">
        <v>999999</v>
      </c>
      <c r="D3464">
        <v>4</v>
      </c>
      <c r="E3464">
        <v>2210</v>
      </c>
      <c r="F3464" s="40" t="str">
        <f>VLOOKUP(E3464,datos!$A$333:$B$412,2,0)</f>
        <v>DIRECCIÓN GENERAL DE EDUCACIÓN</v>
      </c>
      <c r="G3464">
        <v>256</v>
      </c>
      <c r="H3464">
        <v>0</v>
      </c>
      <c r="I3464">
        <v>0</v>
      </c>
      <c r="J3464" s="40" t="str">
        <f>VLOOKUP(I3464,[1]Datos!$D$3:$E$4,2,0)</f>
        <v>GASTO CORRIENTE</v>
      </c>
      <c r="K3464" t="s">
        <v>5455</v>
      </c>
      <c r="L3464">
        <v>3000</v>
      </c>
      <c r="M3464" s="40" t="s">
        <v>5771</v>
      </c>
      <c r="N3464">
        <v>35103</v>
      </c>
      <c r="O3464" s="40" t="s">
        <v>6156</v>
      </c>
      <c r="P3464">
        <v>1</v>
      </c>
      <c r="Q3464">
        <v>14</v>
      </c>
      <c r="R3464" s="40" t="s">
        <v>5785</v>
      </c>
      <c r="S3464" t="s">
        <v>5448</v>
      </c>
      <c r="T3464">
        <v>0</v>
      </c>
      <c r="U3464" s="15">
        <v>60000</v>
      </c>
      <c r="V3464" s="15">
        <v>-60000</v>
      </c>
      <c r="W3464" s="14">
        <v>0</v>
      </c>
      <c r="X3464" s="14">
        <v>0</v>
      </c>
      <c r="Y3464" s="14">
        <v>0</v>
      </c>
      <c r="Z3464" s="14">
        <v>0</v>
      </c>
      <c r="AA3464" s="14">
        <v>0</v>
      </c>
      <c r="AB3464" s="14">
        <v>0</v>
      </c>
      <c r="AC3464" s="9"/>
      <c r="AD3464" s="9"/>
      <c r="AE3464" s="9"/>
      <c r="AF3464" s="9"/>
      <c r="AG3464" s="9"/>
      <c r="AH3464" s="9"/>
      <c r="AI3464" s="9"/>
      <c r="AJ3464" s="9"/>
      <c r="AK3464" s="9"/>
      <c r="AL3464" s="9"/>
      <c r="AM3464" s="9"/>
      <c r="AN3464" s="9"/>
      <c r="AO3464" s="9"/>
      <c r="AP3464" s="9"/>
      <c r="AQ3464" s="9"/>
      <c r="AR3464" s="9"/>
      <c r="AS3464" s="9"/>
      <c r="AT3464" s="9"/>
      <c r="AU3464" s="9"/>
      <c r="AV3464" s="9"/>
      <c r="AW3464" s="9"/>
      <c r="AX3464" s="9"/>
    </row>
    <row r="3465" spans="1:50" x14ac:dyDescent="0.2">
      <c r="A3465" t="s">
        <v>3468</v>
      </c>
      <c r="B3465">
        <v>1</v>
      </c>
      <c r="C3465">
        <v>999999</v>
      </c>
      <c r="D3465">
        <v>4</v>
      </c>
      <c r="E3465">
        <v>2210</v>
      </c>
      <c r="F3465" s="40" t="str">
        <f>VLOOKUP(E3465,datos!$A$333:$B$412,2,0)</f>
        <v>DIRECCIÓN GENERAL DE EDUCACIÓN</v>
      </c>
      <c r="G3465">
        <v>256</v>
      </c>
      <c r="H3465">
        <v>0</v>
      </c>
      <c r="I3465">
        <v>0</v>
      </c>
      <c r="J3465" s="40" t="str">
        <f>VLOOKUP(I3465,[1]Datos!$D$3:$E$4,2,0)</f>
        <v>GASTO CORRIENTE</v>
      </c>
      <c r="K3465" t="s">
        <v>5455</v>
      </c>
      <c r="L3465">
        <v>3000</v>
      </c>
      <c r="M3465" s="40" t="s">
        <v>5771</v>
      </c>
      <c r="N3465">
        <v>35301</v>
      </c>
      <c r="O3465" s="40" t="s">
        <v>6161</v>
      </c>
      <c r="P3465">
        <v>1</v>
      </c>
      <c r="Q3465">
        <v>14</v>
      </c>
      <c r="R3465" s="40" t="s">
        <v>5785</v>
      </c>
      <c r="S3465" t="s">
        <v>5448</v>
      </c>
      <c r="T3465">
        <v>0</v>
      </c>
      <c r="U3465" s="15">
        <v>243041.31</v>
      </c>
      <c r="V3465" s="15">
        <v>-198304.13</v>
      </c>
      <c r="W3465" s="15">
        <v>44737.18</v>
      </c>
      <c r="X3465" s="14">
        <v>0</v>
      </c>
      <c r="Y3465" s="15">
        <v>44155.66</v>
      </c>
      <c r="Z3465" s="15">
        <v>44155.66</v>
      </c>
      <c r="AA3465" s="15">
        <v>44155.66</v>
      </c>
      <c r="AB3465" s="14">
        <v>581.52</v>
      </c>
      <c r="AC3465" s="9"/>
      <c r="AD3465" s="9"/>
      <c r="AE3465" s="9"/>
      <c r="AF3465" s="9"/>
      <c r="AG3465" s="9"/>
      <c r="AH3465" s="9"/>
      <c r="AI3465" s="9"/>
      <c r="AJ3465" s="9"/>
      <c r="AK3465" s="9"/>
      <c r="AL3465" s="9"/>
      <c r="AM3465" s="9"/>
      <c r="AN3465" s="9"/>
      <c r="AO3465" s="9"/>
      <c r="AP3465" s="9"/>
      <c r="AQ3465" s="9"/>
      <c r="AR3465" s="9"/>
      <c r="AS3465" s="9"/>
      <c r="AT3465" s="9"/>
      <c r="AU3465" s="9"/>
      <c r="AV3465" s="9"/>
      <c r="AW3465" s="9"/>
      <c r="AX3465" s="9"/>
    </row>
    <row r="3466" spans="1:50" x14ac:dyDescent="0.2">
      <c r="A3466" t="s">
        <v>3469</v>
      </c>
      <c r="B3466">
        <v>1</v>
      </c>
      <c r="C3466">
        <v>999999</v>
      </c>
      <c r="D3466">
        <v>4</v>
      </c>
      <c r="E3466">
        <v>2210</v>
      </c>
      <c r="F3466" s="40" t="str">
        <f>VLOOKUP(E3466,datos!$A$333:$B$412,2,0)</f>
        <v>DIRECCIÓN GENERAL DE EDUCACIÓN</v>
      </c>
      <c r="G3466">
        <v>256</v>
      </c>
      <c r="H3466">
        <v>0</v>
      </c>
      <c r="I3466">
        <v>0</v>
      </c>
      <c r="J3466" s="40" t="str">
        <f>VLOOKUP(I3466,[1]Datos!$D$3:$E$4,2,0)</f>
        <v>GASTO CORRIENTE</v>
      </c>
      <c r="K3466" t="s">
        <v>5455</v>
      </c>
      <c r="L3466">
        <v>3000</v>
      </c>
      <c r="M3466" s="40" t="s">
        <v>5771</v>
      </c>
      <c r="N3466">
        <v>35501</v>
      </c>
      <c r="O3466" s="40" t="s">
        <v>6164</v>
      </c>
      <c r="P3466">
        <v>1</v>
      </c>
      <c r="Q3466">
        <v>14</v>
      </c>
      <c r="R3466" s="40" t="s">
        <v>5785</v>
      </c>
      <c r="S3466" t="s">
        <v>5448</v>
      </c>
      <c r="T3466">
        <v>0</v>
      </c>
      <c r="U3466" s="15">
        <v>129792</v>
      </c>
      <c r="V3466" s="15">
        <v>-61846.19</v>
      </c>
      <c r="W3466" s="15">
        <v>67945.81</v>
      </c>
      <c r="X3466" s="14">
        <v>0</v>
      </c>
      <c r="Y3466" s="15">
        <v>67945.8</v>
      </c>
      <c r="Z3466" s="15">
        <v>67945.8</v>
      </c>
      <c r="AA3466" s="15">
        <v>67945.8</v>
      </c>
      <c r="AB3466" s="14">
        <v>0.01</v>
      </c>
      <c r="AC3466" s="9"/>
      <c r="AD3466" s="9"/>
      <c r="AE3466" s="9"/>
      <c r="AF3466" s="9"/>
      <c r="AG3466" s="9"/>
      <c r="AH3466" s="9"/>
      <c r="AI3466" s="9"/>
      <c r="AJ3466" s="9"/>
      <c r="AK3466" s="9"/>
      <c r="AL3466" s="9"/>
      <c r="AM3466" s="9"/>
      <c r="AN3466" s="9"/>
      <c r="AO3466" s="9"/>
      <c r="AP3466" s="9"/>
      <c r="AQ3466" s="9"/>
      <c r="AR3466" s="9"/>
      <c r="AS3466" s="9"/>
      <c r="AT3466" s="9"/>
      <c r="AU3466" s="9"/>
      <c r="AV3466" s="9"/>
      <c r="AW3466" s="9"/>
      <c r="AX3466" s="9"/>
    </row>
    <row r="3467" spans="1:50" x14ac:dyDescent="0.2">
      <c r="A3467" t="s">
        <v>3470</v>
      </c>
      <c r="B3467">
        <v>1</v>
      </c>
      <c r="C3467">
        <v>999999</v>
      </c>
      <c r="D3467">
        <v>4</v>
      </c>
      <c r="E3467">
        <v>2210</v>
      </c>
      <c r="F3467" s="40" t="str">
        <f>VLOOKUP(E3467,datos!$A$333:$B$412,2,0)</f>
        <v>DIRECCIÓN GENERAL DE EDUCACIÓN</v>
      </c>
      <c r="G3467">
        <v>256</v>
      </c>
      <c r="H3467">
        <v>0</v>
      </c>
      <c r="I3467">
        <v>0</v>
      </c>
      <c r="J3467" s="40" t="str">
        <f>VLOOKUP(I3467,[1]Datos!$D$3:$E$4,2,0)</f>
        <v>GASTO CORRIENTE</v>
      </c>
      <c r="K3467" t="s">
        <v>5455</v>
      </c>
      <c r="L3467">
        <v>3000</v>
      </c>
      <c r="M3467" s="40" t="s">
        <v>5771</v>
      </c>
      <c r="N3467">
        <v>35701</v>
      </c>
      <c r="O3467" s="40" t="s">
        <v>6169</v>
      </c>
      <c r="P3467">
        <v>1</v>
      </c>
      <c r="Q3467">
        <v>14</v>
      </c>
      <c r="R3467" s="40" t="s">
        <v>5785</v>
      </c>
      <c r="S3467" t="s">
        <v>5448</v>
      </c>
      <c r="T3467">
        <v>0</v>
      </c>
      <c r="U3467" s="15">
        <v>15272.04</v>
      </c>
      <c r="V3467" s="15">
        <v>-1527.2</v>
      </c>
      <c r="W3467" s="15">
        <v>13744.84</v>
      </c>
      <c r="X3467" s="15">
        <v>3545.02</v>
      </c>
      <c r="Y3467" s="15">
        <v>10199.82</v>
      </c>
      <c r="Z3467" s="15">
        <v>10199.82</v>
      </c>
      <c r="AA3467" s="15">
        <v>10199.82</v>
      </c>
      <c r="AB3467" s="14">
        <v>0</v>
      </c>
      <c r="AC3467" s="9"/>
      <c r="AD3467" s="9"/>
      <c r="AE3467" s="9"/>
      <c r="AF3467" s="9"/>
      <c r="AG3467" s="9"/>
      <c r="AH3467" s="9"/>
      <c r="AI3467" s="9"/>
      <c r="AJ3467" s="9"/>
      <c r="AK3467" s="9"/>
      <c r="AL3467" s="9"/>
      <c r="AM3467" s="9"/>
      <c r="AN3467" s="9"/>
      <c r="AO3467" s="9"/>
      <c r="AP3467" s="9"/>
      <c r="AQ3467" s="9"/>
      <c r="AR3467" s="9"/>
      <c r="AS3467" s="9"/>
      <c r="AT3467" s="9"/>
      <c r="AU3467" s="9"/>
      <c r="AV3467" s="9"/>
      <c r="AW3467" s="9"/>
      <c r="AX3467" s="9"/>
    </row>
    <row r="3468" spans="1:50" x14ac:dyDescent="0.2">
      <c r="A3468" t="s">
        <v>3471</v>
      </c>
      <c r="B3468">
        <v>1</v>
      </c>
      <c r="C3468">
        <v>999999</v>
      </c>
      <c r="D3468">
        <v>4</v>
      </c>
      <c r="E3468">
        <v>2210</v>
      </c>
      <c r="F3468" s="40" t="str">
        <f>VLOOKUP(E3468,datos!$A$333:$B$412,2,0)</f>
        <v>DIRECCIÓN GENERAL DE EDUCACIÓN</v>
      </c>
      <c r="G3468">
        <v>256</v>
      </c>
      <c r="H3468">
        <v>0</v>
      </c>
      <c r="I3468">
        <v>0</v>
      </c>
      <c r="J3468" s="40" t="str">
        <f>VLOOKUP(I3468,[1]Datos!$D$3:$E$4,2,0)</f>
        <v>GASTO CORRIENTE</v>
      </c>
      <c r="K3468" t="s">
        <v>5455</v>
      </c>
      <c r="L3468">
        <v>3000</v>
      </c>
      <c r="M3468" s="40" t="s">
        <v>5771</v>
      </c>
      <c r="N3468">
        <v>35701</v>
      </c>
      <c r="O3468" s="40" t="s">
        <v>6169</v>
      </c>
      <c r="P3468">
        <v>1</v>
      </c>
      <c r="Q3468">
        <v>14</v>
      </c>
      <c r="R3468" s="40" t="s">
        <v>5785</v>
      </c>
      <c r="S3468" t="s">
        <v>5447</v>
      </c>
      <c r="T3468">
        <v>0</v>
      </c>
      <c r="U3468" s="14">
        <v>0</v>
      </c>
      <c r="V3468" s="14">
        <v>20.04</v>
      </c>
      <c r="W3468" s="14">
        <v>20.04</v>
      </c>
      <c r="X3468" s="14">
        <v>0</v>
      </c>
      <c r="Y3468" s="14">
        <v>0</v>
      </c>
      <c r="Z3468" s="14">
        <v>0</v>
      </c>
      <c r="AA3468" s="14">
        <v>0</v>
      </c>
      <c r="AB3468" s="14">
        <v>20.04</v>
      </c>
      <c r="AC3468" s="9"/>
      <c r="AD3468" s="9"/>
      <c r="AE3468" s="9"/>
      <c r="AF3468" s="9"/>
      <c r="AG3468" s="9"/>
      <c r="AH3468" s="9"/>
      <c r="AI3468" s="9"/>
      <c r="AJ3468" s="9"/>
      <c r="AK3468" s="9"/>
      <c r="AL3468" s="9"/>
      <c r="AM3468" s="9"/>
      <c r="AN3468" s="9"/>
      <c r="AO3468" s="9"/>
      <c r="AP3468" s="9"/>
      <c r="AQ3468" s="9"/>
      <c r="AR3468" s="9"/>
      <c r="AS3468" s="9"/>
      <c r="AT3468" s="9"/>
      <c r="AU3468" s="9"/>
      <c r="AV3468" s="9"/>
      <c r="AW3468" s="9"/>
      <c r="AX3468" s="9"/>
    </row>
    <row r="3469" spans="1:50" x14ac:dyDescent="0.2">
      <c r="A3469" t="s">
        <v>3472</v>
      </c>
      <c r="B3469">
        <v>1</v>
      </c>
      <c r="C3469">
        <v>999999</v>
      </c>
      <c r="D3469">
        <v>4</v>
      </c>
      <c r="E3469">
        <v>2210</v>
      </c>
      <c r="F3469" s="40" t="str">
        <f>VLOOKUP(E3469,datos!$A$333:$B$412,2,0)</f>
        <v>DIRECCIÓN GENERAL DE EDUCACIÓN</v>
      </c>
      <c r="G3469">
        <v>256</v>
      </c>
      <c r="H3469">
        <v>0</v>
      </c>
      <c r="I3469">
        <v>0</v>
      </c>
      <c r="J3469" s="40" t="str">
        <f>VLOOKUP(I3469,[1]Datos!$D$3:$E$4,2,0)</f>
        <v>GASTO CORRIENTE</v>
      </c>
      <c r="K3469" t="s">
        <v>5455</v>
      </c>
      <c r="L3469">
        <v>3000</v>
      </c>
      <c r="M3469" s="40" t="s">
        <v>5771</v>
      </c>
      <c r="N3469">
        <v>35801</v>
      </c>
      <c r="O3469" s="40" t="s">
        <v>6172</v>
      </c>
      <c r="P3469">
        <v>1</v>
      </c>
      <c r="Q3469">
        <v>14</v>
      </c>
      <c r="R3469" s="40" t="s">
        <v>5785</v>
      </c>
      <c r="S3469" t="s">
        <v>5448</v>
      </c>
      <c r="T3469">
        <v>0</v>
      </c>
      <c r="U3469" s="15">
        <v>1875630.63</v>
      </c>
      <c r="V3469" s="15">
        <v>-90392.88</v>
      </c>
      <c r="W3469" s="15">
        <v>1785237.75</v>
      </c>
      <c r="X3469" s="15">
        <v>259290.1</v>
      </c>
      <c r="Y3469" s="15">
        <v>1525947.65</v>
      </c>
      <c r="Z3469" s="15">
        <v>1525947.65</v>
      </c>
      <c r="AA3469" s="15">
        <v>1525947.65</v>
      </c>
      <c r="AB3469" s="14">
        <v>0</v>
      </c>
      <c r="AC3469" s="9"/>
      <c r="AD3469" s="9"/>
      <c r="AE3469" s="9"/>
      <c r="AF3469" s="9"/>
      <c r="AG3469" s="9"/>
      <c r="AH3469" s="9"/>
      <c r="AI3469" s="9"/>
      <c r="AJ3469" s="9"/>
      <c r="AK3469" s="9"/>
      <c r="AL3469" s="9"/>
      <c r="AM3469" s="9"/>
      <c r="AN3469" s="9"/>
      <c r="AO3469" s="9"/>
      <c r="AP3469" s="9"/>
      <c r="AQ3469" s="9"/>
      <c r="AR3469" s="9"/>
      <c r="AS3469" s="9"/>
      <c r="AT3469" s="9"/>
      <c r="AU3469" s="9"/>
      <c r="AV3469" s="9"/>
      <c r="AW3469" s="9"/>
      <c r="AX3469" s="9"/>
    </row>
    <row r="3470" spans="1:50" x14ac:dyDescent="0.2">
      <c r="A3470" t="s">
        <v>3473</v>
      </c>
      <c r="B3470">
        <v>1</v>
      </c>
      <c r="C3470">
        <v>999999</v>
      </c>
      <c r="D3470">
        <v>4</v>
      </c>
      <c r="E3470">
        <v>2210</v>
      </c>
      <c r="F3470" s="40" t="str">
        <f>VLOOKUP(E3470,datos!$A$333:$B$412,2,0)</f>
        <v>DIRECCIÓN GENERAL DE EDUCACIÓN</v>
      </c>
      <c r="G3470">
        <v>256</v>
      </c>
      <c r="H3470">
        <v>0</v>
      </c>
      <c r="I3470">
        <v>0</v>
      </c>
      <c r="J3470" s="40" t="str">
        <f>VLOOKUP(I3470,[1]Datos!$D$3:$E$4,2,0)</f>
        <v>GASTO CORRIENTE</v>
      </c>
      <c r="K3470" t="s">
        <v>5455</v>
      </c>
      <c r="L3470">
        <v>3000</v>
      </c>
      <c r="M3470" s="40" t="s">
        <v>5771</v>
      </c>
      <c r="N3470">
        <v>35801</v>
      </c>
      <c r="O3470" s="40" t="s">
        <v>6172</v>
      </c>
      <c r="P3470">
        <v>1</v>
      </c>
      <c r="Q3470">
        <v>14</v>
      </c>
      <c r="R3470" s="40" t="s">
        <v>5785</v>
      </c>
      <c r="S3470" t="s">
        <v>5447</v>
      </c>
      <c r="T3470">
        <v>0</v>
      </c>
      <c r="U3470" s="14">
        <v>0</v>
      </c>
      <c r="V3470" s="15">
        <v>156303.93</v>
      </c>
      <c r="W3470" s="15">
        <v>156303.93</v>
      </c>
      <c r="X3470" s="14">
        <v>0.18</v>
      </c>
      <c r="Y3470" s="15">
        <v>156302.38</v>
      </c>
      <c r="Z3470" s="15">
        <v>156302.38</v>
      </c>
      <c r="AA3470" s="15">
        <v>156302.38</v>
      </c>
      <c r="AB3470" s="14">
        <v>1.37</v>
      </c>
      <c r="AC3470" s="9"/>
      <c r="AD3470" s="9"/>
      <c r="AE3470" s="9"/>
      <c r="AF3470" s="9"/>
      <c r="AG3470" s="9"/>
      <c r="AH3470" s="9"/>
      <c r="AI3470" s="9"/>
      <c r="AJ3470" s="9"/>
      <c r="AK3470" s="9"/>
      <c r="AL3470" s="9"/>
      <c r="AM3470" s="9"/>
      <c r="AN3470" s="9"/>
      <c r="AO3470" s="9"/>
      <c r="AP3470" s="9"/>
      <c r="AQ3470" s="9"/>
      <c r="AR3470" s="9"/>
      <c r="AS3470" s="9"/>
      <c r="AT3470" s="9"/>
      <c r="AU3470" s="9"/>
      <c r="AV3470" s="9"/>
      <c r="AW3470" s="9"/>
      <c r="AX3470" s="9"/>
    </row>
    <row r="3471" spans="1:50" x14ac:dyDescent="0.2">
      <c r="A3471" t="s">
        <v>3474</v>
      </c>
      <c r="B3471">
        <v>1</v>
      </c>
      <c r="C3471">
        <v>999999</v>
      </c>
      <c r="D3471">
        <v>4</v>
      </c>
      <c r="E3471">
        <v>2210</v>
      </c>
      <c r="F3471" s="40" t="str">
        <f>VLOOKUP(E3471,datos!$A$333:$B$412,2,0)</f>
        <v>DIRECCIÓN GENERAL DE EDUCACIÓN</v>
      </c>
      <c r="G3471">
        <v>256</v>
      </c>
      <c r="H3471">
        <v>0</v>
      </c>
      <c r="I3471">
        <v>0</v>
      </c>
      <c r="J3471" s="40" t="str">
        <f>VLOOKUP(I3471,[1]Datos!$D$3:$E$4,2,0)</f>
        <v>GASTO CORRIENTE</v>
      </c>
      <c r="K3471" t="s">
        <v>5455</v>
      </c>
      <c r="L3471">
        <v>3000</v>
      </c>
      <c r="M3471" s="40" t="s">
        <v>5771</v>
      </c>
      <c r="N3471">
        <v>35801</v>
      </c>
      <c r="O3471" s="40" t="s">
        <v>6172</v>
      </c>
      <c r="P3471">
        <v>1</v>
      </c>
      <c r="Q3471">
        <v>14</v>
      </c>
      <c r="R3471" s="40" t="s">
        <v>5785</v>
      </c>
      <c r="S3471" t="s">
        <v>5450</v>
      </c>
      <c r="T3471">
        <v>0</v>
      </c>
      <c r="U3471" s="14">
        <v>0</v>
      </c>
      <c r="V3471" s="15">
        <v>141379.56</v>
      </c>
      <c r="W3471" s="15">
        <v>141379.56</v>
      </c>
      <c r="X3471" s="15">
        <v>141379.56</v>
      </c>
      <c r="Y3471" s="14">
        <v>0</v>
      </c>
      <c r="Z3471" s="14">
        <v>0</v>
      </c>
      <c r="AA3471" s="14">
        <v>0</v>
      </c>
      <c r="AB3471" s="14">
        <v>0</v>
      </c>
      <c r="AC3471" s="9"/>
      <c r="AD3471" s="9"/>
      <c r="AE3471" s="9"/>
      <c r="AF3471" s="9"/>
      <c r="AG3471" s="9"/>
      <c r="AH3471" s="9"/>
      <c r="AI3471" s="9"/>
      <c r="AJ3471" s="9"/>
      <c r="AK3471" s="9"/>
      <c r="AL3471" s="9"/>
      <c r="AM3471" s="9"/>
      <c r="AN3471" s="9"/>
      <c r="AO3471" s="9"/>
      <c r="AP3471" s="9"/>
      <c r="AQ3471" s="9"/>
      <c r="AR3471" s="9"/>
      <c r="AS3471" s="9"/>
      <c r="AT3471" s="9"/>
      <c r="AU3471" s="9"/>
      <c r="AV3471" s="9"/>
      <c r="AW3471" s="9"/>
      <c r="AX3471" s="9"/>
    </row>
    <row r="3472" spans="1:50" x14ac:dyDescent="0.2">
      <c r="A3472" t="s">
        <v>3475</v>
      </c>
      <c r="B3472">
        <v>1</v>
      </c>
      <c r="C3472">
        <v>999999</v>
      </c>
      <c r="D3472">
        <v>4</v>
      </c>
      <c r="E3472">
        <v>2210</v>
      </c>
      <c r="F3472" s="40" t="str">
        <f>VLOOKUP(E3472,datos!$A$333:$B$412,2,0)</f>
        <v>DIRECCIÓN GENERAL DE EDUCACIÓN</v>
      </c>
      <c r="G3472">
        <v>256</v>
      </c>
      <c r="H3472">
        <v>0</v>
      </c>
      <c r="I3472">
        <v>0</v>
      </c>
      <c r="J3472" s="40" t="str">
        <f>VLOOKUP(I3472,[1]Datos!$D$3:$E$4,2,0)</f>
        <v>GASTO CORRIENTE</v>
      </c>
      <c r="K3472" t="s">
        <v>5455</v>
      </c>
      <c r="L3472">
        <v>3000</v>
      </c>
      <c r="M3472" s="40" t="s">
        <v>5771</v>
      </c>
      <c r="N3472">
        <v>35901</v>
      </c>
      <c r="O3472" s="40" t="s">
        <v>6175</v>
      </c>
      <c r="P3472">
        <v>1</v>
      </c>
      <c r="Q3472">
        <v>14</v>
      </c>
      <c r="R3472" s="40" t="s">
        <v>5785</v>
      </c>
      <c r="S3472" t="s">
        <v>5448</v>
      </c>
      <c r="T3472">
        <v>0</v>
      </c>
      <c r="U3472" s="15">
        <v>98152.4</v>
      </c>
      <c r="V3472" s="15">
        <v>10886.34</v>
      </c>
      <c r="W3472" s="15">
        <v>109038.74</v>
      </c>
      <c r="X3472" s="15">
        <v>24538.07</v>
      </c>
      <c r="Y3472" s="15">
        <v>84500.67</v>
      </c>
      <c r="Z3472" s="15">
        <v>84500.67</v>
      </c>
      <c r="AA3472" s="15">
        <v>84500.67</v>
      </c>
      <c r="AB3472" s="14">
        <v>0</v>
      </c>
      <c r="AC3472" s="9"/>
      <c r="AD3472" s="9"/>
      <c r="AE3472" s="9"/>
      <c r="AF3472" s="9"/>
      <c r="AG3472" s="9"/>
      <c r="AH3472" s="9"/>
      <c r="AI3472" s="9"/>
      <c r="AJ3472" s="9"/>
      <c r="AK3472" s="9"/>
      <c r="AL3472" s="9"/>
      <c r="AM3472" s="9"/>
      <c r="AN3472" s="9"/>
      <c r="AO3472" s="9"/>
      <c r="AP3472" s="9"/>
      <c r="AQ3472" s="9"/>
      <c r="AR3472" s="9"/>
      <c r="AS3472" s="9"/>
      <c r="AT3472" s="9"/>
      <c r="AU3472" s="9"/>
      <c r="AV3472" s="9"/>
      <c r="AW3472" s="9"/>
      <c r="AX3472" s="9"/>
    </row>
    <row r="3473" spans="1:50" x14ac:dyDescent="0.2">
      <c r="A3473" t="s">
        <v>4053</v>
      </c>
      <c r="B3473">
        <v>1</v>
      </c>
      <c r="C3473">
        <v>999999</v>
      </c>
      <c r="D3473">
        <v>4</v>
      </c>
      <c r="E3473">
        <v>2510</v>
      </c>
      <c r="F3473" s="40" t="str">
        <f>VLOOKUP(E3473,datos!$A$333:$B$412,2,0)</f>
        <v>DIRECCIÓN GENERAL DE OBRA PÚBLICA</v>
      </c>
      <c r="G3473">
        <v>343</v>
      </c>
      <c r="H3473">
        <v>0</v>
      </c>
      <c r="I3473">
        <v>0</v>
      </c>
      <c r="J3473" s="40" t="str">
        <f>VLOOKUP(I3473,[1]Datos!$D$3:$E$4,2,0)</f>
        <v>GASTO CORRIENTE</v>
      </c>
      <c r="K3473" t="s">
        <v>5471</v>
      </c>
      <c r="L3473">
        <v>3000</v>
      </c>
      <c r="M3473" s="40" t="s">
        <v>5771</v>
      </c>
      <c r="N3473">
        <v>36102</v>
      </c>
      <c r="O3473" s="40" t="s">
        <v>6181</v>
      </c>
      <c r="P3473">
        <v>1</v>
      </c>
      <c r="Q3473">
        <v>14</v>
      </c>
      <c r="R3473" s="40" t="s">
        <v>5785</v>
      </c>
      <c r="S3473" t="s">
        <v>5448</v>
      </c>
      <c r="T3473">
        <v>0</v>
      </c>
      <c r="U3473" s="14">
        <v>0</v>
      </c>
      <c r="V3473" s="15">
        <v>360000</v>
      </c>
      <c r="W3473" s="15">
        <v>360000</v>
      </c>
      <c r="X3473" s="14">
        <v>0</v>
      </c>
      <c r="Y3473" s="15">
        <v>352304.2</v>
      </c>
      <c r="Z3473" s="15">
        <v>352304.2</v>
      </c>
      <c r="AA3473" s="15">
        <v>352304.2</v>
      </c>
      <c r="AB3473" s="15">
        <v>7695.8</v>
      </c>
      <c r="AC3473" s="9"/>
      <c r="AD3473" s="9"/>
      <c r="AE3473" s="9"/>
      <c r="AF3473" s="9"/>
      <c r="AG3473" s="9"/>
      <c r="AH3473" s="9"/>
      <c r="AI3473" s="9"/>
      <c r="AJ3473" s="9"/>
      <c r="AK3473" s="9"/>
      <c r="AL3473" s="9"/>
      <c r="AM3473" s="9"/>
      <c r="AN3473" s="9"/>
      <c r="AO3473" s="9"/>
      <c r="AP3473" s="9"/>
      <c r="AQ3473" s="9"/>
      <c r="AR3473" s="9"/>
      <c r="AS3473" s="9"/>
      <c r="AT3473" s="9"/>
      <c r="AU3473" s="9"/>
      <c r="AV3473" s="9"/>
      <c r="AW3473" s="9"/>
      <c r="AX3473" s="9"/>
    </row>
    <row r="3474" spans="1:50" x14ac:dyDescent="0.2">
      <c r="A3474" t="s">
        <v>3477</v>
      </c>
      <c r="B3474">
        <v>1</v>
      </c>
      <c r="C3474">
        <v>999999</v>
      </c>
      <c r="D3474">
        <v>4</v>
      </c>
      <c r="E3474">
        <v>2210</v>
      </c>
      <c r="F3474" s="40" t="str">
        <f>VLOOKUP(E3474,datos!$A$333:$B$412,2,0)</f>
        <v>DIRECCIÓN GENERAL DE EDUCACIÓN</v>
      </c>
      <c r="G3474">
        <v>256</v>
      </c>
      <c r="H3474">
        <v>0</v>
      </c>
      <c r="I3474">
        <v>0</v>
      </c>
      <c r="J3474" s="40" t="str">
        <f>VLOOKUP(I3474,[1]Datos!$D$3:$E$4,2,0)</f>
        <v>GASTO CORRIENTE</v>
      </c>
      <c r="K3474" t="s">
        <v>5455</v>
      </c>
      <c r="L3474">
        <v>3000</v>
      </c>
      <c r="M3474" s="40" t="s">
        <v>5771</v>
      </c>
      <c r="N3474">
        <v>37101</v>
      </c>
      <c r="O3474" s="40" t="s">
        <v>6200</v>
      </c>
      <c r="P3474">
        <v>1</v>
      </c>
      <c r="Q3474">
        <v>14</v>
      </c>
      <c r="R3474" s="40" t="s">
        <v>5785</v>
      </c>
      <c r="S3474" t="s">
        <v>5448</v>
      </c>
      <c r="T3474">
        <v>0</v>
      </c>
      <c r="U3474" s="14">
        <v>0</v>
      </c>
      <c r="V3474" s="15">
        <v>2983.1</v>
      </c>
      <c r="W3474" s="15">
        <v>2983.1</v>
      </c>
      <c r="X3474" s="14">
        <v>0</v>
      </c>
      <c r="Y3474" s="15">
        <v>2831</v>
      </c>
      <c r="Z3474" s="15">
        <v>2831</v>
      </c>
      <c r="AA3474" s="15">
        <v>2831</v>
      </c>
      <c r="AB3474" s="14">
        <v>152.1</v>
      </c>
      <c r="AC3474" s="9"/>
      <c r="AD3474" s="9"/>
      <c r="AE3474" s="9"/>
      <c r="AF3474" s="9"/>
      <c r="AG3474" s="9"/>
      <c r="AH3474" s="9"/>
      <c r="AI3474" s="9"/>
      <c r="AJ3474" s="9"/>
      <c r="AK3474" s="9"/>
      <c r="AL3474" s="9"/>
      <c r="AM3474" s="9"/>
      <c r="AN3474" s="9"/>
      <c r="AO3474" s="9"/>
      <c r="AP3474" s="9"/>
      <c r="AQ3474" s="9"/>
      <c r="AR3474" s="9"/>
      <c r="AS3474" s="9"/>
      <c r="AT3474" s="9"/>
      <c r="AU3474" s="9"/>
      <c r="AV3474" s="9"/>
      <c r="AW3474" s="9"/>
      <c r="AX3474" s="9"/>
    </row>
    <row r="3475" spans="1:50" x14ac:dyDescent="0.2">
      <c r="A3475" t="s">
        <v>3478</v>
      </c>
      <c r="B3475">
        <v>1</v>
      </c>
      <c r="C3475">
        <v>999999</v>
      </c>
      <c r="D3475">
        <v>4</v>
      </c>
      <c r="E3475">
        <v>2210</v>
      </c>
      <c r="F3475" s="40" t="str">
        <f>VLOOKUP(E3475,datos!$A$333:$B$412,2,0)</f>
        <v>DIRECCIÓN GENERAL DE EDUCACIÓN</v>
      </c>
      <c r="G3475">
        <v>256</v>
      </c>
      <c r="H3475">
        <v>0</v>
      </c>
      <c r="I3475">
        <v>0</v>
      </c>
      <c r="J3475" s="40" t="str">
        <f>VLOOKUP(I3475,[1]Datos!$D$3:$E$4,2,0)</f>
        <v>GASTO CORRIENTE</v>
      </c>
      <c r="K3475" t="s">
        <v>5455</v>
      </c>
      <c r="L3475">
        <v>3000</v>
      </c>
      <c r="M3475" s="40" t="s">
        <v>5771</v>
      </c>
      <c r="N3475">
        <v>37102</v>
      </c>
      <c r="O3475" s="40" t="s">
        <v>6202</v>
      </c>
      <c r="P3475">
        <v>1</v>
      </c>
      <c r="Q3475">
        <v>14</v>
      </c>
      <c r="R3475" s="40" t="s">
        <v>5785</v>
      </c>
      <c r="S3475" t="s">
        <v>5448</v>
      </c>
      <c r="T3475">
        <v>0</v>
      </c>
      <c r="U3475" s="14">
        <v>0</v>
      </c>
      <c r="V3475" s="15">
        <v>1650</v>
      </c>
      <c r="W3475" s="15">
        <v>1650</v>
      </c>
      <c r="X3475" s="14">
        <v>0</v>
      </c>
      <c r="Y3475" s="14">
        <v>0</v>
      </c>
      <c r="Z3475" s="14">
        <v>0</v>
      </c>
      <c r="AA3475" s="14">
        <v>0</v>
      </c>
      <c r="AB3475" s="15">
        <v>1650</v>
      </c>
      <c r="AC3475" s="9"/>
      <c r="AD3475" s="9"/>
      <c r="AE3475" s="9"/>
      <c r="AF3475" s="9"/>
      <c r="AG3475" s="9"/>
      <c r="AH3475" s="9"/>
      <c r="AI3475" s="9"/>
      <c r="AJ3475" s="9"/>
      <c r="AK3475" s="9"/>
      <c r="AL3475" s="9"/>
      <c r="AM3475" s="9"/>
      <c r="AN3475" s="9"/>
      <c r="AO3475" s="9"/>
      <c r="AP3475" s="9"/>
      <c r="AQ3475" s="9"/>
      <c r="AR3475" s="9"/>
      <c r="AS3475" s="9"/>
      <c r="AT3475" s="9"/>
      <c r="AU3475" s="9"/>
      <c r="AV3475" s="9"/>
      <c r="AW3475" s="9"/>
      <c r="AX3475" s="9"/>
    </row>
    <row r="3476" spans="1:50" x14ac:dyDescent="0.2">
      <c r="A3476" t="s">
        <v>3479</v>
      </c>
      <c r="B3476">
        <v>1</v>
      </c>
      <c r="C3476">
        <v>999999</v>
      </c>
      <c r="D3476">
        <v>4</v>
      </c>
      <c r="E3476">
        <v>2210</v>
      </c>
      <c r="F3476" s="40" t="str">
        <f>VLOOKUP(E3476,datos!$A$333:$B$412,2,0)</f>
        <v>DIRECCIÓN GENERAL DE EDUCACIÓN</v>
      </c>
      <c r="G3476">
        <v>256</v>
      </c>
      <c r="H3476">
        <v>0</v>
      </c>
      <c r="I3476">
        <v>0</v>
      </c>
      <c r="J3476" s="40" t="str">
        <f>VLOOKUP(I3476,[1]Datos!$D$3:$E$4,2,0)</f>
        <v>GASTO CORRIENTE</v>
      </c>
      <c r="K3476" t="s">
        <v>5455</v>
      </c>
      <c r="L3476">
        <v>3000</v>
      </c>
      <c r="M3476" s="40" t="s">
        <v>5771</v>
      </c>
      <c r="N3476">
        <v>37201</v>
      </c>
      <c r="O3476" s="40" t="s">
        <v>6204</v>
      </c>
      <c r="P3476">
        <v>1</v>
      </c>
      <c r="Q3476">
        <v>14</v>
      </c>
      <c r="R3476" s="40" t="s">
        <v>5785</v>
      </c>
      <c r="S3476" t="s">
        <v>5448</v>
      </c>
      <c r="T3476">
        <v>0</v>
      </c>
      <c r="U3476" s="14">
        <v>0</v>
      </c>
      <c r="V3476" s="15">
        <v>6839.1</v>
      </c>
      <c r="W3476" s="15">
        <v>6839.1</v>
      </c>
      <c r="X3476" s="14">
        <v>0</v>
      </c>
      <c r="Y3476" s="15">
        <v>5916</v>
      </c>
      <c r="Z3476" s="15">
        <v>5916</v>
      </c>
      <c r="AA3476" s="15">
        <v>5916</v>
      </c>
      <c r="AB3476" s="14">
        <v>923.1</v>
      </c>
      <c r="AC3476" s="9"/>
      <c r="AD3476" s="9"/>
      <c r="AE3476" s="9"/>
      <c r="AF3476" s="9"/>
      <c r="AG3476" s="9"/>
      <c r="AH3476" s="9"/>
      <c r="AI3476" s="9"/>
      <c r="AJ3476" s="9"/>
      <c r="AK3476" s="9"/>
      <c r="AL3476" s="9"/>
      <c r="AM3476" s="9"/>
      <c r="AN3476" s="9"/>
      <c r="AO3476" s="9"/>
      <c r="AP3476" s="9"/>
      <c r="AQ3476" s="9"/>
      <c r="AR3476" s="9"/>
      <c r="AS3476" s="9"/>
      <c r="AT3476" s="9"/>
      <c r="AU3476" s="9"/>
      <c r="AV3476" s="9"/>
      <c r="AW3476" s="9"/>
      <c r="AX3476" s="9"/>
    </row>
    <row r="3477" spans="1:50" x14ac:dyDescent="0.2">
      <c r="A3477" t="s">
        <v>3480</v>
      </c>
      <c r="B3477">
        <v>1</v>
      </c>
      <c r="C3477">
        <v>999999</v>
      </c>
      <c r="D3477">
        <v>4</v>
      </c>
      <c r="E3477">
        <v>2210</v>
      </c>
      <c r="F3477" s="40" t="str">
        <f>VLOOKUP(E3477,datos!$A$333:$B$412,2,0)</f>
        <v>DIRECCIÓN GENERAL DE EDUCACIÓN</v>
      </c>
      <c r="G3477">
        <v>256</v>
      </c>
      <c r="H3477">
        <v>0</v>
      </c>
      <c r="I3477">
        <v>0</v>
      </c>
      <c r="J3477" s="40" t="str">
        <f>VLOOKUP(I3477,[1]Datos!$D$3:$E$4,2,0)</f>
        <v>GASTO CORRIENTE</v>
      </c>
      <c r="K3477" t="s">
        <v>5455</v>
      </c>
      <c r="L3477">
        <v>3000</v>
      </c>
      <c r="M3477" s="40" t="s">
        <v>5771</v>
      </c>
      <c r="N3477">
        <v>37202</v>
      </c>
      <c r="O3477" s="40" t="s">
        <v>6206</v>
      </c>
      <c r="P3477">
        <v>1</v>
      </c>
      <c r="Q3477">
        <v>14</v>
      </c>
      <c r="R3477" s="40" t="s">
        <v>5785</v>
      </c>
      <c r="S3477" t="s">
        <v>5448</v>
      </c>
      <c r="T3477">
        <v>0</v>
      </c>
      <c r="U3477" s="14">
        <v>0</v>
      </c>
      <c r="V3477" s="15">
        <v>1540</v>
      </c>
      <c r="W3477" s="15">
        <v>1540</v>
      </c>
      <c r="X3477" s="14">
        <v>0</v>
      </c>
      <c r="Y3477" s="14">
        <v>630.98</v>
      </c>
      <c r="Z3477" s="14">
        <v>630.98</v>
      </c>
      <c r="AA3477" s="14">
        <v>630.98</v>
      </c>
      <c r="AB3477" s="14">
        <v>909.02</v>
      </c>
      <c r="AC3477" s="9"/>
      <c r="AD3477" s="9"/>
      <c r="AE3477" s="9"/>
      <c r="AF3477" s="9"/>
      <c r="AG3477" s="9"/>
      <c r="AH3477" s="9"/>
      <c r="AI3477" s="9"/>
      <c r="AJ3477" s="9"/>
      <c r="AK3477" s="9"/>
      <c r="AL3477" s="9"/>
      <c r="AM3477" s="9"/>
      <c r="AN3477" s="9"/>
      <c r="AO3477" s="9"/>
      <c r="AP3477" s="9"/>
      <c r="AQ3477" s="9"/>
      <c r="AR3477" s="9"/>
      <c r="AS3477" s="9"/>
      <c r="AT3477" s="9"/>
      <c r="AU3477" s="9"/>
      <c r="AV3477" s="9"/>
      <c r="AW3477" s="9"/>
      <c r="AX3477" s="9"/>
    </row>
    <row r="3478" spans="1:50" x14ac:dyDescent="0.2">
      <c r="A3478" t="s">
        <v>3481</v>
      </c>
      <c r="B3478">
        <v>1</v>
      </c>
      <c r="C3478">
        <v>999999</v>
      </c>
      <c r="D3478">
        <v>4</v>
      </c>
      <c r="E3478">
        <v>2210</v>
      </c>
      <c r="F3478" s="40" t="str">
        <f>VLOOKUP(E3478,datos!$A$333:$B$412,2,0)</f>
        <v>DIRECCIÓN GENERAL DE EDUCACIÓN</v>
      </c>
      <c r="G3478">
        <v>256</v>
      </c>
      <c r="H3478">
        <v>0</v>
      </c>
      <c r="I3478">
        <v>0</v>
      </c>
      <c r="J3478" s="40" t="str">
        <f>VLOOKUP(I3478,[1]Datos!$D$3:$E$4,2,0)</f>
        <v>GASTO CORRIENTE</v>
      </c>
      <c r="K3478" t="s">
        <v>5455</v>
      </c>
      <c r="L3478">
        <v>3000</v>
      </c>
      <c r="M3478" s="40" t="s">
        <v>5771</v>
      </c>
      <c r="N3478">
        <v>37501</v>
      </c>
      <c r="O3478" s="40" t="s">
        <v>6209</v>
      </c>
      <c r="P3478">
        <v>1</v>
      </c>
      <c r="Q3478">
        <v>14</v>
      </c>
      <c r="R3478" s="40" t="s">
        <v>5785</v>
      </c>
      <c r="S3478" t="s">
        <v>5448</v>
      </c>
      <c r="T3478">
        <v>0</v>
      </c>
      <c r="U3478" s="14">
        <v>0</v>
      </c>
      <c r="V3478" s="15">
        <v>9436.2999999999993</v>
      </c>
      <c r="W3478" s="15">
        <v>9436.2999999999993</v>
      </c>
      <c r="X3478" s="14">
        <v>0</v>
      </c>
      <c r="Y3478" s="15">
        <v>1812.01</v>
      </c>
      <c r="Z3478" s="15">
        <v>1812.01</v>
      </c>
      <c r="AA3478" s="15">
        <v>1812.01</v>
      </c>
      <c r="AB3478" s="15">
        <v>7624.29</v>
      </c>
      <c r="AC3478" s="9"/>
      <c r="AD3478" s="9"/>
      <c r="AE3478" s="9"/>
      <c r="AF3478" s="9"/>
      <c r="AG3478" s="9"/>
      <c r="AH3478" s="9"/>
      <c r="AI3478" s="9"/>
      <c r="AJ3478" s="9"/>
      <c r="AK3478" s="9"/>
      <c r="AL3478" s="9"/>
      <c r="AM3478" s="9"/>
      <c r="AN3478" s="9"/>
      <c r="AO3478" s="9"/>
      <c r="AP3478" s="9"/>
      <c r="AQ3478" s="9"/>
      <c r="AR3478" s="9"/>
      <c r="AS3478" s="9"/>
      <c r="AT3478" s="9"/>
      <c r="AU3478" s="9"/>
      <c r="AV3478" s="9"/>
      <c r="AW3478" s="9"/>
      <c r="AX3478" s="9"/>
    </row>
    <row r="3479" spans="1:50" x14ac:dyDescent="0.2">
      <c r="A3479" t="s">
        <v>4186</v>
      </c>
      <c r="B3479">
        <v>1</v>
      </c>
      <c r="C3479">
        <v>999999</v>
      </c>
      <c r="D3479">
        <v>4</v>
      </c>
      <c r="E3479">
        <v>2610</v>
      </c>
      <c r="F3479" s="40" t="str">
        <f>VLOOKUP(E3479,datos!$A$333:$B$412,2,0)</f>
        <v>DIRECCIÓN GENERAL DE SALUD</v>
      </c>
      <c r="G3479">
        <v>231</v>
      </c>
      <c r="H3479">
        <v>0</v>
      </c>
      <c r="I3479">
        <v>0</v>
      </c>
      <c r="J3479" s="40" t="str">
        <f>VLOOKUP(I3479,[1]Datos!$D$3:$E$4,2,0)</f>
        <v>GASTO CORRIENTE</v>
      </c>
      <c r="K3479" t="s">
        <v>5455</v>
      </c>
      <c r="L3479">
        <v>3000</v>
      </c>
      <c r="M3479" s="40" t="s">
        <v>5771</v>
      </c>
      <c r="N3479">
        <v>36102</v>
      </c>
      <c r="O3479" s="40" t="s">
        <v>6181</v>
      </c>
      <c r="P3479">
        <v>1</v>
      </c>
      <c r="Q3479">
        <v>14</v>
      </c>
      <c r="R3479" s="40" t="s">
        <v>5785</v>
      </c>
      <c r="S3479" t="s">
        <v>5448</v>
      </c>
      <c r="T3479">
        <v>0</v>
      </c>
      <c r="U3479" s="15">
        <v>25000</v>
      </c>
      <c r="V3479" s="15">
        <v>17365.3</v>
      </c>
      <c r="W3479" s="15">
        <v>42365.3</v>
      </c>
      <c r="X3479" s="14">
        <v>0</v>
      </c>
      <c r="Y3479" s="15">
        <v>38549.699999999997</v>
      </c>
      <c r="Z3479" s="15">
        <v>38549.699999999997</v>
      </c>
      <c r="AA3479" s="15">
        <v>38549.699999999997</v>
      </c>
      <c r="AB3479" s="15">
        <v>3815.6</v>
      </c>
      <c r="AC3479" s="9"/>
      <c r="AD3479" s="9"/>
      <c r="AE3479" s="9"/>
      <c r="AF3479" s="9"/>
      <c r="AG3479" s="9"/>
      <c r="AH3479" s="9"/>
      <c r="AI3479" s="9"/>
      <c r="AJ3479" s="9"/>
      <c r="AK3479" s="9"/>
      <c r="AL3479" s="9"/>
      <c r="AM3479" s="9"/>
      <c r="AN3479" s="9"/>
      <c r="AO3479" s="9"/>
      <c r="AP3479" s="9"/>
      <c r="AQ3479" s="9"/>
      <c r="AR3479" s="9"/>
      <c r="AS3479" s="9"/>
      <c r="AT3479" s="9"/>
      <c r="AU3479" s="9"/>
      <c r="AV3479" s="9"/>
      <c r="AW3479" s="9"/>
      <c r="AX3479" s="9"/>
    </row>
    <row r="3480" spans="1:50" x14ac:dyDescent="0.2">
      <c r="A3480" t="s">
        <v>3483</v>
      </c>
      <c r="B3480">
        <v>1</v>
      </c>
      <c r="C3480">
        <v>999999</v>
      </c>
      <c r="D3480">
        <v>4</v>
      </c>
      <c r="E3480">
        <v>2210</v>
      </c>
      <c r="F3480" s="40" t="str">
        <f>VLOOKUP(E3480,datos!$A$333:$B$412,2,0)</f>
        <v>DIRECCIÓN GENERAL DE EDUCACIÓN</v>
      </c>
      <c r="G3480">
        <v>256</v>
      </c>
      <c r="H3480">
        <v>0</v>
      </c>
      <c r="I3480">
        <v>0</v>
      </c>
      <c r="J3480" s="40" t="str">
        <f>VLOOKUP(I3480,[1]Datos!$D$3:$E$4,2,0)</f>
        <v>GASTO CORRIENTE</v>
      </c>
      <c r="K3480" t="s">
        <v>5455</v>
      </c>
      <c r="L3480">
        <v>3000</v>
      </c>
      <c r="M3480" s="40" t="s">
        <v>5771</v>
      </c>
      <c r="N3480">
        <v>38301</v>
      </c>
      <c r="O3480" s="40" t="s">
        <v>6225</v>
      </c>
      <c r="P3480">
        <v>1</v>
      </c>
      <c r="Q3480">
        <v>14</v>
      </c>
      <c r="R3480" s="40" t="s">
        <v>5785</v>
      </c>
      <c r="S3480" t="s">
        <v>5448</v>
      </c>
      <c r="T3480">
        <v>0</v>
      </c>
      <c r="U3480" s="15">
        <v>1129400.04</v>
      </c>
      <c r="V3480" s="15">
        <v>-105179.44</v>
      </c>
      <c r="W3480" s="15">
        <v>1024220.6</v>
      </c>
      <c r="X3480" s="14">
        <v>0</v>
      </c>
      <c r="Y3480" s="15">
        <v>1024065.48</v>
      </c>
      <c r="Z3480" s="15">
        <v>1024065.48</v>
      </c>
      <c r="AA3480" s="15">
        <v>1024065.48</v>
      </c>
      <c r="AB3480" s="14">
        <v>155.12</v>
      </c>
      <c r="AC3480" s="9"/>
      <c r="AD3480" s="9"/>
      <c r="AE3480" s="9"/>
      <c r="AF3480" s="9"/>
      <c r="AG3480" s="9"/>
      <c r="AH3480" s="9"/>
      <c r="AI3480" s="9"/>
      <c r="AJ3480" s="9"/>
      <c r="AK3480" s="9"/>
      <c r="AL3480" s="9"/>
      <c r="AM3480" s="9"/>
      <c r="AN3480" s="9"/>
      <c r="AO3480" s="9"/>
      <c r="AP3480" s="9"/>
      <c r="AQ3480" s="9"/>
      <c r="AR3480" s="9"/>
      <c r="AS3480" s="9"/>
      <c r="AT3480" s="9"/>
      <c r="AU3480" s="9"/>
      <c r="AV3480" s="9"/>
      <c r="AW3480" s="9"/>
      <c r="AX3480" s="9"/>
    </row>
    <row r="3481" spans="1:50" x14ac:dyDescent="0.2">
      <c r="A3481" t="s">
        <v>3484</v>
      </c>
      <c r="B3481">
        <v>1</v>
      </c>
      <c r="C3481">
        <v>999999</v>
      </c>
      <c r="D3481">
        <v>4</v>
      </c>
      <c r="E3481">
        <v>2210</v>
      </c>
      <c r="F3481" s="40" t="str">
        <f>VLOOKUP(E3481,datos!$A$333:$B$412,2,0)</f>
        <v>DIRECCIÓN GENERAL DE EDUCACIÓN</v>
      </c>
      <c r="G3481">
        <v>256</v>
      </c>
      <c r="H3481">
        <v>0</v>
      </c>
      <c r="I3481">
        <v>0</v>
      </c>
      <c r="J3481" s="40" t="str">
        <f>VLOOKUP(I3481,[1]Datos!$D$3:$E$4,2,0)</f>
        <v>GASTO CORRIENTE</v>
      </c>
      <c r="K3481" t="s">
        <v>5455</v>
      </c>
      <c r="L3481">
        <v>3000</v>
      </c>
      <c r="M3481" s="40" t="s">
        <v>5771</v>
      </c>
      <c r="N3481">
        <v>38501</v>
      </c>
      <c r="O3481" s="40" t="s">
        <v>6230</v>
      </c>
      <c r="P3481">
        <v>1</v>
      </c>
      <c r="Q3481">
        <v>14</v>
      </c>
      <c r="R3481" s="40" t="s">
        <v>5785</v>
      </c>
      <c r="S3481" t="s">
        <v>5448</v>
      </c>
      <c r="T3481">
        <v>0</v>
      </c>
      <c r="U3481" s="15">
        <v>25000</v>
      </c>
      <c r="V3481" s="15">
        <v>-12432.5</v>
      </c>
      <c r="W3481" s="15">
        <v>12567.5</v>
      </c>
      <c r="X3481" s="14">
        <v>0</v>
      </c>
      <c r="Y3481" s="15">
        <v>7600</v>
      </c>
      <c r="Z3481" s="15">
        <v>7600</v>
      </c>
      <c r="AA3481" s="15">
        <v>7600</v>
      </c>
      <c r="AB3481" s="15">
        <v>4967.5</v>
      </c>
      <c r="AC3481" s="9"/>
      <c r="AD3481" s="9"/>
      <c r="AE3481" s="9"/>
      <c r="AF3481" s="9"/>
      <c r="AG3481" s="9"/>
      <c r="AH3481" s="9"/>
      <c r="AI3481" s="9"/>
      <c r="AJ3481" s="9"/>
      <c r="AK3481" s="9"/>
      <c r="AL3481" s="9"/>
      <c r="AM3481" s="9"/>
      <c r="AN3481" s="9"/>
      <c r="AO3481" s="9"/>
      <c r="AP3481" s="9"/>
      <c r="AQ3481" s="9"/>
      <c r="AR3481" s="9"/>
      <c r="AS3481" s="9"/>
      <c r="AT3481" s="9"/>
      <c r="AU3481" s="9"/>
      <c r="AV3481" s="9"/>
      <c r="AW3481" s="9"/>
      <c r="AX3481" s="9"/>
    </row>
    <row r="3482" spans="1:50" x14ac:dyDescent="0.2">
      <c r="A3482" t="s">
        <v>3485</v>
      </c>
      <c r="B3482">
        <v>1</v>
      </c>
      <c r="C3482">
        <v>999999</v>
      </c>
      <c r="D3482">
        <v>4</v>
      </c>
      <c r="E3482">
        <v>2210</v>
      </c>
      <c r="F3482" s="40" t="str">
        <f>VLOOKUP(E3482,datos!$A$333:$B$412,2,0)</f>
        <v>DIRECCIÓN GENERAL DE EDUCACIÓN</v>
      </c>
      <c r="G3482">
        <v>256</v>
      </c>
      <c r="H3482">
        <v>0</v>
      </c>
      <c r="I3482">
        <v>0</v>
      </c>
      <c r="J3482" s="40" t="str">
        <f>VLOOKUP(I3482,[1]Datos!$D$3:$E$4,2,0)</f>
        <v>GASTO CORRIENTE</v>
      </c>
      <c r="K3482" t="s">
        <v>5455</v>
      </c>
      <c r="L3482">
        <v>3000</v>
      </c>
      <c r="M3482" s="40" t="s">
        <v>5771</v>
      </c>
      <c r="N3482">
        <v>38502</v>
      </c>
      <c r="O3482" s="40" t="s">
        <v>6233</v>
      </c>
      <c r="P3482">
        <v>1</v>
      </c>
      <c r="Q3482">
        <v>14</v>
      </c>
      <c r="R3482" s="40" t="s">
        <v>5785</v>
      </c>
      <c r="S3482" t="s">
        <v>5448</v>
      </c>
      <c r="T3482">
        <v>0</v>
      </c>
      <c r="U3482" s="15">
        <v>11194</v>
      </c>
      <c r="V3482" s="15">
        <v>5318.9</v>
      </c>
      <c r="W3482" s="15">
        <v>16512.900000000001</v>
      </c>
      <c r="X3482" s="14">
        <v>0</v>
      </c>
      <c r="Y3482" s="15">
        <v>11173.45</v>
      </c>
      <c r="Z3482" s="15">
        <v>11173.45</v>
      </c>
      <c r="AA3482" s="15">
        <v>11173.45</v>
      </c>
      <c r="AB3482" s="15">
        <v>5339.45</v>
      </c>
      <c r="AC3482" s="9"/>
      <c r="AD3482" s="9"/>
      <c r="AE3482" s="9"/>
      <c r="AF3482" s="9"/>
      <c r="AG3482" s="9"/>
      <c r="AH3482" s="9"/>
      <c r="AI3482" s="9"/>
      <c r="AJ3482" s="9"/>
      <c r="AK3482" s="9"/>
      <c r="AL3482" s="9"/>
      <c r="AM3482" s="9"/>
      <c r="AN3482" s="9"/>
      <c r="AO3482" s="9"/>
      <c r="AP3482" s="9"/>
      <c r="AQ3482" s="9"/>
      <c r="AR3482" s="9"/>
      <c r="AS3482" s="9"/>
      <c r="AT3482" s="9"/>
      <c r="AU3482" s="9"/>
      <c r="AV3482" s="9"/>
      <c r="AW3482" s="9"/>
      <c r="AX3482" s="9"/>
    </row>
    <row r="3483" spans="1:50" x14ac:dyDescent="0.2">
      <c r="A3483" t="s">
        <v>3486</v>
      </c>
      <c r="B3483">
        <v>1</v>
      </c>
      <c r="C3483">
        <v>999999</v>
      </c>
      <c r="D3483">
        <v>4</v>
      </c>
      <c r="E3483">
        <v>2210</v>
      </c>
      <c r="F3483" s="40" t="str">
        <f>VLOOKUP(E3483,datos!$A$333:$B$412,2,0)</f>
        <v>DIRECCIÓN GENERAL DE EDUCACIÓN</v>
      </c>
      <c r="G3483">
        <v>256</v>
      </c>
      <c r="H3483">
        <v>0</v>
      </c>
      <c r="I3483">
        <v>0</v>
      </c>
      <c r="J3483" s="40" t="str">
        <f>VLOOKUP(I3483,[1]Datos!$D$3:$E$4,2,0)</f>
        <v>GASTO CORRIENTE</v>
      </c>
      <c r="K3483" t="s">
        <v>5455</v>
      </c>
      <c r="L3483">
        <v>3000</v>
      </c>
      <c r="M3483" s="40" t="s">
        <v>5771</v>
      </c>
      <c r="N3483">
        <v>39201</v>
      </c>
      <c r="O3483" s="40" t="s">
        <v>6235</v>
      </c>
      <c r="P3483">
        <v>1</v>
      </c>
      <c r="Q3483">
        <v>14</v>
      </c>
      <c r="R3483" s="40" t="s">
        <v>5785</v>
      </c>
      <c r="S3483" t="s">
        <v>5448</v>
      </c>
      <c r="T3483">
        <v>0</v>
      </c>
      <c r="U3483" s="15">
        <v>15000</v>
      </c>
      <c r="V3483" s="15">
        <v>-6142.2</v>
      </c>
      <c r="W3483" s="15">
        <v>8857.7999999999993</v>
      </c>
      <c r="X3483" s="14">
        <v>0</v>
      </c>
      <c r="Y3483" s="15">
        <v>5656.99</v>
      </c>
      <c r="Z3483" s="15">
        <v>5656.99</v>
      </c>
      <c r="AA3483" s="15">
        <v>5656.99</v>
      </c>
      <c r="AB3483" s="15">
        <v>3200.81</v>
      </c>
      <c r="AC3483" s="9"/>
      <c r="AD3483" s="9"/>
      <c r="AE3483" s="9"/>
      <c r="AF3483" s="9"/>
      <c r="AG3483" s="9"/>
      <c r="AH3483" s="9"/>
      <c r="AI3483" s="9"/>
      <c r="AJ3483" s="9"/>
      <c r="AK3483" s="9"/>
      <c r="AL3483" s="9"/>
      <c r="AM3483" s="9"/>
      <c r="AN3483" s="9"/>
      <c r="AO3483" s="9"/>
      <c r="AP3483" s="9"/>
      <c r="AQ3483" s="9"/>
      <c r="AR3483" s="9"/>
      <c r="AS3483" s="9"/>
      <c r="AT3483" s="9"/>
      <c r="AU3483" s="9"/>
      <c r="AV3483" s="9"/>
      <c r="AW3483" s="9"/>
      <c r="AX3483" s="9"/>
    </row>
    <row r="3484" spans="1:50" x14ac:dyDescent="0.2">
      <c r="A3484" t="s">
        <v>3487</v>
      </c>
      <c r="B3484">
        <v>1</v>
      </c>
      <c r="C3484">
        <v>999999</v>
      </c>
      <c r="D3484">
        <v>4</v>
      </c>
      <c r="E3484">
        <v>2210</v>
      </c>
      <c r="F3484" s="40" t="str">
        <f>VLOOKUP(E3484,datos!$A$333:$B$412,2,0)</f>
        <v>DIRECCIÓN GENERAL DE EDUCACIÓN</v>
      </c>
      <c r="G3484">
        <v>256</v>
      </c>
      <c r="H3484">
        <v>0</v>
      </c>
      <c r="I3484">
        <v>0</v>
      </c>
      <c r="J3484" s="40" t="str">
        <f>VLOOKUP(I3484,[1]Datos!$D$3:$E$4,2,0)</f>
        <v>GASTO CORRIENTE</v>
      </c>
      <c r="K3484" t="s">
        <v>5455</v>
      </c>
      <c r="L3484">
        <v>3000</v>
      </c>
      <c r="M3484" s="40" t="s">
        <v>5771</v>
      </c>
      <c r="N3484">
        <v>39801</v>
      </c>
      <c r="O3484" s="40" t="s">
        <v>6246</v>
      </c>
      <c r="P3484">
        <v>1</v>
      </c>
      <c r="Q3484">
        <v>14</v>
      </c>
      <c r="R3484" s="40" t="s">
        <v>5785</v>
      </c>
      <c r="S3484" t="s">
        <v>5448</v>
      </c>
      <c r="T3484">
        <v>0</v>
      </c>
      <c r="U3484" s="15">
        <v>336231.44</v>
      </c>
      <c r="V3484" s="15">
        <v>80450.039999999994</v>
      </c>
      <c r="W3484" s="15">
        <v>416681.48</v>
      </c>
      <c r="X3484" s="14">
        <v>0</v>
      </c>
      <c r="Y3484" s="15">
        <v>412453.26</v>
      </c>
      <c r="Z3484" s="15">
        <v>412453.26</v>
      </c>
      <c r="AA3484" s="15">
        <v>412453.26</v>
      </c>
      <c r="AB3484" s="15">
        <v>4228.22</v>
      </c>
      <c r="AC3484" s="9"/>
      <c r="AD3484" s="9"/>
      <c r="AE3484" s="9"/>
      <c r="AF3484" s="9"/>
      <c r="AG3484" s="9"/>
      <c r="AH3484" s="9"/>
      <c r="AI3484" s="9"/>
      <c r="AJ3484" s="9"/>
      <c r="AK3484" s="9"/>
      <c r="AL3484" s="9"/>
      <c r="AM3484" s="9"/>
      <c r="AN3484" s="9"/>
      <c r="AO3484" s="9"/>
      <c r="AP3484" s="9"/>
      <c r="AQ3484" s="9"/>
      <c r="AR3484" s="9"/>
      <c r="AS3484" s="9"/>
      <c r="AT3484" s="9"/>
      <c r="AU3484" s="9"/>
      <c r="AV3484" s="9"/>
      <c r="AW3484" s="9"/>
      <c r="AX3484" s="9"/>
    </row>
    <row r="3485" spans="1:50" x14ac:dyDescent="0.2">
      <c r="A3485" t="s">
        <v>3488</v>
      </c>
      <c r="B3485">
        <v>1</v>
      </c>
      <c r="C3485">
        <v>999999</v>
      </c>
      <c r="D3485">
        <v>4</v>
      </c>
      <c r="E3485">
        <v>2210</v>
      </c>
      <c r="F3485" s="40" t="str">
        <f>VLOOKUP(E3485,datos!$A$333:$B$412,2,0)</f>
        <v>DIRECCIÓN GENERAL DE EDUCACIÓN</v>
      </c>
      <c r="G3485">
        <v>256</v>
      </c>
      <c r="H3485">
        <v>0</v>
      </c>
      <c r="I3485">
        <v>0</v>
      </c>
      <c r="J3485" s="40" t="str">
        <f>VLOOKUP(I3485,[1]Datos!$D$3:$E$4,2,0)</f>
        <v>GASTO CORRIENTE</v>
      </c>
      <c r="K3485" t="s">
        <v>5455</v>
      </c>
      <c r="L3485">
        <v>3000</v>
      </c>
      <c r="M3485" s="40" t="s">
        <v>5771</v>
      </c>
      <c r="N3485">
        <v>39901</v>
      </c>
      <c r="O3485" s="40" t="s">
        <v>6251</v>
      </c>
      <c r="P3485">
        <v>1</v>
      </c>
      <c r="Q3485">
        <v>14</v>
      </c>
      <c r="R3485" s="40" t="s">
        <v>5785</v>
      </c>
      <c r="S3485" t="s">
        <v>5448</v>
      </c>
      <c r="T3485">
        <v>0</v>
      </c>
      <c r="U3485" s="15">
        <v>432000</v>
      </c>
      <c r="V3485" s="15">
        <v>-205759.4</v>
      </c>
      <c r="W3485" s="15">
        <v>226240.6</v>
      </c>
      <c r="X3485" s="15">
        <v>110000</v>
      </c>
      <c r="Y3485" s="15">
        <v>116220.46</v>
      </c>
      <c r="Z3485" s="15">
        <v>116220.46</v>
      </c>
      <c r="AA3485" s="15">
        <v>116220.46</v>
      </c>
      <c r="AB3485" s="14">
        <v>20.14</v>
      </c>
      <c r="AC3485" s="9"/>
      <c r="AD3485" s="9"/>
      <c r="AE3485" s="9"/>
      <c r="AF3485" s="9"/>
      <c r="AG3485" s="9"/>
      <c r="AH3485" s="9"/>
      <c r="AI3485" s="9"/>
      <c r="AJ3485" s="9"/>
      <c r="AK3485" s="9"/>
      <c r="AL3485" s="9"/>
      <c r="AM3485" s="9"/>
      <c r="AN3485" s="9"/>
      <c r="AO3485" s="9"/>
      <c r="AP3485" s="9"/>
      <c r="AQ3485" s="9"/>
      <c r="AR3485" s="9"/>
      <c r="AS3485" s="9"/>
      <c r="AT3485" s="9"/>
      <c r="AU3485" s="9"/>
      <c r="AV3485" s="9"/>
      <c r="AW3485" s="9"/>
      <c r="AX3485" s="9"/>
    </row>
    <row r="3486" spans="1:50" x14ac:dyDescent="0.2">
      <c r="A3486" t="s">
        <v>3489</v>
      </c>
      <c r="B3486">
        <v>1</v>
      </c>
      <c r="C3486">
        <v>999999</v>
      </c>
      <c r="D3486">
        <v>4</v>
      </c>
      <c r="E3486">
        <v>2210</v>
      </c>
      <c r="F3486" s="40" t="str">
        <f>VLOOKUP(E3486,datos!$A$333:$B$412,2,0)</f>
        <v>DIRECCIÓN GENERAL DE EDUCACIÓN</v>
      </c>
      <c r="G3486">
        <v>256</v>
      </c>
      <c r="H3486">
        <v>0</v>
      </c>
      <c r="I3486">
        <v>0</v>
      </c>
      <c r="J3486" s="40" t="str">
        <f>VLOOKUP(I3486,[1]Datos!$D$3:$E$4,2,0)</f>
        <v>GASTO CORRIENTE</v>
      </c>
      <c r="K3486" t="s">
        <v>5455</v>
      </c>
      <c r="L3486">
        <v>3000</v>
      </c>
      <c r="M3486" s="40" t="s">
        <v>5771</v>
      </c>
      <c r="N3486">
        <v>39902</v>
      </c>
      <c r="O3486" s="40" t="s">
        <v>6254</v>
      </c>
      <c r="P3486">
        <v>1</v>
      </c>
      <c r="Q3486">
        <v>14</v>
      </c>
      <c r="R3486" s="40" t="s">
        <v>5785</v>
      </c>
      <c r="S3486" t="s">
        <v>5448</v>
      </c>
      <c r="T3486">
        <v>0</v>
      </c>
      <c r="U3486" s="15">
        <v>22562.75</v>
      </c>
      <c r="V3486" s="14">
        <v>0</v>
      </c>
      <c r="W3486" s="15">
        <v>22562.75</v>
      </c>
      <c r="X3486" s="14">
        <v>0</v>
      </c>
      <c r="Y3486" s="15">
        <v>1317.57</v>
      </c>
      <c r="Z3486" s="15">
        <v>1317.57</v>
      </c>
      <c r="AA3486" s="15">
        <v>1317.57</v>
      </c>
      <c r="AB3486" s="15">
        <v>21245.18</v>
      </c>
      <c r="AC3486" s="9"/>
      <c r="AD3486" s="9"/>
      <c r="AE3486" s="9"/>
      <c r="AF3486" s="9"/>
      <c r="AG3486" s="9"/>
      <c r="AH3486" s="9"/>
      <c r="AI3486" s="9"/>
      <c r="AJ3486" s="9"/>
      <c r="AK3486" s="9"/>
      <c r="AL3486" s="9"/>
      <c r="AM3486" s="9"/>
      <c r="AN3486" s="9"/>
      <c r="AO3486" s="9"/>
      <c r="AP3486" s="9"/>
      <c r="AQ3486" s="9"/>
      <c r="AR3486" s="9"/>
      <c r="AS3486" s="9"/>
      <c r="AT3486" s="9"/>
      <c r="AU3486" s="9"/>
      <c r="AV3486" s="9"/>
      <c r="AW3486" s="9"/>
      <c r="AX3486" s="9"/>
    </row>
    <row r="3487" spans="1:50" x14ac:dyDescent="0.2">
      <c r="A3487" t="s">
        <v>3490</v>
      </c>
      <c r="B3487">
        <v>1</v>
      </c>
      <c r="C3487">
        <v>999999</v>
      </c>
      <c r="D3487">
        <v>4</v>
      </c>
      <c r="E3487">
        <v>2210</v>
      </c>
      <c r="F3487" s="40" t="str">
        <f>VLOOKUP(E3487,datos!$A$333:$B$412,2,0)</f>
        <v>DIRECCIÓN GENERAL DE EDUCACIÓN</v>
      </c>
      <c r="G3487">
        <v>256</v>
      </c>
      <c r="H3487">
        <v>0</v>
      </c>
      <c r="I3487">
        <v>0</v>
      </c>
      <c r="J3487" s="40" t="str">
        <f>VLOOKUP(I3487,[1]Datos!$D$3:$E$4,2,0)</f>
        <v>GASTO CORRIENTE</v>
      </c>
      <c r="K3487" t="s">
        <v>5455</v>
      </c>
      <c r="L3487">
        <v>4000</v>
      </c>
      <c r="M3487" s="40" t="s">
        <v>5773</v>
      </c>
      <c r="N3487">
        <v>42403</v>
      </c>
      <c r="O3487" s="40" t="s">
        <v>6263</v>
      </c>
      <c r="P3487">
        <v>1</v>
      </c>
      <c r="Q3487">
        <v>14</v>
      </c>
      <c r="R3487" s="40" t="s">
        <v>5785</v>
      </c>
      <c r="S3487" t="s">
        <v>5448</v>
      </c>
      <c r="T3487">
        <v>0</v>
      </c>
      <c r="U3487" s="14">
        <v>0</v>
      </c>
      <c r="V3487" s="15">
        <v>100000</v>
      </c>
      <c r="W3487" s="15">
        <v>100000</v>
      </c>
      <c r="X3487" s="14">
        <v>0</v>
      </c>
      <c r="Y3487" s="15">
        <v>100000</v>
      </c>
      <c r="Z3487" s="15">
        <v>100000</v>
      </c>
      <c r="AA3487" s="15">
        <v>100000</v>
      </c>
      <c r="AB3487" s="14">
        <v>0</v>
      </c>
      <c r="AC3487" s="9"/>
      <c r="AD3487" s="9"/>
      <c r="AE3487" s="9"/>
      <c r="AF3487" s="9"/>
      <c r="AG3487" s="9"/>
      <c r="AH3487" s="9"/>
      <c r="AI3487" s="9"/>
      <c r="AJ3487" s="9"/>
      <c r="AK3487" s="9"/>
      <c r="AL3487" s="9"/>
      <c r="AM3487" s="9"/>
      <c r="AN3487" s="9"/>
      <c r="AO3487" s="9"/>
      <c r="AP3487" s="9"/>
      <c r="AQ3487" s="9"/>
      <c r="AR3487" s="9"/>
      <c r="AS3487" s="9"/>
      <c r="AT3487" s="9"/>
      <c r="AU3487" s="9"/>
      <c r="AV3487" s="9"/>
      <c r="AW3487" s="9"/>
      <c r="AX3487" s="9"/>
    </row>
    <row r="3488" spans="1:50" x14ac:dyDescent="0.2">
      <c r="A3488" t="s">
        <v>3491</v>
      </c>
      <c r="B3488">
        <v>1</v>
      </c>
      <c r="C3488">
        <v>999999</v>
      </c>
      <c r="D3488">
        <v>4</v>
      </c>
      <c r="E3488">
        <v>2210</v>
      </c>
      <c r="F3488" s="40" t="str">
        <f>VLOOKUP(E3488,datos!$A$333:$B$412,2,0)</f>
        <v>DIRECCIÓN GENERAL DE EDUCACIÓN</v>
      </c>
      <c r="G3488">
        <v>256</v>
      </c>
      <c r="H3488">
        <v>0</v>
      </c>
      <c r="I3488">
        <v>0</v>
      </c>
      <c r="J3488" s="40" t="str">
        <f>VLOOKUP(I3488,[1]Datos!$D$3:$E$4,2,0)</f>
        <v>GASTO CORRIENTE</v>
      </c>
      <c r="K3488" t="s">
        <v>5455</v>
      </c>
      <c r="L3488">
        <v>4000</v>
      </c>
      <c r="M3488" s="40" t="s">
        <v>5773</v>
      </c>
      <c r="N3488">
        <v>42407</v>
      </c>
      <c r="O3488" s="40" t="s">
        <v>6273</v>
      </c>
      <c r="P3488">
        <v>1</v>
      </c>
      <c r="Q3488">
        <v>14</v>
      </c>
      <c r="R3488" s="40" t="s">
        <v>5785</v>
      </c>
      <c r="S3488" t="s">
        <v>5448</v>
      </c>
      <c r="T3488">
        <v>0</v>
      </c>
      <c r="U3488" s="14">
        <v>0</v>
      </c>
      <c r="V3488" s="15">
        <v>7905</v>
      </c>
      <c r="W3488" s="15">
        <v>7905</v>
      </c>
      <c r="X3488" s="14">
        <v>0</v>
      </c>
      <c r="Y3488" s="15">
        <v>7900.01</v>
      </c>
      <c r="Z3488" s="15">
        <v>7900.01</v>
      </c>
      <c r="AA3488" s="15">
        <v>7900.01</v>
      </c>
      <c r="AB3488" s="14">
        <v>4.99</v>
      </c>
      <c r="AC3488" s="9"/>
      <c r="AD3488" s="9"/>
      <c r="AE3488" s="9"/>
      <c r="AF3488" s="9"/>
      <c r="AG3488" s="9"/>
      <c r="AH3488" s="9"/>
      <c r="AI3488" s="9"/>
      <c r="AJ3488" s="9"/>
      <c r="AK3488" s="9"/>
      <c r="AL3488" s="9"/>
      <c r="AM3488" s="9"/>
      <c r="AN3488" s="9"/>
      <c r="AO3488" s="9"/>
      <c r="AP3488" s="9"/>
      <c r="AQ3488" s="9"/>
      <c r="AR3488" s="9"/>
      <c r="AS3488" s="9"/>
      <c r="AT3488" s="9"/>
      <c r="AU3488" s="9"/>
      <c r="AV3488" s="9"/>
      <c r="AW3488" s="9"/>
      <c r="AX3488" s="9"/>
    </row>
    <row r="3489" spans="1:50" x14ac:dyDescent="0.2">
      <c r="A3489" t="s">
        <v>3492</v>
      </c>
      <c r="B3489">
        <v>1</v>
      </c>
      <c r="C3489">
        <v>999999</v>
      </c>
      <c r="D3489">
        <v>4</v>
      </c>
      <c r="E3489">
        <v>2210</v>
      </c>
      <c r="F3489" s="40" t="str">
        <f>VLOOKUP(E3489,datos!$A$333:$B$412,2,0)</f>
        <v>DIRECCIÓN GENERAL DE EDUCACIÓN</v>
      </c>
      <c r="G3489">
        <v>256</v>
      </c>
      <c r="H3489">
        <v>0</v>
      </c>
      <c r="I3489">
        <v>0</v>
      </c>
      <c r="J3489" s="40" t="str">
        <f>VLOOKUP(I3489,[1]Datos!$D$3:$E$4,2,0)</f>
        <v>GASTO CORRIENTE</v>
      </c>
      <c r="K3489" t="s">
        <v>5455</v>
      </c>
      <c r="L3489">
        <v>4000</v>
      </c>
      <c r="M3489" s="40" t="s">
        <v>5773</v>
      </c>
      <c r="N3489">
        <v>44101</v>
      </c>
      <c r="O3489" s="40" t="s">
        <v>6302</v>
      </c>
      <c r="P3489">
        <v>1</v>
      </c>
      <c r="Q3489">
        <v>14</v>
      </c>
      <c r="R3489" s="40" t="s">
        <v>5785</v>
      </c>
      <c r="S3489" t="s">
        <v>5448</v>
      </c>
      <c r="T3489">
        <v>0</v>
      </c>
      <c r="U3489" s="14">
        <v>0</v>
      </c>
      <c r="V3489" s="15">
        <v>250000</v>
      </c>
      <c r="W3489" s="15">
        <v>250000</v>
      </c>
      <c r="X3489" s="14">
        <v>0</v>
      </c>
      <c r="Y3489" s="15">
        <v>156500</v>
      </c>
      <c r="Z3489" s="15">
        <v>156500</v>
      </c>
      <c r="AA3489" s="15">
        <v>156500</v>
      </c>
      <c r="AB3489" s="15">
        <v>93500</v>
      </c>
      <c r="AC3489" s="9"/>
      <c r="AD3489" s="9"/>
      <c r="AE3489" s="9"/>
      <c r="AF3489" s="9"/>
      <c r="AG3489" s="9"/>
      <c r="AH3489" s="9"/>
      <c r="AI3489" s="9"/>
      <c r="AJ3489" s="9"/>
      <c r="AK3489" s="9"/>
      <c r="AL3489" s="9"/>
      <c r="AM3489" s="9"/>
      <c r="AN3489" s="9"/>
      <c r="AO3489" s="9"/>
      <c r="AP3489" s="9"/>
      <c r="AQ3489" s="9"/>
      <c r="AR3489" s="9"/>
      <c r="AS3489" s="9"/>
      <c r="AT3489" s="9"/>
      <c r="AU3489" s="9"/>
      <c r="AV3489" s="9"/>
      <c r="AW3489" s="9"/>
      <c r="AX3489" s="9"/>
    </row>
    <row r="3490" spans="1:50" x14ac:dyDescent="0.2">
      <c r="A3490" t="s">
        <v>3493</v>
      </c>
      <c r="B3490">
        <v>1</v>
      </c>
      <c r="C3490">
        <v>999999</v>
      </c>
      <c r="D3490">
        <v>4</v>
      </c>
      <c r="E3490">
        <v>2210</v>
      </c>
      <c r="F3490" s="40" t="str">
        <f>VLOOKUP(E3490,datos!$A$333:$B$412,2,0)</f>
        <v>DIRECCIÓN GENERAL DE EDUCACIÓN</v>
      </c>
      <c r="G3490">
        <v>256</v>
      </c>
      <c r="H3490">
        <v>0</v>
      </c>
      <c r="I3490">
        <v>0</v>
      </c>
      <c r="J3490" s="40" t="str">
        <f>VLOOKUP(I3490,[1]Datos!$D$3:$E$4,2,0)</f>
        <v>GASTO CORRIENTE</v>
      </c>
      <c r="K3490" t="s">
        <v>5455</v>
      </c>
      <c r="L3490">
        <v>4000</v>
      </c>
      <c r="M3490" s="40" t="s">
        <v>5773</v>
      </c>
      <c r="N3490">
        <v>44101</v>
      </c>
      <c r="O3490" s="40" t="s">
        <v>6302</v>
      </c>
      <c r="P3490">
        <v>1</v>
      </c>
      <c r="Q3490">
        <v>14</v>
      </c>
      <c r="R3490" s="40" t="s">
        <v>5785</v>
      </c>
      <c r="S3490" t="s">
        <v>5447</v>
      </c>
      <c r="T3490">
        <v>0</v>
      </c>
      <c r="U3490" s="14">
        <v>0</v>
      </c>
      <c r="V3490" s="15">
        <v>183090</v>
      </c>
      <c r="W3490" s="15">
        <v>183090</v>
      </c>
      <c r="X3490" s="14">
        <v>0</v>
      </c>
      <c r="Y3490" s="15">
        <v>179500</v>
      </c>
      <c r="Z3490" s="15">
        <v>179500</v>
      </c>
      <c r="AA3490" s="15">
        <v>179500</v>
      </c>
      <c r="AB3490" s="15">
        <v>3590</v>
      </c>
      <c r="AC3490" s="9"/>
      <c r="AD3490" s="9"/>
      <c r="AE3490" s="9"/>
      <c r="AF3490" s="9"/>
      <c r="AG3490" s="9"/>
      <c r="AH3490" s="9"/>
      <c r="AI3490" s="9"/>
      <c r="AJ3490" s="9"/>
      <c r="AK3490" s="9"/>
      <c r="AL3490" s="9"/>
      <c r="AM3490" s="9"/>
      <c r="AN3490" s="9"/>
      <c r="AO3490" s="9"/>
      <c r="AP3490" s="9"/>
      <c r="AQ3490" s="9"/>
      <c r="AR3490" s="9"/>
      <c r="AS3490" s="9"/>
      <c r="AT3490" s="9"/>
      <c r="AU3490" s="9"/>
      <c r="AV3490" s="9"/>
      <c r="AW3490" s="9"/>
      <c r="AX3490" s="9"/>
    </row>
    <row r="3491" spans="1:50" x14ac:dyDescent="0.2">
      <c r="A3491" t="s">
        <v>3494</v>
      </c>
      <c r="B3491">
        <v>1</v>
      </c>
      <c r="C3491">
        <v>999999</v>
      </c>
      <c r="D3491">
        <v>4</v>
      </c>
      <c r="E3491">
        <v>2210</v>
      </c>
      <c r="F3491" s="40" t="str">
        <f>VLOOKUP(E3491,datos!$A$333:$B$412,2,0)</f>
        <v>DIRECCIÓN GENERAL DE EDUCACIÓN</v>
      </c>
      <c r="G3491">
        <v>256</v>
      </c>
      <c r="H3491">
        <v>0</v>
      </c>
      <c r="I3491">
        <v>0</v>
      </c>
      <c r="J3491" s="40" t="str">
        <f>VLOOKUP(I3491,[1]Datos!$D$3:$E$4,2,0)</f>
        <v>GASTO CORRIENTE</v>
      </c>
      <c r="K3491" t="s">
        <v>5455</v>
      </c>
      <c r="L3491">
        <v>4000</v>
      </c>
      <c r="M3491" s="40" t="s">
        <v>5773</v>
      </c>
      <c r="N3491">
        <v>44201</v>
      </c>
      <c r="O3491" s="40" t="s">
        <v>6305</v>
      </c>
      <c r="P3491">
        <v>1</v>
      </c>
      <c r="Q3491">
        <v>14</v>
      </c>
      <c r="R3491" s="40" t="s">
        <v>5785</v>
      </c>
      <c r="S3491" t="s">
        <v>5448</v>
      </c>
      <c r="T3491">
        <v>0</v>
      </c>
      <c r="U3491" s="14">
        <v>0</v>
      </c>
      <c r="V3491" s="15">
        <v>1118000</v>
      </c>
      <c r="W3491" s="15">
        <v>1118000</v>
      </c>
      <c r="X3491" s="14">
        <v>0</v>
      </c>
      <c r="Y3491" s="15">
        <v>1117200</v>
      </c>
      <c r="Z3491" s="15">
        <v>1117200</v>
      </c>
      <c r="AA3491" s="15">
        <v>1117200</v>
      </c>
      <c r="AB3491" s="14">
        <v>800</v>
      </c>
      <c r="AC3491" s="9"/>
      <c r="AD3491" s="9"/>
      <c r="AE3491" s="9"/>
      <c r="AF3491" s="9"/>
      <c r="AG3491" s="9"/>
      <c r="AH3491" s="9"/>
      <c r="AI3491" s="9"/>
      <c r="AJ3491" s="9"/>
      <c r="AK3491" s="9"/>
      <c r="AL3491" s="9"/>
      <c r="AM3491" s="9"/>
      <c r="AN3491" s="9"/>
      <c r="AO3491" s="9"/>
      <c r="AP3491" s="9"/>
      <c r="AQ3491" s="9"/>
      <c r="AR3491" s="9"/>
      <c r="AS3491" s="9"/>
      <c r="AT3491" s="9"/>
      <c r="AU3491" s="9"/>
      <c r="AV3491" s="9"/>
      <c r="AW3491" s="9"/>
      <c r="AX3491" s="9"/>
    </row>
    <row r="3492" spans="1:50" x14ac:dyDescent="0.2">
      <c r="A3492" t="s">
        <v>3495</v>
      </c>
      <c r="B3492">
        <v>1</v>
      </c>
      <c r="C3492">
        <v>999999</v>
      </c>
      <c r="D3492">
        <v>4</v>
      </c>
      <c r="E3492">
        <v>2210</v>
      </c>
      <c r="F3492" s="40" t="str">
        <f>VLOOKUP(E3492,datos!$A$333:$B$412,2,0)</f>
        <v>DIRECCIÓN GENERAL DE EDUCACIÓN</v>
      </c>
      <c r="G3492">
        <v>256</v>
      </c>
      <c r="H3492">
        <v>0</v>
      </c>
      <c r="I3492">
        <v>0</v>
      </c>
      <c r="J3492" s="40" t="str">
        <f>VLOOKUP(I3492,[1]Datos!$D$3:$E$4,2,0)</f>
        <v>GASTO CORRIENTE</v>
      </c>
      <c r="K3492" t="s">
        <v>5455</v>
      </c>
      <c r="L3492">
        <v>4000</v>
      </c>
      <c r="M3492" s="40" t="s">
        <v>5773</v>
      </c>
      <c r="N3492">
        <v>44301</v>
      </c>
      <c r="O3492" s="40" t="s">
        <v>6308</v>
      </c>
      <c r="P3492">
        <v>1</v>
      </c>
      <c r="Q3492">
        <v>14</v>
      </c>
      <c r="R3492" s="40" t="s">
        <v>5785</v>
      </c>
      <c r="S3492" t="s">
        <v>5448</v>
      </c>
      <c r="T3492">
        <v>0</v>
      </c>
      <c r="U3492" s="15">
        <v>5046444</v>
      </c>
      <c r="V3492" s="15">
        <v>-3026942.18</v>
      </c>
      <c r="W3492" s="15">
        <v>2019501.82</v>
      </c>
      <c r="X3492" s="15">
        <v>43152</v>
      </c>
      <c r="Y3492" s="15">
        <v>1972334.25</v>
      </c>
      <c r="Z3492" s="15">
        <v>1972334.25</v>
      </c>
      <c r="AA3492" s="15">
        <v>1972334.25</v>
      </c>
      <c r="AB3492" s="15">
        <v>4015.57</v>
      </c>
      <c r="AC3492" s="9"/>
      <c r="AD3492" s="9"/>
      <c r="AE3492" s="9"/>
      <c r="AF3492" s="9"/>
      <c r="AG3492" s="9"/>
      <c r="AH3492" s="9"/>
      <c r="AI3492" s="9"/>
      <c r="AJ3492" s="9"/>
      <c r="AK3492" s="9"/>
      <c r="AL3492" s="9"/>
      <c r="AM3492" s="9"/>
      <c r="AN3492" s="9"/>
      <c r="AO3492" s="9"/>
      <c r="AP3492" s="9"/>
      <c r="AQ3492" s="9"/>
      <c r="AR3492" s="9"/>
      <c r="AS3492" s="9"/>
      <c r="AT3492" s="9"/>
      <c r="AU3492" s="9"/>
      <c r="AV3492" s="9"/>
      <c r="AW3492" s="9"/>
      <c r="AX3492" s="9"/>
    </row>
    <row r="3493" spans="1:50" x14ac:dyDescent="0.2">
      <c r="A3493" t="s">
        <v>3496</v>
      </c>
      <c r="B3493">
        <v>1</v>
      </c>
      <c r="C3493">
        <v>999999</v>
      </c>
      <c r="D3493">
        <v>4</v>
      </c>
      <c r="E3493">
        <v>2210</v>
      </c>
      <c r="F3493" s="40" t="str">
        <f>VLOOKUP(E3493,datos!$A$333:$B$412,2,0)</f>
        <v>DIRECCIÓN GENERAL DE EDUCACIÓN</v>
      </c>
      <c r="G3493">
        <v>256</v>
      </c>
      <c r="H3493">
        <v>0</v>
      </c>
      <c r="I3493">
        <v>0</v>
      </c>
      <c r="J3493" s="40" t="str">
        <f>VLOOKUP(I3493,[1]Datos!$D$3:$E$4,2,0)</f>
        <v>GASTO CORRIENTE</v>
      </c>
      <c r="K3493" t="s">
        <v>5455</v>
      </c>
      <c r="L3493">
        <v>4000</v>
      </c>
      <c r="M3493" s="40" t="s">
        <v>5773</v>
      </c>
      <c r="N3493">
        <v>44301</v>
      </c>
      <c r="O3493" s="40" t="s">
        <v>6308</v>
      </c>
      <c r="P3493">
        <v>1</v>
      </c>
      <c r="Q3493">
        <v>14</v>
      </c>
      <c r="R3493" s="40" t="s">
        <v>5785</v>
      </c>
      <c r="S3493" t="s">
        <v>5447</v>
      </c>
      <c r="T3493">
        <v>0</v>
      </c>
      <c r="U3493" s="14">
        <v>0</v>
      </c>
      <c r="V3493" s="15">
        <v>48227</v>
      </c>
      <c r="W3493" s="15">
        <v>48227</v>
      </c>
      <c r="X3493" s="14">
        <v>0</v>
      </c>
      <c r="Y3493" s="15">
        <v>48227</v>
      </c>
      <c r="Z3493" s="15">
        <v>48227</v>
      </c>
      <c r="AA3493" s="15">
        <v>48227</v>
      </c>
      <c r="AB3493" s="14">
        <v>0</v>
      </c>
      <c r="AC3493" s="9"/>
      <c r="AD3493" s="9"/>
      <c r="AE3493" s="9"/>
      <c r="AF3493" s="9"/>
      <c r="AG3493" s="9"/>
      <c r="AH3493" s="9"/>
      <c r="AI3493" s="9"/>
      <c r="AJ3493" s="9"/>
      <c r="AK3493" s="9"/>
      <c r="AL3493" s="9"/>
      <c r="AM3493" s="9"/>
      <c r="AN3493" s="9"/>
      <c r="AO3493" s="9"/>
      <c r="AP3493" s="9"/>
      <c r="AQ3493" s="9"/>
      <c r="AR3493" s="9"/>
      <c r="AS3493" s="9"/>
      <c r="AT3493" s="9"/>
      <c r="AU3493" s="9"/>
      <c r="AV3493" s="9"/>
      <c r="AW3493" s="9"/>
      <c r="AX3493" s="9"/>
    </row>
    <row r="3494" spans="1:50" x14ac:dyDescent="0.2">
      <c r="A3494" t="s">
        <v>3497</v>
      </c>
      <c r="B3494">
        <v>1</v>
      </c>
      <c r="C3494">
        <v>999999</v>
      </c>
      <c r="D3494">
        <v>4</v>
      </c>
      <c r="E3494">
        <v>2210</v>
      </c>
      <c r="F3494" s="40" t="str">
        <f>VLOOKUP(E3494,datos!$A$333:$B$412,2,0)</f>
        <v>DIRECCIÓN GENERAL DE EDUCACIÓN</v>
      </c>
      <c r="G3494">
        <v>256</v>
      </c>
      <c r="H3494">
        <v>0</v>
      </c>
      <c r="I3494">
        <v>0</v>
      </c>
      <c r="J3494" s="40" t="str">
        <f>VLOOKUP(I3494,[1]Datos!$D$3:$E$4,2,0)</f>
        <v>GASTO CORRIENTE</v>
      </c>
      <c r="K3494" t="s">
        <v>5455</v>
      </c>
      <c r="L3494">
        <v>4000</v>
      </c>
      <c r="M3494" s="40" t="s">
        <v>5773</v>
      </c>
      <c r="N3494">
        <v>44301</v>
      </c>
      <c r="O3494" s="40" t="s">
        <v>6308</v>
      </c>
      <c r="P3494">
        <v>5</v>
      </c>
      <c r="Q3494">
        <v>15</v>
      </c>
      <c r="R3494" s="40" t="s">
        <v>5788</v>
      </c>
      <c r="S3494" t="s">
        <v>5454</v>
      </c>
      <c r="T3494">
        <v>0</v>
      </c>
      <c r="U3494" s="14">
        <v>0</v>
      </c>
      <c r="V3494" s="15">
        <v>64960</v>
      </c>
      <c r="W3494" s="15">
        <v>64960</v>
      </c>
      <c r="X3494" s="14">
        <v>0</v>
      </c>
      <c r="Y3494" s="15">
        <v>64960</v>
      </c>
      <c r="Z3494" s="15">
        <v>64960</v>
      </c>
      <c r="AA3494" s="15">
        <v>64960</v>
      </c>
      <c r="AB3494" s="14">
        <v>0</v>
      </c>
      <c r="AC3494" s="9"/>
      <c r="AD3494" s="9"/>
      <c r="AE3494" s="9"/>
      <c r="AF3494" s="9"/>
      <c r="AG3494" s="9"/>
      <c r="AH3494" s="9"/>
      <c r="AI3494" s="9"/>
      <c r="AJ3494" s="9"/>
      <c r="AK3494" s="9"/>
      <c r="AL3494" s="9"/>
      <c r="AM3494" s="9"/>
      <c r="AN3494" s="9"/>
      <c r="AO3494" s="9"/>
      <c r="AP3494" s="9"/>
      <c r="AQ3494" s="9"/>
      <c r="AR3494" s="9"/>
      <c r="AS3494" s="9"/>
      <c r="AT3494" s="9"/>
      <c r="AU3494" s="9"/>
      <c r="AV3494" s="9"/>
      <c r="AW3494" s="9"/>
      <c r="AX3494" s="9"/>
    </row>
    <row r="3495" spans="1:50" x14ac:dyDescent="0.2">
      <c r="A3495" t="s">
        <v>3498</v>
      </c>
      <c r="B3495">
        <v>1</v>
      </c>
      <c r="C3495">
        <v>999999</v>
      </c>
      <c r="D3495">
        <v>4</v>
      </c>
      <c r="E3495">
        <v>2210</v>
      </c>
      <c r="F3495" s="40" t="str">
        <f>VLOOKUP(E3495,datos!$A$333:$B$412,2,0)</f>
        <v>DIRECCIÓN GENERAL DE EDUCACIÓN</v>
      </c>
      <c r="G3495">
        <v>256</v>
      </c>
      <c r="H3495">
        <v>0</v>
      </c>
      <c r="I3495">
        <v>0</v>
      </c>
      <c r="J3495" s="40" t="str">
        <f>VLOOKUP(I3495,[1]Datos!$D$3:$E$4,2,0)</f>
        <v>GASTO CORRIENTE</v>
      </c>
      <c r="K3495" t="s">
        <v>5455</v>
      </c>
      <c r="L3495">
        <v>5000</v>
      </c>
      <c r="M3495" s="40" t="s">
        <v>5774</v>
      </c>
      <c r="N3495">
        <v>51101</v>
      </c>
      <c r="O3495" s="40" t="s">
        <v>6333</v>
      </c>
      <c r="P3495">
        <v>2</v>
      </c>
      <c r="Q3495">
        <v>14</v>
      </c>
      <c r="R3495" s="40" t="s">
        <v>5785</v>
      </c>
      <c r="S3495" t="s">
        <v>5448</v>
      </c>
      <c r="T3495">
        <v>0</v>
      </c>
      <c r="U3495" s="15">
        <v>262346.03999999998</v>
      </c>
      <c r="V3495" s="15">
        <v>82827.17</v>
      </c>
      <c r="W3495" s="15">
        <v>345173.21</v>
      </c>
      <c r="X3495" s="15">
        <v>217945.47</v>
      </c>
      <c r="Y3495" s="15">
        <v>93385.44</v>
      </c>
      <c r="Z3495" s="15">
        <v>93385.44</v>
      </c>
      <c r="AA3495" s="15">
        <v>93385.44</v>
      </c>
      <c r="AB3495" s="15">
        <v>33842.300000000003</v>
      </c>
      <c r="AC3495" s="9"/>
      <c r="AD3495" s="9"/>
      <c r="AE3495" s="9"/>
      <c r="AF3495" s="9"/>
      <c r="AG3495" s="9"/>
      <c r="AH3495" s="9"/>
      <c r="AI3495" s="9"/>
      <c r="AJ3495" s="9"/>
      <c r="AK3495" s="9"/>
      <c r="AL3495" s="9"/>
      <c r="AM3495" s="9"/>
      <c r="AN3495" s="9"/>
      <c r="AO3495" s="9"/>
      <c r="AP3495" s="9"/>
      <c r="AQ3495" s="9"/>
      <c r="AR3495" s="9"/>
      <c r="AS3495" s="9"/>
      <c r="AT3495" s="9"/>
      <c r="AU3495" s="9"/>
      <c r="AV3495" s="9"/>
      <c r="AW3495" s="9"/>
      <c r="AX3495" s="9"/>
    </row>
    <row r="3496" spans="1:50" x14ac:dyDescent="0.2">
      <c r="A3496" t="s">
        <v>3499</v>
      </c>
      <c r="B3496">
        <v>1</v>
      </c>
      <c r="C3496">
        <v>999999</v>
      </c>
      <c r="D3496">
        <v>4</v>
      </c>
      <c r="E3496">
        <v>2210</v>
      </c>
      <c r="F3496" s="40" t="str">
        <f>VLOOKUP(E3496,datos!$A$333:$B$412,2,0)</f>
        <v>DIRECCIÓN GENERAL DE EDUCACIÓN</v>
      </c>
      <c r="G3496">
        <v>256</v>
      </c>
      <c r="H3496">
        <v>0</v>
      </c>
      <c r="I3496">
        <v>0</v>
      </c>
      <c r="J3496" s="40" t="str">
        <f>VLOOKUP(I3496,[1]Datos!$D$3:$E$4,2,0)</f>
        <v>GASTO CORRIENTE</v>
      </c>
      <c r="K3496" t="s">
        <v>5455</v>
      </c>
      <c r="L3496">
        <v>5000</v>
      </c>
      <c r="M3496" s="40" t="s">
        <v>5774</v>
      </c>
      <c r="N3496">
        <v>51101</v>
      </c>
      <c r="O3496" s="40" t="s">
        <v>6333</v>
      </c>
      <c r="P3496">
        <v>2</v>
      </c>
      <c r="Q3496">
        <v>14</v>
      </c>
      <c r="R3496" s="40" t="s">
        <v>5785</v>
      </c>
      <c r="S3496" t="s">
        <v>5447</v>
      </c>
      <c r="T3496">
        <v>0</v>
      </c>
      <c r="U3496" s="14">
        <v>0</v>
      </c>
      <c r="V3496" s="15">
        <v>30239.99</v>
      </c>
      <c r="W3496" s="15">
        <v>30239.99</v>
      </c>
      <c r="X3496" s="14">
        <v>0</v>
      </c>
      <c r="Y3496" s="15">
        <v>30239.97</v>
      </c>
      <c r="Z3496" s="15">
        <v>30239.97</v>
      </c>
      <c r="AA3496" s="15">
        <v>30239.97</v>
      </c>
      <c r="AB3496" s="14">
        <v>0.02</v>
      </c>
      <c r="AC3496" s="9"/>
      <c r="AD3496" s="9"/>
      <c r="AE3496" s="9"/>
      <c r="AF3496" s="9"/>
      <c r="AG3496" s="9"/>
      <c r="AH3496" s="9"/>
      <c r="AI3496" s="9"/>
      <c r="AJ3496" s="9"/>
      <c r="AK3496" s="9"/>
      <c r="AL3496" s="9"/>
      <c r="AM3496" s="9"/>
      <c r="AN3496" s="9"/>
      <c r="AO3496" s="9"/>
      <c r="AP3496" s="9"/>
      <c r="AQ3496" s="9"/>
      <c r="AR3496" s="9"/>
      <c r="AS3496" s="9"/>
      <c r="AT3496" s="9"/>
      <c r="AU3496" s="9"/>
      <c r="AV3496" s="9"/>
      <c r="AW3496" s="9"/>
      <c r="AX3496" s="9"/>
    </row>
    <row r="3497" spans="1:50" x14ac:dyDescent="0.2">
      <c r="A3497" t="s">
        <v>3500</v>
      </c>
      <c r="B3497">
        <v>1</v>
      </c>
      <c r="C3497">
        <v>999999</v>
      </c>
      <c r="D3497">
        <v>4</v>
      </c>
      <c r="E3497">
        <v>2210</v>
      </c>
      <c r="F3497" s="40" t="str">
        <f>VLOOKUP(E3497,datos!$A$333:$B$412,2,0)</f>
        <v>DIRECCIÓN GENERAL DE EDUCACIÓN</v>
      </c>
      <c r="G3497">
        <v>256</v>
      </c>
      <c r="H3497">
        <v>0</v>
      </c>
      <c r="I3497">
        <v>0</v>
      </c>
      <c r="J3497" s="40" t="str">
        <f>VLOOKUP(I3497,[1]Datos!$D$3:$E$4,2,0)</f>
        <v>GASTO CORRIENTE</v>
      </c>
      <c r="K3497" t="s">
        <v>5455</v>
      </c>
      <c r="L3497">
        <v>5000</v>
      </c>
      <c r="M3497" s="40" t="s">
        <v>5774</v>
      </c>
      <c r="N3497">
        <v>51101</v>
      </c>
      <c r="O3497" s="40" t="s">
        <v>6333</v>
      </c>
      <c r="P3497">
        <v>5</v>
      </c>
      <c r="Q3497">
        <v>15</v>
      </c>
      <c r="R3497" s="40" t="s">
        <v>5788</v>
      </c>
      <c r="S3497" t="s">
        <v>5454</v>
      </c>
      <c r="T3497">
        <v>0</v>
      </c>
      <c r="U3497" s="14">
        <v>0</v>
      </c>
      <c r="V3497" s="15">
        <v>66333.899999999994</v>
      </c>
      <c r="W3497" s="15">
        <v>66333.899999999994</v>
      </c>
      <c r="X3497" s="14">
        <v>0</v>
      </c>
      <c r="Y3497" s="15">
        <v>66333.899999999994</v>
      </c>
      <c r="Z3497" s="15">
        <v>66333.899999999994</v>
      </c>
      <c r="AA3497" s="15">
        <v>66333.899999999994</v>
      </c>
      <c r="AB3497" s="14">
        <v>0</v>
      </c>
      <c r="AC3497" s="9"/>
      <c r="AD3497" s="9"/>
      <c r="AE3497" s="9"/>
      <c r="AF3497" s="9"/>
      <c r="AG3497" s="9"/>
      <c r="AH3497" s="9"/>
      <c r="AI3497" s="9"/>
      <c r="AJ3497" s="9"/>
      <c r="AK3497" s="9"/>
      <c r="AL3497" s="9"/>
      <c r="AM3497" s="9"/>
      <c r="AN3497" s="9"/>
      <c r="AO3497" s="9"/>
      <c r="AP3497" s="9"/>
      <c r="AQ3497" s="9"/>
      <c r="AR3497" s="9"/>
      <c r="AS3497" s="9"/>
      <c r="AT3497" s="9"/>
      <c r="AU3497" s="9"/>
      <c r="AV3497" s="9"/>
      <c r="AW3497" s="9"/>
      <c r="AX3497" s="9"/>
    </row>
    <row r="3498" spans="1:50" x14ac:dyDescent="0.2">
      <c r="A3498" t="s">
        <v>3501</v>
      </c>
      <c r="B3498">
        <v>1</v>
      </c>
      <c r="C3498">
        <v>999999</v>
      </c>
      <c r="D3498">
        <v>4</v>
      </c>
      <c r="E3498">
        <v>2210</v>
      </c>
      <c r="F3498" s="40" t="str">
        <f>VLOOKUP(E3498,datos!$A$333:$B$412,2,0)</f>
        <v>DIRECCIÓN GENERAL DE EDUCACIÓN</v>
      </c>
      <c r="G3498">
        <v>256</v>
      </c>
      <c r="H3498">
        <v>0</v>
      </c>
      <c r="I3498">
        <v>0</v>
      </c>
      <c r="J3498" s="40" t="str">
        <f>VLOOKUP(I3498,[1]Datos!$D$3:$E$4,2,0)</f>
        <v>GASTO CORRIENTE</v>
      </c>
      <c r="K3498" t="s">
        <v>5455</v>
      </c>
      <c r="L3498">
        <v>5000</v>
      </c>
      <c r="M3498" s="40" t="s">
        <v>5774</v>
      </c>
      <c r="N3498">
        <v>51501</v>
      </c>
      <c r="O3498" s="40" t="s">
        <v>6337</v>
      </c>
      <c r="P3498">
        <v>2</v>
      </c>
      <c r="Q3498">
        <v>14</v>
      </c>
      <c r="R3498" s="40" t="s">
        <v>5785</v>
      </c>
      <c r="S3498" t="s">
        <v>5448</v>
      </c>
      <c r="T3498">
        <v>0</v>
      </c>
      <c r="U3498" s="15">
        <v>851400</v>
      </c>
      <c r="V3498" s="15">
        <v>-744084.7</v>
      </c>
      <c r="W3498" s="15">
        <v>107315.3</v>
      </c>
      <c r="X3498" s="15">
        <v>20851</v>
      </c>
      <c r="Y3498" s="15">
        <v>86461.61</v>
      </c>
      <c r="Z3498" s="15">
        <v>86461.61</v>
      </c>
      <c r="AA3498" s="15">
        <v>86461.61</v>
      </c>
      <c r="AB3498" s="14">
        <v>2.69</v>
      </c>
      <c r="AC3498" s="9"/>
      <c r="AD3498" s="9"/>
      <c r="AE3498" s="9"/>
      <c r="AF3498" s="9"/>
      <c r="AG3498" s="9"/>
      <c r="AH3498" s="9"/>
      <c r="AI3498" s="9"/>
      <c r="AJ3498" s="9"/>
      <c r="AK3498" s="9"/>
      <c r="AL3498" s="9"/>
      <c r="AM3498" s="9"/>
      <c r="AN3498" s="9"/>
      <c r="AO3498" s="9"/>
      <c r="AP3498" s="9"/>
      <c r="AQ3498" s="9"/>
      <c r="AR3498" s="9"/>
      <c r="AS3498" s="9"/>
      <c r="AT3498" s="9"/>
      <c r="AU3498" s="9"/>
      <c r="AV3498" s="9"/>
      <c r="AW3498" s="9"/>
      <c r="AX3498" s="9"/>
    </row>
    <row r="3499" spans="1:50" x14ac:dyDescent="0.2">
      <c r="A3499" t="s">
        <v>3502</v>
      </c>
      <c r="B3499">
        <v>1</v>
      </c>
      <c r="C3499">
        <v>999999</v>
      </c>
      <c r="D3499">
        <v>4</v>
      </c>
      <c r="E3499">
        <v>2210</v>
      </c>
      <c r="F3499" s="40" t="str">
        <f>VLOOKUP(E3499,datos!$A$333:$B$412,2,0)</f>
        <v>DIRECCIÓN GENERAL DE EDUCACIÓN</v>
      </c>
      <c r="G3499">
        <v>256</v>
      </c>
      <c r="H3499">
        <v>0</v>
      </c>
      <c r="I3499">
        <v>0</v>
      </c>
      <c r="J3499" s="40" t="str">
        <f>VLOOKUP(I3499,[1]Datos!$D$3:$E$4,2,0)</f>
        <v>GASTO CORRIENTE</v>
      </c>
      <c r="K3499" t="s">
        <v>5455</v>
      </c>
      <c r="L3499">
        <v>5000</v>
      </c>
      <c r="M3499" s="40" t="s">
        <v>5774</v>
      </c>
      <c r="N3499">
        <v>51501</v>
      </c>
      <c r="O3499" s="40" t="s">
        <v>6337</v>
      </c>
      <c r="P3499">
        <v>5</v>
      </c>
      <c r="Q3499">
        <v>15</v>
      </c>
      <c r="R3499" s="40" t="s">
        <v>5788</v>
      </c>
      <c r="S3499" t="s">
        <v>5454</v>
      </c>
      <c r="T3499">
        <v>0</v>
      </c>
      <c r="U3499" s="14">
        <v>0</v>
      </c>
      <c r="V3499" s="15">
        <v>166288.32000000001</v>
      </c>
      <c r="W3499" s="15">
        <v>166288.32000000001</v>
      </c>
      <c r="X3499" s="14">
        <v>0</v>
      </c>
      <c r="Y3499" s="15">
        <v>166288.32000000001</v>
      </c>
      <c r="Z3499" s="15">
        <v>166288.32000000001</v>
      </c>
      <c r="AA3499" s="15">
        <v>166288.32000000001</v>
      </c>
      <c r="AB3499" s="14">
        <v>0</v>
      </c>
      <c r="AC3499" s="9"/>
      <c r="AD3499" s="9"/>
      <c r="AE3499" s="9"/>
      <c r="AF3499" s="9"/>
      <c r="AG3499" s="9"/>
      <c r="AH3499" s="9"/>
      <c r="AI3499" s="9"/>
      <c r="AJ3499" s="9"/>
      <c r="AK3499" s="9"/>
      <c r="AL3499" s="9"/>
      <c r="AM3499" s="9"/>
      <c r="AN3499" s="9"/>
      <c r="AO3499" s="9"/>
      <c r="AP3499" s="9"/>
      <c r="AQ3499" s="9"/>
      <c r="AR3499" s="9"/>
      <c r="AS3499" s="9"/>
      <c r="AT3499" s="9"/>
      <c r="AU3499" s="9"/>
      <c r="AV3499" s="9"/>
      <c r="AW3499" s="9"/>
      <c r="AX3499" s="9"/>
    </row>
    <row r="3500" spans="1:50" x14ac:dyDescent="0.2">
      <c r="A3500" t="s">
        <v>3503</v>
      </c>
      <c r="B3500">
        <v>1</v>
      </c>
      <c r="C3500">
        <v>999999</v>
      </c>
      <c r="D3500">
        <v>4</v>
      </c>
      <c r="E3500">
        <v>2210</v>
      </c>
      <c r="F3500" s="40" t="str">
        <f>VLOOKUP(E3500,datos!$A$333:$B$412,2,0)</f>
        <v>DIRECCIÓN GENERAL DE EDUCACIÓN</v>
      </c>
      <c r="G3500">
        <v>256</v>
      </c>
      <c r="H3500">
        <v>0</v>
      </c>
      <c r="I3500">
        <v>0</v>
      </c>
      <c r="J3500" s="40" t="str">
        <f>VLOOKUP(I3500,[1]Datos!$D$3:$E$4,2,0)</f>
        <v>GASTO CORRIENTE</v>
      </c>
      <c r="K3500" t="s">
        <v>5455</v>
      </c>
      <c r="L3500">
        <v>5000</v>
      </c>
      <c r="M3500" s="40" t="s">
        <v>5774</v>
      </c>
      <c r="N3500">
        <v>51901</v>
      </c>
      <c r="O3500" s="40" t="s">
        <v>6338</v>
      </c>
      <c r="P3500">
        <v>2</v>
      </c>
      <c r="Q3500">
        <v>14</v>
      </c>
      <c r="R3500" s="40" t="s">
        <v>5785</v>
      </c>
      <c r="S3500" t="s">
        <v>5448</v>
      </c>
      <c r="T3500">
        <v>0</v>
      </c>
      <c r="U3500" s="15">
        <v>50000</v>
      </c>
      <c r="V3500" s="15">
        <v>43893.33</v>
      </c>
      <c r="W3500" s="15">
        <v>93893.33</v>
      </c>
      <c r="X3500" s="15">
        <v>7540</v>
      </c>
      <c r="Y3500" s="15">
        <v>59783.33</v>
      </c>
      <c r="Z3500" s="15">
        <v>59783.33</v>
      </c>
      <c r="AA3500" s="15">
        <v>59783.33</v>
      </c>
      <c r="AB3500" s="15">
        <v>26570</v>
      </c>
      <c r="AC3500" s="9"/>
      <c r="AD3500" s="9"/>
      <c r="AE3500" s="9"/>
      <c r="AF3500" s="9"/>
      <c r="AG3500" s="9"/>
      <c r="AH3500" s="9"/>
      <c r="AI3500" s="9"/>
      <c r="AJ3500" s="9"/>
      <c r="AK3500" s="9"/>
      <c r="AL3500" s="9"/>
      <c r="AM3500" s="9"/>
      <c r="AN3500" s="9"/>
      <c r="AO3500" s="9"/>
      <c r="AP3500" s="9"/>
      <c r="AQ3500" s="9"/>
      <c r="AR3500" s="9"/>
      <c r="AS3500" s="9"/>
      <c r="AT3500" s="9"/>
      <c r="AU3500" s="9"/>
      <c r="AV3500" s="9"/>
      <c r="AW3500" s="9"/>
      <c r="AX3500" s="9"/>
    </row>
    <row r="3501" spans="1:50" x14ac:dyDescent="0.2">
      <c r="A3501" t="s">
        <v>3504</v>
      </c>
      <c r="B3501">
        <v>1</v>
      </c>
      <c r="C3501">
        <v>999999</v>
      </c>
      <c r="D3501">
        <v>4</v>
      </c>
      <c r="E3501">
        <v>2210</v>
      </c>
      <c r="F3501" s="40" t="str">
        <f>VLOOKUP(E3501,datos!$A$333:$B$412,2,0)</f>
        <v>DIRECCIÓN GENERAL DE EDUCACIÓN</v>
      </c>
      <c r="G3501">
        <v>256</v>
      </c>
      <c r="H3501">
        <v>0</v>
      </c>
      <c r="I3501">
        <v>0</v>
      </c>
      <c r="J3501" s="40" t="str">
        <f>VLOOKUP(I3501,[1]Datos!$D$3:$E$4,2,0)</f>
        <v>GASTO CORRIENTE</v>
      </c>
      <c r="K3501" t="s">
        <v>5455</v>
      </c>
      <c r="L3501">
        <v>5000</v>
      </c>
      <c r="M3501" s="40" t="s">
        <v>5774</v>
      </c>
      <c r="N3501">
        <v>51901</v>
      </c>
      <c r="O3501" s="40" t="s">
        <v>6338</v>
      </c>
      <c r="P3501">
        <v>2</v>
      </c>
      <c r="Q3501">
        <v>14</v>
      </c>
      <c r="R3501" s="40" t="s">
        <v>5785</v>
      </c>
      <c r="S3501" t="s">
        <v>5447</v>
      </c>
      <c r="T3501">
        <v>0</v>
      </c>
      <c r="U3501" s="14">
        <v>0</v>
      </c>
      <c r="V3501" s="15">
        <v>2234.98</v>
      </c>
      <c r="W3501" s="15">
        <v>2234.98</v>
      </c>
      <c r="X3501" s="14">
        <v>0</v>
      </c>
      <c r="Y3501" s="15">
        <v>2234.98</v>
      </c>
      <c r="Z3501" s="15">
        <v>2234.98</v>
      </c>
      <c r="AA3501" s="15">
        <v>2234.98</v>
      </c>
      <c r="AB3501" s="14">
        <v>0</v>
      </c>
      <c r="AC3501" s="9"/>
      <c r="AD3501" s="9"/>
      <c r="AE3501" s="9"/>
      <c r="AF3501" s="9"/>
      <c r="AG3501" s="9"/>
      <c r="AH3501" s="9"/>
      <c r="AI3501" s="9"/>
      <c r="AJ3501" s="9"/>
      <c r="AK3501" s="9"/>
      <c r="AL3501" s="9"/>
      <c r="AM3501" s="9"/>
      <c r="AN3501" s="9"/>
      <c r="AO3501" s="9"/>
      <c r="AP3501" s="9"/>
      <c r="AQ3501" s="9"/>
      <c r="AR3501" s="9"/>
      <c r="AS3501" s="9"/>
      <c r="AT3501" s="9"/>
      <c r="AU3501" s="9"/>
      <c r="AV3501" s="9"/>
      <c r="AW3501" s="9"/>
      <c r="AX3501" s="9"/>
    </row>
    <row r="3502" spans="1:50" x14ac:dyDescent="0.2">
      <c r="A3502" t="s">
        <v>3505</v>
      </c>
      <c r="B3502">
        <v>1</v>
      </c>
      <c r="C3502">
        <v>999999</v>
      </c>
      <c r="D3502">
        <v>4</v>
      </c>
      <c r="E3502">
        <v>2210</v>
      </c>
      <c r="F3502" s="40" t="str">
        <f>VLOOKUP(E3502,datos!$A$333:$B$412,2,0)</f>
        <v>DIRECCIÓN GENERAL DE EDUCACIÓN</v>
      </c>
      <c r="G3502">
        <v>256</v>
      </c>
      <c r="H3502">
        <v>0</v>
      </c>
      <c r="I3502">
        <v>0</v>
      </c>
      <c r="J3502" s="40" t="str">
        <f>VLOOKUP(I3502,[1]Datos!$D$3:$E$4,2,0)</f>
        <v>GASTO CORRIENTE</v>
      </c>
      <c r="K3502" t="s">
        <v>5455</v>
      </c>
      <c r="L3502">
        <v>5000</v>
      </c>
      <c r="M3502" s="40" t="s">
        <v>5774</v>
      </c>
      <c r="N3502">
        <v>51901</v>
      </c>
      <c r="O3502" s="40" t="s">
        <v>6338</v>
      </c>
      <c r="P3502">
        <v>5</v>
      </c>
      <c r="Q3502">
        <v>15</v>
      </c>
      <c r="R3502" s="40" t="s">
        <v>5788</v>
      </c>
      <c r="S3502" t="s">
        <v>5454</v>
      </c>
      <c r="T3502">
        <v>0</v>
      </c>
      <c r="U3502" s="14">
        <v>0</v>
      </c>
      <c r="V3502" s="15">
        <v>7498.75</v>
      </c>
      <c r="W3502" s="15">
        <v>7498.75</v>
      </c>
      <c r="X3502" s="14">
        <v>0</v>
      </c>
      <c r="Y3502" s="15">
        <v>7498.75</v>
      </c>
      <c r="Z3502" s="15">
        <v>7498.75</v>
      </c>
      <c r="AA3502" s="15">
        <v>7498.75</v>
      </c>
      <c r="AB3502" s="14">
        <v>0</v>
      </c>
      <c r="AC3502" s="9"/>
      <c r="AD3502" s="9"/>
      <c r="AE3502" s="9"/>
      <c r="AF3502" s="9"/>
      <c r="AG3502" s="9"/>
      <c r="AH3502" s="9"/>
      <c r="AI3502" s="9"/>
      <c r="AJ3502" s="9"/>
      <c r="AK3502" s="9"/>
      <c r="AL3502" s="9"/>
      <c r="AM3502" s="9"/>
      <c r="AN3502" s="9"/>
      <c r="AO3502" s="9"/>
      <c r="AP3502" s="9"/>
      <c r="AQ3502" s="9"/>
      <c r="AR3502" s="9"/>
      <c r="AS3502" s="9"/>
      <c r="AT3502" s="9"/>
      <c r="AU3502" s="9"/>
      <c r="AV3502" s="9"/>
      <c r="AW3502" s="9"/>
      <c r="AX3502" s="9"/>
    </row>
    <row r="3503" spans="1:50" x14ac:dyDescent="0.2">
      <c r="A3503" t="s">
        <v>3506</v>
      </c>
      <c r="B3503">
        <v>1</v>
      </c>
      <c r="C3503">
        <v>999999</v>
      </c>
      <c r="D3503">
        <v>4</v>
      </c>
      <c r="E3503">
        <v>2210</v>
      </c>
      <c r="F3503" s="40" t="str">
        <f>VLOOKUP(E3503,datos!$A$333:$B$412,2,0)</f>
        <v>DIRECCIÓN GENERAL DE EDUCACIÓN</v>
      </c>
      <c r="G3503">
        <v>256</v>
      </c>
      <c r="H3503">
        <v>0</v>
      </c>
      <c r="I3503">
        <v>0</v>
      </c>
      <c r="J3503" s="40" t="str">
        <f>VLOOKUP(I3503,[1]Datos!$D$3:$E$4,2,0)</f>
        <v>GASTO CORRIENTE</v>
      </c>
      <c r="K3503" t="s">
        <v>5455</v>
      </c>
      <c r="L3503">
        <v>5000</v>
      </c>
      <c r="M3503" s="40" t="s">
        <v>5774</v>
      </c>
      <c r="N3503">
        <v>52301</v>
      </c>
      <c r="O3503" s="40" t="s">
        <v>6341</v>
      </c>
      <c r="P3503">
        <v>2</v>
      </c>
      <c r="Q3503">
        <v>14</v>
      </c>
      <c r="R3503" s="40" t="s">
        <v>5785</v>
      </c>
      <c r="S3503" t="s">
        <v>5448</v>
      </c>
      <c r="T3503">
        <v>0</v>
      </c>
      <c r="U3503" s="15">
        <v>20000</v>
      </c>
      <c r="V3503" s="15">
        <v>-20000</v>
      </c>
      <c r="W3503" s="14">
        <v>0</v>
      </c>
      <c r="X3503" s="14">
        <v>0</v>
      </c>
      <c r="Y3503" s="14">
        <v>0</v>
      </c>
      <c r="Z3503" s="14">
        <v>0</v>
      </c>
      <c r="AA3503" s="14">
        <v>0</v>
      </c>
      <c r="AB3503" s="14">
        <v>0</v>
      </c>
      <c r="AC3503" s="9"/>
      <c r="AD3503" s="9"/>
      <c r="AE3503" s="9"/>
      <c r="AF3503" s="9"/>
      <c r="AG3503" s="9"/>
      <c r="AH3503" s="9"/>
      <c r="AI3503" s="9"/>
      <c r="AJ3503" s="9"/>
      <c r="AK3503" s="9"/>
      <c r="AL3503" s="9"/>
      <c r="AM3503" s="9"/>
      <c r="AN3503" s="9"/>
      <c r="AO3503" s="9"/>
      <c r="AP3503" s="9"/>
      <c r="AQ3503" s="9"/>
      <c r="AR3503" s="9"/>
      <c r="AS3503" s="9"/>
      <c r="AT3503" s="9"/>
      <c r="AU3503" s="9"/>
      <c r="AV3503" s="9"/>
      <c r="AW3503" s="9"/>
      <c r="AX3503" s="9"/>
    </row>
    <row r="3504" spans="1:50" x14ac:dyDescent="0.2">
      <c r="A3504" t="s">
        <v>3507</v>
      </c>
      <c r="B3504">
        <v>1</v>
      </c>
      <c r="C3504">
        <v>999999</v>
      </c>
      <c r="D3504">
        <v>4</v>
      </c>
      <c r="E3504">
        <v>2210</v>
      </c>
      <c r="F3504" s="40" t="str">
        <f>VLOOKUP(E3504,datos!$A$333:$B$412,2,0)</f>
        <v>DIRECCIÓN GENERAL DE EDUCACIÓN</v>
      </c>
      <c r="G3504">
        <v>256</v>
      </c>
      <c r="H3504">
        <v>0</v>
      </c>
      <c r="I3504">
        <v>0</v>
      </c>
      <c r="J3504" s="40" t="str">
        <f>VLOOKUP(I3504,[1]Datos!$D$3:$E$4,2,0)</f>
        <v>GASTO CORRIENTE</v>
      </c>
      <c r="K3504" t="s">
        <v>5455</v>
      </c>
      <c r="L3504">
        <v>5000</v>
      </c>
      <c r="M3504" s="40" t="s">
        <v>5774</v>
      </c>
      <c r="N3504">
        <v>56501</v>
      </c>
      <c r="O3504" s="40" t="s">
        <v>6355</v>
      </c>
      <c r="P3504">
        <v>2</v>
      </c>
      <c r="Q3504">
        <v>14</v>
      </c>
      <c r="R3504" s="40" t="s">
        <v>5785</v>
      </c>
      <c r="S3504" t="s">
        <v>5448</v>
      </c>
      <c r="T3504">
        <v>0</v>
      </c>
      <c r="U3504" s="14">
        <v>0</v>
      </c>
      <c r="V3504" s="15">
        <v>36000</v>
      </c>
      <c r="W3504" s="15">
        <v>36000</v>
      </c>
      <c r="X3504" s="14">
        <v>0</v>
      </c>
      <c r="Y3504" s="15">
        <v>29425.23</v>
      </c>
      <c r="Z3504" s="15">
        <v>29425.23</v>
      </c>
      <c r="AA3504" s="15">
        <v>29425.23</v>
      </c>
      <c r="AB3504" s="15">
        <v>6574.77</v>
      </c>
      <c r="AC3504" s="9"/>
      <c r="AD3504" s="9"/>
      <c r="AE3504" s="9"/>
      <c r="AF3504" s="9"/>
      <c r="AG3504" s="9"/>
      <c r="AH3504" s="9"/>
      <c r="AI3504" s="9"/>
      <c r="AJ3504" s="9"/>
      <c r="AK3504" s="9"/>
      <c r="AL3504" s="9"/>
      <c r="AM3504" s="9"/>
      <c r="AN3504" s="9"/>
      <c r="AO3504" s="9"/>
      <c r="AP3504" s="9"/>
      <c r="AQ3504" s="9"/>
      <c r="AR3504" s="9"/>
      <c r="AS3504" s="9"/>
      <c r="AT3504" s="9"/>
      <c r="AU3504" s="9"/>
      <c r="AV3504" s="9"/>
      <c r="AW3504" s="9"/>
      <c r="AX3504" s="9"/>
    </row>
    <row r="3505" spans="1:50" x14ac:dyDescent="0.2">
      <c r="A3505" t="s">
        <v>3508</v>
      </c>
      <c r="B3505">
        <v>1</v>
      </c>
      <c r="C3505">
        <v>999999</v>
      </c>
      <c r="D3505">
        <v>4</v>
      </c>
      <c r="E3505">
        <v>2210</v>
      </c>
      <c r="F3505" s="40" t="str">
        <f>VLOOKUP(E3505,datos!$A$333:$B$412,2,0)</f>
        <v>DIRECCIÓN GENERAL DE EDUCACIÓN</v>
      </c>
      <c r="G3505">
        <v>256</v>
      </c>
      <c r="H3505">
        <v>0</v>
      </c>
      <c r="I3505">
        <v>0</v>
      </c>
      <c r="J3505" s="40" t="str">
        <f>VLOOKUP(I3505,[1]Datos!$D$3:$E$4,2,0)</f>
        <v>GASTO CORRIENTE</v>
      </c>
      <c r="K3505" t="s">
        <v>5455</v>
      </c>
      <c r="L3505">
        <v>5000</v>
      </c>
      <c r="M3505" s="40" t="s">
        <v>5774</v>
      </c>
      <c r="N3505">
        <v>56501</v>
      </c>
      <c r="O3505" s="40" t="s">
        <v>6355</v>
      </c>
      <c r="P3505">
        <v>2</v>
      </c>
      <c r="Q3505">
        <v>14</v>
      </c>
      <c r="R3505" s="40" t="s">
        <v>5785</v>
      </c>
      <c r="S3505" t="s">
        <v>5447</v>
      </c>
      <c r="T3505">
        <v>0</v>
      </c>
      <c r="U3505" s="14">
        <v>0</v>
      </c>
      <c r="V3505" s="15">
        <v>22341.599999999999</v>
      </c>
      <c r="W3505" s="15">
        <v>22341.599999999999</v>
      </c>
      <c r="X3505" s="14">
        <v>0</v>
      </c>
      <c r="Y3505" s="15">
        <v>22341.52</v>
      </c>
      <c r="Z3505" s="15">
        <v>22341.52</v>
      </c>
      <c r="AA3505" s="15">
        <v>22341.52</v>
      </c>
      <c r="AB3505" s="14">
        <v>0.08</v>
      </c>
      <c r="AC3505" s="9"/>
      <c r="AD3505" s="9"/>
      <c r="AE3505" s="9"/>
      <c r="AF3505" s="9"/>
      <c r="AG3505" s="9"/>
      <c r="AH3505" s="9"/>
      <c r="AI3505" s="9"/>
      <c r="AJ3505" s="9"/>
      <c r="AK3505" s="9"/>
      <c r="AL3505" s="9"/>
      <c r="AM3505" s="9"/>
      <c r="AN3505" s="9"/>
      <c r="AO3505" s="9"/>
      <c r="AP3505" s="9"/>
      <c r="AQ3505" s="9"/>
      <c r="AR3505" s="9"/>
      <c r="AS3505" s="9"/>
      <c r="AT3505" s="9"/>
      <c r="AU3505" s="9"/>
      <c r="AV3505" s="9"/>
      <c r="AW3505" s="9"/>
      <c r="AX3505" s="9"/>
    </row>
    <row r="3506" spans="1:50" x14ac:dyDescent="0.2">
      <c r="A3506" t="s">
        <v>3509</v>
      </c>
      <c r="B3506">
        <v>1</v>
      </c>
      <c r="C3506">
        <v>999999</v>
      </c>
      <c r="D3506">
        <v>4</v>
      </c>
      <c r="E3506">
        <v>2210</v>
      </c>
      <c r="F3506" s="40" t="str">
        <f>VLOOKUP(E3506,datos!$A$333:$B$412,2,0)</f>
        <v>DIRECCIÓN GENERAL DE EDUCACIÓN</v>
      </c>
      <c r="G3506">
        <v>256</v>
      </c>
      <c r="H3506">
        <v>0</v>
      </c>
      <c r="I3506">
        <v>0</v>
      </c>
      <c r="J3506" s="40" t="str">
        <f>VLOOKUP(I3506,[1]Datos!$D$3:$E$4,2,0)</f>
        <v>GASTO CORRIENTE</v>
      </c>
      <c r="K3506" t="s">
        <v>5455</v>
      </c>
      <c r="L3506">
        <v>5000</v>
      </c>
      <c r="M3506" s="40" t="s">
        <v>5774</v>
      </c>
      <c r="N3506">
        <v>56701</v>
      </c>
      <c r="O3506" s="40" t="s">
        <v>6357</v>
      </c>
      <c r="P3506">
        <v>2</v>
      </c>
      <c r="Q3506">
        <v>14</v>
      </c>
      <c r="R3506" s="40" t="s">
        <v>5785</v>
      </c>
      <c r="S3506" t="s">
        <v>5448</v>
      </c>
      <c r="T3506">
        <v>0</v>
      </c>
      <c r="U3506" s="15">
        <v>14429</v>
      </c>
      <c r="V3506" s="15">
        <v>15930.64</v>
      </c>
      <c r="W3506" s="15">
        <v>30359.64</v>
      </c>
      <c r="X3506" s="14">
        <v>0</v>
      </c>
      <c r="Y3506" s="15">
        <v>30359.64</v>
      </c>
      <c r="Z3506" s="15">
        <v>30359.64</v>
      </c>
      <c r="AA3506" s="15">
        <v>30359.64</v>
      </c>
      <c r="AB3506" s="14">
        <v>0</v>
      </c>
      <c r="AC3506" s="9"/>
      <c r="AD3506" s="9"/>
      <c r="AE3506" s="9"/>
      <c r="AF3506" s="9"/>
      <c r="AG3506" s="9"/>
      <c r="AH3506" s="9"/>
      <c r="AI3506" s="9"/>
      <c r="AJ3506" s="9"/>
      <c r="AK3506" s="9"/>
      <c r="AL3506" s="9"/>
      <c r="AM3506" s="9"/>
      <c r="AN3506" s="9"/>
      <c r="AO3506" s="9"/>
      <c r="AP3506" s="9"/>
      <c r="AQ3506" s="9"/>
      <c r="AR3506" s="9"/>
      <c r="AS3506" s="9"/>
      <c r="AT3506" s="9"/>
      <c r="AU3506" s="9"/>
      <c r="AV3506" s="9"/>
      <c r="AW3506" s="9"/>
      <c r="AX3506" s="9"/>
    </row>
    <row r="3507" spans="1:50" x14ac:dyDescent="0.2">
      <c r="A3507" t="s">
        <v>3510</v>
      </c>
      <c r="B3507">
        <v>1</v>
      </c>
      <c r="C3507">
        <v>999999</v>
      </c>
      <c r="D3507">
        <v>4</v>
      </c>
      <c r="E3507">
        <v>2210</v>
      </c>
      <c r="F3507" s="40" t="str">
        <f>VLOOKUP(E3507,datos!$A$333:$B$412,2,0)</f>
        <v>DIRECCIÓN GENERAL DE EDUCACIÓN</v>
      </c>
      <c r="G3507">
        <v>256</v>
      </c>
      <c r="H3507">
        <v>0</v>
      </c>
      <c r="I3507">
        <v>0</v>
      </c>
      <c r="J3507" s="40" t="str">
        <f>VLOOKUP(I3507,[1]Datos!$D$3:$E$4,2,0)</f>
        <v>GASTO CORRIENTE</v>
      </c>
      <c r="K3507" t="s">
        <v>5455</v>
      </c>
      <c r="L3507">
        <v>5000</v>
      </c>
      <c r="M3507" s="40" t="s">
        <v>5774</v>
      </c>
      <c r="N3507">
        <v>59701</v>
      </c>
      <c r="O3507" s="40" t="s">
        <v>6374</v>
      </c>
      <c r="P3507">
        <v>2</v>
      </c>
      <c r="Q3507">
        <v>14</v>
      </c>
      <c r="R3507" s="40" t="s">
        <v>5785</v>
      </c>
      <c r="S3507" t="s">
        <v>5448</v>
      </c>
      <c r="T3507">
        <v>0</v>
      </c>
      <c r="U3507" s="15">
        <v>1061000.04</v>
      </c>
      <c r="V3507" s="15">
        <v>-687239</v>
      </c>
      <c r="W3507" s="15">
        <v>373761.04</v>
      </c>
      <c r="X3507" s="14">
        <v>0</v>
      </c>
      <c r="Y3507" s="15">
        <v>45926.84</v>
      </c>
      <c r="Z3507" s="15">
        <v>45926.84</v>
      </c>
      <c r="AA3507" s="15">
        <v>45926.84</v>
      </c>
      <c r="AB3507" s="15">
        <v>327834.2</v>
      </c>
      <c r="AC3507" s="9"/>
      <c r="AD3507" s="9"/>
      <c r="AE3507" s="9"/>
      <c r="AF3507" s="9"/>
      <c r="AG3507" s="9"/>
      <c r="AH3507" s="9"/>
      <c r="AI3507" s="9"/>
      <c r="AJ3507" s="9"/>
      <c r="AK3507" s="9"/>
      <c r="AL3507" s="9"/>
      <c r="AM3507" s="9"/>
      <c r="AN3507" s="9"/>
      <c r="AO3507" s="9"/>
      <c r="AP3507" s="9"/>
      <c r="AQ3507" s="9"/>
      <c r="AR3507" s="9"/>
      <c r="AS3507" s="9"/>
      <c r="AT3507" s="9"/>
      <c r="AU3507" s="9"/>
      <c r="AV3507" s="9"/>
      <c r="AW3507" s="9"/>
      <c r="AX3507" s="9"/>
    </row>
    <row r="3508" spans="1:50" x14ac:dyDescent="0.2">
      <c r="A3508" t="s">
        <v>3511</v>
      </c>
      <c r="B3508">
        <v>1</v>
      </c>
      <c r="C3508">
        <v>999999</v>
      </c>
      <c r="D3508">
        <v>4</v>
      </c>
      <c r="E3508">
        <v>2210</v>
      </c>
      <c r="F3508" s="40" t="str">
        <f>VLOOKUP(E3508,datos!$A$333:$B$412,2,0)</f>
        <v>DIRECCIÓN GENERAL DE EDUCACIÓN</v>
      </c>
      <c r="G3508">
        <v>256</v>
      </c>
      <c r="H3508">
        <v>0</v>
      </c>
      <c r="I3508">
        <v>0</v>
      </c>
      <c r="J3508" s="40" t="str">
        <f>VLOOKUP(I3508,[1]Datos!$D$3:$E$4,2,0)</f>
        <v>GASTO CORRIENTE</v>
      </c>
      <c r="K3508" t="s">
        <v>5455</v>
      </c>
      <c r="L3508">
        <v>5000</v>
      </c>
      <c r="M3508" s="40" t="s">
        <v>5774</v>
      </c>
      <c r="N3508">
        <v>59701</v>
      </c>
      <c r="O3508" s="40" t="s">
        <v>6374</v>
      </c>
      <c r="P3508">
        <v>5</v>
      </c>
      <c r="Q3508">
        <v>15</v>
      </c>
      <c r="R3508" s="40" t="s">
        <v>5788</v>
      </c>
      <c r="S3508" t="s">
        <v>5454</v>
      </c>
      <c r="T3508">
        <v>0</v>
      </c>
      <c r="U3508" s="14">
        <v>0</v>
      </c>
      <c r="V3508" s="15">
        <v>174385.12</v>
      </c>
      <c r="W3508" s="15">
        <v>174385.12</v>
      </c>
      <c r="X3508" s="14">
        <v>0</v>
      </c>
      <c r="Y3508" s="15">
        <v>174385.12</v>
      </c>
      <c r="Z3508" s="15">
        <v>174385.12</v>
      </c>
      <c r="AA3508" s="15">
        <v>174385.12</v>
      </c>
      <c r="AB3508" s="14">
        <v>0</v>
      </c>
      <c r="AC3508" s="9"/>
      <c r="AD3508" s="9"/>
      <c r="AE3508" s="9"/>
      <c r="AF3508" s="9"/>
      <c r="AG3508" s="9"/>
      <c r="AH3508" s="9"/>
      <c r="AI3508" s="9"/>
      <c r="AJ3508" s="9"/>
      <c r="AK3508" s="9"/>
      <c r="AL3508" s="9"/>
      <c r="AM3508" s="9"/>
      <c r="AN3508" s="9"/>
      <c r="AO3508" s="9"/>
      <c r="AP3508" s="9"/>
      <c r="AQ3508" s="9"/>
      <c r="AR3508" s="9"/>
      <c r="AS3508" s="9"/>
      <c r="AT3508" s="9"/>
      <c r="AU3508" s="9"/>
      <c r="AV3508" s="9"/>
      <c r="AW3508" s="9"/>
      <c r="AX3508" s="9"/>
    </row>
    <row r="3509" spans="1:50" x14ac:dyDescent="0.2">
      <c r="A3509" t="s">
        <v>3512</v>
      </c>
      <c r="B3509">
        <v>1</v>
      </c>
      <c r="C3509">
        <v>999999</v>
      </c>
      <c r="D3509">
        <v>4</v>
      </c>
      <c r="E3509">
        <v>2210</v>
      </c>
      <c r="F3509" s="40" t="str">
        <f>VLOOKUP(E3509,datos!$A$333:$B$412,2,0)</f>
        <v>DIRECCIÓN GENERAL DE EDUCACIÓN</v>
      </c>
      <c r="G3509">
        <v>256</v>
      </c>
      <c r="H3509" t="s">
        <v>5588</v>
      </c>
      <c r="I3509">
        <v>1</v>
      </c>
      <c r="J3509" s="40" t="str">
        <f>VLOOKUP(I3509,[1]Datos!$D$3:$E$4,2,0)</f>
        <v>INVERSION</v>
      </c>
      <c r="K3509" t="s">
        <v>5539</v>
      </c>
      <c r="L3509">
        <v>6000</v>
      </c>
      <c r="M3509" s="40" t="s">
        <v>5775</v>
      </c>
      <c r="N3509">
        <v>61201</v>
      </c>
      <c r="O3509" s="40" t="s">
        <v>6378</v>
      </c>
      <c r="P3509">
        <v>2</v>
      </c>
      <c r="Q3509">
        <v>14</v>
      </c>
      <c r="R3509" s="40" t="s">
        <v>5785</v>
      </c>
      <c r="S3509" t="s">
        <v>5448</v>
      </c>
      <c r="T3509">
        <v>0</v>
      </c>
      <c r="U3509" s="15">
        <v>6000000</v>
      </c>
      <c r="V3509" s="15">
        <v>-6000000</v>
      </c>
      <c r="W3509" s="14">
        <v>0</v>
      </c>
      <c r="X3509" s="14">
        <v>0</v>
      </c>
      <c r="Y3509" s="14">
        <v>0</v>
      </c>
      <c r="Z3509" s="14">
        <v>0</v>
      </c>
      <c r="AA3509" s="14">
        <v>0</v>
      </c>
      <c r="AB3509" s="14">
        <v>0</v>
      </c>
      <c r="AC3509" s="9"/>
      <c r="AD3509" s="9"/>
      <c r="AE3509" s="9"/>
      <c r="AF3509" s="9"/>
      <c r="AG3509" s="9"/>
      <c r="AH3509" s="9"/>
      <c r="AI3509" s="9"/>
      <c r="AJ3509" s="9"/>
      <c r="AK3509" s="9"/>
      <c r="AL3509" s="9"/>
      <c r="AM3509" s="9"/>
      <c r="AN3509" s="9"/>
      <c r="AO3509" s="9"/>
      <c r="AP3509" s="9"/>
      <c r="AQ3509" s="9"/>
      <c r="AR3509" s="9"/>
      <c r="AS3509" s="9"/>
      <c r="AT3509" s="9"/>
      <c r="AU3509" s="9"/>
      <c r="AV3509" s="9"/>
      <c r="AW3509" s="9"/>
      <c r="AX3509" s="9"/>
    </row>
    <row r="3510" spans="1:50" x14ac:dyDescent="0.2">
      <c r="A3510" t="s">
        <v>3513</v>
      </c>
      <c r="B3510">
        <v>1</v>
      </c>
      <c r="C3510">
        <v>999999</v>
      </c>
      <c r="D3510">
        <v>4</v>
      </c>
      <c r="E3510">
        <v>2210</v>
      </c>
      <c r="F3510" s="40" t="str">
        <f>VLOOKUP(E3510,datos!$A$333:$B$412,2,0)</f>
        <v>DIRECCIÓN GENERAL DE EDUCACIÓN</v>
      </c>
      <c r="G3510">
        <v>256</v>
      </c>
      <c r="H3510" t="s">
        <v>5588</v>
      </c>
      <c r="I3510">
        <v>1</v>
      </c>
      <c r="J3510" s="40" t="str">
        <f>VLOOKUP(I3510,[1]Datos!$D$3:$E$4,2,0)</f>
        <v>INVERSION</v>
      </c>
      <c r="K3510" t="s">
        <v>5539</v>
      </c>
      <c r="L3510">
        <v>6000</v>
      </c>
      <c r="M3510" s="40" t="s">
        <v>5775</v>
      </c>
      <c r="N3510">
        <v>61301</v>
      </c>
      <c r="O3510" s="40" t="s">
        <v>6379</v>
      </c>
      <c r="P3510">
        <v>2</v>
      </c>
      <c r="Q3510">
        <v>14</v>
      </c>
      <c r="R3510" s="40" t="s">
        <v>5785</v>
      </c>
      <c r="S3510" t="s">
        <v>5448</v>
      </c>
      <c r="T3510">
        <v>0</v>
      </c>
      <c r="U3510" s="14">
        <v>0</v>
      </c>
      <c r="V3510" s="15">
        <v>1946367.19</v>
      </c>
      <c r="W3510" s="15">
        <v>1946367.19</v>
      </c>
      <c r="X3510" s="14">
        <v>0</v>
      </c>
      <c r="Y3510" s="15">
        <v>1946367.19</v>
      </c>
      <c r="Z3510" s="15">
        <v>1946367.19</v>
      </c>
      <c r="AA3510" s="15">
        <v>1946367.19</v>
      </c>
      <c r="AB3510" s="14">
        <v>0</v>
      </c>
      <c r="AC3510" s="9"/>
      <c r="AD3510" s="9"/>
      <c r="AE3510" s="9"/>
      <c r="AF3510" s="9"/>
      <c r="AG3510" s="9"/>
      <c r="AH3510" s="9"/>
      <c r="AI3510" s="9"/>
      <c r="AJ3510" s="9"/>
      <c r="AK3510" s="9"/>
      <c r="AL3510" s="9"/>
      <c r="AM3510" s="9"/>
      <c r="AN3510" s="9"/>
      <c r="AO3510" s="9"/>
      <c r="AP3510" s="9"/>
      <c r="AQ3510" s="9"/>
      <c r="AR3510" s="9"/>
      <c r="AS3510" s="9"/>
      <c r="AT3510" s="9"/>
      <c r="AU3510" s="9"/>
      <c r="AV3510" s="9"/>
      <c r="AW3510" s="9"/>
      <c r="AX3510" s="9"/>
    </row>
    <row r="3511" spans="1:50" x14ac:dyDescent="0.2">
      <c r="A3511" t="s">
        <v>3514</v>
      </c>
      <c r="B3511">
        <v>1</v>
      </c>
      <c r="C3511">
        <v>999999</v>
      </c>
      <c r="D3511">
        <v>4</v>
      </c>
      <c r="E3511">
        <v>2210</v>
      </c>
      <c r="F3511" s="40" t="str">
        <f>VLOOKUP(E3511,datos!$A$333:$B$412,2,0)</f>
        <v>DIRECCIÓN GENERAL DE EDUCACIÓN</v>
      </c>
      <c r="G3511">
        <v>256</v>
      </c>
      <c r="H3511" t="s">
        <v>5588</v>
      </c>
      <c r="I3511">
        <v>1</v>
      </c>
      <c r="J3511" s="40" t="str">
        <f>VLOOKUP(I3511,[1]Datos!$D$3:$E$4,2,0)</f>
        <v>INVERSION</v>
      </c>
      <c r="K3511" t="s">
        <v>5539</v>
      </c>
      <c r="L3511">
        <v>6000</v>
      </c>
      <c r="M3511" s="40" t="s">
        <v>5775</v>
      </c>
      <c r="N3511">
        <v>61401</v>
      </c>
      <c r="O3511" s="40" t="s">
        <v>6380</v>
      </c>
      <c r="P3511">
        <v>2</v>
      </c>
      <c r="Q3511">
        <v>14</v>
      </c>
      <c r="R3511" s="40" t="s">
        <v>5785</v>
      </c>
      <c r="S3511" t="s">
        <v>5448</v>
      </c>
      <c r="T3511">
        <v>0</v>
      </c>
      <c r="U3511" s="14">
        <v>0</v>
      </c>
      <c r="V3511" s="15">
        <v>3974200.37</v>
      </c>
      <c r="W3511" s="15">
        <v>3974200.37</v>
      </c>
      <c r="X3511" s="15">
        <v>192845.99</v>
      </c>
      <c r="Y3511" s="15">
        <v>3781354.38</v>
      </c>
      <c r="Z3511" s="15">
        <v>3781354.38</v>
      </c>
      <c r="AA3511" s="15">
        <v>3781354.38</v>
      </c>
      <c r="AB3511" s="14">
        <v>0</v>
      </c>
      <c r="AC3511" s="9"/>
      <c r="AD3511" s="9"/>
      <c r="AE3511" s="9"/>
      <c r="AF3511" s="9"/>
      <c r="AG3511" s="9"/>
      <c r="AH3511" s="9"/>
      <c r="AI3511" s="9"/>
      <c r="AJ3511" s="9"/>
      <c r="AK3511" s="9"/>
      <c r="AL3511" s="9"/>
      <c r="AM3511" s="9"/>
      <c r="AN3511" s="9"/>
      <c r="AO3511" s="9"/>
      <c r="AP3511" s="9"/>
      <c r="AQ3511" s="9"/>
      <c r="AR3511" s="9"/>
      <c r="AS3511" s="9"/>
      <c r="AT3511" s="9"/>
      <c r="AU3511" s="9"/>
      <c r="AV3511" s="9"/>
      <c r="AW3511" s="9"/>
      <c r="AX3511" s="9"/>
    </row>
    <row r="3512" spans="1:50" x14ac:dyDescent="0.2">
      <c r="A3512" t="s">
        <v>3515</v>
      </c>
      <c r="B3512">
        <v>1</v>
      </c>
      <c r="C3512">
        <v>999999</v>
      </c>
      <c r="D3512">
        <v>4</v>
      </c>
      <c r="E3512">
        <v>2210</v>
      </c>
      <c r="F3512" s="40" t="str">
        <f>VLOOKUP(E3512,datos!$A$333:$B$412,2,0)</f>
        <v>DIRECCIÓN GENERAL DE EDUCACIÓN</v>
      </c>
      <c r="G3512">
        <v>256</v>
      </c>
      <c r="H3512" t="s">
        <v>5580</v>
      </c>
      <c r="I3512">
        <v>1</v>
      </c>
      <c r="J3512" s="40" t="str">
        <f>VLOOKUP(I3512,[1]Datos!$D$3:$E$4,2,0)</f>
        <v>INVERSION</v>
      </c>
      <c r="K3512" t="s">
        <v>5581</v>
      </c>
      <c r="L3512">
        <v>4000</v>
      </c>
      <c r="M3512" s="40" t="s">
        <v>5773</v>
      </c>
      <c r="N3512">
        <v>44301</v>
      </c>
      <c r="O3512" s="40" t="s">
        <v>6308</v>
      </c>
      <c r="P3512">
        <v>1</v>
      </c>
      <c r="Q3512">
        <v>14</v>
      </c>
      <c r="R3512" s="40" t="s">
        <v>5785</v>
      </c>
      <c r="S3512" t="s">
        <v>5447</v>
      </c>
      <c r="T3512">
        <v>0</v>
      </c>
      <c r="U3512" s="14">
        <v>0</v>
      </c>
      <c r="V3512" s="15">
        <v>256682.19</v>
      </c>
      <c r="W3512" s="15">
        <v>256682.19</v>
      </c>
      <c r="X3512" s="14">
        <v>0</v>
      </c>
      <c r="Y3512" s="15">
        <v>256682.19</v>
      </c>
      <c r="Z3512" s="15">
        <v>256682.19</v>
      </c>
      <c r="AA3512" s="15">
        <v>256682.19</v>
      </c>
      <c r="AB3512" s="14">
        <v>0</v>
      </c>
      <c r="AC3512" s="9"/>
      <c r="AD3512" s="9"/>
      <c r="AE3512" s="9"/>
      <c r="AF3512" s="9"/>
      <c r="AG3512" s="9"/>
      <c r="AH3512" s="9"/>
      <c r="AI3512" s="9"/>
      <c r="AJ3512" s="9"/>
      <c r="AK3512" s="9"/>
      <c r="AL3512" s="9"/>
      <c r="AM3512" s="9"/>
      <c r="AN3512" s="9"/>
      <c r="AO3512" s="9"/>
      <c r="AP3512" s="9"/>
      <c r="AQ3512" s="9"/>
      <c r="AR3512" s="9"/>
      <c r="AS3512" s="9"/>
      <c r="AT3512" s="9"/>
      <c r="AU3512" s="9"/>
      <c r="AV3512" s="9"/>
      <c r="AW3512" s="9"/>
      <c r="AX3512" s="9"/>
    </row>
    <row r="3513" spans="1:50" x14ac:dyDescent="0.2">
      <c r="A3513" t="s">
        <v>3516</v>
      </c>
      <c r="B3513">
        <v>1</v>
      </c>
      <c r="C3513">
        <v>999999</v>
      </c>
      <c r="D3513">
        <v>4</v>
      </c>
      <c r="E3513">
        <v>2210</v>
      </c>
      <c r="F3513" s="40" t="str">
        <f>VLOOKUP(E3513,datos!$A$333:$B$412,2,0)</f>
        <v>DIRECCIÓN GENERAL DE EDUCACIÓN</v>
      </c>
      <c r="G3513">
        <v>256</v>
      </c>
      <c r="H3513" t="s">
        <v>5589</v>
      </c>
      <c r="I3513">
        <v>1</v>
      </c>
      <c r="J3513" s="40" t="str">
        <f>VLOOKUP(I3513,[1]Datos!$D$3:$E$4,2,0)</f>
        <v>INVERSION</v>
      </c>
      <c r="K3513" t="s">
        <v>5581</v>
      </c>
      <c r="L3513">
        <v>5000</v>
      </c>
      <c r="M3513" s="40" t="s">
        <v>5774</v>
      </c>
      <c r="N3513">
        <v>52901</v>
      </c>
      <c r="O3513" s="40" t="s">
        <v>6342</v>
      </c>
      <c r="P3513">
        <v>2</v>
      </c>
      <c r="Q3513">
        <v>14</v>
      </c>
      <c r="R3513" s="40" t="s">
        <v>5785</v>
      </c>
      <c r="S3513" t="s">
        <v>5450</v>
      </c>
      <c r="T3513">
        <v>0</v>
      </c>
      <c r="U3513" s="14">
        <v>0</v>
      </c>
      <c r="V3513" s="15">
        <v>37640.61</v>
      </c>
      <c r="W3513" s="15">
        <v>37640.61</v>
      </c>
      <c r="X3513" s="14">
        <v>0</v>
      </c>
      <c r="Y3513" s="15">
        <v>37640.61</v>
      </c>
      <c r="Z3513" s="15">
        <v>37640.61</v>
      </c>
      <c r="AA3513" s="15">
        <v>37640.61</v>
      </c>
      <c r="AB3513" s="14">
        <v>0</v>
      </c>
      <c r="AC3513" s="9"/>
      <c r="AD3513" s="9"/>
      <c r="AE3513" s="9"/>
      <c r="AF3513" s="9"/>
      <c r="AG3513" s="9"/>
      <c r="AH3513" s="9"/>
      <c r="AI3513" s="9"/>
      <c r="AJ3513" s="9"/>
      <c r="AK3513" s="9"/>
      <c r="AL3513" s="9"/>
      <c r="AM3513" s="9"/>
      <c r="AN3513" s="9"/>
      <c r="AO3513" s="9"/>
      <c r="AP3513" s="9"/>
      <c r="AQ3513" s="9"/>
      <c r="AR3513" s="9"/>
      <c r="AS3513" s="9"/>
      <c r="AT3513" s="9"/>
      <c r="AU3513" s="9"/>
      <c r="AV3513" s="9"/>
      <c r="AW3513" s="9"/>
      <c r="AX3513" s="9"/>
    </row>
    <row r="3514" spans="1:50" x14ac:dyDescent="0.2">
      <c r="A3514" t="s">
        <v>3517</v>
      </c>
      <c r="B3514">
        <v>1</v>
      </c>
      <c r="C3514">
        <v>999999</v>
      </c>
      <c r="D3514">
        <v>4</v>
      </c>
      <c r="E3514">
        <v>2210</v>
      </c>
      <c r="F3514" s="40" t="str">
        <f>VLOOKUP(E3514,datos!$A$333:$B$412,2,0)</f>
        <v>DIRECCIÓN GENERAL DE EDUCACIÓN</v>
      </c>
      <c r="G3514">
        <v>256</v>
      </c>
      <c r="H3514" t="s">
        <v>5590</v>
      </c>
      <c r="I3514">
        <v>1</v>
      </c>
      <c r="J3514" s="40" t="str">
        <f>VLOOKUP(I3514,[1]Datos!$D$3:$E$4,2,0)</f>
        <v>INVERSION</v>
      </c>
      <c r="K3514" t="s">
        <v>5581</v>
      </c>
      <c r="L3514">
        <v>4000</v>
      </c>
      <c r="M3514" s="40" t="s">
        <v>5773</v>
      </c>
      <c r="N3514">
        <v>42407</v>
      </c>
      <c r="O3514" s="40" t="s">
        <v>6273</v>
      </c>
      <c r="P3514">
        <v>1</v>
      </c>
      <c r="Q3514">
        <v>14</v>
      </c>
      <c r="R3514" s="40" t="s">
        <v>5785</v>
      </c>
      <c r="S3514" t="s">
        <v>5448</v>
      </c>
      <c r="T3514">
        <v>0</v>
      </c>
      <c r="U3514" s="15">
        <v>200000</v>
      </c>
      <c r="V3514" s="14">
        <v>0</v>
      </c>
      <c r="W3514" s="15">
        <v>200000</v>
      </c>
      <c r="X3514" s="14">
        <v>0</v>
      </c>
      <c r="Y3514" s="15">
        <v>200000</v>
      </c>
      <c r="Z3514" s="15">
        <v>200000</v>
      </c>
      <c r="AA3514" s="15">
        <v>200000</v>
      </c>
      <c r="AB3514" s="14">
        <v>0</v>
      </c>
      <c r="AC3514" s="9"/>
      <c r="AD3514" s="9"/>
      <c r="AE3514" s="9"/>
      <c r="AF3514" s="9"/>
      <c r="AG3514" s="9"/>
      <c r="AH3514" s="9"/>
      <c r="AI3514" s="9"/>
      <c r="AJ3514" s="9"/>
      <c r="AK3514" s="9"/>
      <c r="AL3514" s="9"/>
      <c r="AM3514" s="9"/>
      <c r="AN3514" s="9"/>
      <c r="AO3514" s="9"/>
      <c r="AP3514" s="9"/>
      <c r="AQ3514" s="9"/>
      <c r="AR3514" s="9"/>
      <c r="AS3514" s="9"/>
      <c r="AT3514" s="9"/>
      <c r="AU3514" s="9"/>
      <c r="AV3514" s="9"/>
      <c r="AW3514" s="9"/>
      <c r="AX3514" s="9"/>
    </row>
    <row r="3515" spans="1:50" x14ac:dyDescent="0.2">
      <c r="A3515" t="s">
        <v>3518</v>
      </c>
      <c r="B3515">
        <v>1</v>
      </c>
      <c r="C3515">
        <v>999999</v>
      </c>
      <c r="D3515">
        <v>4</v>
      </c>
      <c r="E3515">
        <v>2210</v>
      </c>
      <c r="F3515" s="40" t="str">
        <f>VLOOKUP(E3515,datos!$A$333:$B$412,2,0)</f>
        <v>DIRECCIÓN GENERAL DE EDUCACIÓN</v>
      </c>
      <c r="G3515">
        <v>256</v>
      </c>
      <c r="H3515" t="s">
        <v>5583</v>
      </c>
      <c r="I3515">
        <v>1</v>
      </c>
      <c r="J3515" s="40" t="str">
        <f>VLOOKUP(I3515,[1]Datos!$D$3:$E$4,2,0)</f>
        <v>INVERSION</v>
      </c>
      <c r="K3515" t="s">
        <v>5584</v>
      </c>
      <c r="L3515">
        <v>4000</v>
      </c>
      <c r="M3515" s="40" t="s">
        <v>5773</v>
      </c>
      <c r="N3515">
        <v>42407</v>
      </c>
      <c r="O3515" s="40" t="s">
        <v>6273</v>
      </c>
      <c r="P3515">
        <v>1</v>
      </c>
      <c r="Q3515">
        <v>14</v>
      </c>
      <c r="R3515" s="40" t="s">
        <v>5785</v>
      </c>
      <c r="S3515" t="s">
        <v>5448</v>
      </c>
      <c r="T3515">
        <v>0</v>
      </c>
      <c r="U3515" s="15">
        <v>8335000</v>
      </c>
      <c r="V3515" s="15">
        <v>-5445350</v>
      </c>
      <c r="W3515" s="15">
        <v>2889650</v>
      </c>
      <c r="X3515" s="14">
        <v>0</v>
      </c>
      <c r="Y3515" s="15">
        <v>2889650</v>
      </c>
      <c r="Z3515" s="15">
        <v>2889650</v>
      </c>
      <c r="AA3515" s="15">
        <v>2889650</v>
      </c>
      <c r="AB3515" s="14">
        <v>0</v>
      </c>
      <c r="AC3515" s="9"/>
      <c r="AD3515" s="9"/>
      <c r="AE3515" s="9"/>
      <c r="AF3515" s="9"/>
      <c r="AG3515" s="9"/>
      <c r="AH3515" s="9"/>
      <c r="AI3515" s="9"/>
      <c r="AJ3515" s="9"/>
      <c r="AK3515" s="9"/>
      <c r="AL3515" s="9"/>
      <c r="AM3515" s="9"/>
      <c r="AN3515" s="9"/>
      <c r="AO3515" s="9"/>
      <c r="AP3515" s="9"/>
      <c r="AQ3515" s="9"/>
      <c r="AR3515" s="9"/>
      <c r="AS3515" s="9"/>
      <c r="AT3515" s="9"/>
      <c r="AU3515" s="9"/>
      <c r="AV3515" s="9"/>
      <c r="AW3515" s="9"/>
      <c r="AX3515" s="9"/>
    </row>
    <row r="3516" spans="1:50" x14ac:dyDescent="0.2">
      <c r="A3516" t="s">
        <v>3519</v>
      </c>
      <c r="B3516">
        <v>1</v>
      </c>
      <c r="C3516">
        <v>999999</v>
      </c>
      <c r="D3516">
        <v>4</v>
      </c>
      <c r="E3516">
        <v>2210</v>
      </c>
      <c r="F3516" s="40" t="str">
        <f>VLOOKUP(E3516,datos!$A$333:$B$412,2,0)</f>
        <v>DIRECCIÓN GENERAL DE EDUCACIÓN</v>
      </c>
      <c r="G3516">
        <v>256</v>
      </c>
      <c r="H3516" t="s">
        <v>5583</v>
      </c>
      <c r="I3516">
        <v>1</v>
      </c>
      <c r="J3516" s="40" t="str">
        <f>VLOOKUP(I3516,[1]Datos!$D$3:$E$4,2,0)</f>
        <v>INVERSION</v>
      </c>
      <c r="K3516" t="s">
        <v>5584</v>
      </c>
      <c r="L3516">
        <v>4000</v>
      </c>
      <c r="M3516" s="40" t="s">
        <v>5773</v>
      </c>
      <c r="N3516">
        <v>44201</v>
      </c>
      <c r="O3516" s="40" t="s">
        <v>6305</v>
      </c>
      <c r="P3516">
        <v>1</v>
      </c>
      <c r="Q3516">
        <v>14</v>
      </c>
      <c r="R3516" s="40" t="s">
        <v>5785</v>
      </c>
      <c r="S3516" t="s">
        <v>5448</v>
      </c>
      <c r="T3516">
        <v>0</v>
      </c>
      <c r="U3516" s="15">
        <v>1254580</v>
      </c>
      <c r="V3516" s="15">
        <v>2321378.94</v>
      </c>
      <c r="W3516" s="15">
        <v>3575958.94</v>
      </c>
      <c r="X3516" s="14">
        <v>0</v>
      </c>
      <c r="Y3516" s="15">
        <v>3558000</v>
      </c>
      <c r="Z3516" s="15">
        <v>3558000</v>
      </c>
      <c r="AA3516" s="15">
        <v>3558000</v>
      </c>
      <c r="AB3516" s="15">
        <v>17958.939999999999</v>
      </c>
      <c r="AC3516" s="9"/>
      <c r="AD3516" s="9"/>
      <c r="AE3516" s="9"/>
      <c r="AF3516" s="9"/>
      <c r="AG3516" s="9"/>
      <c r="AH3516" s="9"/>
      <c r="AI3516" s="9"/>
      <c r="AJ3516" s="9"/>
      <c r="AK3516" s="9"/>
      <c r="AL3516" s="9"/>
      <c r="AM3516" s="9"/>
      <c r="AN3516" s="9"/>
      <c r="AO3516" s="9"/>
      <c r="AP3516" s="9"/>
      <c r="AQ3516" s="9"/>
      <c r="AR3516" s="9"/>
      <c r="AS3516" s="9"/>
      <c r="AT3516" s="9"/>
      <c r="AU3516" s="9"/>
      <c r="AV3516" s="9"/>
      <c r="AW3516" s="9"/>
      <c r="AX3516" s="9"/>
    </row>
    <row r="3517" spans="1:50" x14ac:dyDescent="0.2">
      <c r="A3517" t="s">
        <v>3520</v>
      </c>
      <c r="B3517">
        <v>1</v>
      </c>
      <c r="C3517">
        <v>999999</v>
      </c>
      <c r="D3517">
        <v>4</v>
      </c>
      <c r="E3517">
        <v>2210</v>
      </c>
      <c r="F3517" s="40" t="str">
        <f>VLOOKUP(E3517,datos!$A$333:$B$412,2,0)</f>
        <v>DIRECCIÓN GENERAL DE EDUCACIÓN</v>
      </c>
      <c r="G3517">
        <v>256</v>
      </c>
      <c r="H3517" t="s">
        <v>5583</v>
      </c>
      <c r="I3517">
        <v>1</v>
      </c>
      <c r="J3517" s="40" t="str">
        <f>VLOOKUP(I3517,[1]Datos!$D$3:$E$4,2,0)</f>
        <v>INVERSION</v>
      </c>
      <c r="K3517" t="s">
        <v>5584</v>
      </c>
      <c r="L3517">
        <v>4000</v>
      </c>
      <c r="M3517" s="40" t="s">
        <v>5773</v>
      </c>
      <c r="N3517">
        <v>44201</v>
      </c>
      <c r="O3517" s="40" t="s">
        <v>6305</v>
      </c>
      <c r="P3517">
        <v>1</v>
      </c>
      <c r="Q3517">
        <v>14</v>
      </c>
      <c r="R3517" s="40" t="s">
        <v>5785</v>
      </c>
      <c r="S3517" t="s">
        <v>5447</v>
      </c>
      <c r="T3517">
        <v>0</v>
      </c>
      <c r="U3517" s="14">
        <v>0</v>
      </c>
      <c r="V3517" s="15">
        <v>440106.34</v>
      </c>
      <c r="W3517" s="15">
        <v>440106.34</v>
      </c>
      <c r="X3517" s="14">
        <v>0</v>
      </c>
      <c r="Y3517" s="15">
        <v>440106.34</v>
      </c>
      <c r="Z3517" s="15">
        <v>440106.34</v>
      </c>
      <c r="AA3517" s="15">
        <v>440106.34</v>
      </c>
      <c r="AB3517" s="14">
        <v>0</v>
      </c>
      <c r="AC3517" s="9"/>
      <c r="AD3517" s="9"/>
      <c r="AE3517" s="9"/>
      <c r="AF3517" s="9"/>
      <c r="AG3517" s="9"/>
      <c r="AH3517" s="9"/>
      <c r="AI3517" s="9"/>
      <c r="AJ3517" s="9"/>
      <c r="AK3517" s="9"/>
      <c r="AL3517" s="9"/>
      <c r="AM3517" s="9"/>
      <c r="AN3517" s="9"/>
      <c r="AO3517" s="9"/>
      <c r="AP3517" s="9"/>
      <c r="AQ3517" s="9"/>
      <c r="AR3517" s="9"/>
      <c r="AS3517" s="9"/>
      <c r="AT3517" s="9"/>
      <c r="AU3517" s="9"/>
      <c r="AV3517" s="9"/>
      <c r="AW3517" s="9"/>
      <c r="AX3517" s="9"/>
    </row>
    <row r="3518" spans="1:50" x14ac:dyDescent="0.2">
      <c r="A3518" t="s">
        <v>3521</v>
      </c>
      <c r="B3518">
        <v>1</v>
      </c>
      <c r="C3518">
        <v>999999</v>
      </c>
      <c r="D3518">
        <v>4</v>
      </c>
      <c r="E3518">
        <v>2210</v>
      </c>
      <c r="F3518" s="40" t="str">
        <f>VLOOKUP(E3518,datos!$A$333:$B$412,2,0)</f>
        <v>DIRECCIÓN GENERAL DE EDUCACIÓN</v>
      </c>
      <c r="G3518">
        <v>256</v>
      </c>
      <c r="H3518" t="s">
        <v>5591</v>
      </c>
      <c r="I3518">
        <v>1</v>
      </c>
      <c r="J3518" s="40" t="str">
        <f>VLOOKUP(I3518,[1]Datos!$D$3:$E$4,2,0)</f>
        <v>INVERSION</v>
      </c>
      <c r="K3518" t="s">
        <v>5584</v>
      </c>
      <c r="L3518">
        <v>4000</v>
      </c>
      <c r="M3518" s="40" t="s">
        <v>5773</v>
      </c>
      <c r="N3518">
        <v>44501</v>
      </c>
      <c r="O3518" s="40" t="s">
        <v>6312</v>
      </c>
      <c r="P3518">
        <v>1</v>
      </c>
      <c r="Q3518">
        <v>14</v>
      </c>
      <c r="R3518" s="40" t="s">
        <v>5785</v>
      </c>
      <c r="S3518" t="s">
        <v>5448</v>
      </c>
      <c r="T3518">
        <v>0</v>
      </c>
      <c r="U3518" s="15">
        <v>3500000</v>
      </c>
      <c r="V3518" s="14">
        <v>0</v>
      </c>
      <c r="W3518" s="15">
        <v>3500000</v>
      </c>
      <c r="X3518" s="14">
        <v>0</v>
      </c>
      <c r="Y3518" s="15">
        <v>3500000</v>
      </c>
      <c r="Z3518" s="15">
        <v>3500000</v>
      </c>
      <c r="AA3518" s="15">
        <v>3500000</v>
      </c>
      <c r="AB3518" s="14">
        <v>0</v>
      </c>
      <c r="AC3518" s="9"/>
      <c r="AD3518" s="9"/>
      <c r="AE3518" s="9"/>
      <c r="AF3518" s="9"/>
      <c r="AG3518" s="9"/>
      <c r="AH3518" s="9"/>
      <c r="AI3518" s="9"/>
      <c r="AJ3518" s="9"/>
      <c r="AK3518" s="9"/>
      <c r="AL3518" s="9"/>
      <c r="AM3518" s="9"/>
      <c r="AN3518" s="9"/>
      <c r="AO3518" s="9"/>
      <c r="AP3518" s="9"/>
      <c r="AQ3518" s="9"/>
      <c r="AR3518" s="9"/>
      <c r="AS3518" s="9"/>
      <c r="AT3518" s="9"/>
      <c r="AU3518" s="9"/>
      <c r="AV3518" s="9"/>
      <c r="AW3518" s="9"/>
      <c r="AX3518" s="9"/>
    </row>
    <row r="3519" spans="1:50" x14ac:dyDescent="0.2">
      <c r="A3519" t="s">
        <v>3522</v>
      </c>
      <c r="B3519">
        <v>1</v>
      </c>
      <c r="C3519">
        <v>999999</v>
      </c>
      <c r="D3519">
        <v>4</v>
      </c>
      <c r="E3519">
        <v>2210</v>
      </c>
      <c r="F3519" s="40" t="str">
        <f>VLOOKUP(E3519,datos!$A$333:$B$412,2,0)</f>
        <v>DIRECCIÓN GENERAL DE EDUCACIÓN</v>
      </c>
      <c r="G3519">
        <v>256</v>
      </c>
      <c r="H3519" t="s">
        <v>5591</v>
      </c>
      <c r="I3519">
        <v>1</v>
      </c>
      <c r="J3519" s="40" t="str">
        <f>VLOOKUP(I3519,[1]Datos!$D$3:$E$4,2,0)</f>
        <v>INVERSION</v>
      </c>
      <c r="K3519" t="s">
        <v>5592</v>
      </c>
      <c r="L3519">
        <v>4000</v>
      </c>
      <c r="M3519" s="40" t="s">
        <v>5773</v>
      </c>
      <c r="N3519">
        <v>44501</v>
      </c>
      <c r="O3519" s="40" t="s">
        <v>6312</v>
      </c>
      <c r="P3519">
        <v>1</v>
      </c>
      <c r="Q3519">
        <v>14</v>
      </c>
      <c r="R3519" s="40" t="s">
        <v>5785</v>
      </c>
      <c r="S3519" t="s">
        <v>5448</v>
      </c>
      <c r="T3519">
        <v>0</v>
      </c>
      <c r="U3519" s="15">
        <v>1500000</v>
      </c>
      <c r="V3519" s="15">
        <v>250000</v>
      </c>
      <c r="W3519" s="15">
        <v>1750000</v>
      </c>
      <c r="X3519" s="14">
        <v>0</v>
      </c>
      <c r="Y3519" s="15">
        <v>1750000</v>
      </c>
      <c r="Z3519" s="15">
        <v>1750000</v>
      </c>
      <c r="AA3519" s="15">
        <v>1750000</v>
      </c>
      <c r="AB3519" s="14">
        <v>0</v>
      </c>
      <c r="AC3519" s="9"/>
      <c r="AD3519" s="9"/>
      <c r="AE3519" s="9"/>
      <c r="AF3519" s="9"/>
      <c r="AG3519" s="9"/>
      <c r="AH3519" s="9"/>
      <c r="AI3519" s="9"/>
      <c r="AJ3519" s="9"/>
      <c r="AK3519" s="9"/>
      <c r="AL3519" s="9"/>
      <c r="AM3519" s="9"/>
      <c r="AN3519" s="9"/>
      <c r="AO3519" s="9"/>
      <c r="AP3519" s="9"/>
      <c r="AQ3519" s="9"/>
      <c r="AR3519" s="9"/>
      <c r="AS3519" s="9"/>
      <c r="AT3519" s="9"/>
      <c r="AU3519" s="9"/>
      <c r="AV3519" s="9"/>
      <c r="AW3519" s="9"/>
      <c r="AX3519" s="9"/>
    </row>
    <row r="3520" spans="1:50" x14ac:dyDescent="0.2">
      <c r="A3520" t="s">
        <v>3523</v>
      </c>
      <c r="B3520">
        <v>1</v>
      </c>
      <c r="C3520">
        <v>999999</v>
      </c>
      <c r="D3520">
        <v>4</v>
      </c>
      <c r="E3520">
        <v>2210</v>
      </c>
      <c r="F3520" s="40" t="str">
        <f>VLOOKUP(E3520,datos!$A$333:$B$412,2,0)</f>
        <v>DIRECCIÓN GENERAL DE EDUCACIÓN</v>
      </c>
      <c r="G3520">
        <v>256</v>
      </c>
      <c r="H3520" t="s">
        <v>5585</v>
      </c>
      <c r="I3520">
        <v>1</v>
      </c>
      <c r="J3520" s="40" t="str">
        <f>VLOOKUP(I3520,[1]Datos!$D$3:$E$4,2,0)</f>
        <v>INVERSION</v>
      </c>
      <c r="K3520" t="s">
        <v>5586</v>
      </c>
      <c r="L3520">
        <v>4000</v>
      </c>
      <c r="M3520" s="40" t="s">
        <v>5773</v>
      </c>
      <c r="N3520">
        <v>44301</v>
      </c>
      <c r="O3520" s="40" t="s">
        <v>6308</v>
      </c>
      <c r="P3520">
        <v>1</v>
      </c>
      <c r="Q3520">
        <v>14</v>
      </c>
      <c r="R3520" s="40" t="s">
        <v>5785</v>
      </c>
      <c r="S3520" t="s">
        <v>5450</v>
      </c>
      <c r="T3520">
        <v>0</v>
      </c>
      <c r="U3520" s="14">
        <v>0</v>
      </c>
      <c r="V3520" s="15">
        <v>464000</v>
      </c>
      <c r="W3520" s="15">
        <v>464000</v>
      </c>
      <c r="X3520" s="14">
        <v>0</v>
      </c>
      <c r="Y3520" s="15">
        <v>464000</v>
      </c>
      <c r="Z3520" s="15">
        <v>464000</v>
      </c>
      <c r="AA3520" s="15">
        <v>464000</v>
      </c>
      <c r="AB3520" s="14">
        <v>0</v>
      </c>
      <c r="AC3520" s="9"/>
      <c r="AD3520" s="9"/>
      <c r="AE3520" s="9"/>
      <c r="AF3520" s="9"/>
      <c r="AG3520" s="9"/>
      <c r="AH3520" s="9"/>
      <c r="AI3520" s="9"/>
      <c r="AJ3520" s="9"/>
      <c r="AK3520" s="9"/>
      <c r="AL3520" s="9"/>
      <c r="AM3520" s="9"/>
      <c r="AN3520" s="9"/>
      <c r="AO3520" s="9"/>
      <c r="AP3520" s="9"/>
      <c r="AQ3520" s="9"/>
      <c r="AR3520" s="9"/>
      <c r="AS3520" s="9"/>
      <c r="AT3520" s="9"/>
      <c r="AU3520" s="9"/>
      <c r="AV3520" s="9"/>
      <c r="AW3520" s="9"/>
      <c r="AX3520" s="9"/>
    </row>
    <row r="3521" spans="1:50" x14ac:dyDescent="0.2">
      <c r="A3521" t="s">
        <v>3524</v>
      </c>
      <c r="B3521">
        <v>1</v>
      </c>
      <c r="C3521">
        <v>999999</v>
      </c>
      <c r="D3521">
        <v>4</v>
      </c>
      <c r="E3521">
        <v>2210</v>
      </c>
      <c r="F3521" s="40" t="str">
        <f>VLOOKUP(E3521,datos!$A$333:$B$412,2,0)</f>
        <v>DIRECCIÓN GENERAL DE EDUCACIÓN</v>
      </c>
      <c r="G3521">
        <v>256</v>
      </c>
      <c r="H3521" t="s">
        <v>5452</v>
      </c>
      <c r="I3521">
        <v>0</v>
      </c>
      <c r="J3521" s="40" t="str">
        <f>VLOOKUP(I3521,[1]Datos!$D$3:$E$4,2,0)</f>
        <v>GASTO CORRIENTE</v>
      </c>
      <c r="K3521" t="s">
        <v>5455</v>
      </c>
      <c r="L3521">
        <v>3000</v>
      </c>
      <c r="M3521" s="40" t="s">
        <v>5771</v>
      </c>
      <c r="N3521">
        <v>35701</v>
      </c>
      <c r="O3521" s="40" t="s">
        <v>6169</v>
      </c>
      <c r="P3521">
        <v>1</v>
      </c>
      <c r="Q3521">
        <v>14</v>
      </c>
      <c r="R3521" s="40" t="s">
        <v>5785</v>
      </c>
      <c r="S3521" t="s">
        <v>5448</v>
      </c>
      <c r="T3521">
        <v>0</v>
      </c>
      <c r="U3521" s="15">
        <v>26237.25</v>
      </c>
      <c r="V3521" s="15">
        <v>-2623.73</v>
      </c>
      <c r="W3521" s="15">
        <v>23613.52</v>
      </c>
      <c r="X3521" s="14">
        <v>0</v>
      </c>
      <c r="Y3521" s="14">
        <v>218</v>
      </c>
      <c r="Z3521" s="14">
        <v>218</v>
      </c>
      <c r="AA3521" s="14">
        <v>218</v>
      </c>
      <c r="AB3521" s="15">
        <v>23395.52</v>
      </c>
      <c r="AC3521" s="9"/>
      <c r="AD3521" s="9"/>
      <c r="AE3521" s="9"/>
      <c r="AF3521" s="9"/>
      <c r="AG3521" s="9"/>
      <c r="AH3521" s="9"/>
      <c r="AI3521" s="9"/>
      <c r="AJ3521" s="9"/>
      <c r="AK3521" s="9"/>
      <c r="AL3521" s="9"/>
      <c r="AM3521" s="9"/>
      <c r="AN3521" s="9"/>
      <c r="AO3521" s="9"/>
      <c r="AP3521" s="9"/>
      <c r="AQ3521" s="9"/>
      <c r="AR3521" s="9"/>
      <c r="AS3521" s="9"/>
      <c r="AT3521" s="9"/>
      <c r="AU3521" s="9"/>
      <c r="AV3521" s="9"/>
      <c r="AW3521" s="9"/>
      <c r="AX3521" s="9"/>
    </row>
    <row r="3522" spans="1:50" x14ac:dyDescent="0.2">
      <c r="A3522" t="s">
        <v>3525</v>
      </c>
      <c r="B3522">
        <v>1</v>
      </c>
      <c r="C3522">
        <v>999999</v>
      </c>
      <c r="D3522">
        <v>4</v>
      </c>
      <c r="E3522">
        <v>2310</v>
      </c>
      <c r="F3522" s="40" t="str">
        <f>VLOOKUP(E3522,datos!$A$333:$B$412,2,0)</f>
        <v>DIRECCIÓN GENERAL DE MEDIO AMBIENTE</v>
      </c>
      <c r="G3522">
        <v>211</v>
      </c>
      <c r="H3522" t="s">
        <v>5593</v>
      </c>
      <c r="I3522">
        <v>1</v>
      </c>
      <c r="J3522" s="40" t="str">
        <f>VLOOKUP(I3522,[1]Datos!$D$3:$E$4,2,0)</f>
        <v>INVERSION</v>
      </c>
      <c r="K3522" t="s">
        <v>5594</v>
      </c>
      <c r="L3522">
        <v>3000</v>
      </c>
      <c r="M3522" s="40" t="s">
        <v>5771</v>
      </c>
      <c r="N3522">
        <v>33901</v>
      </c>
      <c r="O3522" s="40" t="s">
        <v>6126</v>
      </c>
      <c r="P3522">
        <v>1</v>
      </c>
      <c r="Q3522">
        <v>14</v>
      </c>
      <c r="R3522" s="40" t="s">
        <v>5785</v>
      </c>
      <c r="S3522" t="s">
        <v>5450</v>
      </c>
      <c r="T3522">
        <v>0</v>
      </c>
      <c r="U3522" s="14">
        <v>0</v>
      </c>
      <c r="V3522" s="15">
        <v>162400</v>
      </c>
      <c r="W3522" s="15">
        <v>162400</v>
      </c>
      <c r="X3522" s="14">
        <v>0</v>
      </c>
      <c r="Y3522" s="15">
        <v>162400</v>
      </c>
      <c r="Z3522" s="15">
        <v>162400</v>
      </c>
      <c r="AA3522" s="15">
        <v>162400</v>
      </c>
      <c r="AB3522" s="14">
        <v>0</v>
      </c>
      <c r="AC3522" s="9"/>
      <c r="AD3522" s="9"/>
      <c r="AE3522" s="9"/>
      <c r="AF3522" s="9"/>
      <c r="AG3522" s="9"/>
      <c r="AH3522" s="9"/>
      <c r="AI3522" s="9"/>
      <c r="AJ3522" s="9"/>
      <c r="AK3522" s="9"/>
      <c r="AL3522" s="9"/>
      <c r="AM3522" s="9"/>
      <c r="AN3522" s="9"/>
      <c r="AO3522" s="9"/>
      <c r="AP3522" s="9"/>
      <c r="AQ3522" s="9"/>
      <c r="AR3522" s="9"/>
      <c r="AS3522" s="9"/>
      <c r="AT3522" s="9"/>
      <c r="AU3522" s="9"/>
      <c r="AV3522" s="9"/>
      <c r="AW3522" s="9"/>
      <c r="AX3522" s="9"/>
    </row>
    <row r="3523" spans="1:50" x14ac:dyDescent="0.2">
      <c r="A3523" t="s">
        <v>3526</v>
      </c>
      <c r="B3523">
        <v>1</v>
      </c>
      <c r="C3523">
        <v>999999</v>
      </c>
      <c r="D3523">
        <v>4</v>
      </c>
      <c r="E3523">
        <v>2310</v>
      </c>
      <c r="F3523" s="40" t="str">
        <f>VLOOKUP(E3523,datos!$A$333:$B$412,2,0)</f>
        <v>DIRECCIÓN GENERAL DE MEDIO AMBIENTE</v>
      </c>
      <c r="G3523">
        <v>214</v>
      </c>
      <c r="H3523" t="s">
        <v>5595</v>
      </c>
      <c r="I3523">
        <v>1</v>
      </c>
      <c r="J3523" s="40" t="str">
        <f>VLOOKUP(I3523,[1]Datos!$D$3:$E$4,2,0)</f>
        <v>INVERSION</v>
      </c>
      <c r="K3523" t="s">
        <v>5596</v>
      </c>
      <c r="L3523">
        <v>3000</v>
      </c>
      <c r="M3523" s="40" t="s">
        <v>5771</v>
      </c>
      <c r="N3523">
        <v>33901</v>
      </c>
      <c r="O3523" s="40" t="s">
        <v>6126</v>
      </c>
      <c r="P3523">
        <v>1</v>
      </c>
      <c r="Q3523">
        <v>14</v>
      </c>
      <c r="R3523" s="40" t="s">
        <v>5785</v>
      </c>
      <c r="S3523" t="s">
        <v>5448</v>
      </c>
      <c r="T3523">
        <v>0</v>
      </c>
      <c r="U3523" s="15">
        <v>2050010</v>
      </c>
      <c r="V3523" s="14">
        <v>0</v>
      </c>
      <c r="W3523" s="15">
        <v>2050010</v>
      </c>
      <c r="X3523" s="14">
        <v>0</v>
      </c>
      <c r="Y3523" s="15">
        <v>2049690.65</v>
      </c>
      <c r="Z3523" s="15">
        <v>2049690.65</v>
      </c>
      <c r="AA3523" s="15">
        <v>2049690.65</v>
      </c>
      <c r="AB3523" s="14">
        <v>319.35000000000002</v>
      </c>
      <c r="AC3523" s="9"/>
      <c r="AD3523" s="9"/>
      <c r="AE3523" s="9"/>
      <c r="AF3523" s="9"/>
      <c r="AG3523" s="9"/>
      <c r="AH3523" s="9"/>
      <c r="AI3523" s="9"/>
      <c r="AJ3523" s="9"/>
      <c r="AK3523" s="9"/>
      <c r="AL3523" s="9"/>
      <c r="AM3523" s="9"/>
      <c r="AN3523" s="9"/>
      <c r="AO3523" s="9"/>
      <c r="AP3523" s="9"/>
      <c r="AQ3523" s="9"/>
      <c r="AR3523" s="9"/>
      <c r="AS3523" s="9"/>
      <c r="AT3523" s="9"/>
      <c r="AU3523" s="9"/>
      <c r="AV3523" s="9"/>
      <c r="AW3523" s="9"/>
      <c r="AX3523" s="9"/>
    </row>
    <row r="3524" spans="1:50" x14ac:dyDescent="0.2">
      <c r="A3524" t="s">
        <v>3527</v>
      </c>
      <c r="B3524">
        <v>1</v>
      </c>
      <c r="C3524">
        <v>999999</v>
      </c>
      <c r="D3524">
        <v>4</v>
      </c>
      <c r="E3524">
        <v>2310</v>
      </c>
      <c r="F3524" s="40" t="str">
        <f>VLOOKUP(E3524,datos!$A$333:$B$412,2,0)</f>
        <v>DIRECCIÓN GENERAL DE MEDIO AMBIENTE</v>
      </c>
      <c r="G3524">
        <v>214</v>
      </c>
      <c r="H3524" t="s">
        <v>5595</v>
      </c>
      <c r="I3524">
        <v>1</v>
      </c>
      <c r="J3524" s="40" t="str">
        <f>VLOOKUP(I3524,[1]Datos!$D$3:$E$4,2,0)</f>
        <v>INVERSION</v>
      </c>
      <c r="K3524" t="s">
        <v>5596</v>
      </c>
      <c r="L3524">
        <v>3000</v>
      </c>
      <c r="M3524" s="40" t="s">
        <v>5771</v>
      </c>
      <c r="N3524">
        <v>33901</v>
      </c>
      <c r="O3524" s="40" t="s">
        <v>6126</v>
      </c>
      <c r="P3524">
        <v>1</v>
      </c>
      <c r="Q3524">
        <v>14</v>
      </c>
      <c r="R3524" s="40" t="s">
        <v>5785</v>
      </c>
      <c r="S3524" t="s">
        <v>5447</v>
      </c>
      <c r="T3524">
        <v>0</v>
      </c>
      <c r="U3524" s="14">
        <v>0</v>
      </c>
      <c r="V3524" s="15">
        <v>1508000</v>
      </c>
      <c r="W3524" s="15">
        <v>1508000</v>
      </c>
      <c r="X3524" s="14">
        <v>0</v>
      </c>
      <c r="Y3524" s="15">
        <v>1508000</v>
      </c>
      <c r="Z3524" s="15">
        <v>1508000</v>
      </c>
      <c r="AA3524" s="15">
        <v>1508000</v>
      </c>
      <c r="AB3524" s="14">
        <v>0</v>
      </c>
      <c r="AC3524" s="9"/>
      <c r="AD3524" s="9"/>
      <c r="AE3524" s="9"/>
      <c r="AF3524" s="9"/>
      <c r="AG3524" s="9"/>
      <c r="AH3524" s="9"/>
      <c r="AI3524" s="9"/>
      <c r="AJ3524" s="9"/>
      <c r="AK3524" s="9"/>
      <c r="AL3524" s="9"/>
      <c r="AM3524" s="9"/>
      <c r="AN3524" s="9"/>
      <c r="AO3524" s="9"/>
      <c r="AP3524" s="9"/>
      <c r="AQ3524" s="9"/>
      <c r="AR3524" s="9"/>
      <c r="AS3524" s="9"/>
      <c r="AT3524" s="9"/>
      <c r="AU3524" s="9"/>
      <c r="AV3524" s="9"/>
      <c r="AW3524" s="9"/>
      <c r="AX3524" s="9"/>
    </row>
    <row r="3525" spans="1:50" x14ac:dyDescent="0.2">
      <c r="A3525" t="s">
        <v>3528</v>
      </c>
      <c r="B3525">
        <v>1</v>
      </c>
      <c r="C3525">
        <v>999999</v>
      </c>
      <c r="D3525">
        <v>4</v>
      </c>
      <c r="E3525">
        <v>2310</v>
      </c>
      <c r="F3525" s="40" t="str">
        <f>VLOOKUP(E3525,datos!$A$333:$B$412,2,0)</f>
        <v>DIRECCIÓN GENERAL DE MEDIO AMBIENTE</v>
      </c>
      <c r="G3525">
        <v>214</v>
      </c>
      <c r="H3525" t="s">
        <v>5597</v>
      </c>
      <c r="I3525">
        <v>1</v>
      </c>
      <c r="J3525" s="40" t="str">
        <f>VLOOKUP(I3525,[1]Datos!$D$3:$E$4,2,0)</f>
        <v>INVERSION</v>
      </c>
      <c r="K3525" t="s">
        <v>5596</v>
      </c>
      <c r="L3525">
        <v>3000</v>
      </c>
      <c r="M3525" s="40" t="s">
        <v>5771</v>
      </c>
      <c r="N3525">
        <v>33901</v>
      </c>
      <c r="O3525" s="40" t="s">
        <v>6126</v>
      </c>
      <c r="P3525">
        <v>1</v>
      </c>
      <c r="Q3525">
        <v>14</v>
      </c>
      <c r="R3525" s="40" t="s">
        <v>5785</v>
      </c>
      <c r="S3525" t="s">
        <v>5447</v>
      </c>
      <c r="T3525">
        <v>0</v>
      </c>
      <c r="U3525" s="14">
        <v>0</v>
      </c>
      <c r="V3525" s="15">
        <v>143429.44</v>
      </c>
      <c r="W3525" s="15">
        <v>143429.44</v>
      </c>
      <c r="X3525" s="14">
        <v>0</v>
      </c>
      <c r="Y3525" s="15">
        <v>143429.44</v>
      </c>
      <c r="Z3525" s="15">
        <v>143429.44</v>
      </c>
      <c r="AA3525" s="15">
        <v>143429.44</v>
      </c>
      <c r="AB3525" s="14">
        <v>0</v>
      </c>
      <c r="AC3525" s="9"/>
      <c r="AD3525" s="9"/>
      <c r="AE3525" s="9"/>
      <c r="AF3525" s="9"/>
      <c r="AG3525" s="9"/>
      <c r="AH3525" s="9"/>
      <c r="AI3525" s="9"/>
      <c r="AJ3525" s="9"/>
      <c r="AK3525" s="9"/>
      <c r="AL3525" s="9"/>
      <c r="AM3525" s="9"/>
      <c r="AN3525" s="9"/>
      <c r="AO3525" s="9"/>
      <c r="AP3525" s="9"/>
      <c r="AQ3525" s="9"/>
      <c r="AR3525" s="9"/>
      <c r="AS3525" s="9"/>
      <c r="AT3525" s="9"/>
      <c r="AU3525" s="9"/>
      <c r="AV3525" s="9"/>
      <c r="AW3525" s="9"/>
      <c r="AX3525" s="9"/>
    </row>
    <row r="3526" spans="1:50" x14ac:dyDescent="0.2">
      <c r="A3526" t="s">
        <v>3529</v>
      </c>
      <c r="B3526">
        <v>1</v>
      </c>
      <c r="C3526">
        <v>999999</v>
      </c>
      <c r="D3526">
        <v>4</v>
      </c>
      <c r="E3526">
        <v>2310</v>
      </c>
      <c r="F3526" s="40" t="str">
        <f>VLOOKUP(E3526,datos!$A$333:$B$412,2,0)</f>
        <v>DIRECCIÓN GENERAL DE MEDIO AMBIENTE</v>
      </c>
      <c r="G3526">
        <v>214</v>
      </c>
      <c r="H3526" t="s">
        <v>5597</v>
      </c>
      <c r="I3526">
        <v>1</v>
      </c>
      <c r="J3526" s="40" t="str">
        <f>VLOOKUP(I3526,[1]Datos!$D$3:$E$4,2,0)</f>
        <v>INVERSION</v>
      </c>
      <c r="K3526" t="s">
        <v>5596</v>
      </c>
      <c r="L3526">
        <v>3000</v>
      </c>
      <c r="M3526" s="40" t="s">
        <v>5771</v>
      </c>
      <c r="N3526">
        <v>33901</v>
      </c>
      <c r="O3526" s="40" t="s">
        <v>6126</v>
      </c>
      <c r="P3526">
        <v>1</v>
      </c>
      <c r="Q3526">
        <v>26</v>
      </c>
      <c r="R3526" s="40" t="s">
        <v>5792</v>
      </c>
      <c r="S3526" t="s">
        <v>5598</v>
      </c>
      <c r="T3526">
        <v>0</v>
      </c>
      <c r="U3526" s="14">
        <v>0</v>
      </c>
      <c r="V3526" s="15">
        <v>550000</v>
      </c>
      <c r="W3526" s="15">
        <v>550000</v>
      </c>
      <c r="X3526" s="14">
        <v>0</v>
      </c>
      <c r="Y3526" s="15">
        <v>550000</v>
      </c>
      <c r="Z3526" s="15">
        <v>550000</v>
      </c>
      <c r="AA3526" s="15">
        <v>550000</v>
      </c>
      <c r="AB3526" s="14">
        <v>0</v>
      </c>
      <c r="AC3526" s="9"/>
      <c r="AD3526" s="9"/>
      <c r="AE3526" s="9"/>
      <c r="AF3526" s="9"/>
      <c r="AG3526" s="9"/>
      <c r="AH3526" s="9"/>
      <c r="AI3526" s="9"/>
      <c r="AJ3526" s="9"/>
      <c r="AK3526" s="9"/>
      <c r="AL3526" s="9"/>
      <c r="AM3526" s="9"/>
      <c r="AN3526" s="9"/>
      <c r="AO3526" s="9"/>
      <c r="AP3526" s="9"/>
      <c r="AQ3526" s="9"/>
      <c r="AR3526" s="9"/>
      <c r="AS3526" s="9"/>
      <c r="AT3526" s="9"/>
      <c r="AU3526" s="9"/>
      <c r="AV3526" s="9"/>
      <c r="AW3526" s="9"/>
      <c r="AX3526" s="9"/>
    </row>
    <row r="3527" spans="1:50" x14ac:dyDescent="0.2">
      <c r="A3527" t="s">
        <v>3530</v>
      </c>
      <c r="B3527">
        <v>1</v>
      </c>
      <c r="C3527">
        <v>999999</v>
      </c>
      <c r="D3527">
        <v>4</v>
      </c>
      <c r="E3527">
        <v>2310</v>
      </c>
      <c r="F3527" s="40" t="str">
        <f>VLOOKUP(E3527,datos!$A$333:$B$412,2,0)</f>
        <v>DIRECCIÓN GENERAL DE MEDIO AMBIENTE</v>
      </c>
      <c r="G3527">
        <v>215</v>
      </c>
      <c r="H3527" t="s">
        <v>5593</v>
      </c>
      <c r="I3527">
        <v>1</v>
      </c>
      <c r="J3527" s="40" t="str">
        <f>VLOOKUP(I3527,[1]Datos!$D$3:$E$4,2,0)</f>
        <v>INVERSION</v>
      </c>
      <c r="K3527" t="s">
        <v>5594</v>
      </c>
      <c r="L3527">
        <v>3000</v>
      </c>
      <c r="M3527" s="40" t="s">
        <v>5771</v>
      </c>
      <c r="N3527">
        <v>35801</v>
      </c>
      <c r="O3527" s="40" t="s">
        <v>6172</v>
      </c>
      <c r="P3527">
        <v>1</v>
      </c>
      <c r="Q3527">
        <v>25</v>
      </c>
      <c r="R3527" s="40" t="s">
        <v>5790</v>
      </c>
      <c r="S3527" t="s">
        <v>5479</v>
      </c>
      <c r="T3527">
        <v>0</v>
      </c>
      <c r="U3527" s="15">
        <v>48196852</v>
      </c>
      <c r="V3527" s="15">
        <v>-4441095.22</v>
      </c>
      <c r="W3527" s="15">
        <v>43755756.780000001</v>
      </c>
      <c r="X3527" s="14">
        <v>0</v>
      </c>
      <c r="Y3527" s="15">
        <v>43755756.780000001</v>
      </c>
      <c r="Z3527" s="15">
        <v>43755756.780000001</v>
      </c>
      <c r="AA3527" s="15">
        <v>43755756.780000001</v>
      </c>
      <c r="AB3527" s="14">
        <v>0</v>
      </c>
      <c r="AC3527" s="9"/>
      <c r="AD3527" s="9"/>
      <c r="AE3527" s="9"/>
      <c r="AF3527" s="9"/>
      <c r="AG3527" s="9"/>
      <c r="AH3527" s="9"/>
      <c r="AI3527" s="9"/>
      <c r="AJ3527" s="9"/>
      <c r="AK3527" s="9"/>
      <c r="AL3527" s="9"/>
      <c r="AM3527" s="9"/>
      <c r="AN3527" s="9"/>
      <c r="AO3527" s="9"/>
      <c r="AP3527" s="9"/>
      <c r="AQ3527" s="9"/>
      <c r="AR3527" s="9"/>
      <c r="AS3527" s="9"/>
      <c r="AT3527" s="9"/>
      <c r="AU3527" s="9"/>
      <c r="AV3527" s="9"/>
      <c r="AW3527" s="9"/>
      <c r="AX3527" s="9"/>
    </row>
    <row r="3528" spans="1:50" x14ac:dyDescent="0.2">
      <c r="A3528" t="s">
        <v>3531</v>
      </c>
      <c r="B3528">
        <v>1</v>
      </c>
      <c r="C3528">
        <v>999999</v>
      </c>
      <c r="D3528">
        <v>4</v>
      </c>
      <c r="E3528">
        <v>2310</v>
      </c>
      <c r="F3528" s="40" t="str">
        <f>VLOOKUP(E3528,datos!$A$333:$B$412,2,0)</f>
        <v>DIRECCIÓN GENERAL DE MEDIO AMBIENTE</v>
      </c>
      <c r="G3528">
        <v>215</v>
      </c>
      <c r="H3528" t="s">
        <v>5593</v>
      </c>
      <c r="I3528">
        <v>1</v>
      </c>
      <c r="J3528" s="40" t="str">
        <f>VLOOKUP(I3528,[1]Datos!$D$3:$E$4,2,0)</f>
        <v>INVERSION</v>
      </c>
      <c r="K3528" t="s">
        <v>5594</v>
      </c>
      <c r="L3528">
        <v>3000</v>
      </c>
      <c r="M3528" s="40" t="s">
        <v>5771</v>
      </c>
      <c r="N3528">
        <v>35801</v>
      </c>
      <c r="O3528" s="40" t="s">
        <v>6172</v>
      </c>
      <c r="P3528">
        <v>1</v>
      </c>
      <c r="Q3528">
        <v>25</v>
      </c>
      <c r="R3528" s="40" t="s">
        <v>5790</v>
      </c>
      <c r="S3528" t="s">
        <v>5599</v>
      </c>
      <c r="T3528">
        <v>0</v>
      </c>
      <c r="U3528" s="14">
        <v>0</v>
      </c>
      <c r="V3528" s="15">
        <v>22455.3</v>
      </c>
      <c r="W3528" s="15">
        <v>22455.3</v>
      </c>
      <c r="X3528" s="14">
        <v>0</v>
      </c>
      <c r="Y3528" s="14">
        <v>0</v>
      </c>
      <c r="Z3528" s="14">
        <v>0</v>
      </c>
      <c r="AA3528" s="14">
        <v>0</v>
      </c>
      <c r="AB3528" s="15">
        <v>22455.3</v>
      </c>
      <c r="AC3528" s="9"/>
      <c r="AD3528" s="9"/>
      <c r="AE3528" s="9"/>
      <c r="AF3528" s="9"/>
      <c r="AG3528" s="9"/>
      <c r="AH3528" s="9"/>
      <c r="AI3528" s="9"/>
      <c r="AJ3528" s="9"/>
      <c r="AK3528" s="9"/>
      <c r="AL3528" s="9"/>
      <c r="AM3528" s="9"/>
      <c r="AN3528" s="9"/>
      <c r="AO3528" s="9"/>
      <c r="AP3528" s="9"/>
      <c r="AQ3528" s="9"/>
      <c r="AR3528" s="9"/>
      <c r="AS3528" s="9"/>
      <c r="AT3528" s="9"/>
      <c r="AU3528" s="9"/>
      <c r="AV3528" s="9"/>
      <c r="AW3528" s="9"/>
      <c r="AX3528" s="9"/>
    </row>
    <row r="3529" spans="1:50" x14ac:dyDescent="0.2">
      <c r="A3529" t="s">
        <v>3532</v>
      </c>
      <c r="B3529">
        <v>1</v>
      </c>
      <c r="C3529">
        <v>999999</v>
      </c>
      <c r="D3529">
        <v>4</v>
      </c>
      <c r="E3529">
        <v>2310</v>
      </c>
      <c r="F3529" s="40" t="str">
        <f>VLOOKUP(E3529,datos!$A$333:$B$412,2,0)</f>
        <v>DIRECCIÓN GENERAL DE MEDIO AMBIENTE</v>
      </c>
      <c r="G3529">
        <v>215</v>
      </c>
      <c r="H3529" t="s">
        <v>5600</v>
      </c>
      <c r="I3529">
        <v>1</v>
      </c>
      <c r="J3529" s="40" t="str">
        <f>VLOOKUP(I3529,[1]Datos!$D$3:$E$4,2,0)</f>
        <v>INVERSION</v>
      </c>
      <c r="K3529" t="s">
        <v>5601</v>
      </c>
      <c r="L3529">
        <v>3000</v>
      </c>
      <c r="M3529" s="40" t="s">
        <v>5771</v>
      </c>
      <c r="N3529">
        <v>33201</v>
      </c>
      <c r="O3529" s="40" t="s">
        <v>6103</v>
      </c>
      <c r="P3529">
        <v>1</v>
      </c>
      <c r="Q3529">
        <v>14</v>
      </c>
      <c r="R3529" s="40" t="s">
        <v>5785</v>
      </c>
      <c r="S3529" t="s">
        <v>5450</v>
      </c>
      <c r="T3529">
        <v>0</v>
      </c>
      <c r="U3529" s="14">
        <v>0</v>
      </c>
      <c r="V3529" s="15">
        <v>2976098.67</v>
      </c>
      <c r="W3529" s="15">
        <v>2976098.67</v>
      </c>
      <c r="X3529" s="14">
        <v>0</v>
      </c>
      <c r="Y3529" s="15">
        <v>2976098.67</v>
      </c>
      <c r="Z3529" s="15">
        <v>2976098.67</v>
      </c>
      <c r="AA3529" s="15">
        <v>2976098.67</v>
      </c>
      <c r="AB3529" s="14">
        <v>0</v>
      </c>
      <c r="AC3529" s="9"/>
      <c r="AD3529" s="9"/>
      <c r="AE3529" s="9"/>
      <c r="AF3529" s="9"/>
      <c r="AG3529" s="9"/>
      <c r="AH3529" s="9"/>
      <c r="AI3529" s="9"/>
      <c r="AJ3529" s="9"/>
      <c r="AK3529" s="9"/>
      <c r="AL3529" s="9"/>
      <c r="AM3529" s="9"/>
      <c r="AN3529" s="9"/>
      <c r="AO3529" s="9"/>
      <c r="AP3529" s="9"/>
      <c r="AQ3529" s="9"/>
      <c r="AR3529" s="9"/>
      <c r="AS3529" s="9"/>
      <c r="AT3529" s="9"/>
      <c r="AU3529" s="9"/>
      <c r="AV3529" s="9"/>
      <c r="AW3529" s="9"/>
      <c r="AX3529" s="9"/>
    </row>
    <row r="3530" spans="1:50" x14ac:dyDescent="0.2">
      <c r="A3530" t="s">
        <v>3533</v>
      </c>
      <c r="B3530">
        <v>1</v>
      </c>
      <c r="C3530">
        <v>999999</v>
      </c>
      <c r="D3530">
        <v>4</v>
      </c>
      <c r="E3530">
        <v>2310</v>
      </c>
      <c r="F3530" s="40" t="str">
        <f>VLOOKUP(E3530,datos!$A$333:$B$412,2,0)</f>
        <v>DIRECCIÓN GENERAL DE MEDIO AMBIENTE</v>
      </c>
      <c r="G3530">
        <v>215</v>
      </c>
      <c r="H3530" t="s">
        <v>5602</v>
      </c>
      <c r="I3530">
        <v>1</v>
      </c>
      <c r="J3530" s="40" t="str">
        <f>VLOOKUP(I3530,[1]Datos!$D$3:$E$4,2,0)</f>
        <v>INVERSION</v>
      </c>
      <c r="K3530" t="s">
        <v>5603</v>
      </c>
      <c r="L3530">
        <v>5000</v>
      </c>
      <c r="M3530" s="40" t="s">
        <v>5774</v>
      </c>
      <c r="N3530">
        <v>51101</v>
      </c>
      <c r="O3530" s="40" t="s">
        <v>6333</v>
      </c>
      <c r="P3530">
        <v>2</v>
      </c>
      <c r="Q3530">
        <v>14</v>
      </c>
      <c r="R3530" s="40" t="s">
        <v>5785</v>
      </c>
      <c r="S3530" t="s">
        <v>5447</v>
      </c>
      <c r="T3530">
        <v>0</v>
      </c>
      <c r="U3530" s="14">
        <v>0</v>
      </c>
      <c r="V3530" s="15">
        <v>2684.24</v>
      </c>
      <c r="W3530" s="15">
        <v>2684.24</v>
      </c>
      <c r="X3530" s="14">
        <v>0</v>
      </c>
      <c r="Y3530" s="15">
        <v>2684.24</v>
      </c>
      <c r="Z3530" s="15">
        <v>2684.24</v>
      </c>
      <c r="AA3530" s="15">
        <v>2684.24</v>
      </c>
      <c r="AB3530" s="14">
        <v>0</v>
      </c>
      <c r="AC3530" s="9"/>
      <c r="AD3530" s="9"/>
      <c r="AE3530" s="9"/>
      <c r="AF3530" s="9"/>
      <c r="AG3530" s="9"/>
      <c r="AH3530" s="9"/>
      <c r="AI3530" s="9"/>
      <c r="AJ3530" s="9"/>
      <c r="AK3530" s="9"/>
      <c r="AL3530" s="9"/>
      <c r="AM3530" s="9"/>
      <c r="AN3530" s="9"/>
      <c r="AO3530" s="9"/>
      <c r="AP3530" s="9"/>
      <c r="AQ3530" s="9"/>
      <c r="AR3530" s="9"/>
      <c r="AS3530" s="9"/>
      <c r="AT3530" s="9"/>
      <c r="AU3530" s="9"/>
      <c r="AV3530" s="9"/>
      <c r="AW3530" s="9"/>
      <c r="AX3530" s="9"/>
    </row>
    <row r="3531" spans="1:50" x14ac:dyDescent="0.2">
      <c r="A3531" t="s">
        <v>3534</v>
      </c>
      <c r="B3531">
        <v>1</v>
      </c>
      <c r="C3531">
        <v>999999</v>
      </c>
      <c r="D3531">
        <v>4</v>
      </c>
      <c r="E3531">
        <v>2310</v>
      </c>
      <c r="F3531" s="40" t="str">
        <f>VLOOKUP(E3531,datos!$A$333:$B$412,2,0)</f>
        <v>DIRECCIÓN GENERAL DE MEDIO AMBIENTE</v>
      </c>
      <c r="G3531">
        <v>215</v>
      </c>
      <c r="H3531" t="s">
        <v>5602</v>
      </c>
      <c r="I3531">
        <v>1</v>
      </c>
      <c r="J3531" s="40" t="str">
        <f>VLOOKUP(I3531,[1]Datos!$D$3:$E$4,2,0)</f>
        <v>INVERSION</v>
      </c>
      <c r="K3531" t="s">
        <v>5603</v>
      </c>
      <c r="L3531">
        <v>5000</v>
      </c>
      <c r="M3531" s="40" t="s">
        <v>5774</v>
      </c>
      <c r="N3531">
        <v>51501</v>
      </c>
      <c r="O3531" s="40" t="s">
        <v>6337</v>
      </c>
      <c r="P3531">
        <v>2</v>
      </c>
      <c r="Q3531">
        <v>14</v>
      </c>
      <c r="R3531" s="40" t="s">
        <v>5785</v>
      </c>
      <c r="S3531" t="s">
        <v>5447</v>
      </c>
      <c r="T3531">
        <v>0</v>
      </c>
      <c r="U3531" s="14">
        <v>0</v>
      </c>
      <c r="V3531" s="15">
        <v>29584.639999999999</v>
      </c>
      <c r="W3531" s="15">
        <v>29584.639999999999</v>
      </c>
      <c r="X3531" s="14">
        <v>0</v>
      </c>
      <c r="Y3531" s="15">
        <v>29584.639999999999</v>
      </c>
      <c r="Z3531" s="15">
        <v>29584.639999999999</v>
      </c>
      <c r="AA3531" s="15">
        <v>29584.639999999999</v>
      </c>
      <c r="AB3531" s="14">
        <v>0</v>
      </c>
      <c r="AC3531" s="9"/>
      <c r="AD3531" s="9"/>
      <c r="AE3531" s="9"/>
      <c r="AF3531" s="9"/>
      <c r="AG3531" s="9"/>
      <c r="AH3531" s="9"/>
      <c r="AI3531" s="9"/>
      <c r="AJ3531" s="9"/>
      <c r="AK3531" s="9"/>
      <c r="AL3531" s="9"/>
      <c r="AM3531" s="9"/>
      <c r="AN3531" s="9"/>
      <c r="AO3531" s="9"/>
      <c r="AP3531" s="9"/>
      <c r="AQ3531" s="9"/>
      <c r="AR3531" s="9"/>
      <c r="AS3531" s="9"/>
      <c r="AT3531" s="9"/>
      <c r="AU3531" s="9"/>
      <c r="AV3531" s="9"/>
      <c r="AW3531" s="9"/>
      <c r="AX3531" s="9"/>
    </row>
    <row r="3532" spans="1:50" x14ac:dyDescent="0.2">
      <c r="A3532" t="s">
        <v>3535</v>
      </c>
      <c r="B3532">
        <v>1</v>
      </c>
      <c r="C3532">
        <v>999999</v>
      </c>
      <c r="D3532">
        <v>4</v>
      </c>
      <c r="E3532">
        <v>2310</v>
      </c>
      <c r="F3532" s="40" t="str">
        <f>VLOOKUP(E3532,datos!$A$333:$B$412,2,0)</f>
        <v>DIRECCIÓN GENERAL DE MEDIO AMBIENTE</v>
      </c>
      <c r="G3532">
        <v>215</v>
      </c>
      <c r="H3532" t="s">
        <v>5602</v>
      </c>
      <c r="I3532">
        <v>1</v>
      </c>
      <c r="J3532" s="40" t="str">
        <f>VLOOKUP(I3532,[1]Datos!$D$3:$E$4,2,0)</f>
        <v>INVERSION</v>
      </c>
      <c r="K3532" t="s">
        <v>5603</v>
      </c>
      <c r="L3532">
        <v>5000</v>
      </c>
      <c r="M3532" s="40" t="s">
        <v>5774</v>
      </c>
      <c r="N3532">
        <v>51901</v>
      </c>
      <c r="O3532" s="40" t="s">
        <v>6338</v>
      </c>
      <c r="P3532">
        <v>2</v>
      </c>
      <c r="Q3532">
        <v>14</v>
      </c>
      <c r="R3532" s="40" t="s">
        <v>5785</v>
      </c>
      <c r="S3532" t="s">
        <v>5447</v>
      </c>
      <c r="T3532">
        <v>0</v>
      </c>
      <c r="U3532" s="14">
        <v>0</v>
      </c>
      <c r="V3532" s="15">
        <v>8065.18</v>
      </c>
      <c r="W3532" s="15">
        <v>8065.18</v>
      </c>
      <c r="X3532" s="14">
        <v>0</v>
      </c>
      <c r="Y3532" s="15">
        <v>8065.18</v>
      </c>
      <c r="Z3532" s="15">
        <v>8065.18</v>
      </c>
      <c r="AA3532" s="15">
        <v>8065.18</v>
      </c>
      <c r="AB3532" s="14">
        <v>0</v>
      </c>
      <c r="AC3532" s="9"/>
      <c r="AD3532" s="9"/>
      <c r="AE3532" s="9"/>
      <c r="AF3532" s="9"/>
      <c r="AG3532" s="9"/>
      <c r="AH3532" s="9"/>
      <c r="AI3532" s="9"/>
      <c r="AJ3532" s="9"/>
      <c r="AK3532" s="9"/>
      <c r="AL3532" s="9"/>
      <c r="AM3532" s="9"/>
      <c r="AN3532" s="9"/>
      <c r="AO3532" s="9"/>
      <c r="AP3532" s="9"/>
      <c r="AQ3532" s="9"/>
      <c r="AR3532" s="9"/>
      <c r="AS3532" s="9"/>
      <c r="AT3532" s="9"/>
      <c r="AU3532" s="9"/>
      <c r="AV3532" s="9"/>
      <c r="AW3532" s="9"/>
      <c r="AX3532" s="9"/>
    </row>
    <row r="3533" spans="1:50" x14ac:dyDescent="0.2">
      <c r="A3533" t="s">
        <v>3536</v>
      </c>
      <c r="B3533">
        <v>1</v>
      </c>
      <c r="C3533">
        <v>999999</v>
      </c>
      <c r="D3533">
        <v>4</v>
      </c>
      <c r="E3533">
        <v>2310</v>
      </c>
      <c r="F3533" s="40" t="str">
        <f>VLOOKUP(E3533,datos!$A$333:$B$412,2,0)</f>
        <v>DIRECCIÓN GENERAL DE MEDIO AMBIENTE</v>
      </c>
      <c r="G3533">
        <v>215</v>
      </c>
      <c r="H3533" t="s">
        <v>5602</v>
      </c>
      <c r="I3533">
        <v>1</v>
      </c>
      <c r="J3533" s="40" t="str">
        <f>VLOOKUP(I3533,[1]Datos!$D$3:$E$4,2,0)</f>
        <v>INVERSION</v>
      </c>
      <c r="K3533" t="s">
        <v>5603</v>
      </c>
      <c r="L3533">
        <v>5000</v>
      </c>
      <c r="M3533" s="40" t="s">
        <v>5774</v>
      </c>
      <c r="N3533">
        <v>56101</v>
      </c>
      <c r="O3533" s="40" t="s">
        <v>6351</v>
      </c>
      <c r="P3533">
        <v>2</v>
      </c>
      <c r="Q3533">
        <v>14</v>
      </c>
      <c r="R3533" s="40" t="s">
        <v>5785</v>
      </c>
      <c r="S3533" t="s">
        <v>5447</v>
      </c>
      <c r="T3533">
        <v>0</v>
      </c>
      <c r="U3533" s="14">
        <v>0</v>
      </c>
      <c r="V3533" s="15">
        <v>4280.3999999999996</v>
      </c>
      <c r="W3533" s="15">
        <v>4280.3999999999996</v>
      </c>
      <c r="X3533" s="14">
        <v>0</v>
      </c>
      <c r="Y3533" s="15">
        <v>4280.3999999999996</v>
      </c>
      <c r="Z3533" s="15">
        <v>4280.3999999999996</v>
      </c>
      <c r="AA3533" s="15">
        <v>4280.3999999999996</v>
      </c>
      <c r="AB3533" s="14">
        <v>0</v>
      </c>
      <c r="AC3533" s="9"/>
      <c r="AD3533" s="9"/>
      <c r="AE3533" s="9"/>
      <c r="AF3533" s="9"/>
      <c r="AG3533" s="9"/>
      <c r="AH3533" s="9"/>
      <c r="AI3533" s="9"/>
      <c r="AJ3533" s="9"/>
      <c r="AK3533" s="9"/>
      <c r="AL3533" s="9"/>
      <c r="AM3533" s="9"/>
      <c r="AN3533" s="9"/>
      <c r="AO3533" s="9"/>
      <c r="AP3533" s="9"/>
      <c r="AQ3533" s="9"/>
      <c r="AR3533" s="9"/>
      <c r="AS3533" s="9"/>
      <c r="AT3533" s="9"/>
      <c r="AU3533" s="9"/>
      <c r="AV3533" s="9"/>
      <c r="AW3533" s="9"/>
      <c r="AX3533" s="9"/>
    </row>
    <row r="3534" spans="1:50" x14ac:dyDescent="0.2">
      <c r="A3534" t="s">
        <v>3537</v>
      </c>
      <c r="B3534">
        <v>1</v>
      </c>
      <c r="C3534">
        <v>999999</v>
      </c>
      <c r="D3534">
        <v>4</v>
      </c>
      <c r="E3534">
        <v>2310</v>
      </c>
      <c r="F3534" s="40" t="str">
        <f>VLOOKUP(E3534,datos!$A$333:$B$412,2,0)</f>
        <v>DIRECCIÓN GENERAL DE MEDIO AMBIENTE</v>
      </c>
      <c r="G3534">
        <v>215</v>
      </c>
      <c r="H3534" t="s">
        <v>5602</v>
      </c>
      <c r="I3534">
        <v>1</v>
      </c>
      <c r="J3534" s="40" t="str">
        <f>VLOOKUP(I3534,[1]Datos!$D$3:$E$4,2,0)</f>
        <v>INVERSION</v>
      </c>
      <c r="K3534" t="s">
        <v>5603</v>
      </c>
      <c r="L3534">
        <v>5000</v>
      </c>
      <c r="M3534" s="40" t="s">
        <v>5774</v>
      </c>
      <c r="N3534">
        <v>56701</v>
      </c>
      <c r="O3534" s="40" t="s">
        <v>6357</v>
      </c>
      <c r="P3534">
        <v>2</v>
      </c>
      <c r="Q3534">
        <v>14</v>
      </c>
      <c r="R3534" s="40" t="s">
        <v>5785</v>
      </c>
      <c r="S3534" t="s">
        <v>5447</v>
      </c>
      <c r="T3534">
        <v>0</v>
      </c>
      <c r="U3534" s="14">
        <v>0</v>
      </c>
      <c r="V3534" s="15">
        <v>1290</v>
      </c>
      <c r="W3534" s="15">
        <v>1290</v>
      </c>
      <c r="X3534" s="14">
        <v>0</v>
      </c>
      <c r="Y3534" s="15">
        <v>1289.99</v>
      </c>
      <c r="Z3534" s="15">
        <v>1289.99</v>
      </c>
      <c r="AA3534" s="15">
        <v>1289.99</v>
      </c>
      <c r="AB3534" s="14">
        <v>0.01</v>
      </c>
      <c r="AC3534" s="9"/>
      <c r="AD3534" s="9"/>
      <c r="AE3534" s="9"/>
      <c r="AF3534" s="9"/>
      <c r="AG3534" s="9"/>
      <c r="AH3534" s="9"/>
      <c r="AI3534" s="9"/>
      <c r="AJ3534" s="9"/>
      <c r="AK3534" s="9"/>
      <c r="AL3534" s="9"/>
      <c r="AM3534" s="9"/>
      <c r="AN3534" s="9"/>
      <c r="AO3534" s="9"/>
      <c r="AP3534" s="9"/>
      <c r="AQ3534" s="9"/>
      <c r="AR3534" s="9"/>
      <c r="AS3534" s="9"/>
      <c r="AT3534" s="9"/>
      <c r="AU3534" s="9"/>
      <c r="AV3534" s="9"/>
      <c r="AW3534" s="9"/>
      <c r="AX3534" s="9"/>
    </row>
    <row r="3535" spans="1:50" x14ac:dyDescent="0.2">
      <c r="A3535" t="s">
        <v>3538</v>
      </c>
      <c r="B3535">
        <v>1</v>
      </c>
      <c r="C3535">
        <v>999999</v>
      </c>
      <c r="D3535">
        <v>4</v>
      </c>
      <c r="E3535">
        <v>2310</v>
      </c>
      <c r="F3535" s="40" t="str">
        <f>VLOOKUP(E3535,datos!$A$333:$B$412,2,0)</f>
        <v>DIRECCIÓN GENERAL DE MEDIO AMBIENTE</v>
      </c>
      <c r="G3535">
        <v>215</v>
      </c>
      <c r="H3535" t="s">
        <v>5602</v>
      </c>
      <c r="I3535">
        <v>1</v>
      </c>
      <c r="J3535" s="40" t="str">
        <f>VLOOKUP(I3535,[1]Datos!$D$3:$E$4,2,0)</f>
        <v>INVERSION</v>
      </c>
      <c r="K3535" t="s">
        <v>5603</v>
      </c>
      <c r="L3535">
        <v>5000</v>
      </c>
      <c r="M3535" s="40" t="s">
        <v>5774</v>
      </c>
      <c r="N3535">
        <v>59701</v>
      </c>
      <c r="O3535" s="40" t="s">
        <v>6374</v>
      </c>
      <c r="P3535">
        <v>2</v>
      </c>
      <c r="Q3535">
        <v>14</v>
      </c>
      <c r="R3535" s="40" t="s">
        <v>5785</v>
      </c>
      <c r="S3535" t="s">
        <v>5447</v>
      </c>
      <c r="T3535">
        <v>0</v>
      </c>
      <c r="U3535" s="14">
        <v>0</v>
      </c>
      <c r="V3535" s="15">
        <v>6573.72</v>
      </c>
      <c r="W3535" s="15">
        <v>6573.72</v>
      </c>
      <c r="X3535" s="14">
        <v>0</v>
      </c>
      <c r="Y3535" s="15">
        <v>6573.72</v>
      </c>
      <c r="Z3535" s="15">
        <v>6573.72</v>
      </c>
      <c r="AA3535" s="15">
        <v>6573.72</v>
      </c>
      <c r="AB3535" s="14">
        <v>0</v>
      </c>
      <c r="AC3535" s="9"/>
      <c r="AD3535" s="9"/>
      <c r="AE3535" s="9"/>
      <c r="AF3535" s="9"/>
      <c r="AG3535" s="9"/>
      <c r="AH3535" s="9"/>
      <c r="AI3535" s="9"/>
      <c r="AJ3535" s="9"/>
      <c r="AK3535" s="9"/>
      <c r="AL3535" s="9"/>
      <c r="AM3535" s="9"/>
      <c r="AN3535" s="9"/>
      <c r="AO3535" s="9"/>
      <c r="AP3535" s="9"/>
      <c r="AQ3535" s="9"/>
      <c r="AR3535" s="9"/>
      <c r="AS3535" s="9"/>
      <c r="AT3535" s="9"/>
      <c r="AU3535" s="9"/>
      <c r="AV3535" s="9"/>
      <c r="AW3535" s="9"/>
      <c r="AX3535" s="9"/>
    </row>
    <row r="3536" spans="1:50" x14ac:dyDescent="0.2">
      <c r="A3536" t="s">
        <v>3539</v>
      </c>
      <c r="B3536">
        <v>1</v>
      </c>
      <c r="C3536">
        <v>999999</v>
      </c>
      <c r="D3536">
        <v>4</v>
      </c>
      <c r="E3536">
        <v>2310</v>
      </c>
      <c r="F3536" s="40" t="str">
        <f>VLOOKUP(E3536,datos!$A$333:$B$412,2,0)</f>
        <v>DIRECCIÓN GENERAL DE MEDIO AMBIENTE</v>
      </c>
      <c r="G3536">
        <v>215</v>
      </c>
      <c r="H3536" t="s">
        <v>5604</v>
      </c>
      <c r="I3536">
        <v>1</v>
      </c>
      <c r="J3536" s="40" t="str">
        <f>VLOOKUP(I3536,[1]Datos!$D$3:$E$4,2,0)</f>
        <v>INVERSION</v>
      </c>
      <c r="K3536" t="s">
        <v>5601</v>
      </c>
      <c r="L3536">
        <v>3000</v>
      </c>
      <c r="M3536" s="40" t="s">
        <v>5771</v>
      </c>
      <c r="N3536">
        <v>35901</v>
      </c>
      <c r="O3536" s="40" t="s">
        <v>6175</v>
      </c>
      <c r="P3536">
        <v>1</v>
      </c>
      <c r="Q3536">
        <v>25</v>
      </c>
      <c r="R3536" s="40" t="s">
        <v>5790</v>
      </c>
      <c r="S3536" t="s">
        <v>5479</v>
      </c>
      <c r="T3536">
        <v>0</v>
      </c>
      <c r="U3536" s="15">
        <v>40000000</v>
      </c>
      <c r="V3536" s="15">
        <v>-37356198.530000001</v>
      </c>
      <c r="W3536" s="15">
        <v>2643801.4700000002</v>
      </c>
      <c r="X3536" s="14">
        <v>0</v>
      </c>
      <c r="Y3536" s="15">
        <v>2643801.4700000002</v>
      </c>
      <c r="Z3536" s="15">
        <v>2643801.4700000002</v>
      </c>
      <c r="AA3536" s="15">
        <v>2643801.4700000002</v>
      </c>
      <c r="AB3536" s="14">
        <v>0</v>
      </c>
      <c r="AC3536" s="9"/>
      <c r="AD3536" s="9"/>
      <c r="AE3536" s="9"/>
      <c r="AF3536" s="9"/>
      <c r="AG3536" s="9"/>
      <c r="AH3536" s="9"/>
      <c r="AI3536" s="9"/>
      <c r="AJ3536" s="9"/>
      <c r="AK3536" s="9"/>
      <c r="AL3536" s="9"/>
      <c r="AM3536" s="9"/>
      <c r="AN3536" s="9"/>
      <c r="AO3536" s="9"/>
      <c r="AP3536" s="9"/>
      <c r="AQ3536" s="9"/>
      <c r="AR3536" s="9"/>
      <c r="AS3536" s="9"/>
      <c r="AT3536" s="9"/>
      <c r="AU3536" s="9"/>
      <c r="AV3536" s="9"/>
      <c r="AW3536" s="9"/>
      <c r="AX3536" s="9"/>
    </row>
    <row r="3537" spans="1:50" x14ac:dyDescent="0.2">
      <c r="A3537" t="s">
        <v>3540</v>
      </c>
      <c r="B3537">
        <v>1</v>
      </c>
      <c r="C3537">
        <v>999999</v>
      </c>
      <c r="D3537">
        <v>4</v>
      </c>
      <c r="E3537">
        <v>2310</v>
      </c>
      <c r="F3537" s="40" t="str">
        <f>VLOOKUP(E3537,datos!$A$333:$B$412,2,0)</f>
        <v>DIRECCIÓN GENERAL DE MEDIO AMBIENTE</v>
      </c>
      <c r="G3537">
        <v>215</v>
      </c>
      <c r="H3537" t="s">
        <v>5604</v>
      </c>
      <c r="I3537">
        <v>1</v>
      </c>
      <c r="J3537" s="40" t="str">
        <f>VLOOKUP(I3537,[1]Datos!$D$3:$E$4,2,0)</f>
        <v>INVERSION</v>
      </c>
      <c r="K3537" t="s">
        <v>5601</v>
      </c>
      <c r="L3537">
        <v>3000</v>
      </c>
      <c r="M3537" s="40" t="s">
        <v>5771</v>
      </c>
      <c r="N3537">
        <v>35901</v>
      </c>
      <c r="O3537" s="40" t="s">
        <v>6175</v>
      </c>
      <c r="P3537">
        <v>1</v>
      </c>
      <c r="Q3537">
        <v>25</v>
      </c>
      <c r="R3537" s="40" t="s">
        <v>5790</v>
      </c>
      <c r="S3537" t="s">
        <v>5599</v>
      </c>
      <c r="T3537">
        <v>0</v>
      </c>
      <c r="U3537" s="14">
        <v>0</v>
      </c>
      <c r="V3537" s="14">
        <v>0.13</v>
      </c>
      <c r="W3537" s="14">
        <v>0.13</v>
      </c>
      <c r="X3537" s="14">
        <v>0</v>
      </c>
      <c r="Y3537" s="14">
        <v>0</v>
      </c>
      <c r="Z3537" s="14">
        <v>0</v>
      </c>
      <c r="AA3537" s="14">
        <v>0</v>
      </c>
      <c r="AB3537" s="14">
        <v>0.13</v>
      </c>
      <c r="AC3537" s="9"/>
      <c r="AD3537" s="9"/>
      <c r="AE3537" s="9"/>
      <c r="AF3537" s="9"/>
      <c r="AG3537" s="9"/>
      <c r="AH3537" s="9"/>
      <c r="AI3537" s="9"/>
      <c r="AJ3537" s="9"/>
      <c r="AK3537" s="9"/>
      <c r="AL3537" s="9"/>
      <c r="AM3537" s="9"/>
      <c r="AN3537" s="9"/>
      <c r="AO3537" s="9"/>
      <c r="AP3537" s="9"/>
      <c r="AQ3537" s="9"/>
      <c r="AR3537" s="9"/>
      <c r="AS3537" s="9"/>
      <c r="AT3537" s="9"/>
      <c r="AU3537" s="9"/>
      <c r="AV3537" s="9"/>
      <c r="AW3537" s="9"/>
      <c r="AX3537" s="9"/>
    </row>
    <row r="3538" spans="1:50" x14ac:dyDescent="0.2">
      <c r="A3538" t="s">
        <v>3541</v>
      </c>
      <c r="B3538">
        <v>1</v>
      </c>
      <c r="C3538">
        <v>999999</v>
      </c>
      <c r="D3538">
        <v>4</v>
      </c>
      <c r="E3538">
        <v>2310</v>
      </c>
      <c r="F3538" s="40" t="str">
        <f>VLOOKUP(E3538,datos!$A$333:$B$412,2,0)</f>
        <v>DIRECCIÓN GENERAL DE MEDIO AMBIENTE</v>
      </c>
      <c r="G3538">
        <v>215</v>
      </c>
      <c r="H3538" t="s">
        <v>5604</v>
      </c>
      <c r="I3538">
        <v>1</v>
      </c>
      <c r="J3538" s="40" t="str">
        <f>VLOOKUP(I3538,[1]Datos!$D$3:$E$4,2,0)</f>
        <v>INVERSION</v>
      </c>
      <c r="K3538" t="s">
        <v>5605</v>
      </c>
      <c r="L3538">
        <v>6000</v>
      </c>
      <c r="M3538" s="40" t="s">
        <v>5775</v>
      </c>
      <c r="N3538">
        <v>62201</v>
      </c>
      <c r="O3538" s="40" t="s">
        <v>6378</v>
      </c>
      <c r="P3538">
        <v>2</v>
      </c>
      <c r="Q3538">
        <v>14</v>
      </c>
      <c r="R3538" s="40" t="s">
        <v>5785</v>
      </c>
      <c r="S3538" t="s">
        <v>5447</v>
      </c>
      <c r="T3538">
        <v>0</v>
      </c>
      <c r="U3538" s="14">
        <v>0</v>
      </c>
      <c r="V3538" s="15">
        <v>52703.3</v>
      </c>
      <c r="W3538" s="15">
        <v>52703.3</v>
      </c>
      <c r="X3538" s="14">
        <v>0</v>
      </c>
      <c r="Y3538" s="15">
        <v>52702.94</v>
      </c>
      <c r="Z3538" s="15">
        <v>52702.94</v>
      </c>
      <c r="AA3538" s="15">
        <v>52702.94</v>
      </c>
      <c r="AB3538" s="14">
        <v>0.36</v>
      </c>
      <c r="AC3538" s="9"/>
      <c r="AD3538" s="9"/>
      <c r="AE3538" s="9"/>
      <c r="AF3538" s="9"/>
      <c r="AG3538" s="9"/>
      <c r="AH3538" s="9"/>
      <c r="AI3538" s="9"/>
      <c r="AJ3538" s="9"/>
      <c r="AK3538" s="9"/>
      <c r="AL3538" s="9"/>
      <c r="AM3538" s="9"/>
      <c r="AN3538" s="9"/>
      <c r="AO3538" s="9"/>
      <c r="AP3538" s="9"/>
      <c r="AQ3538" s="9"/>
      <c r="AR3538" s="9"/>
      <c r="AS3538" s="9"/>
      <c r="AT3538" s="9"/>
      <c r="AU3538" s="9"/>
      <c r="AV3538" s="9"/>
      <c r="AW3538" s="9"/>
      <c r="AX3538" s="9"/>
    </row>
    <row r="3539" spans="1:50" x14ac:dyDescent="0.2">
      <c r="A3539" t="s">
        <v>3542</v>
      </c>
      <c r="B3539">
        <v>1</v>
      </c>
      <c r="C3539">
        <v>999999</v>
      </c>
      <c r="D3539">
        <v>4</v>
      </c>
      <c r="E3539">
        <v>2310</v>
      </c>
      <c r="F3539" s="40" t="str">
        <f>VLOOKUP(E3539,datos!$A$333:$B$412,2,0)</f>
        <v>DIRECCIÓN GENERAL DE MEDIO AMBIENTE</v>
      </c>
      <c r="G3539">
        <v>216</v>
      </c>
      <c r="H3539">
        <v>0</v>
      </c>
      <c r="I3539">
        <v>0</v>
      </c>
      <c r="J3539" s="40" t="str">
        <f>VLOOKUP(I3539,[1]Datos!$D$3:$E$4,2,0)</f>
        <v>GASTO CORRIENTE</v>
      </c>
      <c r="K3539" t="s">
        <v>5455</v>
      </c>
      <c r="L3539">
        <v>1000</v>
      </c>
      <c r="M3539" s="40" t="s">
        <v>5768</v>
      </c>
      <c r="N3539">
        <v>11301</v>
      </c>
      <c r="O3539" s="40" t="s">
        <v>5783</v>
      </c>
      <c r="P3539">
        <v>5</v>
      </c>
      <c r="Q3539">
        <v>15</v>
      </c>
      <c r="R3539" s="40" t="s">
        <v>5788</v>
      </c>
      <c r="S3539" t="s">
        <v>5446</v>
      </c>
      <c r="T3539">
        <v>0</v>
      </c>
      <c r="U3539" s="15">
        <v>16991785.559999999</v>
      </c>
      <c r="V3539" s="15">
        <v>-740558.76</v>
      </c>
      <c r="W3539" s="15">
        <v>16251226.800000001</v>
      </c>
      <c r="X3539" s="14">
        <v>0</v>
      </c>
      <c r="Y3539" s="15">
        <v>16251226.800000001</v>
      </c>
      <c r="Z3539" s="15">
        <v>16251226.800000001</v>
      </c>
      <c r="AA3539" s="15">
        <v>16251226.800000001</v>
      </c>
      <c r="AB3539" s="14">
        <v>0</v>
      </c>
      <c r="AC3539" s="9"/>
      <c r="AD3539" s="9"/>
      <c r="AE3539" s="9"/>
      <c r="AF3539" s="9"/>
      <c r="AG3539" s="9"/>
      <c r="AH3539" s="9"/>
      <c r="AI3539" s="9"/>
      <c r="AJ3539" s="9"/>
      <c r="AK3539" s="9"/>
      <c r="AL3539" s="9"/>
      <c r="AM3539" s="9"/>
      <c r="AN3539" s="9"/>
      <c r="AO3539" s="9"/>
      <c r="AP3539" s="9"/>
      <c r="AQ3539" s="9"/>
      <c r="AR3539" s="9"/>
      <c r="AS3539" s="9"/>
      <c r="AT3539" s="9"/>
      <c r="AU3539" s="9"/>
      <c r="AV3539" s="9"/>
      <c r="AW3539" s="9"/>
      <c r="AX3539" s="9"/>
    </row>
    <row r="3540" spans="1:50" x14ac:dyDescent="0.2">
      <c r="A3540" t="s">
        <v>3543</v>
      </c>
      <c r="B3540">
        <v>1</v>
      </c>
      <c r="C3540">
        <v>999999</v>
      </c>
      <c r="D3540">
        <v>4</v>
      </c>
      <c r="E3540">
        <v>2310</v>
      </c>
      <c r="F3540" s="40" t="str">
        <f>VLOOKUP(E3540,datos!$A$333:$B$412,2,0)</f>
        <v>DIRECCIÓN GENERAL DE MEDIO AMBIENTE</v>
      </c>
      <c r="G3540">
        <v>216</v>
      </c>
      <c r="H3540">
        <v>0</v>
      </c>
      <c r="I3540">
        <v>0</v>
      </c>
      <c r="J3540" s="40" t="str">
        <f>VLOOKUP(I3540,[1]Datos!$D$3:$E$4,2,0)</f>
        <v>GASTO CORRIENTE</v>
      </c>
      <c r="K3540" t="s">
        <v>5455</v>
      </c>
      <c r="L3540">
        <v>1000</v>
      </c>
      <c r="M3540" s="40" t="s">
        <v>5768</v>
      </c>
      <c r="N3540">
        <v>13201</v>
      </c>
      <c r="O3540" s="40" t="s">
        <v>5794</v>
      </c>
      <c r="P3540">
        <v>5</v>
      </c>
      <c r="Q3540">
        <v>15</v>
      </c>
      <c r="R3540" s="40" t="s">
        <v>5788</v>
      </c>
      <c r="S3540" t="s">
        <v>5446</v>
      </c>
      <c r="T3540">
        <v>0</v>
      </c>
      <c r="U3540" s="15">
        <v>570203.53</v>
      </c>
      <c r="V3540" s="15">
        <v>-2207.88</v>
      </c>
      <c r="W3540" s="15">
        <v>567995.65</v>
      </c>
      <c r="X3540" s="14">
        <v>0</v>
      </c>
      <c r="Y3540" s="15">
        <v>567995.65</v>
      </c>
      <c r="Z3540" s="15">
        <v>567995.65</v>
      </c>
      <c r="AA3540" s="15">
        <v>567995.65</v>
      </c>
      <c r="AB3540" s="14">
        <v>0</v>
      </c>
      <c r="AC3540" s="9"/>
      <c r="AD3540" s="9"/>
      <c r="AE3540" s="9"/>
      <c r="AF3540" s="9"/>
      <c r="AG3540" s="9"/>
      <c r="AH3540" s="9"/>
      <c r="AI3540" s="9"/>
      <c r="AJ3540" s="9"/>
      <c r="AK3540" s="9"/>
      <c r="AL3540" s="9"/>
      <c r="AM3540" s="9"/>
      <c r="AN3540" s="9"/>
      <c r="AO3540" s="9"/>
      <c r="AP3540" s="9"/>
      <c r="AQ3540" s="9"/>
      <c r="AR3540" s="9"/>
      <c r="AS3540" s="9"/>
      <c r="AT3540" s="9"/>
      <c r="AU3540" s="9"/>
      <c r="AV3540" s="9"/>
      <c r="AW3540" s="9"/>
      <c r="AX3540" s="9"/>
    </row>
    <row r="3541" spans="1:50" x14ac:dyDescent="0.2">
      <c r="A3541" t="s">
        <v>3544</v>
      </c>
      <c r="B3541">
        <v>1</v>
      </c>
      <c r="C3541">
        <v>999999</v>
      </c>
      <c r="D3541">
        <v>4</v>
      </c>
      <c r="E3541">
        <v>2310</v>
      </c>
      <c r="F3541" s="40" t="str">
        <f>VLOOKUP(E3541,datos!$A$333:$B$412,2,0)</f>
        <v>DIRECCIÓN GENERAL DE MEDIO AMBIENTE</v>
      </c>
      <c r="G3541">
        <v>216</v>
      </c>
      <c r="H3541">
        <v>0</v>
      </c>
      <c r="I3541">
        <v>0</v>
      </c>
      <c r="J3541" s="40" t="str">
        <f>VLOOKUP(I3541,[1]Datos!$D$3:$E$4,2,0)</f>
        <v>GASTO CORRIENTE</v>
      </c>
      <c r="K3541" t="s">
        <v>5455</v>
      </c>
      <c r="L3541">
        <v>1000</v>
      </c>
      <c r="M3541" s="40" t="s">
        <v>5768</v>
      </c>
      <c r="N3541">
        <v>13203</v>
      </c>
      <c r="O3541" s="40" t="s">
        <v>5796</v>
      </c>
      <c r="P3541">
        <v>5</v>
      </c>
      <c r="Q3541">
        <v>15</v>
      </c>
      <c r="R3541" s="40" t="s">
        <v>5788</v>
      </c>
      <c r="S3541" t="s">
        <v>5446</v>
      </c>
      <c r="T3541">
        <v>0</v>
      </c>
      <c r="U3541" s="15">
        <v>2435244.25</v>
      </c>
      <c r="V3541" s="15">
        <v>-143168.95999999999</v>
      </c>
      <c r="W3541" s="15">
        <v>2292075.29</v>
      </c>
      <c r="X3541" s="14">
        <v>0</v>
      </c>
      <c r="Y3541" s="15">
        <v>2292075.29</v>
      </c>
      <c r="Z3541" s="15">
        <v>2292075.29</v>
      </c>
      <c r="AA3541" s="15">
        <v>2292075.29</v>
      </c>
      <c r="AB3541" s="14">
        <v>0</v>
      </c>
      <c r="AC3541" s="9"/>
      <c r="AD3541" s="9"/>
      <c r="AE3541" s="9"/>
      <c r="AF3541" s="9"/>
      <c r="AG3541" s="9"/>
      <c r="AH3541" s="9"/>
      <c r="AI3541" s="9"/>
      <c r="AJ3541" s="9"/>
      <c r="AK3541" s="9"/>
      <c r="AL3541" s="9"/>
      <c r="AM3541" s="9"/>
      <c r="AN3541" s="9"/>
      <c r="AO3541" s="9"/>
      <c r="AP3541" s="9"/>
      <c r="AQ3541" s="9"/>
      <c r="AR3541" s="9"/>
      <c r="AS3541" s="9"/>
      <c r="AT3541" s="9"/>
      <c r="AU3541" s="9"/>
      <c r="AV3541" s="9"/>
      <c r="AW3541" s="9"/>
      <c r="AX3541" s="9"/>
    </row>
    <row r="3542" spans="1:50" x14ac:dyDescent="0.2">
      <c r="A3542" t="s">
        <v>3545</v>
      </c>
      <c r="B3542">
        <v>1</v>
      </c>
      <c r="C3542">
        <v>999999</v>
      </c>
      <c r="D3542">
        <v>4</v>
      </c>
      <c r="E3542">
        <v>2310</v>
      </c>
      <c r="F3542" s="40" t="str">
        <f>VLOOKUP(E3542,datos!$A$333:$B$412,2,0)</f>
        <v>DIRECCIÓN GENERAL DE MEDIO AMBIENTE</v>
      </c>
      <c r="G3542">
        <v>216</v>
      </c>
      <c r="H3542">
        <v>0</v>
      </c>
      <c r="I3542">
        <v>0</v>
      </c>
      <c r="J3542" s="40" t="str">
        <f>VLOOKUP(I3542,[1]Datos!$D$3:$E$4,2,0)</f>
        <v>GASTO CORRIENTE</v>
      </c>
      <c r="K3542" t="s">
        <v>5455</v>
      </c>
      <c r="L3542">
        <v>1000</v>
      </c>
      <c r="M3542" s="40" t="s">
        <v>5768</v>
      </c>
      <c r="N3542">
        <v>14101</v>
      </c>
      <c r="O3542" s="40" t="s">
        <v>5811</v>
      </c>
      <c r="P3542">
        <v>5</v>
      </c>
      <c r="Q3542">
        <v>15</v>
      </c>
      <c r="R3542" s="40" t="s">
        <v>5788</v>
      </c>
      <c r="S3542" t="s">
        <v>5446</v>
      </c>
      <c r="T3542">
        <v>0</v>
      </c>
      <c r="U3542" s="15">
        <v>4481315</v>
      </c>
      <c r="V3542" s="15">
        <v>-1069253.31</v>
      </c>
      <c r="W3542" s="15">
        <v>3412061.69</v>
      </c>
      <c r="X3542" s="14">
        <v>0</v>
      </c>
      <c r="Y3542" s="15">
        <v>3228438.94</v>
      </c>
      <c r="Z3542" s="15">
        <v>3228438.94</v>
      </c>
      <c r="AA3542" s="15">
        <v>2853791.88</v>
      </c>
      <c r="AB3542" s="15">
        <v>183622.75</v>
      </c>
      <c r="AC3542" s="9"/>
      <c r="AD3542" s="9"/>
      <c r="AE3542" s="9"/>
      <c r="AF3542" s="9"/>
      <c r="AG3542" s="9"/>
      <c r="AH3542" s="9"/>
      <c r="AI3542" s="9"/>
      <c r="AJ3542" s="9"/>
      <c r="AK3542" s="9"/>
      <c r="AL3542" s="9"/>
      <c r="AM3542" s="9"/>
      <c r="AN3542" s="9"/>
      <c r="AO3542" s="9"/>
      <c r="AP3542" s="9"/>
      <c r="AQ3542" s="9"/>
      <c r="AR3542" s="9"/>
      <c r="AS3542" s="9"/>
      <c r="AT3542" s="9"/>
      <c r="AU3542" s="9"/>
      <c r="AV3542" s="9"/>
      <c r="AW3542" s="9"/>
      <c r="AX3542" s="9"/>
    </row>
    <row r="3543" spans="1:50" x14ac:dyDescent="0.2">
      <c r="A3543" t="s">
        <v>3546</v>
      </c>
      <c r="B3543">
        <v>1</v>
      </c>
      <c r="C3543">
        <v>999999</v>
      </c>
      <c r="D3543">
        <v>4</v>
      </c>
      <c r="E3543">
        <v>2310</v>
      </c>
      <c r="F3543" s="40" t="str">
        <f>VLOOKUP(E3543,datos!$A$333:$B$412,2,0)</f>
        <v>DIRECCIÓN GENERAL DE MEDIO AMBIENTE</v>
      </c>
      <c r="G3543">
        <v>216</v>
      </c>
      <c r="H3543">
        <v>0</v>
      </c>
      <c r="I3543">
        <v>0</v>
      </c>
      <c r="J3543" s="40" t="str">
        <f>VLOOKUP(I3543,[1]Datos!$D$3:$E$4,2,0)</f>
        <v>GASTO CORRIENTE</v>
      </c>
      <c r="K3543" t="s">
        <v>5455</v>
      </c>
      <c r="L3543">
        <v>1000</v>
      </c>
      <c r="M3543" s="40" t="s">
        <v>5768</v>
      </c>
      <c r="N3543">
        <v>14201</v>
      </c>
      <c r="O3543" s="40" t="s">
        <v>5812</v>
      </c>
      <c r="P3543">
        <v>5</v>
      </c>
      <c r="Q3543">
        <v>15</v>
      </c>
      <c r="R3543" s="40" t="s">
        <v>5788</v>
      </c>
      <c r="S3543" t="s">
        <v>5446</v>
      </c>
      <c r="T3543">
        <v>0</v>
      </c>
      <c r="U3543" s="15">
        <v>1275534.83</v>
      </c>
      <c r="V3543" s="15">
        <v>-220573.45</v>
      </c>
      <c r="W3543" s="15">
        <v>1054961.3799999999</v>
      </c>
      <c r="X3543" s="14">
        <v>0</v>
      </c>
      <c r="Y3543" s="15">
        <v>1054961.3799999999</v>
      </c>
      <c r="Z3543" s="15">
        <v>1054961.3799999999</v>
      </c>
      <c r="AA3543" s="15">
        <v>878121.35</v>
      </c>
      <c r="AB3543" s="14">
        <v>0</v>
      </c>
      <c r="AC3543" s="9"/>
      <c r="AD3543" s="9"/>
      <c r="AE3543" s="9"/>
      <c r="AF3543" s="9"/>
      <c r="AG3543" s="9"/>
      <c r="AH3543" s="9"/>
      <c r="AI3543" s="9"/>
      <c r="AJ3543" s="9"/>
      <c r="AK3543" s="9"/>
      <c r="AL3543" s="9"/>
      <c r="AM3543" s="9"/>
      <c r="AN3543" s="9"/>
      <c r="AO3543" s="9"/>
      <c r="AP3543" s="9"/>
      <c r="AQ3543" s="9"/>
      <c r="AR3543" s="9"/>
      <c r="AS3543" s="9"/>
      <c r="AT3543" s="9"/>
      <c r="AU3543" s="9"/>
      <c r="AV3543" s="9"/>
      <c r="AW3543" s="9"/>
      <c r="AX3543" s="9"/>
    </row>
    <row r="3544" spans="1:50" x14ac:dyDescent="0.2">
      <c r="A3544" t="s">
        <v>3547</v>
      </c>
      <c r="B3544">
        <v>1</v>
      </c>
      <c r="C3544">
        <v>999999</v>
      </c>
      <c r="D3544">
        <v>4</v>
      </c>
      <c r="E3544">
        <v>2310</v>
      </c>
      <c r="F3544" s="40" t="str">
        <f>VLOOKUP(E3544,datos!$A$333:$B$412,2,0)</f>
        <v>DIRECCIÓN GENERAL DE MEDIO AMBIENTE</v>
      </c>
      <c r="G3544">
        <v>216</v>
      </c>
      <c r="H3544">
        <v>0</v>
      </c>
      <c r="I3544">
        <v>0</v>
      </c>
      <c r="J3544" s="40" t="str">
        <f>VLOOKUP(I3544,[1]Datos!$D$3:$E$4,2,0)</f>
        <v>GASTO CORRIENTE</v>
      </c>
      <c r="K3544" t="s">
        <v>5455</v>
      </c>
      <c r="L3544">
        <v>1000</v>
      </c>
      <c r="M3544" s="40" t="s">
        <v>5768</v>
      </c>
      <c r="N3544">
        <v>15101</v>
      </c>
      <c r="O3544" s="40" t="s">
        <v>5818</v>
      </c>
      <c r="P3544">
        <v>5</v>
      </c>
      <c r="Q3544">
        <v>15</v>
      </c>
      <c r="R3544" s="40" t="s">
        <v>5788</v>
      </c>
      <c r="S3544" t="s">
        <v>5446</v>
      </c>
      <c r="T3544">
        <v>0</v>
      </c>
      <c r="U3544" s="15">
        <v>856440</v>
      </c>
      <c r="V3544" s="15">
        <v>-88456.9</v>
      </c>
      <c r="W3544" s="15">
        <v>767983.1</v>
      </c>
      <c r="X3544" s="14">
        <v>0</v>
      </c>
      <c r="Y3544" s="15">
        <v>767983.1</v>
      </c>
      <c r="Z3544" s="15">
        <v>767983.1</v>
      </c>
      <c r="AA3544" s="15">
        <v>767983.1</v>
      </c>
      <c r="AB3544" s="14">
        <v>0</v>
      </c>
      <c r="AC3544" s="9"/>
      <c r="AD3544" s="9"/>
      <c r="AE3544" s="9"/>
      <c r="AF3544" s="9"/>
      <c r="AG3544" s="9"/>
      <c r="AH3544" s="9"/>
      <c r="AI3544" s="9"/>
      <c r="AJ3544" s="9"/>
      <c r="AK3544" s="9"/>
      <c r="AL3544" s="9"/>
      <c r="AM3544" s="9"/>
      <c r="AN3544" s="9"/>
      <c r="AO3544" s="9"/>
      <c r="AP3544" s="9"/>
      <c r="AQ3544" s="9"/>
      <c r="AR3544" s="9"/>
      <c r="AS3544" s="9"/>
      <c r="AT3544" s="9"/>
      <c r="AU3544" s="9"/>
      <c r="AV3544" s="9"/>
      <c r="AW3544" s="9"/>
      <c r="AX3544" s="9"/>
    </row>
    <row r="3545" spans="1:50" x14ac:dyDescent="0.2">
      <c r="A3545" t="s">
        <v>3548</v>
      </c>
      <c r="B3545">
        <v>1</v>
      </c>
      <c r="C3545">
        <v>999999</v>
      </c>
      <c r="D3545">
        <v>4</v>
      </c>
      <c r="E3545">
        <v>2310</v>
      </c>
      <c r="F3545" s="40" t="str">
        <f>VLOOKUP(E3545,datos!$A$333:$B$412,2,0)</f>
        <v>DIRECCIÓN GENERAL DE MEDIO AMBIENTE</v>
      </c>
      <c r="G3545">
        <v>216</v>
      </c>
      <c r="H3545">
        <v>0</v>
      </c>
      <c r="I3545">
        <v>0</v>
      </c>
      <c r="J3545" s="40" t="str">
        <f>VLOOKUP(I3545,[1]Datos!$D$3:$E$4,2,0)</f>
        <v>GASTO CORRIENTE</v>
      </c>
      <c r="K3545" t="s">
        <v>5455</v>
      </c>
      <c r="L3545">
        <v>1000</v>
      </c>
      <c r="M3545" s="40" t="s">
        <v>5768</v>
      </c>
      <c r="N3545">
        <v>15405</v>
      </c>
      <c r="O3545" s="40" t="s">
        <v>5837</v>
      </c>
      <c r="P3545">
        <v>5</v>
      </c>
      <c r="Q3545">
        <v>15</v>
      </c>
      <c r="R3545" s="40" t="s">
        <v>5788</v>
      </c>
      <c r="S3545" t="s">
        <v>5446</v>
      </c>
      <c r="T3545">
        <v>0</v>
      </c>
      <c r="U3545" s="15">
        <v>2697232.51</v>
      </c>
      <c r="V3545" s="15">
        <v>-715911.69</v>
      </c>
      <c r="W3545" s="15">
        <v>1981320.82</v>
      </c>
      <c r="X3545" s="14">
        <v>0</v>
      </c>
      <c r="Y3545" s="15">
        <v>1981320.82</v>
      </c>
      <c r="Z3545" s="15">
        <v>1981320.82</v>
      </c>
      <c r="AA3545" s="15">
        <v>1981320.82</v>
      </c>
      <c r="AB3545" s="14">
        <v>0</v>
      </c>
      <c r="AC3545" s="9"/>
      <c r="AD3545" s="9"/>
      <c r="AE3545" s="9"/>
      <c r="AF3545" s="9"/>
      <c r="AG3545" s="9"/>
      <c r="AH3545" s="9"/>
      <c r="AI3545" s="9"/>
      <c r="AJ3545" s="9"/>
      <c r="AK3545" s="9"/>
      <c r="AL3545" s="9"/>
      <c r="AM3545" s="9"/>
      <c r="AN3545" s="9"/>
      <c r="AO3545" s="9"/>
      <c r="AP3545" s="9"/>
      <c r="AQ3545" s="9"/>
      <c r="AR3545" s="9"/>
      <c r="AS3545" s="9"/>
      <c r="AT3545" s="9"/>
      <c r="AU3545" s="9"/>
      <c r="AV3545" s="9"/>
      <c r="AW3545" s="9"/>
      <c r="AX3545" s="9"/>
    </row>
    <row r="3546" spans="1:50" x14ac:dyDescent="0.2">
      <c r="A3546" t="s">
        <v>3549</v>
      </c>
      <c r="B3546">
        <v>1</v>
      </c>
      <c r="C3546">
        <v>999999</v>
      </c>
      <c r="D3546">
        <v>4</v>
      </c>
      <c r="E3546">
        <v>2310</v>
      </c>
      <c r="F3546" s="40" t="str">
        <f>VLOOKUP(E3546,datos!$A$333:$B$412,2,0)</f>
        <v>DIRECCIÓN GENERAL DE MEDIO AMBIENTE</v>
      </c>
      <c r="G3546">
        <v>216</v>
      </c>
      <c r="H3546">
        <v>0</v>
      </c>
      <c r="I3546">
        <v>0</v>
      </c>
      <c r="J3546" s="40" t="str">
        <f>VLOOKUP(I3546,[1]Datos!$D$3:$E$4,2,0)</f>
        <v>GASTO CORRIENTE</v>
      </c>
      <c r="K3546" t="s">
        <v>5455</v>
      </c>
      <c r="L3546">
        <v>1000</v>
      </c>
      <c r="M3546" s="40" t="s">
        <v>5768</v>
      </c>
      <c r="N3546">
        <v>15407</v>
      </c>
      <c r="O3546" s="40" t="s">
        <v>5842</v>
      </c>
      <c r="P3546">
        <v>5</v>
      </c>
      <c r="Q3546">
        <v>15</v>
      </c>
      <c r="R3546" s="40" t="s">
        <v>5788</v>
      </c>
      <c r="S3546" t="s">
        <v>5446</v>
      </c>
      <c r="T3546">
        <v>0</v>
      </c>
      <c r="U3546" s="15">
        <v>169070.37</v>
      </c>
      <c r="V3546" s="15">
        <v>27061.279999999999</v>
      </c>
      <c r="W3546" s="15">
        <v>196131.65</v>
      </c>
      <c r="X3546" s="14">
        <v>0</v>
      </c>
      <c r="Y3546" s="15">
        <v>196131.65</v>
      </c>
      <c r="Z3546" s="15">
        <v>196131.65</v>
      </c>
      <c r="AA3546" s="15">
        <v>196131.65</v>
      </c>
      <c r="AB3546" s="14">
        <v>0</v>
      </c>
      <c r="AC3546" s="9"/>
      <c r="AD3546" s="9"/>
      <c r="AE3546" s="9"/>
      <c r="AF3546" s="9"/>
      <c r="AG3546" s="9"/>
      <c r="AH3546" s="9"/>
      <c r="AI3546" s="9"/>
      <c r="AJ3546" s="9"/>
      <c r="AK3546" s="9"/>
      <c r="AL3546" s="9"/>
      <c r="AM3546" s="9"/>
      <c r="AN3546" s="9"/>
      <c r="AO3546" s="9"/>
      <c r="AP3546" s="9"/>
      <c r="AQ3546" s="9"/>
      <c r="AR3546" s="9"/>
      <c r="AS3546" s="9"/>
      <c r="AT3546" s="9"/>
      <c r="AU3546" s="9"/>
      <c r="AV3546" s="9"/>
      <c r="AW3546" s="9"/>
      <c r="AX3546" s="9"/>
    </row>
    <row r="3547" spans="1:50" x14ac:dyDescent="0.2">
      <c r="A3547" t="s">
        <v>3550</v>
      </c>
      <c r="B3547">
        <v>1</v>
      </c>
      <c r="C3547">
        <v>999999</v>
      </c>
      <c r="D3547">
        <v>4</v>
      </c>
      <c r="E3547">
        <v>2310</v>
      </c>
      <c r="F3547" s="40" t="str">
        <f>VLOOKUP(E3547,datos!$A$333:$B$412,2,0)</f>
        <v>DIRECCIÓN GENERAL DE MEDIO AMBIENTE</v>
      </c>
      <c r="G3547">
        <v>216</v>
      </c>
      <c r="H3547">
        <v>0</v>
      </c>
      <c r="I3547">
        <v>0</v>
      </c>
      <c r="J3547" s="40" t="str">
        <f>VLOOKUP(I3547,[1]Datos!$D$3:$E$4,2,0)</f>
        <v>GASTO CORRIENTE</v>
      </c>
      <c r="K3547" t="s">
        <v>5455</v>
      </c>
      <c r="L3547">
        <v>1000</v>
      </c>
      <c r="M3547" s="40" t="s">
        <v>5768</v>
      </c>
      <c r="N3547">
        <v>15408</v>
      </c>
      <c r="O3547" s="40" t="s">
        <v>5844</v>
      </c>
      <c r="P3547">
        <v>5</v>
      </c>
      <c r="Q3547">
        <v>15</v>
      </c>
      <c r="R3547" s="40" t="s">
        <v>5788</v>
      </c>
      <c r="S3547" t="s">
        <v>5446</v>
      </c>
      <c r="T3547">
        <v>0</v>
      </c>
      <c r="U3547" s="15">
        <v>225427.15</v>
      </c>
      <c r="V3547" s="15">
        <v>-24761.97</v>
      </c>
      <c r="W3547" s="15">
        <v>200665.18</v>
      </c>
      <c r="X3547" s="14">
        <v>0</v>
      </c>
      <c r="Y3547" s="15">
        <v>200665.18</v>
      </c>
      <c r="Z3547" s="15">
        <v>200665.18</v>
      </c>
      <c r="AA3547" s="15">
        <v>200665.18</v>
      </c>
      <c r="AB3547" s="14">
        <v>0</v>
      </c>
      <c r="AC3547" s="9"/>
      <c r="AD3547" s="9"/>
      <c r="AE3547" s="9"/>
      <c r="AF3547" s="9"/>
      <c r="AG3547" s="9"/>
      <c r="AH3547" s="9"/>
      <c r="AI3547" s="9"/>
      <c r="AJ3547" s="9"/>
      <c r="AK3547" s="9"/>
      <c r="AL3547" s="9"/>
      <c r="AM3547" s="9"/>
      <c r="AN3547" s="9"/>
      <c r="AO3547" s="9"/>
      <c r="AP3547" s="9"/>
      <c r="AQ3547" s="9"/>
      <c r="AR3547" s="9"/>
      <c r="AS3547" s="9"/>
      <c r="AT3547" s="9"/>
      <c r="AU3547" s="9"/>
      <c r="AV3547" s="9"/>
      <c r="AW3547" s="9"/>
      <c r="AX3547" s="9"/>
    </row>
    <row r="3548" spans="1:50" x14ac:dyDescent="0.2">
      <c r="A3548" t="s">
        <v>3551</v>
      </c>
      <c r="B3548">
        <v>1</v>
      </c>
      <c r="C3548">
        <v>999999</v>
      </c>
      <c r="D3548">
        <v>4</v>
      </c>
      <c r="E3548">
        <v>2310</v>
      </c>
      <c r="F3548" s="40" t="str">
        <f>VLOOKUP(E3548,datos!$A$333:$B$412,2,0)</f>
        <v>DIRECCIÓN GENERAL DE MEDIO AMBIENTE</v>
      </c>
      <c r="G3548">
        <v>216</v>
      </c>
      <c r="H3548">
        <v>0</v>
      </c>
      <c r="I3548">
        <v>0</v>
      </c>
      <c r="J3548" s="40" t="str">
        <f>VLOOKUP(I3548,[1]Datos!$D$3:$E$4,2,0)</f>
        <v>GASTO CORRIENTE</v>
      </c>
      <c r="K3548" t="s">
        <v>5455</v>
      </c>
      <c r="L3548">
        <v>1000</v>
      </c>
      <c r="M3548" s="40" t="s">
        <v>5768</v>
      </c>
      <c r="N3548">
        <v>15902</v>
      </c>
      <c r="O3548" s="40" t="s">
        <v>5853</v>
      </c>
      <c r="P3548">
        <v>5</v>
      </c>
      <c r="Q3548">
        <v>15</v>
      </c>
      <c r="R3548" s="40" t="s">
        <v>5788</v>
      </c>
      <c r="S3548" t="s">
        <v>5446</v>
      </c>
      <c r="T3548">
        <v>0</v>
      </c>
      <c r="U3548" s="15">
        <v>1698969.05</v>
      </c>
      <c r="V3548" s="15">
        <v>-79041.77</v>
      </c>
      <c r="W3548" s="15">
        <v>1619927.28</v>
      </c>
      <c r="X3548" s="14">
        <v>0</v>
      </c>
      <c r="Y3548" s="15">
        <v>1619927.28</v>
      </c>
      <c r="Z3548" s="15">
        <v>1619927.28</v>
      </c>
      <c r="AA3548" s="15">
        <v>1619927.28</v>
      </c>
      <c r="AB3548" s="14">
        <v>0</v>
      </c>
      <c r="AC3548" s="9"/>
      <c r="AD3548" s="9"/>
      <c r="AE3548" s="9"/>
      <c r="AF3548" s="9"/>
      <c r="AG3548" s="9"/>
      <c r="AH3548" s="9"/>
      <c r="AI3548" s="9"/>
      <c r="AJ3548" s="9"/>
      <c r="AK3548" s="9"/>
      <c r="AL3548" s="9"/>
      <c r="AM3548" s="9"/>
      <c r="AN3548" s="9"/>
      <c r="AO3548" s="9"/>
      <c r="AP3548" s="9"/>
      <c r="AQ3548" s="9"/>
      <c r="AR3548" s="9"/>
      <c r="AS3548" s="9"/>
      <c r="AT3548" s="9"/>
      <c r="AU3548" s="9"/>
      <c r="AV3548" s="9"/>
      <c r="AW3548" s="9"/>
      <c r="AX3548" s="9"/>
    </row>
    <row r="3549" spans="1:50" x14ac:dyDescent="0.2">
      <c r="A3549" t="s">
        <v>3552</v>
      </c>
      <c r="B3549">
        <v>1</v>
      </c>
      <c r="C3549">
        <v>999999</v>
      </c>
      <c r="D3549">
        <v>4</v>
      </c>
      <c r="E3549">
        <v>2310</v>
      </c>
      <c r="F3549" s="40" t="str">
        <f>VLOOKUP(E3549,datos!$A$333:$B$412,2,0)</f>
        <v>DIRECCIÓN GENERAL DE MEDIO AMBIENTE</v>
      </c>
      <c r="G3549">
        <v>216</v>
      </c>
      <c r="H3549">
        <v>0</v>
      </c>
      <c r="I3549">
        <v>0</v>
      </c>
      <c r="J3549" s="40" t="str">
        <f>VLOOKUP(I3549,[1]Datos!$D$3:$E$4,2,0)</f>
        <v>GASTO CORRIENTE</v>
      </c>
      <c r="K3549" t="s">
        <v>5455</v>
      </c>
      <c r="L3549">
        <v>1000</v>
      </c>
      <c r="M3549" s="40" t="s">
        <v>5768</v>
      </c>
      <c r="N3549">
        <v>15903</v>
      </c>
      <c r="O3549" s="40" t="s">
        <v>5856</v>
      </c>
      <c r="P3549">
        <v>5</v>
      </c>
      <c r="Q3549">
        <v>15</v>
      </c>
      <c r="R3549" s="40" t="s">
        <v>5788</v>
      </c>
      <c r="S3549" t="s">
        <v>5446</v>
      </c>
      <c r="T3549">
        <v>0</v>
      </c>
      <c r="U3549" s="15">
        <v>1698969.05</v>
      </c>
      <c r="V3549" s="15">
        <v>-79041.77</v>
      </c>
      <c r="W3549" s="15">
        <v>1619927.28</v>
      </c>
      <c r="X3549" s="14">
        <v>0</v>
      </c>
      <c r="Y3549" s="15">
        <v>1619927.28</v>
      </c>
      <c r="Z3549" s="15">
        <v>1619927.28</v>
      </c>
      <c r="AA3549" s="15">
        <v>1619927.28</v>
      </c>
      <c r="AB3549" s="14">
        <v>0</v>
      </c>
      <c r="AC3549" s="9"/>
      <c r="AD3549" s="9"/>
      <c r="AE3549" s="9"/>
      <c r="AF3549" s="9"/>
      <c r="AG3549" s="9"/>
      <c r="AH3549" s="9"/>
      <c r="AI3549" s="9"/>
      <c r="AJ3549" s="9"/>
      <c r="AK3549" s="9"/>
      <c r="AL3549" s="9"/>
      <c r="AM3549" s="9"/>
      <c r="AN3549" s="9"/>
      <c r="AO3549" s="9"/>
      <c r="AP3549" s="9"/>
      <c r="AQ3549" s="9"/>
      <c r="AR3549" s="9"/>
      <c r="AS3549" s="9"/>
      <c r="AT3549" s="9"/>
      <c r="AU3549" s="9"/>
      <c r="AV3549" s="9"/>
      <c r="AW3549" s="9"/>
      <c r="AX3549" s="9"/>
    </row>
    <row r="3550" spans="1:50" x14ac:dyDescent="0.2">
      <c r="A3550" t="s">
        <v>3553</v>
      </c>
      <c r="B3550">
        <v>1</v>
      </c>
      <c r="C3550">
        <v>999999</v>
      </c>
      <c r="D3550">
        <v>4</v>
      </c>
      <c r="E3550">
        <v>2310</v>
      </c>
      <c r="F3550" s="40" t="str">
        <f>VLOOKUP(E3550,datos!$A$333:$B$412,2,0)</f>
        <v>DIRECCIÓN GENERAL DE MEDIO AMBIENTE</v>
      </c>
      <c r="G3550">
        <v>216</v>
      </c>
      <c r="H3550">
        <v>0</v>
      </c>
      <c r="I3550">
        <v>0</v>
      </c>
      <c r="J3550" s="40" t="str">
        <f>VLOOKUP(I3550,[1]Datos!$D$3:$E$4,2,0)</f>
        <v>GASTO CORRIENTE</v>
      </c>
      <c r="K3550" t="s">
        <v>5455</v>
      </c>
      <c r="L3550">
        <v>1000</v>
      </c>
      <c r="M3550" s="40" t="s">
        <v>5768</v>
      </c>
      <c r="N3550">
        <v>15904</v>
      </c>
      <c r="O3550" s="40" t="s">
        <v>5859</v>
      </c>
      <c r="P3550">
        <v>5</v>
      </c>
      <c r="Q3550">
        <v>15</v>
      </c>
      <c r="R3550" s="40" t="s">
        <v>5788</v>
      </c>
      <c r="S3550" t="s">
        <v>5446</v>
      </c>
      <c r="T3550">
        <v>0</v>
      </c>
      <c r="U3550" s="15">
        <v>855305.3</v>
      </c>
      <c r="V3550" s="15">
        <v>-47609.67</v>
      </c>
      <c r="W3550" s="15">
        <v>807695.63</v>
      </c>
      <c r="X3550" s="14">
        <v>0</v>
      </c>
      <c r="Y3550" s="15">
        <v>807695.63</v>
      </c>
      <c r="Z3550" s="15">
        <v>807695.63</v>
      </c>
      <c r="AA3550" s="15">
        <v>807695.63</v>
      </c>
      <c r="AB3550" s="14">
        <v>0</v>
      </c>
      <c r="AC3550" s="9"/>
      <c r="AD3550" s="9"/>
      <c r="AE3550" s="9"/>
      <c r="AF3550" s="9"/>
      <c r="AG3550" s="9"/>
      <c r="AH3550" s="9"/>
      <c r="AI3550" s="9"/>
      <c r="AJ3550" s="9"/>
      <c r="AK3550" s="9"/>
      <c r="AL3550" s="9"/>
      <c r="AM3550" s="9"/>
      <c r="AN3550" s="9"/>
      <c r="AO3550" s="9"/>
      <c r="AP3550" s="9"/>
      <c r="AQ3550" s="9"/>
      <c r="AR3550" s="9"/>
      <c r="AS3550" s="9"/>
      <c r="AT3550" s="9"/>
      <c r="AU3550" s="9"/>
      <c r="AV3550" s="9"/>
      <c r="AW3550" s="9"/>
      <c r="AX3550" s="9"/>
    </row>
    <row r="3551" spans="1:50" x14ac:dyDescent="0.2">
      <c r="A3551" t="s">
        <v>3554</v>
      </c>
      <c r="B3551">
        <v>1</v>
      </c>
      <c r="C3551">
        <v>999999</v>
      </c>
      <c r="D3551">
        <v>4</v>
      </c>
      <c r="E3551">
        <v>2310</v>
      </c>
      <c r="F3551" s="40" t="str">
        <f>VLOOKUP(E3551,datos!$A$333:$B$412,2,0)</f>
        <v>DIRECCIÓN GENERAL DE MEDIO AMBIENTE</v>
      </c>
      <c r="G3551">
        <v>216</v>
      </c>
      <c r="H3551">
        <v>0</v>
      </c>
      <c r="I3551">
        <v>0</v>
      </c>
      <c r="J3551" s="40" t="str">
        <f>VLOOKUP(I3551,[1]Datos!$D$3:$E$4,2,0)</f>
        <v>GASTO CORRIENTE</v>
      </c>
      <c r="K3551" t="s">
        <v>5455</v>
      </c>
      <c r="L3551">
        <v>1000</v>
      </c>
      <c r="M3551" s="40" t="s">
        <v>5768</v>
      </c>
      <c r="N3551">
        <v>15905</v>
      </c>
      <c r="O3551" s="40" t="s">
        <v>5862</v>
      </c>
      <c r="P3551">
        <v>5</v>
      </c>
      <c r="Q3551">
        <v>15</v>
      </c>
      <c r="R3551" s="40" t="s">
        <v>5788</v>
      </c>
      <c r="S3551" t="s">
        <v>5446</v>
      </c>
      <c r="T3551">
        <v>0</v>
      </c>
      <c r="U3551" s="15">
        <v>228229.08</v>
      </c>
      <c r="V3551" s="15">
        <v>-92465.71</v>
      </c>
      <c r="W3551" s="15">
        <v>135763.37</v>
      </c>
      <c r="X3551" s="14">
        <v>0</v>
      </c>
      <c r="Y3551" s="15">
        <v>135763.37</v>
      </c>
      <c r="Z3551" s="15">
        <v>135763.37</v>
      </c>
      <c r="AA3551" s="15">
        <v>135763.37</v>
      </c>
      <c r="AB3551" s="14">
        <v>0</v>
      </c>
      <c r="AC3551" s="9"/>
      <c r="AD3551" s="9"/>
      <c r="AE3551" s="9"/>
      <c r="AF3551" s="9"/>
      <c r="AG3551" s="9"/>
      <c r="AH3551" s="9"/>
      <c r="AI3551" s="9"/>
      <c r="AJ3551" s="9"/>
      <c r="AK3551" s="9"/>
      <c r="AL3551" s="9"/>
      <c r="AM3551" s="9"/>
      <c r="AN3551" s="9"/>
      <c r="AO3551" s="9"/>
      <c r="AP3551" s="9"/>
      <c r="AQ3551" s="9"/>
      <c r="AR3551" s="9"/>
      <c r="AS3551" s="9"/>
      <c r="AT3551" s="9"/>
      <c r="AU3551" s="9"/>
      <c r="AV3551" s="9"/>
      <c r="AW3551" s="9"/>
      <c r="AX3551" s="9"/>
    </row>
    <row r="3552" spans="1:50" x14ac:dyDescent="0.2">
      <c r="A3552" t="s">
        <v>3555</v>
      </c>
      <c r="B3552">
        <v>1</v>
      </c>
      <c r="C3552">
        <v>999999</v>
      </c>
      <c r="D3552">
        <v>4</v>
      </c>
      <c r="E3552">
        <v>2310</v>
      </c>
      <c r="F3552" s="40" t="str">
        <f>VLOOKUP(E3552,datos!$A$333:$B$412,2,0)</f>
        <v>DIRECCIÓN GENERAL DE MEDIO AMBIENTE</v>
      </c>
      <c r="G3552">
        <v>216</v>
      </c>
      <c r="H3552">
        <v>0</v>
      </c>
      <c r="I3552">
        <v>0</v>
      </c>
      <c r="J3552" s="40" t="str">
        <f>VLOOKUP(I3552,[1]Datos!$D$3:$E$4,2,0)</f>
        <v>GASTO CORRIENTE</v>
      </c>
      <c r="K3552" t="s">
        <v>5455</v>
      </c>
      <c r="L3552">
        <v>1000</v>
      </c>
      <c r="M3552" s="40" t="s">
        <v>5768</v>
      </c>
      <c r="N3552">
        <v>15907</v>
      </c>
      <c r="O3552" s="40" t="s">
        <v>5868</v>
      </c>
      <c r="P3552">
        <v>5</v>
      </c>
      <c r="Q3552">
        <v>15</v>
      </c>
      <c r="R3552" s="40" t="s">
        <v>5788</v>
      </c>
      <c r="S3552" t="s">
        <v>5446</v>
      </c>
      <c r="T3552">
        <v>0</v>
      </c>
      <c r="U3552" s="15">
        <v>662088.28</v>
      </c>
      <c r="V3552" s="15">
        <v>-109293.48</v>
      </c>
      <c r="W3552" s="15">
        <v>552794.80000000005</v>
      </c>
      <c r="X3552" s="14">
        <v>0</v>
      </c>
      <c r="Y3552" s="15">
        <v>552794.80000000005</v>
      </c>
      <c r="Z3552" s="15">
        <v>552794.80000000005</v>
      </c>
      <c r="AA3552" s="15">
        <v>552794.80000000005</v>
      </c>
      <c r="AB3552" s="14">
        <v>0</v>
      </c>
      <c r="AC3552" s="9"/>
      <c r="AD3552" s="9"/>
      <c r="AE3552" s="9"/>
      <c r="AF3552" s="9"/>
      <c r="AG3552" s="9"/>
      <c r="AH3552" s="9"/>
      <c r="AI3552" s="9"/>
      <c r="AJ3552" s="9"/>
      <c r="AK3552" s="9"/>
      <c r="AL3552" s="9"/>
      <c r="AM3552" s="9"/>
      <c r="AN3552" s="9"/>
      <c r="AO3552" s="9"/>
      <c r="AP3552" s="9"/>
      <c r="AQ3552" s="9"/>
      <c r="AR3552" s="9"/>
      <c r="AS3552" s="9"/>
      <c r="AT3552" s="9"/>
      <c r="AU3552" s="9"/>
      <c r="AV3552" s="9"/>
      <c r="AW3552" s="9"/>
      <c r="AX3552" s="9"/>
    </row>
    <row r="3553" spans="1:50" x14ac:dyDescent="0.2">
      <c r="A3553" t="s">
        <v>3556</v>
      </c>
      <c r="B3553">
        <v>1</v>
      </c>
      <c r="C3553">
        <v>999999</v>
      </c>
      <c r="D3553">
        <v>4</v>
      </c>
      <c r="E3553">
        <v>2310</v>
      </c>
      <c r="F3553" s="40" t="str">
        <f>VLOOKUP(E3553,datos!$A$333:$B$412,2,0)</f>
        <v>DIRECCIÓN GENERAL DE MEDIO AMBIENTE</v>
      </c>
      <c r="G3553">
        <v>216</v>
      </c>
      <c r="H3553">
        <v>0</v>
      </c>
      <c r="I3553">
        <v>0</v>
      </c>
      <c r="J3553" s="40" t="str">
        <f>VLOOKUP(I3553,[1]Datos!$D$3:$E$4,2,0)</f>
        <v>GASTO CORRIENTE</v>
      </c>
      <c r="K3553" t="s">
        <v>5455</v>
      </c>
      <c r="L3553">
        <v>2000</v>
      </c>
      <c r="M3553" s="40" t="s">
        <v>5769</v>
      </c>
      <c r="N3553">
        <v>21101</v>
      </c>
      <c r="O3553" s="40" t="s">
        <v>5888</v>
      </c>
      <c r="P3553">
        <v>1</v>
      </c>
      <c r="Q3553">
        <v>14</v>
      </c>
      <c r="R3553" s="40" t="s">
        <v>5785</v>
      </c>
      <c r="S3553" t="s">
        <v>5448</v>
      </c>
      <c r="T3553">
        <v>0</v>
      </c>
      <c r="U3553" s="15">
        <v>98364</v>
      </c>
      <c r="V3553" s="15">
        <v>-27774.79</v>
      </c>
      <c r="W3553" s="15">
        <v>70589.210000000006</v>
      </c>
      <c r="X3553" s="14">
        <v>0</v>
      </c>
      <c r="Y3553" s="15">
        <v>69046.179999999993</v>
      </c>
      <c r="Z3553" s="15">
        <v>69046.179999999993</v>
      </c>
      <c r="AA3553" s="15">
        <v>69046.179999999993</v>
      </c>
      <c r="AB3553" s="15">
        <v>1543.03</v>
      </c>
      <c r="AC3553" s="9"/>
      <c r="AD3553" s="9"/>
      <c r="AE3553" s="9"/>
      <c r="AF3553" s="9"/>
      <c r="AG3553" s="9"/>
      <c r="AH3553" s="9"/>
      <c r="AI3553" s="9"/>
      <c r="AJ3553" s="9"/>
      <c r="AK3553" s="9"/>
      <c r="AL3553" s="9"/>
      <c r="AM3553" s="9"/>
      <c r="AN3553" s="9"/>
      <c r="AO3553" s="9"/>
      <c r="AP3553" s="9"/>
      <c r="AQ3553" s="9"/>
      <c r="AR3553" s="9"/>
      <c r="AS3553" s="9"/>
      <c r="AT3553" s="9"/>
      <c r="AU3553" s="9"/>
      <c r="AV3553" s="9"/>
      <c r="AW3553" s="9"/>
      <c r="AX3553" s="9"/>
    </row>
    <row r="3554" spans="1:50" x14ac:dyDescent="0.2">
      <c r="A3554" t="s">
        <v>3557</v>
      </c>
      <c r="B3554">
        <v>1</v>
      </c>
      <c r="C3554">
        <v>999999</v>
      </c>
      <c r="D3554">
        <v>4</v>
      </c>
      <c r="E3554">
        <v>2310</v>
      </c>
      <c r="F3554" s="40" t="str">
        <f>VLOOKUP(E3554,datos!$A$333:$B$412,2,0)</f>
        <v>DIRECCIÓN GENERAL DE MEDIO AMBIENTE</v>
      </c>
      <c r="G3554">
        <v>216</v>
      </c>
      <c r="H3554">
        <v>0</v>
      </c>
      <c r="I3554">
        <v>0</v>
      </c>
      <c r="J3554" s="40" t="str">
        <f>VLOOKUP(I3554,[1]Datos!$D$3:$E$4,2,0)</f>
        <v>GASTO CORRIENTE</v>
      </c>
      <c r="K3554" t="s">
        <v>5455</v>
      </c>
      <c r="L3554">
        <v>2000</v>
      </c>
      <c r="M3554" s="40" t="s">
        <v>5769</v>
      </c>
      <c r="N3554">
        <v>21101</v>
      </c>
      <c r="O3554" s="40" t="s">
        <v>5888</v>
      </c>
      <c r="P3554">
        <v>1</v>
      </c>
      <c r="Q3554">
        <v>14</v>
      </c>
      <c r="R3554" s="40" t="s">
        <v>5785</v>
      </c>
      <c r="S3554" t="s">
        <v>5447</v>
      </c>
      <c r="T3554">
        <v>0</v>
      </c>
      <c r="U3554" s="14">
        <v>0</v>
      </c>
      <c r="V3554" s="14">
        <v>581.51</v>
      </c>
      <c r="W3554" s="14">
        <v>581.51</v>
      </c>
      <c r="X3554" s="14">
        <v>0</v>
      </c>
      <c r="Y3554" s="14">
        <v>581.51</v>
      </c>
      <c r="Z3554" s="14">
        <v>581.51</v>
      </c>
      <c r="AA3554" s="14">
        <v>581.51</v>
      </c>
      <c r="AB3554" s="14">
        <v>0</v>
      </c>
      <c r="AC3554" s="9"/>
      <c r="AD3554" s="9"/>
      <c r="AE3554" s="9"/>
      <c r="AF3554" s="9"/>
      <c r="AG3554" s="9"/>
      <c r="AH3554" s="9"/>
      <c r="AI3554" s="9"/>
      <c r="AJ3554" s="9"/>
      <c r="AK3554" s="9"/>
      <c r="AL3554" s="9"/>
      <c r="AM3554" s="9"/>
      <c r="AN3554" s="9"/>
      <c r="AO3554" s="9"/>
      <c r="AP3554" s="9"/>
      <c r="AQ3554" s="9"/>
      <c r="AR3554" s="9"/>
      <c r="AS3554" s="9"/>
      <c r="AT3554" s="9"/>
      <c r="AU3554" s="9"/>
      <c r="AV3554" s="9"/>
      <c r="AW3554" s="9"/>
      <c r="AX3554" s="9"/>
    </row>
    <row r="3555" spans="1:50" x14ac:dyDescent="0.2">
      <c r="A3555" t="s">
        <v>3558</v>
      </c>
      <c r="B3555">
        <v>1</v>
      </c>
      <c r="C3555">
        <v>999999</v>
      </c>
      <c r="D3555">
        <v>4</v>
      </c>
      <c r="E3555">
        <v>2310</v>
      </c>
      <c r="F3555" s="40" t="str">
        <f>VLOOKUP(E3555,datos!$A$333:$B$412,2,0)</f>
        <v>DIRECCIÓN GENERAL DE MEDIO AMBIENTE</v>
      </c>
      <c r="G3555">
        <v>216</v>
      </c>
      <c r="H3555">
        <v>0</v>
      </c>
      <c r="I3555">
        <v>0</v>
      </c>
      <c r="J3555" s="40" t="str">
        <f>VLOOKUP(I3555,[1]Datos!$D$3:$E$4,2,0)</f>
        <v>GASTO CORRIENTE</v>
      </c>
      <c r="K3555" t="s">
        <v>5455</v>
      </c>
      <c r="L3555">
        <v>2000</v>
      </c>
      <c r="M3555" s="40" t="s">
        <v>5769</v>
      </c>
      <c r="N3555">
        <v>21101</v>
      </c>
      <c r="O3555" s="40" t="s">
        <v>5888</v>
      </c>
      <c r="P3555">
        <v>5</v>
      </c>
      <c r="Q3555">
        <v>15</v>
      </c>
      <c r="R3555" s="40" t="s">
        <v>5788</v>
      </c>
      <c r="S3555" t="s">
        <v>5454</v>
      </c>
      <c r="T3555">
        <v>0</v>
      </c>
      <c r="U3555" s="14">
        <v>0</v>
      </c>
      <c r="V3555" s="14">
        <v>609</v>
      </c>
      <c r="W3555" s="14">
        <v>609</v>
      </c>
      <c r="X3555" s="14">
        <v>0</v>
      </c>
      <c r="Y3555" s="14">
        <v>609</v>
      </c>
      <c r="Z3555" s="14">
        <v>609</v>
      </c>
      <c r="AA3555" s="14">
        <v>609</v>
      </c>
      <c r="AB3555" s="14">
        <v>0</v>
      </c>
      <c r="AC3555" s="9"/>
      <c r="AD3555" s="9"/>
      <c r="AE3555" s="9"/>
      <c r="AF3555" s="9"/>
      <c r="AG3555" s="9"/>
      <c r="AH3555" s="9"/>
      <c r="AI3555" s="9"/>
      <c r="AJ3555" s="9"/>
      <c r="AK3555" s="9"/>
      <c r="AL3555" s="9"/>
      <c r="AM3555" s="9"/>
      <c r="AN3555" s="9"/>
      <c r="AO3555" s="9"/>
      <c r="AP3555" s="9"/>
      <c r="AQ3555" s="9"/>
      <c r="AR3555" s="9"/>
      <c r="AS3555" s="9"/>
      <c r="AT3555" s="9"/>
      <c r="AU3555" s="9"/>
      <c r="AV3555" s="9"/>
      <c r="AW3555" s="9"/>
      <c r="AX3555" s="9"/>
    </row>
    <row r="3556" spans="1:50" x14ac:dyDescent="0.2">
      <c r="A3556" t="s">
        <v>3559</v>
      </c>
      <c r="B3556">
        <v>1</v>
      </c>
      <c r="C3556">
        <v>999999</v>
      </c>
      <c r="D3556">
        <v>4</v>
      </c>
      <c r="E3556">
        <v>2310</v>
      </c>
      <c r="F3556" s="40" t="str">
        <f>VLOOKUP(E3556,datos!$A$333:$B$412,2,0)</f>
        <v>DIRECCIÓN GENERAL DE MEDIO AMBIENTE</v>
      </c>
      <c r="G3556">
        <v>216</v>
      </c>
      <c r="H3556">
        <v>0</v>
      </c>
      <c r="I3556">
        <v>0</v>
      </c>
      <c r="J3556" s="40" t="str">
        <f>VLOOKUP(I3556,[1]Datos!$D$3:$E$4,2,0)</f>
        <v>GASTO CORRIENTE</v>
      </c>
      <c r="K3556" t="s">
        <v>5455</v>
      </c>
      <c r="L3556">
        <v>2000</v>
      </c>
      <c r="M3556" s="40" t="s">
        <v>5769</v>
      </c>
      <c r="N3556">
        <v>21401</v>
      </c>
      <c r="O3556" s="40" t="s">
        <v>5897</v>
      </c>
      <c r="P3556">
        <v>1</v>
      </c>
      <c r="Q3556">
        <v>14</v>
      </c>
      <c r="R3556" s="40" t="s">
        <v>5785</v>
      </c>
      <c r="S3556" t="s">
        <v>5448</v>
      </c>
      <c r="T3556">
        <v>0</v>
      </c>
      <c r="U3556" s="15">
        <v>276572.03999999998</v>
      </c>
      <c r="V3556" s="15">
        <v>-188695.22</v>
      </c>
      <c r="W3556" s="15">
        <v>87876.82</v>
      </c>
      <c r="X3556" s="14">
        <v>0</v>
      </c>
      <c r="Y3556" s="15">
        <v>87876.82</v>
      </c>
      <c r="Z3556" s="15">
        <v>87876.82</v>
      </c>
      <c r="AA3556" s="15">
        <v>87876.82</v>
      </c>
      <c r="AB3556" s="14">
        <v>0</v>
      </c>
      <c r="AC3556" s="9"/>
      <c r="AD3556" s="9"/>
      <c r="AE3556" s="9"/>
      <c r="AF3556" s="9"/>
      <c r="AG3556" s="9"/>
      <c r="AH3556" s="9"/>
      <c r="AI3556" s="9"/>
      <c r="AJ3556" s="9"/>
      <c r="AK3556" s="9"/>
      <c r="AL3556" s="9"/>
      <c r="AM3556" s="9"/>
      <c r="AN3556" s="9"/>
      <c r="AO3556" s="9"/>
      <c r="AP3556" s="9"/>
      <c r="AQ3556" s="9"/>
      <c r="AR3556" s="9"/>
      <c r="AS3556" s="9"/>
      <c r="AT3556" s="9"/>
      <c r="AU3556" s="9"/>
      <c r="AV3556" s="9"/>
      <c r="AW3556" s="9"/>
      <c r="AX3556" s="9"/>
    </row>
    <row r="3557" spans="1:50" x14ac:dyDescent="0.2">
      <c r="A3557" t="s">
        <v>3560</v>
      </c>
      <c r="B3557">
        <v>1</v>
      </c>
      <c r="C3557">
        <v>999999</v>
      </c>
      <c r="D3557">
        <v>4</v>
      </c>
      <c r="E3557">
        <v>2310</v>
      </c>
      <c r="F3557" s="40" t="str">
        <f>VLOOKUP(E3557,datos!$A$333:$B$412,2,0)</f>
        <v>DIRECCIÓN GENERAL DE MEDIO AMBIENTE</v>
      </c>
      <c r="G3557">
        <v>216</v>
      </c>
      <c r="H3557">
        <v>0</v>
      </c>
      <c r="I3557">
        <v>0</v>
      </c>
      <c r="J3557" s="40" t="str">
        <f>VLOOKUP(I3557,[1]Datos!$D$3:$E$4,2,0)</f>
        <v>GASTO CORRIENTE</v>
      </c>
      <c r="K3557" t="s">
        <v>5455</v>
      </c>
      <c r="L3557">
        <v>2000</v>
      </c>
      <c r="M3557" s="40" t="s">
        <v>5769</v>
      </c>
      <c r="N3557">
        <v>21401</v>
      </c>
      <c r="O3557" s="40" t="s">
        <v>5897</v>
      </c>
      <c r="P3557">
        <v>5</v>
      </c>
      <c r="Q3557">
        <v>15</v>
      </c>
      <c r="R3557" s="40" t="s">
        <v>5788</v>
      </c>
      <c r="S3557" t="s">
        <v>5454</v>
      </c>
      <c r="T3557">
        <v>0</v>
      </c>
      <c r="U3557" s="14">
        <v>0</v>
      </c>
      <c r="V3557" s="15">
        <v>35187.440000000002</v>
      </c>
      <c r="W3557" s="15">
        <v>35187.440000000002</v>
      </c>
      <c r="X3557" s="14">
        <v>0</v>
      </c>
      <c r="Y3557" s="15">
        <v>35187.440000000002</v>
      </c>
      <c r="Z3557" s="15">
        <v>35187.440000000002</v>
      </c>
      <c r="AA3557" s="15">
        <v>35187.440000000002</v>
      </c>
      <c r="AB3557" s="14">
        <v>0</v>
      </c>
      <c r="AC3557" s="9"/>
      <c r="AD3557" s="9"/>
      <c r="AE3557" s="9"/>
      <c r="AF3557" s="9"/>
      <c r="AG3557" s="9"/>
      <c r="AH3557" s="9"/>
      <c r="AI3557" s="9"/>
      <c r="AJ3557" s="9"/>
      <c r="AK3557" s="9"/>
      <c r="AL3557" s="9"/>
      <c r="AM3557" s="9"/>
      <c r="AN3557" s="9"/>
      <c r="AO3557" s="9"/>
      <c r="AP3557" s="9"/>
      <c r="AQ3557" s="9"/>
      <c r="AR3557" s="9"/>
      <c r="AS3557" s="9"/>
      <c r="AT3557" s="9"/>
      <c r="AU3557" s="9"/>
      <c r="AV3557" s="9"/>
      <c r="AW3557" s="9"/>
      <c r="AX3557" s="9"/>
    </row>
    <row r="3558" spans="1:50" x14ac:dyDescent="0.2">
      <c r="A3558" t="s">
        <v>3561</v>
      </c>
      <c r="B3558">
        <v>1</v>
      </c>
      <c r="C3558">
        <v>999999</v>
      </c>
      <c r="D3558">
        <v>4</v>
      </c>
      <c r="E3558">
        <v>2310</v>
      </c>
      <c r="F3558" s="40" t="str">
        <f>VLOOKUP(E3558,datos!$A$333:$B$412,2,0)</f>
        <v>DIRECCIÓN GENERAL DE MEDIO AMBIENTE</v>
      </c>
      <c r="G3558">
        <v>216</v>
      </c>
      <c r="H3558">
        <v>0</v>
      </c>
      <c r="I3558">
        <v>0</v>
      </c>
      <c r="J3558" s="40" t="str">
        <f>VLOOKUP(I3558,[1]Datos!$D$3:$E$4,2,0)</f>
        <v>GASTO CORRIENTE</v>
      </c>
      <c r="K3558" t="s">
        <v>5455</v>
      </c>
      <c r="L3558">
        <v>2000</v>
      </c>
      <c r="M3558" s="40" t="s">
        <v>5769</v>
      </c>
      <c r="N3558">
        <v>21601</v>
      </c>
      <c r="O3558" s="40" t="s">
        <v>5903</v>
      </c>
      <c r="P3558">
        <v>1</v>
      </c>
      <c r="Q3558">
        <v>14</v>
      </c>
      <c r="R3558" s="40" t="s">
        <v>5785</v>
      </c>
      <c r="S3558" t="s">
        <v>5448</v>
      </c>
      <c r="T3558">
        <v>0</v>
      </c>
      <c r="U3558" s="15">
        <v>108795</v>
      </c>
      <c r="V3558" s="15">
        <v>-22996.54</v>
      </c>
      <c r="W3558" s="15">
        <v>85798.46</v>
      </c>
      <c r="X3558" s="14">
        <v>0</v>
      </c>
      <c r="Y3558" s="15">
        <v>84179.46</v>
      </c>
      <c r="Z3558" s="15">
        <v>84179.46</v>
      </c>
      <c r="AA3558" s="15">
        <v>84179.46</v>
      </c>
      <c r="AB3558" s="15">
        <v>1619</v>
      </c>
      <c r="AC3558" s="9"/>
      <c r="AD3558" s="9"/>
      <c r="AE3558" s="9"/>
      <c r="AF3558" s="9"/>
      <c r="AG3558" s="9"/>
      <c r="AH3558" s="9"/>
      <c r="AI3558" s="9"/>
      <c r="AJ3558" s="9"/>
      <c r="AK3558" s="9"/>
      <c r="AL3558" s="9"/>
      <c r="AM3558" s="9"/>
      <c r="AN3558" s="9"/>
      <c r="AO3558" s="9"/>
      <c r="AP3558" s="9"/>
      <c r="AQ3558" s="9"/>
      <c r="AR3558" s="9"/>
      <c r="AS3558" s="9"/>
      <c r="AT3558" s="9"/>
      <c r="AU3558" s="9"/>
      <c r="AV3558" s="9"/>
      <c r="AW3558" s="9"/>
      <c r="AX3558" s="9"/>
    </row>
    <row r="3559" spans="1:50" x14ac:dyDescent="0.2">
      <c r="A3559" t="s">
        <v>3562</v>
      </c>
      <c r="B3559">
        <v>1</v>
      </c>
      <c r="C3559">
        <v>999999</v>
      </c>
      <c r="D3559">
        <v>4</v>
      </c>
      <c r="E3559">
        <v>2310</v>
      </c>
      <c r="F3559" s="40" t="str">
        <f>VLOOKUP(E3559,datos!$A$333:$B$412,2,0)</f>
        <v>DIRECCIÓN GENERAL DE MEDIO AMBIENTE</v>
      </c>
      <c r="G3559">
        <v>216</v>
      </c>
      <c r="H3559">
        <v>0</v>
      </c>
      <c r="I3559">
        <v>0</v>
      </c>
      <c r="J3559" s="40" t="str">
        <f>VLOOKUP(I3559,[1]Datos!$D$3:$E$4,2,0)</f>
        <v>GASTO CORRIENTE</v>
      </c>
      <c r="K3559" t="s">
        <v>5455</v>
      </c>
      <c r="L3559">
        <v>2000</v>
      </c>
      <c r="M3559" s="40" t="s">
        <v>5769</v>
      </c>
      <c r="N3559">
        <v>22101</v>
      </c>
      <c r="O3559" s="40" t="s">
        <v>5911</v>
      </c>
      <c r="P3559">
        <v>1</v>
      </c>
      <c r="Q3559">
        <v>14</v>
      </c>
      <c r="R3559" s="40" t="s">
        <v>5785</v>
      </c>
      <c r="S3559" t="s">
        <v>5448</v>
      </c>
      <c r="T3559">
        <v>0</v>
      </c>
      <c r="U3559" s="15">
        <v>5014</v>
      </c>
      <c r="V3559" s="15">
        <v>-1712.58</v>
      </c>
      <c r="W3559" s="15">
        <v>3301.42</v>
      </c>
      <c r="X3559" s="14">
        <v>0</v>
      </c>
      <c r="Y3559" s="15">
        <v>3023</v>
      </c>
      <c r="Z3559" s="15">
        <v>3023</v>
      </c>
      <c r="AA3559" s="15">
        <v>3023</v>
      </c>
      <c r="AB3559" s="14">
        <v>278.42</v>
      </c>
      <c r="AC3559" s="9"/>
      <c r="AD3559" s="9"/>
      <c r="AE3559" s="9"/>
      <c r="AF3559" s="9"/>
      <c r="AG3559" s="9"/>
      <c r="AH3559" s="9"/>
      <c r="AI3559" s="9"/>
      <c r="AJ3559" s="9"/>
      <c r="AK3559" s="9"/>
      <c r="AL3559" s="9"/>
      <c r="AM3559" s="9"/>
      <c r="AN3559" s="9"/>
      <c r="AO3559" s="9"/>
      <c r="AP3559" s="9"/>
      <c r="AQ3559" s="9"/>
      <c r="AR3559" s="9"/>
      <c r="AS3559" s="9"/>
      <c r="AT3559" s="9"/>
      <c r="AU3559" s="9"/>
      <c r="AV3559" s="9"/>
      <c r="AW3559" s="9"/>
      <c r="AX3559" s="9"/>
    </row>
    <row r="3560" spans="1:50" x14ac:dyDescent="0.2">
      <c r="A3560" t="s">
        <v>3563</v>
      </c>
      <c r="B3560">
        <v>1</v>
      </c>
      <c r="C3560">
        <v>999999</v>
      </c>
      <c r="D3560">
        <v>4</v>
      </c>
      <c r="E3560">
        <v>2310</v>
      </c>
      <c r="F3560" s="40" t="str">
        <f>VLOOKUP(E3560,datos!$A$333:$B$412,2,0)</f>
        <v>DIRECCIÓN GENERAL DE MEDIO AMBIENTE</v>
      </c>
      <c r="G3560">
        <v>216</v>
      </c>
      <c r="H3560">
        <v>0</v>
      </c>
      <c r="I3560">
        <v>0</v>
      </c>
      <c r="J3560" s="40" t="str">
        <f>VLOOKUP(I3560,[1]Datos!$D$3:$E$4,2,0)</f>
        <v>GASTO CORRIENTE</v>
      </c>
      <c r="K3560" t="s">
        <v>5455</v>
      </c>
      <c r="L3560">
        <v>2000</v>
      </c>
      <c r="M3560" s="40" t="s">
        <v>5769</v>
      </c>
      <c r="N3560">
        <v>22201</v>
      </c>
      <c r="O3560" s="40" t="s">
        <v>5917</v>
      </c>
      <c r="P3560">
        <v>1</v>
      </c>
      <c r="Q3560">
        <v>14</v>
      </c>
      <c r="R3560" s="40" t="s">
        <v>5785</v>
      </c>
      <c r="S3560" t="s">
        <v>5448</v>
      </c>
      <c r="T3560">
        <v>0</v>
      </c>
      <c r="U3560" s="15">
        <v>29244</v>
      </c>
      <c r="V3560" s="15">
        <v>-5696</v>
      </c>
      <c r="W3560" s="15">
        <v>23548</v>
      </c>
      <c r="X3560" s="14">
        <v>0</v>
      </c>
      <c r="Y3560" s="15">
        <v>23548</v>
      </c>
      <c r="Z3560" s="15">
        <v>23548</v>
      </c>
      <c r="AA3560" s="15">
        <v>23548</v>
      </c>
      <c r="AB3560" s="14">
        <v>0</v>
      </c>
      <c r="AC3560" s="9"/>
      <c r="AD3560" s="9"/>
      <c r="AE3560" s="9"/>
      <c r="AF3560" s="9"/>
      <c r="AG3560" s="9"/>
      <c r="AH3560" s="9"/>
      <c r="AI3560" s="9"/>
      <c r="AJ3560" s="9"/>
      <c r="AK3560" s="9"/>
      <c r="AL3560" s="9"/>
      <c r="AM3560" s="9"/>
      <c r="AN3560" s="9"/>
      <c r="AO3560" s="9"/>
      <c r="AP3560" s="9"/>
      <c r="AQ3560" s="9"/>
      <c r="AR3560" s="9"/>
      <c r="AS3560" s="9"/>
      <c r="AT3560" s="9"/>
      <c r="AU3560" s="9"/>
      <c r="AV3560" s="9"/>
      <c r="AW3560" s="9"/>
      <c r="AX3560" s="9"/>
    </row>
    <row r="3561" spans="1:50" x14ac:dyDescent="0.2">
      <c r="A3561" t="s">
        <v>3564</v>
      </c>
      <c r="B3561">
        <v>1</v>
      </c>
      <c r="C3561">
        <v>999999</v>
      </c>
      <c r="D3561">
        <v>4</v>
      </c>
      <c r="E3561">
        <v>2310</v>
      </c>
      <c r="F3561" s="40" t="str">
        <f>VLOOKUP(E3561,datos!$A$333:$B$412,2,0)</f>
        <v>DIRECCIÓN GENERAL DE MEDIO AMBIENTE</v>
      </c>
      <c r="G3561">
        <v>216</v>
      </c>
      <c r="H3561">
        <v>0</v>
      </c>
      <c r="I3561">
        <v>0</v>
      </c>
      <c r="J3561" s="40" t="str">
        <f>VLOOKUP(I3561,[1]Datos!$D$3:$E$4,2,0)</f>
        <v>GASTO CORRIENTE</v>
      </c>
      <c r="K3561" t="s">
        <v>5455</v>
      </c>
      <c r="L3561">
        <v>2000</v>
      </c>
      <c r="M3561" s="40" t="s">
        <v>5769</v>
      </c>
      <c r="N3561">
        <v>23102</v>
      </c>
      <c r="O3561" s="40" t="s">
        <v>5922</v>
      </c>
      <c r="P3561">
        <v>1</v>
      </c>
      <c r="Q3561">
        <v>14</v>
      </c>
      <c r="R3561" s="40" t="s">
        <v>5785</v>
      </c>
      <c r="S3561" t="s">
        <v>5448</v>
      </c>
      <c r="T3561">
        <v>0</v>
      </c>
      <c r="U3561" s="15">
        <v>136500</v>
      </c>
      <c r="V3561" s="15">
        <v>-33120</v>
      </c>
      <c r="W3561" s="15">
        <v>103380</v>
      </c>
      <c r="X3561" s="14">
        <v>0</v>
      </c>
      <c r="Y3561" s="15">
        <v>103380</v>
      </c>
      <c r="Z3561" s="15">
        <v>103380</v>
      </c>
      <c r="AA3561" s="15">
        <v>103380</v>
      </c>
      <c r="AB3561" s="14">
        <v>0</v>
      </c>
      <c r="AC3561" s="9"/>
      <c r="AD3561" s="9"/>
      <c r="AE3561" s="9"/>
      <c r="AF3561" s="9"/>
      <c r="AG3561" s="9"/>
      <c r="AH3561" s="9"/>
      <c r="AI3561" s="9"/>
      <c r="AJ3561" s="9"/>
      <c r="AK3561" s="9"/>
      <c r="AL3561" s="9"/>
      <c r="AM3561" s="9"/>
      <c r="AN3561" s="9"/>
      <c r="AO3561" s="9"/>
      <c r="AP3561" s="9"/>
      <c r="AQ3561" s="9"/>
      <c r="AR3561" s="9"/>
      <c r="AS3561" s="9"/>
      <c r="AT3561" s="9"/>
      <c r="AU3561" s="9"/>
      <c r="AV3561" s="9"/>
      <c r="AW3561" s="9"/>
      <c r="AX3561" s="9"/>
    </row>
    <row r="3562" spans="1:50" x14ac:dyDescent="0.2">
      <c r="A3562" t="s">
        <v>3565</v>
      </c>
      <c r="B3562">
        <v>1</v>
      </c>
      <c r="C3562">
        <v>999999</v>
      </c>
      <c r="D3562">
        <v>4</v>
      </c>
      <c r="E3562">
        <v>2310</v>
      </c>
      <c r="F3562" s="40" t="str">
        <f>VLOOKUP(E3562,datos!$A$333:$B$412,2,0)</f>
        <v>DIRECCIÓN GENERAL DE MEDIO AMBIENTE</v>
      </c>
      <c r="G3562">
        <v>216</v>
      </c>
      <c r="H3562">
        <v>0</v>
      </c>
      <c r="I3562">
        <v>0</v>
      </c>
      <c r="J3562" s="40" t="str">
        <f>VLOOKUP(I3562,[1]Datos!$D$3:$E$4,2,0)</f>
        <v>GASTO CORRIENTE</v>
      </c>
      <c r="K3562" t="s">
        <v>5455</v>
      </c>
      <c r="L3562">
        <v>2000</v>
      </c>
      <c r="M3562" s="40" t="s">
        <v>5769</v>
      </c>
      <c r="N3562">
        <v>23901</v>
      </c>
      <c r="O3562" s="40" t="s">
        <v>5928</v>
      </c>
      <c r="P3562">
        <v>1</v>
      </c>
      <c r="Q3562">
        <v>14</v>
      </c>
      <c r="R3562" s="40" t="s">
        <v>5785</v>
      </c>
      <c r="S3562" t="s">
        <v>5448</v>
      </c>
      <c r="T3562">
        <v>0</v>
      </c>
      <c r="U3562" s="15">
        <v>133749.96</v>
      </c>
      <c r="V3562" s="15">
        <v>-7561.64</v>
      </c>
      <c r="W3562" s="15">
        <v>126188.32</v>
      </c>
      <c r="X3562" s="14">
        <v>0</v>
      </c>
      <c r="Y3562" s="15">
        <v>126188.32</v>
      </c>
      <c r="Z3562" s="15">
        <v>126188.32</v>
      </c>
      <c r="AA3562" s="15">
        <v>126188.32</v>
      </c>
      <c r="AB3562" s="14">
        <v>0</v>
      </c>
      <c r="AC3562" s="9"/>
      <c r="AD3562" s="9"/>
      <c r="AE3562" s="9"/>
      <c r="AF3562" s="9"/>
      <c r="AG3562" s="9"/>
      <c r="AH3562" s="9"/>
      <c r="AI3562" s="9"/>
      <c r="AJ3562" s="9"/>
      <c r="AK3562" s="9"/>
      <c r="AL3562" s="9"/>
      <c r="AM3562" s="9"/>
      <c r="AN3562" s="9"/>
      <c r="AO3562" s="9"/>
      <c r="AP3562" s="9"/>
      <c r="AQ3562" s="9"/>
      <c r="AR3562" s="9"/>
      <c r="AS3562" s="9"/>
      <c r="AT3562" s="9"/>
      <c r="AU3562" s="9"/>
      <c r="AV3562" s="9"/>
      <c r="AW3562" s="9"/>
      <c r="AX3562" s="9"/>
    </row>
    <row r="3563" spans="1:50" x14ac:dyDescent="0.2">
      <c r="A3563" t="s">
        <v>3566</v>
      </c>
      <c r="B3563">
        <v>1</v>
      </c>
      <c r="C3563">
        <v>999999</v>
      </c>
      <c r="D3563">
        <v>4</v>
      </c>
      <c r="E3563">
        <v>2310</v>
      </c>
      <c r="F3563" s="40" t="str">
        <f>VLOOKUP(E3563,datos!$A$333:$B$412,2,0)</f>
        <v>DIRECCIÓN GENERAL DE MEDIO AMBIENTE</v>
      </c>
      <c r="G3563">
        <v>216</v>
      </c>
      <c r="H3563">
        <v>0</v>
      </c>
      <c r="I3563">
        <v>0</v>
      </c>
      <c r="J3563" s="40" t="str">
        <f>VLOOKUP(I3563,[1]Datos!$D$3:$E$4,2,0)</f>
        <v>GASTO CORRIENTE</v>
      </c>
      <c r="K3563" t="s">
        <v>5455</v>
      </c>
      <c r="L3563">
        <v>2000</v>
      </c>
      <c r="M3563" s="40" t="s">
        <v>5769</v>
      </c>
      <c r="N3563">
        <v>24101</v>
      </c>
      <c r="O3563" s="40" t="s">
        <v>5931</v>
      </c>
      <c r="P3563">
        <v>1</v>
      </c>
      <c r="Q3563">
        <v>14</v>
      </c>
      <c r="R3563" s="40" t="s">
        <v>5785</v>
      </c>
      <c r="S3563" t="s">
        <v>5448</v>
      </c>
      <c r="T3563">
        <v>0</v>
      </c>
      <c r="U3563" s="14">
        <v>0</v>
      </c>
      <c r="V3563" s="15">
        <v>3981.12</v>
      </c>
      <c r="W3563" s="15">
        <v>3981.12</v>
      </c>
      <c r="X3563" s="14">
        <v>0</v>
      </c>
      <c r="Y3563" s="15">
        <v>3981.12</v>
      </c>
      <c r="Z3563" s="15">
        <v>3981.12</v>
      </c>
      <c r="AA3563" s="15">
        <v>3981.12</v>
      </c>
      <c r="AB3563" s="14">
        <v>0</v>
      </c>
      <c r="AC3563" s="9"/>
      <c r="AD3563" s="9"/>
      <c r="AE3563" s="9"/>
      <c r="AF3563" s="9"/>
      <c r="AG3563" s="9"/>
      <c r="AH3563" s="9"/>
      <c r="AI3563" s="9"/>
      <c r="AJ3563" s="9"/>
      <c r="AK3563" s="9"/>
      <c r="AL3563" s="9"/>
      <c r="AM3563" s="9"/>
      <c r="AN3563" s="9"/>
      <c r="AO3563" s="9"/>
      <c r="AP3563" s="9"/>
      <c r="AQ3563" s="9"/>
      <c r="AR3563" s="9"/>
      <c r="AS3563" s="9"/>
      <c r="AT3563" s="9"/>
      <c r="AU3563" s="9"/>
      <c r="AV3563" s="9"/>
      <c r="AW3563" s="9"/>
      <c r="AX3563" s="9"/>
    </row>
    <row r="3564" spans="1:50" x14ac:dyDescent="0.2">
      <c r="A3564" t="s">
        <v>3567</v>
      </c>
      <c r="B3564">
        <v>1</v>
      </c>
      <c r="C3564">
        <v>999999</v>
      </c>
      <c r="D3564">
        <v>4</v>
      </c>
      <c r="E3564">
        <v>2310</v>
      </c>
      <c r="F3564" s="40" t="str">
        <f>VLOOKUP(E3564,datos!$A$333:$B$412,2,0)</f>
        <v>DIRECCIÓN GENERAL DE MEDIO AMBIENTE</v>
      </c>
      <c r="G3564">
        <v>216</v>
      </c>
      <c r="H3564">
        <v>0</v>
      </c>
      <c r="I3564">
        <v>0</v>
      </c>
      <c r="J3564" s="40" t="str">
        <f>VLOOKUP(I3564,[1]Datos!$D$3:$E$4,2,0)</f>
        <v>GASTO CORRIENTE</v>
      </c>
      <c r="K3564" t="s">
        <v>5455</v>
      </c>
      <c r="L3564">
        <v>2000</v>
      </c>
      <c r="M3564" s="40" t="s">
        <v>5769</v>
      </c>
      <c r="N3564">
        <v>24401</v>
      </c>
      <c r="O3564" s="40" t="s">
        <v>5940</v>
      </c>
      <c r="P3564">
        <v>1</v>
      </c>
      <c r="Q3564">
        <v>14</v>
      </c>
      <c r="R3564" s="40" t="s">
        <v>5785</v>
      </c>
      <c r="S3564" t="s">
        <v>5448</v>
      </c>
      <c r="T3564">
        <v>0</v>
      </c>
      <c r="U3564" s="14">
        <v>0</v>
      </c>
      <c r="V3564" s="15">
        <v>5000</v>
      </c>
      <c r="W3564" s="15">
        <v>5000</v>
      </c>
      <c r="X3564" s="14">
        <v>0</v>
      </c>
      <c r="Y3564" s="15">
        <v>4110.01</v>
      </c>
      <c r="Z3564" s="15">
        <v>4110.01</v>
      </c>
      <c r="AA3564" s="15">
        <v>4110.01</v>
      </c>
      <c r="AB3564" s="14">
        <v>889.99</v>
      </c>
      <c r="AC3564" s="9"/>
      <c r="AD3564" s="9"/>
      <c r="AE3564" s="9"/>
      <c r="AF3564" s="9"/>
      <c r="AG3564" s="9"/>
      <c r="AH3564" s="9"/>
      <c r="AI3564" s="9"/>
      <c r="AJ3564" s="9"/>
      <c r="AK3564" s="9"/>
      <c r="AL3564" s="9"/>
      <c r="AM3564" s="9"/>
      <c r="AN3564" s="9"/>
      <c r="AO3564" s="9"/>
      <c r="AP3564" s="9"/>
      <c r="AQ3564" s="9"/>
      <c r="AR3564" s="9"/>
      <c r="AS3564" s="9"/>
      <c r="AT3564" s="9"/>
      <c r="AU3564" s="9"/>
      <c r="AV3564" s="9"/>
      <c r="AW3564" s="9"/>
      <c r="AX3564" s="9"/>
    </row>
    <row r="3565" spans="1:50" x14ac:dyDescent="0.2">
      <c r="A3565" t="s">
        <v>3568</v>
      </c>
      <c r="B3565">
        <v>1</v>
      </c>
      <c r="C3565">
        <v>999999</v>
      </c>
      <c r="D3565">
        <v>4</v>
      </c>
      <c r="E3565">
        <v>2310</v>
      </c>
      <c r="F3565" s="40" t="str">
        <f>VLOOKUP(E3565,datos!$A$333:$B$412,2,0)</f>
        <v>DIRECCIÓN GENERAL DE MEDIO AMBIENTE</v>
      </c>
      <c r="G3565">
        <v>216</v>
      </c>
      <c r="H3565">
        <v>0</v>
      </c>
      <c r="I3565">
        <v>0</v>
      </c>
      <c r="J3565" s="40" t="str">
        <f>VLOOKUP(I3565,[1]Datos!$D$3:$E$4,2,0)</f>
        <v>GASTO CORRIENTE</v>
      </c>
      <c r="K3565" t="s">
        <v>5455</v>
      </c>
      <c r="L3565">
        <v>2000</v>
      </c>
      <c r="M3565" s="40" t="s">
        <v>5769</v>
      </c>
      <c r="N3565">
        <v>24601</v>
      </c>
      <c r="O3565" s="40" t="s">
        <v>5946</v>
      </c>
      <c r="P3565">
        <v>1</v>
      </c>
      <c r="Q3565">
        <v>14</v>
      </c>
      <c r="R3565" s="40" t="s">
        <v>5785</v>
      </c>
      <c r="S3565" t="s">
        <v>5448</v>
      </c>
      <c r="T3565">
        <v>0</v>
      </c>
      <c r="U3565" s="15">
        <v>16291</v>
      </c>
      <c r="V3565" s="15">
        <v>-7938.6</v>
      </c>
      <c r="W3565" s="15">
        <v>8352.4</v>
      </c>
      <c r="X3565" s="14">
        <v>0</v>
      </c>
      <c r="Y3565" s="15">
        <v>8320.68</v>
      </c>
      <c r="Z3565" s="15">
        <v>8320.68</v>
      </c>
      <c r="AA3565" s="15">
        <v>8320.68</v>
      </c>
      <c r="AB3565" s="14">
        <v>31.72</v>
      </c>
      <c r="AC3565" s="9"/>
      <c r="AD3565" s="9"/>
      <c r="AE3565" s="9"/>
      <c r="AF3565" s="9"/>
      <c r="AG3565" s="9"/>
      <c r="AH3565" s="9"/>
      <c r="AI3565" s="9"/>
      <c r="AJ3565" s="9"/>
      <c r="AK3565" s="9"/>
      <c r="AL3565" s="9"/>
      <c r="AM3565" s="9"/>
      <c r="AN3565" s="9"/>
      <c r="AO3565" s="9"/>
      <c r="AP3565" s="9"/>
      <c r="AQ3565" s="9"/>
      <c r="AR3565" s="9"/>
      <c r="AS3565" s="9"/>
      <c r="AT3565" s="9"/>
      <c r="AU3565" s="9"/>
      <c r="AV3565" s="9"/>
      <c r="AW3565" s="9"/>
      <c r="AX3565" s="9"/>
    </row>
    <row r="3566" spans="1:50" x14ac:dyDescent="0.2">
      <c r="A3566" t="s">
        <v>3569</v>
      </c>
      <c r="B3566">
        <v>1</v>
      </c>
      <c r="C3566">
        <v>999999</v>
      </c>
      <c r="D3566">
        <v>4</v>
      </c>
      <c r="E3566">
        <v>2310</v>
      </c>
      <c r="F3566" s="40" t="str">
        <f>VLOOKUP(E3566,datos!$A$333:$B$412,2,0)</f>
        <v>DIRECCIÓN GENERAL DE MEDIO AMBIENTE</v>
      </c>
      <c r="G3566">
        <v>216</v>
      </c>
      <c r="H3566">
        <v>0</v>
      </c>
      <c r="I3566">
        <v>0</v>
      </c>
      <c r="J3566" s="40" t="str">
        <f>VLOOKUP(I3566,[1]Datos!$D$3:$E$4,2,0)</f>
        <v>GASTO CORRIENTE</v>
      </c>
      <c r="K3566" t="s">
        <v>5455</v>
      </c>
      <c r="L3566">
        <v>2000</v>
      </c>
      <c r="M3566" s="40" t="s">
        <v>5769</v>
      </c>
      <c r="N3566">
        <v>24701</v>
      </c>
      <c r="O3566" s="40" t="s">
        <v>5949</v>
      </c>
      <c r="P3566">
        <v>1</v>
      </c>
      <c r="Q3566">
        <v>14</v>
      </c>
      <c r="R3566" s="40" t="s">
        <v>5785</v>
      </c>
      <c r="S3566" t="s">
        <v>5448</v>
      </c>
      <c r="T3566">
        <v>0</v>
      </c>
      <c r="U3566" s="15">
        <v>1831</v>
      </c>
      <c r="V3566" s="14">
        <v>-178.6</v>
      </c>
      <c r="W3566" s="15">
        <v>1652.4</v>
      </c>
      <c r="X3566" s="14">
        <v>0</v>
      </c>
      <c r="Y3566" s="15">
        <v>1008.03</v>
      </c>
      <c r="Z3566" s="15">
        <v>1008.03</v>
      </c>
      <c r="AA3566" s="15">
        <v>1008.03</v>
      </c>
      <c r="AB3566" s="14">
        <v>644.37</v>
      </c>
      <c r="AC3566" s="9"/>
      <c r="AD3566" s="9"/>
      <c r="AE3566" s="9"/>
      <c r="AF3566" s="9"/>
      <c r="AG3566" s="9"/>
      <c r="AH3566" s="9"/>
      <c r="AI3566" s="9"/>
      <c r="AJ3566" s="9"/>
      <c r="AK3566" s="9"/>
      <c r="AL3566" s="9"/>
      <c r="AM3566" s="9"/>
      <c r="AN3566" s="9"/>
      <c r="AO3566" s="9"/>
      <c r="AP3566" s="9"/>
      <c r="AQ3566" s="9"/>
      <c r="AR3566" s="9"/>
      <c r="AS3566" s="9"/>
      <c r="AT3566" s="9"/>
      <c r="AU3566" s="9"/>
      <c r="AV3566" s="9"/>
      <c r="AW3566" s="9"/>
      <c r="AX3566" s="9"/>
    </row>
    <row r="3567" spans="1:50" x14ac:dyDescent="0.2">
      <c r="A3567" t="s">
        <v>3570</v>
      </c>
      <c r="B3567">
        <v>1</v>
      </c>
      <c r="C3567">
        <v>999999</v>
      </c>
      <c r="D3567">
        <v>4</v>
      </c>
      <c r="E3567">
        <v>2310</v>
      </c>
      <c r="F3567" s="40" t="str">
        <f>VLOOKUP(E3567,datos!$A$333:$B$412,2,0)</f>
        <v>DIRECCIÓN GENERAL DE MEDIO AMBIENTE</v>
      </c>
      <c r="G3567">
        <v>216</v>
      </c>
      <c r="H3567">
        <v>0</v>
      </c>
      <c r="I3567">
        <v>0</v>
      </c>
      <c r="J3567" s="40" t="str">
        <f>VLOOKUP(I3567,[1]Datos!$D$3:$E$4,2,0)</f>
        <v>GASTO CORRIENTE</v>
      </c>
      <c r="K3567" t="s">
        <v>5455</v>
      </c>
      <c r="L3567">
        <v>2000</v>
      </c>
      <c r="M3567" s="40" t="s">
        <v>5769</v>
      </c>
      <c r="N3567">
        <v>24801</v>
      </c>
      <c r="O3567" s="40" t="s">
        <v>5951</v>
      </c>
      <c r="P3567">
        <v>1</v>
      </c>
      <c r="Q3567">
        <v>14</v>
      </c>
      <c r="R3567" s="40" t="s">
        <v>5785</v>
      </c>
      <c r="S3567" t="s">
        <v>5448</v>
      </c>
      <c r="T3567">
        <v>0</v>
      </c>
      <c r="U3567" s="15">
        <v>16350</v>
      </c>
      <c r="V3567" s="15">
        <v>-3192.57</v>
      </c>
      <c r="W3567" s="15">
        <v>13157.43</v>
      </c>
      <c r="X3567" s="15">
        <v>4408</v>
      </c>
      <c r="Y3567" s="15">
        <v>8682.2099999999991</v>
      </c>
      <c r="Z3567" s="15">
        <v>8682.2099999999991</v>
      </c>
      <c r="AA3567" s="15">
        <v>8682.2099999999991</v>
      </c>
      <c r="AB3567" s="14">
        <v>67.22</v>
      </c>
      <c r="AC3567" s="9"/>
      <c r="AD3567" s="9"/>
      <c r="AE3567" s="9"/>
      <c r="AF3567" s="9"/>
      <c r="AG3567" s="9"/>
      <c r="AH3567" s="9"/>
      <c r="AI3567" s="9"/>
      <c r="AJ3567" s="9"/>
      <c r="AK3567" s="9"/>
      <c r="AL3567" s="9"/>
      <c r="AM3567" s="9"/>
      <c r="AN3567" s="9"/>
      <c r="AO3567" s="9"/>
      <c r="AP3567" s="9"/>
      <c r="AQ3567" s="9"/>
      <c r="AR3567" s="9"/>
      <c r="AS3567" s="9"/>
      <c r="AT3567" s="9"/>
      <c r="AU3567" s="9"/>
      <c r="AV3567" s="9"/>
      <c r="AW3567" s="9"/>
      <c r="AX3567" s="9"/>
    </row>
    <row r="3568" spans="1:50" x14ac:dyDescent="0.2">
      <c r="A3568" t="s">
        <v>3571</v>
      </c>
      <c r="B3568">
        <v>1</v>
      </c>
      <c r="C3568">
        <v>999999</v>
      </c>
      <c r="D3568">
        <v>4</v>
      </c>
      <c r="E3568">
        <v>2310</v>
      </c>
      <c r="F3568" s="40" t="str">
        <f>VLOOKUP(E3568,datos!$A$333:$B$412,2,0)</f>
        <v>DIRECCIÓN GENERAL DE MEDIO AMBIENTE</v>
      </c>
      <c r="G3568">
        <v>216</v>
      </c>
      <c r="H3568">
        <v>0</v>
      </c>
      <c r="I3568">
        <v>0</v>
      </c>
      <c r="J3568" s="40" t="str">
        <f>VLOOKUP(I3568,[1]Datos!$D$3:$E$4,2,0)</f>
        <v>GASTO CORRIENTE</v>
      </c>
      <c r="K3568" t="s">
        <v>5455</v>
      </c>
      <c r="L3568">
        <v>2000</v>
      </c>
      <c r="M3568" s="40" t="s">
        <v>5769</v>
      </c>
      <c r="N3568">
        <v>24901</v>
      </c>
      <c r="O3568" s="40" t="s">
        <v>5954</v>
      </c>
      <c r="P3568">
        <v>1</v>
      </c>
      <c r="Q3568">
        <v>14</v>
      </c>
      <c r="R3568" s="40" t="s">
        <v>5785</v>
      </c>
      <c r="S3568" t="s">
        <v>5448</v>
      </c>
      <c r="T3568">
        <v>0</v>
      </c>
      <c r="U3568" s="15">
        <v>16269</v>
      </c>
      <c r="V3568" s="15">
        <v>23736.27</v>
      </c>
      <c r="W3568" s="15">
        <v>40005.269999999997</v>
      </c>
      <c r="X3568" s="14">
        <v>0</v>
      </c>
      <c r="Y3568" s="15">
        <v>40004.35</v>
      </c>
      <c r="Z3568" s="15">
        <v>40004.35</v>
      </c>
      <c r="AA3568" s="15">
        <v>40004.35</v>
      </c>
      <c r="AB3568" s="14">
        <v>0.92</v>
      </c>
      <c r="AC3568" s="9"/>
      <c r="AD3568" s="9"/>
      <c r="AE3568" s="9"/>
      <c r="AF3568" s="9"/>
      <c r="AG3568" s="9"/>
      <c r="AH3568" s="9"/>
      <c r="AI3568" s="9"/>
      <c r="AJ3568" s="9"/>
      <c r="AK3568" s="9"/>
      <c r="AL3568" s="9"/>
      <c r="AM3568" s="9"/>
      <c r="AN3568" s="9"/>
      <c r="AO3568" s="9"/>
      <c r="AP3568" s="9"/>
      <c r="AQ3568" s="9"/>
      <c r="AR3568" s="9"/>
      <c r="AS3568" s="9"/>
      <c r="AT3568" s="9"/>
      <c r="AU3568" s="9"/>
      <c r="AV3568" s="9"/>
      <c r="AW3568" s="9"/>
      <c r="AX3568" s="9"/>
    </row>
    <row r="3569" spans="1:50" x14ac:dyDescent="0.2">
      <c r="A3569" t="s">
        <v>3572</v>
      </c>
      <c r="B3569">
        <v>1</v>
      </c>
      <c r="C3569">
        <v>999999</v>
      </c>
      <c r="D3569">
        <v>4</v>
      </c>
      <c r="E3569">
        <v>2310</v>
      </c>
      <c r="F3569" s="40" t="str">
        <f>VLOOKUP(E3569,datos!$A$333:$B$412,2,0)</f>
        <v>DIRECCIÓN GENERAL DE MEDIO AMBIENTE</v>
      </c>
      <c r="G3569">
        <v>216</v>
      </c>
      <c r="H3569">
        <v>0</v>
      </c>
      <c r="I3569">
        <v>0</v>
      </c>
      <c r="J3569" s="40" t="str">
        <f>VLOOKUP(I3569,[1]Datos!$D$3:$E$4,2,0)</f>
        <v>GASTO CORRIENTE</v>
      </c>
      <c r="K3569" t="s">
        <v>5455</v>
      </c>
      <c r="L3569">
        <v>2000</v>
      </c>
      <c r="M3569" s="40" t="s">
        <v>5769</v>
      </c>
      <c r="N3569">
        <v>25101</v>
      </c>
      <c r="O3569" s="40" t="s">
        <v>5957</v>
      </c>
      <c r="P3569">
        <v>1</v>
      </c>
      <c r="Q3569">
        <v>14</v>
      </c>
      <c r="R3569" s="40" t="s">
        <v>5785</v>
      </c>
      <c r="S3569" t="s">
        <v>5448</v>
      </c>
      <c r="T3569">
        <v>0</v>
      </c>
      <c r="U3569" s="14">
        <v>0</v>
      </c>
      <c r="V3569" s="15">
        <v>37257.769999999997</v>
      </c>
      <c r="W3569" s="15">
        <v>37257.769999999997</v>
      </c>
      <c r="X3569" s="14">
        <v>0</v>
      </c>
      <c r="Y3569" s="15">
        <v>37220.089999999997</v>
      </c>
      <c r="Z3569" s="15">
        <v>37220.089999999997</v>
      </c>
      <c r="AA3569" s="15">
        <v>37220.089999999997</v>
      </c>
      <c r="AB3569" s="14">
        <v>37.68</v>
      </c>
      <c r="AC3569" s="9"/>
      <c r="AD3569" s="9"/>
      <c r="AE3569" s="9"/>
      <c r="AF3569" s="9"/>
      <c r="AG3569" s="9"/>
      <c r="AH3569" s="9"/>
      <c r="AI3569" s="9"/>
      <c r="AJ3569" s="9"/>
      <c r="AK3569" s="9"/>
      <c r="AL3569" s="9"/>
      <c r="AM3569" s="9"/>
      <c r="AN3569" s="9"/>
      <c r="AO3569" s="9"/>
      <c r="AP3569" s="9"/>
      <c r="AQ3569" s="9"/>
      <c r="AR3569" s="9"/>
      <c r="AS3569" s="9"/>
      <c r="AT3569" s="9"/>
      <c r="AU3569" s="9"/>
      <c r="AV3569" s="9"/>
      <c r="AW3569" s="9"/>
      <c r="AX3569" s="9"/>
    </row>
    <row r="3570" spans="1:50" x14ac:dyDescent="0.2">
      <c r="A3570" t="s">
        <v>3573</v>
      </c>
      <c r="B3570">
        <v>1</v>
      </c>
      <c r="C3570">
        <v>999999</v>
      </c>
      <c r="D3570">
        <v>4</v>
      </c>
      <c r="E3570">
        <v>2310</v>
      </c>
      <c r="F3570" s="40" t="str">
        <f>VLOOKUP(E3570,datos!$A$333:$B$412,2,0)</f>
        <v>DIRECCIÓN GENERAL DE MEDIO AMBIENTE</v>
      </c>
      <c r="G3570">
        <v>216</v>
      </c>
      <c r="H3570">
        <v>0</v>
      </c>
      <c r="I3570">
        <v>0</v>
      </c>
      <c r="J3570" s="40" t="str">
        <f>VLOOKUP(I3570,[1]Datos!$D$3:$E$4,2,0)</f>
        <v>GASTO CORRIENTE</v>
      </c>
      <c r="K3570" t="s">
        <v>5455</v>
      </c>
      <c r="L3570">
        <v>2000</v>
      </c>
      <c r="M3570" s="40" t="s">
        <v>5769</v>
      </c>
      <c r="N3570">
        <v>25201</v>
      </c>
      <c r="O3570" s="40" t="s">
        <v>5960</v>
      </c>
      <c r="P3570">
        <v>1</v>
      </c>
      <c r="Q3570">
        <v>14</v>
      </c>
      <c r="R3570" s="40" t="s">
        <v>5785</v>
      </c>
      <c r="S3570" t="s">
        <v>5448</v>
      </c>
      <c r="T3570">
        <v>0</v>
      </c>
      <c r="U3570" s="15">
        <v>10392</v>
      </c>
      <c r="V3570" s="15">
        <v>146245.01999999999</v>
      </c>
      <c r="W3570" s="15">
        <v>156637.01999999999</v>
      </c>
      <c r="X3570" s="14">
        <v>0</v>
      </c>
      <c r="Y3570" s="15">
        <v>156633</v>
      </c>
      <c r="Z3570" s="15">
        <v>156633</v>
      </c>
      <c r="AA3570" s="15">
        <v>156633</v>
      </c>
      <c r="AB3570" s="14">
        <v>4.0199999999999996</v>
      </c>
      <c r="AC3570" s="9"/>
      <c r="AD3570" s="9"/>
      <c r="AE3570" s="9"/>
      <c r="AF3570" s="9"/>
      <c r="AG3570" s="9"/>
      <c r="AH3570" s="9"/>
      <c r="AI3570" s="9"/>
      <c r="AJ3570" s="9"/>
      <c r="AK3570" s="9"/>
      <c r="AL3570" s="9"/>
      <c r="AM3570" s="9"/>
      <c r="AN3570" s="9"/>
      <c r="AO3570" s="9"/>
      <c r="AP3570" s="9"/>
      <c r="AQ3570" s="9"/>
      <c r="AR3570" s="9"/>
      <c r="AS3570" s="9"/>
      <c r="AT3570" s="9"/>
      <c r="AU3570" s="9"/>
      <c r="AV3570" s="9"/>
      <c r="AW3570" s="9"/>
      <c r="AX3570" s="9"/>
    </row>
    <row r="3571" spans="1:50" x14ac:dyDescent="0.2">
      <c r="A3571" t="s">
        <v>3574</v>
      </c>
      <c r="B3571">
        <v>1</v>
      </c>
      <c r="C3571">
        <v>999999</v>
      </c>
      <c r="D3571">
        <v>4</v>
      </c>
      <c r="E3571">
        <v>2310</v>
      </c>
      <c r="F3571" s="40" t="str">
        <f>VLOOKUP(E3571,datos!$A$333:$B$412,2,0)</f>
        <v>DIRECCIÓN GENERAL DE MEDIO AMBIENTE</v>
      </c>
      <c r="G3571">
        <v>216</v>
      </c>
      <c r="H3571">
        <v>0</v>
      </c>
      <c r="I3571">
        <v>0</v>
      </c>
      <c r="J3571" s="40" t="str">
        <f>VLOOKUP(I3571,[1]Datos!$D$3:$E$4,2,0)</f>
        <v>GASTO CORRIENTE</v>
      </c>
      <c r="K3571" t="s">
        <v>5455</v>
      </c>
      <c r="L3571">
        <v>2000</v>
      </c>
      <c r="M3571" s="40" t="s">
        <v>5769</v>
      </c>
      <c r="N3571">
        <v>25401</v>
      </c>
      <c r="O3571" s="40" t="s">
        <v>5966</v>
      </c>
      <c r="P3571">
        <v>1</v>
      </c>
      <c r="Q3571">
        <v>14</v>
      </c>
      <c r="R3571" s="40" t="s">
        <v>5785</v>
      </c>
      <c r="S3571" t="s">
        <v>5448</v>
      </c>
      <c r="T3571">
        <v>0</v>
      </c>
      <c r="U3571" s="14">
        <v>0</v>
      </c>
      <c r="V3571" s="15">
        <v>12354</v>
      </c>
      <c r="W3571" s="15">
        <v>12354</v>
      </c>
      <c r="X3571" s="14">
        <v>0</v>
      </c>
      <c r="Y3571" s="15">
        <v>12006</v>
      </c>
      <c r="Z3571" s="15">
        <v>12006</v>
      </c>
      <c r="AA3571" s="15">
        <v>12006</v>
      </c>
      <c r="AB3571" s="14">
        <v>348</v>
      </c>
      <c r="AC3571" s="9"/>
      <c r="AD3571" s="9"/>
      <c r="AE3571" s="9"/>
      <c r="AF3571" s="9"/>
      <c r="AG3571" s="9"/>
      <c r="AH3571" s="9"/>
      <c r="AI3571" s="9"/>
      <c r="AJ3571" s="9"/>
      <c r="AK3571" s="9"/>
      <c r="AL3571" s="9"/>
      <c r="AM3571" s="9"/>
      <c r="AN3571" s="9"/>
      <c r="AO3571" s="9"/>
      <c r="AP3571" s="9"/>
      <c r="AQ3571" s="9"/>
      <c r="AR3571" s="9"/>
      <c r="AS3571" s="9"/>
      <c r="AT3571" s="9"/>
      <c r="AU3571" s="9"/>
      <c r="AV3571" s="9"/>
      <c r="AW3571" s="9"/>
      <c r="AX3571" s="9"/>
    </row>
    <row r="3572" spans="1:50" x14ac:dyDescent="0.2">
      <c r="A3572" t="s">
        <v>3575</v>
      </c>
      <c r="B3572">
        <v>1</v>
      </c>
      <c r="C3572">
        <v>999999</v>
      </c>
      <c r="D3572">
        <v>4</v>
      </c>
      <c r="E3572">
        <v>2310</v>
      </c>
      <c r="F3572" s="40" t="str">
        <f>VLOOKUP(E3572,datos!$A$333:$B$412,2,0)</f>
        <v>DIRECCIÓN GENERAL DE MEDIO AMBIENTE</v>
      </c>
      <c r="G3572">
        <v>216</v>
      </c>
      <c r="H3572">
        <v>0</v>
      </c>
      <c r="I3572">
        <v>0</v>
      </c>
      <c r="J3572" s="40" t="str">
        <f>VLOOKUP(I3572,[1]Datos!$D$3:$E$4,2,0)</f>
        <v>GASTO CORRIENTE</v>
      </c>
      <c r="K3572" t="s">
        <v>5455</v>
      </c>
      <c r="L3572">
        <v>2000</v>
      </c>
      <c r="M3572" s="40" t="s">
        <v>5769</v>
      </c>
      <c r="N3572">
        <v>25601</v>
      </c>
      <c r="O3572" s="40" t="s">
        <v>5972</v>
      </c>
      <c r="P3572">
        <v>1</v>
      </c>
      <c r="Q3572">
        <v>14</v>
      </c>
      <c r="R3572" s="40" t="s">
        <v>5785</v>
      </c>
      <c r="S3572" t="s">
        <v>5448</v>
      </c>
      <c r="T3572">
        <v>0</v>
      </c>
      <c r="U3572" s="15">
        <v>4233</v>
      </c>
      <c r="V3572" s="15">
        <v>4282.72</v>
      </c>
      <c r="W3572" s="15">
        <v>8515.7199999999993</v>
      </c>
      <c r="X3572" s="14">
        <v>0</v>
      </c>
      <c r="Y3572" s="15">
        <v>8515.7199999999993</v>
      </c>
      <c r="Z3572" s="15">
        <v>8515.7199999999993</v>
      </c>
      <c r="AA3572" s="15">
        <v>8515.7199999999993</v>
      </c>
      <c r="AB3572" s="14">
        <v>0</v>
      </c>
      <c r="AC3572" s="9"/>
      <c r="AD3572" s="9"/>
      <c r="AE3572" s="9"/>
      <c r="AF3572" s="9"/>
      <c r="AG3572" s="9"/>
      <c r="AH3572" s="9"/>
      <c r="AI3572" s="9"/>
      <c r="AJ3572" s="9"/>
      <c r="AK3572" s="9"/>
      <c r="AL3572" s="9"/>
      <c r="AM3572" s="9"/>
      <c r="AN3572" s="9"/>
      <c r="AO3572" s="9"/>
      <c r="AP3572" s="9"/>
      <c r="AQ3572" s="9"/>
      <c r="AR3572" s="9"/>
      <c r="AS3572" s="9"/>
      <c r="AT3572" s="9"/>
      <c r="AU3572" s="9"/>
      <c r="AV3572" s="9"/>
      <c r="AW3572" s="9"/>
      <c r="AX3572" s="9"/>
    </row>
    <row r="3573" spans="1:50" x14ac:dyDescent="0.2">
      <c r="A3573" t="s">
        <v>3576</v>
      </c>
      <c r="B3573">
        <v>1</v>
      </c>
      <c r="C3573">
        <v>999999</v>
      </c>
      <c r="D3573">
        <v>4</v>
      </c>
      <c r="E3573">
        <v>2310</v>
      </c>
      <c r="F3573" s="40" t="str">
        <f>VLOOKUP(E3573,datos!$A$333:$B$412,2,0)</f>
        <v>DIRECCIÓN GENERAL DE MEDIO AMBIENTE</v>
      </c>
      <c r="G3573">
        <v>216</v>
      </c>
      <c r="H3573">
        <v>0</v>
      </c>
      <c r="I3573">
        <v>0</v>
      </c>
      <c r="J3573" s="40" t="str">
        <f>VLOOKUP(I3573,[1]Datos!$D$3:$E$4,2,0)</f>
        <v>GASTO CORRIENTE</v>
      </c>
      <c r="K3573" t="s">
        <v>5455</v>
      </c>
      <c r="L3573">
        <v>2000</v>
      </c>
      <c r="M3573" s="40" t="s">
        <v>5769</v>
      </c>
      <c r="N3573">
        <v>26102</v>
      </c>
      <c r="O3573" s="40" t="s">
        <v>5975</v>
      </c>
      <c r="P3573">
        <v>1</v>
      </c>
      <c r="Q3573">
        <v>14</v>
      </c>
      <c r="R3573" s="40" t="s">
        <v>5785</v>
      </c>
      <c r="S3573" t="s">
        <v>5448</v>
      </c>
      <c r="T3573">
        <v>0</v>
      </c>
      <c r="U3573" s="15">
        <v>1922282.38</v>
      </c>
      <c r="V3573" s="15">
        <v>-57918.16</v>
      </c>
      <c r="W3573" s="15">
        <v>1864364.22</v>
      </c>
      <c r="X3573" s="14">
        <v>0</v>
      </c>
      <c r="Y3573" s="15">
        <v>1864364.22</v>
      </c>
      <c r="Z3573" s="15">
        <v>1864364.22</v>
      </c>
      <c r="AA3573" s="15">
        <v>1864364.22</v>
      </c>
      <c r="AB3573" s="14">
        <v>0</v>
      </c>
      <c r="AC3573" s="9"/>
      <c r="AD3573" s="9"/>
      <c r="AE3573" s="9"/>
      <c r="AF3573" s="9"/>
      <c r="AG3573" s="9"/>
      <c r="AH3573" s="9"/>
      <c r="AI3573" s="9"/>
      <c r="AJ3573" s="9"/>
      <c r="AK3573" s="9"/>
      <c r="AL3573" s="9"/>
      <c r="AM3573" s="9"/>
      <c r="AN3573" s="9"/>
      <c r="AO3573" s="9"/>
      <c r="AP3573" s="9"/>
      <c r="AQ3573" s="9"/>
      <c r="AR3573" s="9"/>
      <c r="AS3573" s="9"/>
      <c r="AT3573" s="9"/>
      <c r="AU3573" s="9"/>
      <c r="AV3573" s="9"/>
      <c r="AW3573" s="9"/>
      <c r="AX3573" s="9"/>
    </row>
    <row r="3574" spans="1:50" x14ac:dyDescent="0.2">
      <c r="A3574" t="s">
        <v>3577</v>
      </c>
      <c r="B3574">
        <v>1</v>
      </c>
      <c r="C3574">
        <v>999999</v>
      </c>
      <c r="D3574">
        <v>4</v>
      </c>
      <c r="E3574">
        <v>2310</v>
      </c>
      <c r="F3574" s="40" t="str">
        <f>VLOOKUP(E3574,datos!$A$333:$B$412,2,0)</f>
        <v>DIRECCIÓN GENERAL DE MEDIO AMBIENTE</v>
      </c>
      <c r="G3574">
        <v>216</v>
      </c>
      <c r="H3574">
        <v>0</v>
      </c>
      <c r="I3574">
        <v>0</v>
      </c>
      <c r="J3574" s="40" t="str">
        <f>VLOOKUP(I3574,[1]Datos!$D$3:$E$4,2,0)</f>
        <v>GASTO CORRIENTE</v>
      </c>
      <c r="K3574" t="s">
        <v>5455</v>
      </c>
      <c r="L3574">
        <v>2000</v>
      </c>
      <c r="M3574" s="40" t="s">
        <v>5769</v>
      </c>
      <c r="N3574">
        <v>26102</v>
      </c>
      <c r="O3574" s="40" t="s">
        <v>5975</v>
      </c>
      <c r="P3574">
        <v>1</v>
      </c>
      <c r="Q3574">
        <v>14</v>
      </c>
      <c r="R3574" s="40" t="s">
        <v>5785</v>
      </c>
      <c r="S3574" t="s">
        <v>5447</v>
      </c>
      <c r="T3574">
        <v>0</v>
      </c>
      <c r="U3574" s="14">
        <v>0</v>
      </c>
      <c r="V3574" s="14">
        <v>84.98</v>
      </c>
      <c r="W3574" s="14">
        <v>84.98</v>
      </c>
      <c r="X3574" s="14">
        <v>0</v>
      </c>
      <c r="Y3574" s="14">
        <v>84.71</v>
      </c>
      <c r="Z3574" s="14">
        <v>84.71</v>
      </c>
      <c r="AA3574" s="14">
        <v>84.71</v>
      </c>
      <c r="AB3574" s="14">
        <v>0.27</v>
      </c>
      <c r="AC3574" s="9"/>
      <c r="AD3574" s="9"/>
      <c r="AE3574" s="9"/>
      <c r="AF3574" s="9"/>
      <c r="AG3574" s="9"/>
      <c r="AH3574" s="9"/>
      <c r="AI3574" s="9"/>
      <c r="AJ3574" s="9"/>
      <c r="AK3574" s="9"/>
      <c r="AL3574" s="9"/>
      <c r="AM3574" s="9"/>
      <c r="AN3574" s="9"/>
      <c r="AO3574" s="9"/>
      <c r="AP3574" s="9"/>
      <c r="AQ3574" s="9"/>
      <c r="AR3574" s="9"/>
      <c r="AS3574" s="9"/>
      <c r="AT3574" s="9"/>
      <c r="AU3574" s="9"/>
      <c r="AV3574" s="9"/>
      <c r="AW3574" s="9"/>
      <c r="AX3574" s="9"/>
    </row>
    <row r="3575" spans="1:50" x14ac:dyDescent="0.2">
      <c r="A3575" t="s">
        <v>3578</v>
      </c>
      <c r="B3575">
        <v>1</v>
      </c>
      <c r="C3575">
        <v>999999</v>
      </c>
      <c r="D3575">
        <v>4</v>
      </c>
      <c r="E3575">
        <v>2310</v>
      </c>
      <c r="F3575" s="40" t="str">
        <f>VLOOKUP(E3575,datos!$A$333:$B$412,2,0)</f>
        <v>DIRECCIÓN GENERAL DE MEDIO AMBIENTE</v>
      </c>
      <c r="G3575">
        <v>216</v>
      </c>
      <c r="H3575">
        <v>0</v>
      </c>
      <c r="I3575">
        <v>0</v>
      </c>
      <c r="J3575" s="40" t="str">
        <f>VLOOKUP(I3575,[1]Datos!$D$3:$E$4,2,0)</f>
        <v>GASTO CORRIENTE</v>
      </c>
      <c r="K3575" t="s">
        <v>5455</v>
      </c>
      <c r="L3575">
        <v>2000</v>
      </c>
      <c r="M3575" s="40" t="s">
        <v>5769</v>
      </c>
      <c r="N3575">
        <v>27101</v>
      </c>
      <c r="O3575" s="40" t="s">
        <v>5982</v>
      </c>
      <c r="P3575">
        <v>1</v>
      </c>
      <c r="Q3575">
        <v>14</v>
      </c>
      <c r="R3575" s="40" t="s">
        <v>5785</v>
      </c>
      <c r="S3575" t="s">
        <v>5448</v>
      </c>
      <c r="T3575">
        <v>0</v>
      </c>
      <c r="U3575" s="15">
        <v>21808</v>
      </c>
      <c r="V3575" s="15">
        <v>-21808</v>
      </c>
      <c r="W3575" s="14">
        <v>0</v>
      </c>
      <c r="X3575" s="14">
        <v>0</v>
      </c>
      <c r="Y3575" s="14">
        <v>0</v>
      </c>
      <c r="Z3575" s="14">
        <v>0</v>
      </c>
      <c r="AA3575" s="14">
        <v>0</v>
      </c>
      <c r="AB3575" s="14">
        <v>0</v>
      </c>
      <c r="AC3575" s="9"/>
      <c r="AD3575" s="9"/>
      <c r="AE3575" s="9"/>
      <c r="AF3575" s="9"/>
      <c r="AG3575" s="9"/>
      <c r="AH3575" s="9"/>
      <c r="AI3575" s="9"/>
      <c r="AJ3575" s="9"/>
      <c r="AK3575" s="9"/>
      <c r="AL3575" s="9"/>
      <c r="AM3575" s="9"/>
      <c r="AN3575" s="9"/>
      <c r="AO3575" s="9"/>
      <c r="AP3575" s="9"/>
      <c r="AQ3575" s="9"/>
      <c r="AR3575" s="9"/>
      <c r="AS3575" s="9"/>
      <c r="AT3575" s="9"/>
      <c r="AU3575" s="9"/>
      <c r="AV3575" s="9"/>
      <c r="AW3575" s="9"/>
      <c r="AX3575" s="9"/>
    </row>
    <row r="3576" spans="1:50" x14ac:dyDescent="0.2">
      <c r="A3576" t="s">
        <v>3579</v>
      </c>
      <c r="B3576">
        <v>1</v>
      </c>
      <c r="C3576">
        <v>999999</v>
      </c>
      <c r="D3576">
        <v>4</v>
      </c>
      <c r="E3576">
        <v>2310</v>
      </c>
      <c r="F3576" s="40" t="str">
        <f>VLOOKUP(E3576,datos!$A$333:$B$412,2,0)</f>
        <v>DIRECCIÓN GENERAL DE MEDIO AMBIENTE</v>
      </c>
      <c r="G3576">
        <v>216</v>
      </c>
      <c r="H3576">
        <v>0</v>
      </c>
      <c r="I3576">
        <v>0</v>
      </c>
      <c r="J3576" s="40" t="str">
        <f>VLOOKUP(I3576,[1]Datos!$D$3:$E$4,2,0)</f>
        <v>GASTO CORRIENTE</v>
      </c>
      <c r="K3576" t="s">
        <v>5455</v>
      </c>
      <c r="L3576">
        <v>2000</v>
      </c>
      <c r="M3576" s="40" t="s">
        <v>5769</v>
      </c>
      <c r="N3576">
        <v>27102</v>
      </c>
      <c r="O3576" s="40" t="s">
        <v>5984</v>
      </c>
      <c r="P3576">
        <v>1</v>
      </c>
      <c r="Q3576">
        <v>14</v>
      </c>
      <c r="R3576" s="40" t="s">
        <v>5785</v>
      </c>
      <c r="S3576" t="s">
        <v>5448</v>
      </c>
      <c r="T3576">
        <v>0</v>
      </c>
      <c r="U3576" s="15">
        <v>38023</v>
      </c>
      <c r="V3576" s="15">
        <v>4717.8</v>
      </c>
      <c r="W3576" s="15">
        <v>42740.800000000003</v>
      </c>
      <c r="X3576" s="15">
        <v>40682.36</v>
      </c>
      <c r="Y3576" s="14">
        <v>0</v>
      </c>
      <c r="Z3576" s="14">
        <v>0</v>
      </c>
      <c r="AA3576" s="14">
        <v>0</v>
      </c>
      <c r="AB3576" s="15">
        <v>2058.44</v>
      </c>
      <c r="AC3576" s="9"/>
      <c r="AD3576" s="9"/>
      <c r="AE3576" s="9"/>
      <c r="AF3576" s="9"/>
      <c r="AG3576" s="9"/>
      <c r="AH3576" s="9"/>
      <c r="AI3576" s="9"/>
      <c r="AJ3576" s="9"/>
      <c r="AK3576" s="9"/>
      <c r="AL3576" s="9"/>
      <c r="AM3576" s="9"/>
      <c r="AN3576" s="9"/>
      <c r="AO3576" s="9"/>
      <c r="AP3576" s="9"/>
      <c r="AQ3576" s="9"/>
      <c r="AR3576" s="9"/>
      <c r="AS3576" s="9"/>
      <c r="AT3576" s="9"/>
      <c r="AU3576" s="9"/>
      <c r="AV3576" s="9"/>
      <c r="AW3576" s="9"/>
      <c r="AX3576" s="9"/>
    </row>
    <row r="3577" spans="1:50" x14ac:dyDescent="0.2">
      <c r="A3577" t="s">
        <v>3580</v>
      </c>
      <c r="B3577">
        <v>1</v>
      </c>
      <c r="C3577">
        <v>999999</v>
      </c>
      <c r="D3577">
        <v>4</v>
      </c>
      <c r="E3577">
        <v>2310</v>
      </c>
      <c r="F3577" s="40" t="str">
        <f>VLOOKUP(E3577,datos!$A$333:$B$412,2,0)</f>
        <v>DIRECCIÓN GENERAL DE MEDIO AMBIENTE</v>
      </c>
      <c r="G3577">
        <v>216</v>
      </c>
      <c r="H3577">
        <v>0</v>
      </c>
      <c r="I3577">
        <v>0</v>
      </c>
      <c r="J3577" s="40" t="str">
        <f>VLOOKUP(I3577,[1]Datos!$D$3:$E$4,2,0)</f>
        <v>GASTO CORRIENTE</v>
      </c>
      <c r="K3577" t="s">
        <v>5455</v>
      </c>
      <c r="L3577">
        <v>2000</v>
      </c>
      <c r="M3577" s="40" t="s">
        <v>5769</v>
      </c>
      <c r="N3577">
        <v>27102</v>
      </c>
      <c r="O3577" s="40" t="s">
        <v>5984</v>
      </c>
      <c r="P3577">
        <v>5</v>
      </c>
      <c r="Q3577">
        <v>15</v>
      </c>
      <c r="R3577" s="40" t="s">
        <v>5788</v>
      </c>
      <c r="S3577" t="s">
        <v>5454</v>
      </c>
      <c r="T3577">
        <v>0</v>
      </c>
      <c r="U3577" s="14">
        <v>0</v>
      </c>
      <c r="V3577" s="15">
        <v>34873.08</v>
      </c>
      <c r="W3577" s="15">
        <v>34873.08</v>
      </c>
      <c r="X3577" s="14">
        <v>0</v>
      </c>
      <c r="Y3577" s="15">
        <v>34873.08</v>
      </c>
      <c r="Z3577" s="15">
        <v>34873.08</v>
      </c>
      <c r="AA3577" s="15">
        <v>34873.08</v>
      </c>
      <c r="AB3577" s="14">
        <v>0</v>
      </c>
      <c r="AC3577" s="9"/>
      <c r="AD3577" s="9"/>
      <c r="AE3577" s="9"/>
      <c r="AF3577" s="9"/>
      <c r="AG3577" s="9"/>
      <c r="AH3577" s="9"/>
      <c r="AI3577" s="9"/>
      <c r="AJ3577" s="9"/>
      <c r="AK3577" s="9"/>
      <c r="AL3577" s="9"/>
      <c r="AM3577" s="9"/>
      <c r="AN3577" s="9"/>
      <c r="AO3577" s="9"/>
      <c r="AP3577" s="9"/>
      <c r="AQ3577" s="9"/>
      <c r="AR3577" s="9"/>
      <c r="AS3577" s="9"/>
      <c r="AT3577" s="9"/>
      <c r="AU3577" s="9"/>
      <c r="AV3577" s="9"/>
      <c r="AW3577" s="9"/>
      <c r="AX3577" s="9"/>
    </row>
    <row r="3578" spans="1:50" x14ac:dyDescent="0.2">
      <c r="A3578" t="s">
        <v>3581</v>
      </c>
      <c r="B3578">
        <v>1</v>
      </c>
      <c r="C3578">
        <v>999999</v>
      </c>
      <c r="D3578">
        <v>4</v>
      </c>
      <c r="E3578">
        <v>2310</v>
      </c>
      <c r="F3578" s="40" t="str">
        <f>VLOOKUP(E3578,datos!$A$333:$B$412,2,0)</f>
        <v>DIRECCIÓN GENERAL DE MEDIO AMBIENTE</v>
      </c>
      <c r="G3578">
        <v>216</v>
      </c>
      <c r="H3578">
        <v>0</v>
      </c>
      <c r="I3578">
        <v>0</v>
      </c>
      <c r="J3578" s="40" t="str">
        <f>VLOOKUP(I3578,[1]Datos!$D$3:$E$4,2,0)</f>
        <v>GASTO CORRIENTE</v>
      </c>
      <c r="K3578" t="s">
        <v>5455</v>
      </c>
      <c r="L3578">
        <v>2000</v>
      </c>
      <c r="M3578" s="40" t="s">
        <v>5769</v>
      </c>
      <c r="N3578">
        <v>27201</v>
      </c>
      <c r="O3578" s="40" t="s">
        <v>5986</v>
      </c>
      <c r="P3578">
        <v>1</v>
      </c>
      <c r="Q3578">
        <v>14</v>
      </c>
      <c r="R3578" s="40" t="s">
        <v>5785</v>
      </c>
      <c r="S3578" t="s">
        <v>5448</v>
      </c>
      <c r="T3578">
        <v>0</v>
      </c>
      <c r="U3578" s="15">
        <v>16086</v>
      </c>
      <c r="V3578" s="15">
        <v>-1814.78</v>
      </c>
      <c r="W3578" s="15">
        <v>14271.22</v>
      </c>
      <c r="X3578" s="14">
        <v>0</v>
      </c>
      <c r="Y3578" s="15">
        <v>9806.2999999999993</v>
      </c>
      <c r="Z3578" s="15">
        <v>9806.2999999999993</v>
      </c>
      <c r="AA3578" s="15">
        <v>9806.2999999999993</v>
      </c>
      <c r="AB3578" s="15">
        <v>4464.92</v>
      </c>
      <c r="AC3578" s="9"/>
      <c r="AD3578" s="9"/>
      <c r="AE3578" s="9"/>
      <c r="AF3578" s="9"/>
      <c r="AG3578" s="9"/>
      <c r="AH3578" s="9"/>
      <c r="AI3578" s="9"/>
      <c r="AJ3578" s="9"/>
      <c r="AK3578" s="9"/>
      <c r="AL3578" s="9"/>
      <c r="AM3578" s="9"/>
      <c r="AN3578" s="9"/>
      <c r="AO3578" s="9"/>
      <c r="AP3578" s="9"/>
      <c r="AQ3578" s="9"/>
      <c r="AR3578" s="9"/>
      <c r="AS3578" s="9"/>
      <c r="AT3578" s="9"/>
      <c r="AU3578" s="9"/>
      <c r="AV3578" s="9"/>
      <c r="AW3578" s="9"/>
      <c r="AX3578" s="9"/>
    </row>
    <row r="3579" spans="1:50" x14ac:dyDescent="0.2">
      <c r="A3579" t="s">
        <v>3582</v>
      </c>
      <c r="B3579">
        <v>1</v>
      </c>
      <c r="C3579">
        <v>999999</v>
      </c>
      <c r="D3579">
        <v>4</v>
      </c>
      <c r="E3579">
        <v>2310</v>
      </c>
      <c r="F3579" s="40" t="str">
        <f>VLOOKUP(E3579,datos!$A$333:$B$412,2,0)</f>
        <v>DIRECCIÓN GENERAL DE MEDIO AMBIENTE</v>
      </c>
      <c r="G3579">
        <v>216</v>
      </c>
      <c r="H3579">
        <v>0</v>
      </c>
      <c r="I3579">
        <v>0</v>
      </c>
      <c r="J3579" s="40" t="str">
        <f>VLOOKUP(I3579,[1]Datos!$D$3:$E$4,2,0)</f>
        <v>GASTO CORRIENTE</v>
      </c>
      <c r="K3579" t="s">
        <v>5455</v>
      </c>
      <c r="L3579">
        <v>2000</v>
      </c>
      <c r="M3579" s="40" t="s">
        <v>5769</v>
      </c>
      <c r="N3579">
        <v>29101</v>
      </c>
      <c r="O3579" s="40" t="s">
        <v>6003</v>
      </c>
      <c r="P3579">
        <v>1</v>
      </c>
      <c r="Q3579">
        <v>14</v>
      </c>
      <c r="R3579" s="40" t="s">
        <v>5785</v>
      </c>
      <c r="S3579" t="s">
        <v>5448</v>
      </c>
      <c r="T3579">
        <v>0</v>
      </c>
      <c r="U3579" s="15">
        <v>58550.04</v>
      </c>
      <c r="V3579" s="14">
        <v>951.13</v>
      </c>
      <c r="W3579" s="15">
        <v>59501.17</v>
      </c>
      <c r="X3579" s="15">
        <v>2494.17</v>
      </c>
      <c r="Y3579" s="15">
        <v>56610</v>
      </c>
      <c r="Z3579" s="15">
        <v>56610</v>
      </c>
      <c r="AA3579" s="15">
        <v>56610</v>
      </c>
      <c r="AB3579" s="14">
        <v>397</v>
      </c>
      <c r="AC3579" s="9"/>
      <c r="AD3579" s="9"/>
      <c r="AE3579" s="9"/>
      <c r="AF3579" s="9"/>
      <c r="AG3579" s="9"/>
      <c r="AH3579" s="9"/>
      <c r="AI3579" s="9"/>
      <c r="AJ3579" s="9"/>
      <c r="AK3579" s="9"/>
      <c r="AL3579" s="9"/>
      <c r="AM3579" s="9"/>
      <c r="AN3579" s="9"/>
      <c r="AO3579" s="9"/>
      <c r="AP3579" s="9"/>
      <c r="AQ3579" s="9"/>
      <c r="AR3579" s="9"/>
      <c r="AS3579" s="9"/>
      <c r="AT3579" s="9"/>
      <c r="AU3579" s="9"/>
      <c r="AV3579" s="9"/>
      <c r="AW3579" s="9"/>
      <c r="AX3579" s="9"/>
    </row>
    <row r="3580" spans="1:50" x14ac:dyDescent="0.2">
      <c r="A3580" t="s">
        <v>3583</v>
      </c>
      <c r="B3580">
        <v>1</v>
      </c>
      <c r="C3580">
        <v>999999</v>
      </c>
      <c r="D3580">
        <v>4</v>
      </c>
      <c r="E3580">
        <v>2310</v>
      </c>
      <c r="F3580" s="40" t="str">
        <f>VLOOKUP(E3580,datos!$A$333:$B$412,2,0)</f>
        <v>DIRECCIÓN GENERAL DE MEDIO AMBIENTE</v>
      </c>
      <c r="G3580">
        <v>216</v>
      </c>
      <c r="H3580">
        <v>0</v>
      </c>
      <c r="I3580">
        <v>0</v>
      </c>
      <c r="J3580" s="40" t="str">
        <f>VLOOKUP(I3580,[1]Datos!$D$3:$E$4,2,0)</f>
        <v>GASTO CORRIENTE</v>
      </c>
      <c r="K3580" t="s">
        <v>5455</v>
      </c>
      <c r="L3580">
        <v>2000</v>
      </c>
      <c r="M3580" s="40" t="s">
        <v>5769</v>
      </c>
      <c r="N3580">
        <v>29101</v>
      </c>
      <c r="O3580" s="40" t="s">
        <v>6003</v>
      </c>
      <c r="P3580">
        <v>1</v>
      </c>
      <c r="Q3580">
        <v>14</v>
      </c>
      <c r="R3580" s="40" t="s">
        <v>5785</v>
      </c>
      <c r="S3580" t="s">
        <v>5447</v>
      </c>
      <c r="T3580">
        <v>0</v>
      </c>
      <c r="U3580" s="14">
        <v>0</v>
      </c>
      <c r="V3580" s="15">
        <v>5800</v>
      </c>
      <c r="W3580" s="15">
        <v>5800</v>
      </c>
      <c r="X3580" s="14">
        <v>0</v>
      </c>
      <c r="Y3580" s="15">
        <v>4811.13</v>
      </c>
      <c r="Z3580" s="15">
        <v>4811.13</v>
      </c>
      <c r="AA3580" s="15">
        <v>4811.13</v>
      </c>
      <c r="AB3580" s="14">
        <v>988.87</v>
      </c>
      <c r="AC3580" s="9"/>
      <c r="AD3580" s="9"/>
      <c r="AE3580" s="9"/>
      <c r="AF3580" s="9"/>
      <c r="AG3580" s="9"/>
      <c r="AH3580" s="9"/>
      <c r="AI3580" s="9"/>
      <c r="AJ3580" s="9"/>
      <c r="AK3580" s="9"/>
      <c r="AL3580" s="9"/>
      <c r="AM3580" s="9"/>
      <c r="AN3580" s="9"/>
      <c r="AO3580" s="9"/>
      <c r="AP3580" s="9"/>
      <c r="AQ3580" s="9"/>
      <c r="AR3580" s="9"/>
      <c r="AS3580" s="9"/>
      <c r="AT3580" s="9"/>
      <c r="AU3580" s="9"/>
      <c r="AV3580" s="9"/>
      <c r="AW3580" s="9"/>
      <c r="AX3580" s="9"/>
    </row>
    <row r="3581" spans="1:50" x14ac:dyDescent="0.2">
      <c r="A3581" t="s">
        <v>3584</v>
      </c>
      <c r="B3581">
        <v>1</v>
      </c>
      <c r="C3581">
        <v>999999</v>
      </c>
      <c r="D3581">
        <v>4</v>
      </c>
      <c r="E3581">
        <v>2310</v>
      </c>
      <c r="F3581" s="40" t="str">
        <f>VLOOKUP(E3581,datos!$A$333:$B$412,2,0)</f>
        <v>DIRECCIÓN GENERAL DE MEDIO AMBIENTE</v>
      </c>
      <c r="G3581">
        <v>216</v>
      </c>
      <c r="H3581">
        <v>0</v>
      </c>
      <c r="I3581">
        <v>0</v>
      </c>
      <c r="J3581" s="40" t="str">
        <f>VLOOKUP(I3581,[1]Datos!$D$3:$E$4,2,0)</f>
        <v>GASTO CORRIENTE</v>
      </c>
      <c r="K3581" t="s">
        <v>5455</v>
      </c>
      <c r="L3581">
        <v>2000</v>
      </c>
      <c r="M3581" s="40" t="s">
        <v>5769</v>
      </c>
      <c r="N3581">
        <v>29201</v>
      </c>
      <c r="O3581" s="40" t="s">
        <v>6006</v>
      </c>
      <c r="P3581">
        <v>1</v>
      </c>
      <c r="Q3581">
        <v>14</v>
      </c>
      <c r="R3581" s="40" t="s">
        <v>5785</v>
      </c>
      <c r="S3581" t="s">
        <v>5448</v>
      </c>
      <c r="T3581">
        <v>0</v>
      </c>
      <c r="U3581" s="15">
        <v>6922</v>
      </c>
      <c r="V3581" s="14">
        <v>-617.20000000000005</v>
      </c>
      <c r="W3581" s="15">
        <v>6304.8</v>
      </c>
      <c r="X3581" s="14">
        <v>0</v>
      </c>
      <c r="Y3581" s="15">
        <v>5710.01</v>
      </c>
      <c r="Z3581" s="15">
        <v>5710.01</v>
      </c>
      <c r="AA3581" s="15">
        <v>5710.01</v>
      </c>
      <c r="AB3581" s="14">
        <v>594.79</v>
      </c>
      <c r="AC3581" s="9"/>
      <c r="AD3581" s="9"/>
      <c r="AE3581" s="9"/>
      <c r="AF3581" s="9"/>
      <c r="AG3581" s="9"/>
      <c r="AH3581" s="9"/>
      <c r="AI3581" s="9"/>
      <c r="AJ3581" s="9"/>
      <c r="AK3581" s="9"/>
      <c r="AL3581" s="9"/>
      <c r="AM3581" s="9"/>
      <c r="AN3581" s="9"/>
      <c r="AO3581" s="9"/>
      <c r="AP3581" s="9"/>
      <c r="AQ3581" s="9"/>
      <c r="AR3581" s="9"/>
      <c r="AS3581" s="9"/>
      <c r="AT3581" s="9"/>
      <c r="AU3581" s="9"/>
      <c r="AV3581" s="9"/>
      <c r="AW3581" s="9"/>
      <c r="AX3581" s="9"/>
    </row>
    <row r="3582" spans="1:50" x14ac:dyDescent="0.2">
      <c r="A3582" t="s">
        <v>3585</v>
      </c>
      <c r="B3582">
        <v>1</v>
      </c>
      <c r="C3582">
        <v>999999</v>
      </c>
      <c r="D3582">
        <v>4</v>
      </c>
      <c r="E3582">
        <v>2310</v>
      </c>
      <c r="F3582" s="40" t="str">
        <f>VLOOKUP(E3582,datos!$A$333:$B$412,2,0)</f>
        <v>DIRECCIÓN GENERAL DE MEDIO AMBIENTE</v>
      </c>
      <c r="G3582">
        <v>216</v>
      </c>
      <c r="H3582">
        <v>0</v>
      </c>
      <c r="I3582">
        <v>0</v>
      </c>
      <c r="J3582" s="40" t="str">
        <f>VLOOKUP(I3582,[1]Datos!$D$3:$E$4,2,0)</f>
        <v>GASTO CORRIENTE</v>
      </c>
      <c r="K3582" t="s">
        <v>5455</v>
      </c>
      <c r="L3582">
        <v>2000</v>
      </c>
      <c r="M3582" s="40" t="s">
        <v>5769</v>
      </c>
      <c r="N3582">
        <v>29401</v>
      </c>
      <c r="O3582" s="40" t="s">
        <v>6012</v>
      </c>
      <c r="P3582">
        <v>1</v>
      </c>
      <c r="Q3582">
        <v>14</v>
      </c>
      <c r="R3582" s="40" t="s">
        <v>5785</v>
      </c>
      <c r="S3582" t="s">
        <v>5448</v>
      </c>
      <c r="T3582">
        <v>0</v>
      </c>
      <c r="U3582" s="15">
        <v>6000</v>
      </c>
      <c r="V3582" s="15">
        <v>8920.2199999999993</v>
      </c>
      <c r="W3582" s="15">
        <v>14920.22</v>
      </c>
      <c r="X3582" s="14">
        <v>0</v>
      </c>
      <c r="Y3582" s="15">
        <v>14920.22</v>
      </c>
      <c r="Z3582" s="15">
        <v>14920.22</v>
      </c>
      <c r="AA3582" s="15">
        <v>14920.22</v>
      </c>
      <c r="AB3582" s="14">
        <v>0</v>
      </c>
      <c r="AC3582" s="9"/>
      <c r="AD3582" s="9"/>
      <c r="AE3582" s="9"/>
      <c r="AF3582" s="9"/>
      <c r="AG3582" s="9"/>
      <c r="AH3582" s="9"/>
      <c r="AI3582" s="9"/>
      <c r="AJ3582" s="9"/>
      <c r="AK3582" s="9"/>
      <c r="AL3582" s="9"/>
      <c r="AM3582" s="9"/>
      <c r="AN3582" s="9"/>
      <c r="AO3582" s="9"/>
      <c r="AP3582" s="9"/>
      <c r="AQ3582" s="9"/>
      <c r="AR3582" s="9"/>
      <c r="AS3582" s="9"/>
      <c r="AT3582" s="9"/>
      <c r="AU3582" s="9"/>
      <c r="AV3582" s="9"/>
      <c r="AW3582" s="9"/>
      <c r="AX3582" s="9"/>
    </row>
    <row r="3583" spans="1:50" x14ac:dyDescent="0.2">
      <c r="A3583" t="s">
        <v>3586</v>
      </c>
      <c r="B3583">
        <v>1</v>
      </c>
      <c r="C3583">
        <v>999999</v>
      </c>
      <c r="D3583">
        <v>4</v>
      </c>
      <c r="E3583">
        <v>2310</v>
      </c>
      <c r="F3583" s="40" t="str">
        <f>VLOOKUP(E3583,datos!$A$333:$B$412,2,0)</f>
        <v>DIRECCIÓN GENERAL DE MEDIO AMBIENTE</v>
      </c>
      <c r="G3583">
        <v>216</v>
      </c>
      <c r="H3583">
        <v>0</v>
      </c>
      <c r="I3583">
        <v>0</v>
      </c>
      <c r="J3583" s="40" t="str">
        <f>VLOOKUP(I3583,[1]Datos!$D$3:$E$4,2,0)</f>
        <v>GASTO CORRIENTE</v>
      </c>
      <c r="K3583" t="s">
        <v>5455</v>
      </c>
      <c r="L3583">
        <v>2000</v>
      </c>
      <c r="M3583" s="40" t="s">
        <v>5769</v>
      </c>
      <c r="N3583">
        <v>29601</v>
      </c>
      <c r="O3583" s="40" t="s">
        <v>6018</v>
      </c>
      <c r="P3583">
        <v>1</v>
      </c>
      <c r="Q3583">
        <v>14</v>
      </c>
      <c r="R3583" s="40" t="s">
        <v>5785</v>
      </c>
      <c r="S3583" t="s">
        <v>5448</v>
      </c>
      <c r="T3583">
        <v>0</v>
      </c>
      <c r="U3583" s="15">
        <v>753370.49</v>
      </c>
      <c r="V3583" s="15">
        <v>-100000</v>
      </c>
      <c r="W3583" s="15">
        <v>653370.49</v>
      </c>
      <c r="X3583" s="15">
        <v>6950.72</v>
      </c>
      <c r="Y3583" s="15">
        <v>412992.72</v>
      </c>
      <c r="Z3583" s="15">
        <v>412992.72</v>
      </c>
      <c r="AA3583" s="15">
        <v>412992.72</v>
      </c>
      <c r="AB3583" s="15">
        <v>233427.05</v>
      </c>
      <c r="AC3583" s="9"/>
      <c r="AD3583" s="9"/>
      <c r="AE3583" s="9"/>
      <c r="AF3583" s="9"/>
      <c r="AG3583" s="9"/>
      <c r="AH3583" s="9"/>
      <c r="AI3583" s="9"/>
      <c r="AJ3583" s="9"/>
      <c r="AK3583" s="9"/>
      <c r="AL3583" s="9"/>
      <c r="AM3583" s="9"/>
      <c r="AN3583" s="9"/>
      <c r="AO3583" s="9"/>
      <c r="AP3583" s="9"/>
      <c r="AQ3583" s="9"/>
      <c r="AR3583" s="9"/>
      <c r="AS3583" s="9"/>
      <c r="AT3583" s="9"/>
      <c r="AU3583" s="9"/>
      <c r="AV3583" s="9"/>
      <c r="AW3583" s="9"/>
      <c r="AX3583" s="9"/>
    </row>
    <row r="3584" spans="1:50" x14ac:dyDescent="0.2">
      <c r="A3584" t="s">
        <v>3587</v>
      </c>
      <c r="B3584">
        <v>1</v>
      </c>
      <c r="C3584">
        <v>999999</v>
      </c>
      <c r="D3584">
        <v>4</v>
      </c>
      <c r="E3584">
        <v>2310</v>
      </c>
      <c r="F3584" s="40" t="str">
        <f>VLOOKUP(E3584,datos!$A$333:$B$412,2,0)</f>
        <v>DIRECCIÓN GENERAL DE MEDIO AMBIENTE</v>
      </c>
      <c r="G3584">
        <v>216</v>
      </c>
      <c r="H3584">
        <v>0</v>
      </c>
      <c r="I3584">
        <v>0</v>
      </c>
      <c r="J3584" s="40" t="str">
        <f>VLOOKUP(I3584,[1]Datos!$D$3:$E$4,2,0)</f>
        <v>GASTO CORRIENTE</v>
      </c>
      <c r="K3584" t="s">
        <v>5455</v>
      </c>
      <c r="L3584">
        <v>3000</v>
      </c>
      <c r="M3584" s="40" t="s">
        <v>5771</v>
      </c>
      <c r="N3584">
        <v>31101</v>
      </c>
      <c r="O3584" s="40" t="s">
        <v>6029</v>
      </c>
      <c r="P3584">
        <v>1</v>
      </c>
      <c r="Q3584">
        <v>14</v>
      </c>
      <c r="R3584" s="40" t="s">
        <v>5785</v>
      </c>
      <c r="S3584" t="s">
        <v>5448</v>
      </c>
      <c r="T3584">
        <v>0</v>
      </c>
      <c r="U3584" s="15">
        <v>1856291.23</v>
      </c>
      <c r="V3584" s="15">
        <v>-467488.35</v>
      </c>
      <c r="W3584" s="15">
        <v>1388802.88</v>
      </c>
      <c r="X3584" s="14">
        <v>0</v>
      </c>
      <c r="Y3584" s="15">
        <v>1201566.8700000001</v>
      </c>
      <c r="Z3584" s="15">
        <v>1201566.8700000001</v>
      </c>
      <c r="AA3584" s="15">
        <v>1201566.8700000001</v>
      </c>
      <c r="AB3584" s="15">
        <v>187236.01</v>
      </c>
      <c r="AC3584" s="9"/>
      <c r="AD3584" s="9"/>
      <c r="AE3584" s="9"/>
      <c r="AF3584" s="9"/>
      <c r="AG3584" s="9"/>
      <c r="AH3584" s="9"/>
      <c r="AI3584" s="9"/>
      <c r="AJ3584" s="9"/>
      <c r="AK3584" s="9"/>
      <c r="AL3584" s="9"/>
      <c r="AM3584" s="9"/>
      <c r="AN3584" s="9"/>
      <c r="AO3584" s="9"/>
      <c r="AP3584" s="9"/>
      <c r="AQ3584" s="9"/>
      <c r="AR3584" s="9"/>
      <c r="AS3584" s="9"/>
      <c r="AT3584" s="9"/>
      <c r="AU3584" s="9"/>
      <c r="AV3584" s="9"/>
      <c r="AW3584" s="9"/>
      <c r="AX3584" s="9"/>
    </row>
    <row r="3585" spans="1:50" x14ac:dyDescent="0.2">
      <c r="A3585" t="s">
        <v>3588</v>
      </c>
      <c r="B3585">
        <v>1</v>
      </c>
      <c r="C3585">
        <v>999999</v>
      </c>
      <c r="D3585">
        <v>4</v>
      </c>
      <c r="E3585">
        <v>2310</v>
      </c>
      <c r="F3585" s="40" t="str">
        <f>VLOOKUP(E3585,datos!$A$333:$B$412,2,0)</f>
        <v>DIRECCIÓN GENERAL DE MEDIO AMBIENTE</v>
      </c>
      <c r="G3585">
        <v>216</v>
      </c>
      <c r="H3585">
        <v>0</v>
      </c>
      <c r="I3585">
        <v>0</v>
      </c>
      <c r="J3585" s="40" t="str">
        <f>VLOOKUP(I3585,[1]Datos!$D$3:$E$4,2,0)</f>
        <v>GASTO CORRIENTE</v>
      </c>
      <c r="K3585" t="s">
        <v>5455</v>
      </c>
      <c r="L3585">
        <v>3000</v>
      </c>
      <c r="M3585" s="40" t="s">
        <v>5771</v>
      </c>
      <c r="N3585">
        <v>31101</v>
      </c>
      <c r="O3585" s="40" t="s">
        <v>6029</v>
      </c>
      <c r="P3585">
        <v>1</v>
      </c>
      <c r="Q3585">
        <v>16</v>
      </c>
      <c r="R3585" s="40" t="s">
        <v>6566</v>
      </c>
      <c r="S3585" t="s">
        <v>5449</v>
      </c>
      <c r="T3585">
        <v>0</v>
      </c>
      <c r="U3585" s="14">
        <v>0</v>
      </c>
      <c r="V3585" s="15">
        <v>398261.35</v>
      </c>
      <c r="W3585" s="15">
        <v>398261.35</v>
      </c>
      <c r="X3585" s="14">
        <v>0</v>
      </c>
      <c r="Y3585" s="15">
        <v>398261.35</v>
      </c>
      <c r="Z3585" s="15">
        <v>398261.35</v>
      </c>
      <c r="AA3585" s="15">
        <v>398261.35</v>
      </c>
      <c r="AB3585" s="14">
        <v>0</v>
      </c>
      <c r="AC3585" s="9"/>
      <c r="AD3585" s="9"/>
      <c r="AE3585" s="9"/>
      <c r="AF3585" s="9"/>
      <c r="AG3585" s="9"/>
      <c r="AH3585" s="9"/>
      <c r="AI3585" s="9"/>
      <c r="AJ3585" s="9"/>
      <c r="AK3585" s="9"/>
      <c r="AL3585" s="9"/>
      <c r="AM3585" s="9"/>
      <c r="AN3585" s="9"/>
      <c r="AO3585" s="9"/>
      <c r="AP3585" s="9"/>
      <c r="AQ3585" s="9"/>
      <c r="AR3585" s="9"/>
      <c r="AS3585" s="9"/>
      <c r="AT3585" s="9"/>
      <c r="AU3585" s="9"/>
      <c r="AV3585" s="9"/>
      <c r="AW3585" s="9"/>
      <c r="AX3585" s="9"/>
    </row>
    <row r="3586" spans="1:50" x14ac:dyDescent="0.2">
      <c r="A3586" t="s">
        <v>3589</v>
      </c>
      <c r="B3586">
        <v>1</v>
      </c>
      <c r="C3586">
        <v>999999</v>
      </c>
      <c r="D3586">
        <v>4</v>
      </c>
      <c r="E3586">
        <v>2310</v>
      </c>
      <c r="F3586" s="40" t="str">
        <f>VLOOKUP(E3586,datos!$A$333:$B$412,2,0)</f>
        <v>DIRECCIÓN GENERAL DE MEDIO AMBIENTE</v>
      </c>
      <c r="G3586">
        <v>216</v>
      </c>
      <c r="H3586">
        <v>0</v>
      </c>
      <c r="I3586">
        <v>0</v>
      </c>
      <c r="J3586" s="40" t="str">
        <f>VLOOKUP(I3586,[1]Datos!$D$3:$E$4,2,0)</f>
        <v>GASTO CORRIENTE</v>
      </c>
      <c r="K3586" t="s">
        <v>5455</v>
      </c>
      <c r="L3586">
        <v>3000</v>
      </c>
      <c r="M3586" s="40" t="s">
        <v>5771</v>
      </c>
      <c r="N3586">
        <v>31401</v>
      </c>
      <c r="O3586" s="40" t="s">
        <v>6044</v>
      </c>
      <c r="P3586">
        <v>1</v>
      </c>
      <c r="Q3586">
        <v>14</v>
      </c>
      <c r="R3586" s="40" t="s">
        <v>5785</v>
      </c>
      <c r="S3586" t="s">
        <v>5448</v>
      </c>
      <c r="T3586">
        <v>0</v>
      </c>
      <c r="U3586" s="15">
        <v>223038.63</v>
      </c>
      <c r="V3586" s="14">
        <v>0</v>
      </c>
      <c r="W3586" s="15">
        <v>223038.63</v>
      </c>
      <c r="X3586" s="14">
        <v>0</v>
      </c>
      <c r="Y3586" s="15">
        <v>222830.81</v>
      </c>
      <c r="Z3586" s="15">
        <v>222830.81</v>
      </c>
      <c r="AA3586" s="15">
        <v>222830.81</v>
      </c>
      <c r="AB3586" s="14">
        <v>207.82</v>
      </c>
      <c r="AC3586" s="9"/>
      <c r="AD3586" s="9"/>
      <c r="AE3586" s="9"/>
      <c r="AF3586" s="9"/>
      <c r="AG3586" s="9"/>
      <c r="AH3586" s="9"/>
      <c r="AI3586" s="9"/>
      <c r="AJ3586" s="9"/>
      <c r="AK3586" s="9"/>
      <c r="AL3586" s="9"/>
      <c r="AM3586" s="9"/>
      <c r="AN3586" s="9"/>
      <c r="AO3586" s="9"/>
      <c r="AP3586" s="9"/>
      <c r="AQ3586" s="9"/>
      <c r="AR3586" s="9"/>
      <c r="AS3586" s="9"/>
      <c r="AT3586" s="9"/>
      <c r="AU3586" s="9"/>
      <c r="AV3586" s="9"/>
      <c r="AW3586" s="9"/>
      <c r="AX3586" s="9"/>
    </row>
    <row r="3587" spans="1:50" x14ac:dyDescent="0.2">
      <c r="A3587" t="s">
        <v>3590</v>
      </c>
      <c r="B3587">
        <v>1</v>
      </c>
      <c r="C3587">
        <v>999999</v>
      </c>
      <c r="D3587">
        <v>4</v>
      </c>
      <c r="E3587">
        <v>2310</v>
      </c>
      <c r="F3587" s="40" t="str">
        <f>VLOOKUP(E3587,datos!$A$333:$B$412,2,0)</f>
        <v>DIRECCIÓN GENERAL DE MEDIO AMBIENTE</v>
      </c>
      <c r="G3587">
        <v>216</v>
      </c>
      <c r="H3587">
        <v>0</v>
      </c>
      <c r="I3587">
        <v>0</v>
      </c>
      <c r="J3587" s="40" t="str">
        <f>VLOOKUP(I3587,[1]Datos!$D$3:$E$4,2,0)</f>
        <v>GASTO CORRIENTE</v>
      </c>
      <c r="K3587" t="s">
        <v>5455</v>
      </c>
      <c r="L3587">
        <v>3000</v>
      </c>
      <c r="M3587" s="40" t="s">
        <v>5771</v>
      </c>
      <c r="N3587">
        <v>31501</v>
      </c>
      <c r="O3587" s="40" t="s">
        <v>6047</v>
      </c>
      <c r="P3587">
        <v>1</v>
      </c>
      <c r="Q3587">
        <v>14</v>
      </c>
      <c r="R3587" s="40" t="s">
        <v>5785</v>
      </c>
      <c r="S3587" t="s">
        <v>5448</v>
      </c>
      <c r="T3587">
        <v>0</v>
      </c>
      <c r="U3587" s="15">
        <v>57682.52</v>
      </c>
      <c r="V3587" s="15">
        <v>4104.05</v>
      </c>
      <c r="W3587" s="15">
        <v>61786.57</v>
      </c>
      <c r="X3587" s="14">
        <v>0</v>
      </c>
      <c r="Y3587" s="15">
        <v>56653.39</v>
      </c>
      <c r="Z3587" s="15">
        <v>56653.39</v>
      </c>
      <c r="AA3587" s="15">
        <v>56653.39</v>
      </c>
      <c r="AB3587" s="15">
        <v>5133.18</v>
      </c>
      <c r="AC3587" s="9"/>
      <c r="AD3587" s="9"/>
      <c r="AE3587" s="9"/>
      <c r="AF3587" s="9"/>
      <c r="AG3587" s="9"/>
      <c r="AH3587" s="9"/>
      <c r="AI3587" s="9"/>
      <c r="AJ3587" s="9"/>
      <c r="AK3587" s="9"/>
      <c r="AL3587" s="9"/>
      <c r="AM3587" s="9"/>
      <c r="AN3587" s="9"/>
      <c r="AO3587" s="9"/>
      <c r="AP3587" s="9"/>
      <c r="AQ3587" s="9"/>
      <c r="AR3587" s="9"/>
      <c r="AS3587" s="9"/>
      <c r="AT3587" s="9"/>
      <c r="AU3587" s="9"/>
      <c r="AV3587" s="9"/>
      <c r="AW3587" s="9"/>
      <c r="AX3587" s="9"/>
    </row>
    <row r="3588" spans="1:50" x14ac:dyDescent="0.2">
      <c r="A3588" t="s">
        <v>3591</v>
      </c>
      <c r="B3588">
        <v>1</v>
      </c>
      <c r="C3588">
        <v>999999</v>
      </c>
      <c r="D3588">
        <v>4</v>
      </c>
      <c r="E3588">
        <v>2310</v>
      </c>
      <c r="F3588" s="40" t="str">
        <f>VLOOKUP(E3588,datos!$A$333:$B$412,2,0)</f>
        <v>DIRECCIÓN GENERAL DE MEDIO AMBIENTE</v>
      </c>
      <c r="G3588">
        <v>216</v>
      </c>
      <c r="H3588">
        <v>0</v>
      </c>
      <c r="I3588">
        <v>0</v>
      </c>
      <c r="J3588" s="40" t="str">
        <f>VLOOKUP(I3588,[1]Datos!$D$3:$E$4,2,0)</f>
        <v>GASTO CORRIENTE</v>
      </c>
      <c r="K3588" t="s">
        <v>5455</v>
      </c>
      <c r="L3588">
        <v>3000</v>
      </c>
      <c r="M3588" s="40" t="s">
        <v>5771</v>
      </c>
      <c r="N3588">
        <v>31701</v>
      </c>
      <c r="O3588" s="40" t="s">
        <v>6052</v>
      </c>
      <c r="P3588">
        <v>1</v>
      </c>
      <c r="Q3588">
        <v>14</v>
      </c>
      <c r="R3588" s="40" t="s">
        <v>5785</v>
      </c>
      <c r="S3588" t="s">
        <v>5448</v>
      </c>
      <c r="T3588">
        <v>0</v>
      </c>
      <c r="U3588" s="15">
        <v>42144.86</v>
      </c>
      <c r="V3588" s="15">
        <v>5005</v>
      </c>
      <c r="W3588" s="15">
        <v>47149.86</v>
      </c>
      <c r="X3588" s="14">
        <v>0</v>
      </c>
      <c r="Y3588" s="15">
        <v>45507.17</v>
      </c>
      <c r="Z3588" s="15">
        <v>45507.17</v>
      </c>
      <c r="AA3588" s="15">
        <v>45507.17</v>
      </c>
      <c r="AB3588" s="15">
        <v>1642.69</v>
      </c>
      <c r="AC3588" s="9"/>
      <c r="AD3588" s="9"/>
      <c r="AE3588" s="9"/>
      <c r="AF3588" s="9"/>
      <c r="AG3588" s="9"/>
      <c r="AH3588" s="9"/>
      <c r="AI3588" s="9"/>
      <c r="AJ3588" s="9"/>
      <c r="AK3588" s="9"/>
      <c r="AL3588" s="9"/>
      <c r="AM3588" s="9"/>
      <c r="AN3588" s="9"/>
      <c r="AO3588" s="9"/>
      <c r="AP3588" s="9"/>
      <c r="AQ3588" s="9"/>
      <c r="AR3588" s="9"/>
      <c r="AS3588" s="9"/>
      <c r="AT3588" s="9"/>
      <c r="AU3588" s="9"/>
      <c r="AV3588" s="9"/>
      <c r="AW3588" s="9"/>
      <c r="AX3588" s="9"/>
    </row>
    <row r="3589" spans="1:50" x14ac:dyDescent="0.2">
      <c r="A3589" t="s">
        <v>3592</v>
      </c>
      <c r="B3589">
        <v>1</v>
      </c>
      <c r="C3589">
        <v>999999</v>
      </c>
      <c r="D3589">
        <v>4</v>
      </c>
      <c r="E3589">
        <v>2310</v>
      </c>
      <c r="F3589" s="40" t="str">
        <f>VLOOKUP(E3589,datos!$A$333:$B$412,2,0)</f>
        <v>DIRECCIÓN GENERAL DE MEDIO AMBIENTE</v>
      </c>
      <c r="G3589">
        <v>216</v>
      </c>
      <c r="H3589">
        <v>0</v>
      </c>
      <c r="I3589">
        <v>0</v>
      </c>
      <c r="J3589" s="40" t="str">
        <f>VLOOKUP(I3589,[1]Datos!$D$3:$E$4,2,0)</f>
        <v>GASTO CORRIENTE</v>
      </c>
      <c r="K3589" t="s">
        <v>5455</v>
      </c>
      <c r="L3589">
        <v>3000</v>
      </c>
      <c r="M3589" s="40" t="s">
        <v>5771</v>
      </c>
      <c r="N3589">
        <v>31801</v>
      </c>
      <c r="O3589" s="40" t="s">
        <v>6054</v>
      </c>
      <c r="P3589">
        <v>1</v>
      </c>
      <c r="Q3589">
        <v>14</v>
      </c>
      <c r="R3589" s="40" t="s">
        <v>5785</v>
      </c>
      <c r="S3589" t="s">
        <v>5448</v>
      </c>
      <c r="T3589">
        <v>0</v>
      </c>
      <c r="U3589" s="15">
        <v>1308</v>
      </c>
      <c r="V3589" s="15">
        <v>3047.79</v>
      </c>
      <c r="W3589" s="15">
        <v>4355.79</v>
      </c>
      <c r="X3589" s="14">
        <v>0</v>
      </c>
      <c r="Y3589" s="15">
        <v>3355.79</v>
      </c>
      <c r="Z3589" s="15">
        <v>3355.79</v>
      </c>
      <c r="AA3589" s="15">
        <v>3355.79</v>
      </c>
      <c r="AB3589" s="15">
        <v>1000</v>
      </c>
      <c r="AC3589" s="9"/>
      <c r="AD3589" s="9"/>
      <c r="AE3589" s="9"/>
      <c r="AF3589" s="9"/>
      <c r="AG3589" s="9"/>
      <c r="AH3589" s="9"/>
      <c r="AI3589" s="9"/>
      <c r="AJ3589" s="9"/>
      <c r="AK3589" s="9"/>
      <c r="AL3589" s="9"/>
      <c r="AM3589" s="9"/>
      <c r="AN3589" s="9"/>
      <c r="AO3589" s="9"/>
      <c r="AP3589" s="9"/>
      <c r="AQ3589" s="9"/>
      <c r="AR3589" s="9"/>
      <c r="AS3589" s="9"/>
      <c r="AT3589" s="9"/>
      <c r="AU3589" s="9"/>
      <c r="AV3589" s="9"/>
      <c r="AW3589" s="9"/>
      <c r="AX3589" s="9"/>
    </row>
    <row r="3590" spans="1:50" x14ac:dyDescent="0.2">
      <c r="A3590" t="s">
        <v>3593</v>
      </c>
      <c r="B3590">
        <v>1</v>
      </c>
      <c r="C3590">
        <v>999999</v>
      </c>
      <c r="D3590">
        <v>4</v>
      </c>
      <c r="E3590">
        <v>2310</v>
      </c>
      <c r="F3590" s="40" t="str">
        <f>VLOOKUP(E3590,datos!$A$333:$B$412,2,0)</f>
        <v>DIRECCIÓN GENERAL DE MEDIO AMBIENTE</v>
      </c>
      <c r="G3590">
        <v>216</v>
      </c>
      <c r="H3590">
        <v>0</v>
      </c>
      <c r="I3590">
        <v>0</v>
      </c>
      <c r="J3590" s="40" t="str">
        <f>VLOOKUP(I3590,[1]Datos!$D$3:$E$4,2,0)</f>
        <v>GASTO CORRIENTE</v>
      </c>
      <c r="K3590" t="s">
        <v>5455</v>
      </c>
      <c r="L3590">
        <v>3000</v>
      </c>
      <c r="M3590" s="40" t="s">
        <v>5771</v>
      </c>
      <c r="N3590">
        <v>32201</v>
      </c>
      <c r="O3590" s="40" t="s">
        <v>6066</v>
      </c>
      <c r="P3590">
        <v>1</v>
      </c>
      <c r="Q3590">
        <v>14</v>
      </c>
      <c r="R3590" s="40" t="s">
        <v>5785</v>
      </c>
      <c r="S3590" t="s">
        <v>5448</v>
      </c>
      <c r="T3590">
        <v>0</v>
      </c>
      <c r="U3590" s="15">
        <v>89759.34</v>
      </c>
      <c r="V3590" s="14">
        <v>0</v>
      </c>
      <c r="W3590" s="15">
        <v>89759.34</v>
      </c>
      <c r="X3590" s="14">
        <v>0</v>
      </c>
      <c r="Y3590" s="15">
        <v>87461.55</v>
      </c>
      <c r="Z3590" s="15">
        <v>87461.55</v>
      </c>
      <c r="AA3590" s="15">
        <v>87461.55</v>
      </c>
      <c r="AB3590" s="15">
        <v>2297.79</v>
      </c>
      <c r="AC3590" s="9"/>
      <c r="AD3590" s="9"/>
      <c r="AE3590" s="9"/>
      <c r="AF3590" s="9"/>
      <c r="AG3590" s="9"/>
      <c r="AH3590" s="9"/>
      <c r="AI3590" s="9"/>
      <c r="AJ3590" s="9"/>
      <c r="AK3590" s="9"/>
      <c r="AL3590" s="9"/>
      <c r="AM3590" s="9"/>
      <c r="AN3590" s="9"/>
      <c r="AO3590" s="9"/>
      <c r="AP3590" s="9"/>
      <c r="AQ3590" s="9"/>
      <c r="AR3590" s="9"/>
      <c r="AS3590" s="9"/>
      <c r="AT3590" s="9"/>
      <c r="AU3590" s="9"/>
      <c r="AV3590" s="9"/>
      <c r="AW3590" s="9"/>
      <c r="AX3590" s="9"/>
    </row>
    <row r="3591" spans="1:50" x14ac:dyDescent="0.2">
      <c r="A3591" t="s">
        <v>3594</v>
      </c>
      <c r="B3591">
        <v>1</v>
      </c>
      <c r="C3591">
        <v>999999</v>
      </c>
      <c r="D3591">
        <v>4</v>
      </c>
      <c r="E3591">
        <v>2310</v>
      </c>
      <c r="F3591" s="40" t="str">
        <f>VLOOKUP(E3591,datos!$A$333:$B$412,2,0)</f>
        <v>DIRECCIÓN GENERAL DE MEDIO AMBIENTE</v>
      </c>
      <c r="G3591">
        <v>216</v>
      </c>
      <c r="H3591">
        <v>0</v>
      </c>
      <c r="I3591">
        <v>0</v>
      </c>
      <c r="J3591" s="40" t="str">
        <f>VLOOKUP(I3591,[1]Datos!$D$3:$E$4,2,0)</f>
        <v>GASTO CORRIENTE</v>
      </c>
      <c r="K3591" t="s">
        <v>5455</v>
      </c>
      <c r="L3591">
        <v>3000</v>
      </c>
      <c r="M3591" s="40" t="s">
        <v>5771</v>
      </c>
      <c r="N3591">
        <v>32303</v>
      </c>
      <c r="O3591" s="40" t="s">
        <v>6074</v>
      </c>
      <c r="P3591">
        <v>1</v>
      </c>
      <c r="Q3591">
        <v>14</v>
      </c>
      <c r="R3591" s="40" t="s">
        <v>5785</v>
      </c>
      <c r="S3591" t="s">
        <v>5448</v>
      </c>
      <c r="T3591">
        <v>0</v>
      </c>
      <c r="U3591" s="15">
        <v>17000</v>
      </c>
      <c r="V3591" s="14">
        <v>0</v>
      </c>
      <c r="W3591" s="15">
        <v>17000</v>
      </c>
      <c r="X3591" s="14">
        <v>0</v>
      </c>
      <c r="Y3591" s="15">
        <v>17000</v>
      </c>
      <c r="Z3591" s="15">
        <v>17000</v>
      </c>
      <c r="AA3591" s="15">
        <v>17000</v>
      </c>
      <c r="AB3591" s="14">
        <v>0</v>
      </c>
      <c r="AC3591" s="9"/>
      <c r="AD3591" s="9"/>
      <c r="AE3591" s="9"/>
      <c r="AF3591" s="9"/>
      <c r="AG3591" s="9"/>
      <c r="AH3591" s="9"/>
      <c r="AI3591" s="9"/>
      <c r="AJ3591" s="9"/>
      <c r="AK3591" s="9"/>
      <c r="AL3591" s="9"/>
      <c r="AM3591" s="9"/>
      <c r="AN3591" s="9"/>
      <c r="AO3591" s="9"/>
      <c r="AP3591" s="9"/>
      <c r="AQ3591" s="9"/>
      <c r="AR3591" s="9"/>
      <c r="AS3591" s="9"/>
      <c r="AT3591" s="9"/>
      <c r="AU3591" s="9"/>
      <c r="AV3591" s="9"/>
      <c r="AW3591" s="9"/>
      <c r="AX3591" s="9"/>
    </row>
    <row r="3592" spans="1:50" x14ac:dyDescent="0.2">
      <c r="A3592" t="s">
        <v>3595</v>
      </c>
      <c r="B3592">
        <v>1</v>
      </c>
      <c r="C3592">
        <v>999999</v>
      </c>
      <c r="D3592">
        <v>4</v>
      </c>
      <c r="E3592">
        <v>2310</v>
      </c>
      <c r="F3592" s="40" t="str">
        <f>VLOOKUP(E3592,datos!$A$333:$B$412,2,0)</f>
        <v>DIRECCIÓN GENERAL DE MEDIO AMBIENTE</v>
      </c>
      <c r="G3592">
        <v>216</v>
      </c>
      <c r="H3592">
        <v>0</v>
      </c>
      <c r="I3592">
        <v>0</v>
      </c>
      <c r="J3592" s="40" t="str">
        <f>VLOOKUP(I3592,[1]Datos!$D$3:$E$4,2,0)</f>
        <v>GASTO CORRIENTE</v>
      </c>
      <c r="K3592" t="s">
        <v>5455</v>
      </c>
      <c r="L3592">
        <v>3000</v>
      </c>
      <c r="M3592" s="40" t="s">
        <v>5771</v>
      </c>
      <c r="N3592">
        <v>32501</v>
      </c>
      <c r="O3592" s="40" t="s">
        <v>6079</v>
      </c>
      <c r="P3592">
        <v>1</v>
      </c>
      <c r="Q3592">
        <v>14</v>
      </c>
      <c r="R3592" s="40" t="s">
        <v>5785</v>
      </c>
      <c r="S3592" t="s">
        <v>5448</v>
      </c>
      <c r="T3592">
        <v>0</v>
      </c>
      <c r="U3592" s="15">
        <v>18792</v>
      </c>
      <c r="V3592" s="15">
        <v>-18792</v>
      </c>
      <c r="W3592" s="14">
        <v>0</v>
      </c>
      <c r="X3592" s="14">
        <v>0</v>
      </c>
      <c r="Y3592" s="14">
        <v>0</v>
      </c>
      <c r="Z3592" s="14">
        <v>0</v>
      </c>
      <c r="AA3592" s="14">
        <v>0</v>
      </c>
      <c r="AB3592" s="14">
        <v>0</v>
      </c>
      <c r="AC3592" s="9"/>
      <c r="AD3592" s="9"/>
      <c r="AE3592" s="9"/>
      <c r="AF3592" s="9"/>
      <c r="AG3592" s="9"/>
      <c r="AH3592" s="9"/>
      <c r="AI3592" s="9"/>
      <c r="AJ3592" s="9"/>
      <c r="AK3592" s="9"/>
      <c r="AL3592" s="9"/>
      <c r="AM3592" s="9"/>
      <c r="AN3592" s="9"/>
      <c r="AO3592" s="9"/>
      <c r="AP3592" s="9"/>
      <c r="AQ3592" s="9"/>
      <c r="AR3592" s="9"/>
      <c r="AS3592" s="9"/>
      <c r="AT3592" s="9"/>
      <c r="AU3592" s="9"/>
      <c r="AV3592" s="9"/>
      <c r="AW3592" s="9"/>
      <c r="AX3592" s="9"/>
    </row>
    <row r="3593" spans="1:50" x14ac:dyDescent="0.2">
      <c r="A3593" t="s">
        <v>4442</v>
      </c>
      <c r="B3593">
        <v>1</v>
      </c>
      <c r="C3593">
        <v>999999</v>
      </c>
      <c r="D3593">
        <v>4</v>
      </c>
      <c r="E3593">
        <v>3110</v>
      </c>
      <c r="F3593" s="40" t="str">
        <f>VLOOKUP(E3593,datos!$A$333:$B$412,2,0)</f>
        <v>DIRECCIÓN GENERAL DE HOSPITALIDAD Y TURISMO</v>
      </c>
      <c r="G3593">
        <v>371</v>
      </c>
      <c r="H3593">
        <v>0</v>
      </c>
      <c r="I3593">
        <v>0</v>
      </c>
      <c r="J3593" s="40" t="str">
        <f>VLOOKUP(I3593,[1]Datos!$D$3:$E$4,2,0)</f>
        <v>GASTO CORRIENTE</v>
      </c>
      <c r="K3593" t="s">
        <v>5671</v>
      </c>
      <c r="L3593">
        <v>3000</v>
      </c>
      <c r="M3593" s="40" t="s">
        <v>5771</v>
      </c>
      <c r="N3593">
        <v>36102</v>
      </c>
      <c r="O3593" s="40" t="s">
        <v>6181</v>
      </c>
      <c r="P3593">
        <v>1</v>
      </c>
      <c r="Q3593">
        <v>14</v>
      </c>
      <c r="R3593" s="40" t="s">
        <v>5785</v>
      </c>
      <c r="S3593" t="s">
        <v>5448</v>
      </c>
      <c r="T3593">
        <v>0</v>
      </c>
      <c r="U3593" s="15">
        <v>1375718.04</v>
      </c>
      <c r="V3593" s="15">
        <v>-430000</v>
      </c>
      <c r="W3593" s="15">
        <v>945718.04</v>
      </c>
      <c r="X3593" s="14">
        <v>0</v>
      </c>
      <c r="Y3593" s="15">
        <v>943140.92</v>
      </c>
      <c r="Z3593" s="15">
        <v>943140.92</v>
      </c>
      <c r="AA3593" s="15">
        <v>943140.92</v>
      </c>
      <c r="AB3593" s="15">
        <v>2577.12</v>
      </c>
      <c r="AC3593" s="9"/>
      <c r="AD3593" s="9"/>
      <c r="AE3593" s="9"/>
      <c r="AF3593" s="9"/>
      <c r="AG3593" s="9"/>
      <c r="AH3593" s="9"/>
      <c r="AI3593" s="9"/>
      <c r="AJ3593" s="9"/>
      <c r="AK3593" s="9"/>
      <c r="AL3593" s="9"/>
      <c r="AM3593" s="9"/>
      <c r="AN3593" s="9"/>
      <c r="AO3593" s="9"/>
      <c r="AP3593" s="9"/>
      <c r="AQ3593" s="9"/>
      <c r="AR3593" s="9"/>
      <c r="AS3593" s="9"/>
      <c r="AT3593" s="9"/>
      <c r="AU3593" s="9"/>
      <c r="AV3593" s="9"/>
      <c r="AW3593" s="9"/>
      <c r="AX3593" s="9"/>
    </row>
    <row r="3594" spans="1:50" x14ac:dyDescent="0.2">
      <c r="A3594" t="s">
        <v>3597</v>
      </c>
      <c r="B3594">
        <v>1</v>
      </c>
      <c r="C3594">
        <v>999999</v>
      </c>
      <c r="D3594">
        <v>4</v>
      </c>
      <c r="E3594">
        <v>2310</v>
      </c>
      <c r="F3594" s="40" t="str">
        <f>VLOOKUP(E3594,datos!$A$333:$B$412,2,0)</f>
        <v>DIRECCIÓN GENERAL DE MEDIO AMBIENTE</v>
      </c>
      <c r="G3594">
        <v>216</v>
      </c>
      <c r="H3594">
        <v>0</v>
      </c>
      <c r="I3594">
        <v>0</v>
      </c>
      <c r="J3594" s="40" t="str">
        <f>VLOOKUP(I3594,[1]Datos!$D$3:$E$4,2,0)</f>
        <v>GASTO CORRIENTE</v>
      </c>
      <c r="K3594" t="s">
        <v>5455</v>
      </c>
      <c r="L3594">
        <v>3000</v>
      </c>
      <c r="M3594" s="40" t="s">
        <v>5771</v>
      </c>
      <c r="N3594">
        <v>33102</v>
      </c>
      <c r="O3594" s="40" t="s">
        <v>6095</v>
      </c>
      <c r="P3594">
        <v>1</v>
      </c>
      <c r="Q3594">
        <v>14</v>
      </c>
      <c r="R3594" s="40" t="s">
        <v>5785</v>
      </c>
      <c r="S3594" t="s">
        <v>5450</v>
      </c>
      <c r="T3594">
        <v>0</v>
      </c>
      <c r="U3594" s="14">
        <v>0</v>
      </c>
      <c r="V3594" s="15">
        <v>57304</v>
      </c>
      <c r="W3594" s="15">
        <v>57304</v>
      </c>
      <c r="X3594" s="14">
        <v>0</v>
      </c>
      <c r="Y3594" s="15">
        <v>57304</v>
      </c>
      <c r="Z3594" s="15">
        <v>57304</v>
      </c>
      <c r="AA3594" s="15">
        <v>57304</v>
      </c>
      <c r="AB3594" s="14">
        <v>0</v>
      </c>
      <c r="AC3594" s="9"/>
      <c r="AD3594" s="9"/>
      <c r="AE3594" s="9"/>
      <c r="AF3594" s="9"/>
      <c r="AG3594" s="9"/>
      <c r="AH3594" s="9"/>
      <c r="AI3594" s="9"/>
      <c r="AJ3594" s="9"/>
      <c r="AK3594" s="9"/>
      <c r="AL3594" s="9"/>
      <c r="AM3594" s="9"/>
      <c r="AN3594" s="9"/>
      <c r="AO3594" s="9"/>
      <c r="AP3594" s="9"/>
      <c r="AQ3594" s="9"/>
      <c r="AR3594" s="9"/>
      <c r="AS3594" s="9"/>
      <c r="AT3594" s="9"/>
      <c r="AU3594" s="9"/>
      <c r="AV3594" s="9"/>
      <c r="AW3594" s="9"/>
      <c r="AX3594" s="9"/>
    </row>
    <row r="3595" spans="1:50" x14ac:dyDescent="0.2">
      <c r="A3595" t="s">
        <v>3598</v>
      </c>
      <c r="B3595">
        <v>1</v>
      </c>
      <c r="C3595">
        <v>999999</v>
      </c>
      <c r="D3595">
        <v>4</v>
      </c>
      <c r="E3595">
        <v>2310</v>
      </c>
      <c r="F3595" s="40" t="str">
        <f>VLOOKUP(E3595,datos!$A$333:$B$412,2,0)</f>
        <v>DIRECCIÓN GENERAL DE MEDIO AMBIENTE</v>
      </c>
      <c r="G3595">
        <v>216</v>
      </c>
      <c r="H3595">
        <v>0</v>
      </c>
      <c r="I3595">
        <v>0</v>
      </c>
      <c r="J3595" s="40" t="str">
        <f>VLOOKUP(I3595,[1]Datos!$D$3:$E$4,2,0)</f>
        <v>GASTO CORRIENTE</v>
      </c>
      <c r="K3595" t="s">
        <v>5455</v>
      </c>
      <c r="L3595">
        <v>3000</v>
      </c>
      <c r="M3595" s="40" t="s">
        <v>5771</v>
      </c>
      <c r="N3595">
        <v>33401</v>
      </c>
      <c r="O3595" s="40" t="s">
        <v>6108</v>
      </c>
      <c r="P3595">
        <v>1</v>
      </c>
      <c r="Q3595">
        <v>14</v>
      </c>
      <c r="R3595" s="40" t="s">
        <v>5785</v>
      </c>
      <c r="S3595" t="s">
        <v>5448</v>
      </c>
      <c r="T3595">
        <v>0</v>
      </c>
      <c r="U3595" s="15">
        <v>31500</v>
      </c>
      <c r="V3595" s="14">
        <v>0</v>
      </c>
      <c r="W3595" s="15">
        <v>31500</v>
      </c>
      <c r="X3595" s="14">
        <v>0</v>
      </c>
      <c r="Y3595" s="15">
        <v>3678.8</v>
      </c>
      <c r="Z3595" s="15">
        <v>3678.8</v>
      </c>
      <c r="AA3595" s="15">
        <v>3678.8</v>
      </c>
      <c r="AB3595" s="15">
        <v>27821.200000000001</v>
      </c>
      <c r="AC3595" s="9"/>
      <c r="AD3595" s="9"/>
      <c r="AE3595" s="9"/>
      <c r="AF3595" s="9"/>
      <c r="AG3595" s="9"/>
      <c r="AH3595" s="9"/>
      <c r="AI3595" s="9"/>
      <c r="AJ3595" s="9"/>
      <c r="AK3595" s="9"/>
      <c r="AL3595" s="9"/>
      <c r="AM3595" s="9"/>
      <c r="AN3595" s="9"/>
      <c r="AO3595" s="9"/>
      <c r="AP3595" s="9"/>
      <c r="AQ3595" s="9"/>
      <c r="AR3595" s="9"/>
      <c r="AS3595" s="9"/>
      <c r="AT3595" s="9"/>
      <c r="AU3595" s="9"/>
      <c r="AV3595" s="9"/>
      <c r="AW3595" s="9"/>
      <c r="AX3595" s="9"/>
    </row>
    <row r="3596" spans="1:50" x14ac:dyDescent="0.2">
      <c r="A3596" t="s">
        <v>3599</v>
      </c>
      <c r="B3596">
        <v>1</v>
      </c>
      <c r="C3596">
        <v>999999</v>
      </c>
      <c r="D3596">
        <v>4</v>
      </c>
      <c r="E3596">
        <v>2310</v>
      </c>
      <c r="F3596" s="40" t="str">
        <f>VLOOKUP(E3596,datos!$A$333:$B$412,2,0)</f>
        <v>DIRECCIÓN GENERAL DE MEDIO AMBIENTE</v>
      </c>
      <c r="G3596">
        <v>216</v>
      </c>
      <c r="H3596">
        <v>0</v>
      </c>
      <c r="I3596">
        <v>0</v>
      </c>
      <c r="J3596" s="40" t="str">
        <f>VLOOKUP(I3596,[1]Datos!$D$3:$E$4,2,0)</f>
        <v>GASTO CORRIENTE</v>
      </c>
      <c r="K3596" t="s">
        <v>5455</v>
      </c>
      <c r="L3596">
        <v>3000</v>
      </c>
      <c r="M3596" s="40" t="s">
        <v>5771</v>
      </c>
      <c r="N3596">
        <v>33601</v>
      </c>
      <c r="O3596" s="40" t="s">
        <v>6113</v>
      </c>
      <c r="P3596">
        <v>1</v>
      </c>
      <c r="Q3596">
        <v>14</v>
      </c>
      <c r="R3596" s="40" t="s">
        <v>5785</v>
      </c>
      <c r="S3596" t="s">
        <v>5448</v>
      </c>
      <c r="T3596">
        <v>0</v>
      </c>
      <c r="U3596" s="15">
        <v>93399.72</v>
      </c>
      <c r="V3596" s="15">
        <v>1391.17</v>
      </c>
      <c r="W3596" s="15">
        <v>94790.89</v>
      </c>
      <c r="X3596" s="14">
        <v>0</v>
      </c>
      <c r="Y3596" s="15">
        <v>94785.21</v>
      </c>
      <c r="Z3596" s="15">
        <v>94785.21</v>
      </c>
      <c r="AA3596" s="15">
        <v>94785.21</v>
      </c>
      <c r="AB3596" s="14">
        <v>5.68</v>
      </c>
      <c r="AC3596" s="9"/>
      <c r="AD3596" s="9"/>
      <c r="AE3596" s="9"/>
      <c r="AF3596" s="9"/>
      <c r="AG3596" s="9"/>
      <c r="AH3596" s="9"/>
      <c r="AI3596" s="9"/>
      <c r="AJ3596" s="9"/>
      <c r="AK3596" s="9"/>
      <c r="AL3596" s="9"/>
      <c r="AM3596" s="9"/>
      <c r="AN3596" s="9"/>
      <c r="AO3596" s="9"/>
      <c r="AP3596" s="9"/>
      <c r="AQ3596" s="9"/>
      <c r="AR3596" s="9"/>
      <c r="AS3596" s="9"/>
      <c r="AT3596" s="9"/>
      <c r="AU3596" s="9"/>
      <c r="AV3596" s="9"/>
      <c r="AW3596" s="9"/>
      <c r="AX3596" s="9"/>
    </row>
    <row r="3597" spans="1:50" x14ac:dyDescent="0.2">
      <c r="A3597" t="s">
        <v>3600</v>
      </c>
      <c r="B3597">
        <v>1</v>
      </c>
      <c r="C3597">
        <v>999999</v>
      </c>
      <c r="D3597">
        <v>4</v>
      </c>
      <c r="E3597">
        <v>2310</v>
      </c>
      <c r="F3597" s="40" t="str">
        <f>VLOOKUP(E3597,datos!$A$333:$B$412,2,0)</f>
        <v>DIRECCIÓN GENERAL DE MEDIO AMBIENTE</v>
      </c>
      <c r="G3597">
        <v>216</v>
      </c>
      <c r="H3597">
        <v>0</v>
      </c>
      <c r="I3597">
        <v>0</v>
      </c>
      <c r="J3597" s="40" t="str">
        <f>VLOOKUP(I3597,[1]Datos!$D$3:$E$4,2,0)</f>
        <v>GASTO CORRIENTE</v>
      </c>
      <c r="K3597" t="s">
        <v>5455</v>
      </c>
      <c r="L3597">
        <v>3000</v>
      </c>
      <c r="M3597" s="40" t="s">
        <v>5771</v>
      </c>
      <c r="N3597">
        <v>33603</v>
      </c>
      <c r="O3597" s="40" t="s">
        <v>6118</v>
      </c>
      <c r="P3597">
        <v>1</v>
      </c>
      <c r="Q3597">
        <v>14</v>
      </c>
      <c r="R3597" s="40" t="s">
        <v>5785</v>
      </c>
      <c r="S3597" t="s">
        <v>5448</v>
      </c>
      <c r="T3597">
        <v>0</v>
      </c>
      <c r="U3597" s="15">
        <v>3421.03</v>
      </c>
      <c r="V3597" s="15">
        <v>-2832.57</v>
      </c>
      <c r="W3597" s="14">
        <v>588.46</v>
      </c>
      <c r="X3597" s="14">
        <v>0</v>
      </c>
      <c r="Y3597" s="14">
        <v>588.46</v>
      </c>
      <c r="Z3597" s="14">
        <v>588.46</v>
      </c>
      <c r="AA3597" s="14">
        <v>588.46</v>
      </c>
      <c r="AB3597" s="14">
        <v>0</v>
      </c>
      <c r="AC3597" s="9"/>
      <c r="AD3597" s="9"/>
      <c r="AE3597" s="9"/>
      <c r="AF3597" s="9"/>
      <c r="AG3597" s="9"/>
      <c r="AH3597" s="9"/>
      <c r="AI3597" s="9"/>
      <c r="AJ3597" s="9"/>
      <c r="AK3597" s="9"/>
      <c r="AL3597" s="9"/>
      <c r="AM3597" s="9"/>
      <c r="AN3597" s="9"/>
      <c r="AO3597" s="9"/>
      <c r="AP3597" s="9"/>
      <c r="AQ3597" s="9"/>
      <c r="AR3597" s="9"/>
      <c r="AS3597" s="9"/>
      <c r="AT3597" s="9"/>
      <c r="AU3597" s="9"/>
      <c r="AV3597" s="9"/>
      <c r="AW3597" s="9"/>
      <c r="AX3597" s="9"/>
    </row>
    <row r="3598" spans="1:50" x14ac:dyDescent="0.2">
      <c r="A3598" t="s">
        <v>3601</v>
      </c>
      <c r="B3598">
        <v>1</v>
      </c>
      <c r="C3598">
        <v>999999</v>
      </c>
      <c r="D3598">
        <v>4</v>
      </c>
      <c r="E3598">
        <v>2310</v>
      </c>
      <c r="F3598" s="40" t="str">
        <f>VLOOKUP(E3598,datos!$A$333:$B$412,2,0)</f>
        <v>DIRECCIÓN GENERAL DE MEDIO AMBIENTE</v>
      </c>
      <c r="G3598">
        <v>216</v>
      </c>
      <c r="H3598">
        <v>0</v>
      </c>
      <c r="I3598">
        <v>0</v>
      </c>
      <c r="J3598" s="40" t="str">
        <f>VLOOKUP(I3598,[1]Datos!$D$3:$E$4,2,0)</f>
        <v>GASTO CORRIENTE</v>
      </c>
      <c r="K3598" t="s">
        <v>5455</v>
      </c>
      <c r="L3598">
        <v>3000</v>
      </c>
      <c r="M3598" s="40" t="s">
        <v>5771</v>
      </c>
      <c r="N3598">
        <v>33801</v>
      </c>
      <c r="O3598" s="40" t="s">
        <v>6123</v>
      </c>
      <c r="P3598">
        <v>1</v>
      </c>
      <c r="Q3598">
        <v>14</v>
      </c>
      <c r="R3598" s="40" t="s">
        <v>5785</v>
      </c>
      <c r="S3598" t="s">
        <v>5448</v>
      </c>
      <c r="T3598">
        <v>0</v>
      </c>
      <c r="U3598" s="15">
        <v>1073896.21</v>
      </c>
      <c r="V3598" s="15">
        <v>284269.52</v>
      </c>
      <c r="W3598" s="15">
        <v>1358165.73</v>
      </c>
      <c r="X3598" s="15">
        <v>169910.44</v>
      </c>
      <c r="Y3598" s="15">
        <v>1046120.52</v>
      </c>
      <c r="Z3598" s="15">
        <v>1046120.52</v>
      </c>
      <c r="AA3598" s="15">
        <v>1046120.52</v>
      </c>
      <c r="AB3598" s="15">
        <v>142134.76999999999</v>
      </c>
      <c r="AC3598" s="9"/>
      <c r="AD3598" s="9"/>
      <c r="AE3598" s="9"/>
      <c r="AF3598" s="9"/>
      <c r="AG3598" s="9"/>
      <c r="AH3598" s="9"/>
      <c r="AI3598" s="9"/>
      <c r="AJ3598" s="9"/>
      <c r="AK3598" s="9"/>
      <c r="AL3598" s="9"/>
      <c r="AM3598" s="9"/>
      <c r="AN3598" s="9"/>
      <c r="AO3598" s="9"/>
      <c r="AP3598" s="9"/>
      <c r="AQ3598" s="9"/>
      <c r="AR3598" s="9"/>
      <c r="AS3598" s="9"/>
      <c r="AT3598" s="9"/>
      <c r="AU3598" s="9"/>
      <c r="AV3598" s="9"/>
      <c r="AW3598" s="9"/>
      <c r="AX3598" s="9"/>
    </row>
    <row r="3599" spans="1:50" x14ac:dyDescent="0.2">
      <c r="A3599" t="s">
        <v>3602</v>
      </c>
      <c r="B3599">
        <v>1</v>
      </c>
      <c r="C3599">
        <v>999999</v>
      </c>
      <c r="D3599">
        <v>4</v>
      </c>
      <c r="E3599">
        <v>2310</v>
      </c>
      <c r="F3599" s="40" t="str">
        <f>VLOOKUP(E3599,datos!$A$333:$B$412,2,0)</f>
        <v>DIRECCIÓN GENERAL DE MEDIO AMBIENTE</v>
      </c>
      <c r="G3599">
        <v>216</v>
      </c>
      <c r="H3599">
        <v>0</v>
      </c>
      <c r="I3599">
        <v>0</v>
      </c>
      <c r="J3599" s="40" t="str">
        <f>VLOOKUP(I3599,[1]Datos!$D$3:$E$4,2,0)</f>
        <v>GASTO CORRIENTE</v>
      </c>
      <c r="K3599" t="s">
        <v>5455</v>
      </c>
      <c r="L3599">
        <v>3000</v>
      </c>
      <c r="M3599" s="40" t="s">
        <v>5771</v>
      </c>
      <c r="N3599">
        <v>33801</v>
      </c>
      <c r="O3599" s="40" t="s">
        <v>6123</v>
      </c>
      <c r="P3599">
        <v>1</v>
      </c>
      <c r="Q3599">
        <v>14</v>
      </c>
      <c r="R3599" s="40" t="s">
        <v>5785</v>
      </c>
      <c r="S3599" t="s">
        <v>5447</v>
      </c>
      <c r="T3599">
        <v>0</v>
      </c>
      <c r="U3599" s="14">
        <v>0</v>
      </c>
      <c r="V3599" s="15">
        <v>120268.8</v>
      </c>
      <c r="W3599" s="15">
        <v>120268.8</v>
      </c>
      <c r="X3599" s="14">
        <v>0</v>
      </c>
      <c r="Y3599" s="15">
        <v>120268.8</v>
      </c>
      <c r="Z3599" s="15">
        <v>120268.8</v>
      </c>
      <c r="AA3599" s="15">
        <v>120268.8</v>
      </c>
      <c r="AB3599" s="14">
        <v>0</v>
      </c>
      <c r="AC3599" s="9"/>
      <c r="AD3599" s="9"/>
      <c r="AE3599" s="9"/>
      <c r="AF3599" s="9"/>
      <c r="AG3599" s="9"/>
      <c r="AH3599" s="9"/>
      <c r="AI3599" s="9"/>
      <c r="AJ3599" s="9"/>
      <c r="AK3599" s="9"/>
      <c r="AL3599" s="9"/>
      <c r="AM3599" s="9"/>
      <c r="AN3599" s="9"/>
      <c r="AO3599" s="9"/>
      <c r="AP3599" s="9"/>
      <c r="AQ3599" s="9"/>
      <c r="AR3599" s="9"/>
      <c r="AS3599" s="9"/>
      <c r="AT3599" s="9"/>
      <c r="AU3599" s="9"/>
      <c r="AV3599" s="9"/>
      <c r="AW3599" s="9"/>
      <c r="AX3599" s="9"/>
    </row>
    <row r="3600" spans="1:50" x14ac:dyDescent="0.2">
      <c r="A3600" t="s">
        <v>3603</v>
      </c>
      <c r="B3600">
        <v>1</v>
      </c>
      <c r="C3600">
        <v>999999</v>
      </c>
      <c r="D3600">
        <v>4</v>
      </c>
      <c r="E3600">
        <v>2310</v>
      </c>
      <c r="F3600" s="40" t="str">
        <f>VLOOKUP(E3600,datos!$A$333:$B$412,2,0)</f>
        <v>DIRECCIÓN GENERAL DE MEDIO AMBIENTE</v>
      </c>
      <c r="G3600">
        <v>216</v>
      </c>
      <c r="H3600">
        <v>0</v>
      </c>
      <c r="I3600">
        <v>0</v>
      </c>
      <c r="J3600" s="40" t="str">
        <f>VLOOKUP(I3600,[1]Datos!$D$3:$E$4,2,0)</f>
        <v>GASTO CORRIENTE</v>
      </c>
      <c r="K3600" t="s">
        <v>5455</v>
      </c>
      <c r="L3600">
        <v>3000</v>
      </c>
      <c r="M3600" s="40" t="s">
        <v>5771</v>
      </c>
      <c r="N3600">
        <v>33901</v>
      </c>
      <c r="O3600" s="40" t="s">
        <v>6126</v>
      </c>
      <c r="P3600">
        <v>1</v>
      </c>
      <c r="Q3600">
        <v>14</v>
      </c>
      <c r="R3600" s="40" t="s">
        <v>5785</v>
      </c>
      <c r="S3600" t="s">
        <v>5448</v>
      </c>
      <c r="T3600">
        <v>0</v>
      </c>
      <c r="U3600" s="14">
        <v>0</v>
      </c>
      <c r="V3600" s="15">
        <v>1816.56</v>
      </c>
      <c r="W3600" s="15">
        <v>1816.56</v>
      </c>
      <c r="X3600" s="14">
        <v>0</v>
      </c>
      <c r="Y3600" s="15">
        <v>1816.56</v>
      </c>
      <c r="Z3600" s="15">
        <v>1816.56</v>
      </c>
      <c r="AA3600" s="15">
        <v>1816.56</v>
      </c>
      <c r="AB3600" s="14">
        <v>0</v>
      </c>
      <c r="AC3600" s="9"/>
      <c r="AD3600" s="9"/>
      <c r="AE3600" s="9"/>
      <c r="AF3600" s="9"/>
      <c r="AG3600" s="9"/>
      <c r="AH3600" s="9"/>
      <c r="AI3600" s="9"/>
      <c r="AJ3600" s="9"/>
      <c r="AK3600" s="9"/>
      <c r="AL3600" s="9"/>
      <c r="AM3600" s="9"/>
      <c r="AN3600" s="9"/>
      <c r="AO3600" s="9"/>
      <c r="AP3600" s="9"/>
      <c r="AQ3600" s="9"/>
      <c r="AR3600" s="9"/>
      <c r="AS3600" s="9"/>
      <c r="AT3600" s="9"/>
      <c r="AU3600" s="9"/>
      <c r="AV3600" s="9"/>
      <c r="AW3600" s="9"/>
      <c r="AX3600" s="9"/>
    </row>
    <row r="3601" spans="1:50" x14ac:dyDescent="0.2">
      <c r="A3601" t="s">
        <v>3604</v>
      </c>
      <c r="B3601">
        <v>1</v>
      </c>
      <c r="C3601">
        <v>999999</v>
      </c>
      <c r="D3601">
        <v>4</v>
      </c>
      <c r="E3601">
        <v>2310</v>
      </c>
      <c r="F3601" s="40" t="str">
        <f>VLOOKUP(E3601,datos!$A$333:$B$412,2,0)</f>
        <v>DIRECCIÓN GENERAL DE MEDIO AMBIENTE</v>
      </c>
      <c r="G3601">
        <v>216</v>
      </c>
      <c r="H3601">
        <v>0</v>
      </c>
      <c r="I3601">
        <v>0</v>
      </c>
      <c r="J3601" s="40" t="str">
        <f>VLOOKUP(I3601,[1]Datos!$D$3:$E$4,2,0)</f>
        <v>GASTO CORRIENTE</v>
      </c>
      <c r="K3601" t="s">
        <v>5455</v>
      </c>
      <c r="L3601">
        <v>3000</v>
      </c>
      <c r="M3601" s="40" t="s">
        <v>5771</v>
      </c>
      <c r="N3601">
        <v>34101</v>
      </c>
      <c r="O3601" s="40" t="s">
        <v>6128</v>
      </c>
      <c r="P3601">
        <v>1</v>
      </c>
      <c r="Q3601">
        <v>14</v>
      </c>
      <c r="R3601" s="40" t="s">
        <v>5785</v>
      </c>
      <c r="S3601" t="s">
        <v>5448</v>
      </c>
      <c r="T3601">
        <v>0</v>
      </c>
      <c r="U3601" s="15">
        <v>300000</v>
      </c>
      <c r="V3601" s="15">
        <v>-300000</v>
      </c>
      <c r="W3601" s="14">
        <v>0</v>
      </c>
      <c r="X3601" s="14">
        <v>0</v>
      </c>
      <c r="Y3601" s="14">
        <v>0</v>
      </c>
      <c r="Z3601" s="14">
        <v>0</v>
      </c>
      <c r="AA3601" s="14">
        <v>0</v>
      </c>
      <c r="AB3601" s="14">
        <v>0</v>
      </c>
      <c r="AC3601" s="9"/>
      <c r="AD3601" s="9"/>
      <c r="AE3601" s="9"/>
      <c r="AF3601" s="9"/>
      <c r="AG3601" s="9"/>
      <c r="AH3601" s="9"/>
      <c r="AI3601" s="9"/>
      <c r="AJ3601" s="9"/>
      <c r="AK3601" s="9"/>
      <c r="AL3601" s="9"/>
      <c r="AM3601" s="9"/>
      <c r="AN3601" s="9"/>
      <c r="AO3601" s="9"/>
      <c r="AP3601" s="9"/>
      <c r="AQ3601" s="9"/>
      <c r="AR3601" s="9"/>
      <c r="AS3601" s="9"/>
      <c r="AT3601" s="9"/>
      <c r="AU3601" s="9"/>
      <c r="AV3601" s="9"/>
      <c r="AW3601" s="9"/>
      <c r="AX3601" s="9"/>
    </row>
    <row r="3602" spans="1:50" x14ac:dyDescent="0.2">
      <c r="A3602" t="s">
        <v>3605</v>
      </c>
      <c r="B3602">
        <v>1</v>
      </c>
      <c r="C3602">
        <v>999999</v>
      </c>
      <c r="D3602">
        <v>4</v>
      </c>
      <c r="E3602">
        <v>2310</v>
      </c>
      <c r="F3602" s="40" t="str">
        <f>VLOOKUP(E3602,datos!$A$333:$B$412,2,0)</f>
        <v>DIRECCIÓN GENERAL DE MEDIO AMBIENTE</v>
      </c>
      <c r="G3602">
        <v>216</v>
      </c>
      <c r="H3602">
        <v>0</v>
      </c>
      <c r="I3602">
        <v>0</v>
      </c>
      <c r="J3602" s="40" t="str">
        <f>VLOOKUP(I3602,[1]Datos!$D$3:$E$4,2,0)</f>
        <v>GASTO CORRIENTE</v>
      </c>
      <c r="K3602" t="s">
        <v>5455</v>
      </c>
      <c r="L3602">
        <v>3000</v>
      </c>
      <c r="M3602" s="40" t="s">
        <v>5771</v>
      </c>
      <c r="N3602">
        <v>34501</v>
      </c>
      <c r="O3602" s="40" t="s">
        <v>6141</v>
      </c>
      <c r="P3602">
        <v>1</v>
      </c>
      <c r="Q3602">
        <v>14</v>
      </c>
      <c r="R3602" s="40" t="s">
        <v>5785</v>
      </c>
      <c r="S3602" t="s">
        <v>5448</v>
      </c>
      <c r="T3602">
        <v>0</v>
      </c>
      <c r="U3602" s="15">
        <v>831168</v>
      </c>
      <c r="V3602" s="14">
        <v>0</v>
      </c>
      <c r="W3602" s="15">
        <v>831168</v>
      </c>
      <c r="X3602" s="14">
        <v>0</v>
      </c>
      <c r="Y3602" s="15">
        <v>706093.39</v>
      </c>
      <c r="Z3602" s="15">
        <v>706093.39</v>
      </c>
      <c r="AA3602" s="15">
        <v>706093.39</v>
      </c>
      <c r="AB3602" s="15">
        <v>125074.61</v>
      </c>
      <c r="AC3602" s="9"/>
      <c r="AD3602" s="9"/>
      <c r="AE3602" s="9"/>
      <c r="AF3602" s="9"/>
      <c r="AG3602" s="9"/>
      <c r="AH3602" s="9"/>
      <c r="AI3602" s="9"/>
      <c r="AJ3602" s="9"/>
      <c r="AK3602" s="9"/>
      <c r="AL3602" s="9"/>
      <c r="AM3602" s="9"/>
      <c r="AN3602" s="9"/>
      <c r="AO3602" s="9"/>
      <c r="AP3602" s="9"/>
      <c r="AQ3602" s="9"/>
      <c r="AR3602" s="9"/>
      <c r="AS3602" s="9"/>
      <c r="AT3602" s="9"/>
      <c r="AU3602" s="9"/>
      <c r="AV3602" s="9"/>
      <c r="AW3602" s="9"/>
      <c r="AX3602" s="9"/>
    </row>
    <row r="3603" spans="1:50" x14ac:dyDescent="0.2">
      <c r="A3603" t="s">
        <v>3606</v>
      </c>
      <c r="B3603">
        <v>1</v>
      </c>
      <c r="C3603">
        <v>999999</v>
      </c>
      <c r="D3603">
        <v>4</v>
      </c>
      <c r="E3603">
        <v>2310</v>
      </c>
      <c r="F3603" s="40" t="str">
        <f>VLOOKUP(E3603,datos!$A$333:$B$412,2,0)</f>
        <v>DIRECCIÓN GENERAL DE MEDIO AMBIENTE</v>
      </c>
      <c r="G3603">
        <v>216</v>
      </c>
      <c r="H3603">
        <v>0</v>
      </c>
      <c r="I3603">
        <v>0</v>
      </c>
      <c r="J3603" s="40" t="str">
        <f>VLOOKUP(I3603,[1]Datos!$D$3:$E$4,2,0)</f>
        <v>GASTO CORRIENTE</v>
      </c>
      <c r="K3603" t="s">
        <v>5455</v>
      </c>
      <c r="L3603">
        <v>3000</v>
      </c>
      <c r="M3603" s="40" t="s">
        <v>5771</v>
      </c>
      <c r="N3603">
        <v>34501</v>
      </c>
      <c r="O3603" s="40" t="s">
        <v>6141</v>
      </c>
      <c r="P3603">
        <v>1</v>
      </c>
      <c r="Q3603">
        <v>14</v>
      </c>
      <c r="R3603" s="40" t="s">
        <v>5785</v>
      </c>
      <c r="S3603" t="s">
        <v>5447</v>
      </c>
      <c r="T3603">
        <v>0</v>
      </c>
      <c r="U3603" s="14">
        <v>0</v>
      </c>
      <c r="V3603" s="15">
        <v>92354.96</v>
      </c>
      <c r="W3603" s="15">
        <v>92354.96</v>
      </c>
      <c r="X3603" s="14">
        <v>0</v>
      </c>
      <c r="Y3603" s="15">
        <v>92354.95</v>
      </c>
      <c r="Z3603" s="15">
        <v>92354.95</v>
      </c>
      <c r="AA3603" s="15">
        <v>92354.95</v>
      </c>
      <c r="AB3603" s="14">
        <v>0.01</v>
      </c>
      <c r="AC3603" s="9"/>
      <c r="AD3603" s="9"/>
      <c r="AE3603" s="9"/>
      <c r="AF3603" s="9"/>
      <c r="AG3603" s="9"/>
      <c r="AH3603" s="9"/>
      <c r="AI3603" s="9"/>
      <c r="AJ3603" s="9"/>
      <c r="AK3603" s="9"/>
      <c r="AL3603" s="9"/>
      <c r="AM3603" s="9"/>
      <c r="AN3603" s="9"/>
      <c r="AO3603" s="9"/>
      <c r="AP3603" s="9"/>
      <c r="AQ3603" s="9"/>
      <c r="AR3603" s="9"/>
      <c r="AS3603" s="9"/>
      <c r="AT3603" s="9"/>
      <c r="AU3603" s="9"/>
      <c r="AV3603" s="9"/>
      <c r="AW3603" s="9"/>
      <c r="AX3603" s="9"/>
    </row>
    <row r="3604" spans="1:50" x14ac:dyDescent="0.2">
      <c r="A3604" t="s">
        <v>3607</v>
      </c>
      <c r="B3604">
        <v>1</v>
      </c>
      <c r="C3604">
        <v>999999</v>
      </c>
      <c r="D3604">
        <v>4</v>
      </c>
      <c r="E3604">
        <v>2310</v>
      </c>
      <c r="F3604" s="40" t="str">
        <f>VLOOKUP(E3604,datos!$A$333:$B$412,2,0)</f>
        <v>DIRECCIÓN GENERAL DE MEDIO AMBIENTE</v>
      </c>
      <c r="G3604">
        <v>216</v>
      </c>
      <c r="H3604">
        <v>0</v>
      </c>
      <c r="I3604">
        <v>0</v>
      </c>
      <c r="J3604" s="40" t="str">
        <f>VLOOKUP(I3604,[1]Datos!$D$3:$E$4,2,0)</f>
        <v>GASTO CORRIENTE</v>
      </c>
      <c r="K3604" t="s">
        <v>5455</v>
      </c>
      <c r="L3604">
        <v>3000</v>
      </c>
      <c r="M3604" s="40" t="s">
        <v>5771</v>
      </c>
      <c r="N3604">
        <v>35101</v>
      </c>
      <c r="O3604" s="40" t="s">
        <v>6152</v>
      </c>
      <c r="P3604">
        <v>1</v>
      </c>
      <c r="Q3604">
        <v>14</v>
      </c>
      <c r="R3604" s="40" t="s">
        <v>5785</v>
      </c>
      <c r="S3604" t="s">
        <v>5448</v>
      </c>
      <c r="T3604">
        <v>0</v>
      </c>
      <c r="U3604" s="15">
        <v>48737</v>
      </c>
      <c r="V3604" s="15">
        <v>87056.01</v>
      </c>
      <c r="W3604" s="15">
        <v>135793.01</v>
      </c>
      <c r="X3604" s="14">
        <v>0</v>
      </c>
      <c r="Y3604" s="15">
        <v>135792.09</v>
      </c>
      <c r="Z3604" s="15">
        <v>135792.09</v>
      </c>
      <c r="AA3604" s="15">
        <v>135792.09</v>
      </c>
      <c r="AB3604" s="14">
        <v>0.92</v>
      </c>
      <c r="AC3604" s="9"/>
      <c r="AD3604" s="9"/>
      <c r="AE3604" s="9"/>
      <c r="AF3604" s="9"/>
      <c r="AG3604" s="9"/>
      <c r="AH3604" s="9"/>
      <c r="AI3604" s="9"/>
      <c r="AJ3604" s="9"/>
      <c r="AK3604" s="9"/>
      <c r="AL3604" s="9"/>
      <c r="AM3604" s="9"/>
      <c r="AN3604" s="9"/>
      <c r="AO3604" s="9"/>
      <c r="AP3604" s="9"/>
      <c r="AQ3604" s="9"/>
      <c r="AR3604" s="9"/>
      <c r="AS3604" s="9"/>
      <c r="AT3604" s="9"/>
      <c r="AU3604" s="9"/>
      <c r="AV3604" s="9"/>
      <c r="AW3604" s="9"/>
      <c r="AX3604" s="9"/>
    </row>
    <row r="3605" spans="1:50" x14ac:dyDescent="0.2">
      <c r="A3605" t="s">
        <v>3608</v>
      </c>
      <c r="B3605">
        <v>1</v>
      </c>
      <c r="C3605">
        <v>999999</v>
      </c>
      <c r="D3605">
        <v>4</v>
      </c>
      <c r="E3605">
        <v>2310</v>
      </c>
      <c r="F3605" s="40" t="str">
        <f>VLOOKUP(E3605,datos!$A$333:$B$412,2,0)</f>
        <v>DIRECCIÓN GENERAL DE MEDIO AMBIENTE</v>
      </c>
      <c r="G3605">
        <v>216</v>
      </c>
      <c r="H3605">
        <v>0</v>
      </c>
      <c r="I3605">
        <v>0</v>
      </c>
      <c r="J3605" s="40" t="str">
        <f>VLOOKUP(I3605,[1]Datos!$D$3:$E$4,2,0)</f>
        <v>GASTO CORRIENTE</v>
      </c>
      <c r="K3605" t="s">
        <v>5455</v>
      </c>
      <c r="L3605">
        <v>3000</v>
      </c>
      <c r="M3605" s="40" t="s">
        <v>5771</v>
      </c>
      <c r="N3605">
        <v>35102</v>
      </c>
      <c r="O3605" s="40" t="s">
        <v>6153</v>
      </c>
      <c r="P3605">
        <v>1</v>
      </c>
      <c r="Q3605">
        <v>14</v>
      </c>
      <c r="R3605" s="40" t="s">
        <v>5785</v>
      </c>
      <c r="S3605" t="s">
        <v>5448</v>
      </c>
      <c r="T3605">
        <v>0</v>
      </c>
      <c r="U3605" s="15">
        <v>30000</v>
      </c>
      <c r="V3605" s="15">
        <v>-30000</v>
      </c>
      <c r="W3605" s="14">
        <v>0</v>
      </c>
      <c r="X3605" s="14">
        <v>0</v>
      </c>
      <c r="Y3605" s="14">
        <v>0</v>
      </c>
      <c r="Z3605" s="14">
        <v>0</v>
      </c>
      <c r="AA3605" s="14">
        <v>0</v>
      </c>
      <c r="AB3605" s="14">
        <v>0</v>
      </c>
      <c r="AC3605" s="9"/>
      <c r="AD3605" s="9"/>
      <c r="AE3605" s="9"/>
      <c r="AF3605" s="9"/>
      <c r="AG3605" s="9"/>
      <c r="AH3605" s="9"/>
      <c r="AI3605" s="9"/>
      <c r="AJ3605" s="9"/>
      <c r="AK3605" s="9"/>
      <c r="AL3605" s="9"/>
      <c r="AM3605" s="9"/>
      <c r="AN3605" s="9"/>
      <c r="AO3605" s="9"/>
      <c r="AP3605" s="9"/>
      <c r="AQ3605" s="9"/>
      <c r="AR3605" s="9"/>
      <c r="AS3605" s="9"/>
      <c r="AT3605" s="9"/>
      <c r="AU3605" s="9"/>
      <c r="AV3605" s="9"/>
      <c r="AW3605" s="9"/>
      <c r="AX3605" s="9"/>
    </row>
    <row r="3606" spans="1:50" x14ac:dyDescent="0.2">
      <c r="A3606" t="s">
        <v>3609</v>
      </c>
      <c r="B3606">
        <v>1</v>
      </c>
      <c r="C3606">
        <v>999999</v>
      </c>
      <c r="D3606">
        <v>4</v>
      </c>
      <c r="E3606">
        <v>2310</v>
      </c>
      <c r="F3606" s="40" t="str">
        <f>VLOOKUP(E3606,datos!$A$333:$B$412,2,0)</f>
        <v>DIRECCIÓN GENERAL DE MEDIO AMBIENTE</v>
      </c>
      <c r="G3606">
        <v>216</v>
      </c>
      <c r="H3606">
        <v>0</v>
      </c>
      <c r="I3606">
        <v>0</v>
      </c>
      <c r="J3606" s="40" t="str">
        <f>VLOOKUP(I3606,[1]Datos!$D$3:$E$4,2,0)</f>
        <v>GASTO CORRIENTE</v>
      </c>
      <c r="K3606" t="s">
        <v>5455</v>
      </c>
      <c r="L3606">
        <v>3000</v>
      </c>
      <c r="M3606" s="40" t="s">
        <v>5771</v>
      </c>
      <c r="N3606">
        <v>35103</v>
      </c>
      <c r="O3606" s="40" t="s">
        <v>6156</v>
      </c>
      <c r="P3606">
        <v>1</v>
      </c>
      <c r="Q3606">
        <v>14</v>
      </c>
      <c r="R3606" s="40" t="s">
        <v>5785</v>
      </c>
      <c r="S3606" t="s">
        <v>5448</v>
      </c>
      <c r="T3606">
        <v>0</v>
      </c>
      <c r="U3606" s="15">
        <v>50000</v>
      </c>
      <c r="V3606" s="15">
        <v>-50000</v>
      </c>
      <c r="W3606" s="14">
        <v>0</v>
      </c>
      <c r="X3606" s="14">
        <v>0</v>
      </c>
      <c r="Y3606" s="14">
        <v>0</v>
      </c>
      <c r="Z3606" s="14">
        <v>0</v>
      </c>
      <c r="AA3606" s="14">
        <v>0</v>
      </c>
      <c r="AB3606" s="14">
        <v>0</v>
      </c>
      <c r="AC3606" s="9"/>
      <c r="AD3606" s="9"/>
      <c r="AE3606" s="9"/>
      <c r="AF3606" s="9"/>
      <c r="AG3606" s="9"/>
      <c r="AH3606" s="9"/>
      <c r="AI3606" s="9"/>
      <c r="AJ3606" s="9"/>
      <c r="AK3606" s="9"/>
      <c r="AL3606" s="9"/>
      <c r="AM3606" s="9"/>
      <c r="AN3606" s="9"/>
      <c r="AO3606" s="9"/>
      <c r="AP3606" s="9"/>
      <c r="AQ3606" s="9"/>
      <c r="AR3606" s="9"/>
      <c r="AS3606" s="9"/>
      <c r="AT3606" s="9"/>
      <c r="AU3606" s="9"/>
      <c r="AV3606" s="9"/>
      <c r="AW3606" s="9"/>
      <c r="AX3606" s="9"/>
    </row>
    <row r="3607" spans="1:50" x14ac:dyDescent="0.2">
      <c r="A3607" t="s">
        <v>3610</v>
      </c>
      <c r="B3607">
        <v>1</v>
      </c>
      <c r="C3607">
        <v>999999</v>
      </c>
      <c r="D3607">
        <v>4</v>
      </c>
      <c r="E3607">
        <v>2310</v>
      </c>
      <c r="F3607" s="40" t="str">
        <f>VLOOKUP(E3607,datos!$A$333:$B$412,2,0)</f>
        <v>DIRECCIÓN GENERAL DE MEDIO AMBIENTE</v>
      </c>
      <c r="G3607">
        <v>216</v>
      </c>
      <c r="H3607">
        <v>0</v>
      </c>
      <c r="I3607">
        <v>0</v>
      </c>
      <c r="J3607" s="40" t="str">
        <f>VLOOKUP(I3607,[1]Datos!$D$3:$E$4,2,0)</f>
        <v>GASTO CORRIENTE</v>
      </c>
      <c r="K3607" t="s">
        <v>5455</v>
      </c>
      <c r="L3607">
        <v>3000</v>
      </c>
      <c r="M3607" s="40" t="s">
        <v>5771</v>
      </c>
      <c r="N3607">
        <v>35201</v>
      </c>
      <c r="O3607" s="40" t="s">
        <v>6159</v>
      </c>
      <c r="P3607">
        <v>1</v>
      </c>
      <c r="Q3607">
        <v>14</v>
      </c>
      <c r="R3607" s="40" t="s">
        <v>5785</v>
      </c>
      <c r="S3607" t="s">
        <v>5448</v>
      </c>
      <c r="T3607">
        <v>0</v>
      </c>
      <c r="U3607" s="14">
        <v>0</v>
      </c>
      <c r="V3607" s="15">
        <v>3774</v>
      </c>
      <c r="W3607" s="15">
        <v>3774</v>
      </c>
      <c r="X3607" s="14">
        <v>0</v>
      </c>
      <c r="Y3607" s="15">
        <v>3680</v>
      </c>
      <c r="Z3607" s="15">
        <v>3680</v>
      </c>
      <c r="AA3607" s="15">
        <v>3680</v>
      </c>
      <c r="AB3607" s="14">
        <v>94</v>
      </c>
      <c r="AC3607" s="9"/>
      <c r="AD3607" s="9"/>
      <c r="AE3607" s="9"/>
      <c r="AF3607" s="9"/>
      <c r="AG3607" s="9"/>
      <c r="AH3607" s="9"/>
      <c r="AI3607" s="9"/>
      <c r="AJ3607" s="9"/>
      <c r="AK3607" s="9"/>
      <c r="AL3607" s="9"/>
      <c r="AM3607" s="9"/>
      <c r="AN3607" s="9"/>
      <c r="AO3607" s="9"/>
      <c r="AP3607" s="9"/>
      <c r="AQ3607" s="9"/>
      <c r="AR3607" s="9"/>
      <c r="AS3607" s="9"/>
      <c r="AT3607" s="9"/>
      <c r="AU3607" s="9"/>
      <c r="AV3607" s="9"/>
      <c r="AW3607" s="9"/>
      <c r="AX3607" s="9"/>
    </row>
    <row r="3608" spans="1:50" x14ac:dyDescent="0.2">
      <c r="A3608" t="s">
        <v>3611</v>
      </c>
      <c r="B3608">
        <v>1</v>
      </c>
      <c r="C3608">
        <v>999999</v>
      </c>
      <c r="D3608">
        <v>4</v>
      </c>
      <c r="E3608">
        <v>2310</v>
      </c>
      <c r="F3608" s="40" t="str">
        <f>VLOOKUP(E3608,datos!$A$333:$B$412,2,0)</f>
        <v>DIRECCIÓN GENERAL DE MEDIO AMBIENTE</v>
      </c>
      <c r="G3608">
        <v>216</v>
      </c>
      <c r="H3608">
        <v>0</v>
      </c>
      <c r="I3608">
        <v>0</v>
      </c>
      <c r="J3608" s="40" t="str">
        <f>VLOOKUP(I3608,[1]Datos!$D$3:$E$4,2,0)</f>
        <v>GASTO CORRIENTE</v>
      </c>
      <c r="K3608" t="s">
        <v>5455</v>
      </c>
      <c r="L3608">
        <v>3000</v>
      </c>
      <c r="M3608" s="40" t="s">
        <v>5771</v>
      </c>
      <c r="N3608">
        <v>35301</v>
      </c>
      <c r="O3608" s="40" t="s">
        <v>6161</v>
      </c>
      <c r="P3608">
        <v>1</v>
      </c>
      <c r="Q3608">
        <v>14</v>
      </c>
      <c r="R3608" s="40" t="s">
        <v>5785</v>
      </c>
      <c r="S3608" t="s">
        <v>5448</v>
      </c>
      <c r="T3608">
        <v>0</v>
      </c>
      <c r="U3608" s="15">
        <v>66787.94</v>
      </c>
      <c r="V3608" s="15">
        <v>-33632.26</v>
      </c>
      <c r="W3608" s="15">
        <v>33155.68</v>
      </c>
      <c r="X3608" s="14">
        <v>0</v>
      </c>
      <c r="Y3608" s="15">
        <v>33155.660000000003</v>
      </c>
      <c r="Z3608" s="15">
        <v>33155.660000000003</v>
      </c>
      <c r="AA3608" s="15">
        <v>33155.660000000003</v>
      </c>
      <c r="AB3608" s="14">
        <v>0.02</v>
      </c>
      <c r="AC3608" s="9"/>
      <c r="AD3608" s="9"/>
      <c r="AE3608" s="9"/>
      <c r="AF3608" s="9"/>
      <c r="AG3608" s="9"/>
      <c r="AH3608" s="9"/>
      <c r="AI3608" s="9"/>
      <c r="AJ3608" s="9"/>
      <c r="AK3608" s="9"/>
      <c r="AL3608" s="9"/>
      <c r="AM3608" s="9"/>
      <c r="AN3608" s="9"/>
      <c r="AO3608" s="9"/>
      <c r="AP3608" s="9"/>
      <c r="AQ3608" s="9"/>
      <c r="AR3608" s="9"/>
      <c r="AS3608" s="9"/>
      <c r="AT3608" s="9"/>
      <c r="AU3608" s="9"/>
      <c r="AV3608" s="9"/>
      <c r="AW3608" s="9"/>
      <c r="AX3608" s="9"/>
    </row>
    <row r="3609" spans="1:50" x14ac:dyDescent="0.2">
      <c r="A3609" t="s">
        <v>3612</v>
      </c>
      <c r="B3609">
        <v>1</v>
      </c>
      <c r="C3609">
        <v>999999</v>
      </c>
      <c r="D3609">
        <v>4</v>
      </c>
      <c r="E3609">
        <v>2310</v>
      </c>
      <c r="F3609" s="40" t="str">
        <f>VLOOKUP(E3609,datos!$A$333:$B$412,2,0)</f>
        <v>DIRECCIÓN GENERAL DE MEDIO AMBIENTE</v>
      </c>
      <c r="G3609">
        <v>216</v>
      </c>
      <c r="H3609">
        <v>0</v>
      </c>
      <c r="I3609">
        <v>0</v>
      </c>
      <c r="J3609" s="40" t="str">
        <f>VLOOKUP(I3609,[1]Datos!$D$3:$E$4,2,0)</f>
        <v>GASTO CORRIENTE</v>
      </c>
      <c r="K3609" t="s">
        <v>5455</v>
      </c>
      <c r="L3609">
        <v>3000</v>
      </c>
      <c r="M3609" s="40" t="s">
        <v>5771</v>
      </c>
      <c r="N3609">
        <v>35501</v>
      </c>
      <c r="O3609" s="40" t="s">
        <v>6164</v>
      </c>
      <c r="P3609">
        <v>1</v>
      </c>
      <c r="Q3609">
        <v>14</v>
      </c>
      <c r="R3609" s="40" t="s">
        <v>5785</v>
      </c>
      <c r="S3609" t="s">
        <v>5448</v>
      </c>
      <c r="T3609">
        <v>0</v>
      </c>
      <c r="U3609" s="15">
        <v>1635135.38</v>
      </c>
      <c r="V3609" s="15">
        <v>-370414.8</v>
      </c>
      <c r="W3609" s="15">
        <v>1264720.58</v>
      </c>
      <c r="X3609" s="15">
        <v>20879.990000000002</v>
      </c>
      <c r="Y3609" s="15">
        <v>843359.46</v>
      </c>
      <c r="Z3609" s="15">
        <v>843359.46</v>
      </c>
      <c r="AA3609" s="15">
        <v>843359.46</v>
      </c>
      <c r="AB3609" s="15">
        <v>400481.13</v>
      </c>
      <c r="AC3609" s="9"/>
      <c r="AD3609" s="9"/>
      <c r="AE3609" s="9"/>
      <c r="AF3609" s="9"/>
      <c r="AG3609" s="9"/>
      <c r="AH3609" s="9"/>
      <c r="AI3609" s="9"/>
      <c r="AJ3609" s="9"/>
      <c r="AK3609" s="9"/>
      <c r="AL3609" s="9"/>
      <c r="AM3609" s="9"/>
      <c r="AN3609" s="9"/>
      <c r="AO3609" s="9"/>
      <c r="AP3609" s="9"/>
      <c r="AQ3609" s="9"/>
      <c r="AR3609" s="9"/>
      <c r="AS3609" s="9"/>
      <c r="AT3609" s="9"/>
      <c r="AU3609" s="9"/>
      <c r="AV3609" s="9"/>
      <c r="AW3609" s="9"/>
      <c r="AX3609" s="9"/>
    </row>
    <row r="3610" spans="1:50" x14ac:dyDescent="0.2">
      <c r="A3610" t="s">
        <v>3613</v>
      </c>
      <c r="B3610">
        <v>1</v>
      </c>
      <c r="C3610">
        <v>999999</v>
      </c>
      <c r="D3610">
        <v>4</v>
      </c>
      <c r="E3610">
        <v>2310</v>
      </c>
      <c r="F3610" s="40" t="str">
        <f>VLOOKUP(E3610,datos!$A$333:$B$412,2,0)</f>
        <v>DIRECCIÓN GENERAL DE MEDIO AMBIENTE</v>
      </c>
      <c r="G3610">
        <v>216</v>
      </c>
      <c r="H3610">
        <v>0</v>
      </c>
      <c r="I3610">
        <v>0</v>
      </c>
      <c r="J3610" s="40" t="str">
        <f>VLOOKUP(I3610,[1]Datos!$D$3:$E$4,2,0)</f>
        <v>GASTO CORRIENTE</v>
      </c>
      <c r="K3610" t="s">
        <v>5455</v>
      </c>
      <c r="L3610">
        <v>3000</v>
      </c>
      <c r="M3610" s="40" t="s">
        <v>5771</v>
      </c>
      <c r="N3610">
        <v>35701</v>
      </c>
      <c r="O3610" s="40" t="s">
        <v>6169</v>
      </c>
      <c r="P3610">
        <v>1</v>
      </c>
      <c r="Q3610">
        <v>14</v>
      </c>
      <c r="R3610" s="40" t="s">
        <v>5785</v>
      </c>
      <c r="S3610" t="s">
        <v>5448</v>
      </c>
      <c r="T3610">
        <v>0</v>
      </c>
      <c r="U3610" s="15">
        <v>116323.25</v>
      </c>
      <c r="V3610" s="15">
        <v>-24768.11</v>
      </c>
      <c r="W3610" s="15">
        <v>91555.14</v>
      </c>
      <c r="X3610" s="15">
        <v>12125.92</v>
      </c>
      <c r="Y3610" s="15">
        <v>76272.73</v>
      </c>
      <c r="Z3610" s="15">
        <v>76272.73</v>
      </c>
      <c r="AA3610" s="15">
        <v>76272.73</v>
      </c>
      <c r="AB3610" s="15">
        <v>3156.49</v>
      </c>
      <c r="AC3610" s="9"/>
      <c r="AD3610" s="9"/>
      <c r="AE3610" s="9"/>
      <c r="AF3610" s="9"/>
      <c r="AG3610" s="9"/>
      <c r="AH3610" s="9"/>
      <c r="AI3610" s="9"/>
      <c r="AJ3610" s="9"/>
      <c r="AK3610" s="9"/>
      <c r="AL3610" s="9"/>
      <c r="AM3610" s="9"/>
      <c r="AN3610" s="9"/>
      <c r="AO3610" s="9"/>
      <c r="AP3610" s="9"/>
      <c r="AQ3610" s="9"/>
      <c r="AR3610" s="9"/>
      <c r="AS3610" s="9"/>
      <c r="AT3610" s="9"/>
      <c r="AU3610" s="9"/>
      <c r="AV3610" s="9"/>
      <c r="AW3610" s="9"/>
      <c r="AX3610" s="9"/>
    </row>
    <row r="3611" spans="1:50" x14ac:dyDescent="0.2">
      <c r="A3611" t="s">
        <v>3614</v>
      </c>
      <c r="B3611">
        <v>1</v>
      </c>
      <c r="C3611">
        <v>999999</v>
      </c>
      <c r="D3611">
        <v>4</v>
      </c>
      <c r="E3611">
        <v>2310</v>
      </c>
      <c r="F3611" s="40" t="str">
        <f>VLOOKUP(E3611,datos!$A$333:$B$412,2,0)</f>
        <v>DIRECCIÓN GENERAL DE MEDIO AMBIENTE</v>
      </c>
      <c r="G3611">
        <v>216</v>
      </c>
      <c r="H3611">
        <v>0</v>
      </c>
      <c r="I3611">
        <v>0</v>
      </c>
      <c r="J3611" s="40" t="str">
        <f>VLOOKUP(I3611,[1]Datos!$D$3:$E$4,2,0)</f>
        <v>GASTO CORRIENTE</v>
      </c>
      <c r="K3611" t="s">
        <v>5455</v>
      </c>
      <c r="L3611">
        <v>3000</v>
      </c>
      <c r="M3611" s="40" t="s">
        <v>5771</v>
      </c>
      <c r="N3611">
        <v>35701</v>
      </c>
      <c r="O3611" s="40" t="s">
        <v>6169</v>
      </c>
      <c r="P3611">
        <v>1</v>
      </c>
      <c r="Q3611">
        <v>14</v>
      </c>
      <c r="R3611" s="40" t="s">
        <v>5785</v>
      </c>
      <c r="S3611" t="s">
        <v>5447</v>
      </c>
      <c r="T3611">
        <v>0</v>
      </c>
      <c r="U3611" s="14">
        <v>0</v>
      </c>
      <c r="V3611" s="15">
        <v>16832.46</v>
      </c>
      <c r="W3611" s="15">
        <v>16832.46</v>
      </c>
      <c r="X3611" s="14">
        <v>0</v>
      </c>
      <c r="Y3611" s="15">
        <v>16565</v>
      </c>
      <c r="Z3611" s="15">
        <v>16565</v>
      </c>
      <c r="AA3611" s="15">
        <v>16565</v>
      </c>
      <c r="AB3611" s="14">
        <v>267.45999999999998</v>
      </c>
      <c r="AC3611" s="9"/>
      <c r="AD3611" s="9"/>
      <c r="AE3611" s="9"/>
      <c r="AF3611" s="9"/>
      <c r="AG3611" s="9"/>
      <c r="AH3611" s="9"/>
      <c r="AI3611" s="9"/>
      <c r="AJ3611" s="9"/>
      <c r="AK3611" s="9"/>
      <c r="AL3611" s="9"/>
      <c r="AM3611" s="9"/>
      <c r="AN3611" s="9"/>
      <c r="AO3611" s="9"/>
      <c r="AP3611" s="9"/>
      <c r="AQ3611" s="9"/>
      <c r="AR3611" s="9"/>
      <c r="AS3611" s="9"/>
      <c r="AT3611" s="9"/>
      <c r="AU3611" s="9"/>
      <c r="AV3611" s="9"/>
      <c r="AW3611" s="9"/>
      <c r="AX3611" s="9"/>
    </row>
    <row r="3612" spans="1:50" x14ac:dyDescent="0.2">
      <c r="A3612" t="s">
        <v>3615</v>
      </c>
      <c r="B3612">
        <v>1</v>
      </c>
      <c r="C3612">
        <v>999999</v>
      </c>
      <c r="D3612">
        <v>4</v>
      </c>
      <c r="E3612">
        <v>2310</v>
      </c>
      <c r="F3612" s="40" t="str">
        <f>VLOOKUP(E3612,datos!$A$333:$B$412,2,0)</f>
        <v>DIRECCIÓN GENERAL DE MEDIO AMBIENTE</v>
      </c>
      <c r="G3612">
        <v>216</v>
      </c>
      <c r="H3612">
        <v>0</v>
      </c>
      <c r="I3612">
        <v>0</v>
      </c>
      <c r="J3612" s="40" t="str">
        <f>VLOOKUP(I3612,[1]Datos!$D$3:$E$4,2,0)</f>
        <v>GASTO CORRIENTE</v>
      </c>
      <c r="K3612" t="s">
        <v>5455</v>
      </c>
      <c r="L3612">
        <v>3000</v>
      </c>
      <c r="M3612" s="40" t="s">
        <v>5771</v>
      </c>
      <c r="N3612">
        <v>35801</v>
      </c>
      <c r="O3612" s="40" t="s">
        <v>6172</v>
      </c>
      <c r="P3612">
        <v>1</v>
      </c>
      <c r="Q3612">
        <v>14</v>
      </c>
      <c r="R3612" s="40" t="s">
        <v>5785</v>
      </c>
      <c r="S3612" t="s">
        <v>5448</v>
      </c>
      <c r="T3612">
        <v>0</v>
      </c>
      <c r="U3612" s="15">
        <v>287378.12</v>
      </c>
      <c r="V3612" s="15">
        <v>18900</v>
      </c>
      <c r="W3612" s="15">
        <v>306278.12</v>
      </c>
      <c r="X3612" s="15">
        <v>41194.269999999997</v>
      </c>
      <c r="Y3612" s="15">
        <v>265040.33</v>
      </c>
      <c r="Z3612" s="15">
        <v>265040.33</v>
      </c>
      <c r="AA3612" s="15">
        <v>265040.33</v>
      </c>
      <c r="AB3612" s="14">
        <v>43.52</v>
      </c>
      <c r="AC3612" s="9"/>
      <c r="AD3612" s="9"/>
      <c r="AE3612" s="9"/>
      <c r="AF3612" s="9"/>
      <c r="AG3612" s="9"/>
      <c r="AH3612" s="9"/>
      <c r="AI3612" s="9"/>
      <c r="AJ3612" s="9"/>
      <c r="AK3612" s="9"/>
      <c r="AL3612" s="9"/>
      <c r="AM3612" s="9"/>
      <c r="AN3612" s="9"/>
      <c r="AO3612" s="9"/>
      <c r="AP3612" s="9"/>
      <c r="AQ3612" s="9"/>
      <c r="AR3612" s="9"/>
      <c r="AS3612" s="9"/>
      <c r="AT3612" s="9"/>
      <c r="AU3612" s="9"/>
      <c r="AV3612" s="9"/>
      <c r="AW3612" s="9"/>
      <c r="AX3612" s="9"/>
    </row>
    <row r="3613" spans="1:50" x14ac:dyDescent="0.2">
      <c r="A3613" t="s">
        <v>3616</v>
      </c>
      <c r="B3613">
        <v>1</v>
      </c>
      <c r="C3613">
        <v>999999</v>
      </c>
      <c r="D3613">
        <v>4</v>
      </c>
      <c r="E3613">
        <v>2310</v>
      </c>
      <c r="F3613" s="40" t="str">
        <f>VLOOKUP(E3613,datos!$A$333:$B$412,2,0)</f>
        <v>DIRECCIÓN GENERAL DE MEDIO AMBIENTE</v>
      </c>
      <c r="G3613">
        <v>216</v>
      </c>
      <c r="H3613">
        <v>0</v>
      </c>
      <c r="I3613">
        <v>0</v>
      </c>
      <c r="J3613" s="40" t="str">
        <f>VLOOKUP(I3613,[1]Datos!$D$3:$E$4,2,0)</f>
        <v>GASTO CORRIENTE</v>
      </c>
      <c r="K3613" t="s">
        <v>5455</v>
      </c>
      <c r="L3613">
        <v>3000</v>
      </c>
      <c r="M3613" s="40" t="s">
        <v>5771</v>
      </c>
      <c r="N3613">
        <v>35801</v>
      </c>
      <c r="O3613" s="40" t="s">
        <v>6172</v>
      </c>
      <c r="P3613">
        <v>1</v>
      </c>
      <c r="Q3613">
        <v>14</v>
      </c>
      <c r="R3613" s="40" t="s">
        <v>5785</v>
      </c>
      <c r="S3613" t="s">
        <v>5450</v>
      </c>
      <c r="T3613">
        <v>0</v>
      </c>
      <c r="U3613" s="14">
        <v>0</v>
      </c>
      <c r="V3613" s="15">
        <v>21884.66</v>
      </c>
      <c r="W3613" s="15">
        <v>21884.66</v>
      </c>
      <c r="X3613" s="14">
        <v>0</v>
      </c>
      <c r="Y3613" s="15">
        <v>21884.66</v>
      </c>
      <c r="Z3613" s="15">
        <v>21884.66</v>
      </c>
      <c r="AA3613" s="15">
        <v>21884.66</v>
      </c>
      <c r="AB3613" s="14">
        <v>0</v>
      </c>
      <c r="AC3613" s="9"/>
      <c r="AD3613" s="9"/>
      <c r="AE3613" s="9"/>
      <c r="AF3613" s="9"/>
      <c r="AG3613" s="9"/>
      <c r="AH3613" s="9"/>
      <c r="AI3613" s="9"/>
      <c r="AJ3613" s="9"/>
      <c r="AK3613" s="9"/>
      <c r="AL3613" s="9"/>
      <c r="AM3613" s="9"/>
      <c r="AN3613" s="9"/>
      <c r="AO3613" s="9"/>
      <c r="AP3613" s="9"/>
      <c r="AQ3613" s="9"/>
      <c r="AR3613" s="9"/>
      <c r="AS3613" s="9"/>
      <c r="AT3613" s="9"/>
      <c r="AU3613" s="9"/>
      <c r="AV3613" s="9"/>
      <c r="AW3613" s="9"/>
      <c r="AX3613" s="9"/>
    </row>
    <row r="3614" spans="1:50" x14ac:dyDescent="0.2">
      <c r="A3614" t="s">
        <v>3617</v>
      </c>
      <c r="B3614">
        <v>1</v>
      </c>
      <c r="C3614">
        <v>999999</v>
      </c>
      <c r="D3614">
        <v>4</v>
      </c>
      <c r="E3614">
        <v>2310</v>
      </c>
      <c r="F3614" s="40" t="str">
        <f>VLOOKUP(E3614,datos!$A$333:$B$412,2,0)</f>
        <v>DIRECCIÓN GENERAL DE MEDIO AMBIENTE</v>
      </c>
      <c r="G3614">
        <v>216</v>
      </c>
      <c r="H3614">
        <v>0</v>
      </c>
      <c r="I3614">
        <v>0</v>
      </c>
      <c r="J3614" s="40" t="str">
        <f>VLOOKUP(I3614,[1]Datos!$D$3:$E$4,2,0)</f>
        <v>GASTO CORRIENTE</v>
      </c>
      <c r="K3614" t="s">
        <v>5455</v>
      </c>
      <c r="L3614">
        <v>3000</v>
      </c>
      <c r="M3614" s="40" t="s">
        <v>5771</v>
      </c>
      <c r="N3614">
        <v>35901</v>
      </c>
      <c r="O3614" s="40" t="s">
        <v>6175</v>
      </c>
      <c r="P3614">
        <v>1</v>
      </c>
      <c r="Q3614">
        <v>14</v>
      </c>
      <c r="R3614" s="40" t="s">
        <v>5785</v>
      </c>
      <c r="S3614" t="s">
        <v>5448</v>
      </c>
      <c r="T3614">
        <v>0</v>
      </c>
      <c r="U3614" s="15">
        <v>17481.2</v>
      </c>
      <c r="V3614" s="15">
        <v>74673.05</v>
      </c>
      <c r="W3614" s="15">
        <v>92154.25</v>
      </c>
      <c r="X3614" s="15">
        <v>4370.3599999999997</v>
      </c>
      <c r="Y3614" s="15">
        <v>87783.89</v>
      </c>
      <c r="Z3614" s="15">
        <v>87783.89</v>
      </c>
      <c r="AA3614" s="15">
        <v>87783.89</v>
      </c>
      <c r="AB3614" s="14">
        <v>0</v>
      </c>
      <c r="AC3614" s="9"/>
      <c r="AD3614" s="9"/>
      <c r="AE3614" s="9"/>
      <c r="AF3614" s="9"/>
      <c r="AG3614" s="9"/>
      <c r="AH3614" s="9"/>
      <c r="AI3614" s="9"/>
      <c r="AJ3614" s="9"/>
      <c r="AK3614" s="9"/>
      <c r="AL3614" s="9"/>
      <c r="AM3614" s="9"/>
      <c r="AN3614" s="9"/>
      <c r="AO3614" s="9"/>
      <c r="AP3614" s="9"/>
      <c r="AQ3614" s="9"/>
      <c r="AR3614" s="9"/>
      <c r="AS3614" s="9"/>
      <c r="AT3614" s="9"/>
      <c r="AU3614" s="9"/>
      <c r="AV3614" s="9"/>
      <c r="AW3614" s="9"/>
      <c r="AX3614" s="9"/>
    </row>
    <row r="3615" spans="1:50" x14ac:dyDescent="0.2">
      <c r="A3615" t="s">
        <v>3618</v>
      </c>
      <c r="B3615">
        <v>1</v>
      </c>
      <c r="C3615">
        <v>999999</v>
      </c>
      <c r="D3615">
        <v>4</v>
      </c>
      <c r="E3615">
        <v>2310</v>
      </c>
      <c r="F3615" s="40" t="str">
        <f>VLOOKUP(E3615,datos!$A$333:$B$412,2,0)</f>
        <v>DIRECCIÓN GENERAL DE MEDIO AMBIENTE</v>
      </c>
      <c r="G3615">
        <v>216</v>
      </c>
      <c r="H3615">
        <v>0</v>
      </c>
      <c r="I3615">
        <v>0</v>
      </c>
      <c r="J3615" s="40" t="str">
        <f>VLOOKUP(I3615,[1]Datos!$D$3:$E$4,2,0)</f>
        <v>GASTO CORRIENTE</v>
      </c>
      <c r="K3615" t="s">
        <v>5455</v>
      </c>
      <c r="L3615">
        <v>3000</v>
      </c>
      <c r="M3615" s="40" t="s">
        <v>5771</v>
      </c>
      <c r="N3615">
        <v>35901</v>
      </c>
      <c r="O3615" s="40" t="s">
        <v>6175</v>
      </c>
      <c r="P3615">
        <v>1</v>
      </c>
      <c r="Q3615">
        <v>14</v>
      </c>
      <c r="R3615" s="40" t="s">
        <v>5785</v>
      </c>
      <c r="S3615" t="s">
        <v>5447</v>
      </c>
      <c r="T3615">
        <v>0</v>
      </c>
      <c r="U3615" s="14">
        <v>0</v>
      </c>
      <c r="V3615" s="15">
        <v>49979.76</v>
      </c>
      <c r="W3615" s="15">
        <v>49979.76</v>
      </c>
      <c r="X3615" s="14">
        <v>0</v>
      </c>
      <c r="Y3615" s="15">
        <v>49979.76</v>
      </c>
      <c r="Z3615" s="15">
        <v>49979.76</v>
      </c>
      <c r="AA3615" s="15">
        <v>49979.76</v>
      </c>
      <c r="AB3615" s="14">
        <v>0</v>
      </c>
      <c r="AC3615" s="9"/>
      <c r="AD3615" s="9"/>
      <c r="AE3615" s="9"/>
      <c r="AF3615" s="9"/>
      <c r="AG3615" s="9"/>
      <c r="AH3615" s="9"/>
      <c r="AI3615" s="9"/>
      <c r="AJ3615" s="9"/>
      <c r="AK3615" s="9"/>
      <c r="AL3615" s="9"/>
      <c r="AM3615" s="9"/>
      <c r="AN3615" s="9"/>
      <c r="AO3615" s="9"/>
      <c r="AP3615" s="9"/>
      <c r="AQ3615" s="9"/>
      <c r="AR3615" s="9"/>
      <c r="AS3615" s="9"/>
      <c r="AT3615" s="9"/>
      <c r="AU3615" s="9"/>
      <c r="AV3615" s="9"/>
      <c r="AW3615" s="9"/>
      <c r="AX3615" s="9"/>
    </row>
    <row r="3616" spans="1:50" x14ac:dyDescent="0.2">
      <c r="A3616" t="s">
        <v>3619</v>
      </c>
      <c r="B3616">
        <v>1</v>
      </c>
      <c r="C3616">
        <v>999999</v>
      </c>
      <c r="D3616">
        <v>4</v>
      </c>
      <c r="E3616">
        <v>2310</v>
      </c>
      <c r="F3616" s="40" t="str">
        <f>VLOOKUP(E3616,datos!$A$333:$B$412,2,0)</f>
        <v>DIRECCIÓN GENERAL DE MEDIO AMBIENTE</v>
      </c>
      <c r="G3616">
        <v>216</v>
      </c>
      <c r="H3616">
        <v>0</v>
      </c>
      <c r="I3616">
        <v>0</v>
      </c>
      <c r="J3616" s="40" t="str">
        <f>VLOOKUP(I3616,[1]Datos!$D$3:$E$4,2,0)</f>
        <v>GASTO CORRIENTE</v>
      </c>
      <c r="K3616" t="s">
        <v>5455</v>
      </c>
      <c r="L3616">
        <v>3000</v>
      </c>
      <c r="M3616" s="40" t="s">
        <v>5771</v>
      </c>
      <c r="N3616">
        <v>35901</v>
      </c>
      <c r="O3616" s="40" t="s">
        <v>6175</v>
      </c>
      <c r="P3616">
        <v>1</v>
      </c>
      <c r="Q3616">
        <v>14</v>
      </c>
      <c r="R3616" s="40" t="s">
        <v>5785</v>
      </c>
      <c r="S3616" t="s">
        <v>5450</v>
      </c>
      <c r="T3616">
        <v>0</v>
      </c>
      <c r="U3616" s="14">
        <v>0</v>
      </c>
      <c r="V3616" s="15">
        <v>128159.53</v>
      </c>
      <c r="W3616" s="15">
        <v>128159.53</v>
      </c>
      <c r="X3616" s="14">
        <v>0</v>
      </c>
      <c r="Y3616" s="15">
        <v>128159.51</v>
      </c>
      <c r="Z3616" s="15">
        <v>128159.51</v>
      </c>
      <c r="AA3616" s="15">
        <v>128159.51</v>
      </c>
      <c r="AB3616" s="14">
        <v>0.02</v>
      </c>
      <c r="AC3616" s="9"/>
      <c r="AD3616" s="9"/>
      <c r="AE3616" s="9"/>
      <c r="AF3616" s="9"/>
      <c r="AG3616" s="9"/>
      <c r="AH3616" s="9"/>
      <c r="AI3616" s="9"/>
      <c r="AJ3616" s="9"/>
      <c r="AK3616" s="9"/>
      <c r="AL3616" s="9"/>
      <c r="AM3616" s="9"/>
      <c r="AN3616" s="9"/>
      <c r="AO3616" s="9"/>
      <c r="AP3616" s="9"/>
      <c r="AQ3616" s="9"/>
      <c r="AR3616" s="9"/>
      <c r="AS3616" s="9"/>
      <c r="AT3616" s="9"/>
      <c r="AU3616" s="9"/>
      <c r="AV3616" s="9"/>
      <c r="AW3616" s="9"/>
      <c r="AX3616" s="9"/>
    </row>
    <row r="3617" spans="1:50" x14ac:dyDescent="0.2">
      <c r="A3617" t="s">
        <v>4576</v>
      </c>
      <c r="B3617">
        <v>1</v>
      </c>
      <c r="C3617">
        <v>999999</v>
      </c>
      <c r="D3617">
        <v>4</v>
      </c>
      <c r="E3617">
        <v>3210</v>
      </c>
      <c r="F3617" s="40" t="str">
        <f>VLOOKUP(E3617,datos!$A$333:$B$412,2,0)</f>
        <v>DIRECCIÓN GENERAL DE INNOVACIÓN</v>
      </c>
      <c r="G3617">
        <v>384</v>
      </c>
      <c r="H3617">
        <v>0</v>
      </c>
      <c r="I3617">
        <v>0</v>
      </c>
      <c r="J3617" s="40" t="str">
        <f>VLOOKUP(I3617,[1]Datos!$D$3:$E$4,2,0)</f>
        <v>GASTO CORRIENTE</v>
      </c>
      <c r="K3617" t="s">
        <v>5689</v>
      </c>
      <c r="L3617">
        <v>3000</v>
      </c>
      <c r="M3617" s="40" t="s">
        <v>5771</v>
      </c>
      <c r="N3617">
        <v>36102</v>
      </c>
      <c r="O3617" s="40" t="s">
        <v>6181</v>
      </c>
      <c r="P3617">
        <v>1</v>
      </c>
      <c r="Q3617">
        <v>14</v>
      </c>
      <c r="R3617" s="40" t="s">
        <v>5785</v>
      </c>
      <c r="S3617" t="s">
        <v>5448</v>
      </c>
      <c r="T3617">
        <v>0</v>
      </c>
      <c r="U3617" s="15">
        <v>1280</v>
      </c>
      <c r="V3617" s="14">
        <v>0</v>
      </c>
      <c r="W3617" s="15">
        <v>1280</v>
      </c>
      <c r="X3617" s="14">
        <v>0</v>
      </c>
      <c r="Y3617" s="14">
        <v>0</v>
      </c>
      <c r="Z3617" s="14">
        <v>0</v>
      </c>
      <c r="AA3617" s="14">
        <v>0</v>
      </c>
      <c r="AB3617" s="15">
        <v>1280</v>
      </c>
      <c r="AC3617" s="9"/>
      <c r="AD3617" s="9"/>
      <c r="AE3617" s="9"/>
      <c r="AF3617" s="9"/>
      <c r="AG3617" s="9"/>
      <c r="AH3617" s="9"/>
      <c r="AI3617" s="9"/>
      <c r="AJ3617" s="9"/>
      <c r="AK3617" s="9"/>
      <c r="AL3617" s="9"/>
      <c r="AM3617" s="9"/>
      <c r="AN3617" s="9"/>
      <c r="AO3617" s="9"/>
      <c r="AP3617" s="9"/>
      <c r="AQ3617" s="9"/>
      <c r="AR3617" s="9"/>
      <c r="AS3617" s="9"/>
      <c r="AT3617" s="9"/>
      <c r="AU3617" s="9"/>
      <c r="AV3617" s="9"/>
      <c r="AW3617" s="9"/>
      <c r="AX3617" s="9"/>
    </row>
    <row r="3618" spans="1:50" x14ac:dyDescent="0.2">
      <c r="A3618" t="s">
        <v>4695</v>
      </c>
      <c r="B3618">
        <v>1</v>
      </c>
      <c r="C3618">
        <v>999999</v>
      </c>
      <c r="D3618">
        <v>4</v>
      </c>
      <c r="E3618">
        <v>4010</v>
      </c>
      <c r="F3618" s="40" t="str">
        <f>VLOOKUP(E3618,datos!$A$333:$B$412,2,0)</f>
        <v>UNIDAD DE TRANSPARENCIA</v>
      </c>
      <c r="G3618">
        <v>184</v>
      </c>
      <c r="H3618">
        <v>0</v>
      </c>
      <c r="I3618">
        <v>0</v>
      </c>
      <c r="J3618" s="40" t="str">
        <f>VLOOKUP(I3618,[1]Datos!$D$3:$E$4,2,0)</f>
        <v>GASTO CORRIENTE</v>
      </c>
      <c r="K3618" t="s">
        <v>5445</v>
      </c>
      <c r="L3618">
        <v>3000</v>
      </c>
      <c r="M3618" s="40" t="s">
        <v>5771</v>
      </c>
      <c r="N3618">
        <v>36102</v>
      </c>
      <c r="O3618" s="40" t="s">
        <v>6181</v>
      </c>
      <c r="P3618">
        <v>1</v>
      </c>
      <c r="Q3618">
        <v>14</v>
      </c>
      <c r="R3618" s="40" t="s">
        <v>5785</v>
      </c>
      <c r="S3618" t="s">
        <v>5448</v>
      </c>
      <c r="T3618">
        <v>0</v>
      </c>
      <c r="U3618" s="15">
        <v>19207</v>
      </c>
      <c r="V3618" s="15">
        <v>225400</v>
      </c>
      <c r="W3618" s="15">
        <v>244607</v>
      </c>
      <c r="X3618" s="14">
        <v>0</v>
      </c>
      <c r="Y3618" s="15">
        <v>244420.21</v>
      </c>
      <c r="Z3618" s="15">
        <v>244420.21</v>
      </c>
      <c r="AA3618" s="15">
        <v>244420.21</v>
      </c>
      <c r="AB3618" s="14">
        <v>186.79</v>
      </c>
      <c r="AC3618" s="9"/>
      <c r="AD3618" s="9"/>
      <c r="AE3618" s="9"/>
      <c r="AF3618" s="9"/>
      <c r="AG3618" s="9"/>
      <c r="AH3618" s="9"/>
      <c r="AI3618" s="9"/>
      <c r="AJ3618" s="9"/>
      <c r="AK3618" s="9"/>
      <c r="AL3618" s="9"/>
      <c r="AM3618" s="9"/>
      <c r="AN3618" s="9"/>
      <c r="AO3618" s="9"/>
      <c r="AP3618" s="9"/>
      <c r="AQ3618" s="9"/>
      <c r="AR3618" s="9"/>
      <c r="AS3618" s="9"/>
      <c r="AT3618" s="9"/>
      <c r="AU3618" s="9"/>
      <c r="AV3618" s="9"/>
      <c r="AW3618" s="9"/>
      <c r="AX3618" s="9"/>
    </row>
    <row r="3619" spans="1:50" x14ac:dyDescent="0.2">
      <c r="A3619" t="s">
        <v>1764</v>
      </c>
      <c r="B3619">
        <v>1</v>
      </c>
      <c r="C3619">
        <v>999999</v>
      </c>
      <c r="D3619">
        <v>4</v>
      </c>
      <c r="E3619">
        <v>1513</v>
      </c>
      <c r="F3619" s="40" t="str">
        <f>VLOOKUP(E3619,datos!$A$333:$B$412,2,0)</f>
        <v>DIRECCION GENERAL DE TRÁNSITO</v>
      </c>
      <c r="G3619">
        <v>356</v>
      </c>
      <c r="H3619">
        <v>0</v>
      </c>
      <c r="I3619">
        <v>0</v>
      </c>
      <c r="J3619" s="40" t="str">
        <f>VLOOKUP(I3619,[1]Datos!$D$3:$E$4,2,0)</f>
        <v>GASTO CORRIENTE</v>
      </c>
      <c r="K3619" t="s">
        <v>5460</v>
      </c>
      <c r="L3619">
        <v>3000</v>
      </c>
      <c r="M3619" s="40" t="s">
        <v>5771</v>
      </c>
      <c r="N3619">
        <v>36301</v>
      </c>
      <c r="O3619" s="40" t="s">
        <v>6188</v>
      </c>
      <c r="P3619">
        <v>1</v>
      </c>
      <c r="Q3619">
        <v>14</v>
      </c>
      <c r="R3619" s="40" t="s">
        <v>5785</v>
      </c>
      <c r="S3619" t="s">
        <v>5448</v>
      </c>
      <c r="T3619">
        <v>0</v>
      </c>
      <c r="U3619" s="14">
        <v>0</v>
      </c>
      <c r="V3619" s="15">
        <v>2400</v>
      </c>
      <c r="W3619" s="15">
        <v>2400</v>
      </c>
      <c r="X3619" s="14">
        <v>0</v>
      </c>
      <c r="Y3619" s="15">
        <v>2353.62</v>
      </c>
      <c r="Z3619" s="15">
        <v>2353.62</v>
      </c>
      <c r="AA3619" s="15">
        <v>2353.62</v>
      </c>
      <c r="AB3619" s="14">
        <v>46.38</v>
      </c>
      <c r="AC3619" s="9"/>
      <c r="AD3619" s="9"/>
      <c r="AE3619" s="9"/>
      <c r="AF3619" s="9"/>
      <c r="AG3619" s="9"/>
      <c r="AH3619" s="9"/>
      <c r="AI3619" s="9"/>
      <c r="AJ3619" s="9"/>
      <c r="AK3619" s="9"/>
      <c r="AL3619" s="9"/>
      <c r="AM3619" s="9"/>
      <c r="AN3619" s="9"/>
      <c r="AO3619" s="9"/>
      <c r="AP3619" s="9"/>
      <c r="AQ3619" s="9"/>
      <c r="AR3619" s="9"/>
      <c r="AS3619" s="9"/>
      <c r="AT3619" s="9"/>
      <c r="AU3619" s="9"/>
      <c r="AV3619" s="9"/>
      <c r="AW3619" s="9"/>
      <c r="AX3619" s="9"/>
    </row>
    <row r="3620" spans="1:50" x14ac:dyDescent="0.2">
      <c r="A3620" t="s">
        <v>2398</v>
      </c>
      <c r="B3620">
        <v>1</v>
      </c>
      <c r="C3620">
        <v>999999</v>
      </c>
      <c r="D3620">
        <v>4</v>
      </c>
      <c r="E3620">
        <v>1610</v>
      </c>
      <c r="F3620" s="40" t="str">
        <f>VLOOKUP(E3620,datos!$A$333:$B$412,2,0)</f>
        <v>DIRECCIÓN GENERAL DE COMUNICACIÓN SOCIAL</v>
      </c>
      <c r="G3620">
        <v>183</v>
      </c>
      <c r="H3620">
        <v>0</v>
      </c>
      <c r="I3620">
        <v>0</v>
      </c>
      <c r="J3620" s="40" t="str">
        <f>VLOOKUP(I3620,[1]Datos!$D$3:$E$4,2,0)</f>
        <v>GASTO CORRIENTE</v>
      </c>
      <c r="K3620" t="s">
        <v>5453</v>
      </c>
      <c r="L3620">
        <v>3000</v>
      </c>
      <c r="M3620" s="40" t="s">
        <v>5771</v>
      </c>
      <c r="N3620">
        <v>36301</v>
      </c>
      <c r="O3620" s="40" t="s">
        <v>6188</v>
      </c>
      <c r="P3620">
        <v>1</v>
      </c>
      <c r="Q3620">
        <v>14</v>
      </c>
      <c r="R3620" s="40" t="s">
        <v>5785</v>
      </c>
      <c r="S3620" t="s">
        <v>5448</v>
      </c>
      <c r="T3620">
        <v>0</v>
      </c>
      <c r="U3620" s="15">
        <v>4659530.4000000004</v>
      </c>
      <c r="V3620" s="15">
        <v>5119432.55</v>
      </c>
      <c r="W3620" s="15">
        <v>9778962.9499999993</v>
      </c>
      <c r="X3620" s="14">
        <v>0</v>
      </c>
      <c r="Y3620" s="15">
        <v>9752176.4000000004</v>
      </c>
      <c r="Z3620" s="15">
        <v>9752176.4000000004</v>
      </c>
      <c r="AA3620" s="15">
        <v>9629998.5299999993</v>
      </c>
      <c r="AB3620" s="15">
        <v>26786.55</v>
      </c>
      <c r="AC3620" s="9"/>
      <c r="AD3620" s="9"/>
      <c r="AE3620" s="9"/>
      <c r="AF3620" s="9"/>
      <c r="AG3620" s="9"/>
      <c r="AH3620" s="9"/>
      <c r="AI3620" s="9"/>
      <c r="AJ3620" s="9"/>
      <c r="AK3620" s="9"/>
      <c r="AL3620" s="9"/>
      <c r="AM3620" s="9"/>
      <c r="AN3620" s="9"/>
      <c r="AO3620" s="9"/>
      <c r="AP3620" s="9"/>
      <c r="AQ3620" s="9"/>
      <c r="AR3620" s="9"/>
      <c r="AS3620" s="9"/>
      <c r="AT3620" s="9"/>
      <c r="AU3620" s="9"/>
      <c r="AV3620" s="9"/>
      <c r="AW3620" s="9"/>
      <c r="AX3620" s="9"/>
    </row>
    <row r="3621" spans="1:50" x14ac:dyDescent="0.2">
      <c r="A3621" t="s">
        <v>3624</v>
      </c>
      <c r="B3621">
        <v>1</v>
      </c>
      <c r="C3621">
        <v>999999</v>
      </c>
      <c r="D3621">
        <v>4</v>
      </c>
      <c r="E3621">
        <v>2310</v>
      </c>
      <c r="F3621" s="40" t="str">
        <f>VLOOKUP(E3621,datos!$A$333:$B$412,2,0)</f>
        <v>DIRECCIÓN GENERAL DE MEDIO AMBIENTE</v>
      </c>
      <c r="G3621">
        <v>216</v>
      </c>
      <c r="H3621">
        <v>0</v>
      </c>
      <c r="I3621">
        <v>0</v>
      </c>
      <c r="J3621" s="40" t="str">
        <f>VLOOKUP(I3621,[1]Datos!$D$3:$E$4,2,0)</f>
        <v>GASTO CORRIENTE</v>
      </c>
      <c r="K3621" t="s">
        <v>5455</v>
      </c>
      <c r="L3621">
        <v>3000</v>
      </c>
      <c r="M3621" s="40" t="s">
        <v>5771</v>
      </c>
      <c r="N3621">
        <v>37101</v>
      </c>
      <c r="O3621" s="40" t="s">
        <v>6200</v>
      </c>
      <c r="P3621">
        <v>1</v>
      </c>
      <c r="Q3621">
        <v>14</v>
      </c>
      <c r="R3621" s="40" t="s">
        <v>5785</v>
      </c>
      <c r="S3621" t="s">
        <v>5448</v>
      </c>
      <c r="T3621">
        <v>0</v>
      </c>
      <c r="U3621" s="15">
        <v>38150</v>
      </c>
      <c r="V3621" s="15">
        <v>-23815</v>
      </c>
      <c r="W3621" s="15">
        <v>14335</v>
      </c>
      <c r="X3621" s="14">
        <v>0</v>
      </c>
      <c r="Y3621" s="14">
        <v>0</v>
      </c>
      <c r="Z3621" s="14">
        <v>0</v>
      </c>
      <c r="AA3621" s="14">
        <v>0</v>
      </c>
      <c r="AB3621" s="15">
        <v>14335</v>
      </c>
      <c r="AC3621" s="9"/>
      <c r="AD3621" s="9"/>
      <c r="AE3621" s="9"/>
      <c r="AF3621" s="9"/>
      <c r="AG3621" s="9"/>
      <c r="AH3621" s="9"/>
      <c r="AI3621" s="9"/>
      <c r="AJ3621" s="9"/>
      <c r="AK3621" s="9"/>
      <c r="AL3621" s="9"/>
      <c r="AM3621" s="9"/>
      <c r="AN3621" s="9"/>
      <c r="AO3621" s="9"/>
      <c r="AP3621" s="9"/>
      <c r="AQ3621" s="9"/>
      <c r="AR3621" s="9"/>
      <c r="AS3621" s="9"/>
      <c r="AT3621" s="9"/>
      <c r="AU3621" s="9"/>
      <c r="AV3621" s="9"/>
      <c r="AW3621" s="9"/>
      <c r="AX3621" s="9"/>
    </row>
    <row r="3622" spans="1:50" x14ac:dyDescent="0.2">
      <c r="A3622" t="s">
        <v>3625</v>
      </c>
      <c r="B3622">
        <v>1</v>
      </c>
      <c r="C3622">
        <v>999999</v>
      </c>
      <c r="D3622">
        <v>4</v>
      </c>
      <c r="E3622">
        <v>2310</v>
      </c>
      <c r="F3622" s="40" t="str">
        <f>VLOOKUP(E3622,datos!$A$333:$B$412,2,0)</f>
        <v>DIRECCIÓN GENERAL DE MEDIO AMBIENTE</v>
      </c>
      <c r="G3622">
        <v>216</v>
      </c>
      <c r="H3622">
        <v>0</v>
      </c>
      <c r="I3622">
        <v>0</v>
      </c>
      <c r="J3622" s="40" t="str">
        <f>VLOOKUP(I3622,[1]Datos!$D$3:$E$4,2,0)</f>
        <v>GASTO CORRIENTE</v>
      </c>
      <c r="K3622" t="s">
        <v>5455</v>
      </c>
      <c r="L3622">
        <v>3000</v>
      </c>
      <c r="M3622" s="40" t="s">
        <v>5771</v>
      </c>
      <c r="N3622">
        <v>37102</v>
      </c>
      <c r="O3622" s="40" t="s">
        <v>6202</v>
      </c>
      <c r="P3622">
        <v>1</v>
      </c>
      <c r="Q3622">
        <v>14</v>
      </c>
      <c r="R3622" s="40" t="s">
        <v>5785</v>
      </c>
      <c r="S3622" t="s">
        <v>5448</v>
      </c>
      <c r="T3622">
        <v>0</v>
      </c>
      <c r="U3622" s="15">
        <v>16350</v>
      </c>
      <c r="V3622" s="15">
        <v>-16350</v>
      </c>
      <c r="W3622" s="14">
        <v>0</v>
      </c>
      <c r="X3622" s="14">
        <v>0</v>
      </c>
      <c r="Y3622" s="14">
        <v>0</v>
      </c>
      <c r="Z3622" s="14">
        <v>0</v>
      </c>
      <c r="AA3622" s="14">
        <v>0</v>
      </c>
      <c r="AB3622" s="14">
        <v>0</v>
      </c>
      <c r="AC3622" s="9"/>
      <c r="AD3622" s="9"/>
      <c r="AE3622" s="9"/>
      <c r="AF3622" s="9"/>
      <c r="AG3622" s="9"/>
      <c r="AH3622" s="9"/>
      <c r="AI3622" s="9"/>
      <c r="AJ3622" s="9"/>
      <c r="AK3622" s="9"/>
      <c r="AL3622" s="9"/>
      <c r="AM3622" s="9"/>
      <c r="AN3622" s="9"/>
      <c r="AO3622" s="9"/>
      <c r="AP3622" s="9"/>
      <c r="AQ3622" s="9"/>
      <c r="AR3622" s="9"/>
      <c r="AS3622" s="9"/>
      <c r="AT3622" s="9"/>
      <c r="AU3622" s="9"/>
      <c r="AV3622" s="9"/>
      <c r="AW3622" s="9"/>
      <c r="AX3622" s="9"/>
    </row>
    <row r="3623" spans="1:50" x14ac:dyDescent="0.2">
      <c r="A3623" t="s">
        <v>3626</v>
      </c>
      <c r="B3623">
        <v>1</v>
      </c>
      <c r="C3623">
        <v>999999</v>
      </c>
      <c r="D3623">
        <v>4</v>
      </c>
      <c r="E3623">
        <v>2310</v>
      </c>
      <c r="F3623" s="40" t="str">
        <f>VLOOKUP(E3623,datos!$A$333:$B$412,2,0)</f>
        <v>DIRECCIÓN GENERAL DE MEDIO AMBIENTE</v>
      </c>
      <c r="G3623">
        <v>216</v>
      </c>
      <c r="H3623">
        <v>0</v>
      </c>
      <c r="I3623">
        <v>0</v>
      </c>
      <c r="J3623" s="40" t="str">
        <f>VLOOKUP(I3623,[1]Datos!$D$3:$E$4,2,0)</f>
        <v>GASTO CORRIENTE</v>
      </c>
      <c r="K3623" t="s">
        <v>5455</v>
      </c>
      <c r="L3623">
        <v>3000</v>
      </c>
      <c r="M3623" s="40" t="s">
        <v>5771</v>
      </c>
      <c r="N3623">
        <v>37201</v>
      </c>
      <c r="O3623" s="40" t="s">
        <v>6204</v>
      </c>
      <c r="P3623">
        <v>1</v>
      </c>
      <c r="Q3623">
        <v>14</v>
      </c>
      <c r="R3623" s="40" t="s">
        <v>5785</v>
      </c>
      <c r="S3623" t="s">
        <v>5448</v>
      </c>
      <c r="T3623">
        <v>0</v>
      </c>
      <c r="U3623" s="15">
        <v>54500.04</v>
      </c>
      <c r="V3623" s="15">
        <v>-45212.160000000003</v>
      </c>
      <c r="W3623" s="15">
        <v>9287.8799999999992</v>
      </c>
      <c r="X3623" s="14">
        <v>0</v>
      </c>
      <c r="Y3623" s="15">
        <v>8419</v>
      </c>
      <c r="Z3623" s="15">
        <v>8419</v>
      </c>
      <c r="AA3623" s="15">
        <v>8419</v>
      </c>
      <c r="AB3623" s="14">
        <v>868.88</v>
      </c>
      <c r="AC3623" s="9"/>
      <c r="AD3623" s="9"/>
      <c r="AE3623" s="9"/>
      <c r="AF3623" s="9"/>
      <c r="AG3623" s="9"/>
      <c r="AH3623" s="9"/>
      <c r="AI3623" s="9"/>
      <c r="AJ3623" s="9"/>
      <c r="AK3623" s="9"/>
      <c r="AL3623" s="9"/>
      <c r="AM3623" s="9"/>
      <c r="AN3623" s="9"/>
      <c r="AO3623" s="9"/>
      <c r="AP3623" s="9"/>
      <c r="AQ3623" s="9"/>
      <c r="AR3623" s="9"/>
      <c r="AS3623" s="9"/>
      <c r="AT3623" s="9"/>
      <c r="AU3623" s="9"/>
      <c r="AV3623" s="9"/>
      <c r="AW3623" s="9"/>
      <c r="AX3623" s="9"/>
    </row>
    <row r="3624" spans="1:50" x14ac:dyDescent="0.2">
      <c r="A3624" t="s">
        <v>3627</v>
      </c>
      <c r="B3624">
        <v>1</v>
      </c>
      <c r="C3624">
        <v>999999</v>
      </c>
      <c r="D3624">
        <v>4</v>
      </c>
      <c r="E3624">
        <v>2310</v>
      </c>
      <c r="F3624" s="40" t="str">
        <f>VLOOKUP(E3624,datos!$A$333:$B$412,2,0)</f>
        <v>DIRECCIÓN GENERAL DE MEDIO AMBIENTE</v>
      </c>
      <c r="G3624">
        <v>216</v>
      </c>
      <c r="H3624">
        <v>0</v>
      </c>
      <c r="I3624">
        <v>0</v>
      </c>
      <c r="J3624" s="40" t="str">
        <f>VLOOKUP(I3624,[1]Datos!$D$3:$E$4,2,0)</f>
        <v>GASTO CORRIENTE</v>
      </c>
      <c r="K3624" t="s">
        <v>5455</v>
      </c>
      <c r="L3624">
        <v>3000</v>
      </c>
      <c r="M3624" s="40" t="s">
        <v>5771</v>
      </c>
      <c r="N3624">
        <v>37202</v>
      </c>
      <c r="O3624" s="40" t="s">
        <v>6206</v>
      </c>
      <c r="P3624">
        <v>1</v>
      </c>
      <c r="Q3624">
        <v>14</v>
      </c>
      <c r="R3624" s="40" t="s">
        <v>5785</v>
      </c>
      <c r="S3624" t="s">
        <v>5448</v>
      </c>
      <c r="T3624">
        <v>0</v>
      </c>
      <c r="U3624" s="14">
        <v>0</v>
      </c>
      <c r="V3624" s="15">
        <v>2842.7</v>
      </c>
      <c r="W3624" s="15">
        <v>2842.7</v>
      </c>
      <c r="X3624" s="14">
        <v>0</v>
      </c>
      <c r="Y3624" s="15">
        <v>1105.01</v>
      </c>
      <c r="Z3624" s="15">
        <v>1105.01</v>
      </c>
      <c r="AA3624" s="15">
        <v>1105.01</v>
      </c>
      <c r="AB3624" s="15">
        <v>1737.69</v>
      </c>
      <c r="AC3624" s="9"/>
      <c r="AD3624" s="9"/>
      <c r="AE3624" s="9"/>
      <c r="AF3624" s="9"/>
      <c r="AG3624" s="9"/>
      <c r="AH3624" s="9"/>
      <c r="AI3624" s="9"/>
      <c r="AJ3624" s="9"/>
      <c r="AK3624" s="9"/>
      <c r="AL3624" s="9"/>
      <c r="AM3624" s="9"/>
      <c r="AN3624" s="9"/>
      <c r="AO3624" s="9"/>
      <c r="AP3624" s="9"/>
      <c r="AQ3624" s="9"/>
      <c r="AR3624" s="9"/>
      <c r="AS3624" s="9"/>
      <c r="AT3624" s="9"/>
      <c r="AU3624" s="9"/>
      <c r="AV3624" s="9"/>
      <c r="AW3624" s="9"/>
      <c r="AX3624" s="9"/>
    </row>
    <row r="3625" spans="1:50" x14ac:dyDescent="0.2">
      <c r="A3625" t="s">
        <v>3628</v>
      </c>
      <c r="B3625">
        <v>1</v>
      </c>
      <c r="C3625">
        <v>999999</v>
      </c>
      <c r="D3625">
        <v>4</v>
      </c>
      <c r="E3625">
        <v>2310</v>
      </c>
      <c r="F3625" s="40" t="str">
        <f>VLOOKUP(E3625,datos!$A$333:$B$412,2,0)</f>
        <v>DIRECCIÓN GENERAL DE MEDIO AMBIENTE</v>
      </c>
      <c r="G3625">
        <v>216</v>
      </c>
      <c r="H3625">
        <v>0</v>
      </c>
      <c r="I3625">
        <v>0</v>
      </c>
      <c r="J3625" s="40" t="str">
        <f>VLOOKUP(I3625,[1]Datos!$D$3:$E$4,2,0)</f>
        <v>GASTO CORRIENTE</v>
      </c>
      <c r="K3625" t="s">
        <v>5455</v>
      </c>
      <c r="L3625">
        <v>3000</v>
      </c>
      <c r="M3625" s="40" t="s">
        <v>5771</v>
      </c>
      <c r="N3625">
        <v>37501</v>
      </c>
      <c r="O3625" s="40" t="s">
        <v>6209</v>
      </c>
      <c r="P3625">
        <v>1</v>
      </c>
      <c r="Q3625">
        <v>14</v>
      </c>
      <c r="R3625" s="40" t="s">
        <v>5785</v>
      </c>
      <c r="S3625" t="s">
        <v>5448</v>
      </c>
      <c r="T3625">
        <v>0</v>
      </c>
      <c r="U3625" s="15">
        <v>32700</v>
      </c>
      <c r="V3625" s="15">
        <v>-19900.36</v>
      </c>
      <c r="W3625" s="15">
        <v>12799.64</v>
      </c>
      <c r="X3625" s="14">
        <v>0</v>
      </c>
      <c r="Y3625" s="15">
        <v>7799.64</v>
      </c>
      <c r="Z3625" s="15">
        <v>7799.64</v>
      </c>
      <c r="AA3625" s="15">
        <v>7799.64</v>
      </c>
      <c r="AB3625" s="15">
        <v>5000</v>
      </c>
      <c r="AC3625" s="9"/>
      <c r="AD3625" s="9"/>
      <c r="AE3625" s="9"/>
      <c r="AF3625" s="9"/>
      <c r="AG3625" s="9"/>
      <c r="AH3625" s="9"/>
      <c r="AI3625" s="9"/>
      <c r="AJ3625" s="9"/>
      <c r="AK3625" s="9"/>
      <c r="AL3625" s="9"/>
      <c r="AM3625" s="9"/>
      <c r="AN3625" s="9"/>
      <c r="AO3625" s="9"/>
      <c r="AP3625" s="9"/>
      <c r="AQ3625" s="9"/>
      <c r="AR3625" s="9"/>
      <c r="AS3625" s="9"/>
      <c r="AT3625" s="9"/>
      <c r="AU3625" s="9"/>
      <c r="AV3625" s="9"/>
      <c r="AW3625" s="9"/>
      <c r="AX3625" s="9"/>
    </row>
    <row r="3626" spans="1:50" x14ac:dyDescent="0.2">
      <c r="A3626" t="s">
        <v>3629</v>
      </c>
      <c r="B3626">
        <v>1</v>
      </c>
      <c r="C3626">
        <v>999999</v>
      </c>
      <c r="D3626">
        <v>4</v>
      </c>
      <c r="E3626">
        <v>2310</v>
      </c>
      <c r="F3626" s="40" t="str">
        <f>VLOOKUP(E3626,datos!$A$333:$B$412,2,0)</f>
        <v>DIRECCIÓN GENERAL DE MEDIO AMBIENTE</v>
      </c>
      <c r="G3626">
        <v>216</v>
      </c>
      <c r="H3626">
        <v>0</v>
      </c>
      <c r="I3626">
        <v>0</v>
      </c>
      <c r="J3626" s="40" t="str">
        <f>VLOOKUP(I3626,[1]Datos!$D$3:$E$4,2,0)</f>
        <v>GASTO CORRIENTE</v>
      </c>
      <c r="K3626" t="s">
        <v>5455</v>
      </c>
      <c r="L3626">
        <v>3000</v>
      </c>
      <c r="M3626" s="40" t="s">
        <v>5771</v>
      </c>
      <c r="N3626">
        <v>37601</v>
      </c>
      <c r="O3626" s="40" t="s">
        <v>6211</v>
      </c>
      <c r="P3626">
        <v>1</v>
      </c>
      <c r="Q3626">
        <v>14</v>
      </c>
      <c r="R3626" s="40" t="s">
        <v>5785</v>
      </c>
      <c r="S3626" t="s">
        <v>5448</v>
      </c>
      <c r="T3626">
        <v>0</v>
      </c>
      <c r="U3626" s="15">
        <v>45780</v>
      </c>
      <c r="V3626" s="15">
        <v>-45780</v>
      </c>
      <c r="W3626" s="14">
        <v>0</v>
      </c>
      <c r="X3626" s="14">
        <v>0</v>
      </c>
      <c r="Y3626" s="14">
        <v>0</v>
      </c>
      <c r="Z3626" s="14">
        <v>0</v>
      </c>
      <c r="AA3626" s="14">
        <v>0</v>
      </c>
      <c r="AB3626" s="14">
        <v>0</v>
      </c>
      <c r="AC3626" s="9"/>
      <c r="AD3626" s="9"/>
      <c r="AE3626" s="9"/>
      <c r="AF3626" s="9"/>
      <c r="AG3626" s="9"/>
      <c r="AH3626" s="9"/>
      <c r="AI3626" s="9"/>
      <c r="AJ3626" s="9"/>
      <c r="AK3626" s="9"/>
      <c r="AL3626" s="9"/>
      <c r="AM3626" s="9"/>
      <c r="AN3626" s="9"/>
      <c r="AO3626" s="9"/>
      <c r="AP3626" s="9"/>
      <c r="AQ3626" s="9"/>
      <c r="AR3626" s="9"/>
      <c r="AS3626" s="9"/>
      <c r="AT3626" s="9"/>
      <c r="AU3626" s="9"/>
      <c r="AV3626" s="9"/>
      <c r="AW3626" s="9"/>
      <c r="AX3626" s="9"/>
    </row>
    <row r="3627" spans="1:50" x14ac:dyDescent="0.2">
      <c r="A3627" t="s">
        <v>3000</v>
      </c>
      <c r="B3627">
        <v>1</v>
      </c>
      <c r="C3627">
        <v>999999</v>
      </c>
      <c r="D3627">
        <v>4</v>
      </c>
      <c r="E3627">
        <v>1910</v>
      </c>
      <c r="F3627" s="40" t="str">
        <f>VLOOKUP(E3627,datos!$A$333:$B$412,2,0)</f>
        <v>DIRECCION DE DESARROLLO Y PARTICIPACIÓN CIUDANA</v>
      </c>
      <c r="G3627">
        <v>222</v>
      </c>
      <c r="H3627">
        <v>0</v>
      </c>
      <c r="I3627">
        <v>0</v>
      </c>
      <c r="J3627" s="40" t="str">
        <f>VLOOKUP(I3627,[1]Datos!$D$3:$E$4,2,0)</f>
        <v>GASTO CORRIENTE</v>
      </c>
      <c r="K3627" t="s">
        <v>5455</v>
      </c>
      <c r="L3627">
        <v>3000</v>
      </c>
      <c r="M3627" s="40" t="s">
        <v>5771</v>
      </c>
      <c r="N3627">
        <v>36301</v>
      </c>
      <c r="O3627" s="40" t="s">
        <v>6188</v>
      </c>
      <c r="P3627">
        <v>1</v>
      </c>
      <c r="Q3627">
        <v>14</v>
      </c>
      <c r="R3627" s="40" t="s">
        <v>5785</v>
      </c>
      <c r="S3627" t="s">
        <v>5448</v>
      </c>
      <c r="T3627">
        <v>0</v>
      </c>
      <c r="U3627" s="15">
        <v>79170</v>
      </c>
      <c r="V3627" s="15">
        <v>-79170</v>
      </c>
      <c r="W3627" s="14">
        <v>0</v>
      </c>
      <c r="X3627" s="14">
        <v>0</v>
      </c>
      <c r="Y3627" s="14">
        <v>0</v>
      </c>
      <c r="Z3627" s="14">
        <v>0</v>
      </c>
      <c r="AA3627" s="14">
        <v>0</v>
      </c>
      <c r="AB3627" s="14">
        <v>0</v>
      </c>
      <c r="AC3627" s="9"/>
      <c r="AD3627" s="9"/>
      <c r="AE3627" s="9"/>
      <c r="AF3627" s="9"/>
      <c r="AG3627" s="9"/>
      <c r="AH3627" s="9"/>
      <c r="AI3627" s="9"/>
      <c r="AJ3627" s="9"/>
      <c r="AK3627" s="9"/>
      <c r="AL3627" s="9"/>
      <c r="AM3627" s="9"/>
      <c r="AN3627" s="9"/>
      <c r="AO3627" s="9"/>
      <c r="AP3627" s="9"/>
      <c r="AQ3627" s="9"/>
      <c r="AR3627" s="9"/>
      <c r="AS3627" s="9"/>
      <c r="AT3627" s="9"/>
      <c r="AU3627" s="9"/>
      <c r="AV3627" s="9"/>
      <c r="AW3627" s="9"/>
      <c r="AX3627" s="9"/>
    </row>
    <row r="3628" spans="1:50" x14ac:dyDescent="0.2">
      <c r="A3628" t="s">
        <v>3766</v>
      </c>
      <c r="B3628">
        <v>1</v>
      </c>
      <c r="C3628">
        <v>999999</v>
      </c>
      <c r="D3628">
        <v>4</v>
      </c>
      <c r="E3628">
        <v>2410</v>
      </c>
      <c r="F3628" s="40" t="str">
        <f>VLOOKUP(E3628,datos!$A$333:$B$412,2,0)</f>
        <v>DIRECCIÓN GENERAL DE MOVILIDAD</v>
      </c>
      <c r="G3628">
        <v>227</v>
      </c>
      <c r="H3628">
        <v>0</v>
      </c>
      <c r="I3628">
        <v>0</v>
      </c>
      <c r="J3628" s="40" t="str">
        <f>VLOOKUP(I3628,[1]Datos!$D$3:$E$4,2,0)</f>
        <v>GASTO CORRIENTE</v>
      </c>
      <c r="K3628" t="s">
        <v>5455</v>
      </c>
      <c r="L3628">
        <v>3000</v>
      </c>
      <c r="M3628" s="40" t="s">
        <v>5771</v>
      </c>
      <c r="N3628">
        <v>36301</v>
      </c>
      <c r="O3628" s="40" t="s">
        <v>6188</v>
      </c>
      <c r="P3628">
        <v>1</v>
      </c>
      <c r="Q3628">
        <v>14</v>
      </c>
      <c r="R3628" s="40" t="s">
        <v>5785</v>
      </c>
      <c r="S3628" t="s">
        <v>5448</v>
      </c>
      <c r="T3628">
        <v>0</v>
      </c>
      <c r="U3628" s="14">
        <v>0</v>
      </c>
      <c r="V3628" s="15">
        <v>290963.59999999998</v>
      </c>
      <c r="W3628" s="15">
        <v>290963.59999999998</v>
      </c>
      <c r="X3628" s="14">
        <v>0</v>
      </c>
      <c r="Y3628" s="15">
        <v>258459.6</v>
      </c>
      <c r="Z3628" s="15">
        <v>258459.6</v>
      </c>
      <c r="AA3628" s="15">
        <v>258459.6</v>
      </c>
      <c r="AB3628" s="15">
        <v>32504</v>
      </c>
      <c r="AC3628" s="9"/>
      <c r="AD3628" s="9"/>
      <c r="AE3628" s="9"/>
      <c r="AF3628" s="9"/>
      <c r="AG3628" s="9"/>
      <c r="AH3628" s="9"/>
      <c r="AI3628" s="9"/>
      <c r="AJ3628" s="9"/>
      <c r="AK3628" s="9"/>
      <c r="AL3628" s="9"/>
      <c r="AM3628" s="9"/>
      <c r="AN3628" s="9"/>
      <c r="AO3628" s="9"/>
      <c r="AP3628" s="9"/>
      <c r="AQ3628" s="9"/>
      <c r="AR3628" s="9"/>
      <c r="AS3628" s="9"/>
      <c r="AT3628" s="9"/>
      <c r="AU3628" s="9"/>
      <c r="AV3628" s="9"/>
      <c r="AW3628" s="9"/>
      <c r="AX3628" s="9"/>
    </row>
    <row r="3629" spans="1:50" x14ac:dyDescent="0.2">
      <c r="A3629" t="s">
        <v>3632</v>
      </c>
      <c r="B3629">
        <v>1</v>
      </c>
      <c r="C3629">
        <v>999999</v>
      </c>
      <c r="D3629">
        <v>4</v>
      </c>
      <c r="E3629">
        <v>2310</v>
      </c>
      <c r="F3629" s="40" t="str">
        <f>VLOOKUP(E3629,datos!$A$333:$B$412,2,0)</f>
        <v>DIRECCIÓN GENERAL DE MEDIO AMBIENTE</v>
      </c>
      <c r="G3629">
        <v>216</v>
      </c>
      <c r="H3629">
        <v>0</v>
      </c>
      <c r="I3629">
        <v>0</v>
      </c>
      <c r="J3629" s="40" t="str">
        <f>VLOOKUP(I3629,[1]Datos!$D$3:$E$4,2,0)</f>
        <v>GASTO CORRIENTE</v>
      </c>
      <c r="K3629" t="s">
        <v>5455</v>
      </c>
      <c r="L3629">
        <v>3000</v>
      </c>
      <c r="M3629" s="40" t="s">
        <v>5771</v>
      </c>
      <c r="N3629">
        <v>38301</v>
      </c>
      <c r="O3629" s="40" t="s">
        <v>6225</v>
      </c>
      <c r="P3629">
        <v>1</v>
      </c>
      <c r="Q3629">
        <v>14</v>
      </c>
      <c r="R3629" s="40" t="s">
        <v>5785</v>
      </c>
      <c r="S3629" t="s">
        <v>5448</v>
      </c>
      <c r="T3629">
        <v>0</v>
      </c>
      <c r="U3629" s="15">
        <v>347644.32</v>
      </c>
      <c r="V3629" s="15">
        <v>-175631.63</v>
      </c>
      <c r="W3629" s="15">
        <v>172012.69</v>
      </c>
      <c r="X3629" s="14">
        <v>0</v>
      </c>
      <c r="Y3629" s="15">
        <v>156381.07999999999</v>
      </c>
      <c r="Z3629" s="15">
        <v>156381.07999999999</v>
      </c>
      <c r="AA3629" s="15">
        <v>156381.07999999999</v>
      </c>
      <c r="AB3629" s="15">
        <v>15631.61</v>
      </c>
      <c r="AC3629" s="9"/>
      <c r="AD3629" s="9"/>
      <c r="AE3629" s="9"/>
      <c r="AF3629" s="9"/>
      <c r="AG3629" s="9"/>
      <c r="AH3629" s="9"/>
      <c r="AI3629" s="9"/>
      <c r="AJ3629" s="9"/>
      <c r="AK3629" s="9"/>
      <c r="AL3629" s="9"/>
      <c r="AM3629" s="9"/>
      <c r="AN3629" s="9"/>
      <c r="AO3629" s="9"/>
      <c r="AP3629" s="9"/>
      <c r="AQ3629" s="9"/>
      <c r="AR3629" s="9"/>
      <c r="AS3629" s="9"/>
      <c r="AT3629" s="9"/>
      <c r="AU3629" s="9"/>
      <c r="AV3629" s="9"/>
      <c r="AW3629" s="9"/>
      <c r="AX3629" s="9"/>
    </row>
    <row r="3630" spans="1:50" x14ac:dyDescent="0.2">
      <c r="A3630" t="s">
        <v>3633</v>
      </c>
      <c r="B3630">
        <v>1</v>
      </c>
      <c r="C3630">
        <v>999999</v>
      </c>
      <c r="D3630">
        <v>4</v>
      </c>
      <c r="E3630">
        <v>2310</v>
      </c>
      <c r="F3630" s="40" t="str">
        <f>VLOOKUP(E3630,datos!$A$333:$B$412,2,0)</f>
        <v>DIRECCIÓN GENERAL DE MEDIO AMBIENTE</v>
      </c>
      <c r="G3630">
        <v>216</v>
      </c>
      <c r="H3630">
        <v>0</v>
      </c>
      <c r="I3630">
        <v>0</v>
      </c>
      <c r="J3630" s="40" t="str">
        <f>VLOOKUP(I3630,[1]Datos!$D$3:$E$4,2,0)</f>
        <v>GASTO CORRIENTE</v>
      </c>
      <c r="K3630" t="s">
        <v>5455</v>
      </c>
      <c r="L3630">
        <v>3000</v>
      </c>
      <c r="M3630" s="40" t="s">
        <v>5771</v>
      </c>
      <c r="N3630">
        <v>38301</v>
      </c>
      <c r="O3630" s="40" t="s">
        <v>6225</v>
      </c>
      <c r="P3630">
        <v>5</v>
      </c>
      <c r="Q3630">
        <v>15</v>
      </c>
      <c r="R3630" s="40" t="s">
        <v>5788</v>
      </c>
      <c r="S3630" t="s">
        <v>5454</v>
      </c>
      <c r="T3630">
        <v>0</v>
      </c>
      <c r="U3630" s="14">
        <v>0</v>
      </c>
      <c r="V3630" s="15">
        <v>64177</v>
      </c>
      <c r="W3630" s="15">
        <v>64177</v>
      </c>
      <c r="X3630" s="14">
        <v>0</v>
      </c>
      <c r="Y3630" s="15">
        <v>64177</v>
      </c>
      <c r="Z3630" s="15">
        <v>64177</v>
      </c>
      <c r="AA3630" s="15">
        <v>64177</v>
      </c>
      <c r="AB3630" s="14">
        <v>0</v>
      </c>
      <c r="AC3630" s="9"/>
      <c r="AD3630" s="9"/>
      <c r="AE3630" s="9"/>
      <c r="AF3630" s="9"/>
      <c r="AG3630" s="9"/>
      <c r="AH3630" s="9"/>
      <c r="AI3630" s="9"/>
      <c r="AJ3630" s="9"/>
      <c r="AK3630" s="9"/>
      <c r="AL3630" s="9"/>
      <c r="AM3630" s="9"/>
      <c r="AN3630" s="9"/>
      <c r="AO3630" s="9"/>
      <c r="AP3630" s="9"/>
      <c r="AQ3630" s="9"/>
      <c r="AR3630" s="9"/>
      <c r="AS3630" s="9"/>
      <c r="AT3630" s="9"/>
      <c r="AU3630" s="9"/>
      <c r="AV3630" s="9"/>
      <c r="AW3630" s="9"/>
      <c r="AX3630" s="9"/>
    </row>
    <row r="3631" spans="1:50" x14ac:dyDescent="0.2">
      <c r="A3631" t="s">
        <v>3634</v>
      </c>
      <c r="B3631">
        <v>1</v>
      </c>
      <c r="C3631">
        <v>999999</v>
      </c>
      <c r="D3631">
        <v>4</v>
      </c>
      <c r="E3631">
        <v>2310</v>
      </c>
      <c r="F3631" s="40" t="str">
        <f>VLOOKUP(E3631,datos!$A$333:$B$412,2,0)</f>
        <v>DIRECCIÓN GENERAL DE MEDIO AMBIENTE</v>
      </c>
      <c r="G3631">
        <v>216</v>
      </c>
      <c r="H3631">
        <v>0</v>
      </c>
      <c r="I3631">
        <v>0</v>
      </c>
      <c r="J3631" s="40" t="str">
        <f>VLOOKUP(I3631,[1]Datos!$D$3:$E$4,2,0)</f>
        <v>GASTO CORRIENTE</v>
      </c>
      <c r="K3631" t="s">
        <v>5455</v>
      </c>
      <c r="L3631">
        <v>3000</v>
      </c>
      <c r="M3631" s="40" t="s">
        <v>5771</v>
      </c>
      <c r="N3631">
        <v>38501</v>
      </c>
      <c r="O3631" s="40" t="s">
        <v>6230</v>
      </c>
      <c r="P3631">
        <v>1</v>
      </c>
      <c r="Q3631">
        <v>14</v>
      </c>
      <c r="R3631" s="40" t="s">
        <v>5785</v>
      </c>
      <c r="S3631" t="s">
        <v>5448</v>
      </c>
      <c r="T3631">
        <v>0</v>
      </c>
      <c r="U3631" s="15">
        <v>61584.959999999999</v>
      </c>
      <c r="V3631" s="15">
        <v>-20639.96</v>
      </c>
      <c r="W3631" s="15">
        <v>40945</v>
      </c>
      <c r="X3631" s="14">
        <v>0</v>
      </c>
      <c r="Y3631" s="15">
        <v>40913</v>
      </c>
      <c r="Z3631" s="15">
        <v>40913</v>
      </c>
      <c r="AA3631" s="15">
        <v>40913</v>
      </c>
      <c r="AB3631" s="14">
        <v>32</v>
      </c>
      <c r="AC3631" s="9"/>
      <c r="AD3631" s="9"/>
      <c r="AE3631" s="9"/>
      <c r="AF3631" s="9"/>
      <c r="AG3631" s="9"/>
      <c r="AH3631" s="9"/>
      <c r="AI3631" s="9"/>
      <c r="AJ3631" s="9"/>
      <c r="AK3631" s="9"/>
      <c r="AL3631" s="9"/>
      <c r="AM3631" s="9"/>
      <c r="AN3631" s="9"/>
      <c r="AO3631" s="9"/>
      <c r="AP3631" s="9"/>
      <c r="AQ3631" s="9"/>
      <c r="AR3631" s="9"/>
      <c r="AS3631" s="9"/>
      <c r="AT3631" s="9"/>
      <c r="AU3631" s="9"/>
      <c r="AV3631" s="9"/>
      <c r="AW3631" s="9"/>
      <c r="AX3631" s="9"/>
    </row>
    <row r="3632" spans="1:50" x14ac:dyDescent="0.2">
      <c r="A3632" t="s">
        <v>3635</v>
      </c>
      <c r="B3632">
        <v>1</v>
      </c>
      <c r="C3632">
        <v>999999</v>
      </c>
      <c r="D3632">
        <v>4</v>
      </c>
      <c r="E3632">
        <v>2310</v>
      </c>
      <c r="F3632" s="40" t="str">
        <f>VLOOKUP(E3632,datos!$A$333:$B$412,2,0)</f>
        <v>DIRECCIÓN GENERAL DE MEDIO AMBIENTE</v>
      </c>
      <c r="G3632">
        <v>216</v>
      </c>
      <c r="H3632">
        <v>0</v>
      </c>
      <c r="I3632">
        <v>0</v>
      </c>
      <c r="J3632" s="40" t="str">
        <f>VLOOKUP(I3632,[1]Datos!$D$3:$E$4,2,0)</f>
        <v>GASTO CORRIENTE</v>
      </c>
      <c r="K3632" t="s">
        <v>5455</v>
      </c>
      <c r="L3632">
        <v>3000</v>
      </c>
      <c r="M3632" s="40" t="s">
        <v>5771</v>
      </c>
      <c r="N3632">
        <v>38502</v>
      </c>
      <c r="O3632" s="40" t="s">
        <v>6233</v>
      </c>
      <c r="P3632">
        <v>1</v>
      </c>
      <c r="Q3632">
        <v>14</v>
      </c>
      <c r="R3632" s="40" t="s">
        <v>5785</v>
      </c>
      <c r="S3632" t="s">
        <v>5448</v>
      </c>
      <c r="T3632">
        <v>0</v>
      </c>
      <c r="U3632" s="15">
        <v>16350</v>
      </c>
      <c r="V3632" s="14">
        <v>194.1</v>
      </c>
      <c r="W3632" s="15">
        <v>16544.099999999999</v>
      </c>
      <c r="X3632" s="14">
        <v>0</v>
      </c>
      <c r="Y3632" s="15">
        <v>15945.05</v>
      </c>
      <c r="Z3632" s="15">
        <v>15945.05</v>
      </c>
      <c r="AA3632" s="15">
        <v>15945.05</v>
      </c>
      <c r="AB3632" s="14">
        <v>599.04999999999995</v>
      </c>
      <c r="AC3632" s="9"/>
      <c r="AD3632" s="9"/>
      <c r="AE3632" s="9"/>
      <c r="AF3632" s="9"/>
      <c r="AG3632" s="9"/>
      <c r="AH3632" s="9"/>
      <c r="AI3632" s="9"/>
      <c r="AJ3632" s="9"/>
      <c r="AK3632" s="9"/>
      <c r="AL3632" s="9"/>
      <c r="AM3632" s="9"/>
      <c r="AN3632" s="9"/>
      <c r="AO3632" s="9"/>
      <c r="AP3632" s="9"/>
      <c r="AQ3632" s="9"/>
      <c r="AR3632" s="9"/>
      <c r="AS3632" s="9"/>
      <c r="AT3632" s="9"/>
      <c r="AU3632" s="9"/>
      <c r="AV3632" s="9"/>
      <c r="AW3632" s="9"/>
      <c r="AX3632" s="9"/>
    </row>
    <row r="3633" spans="1:50" x14ac:dyDescent="0.2">
      <c r="A3633" t="s">
        <v>3636</v>
      </c>
      <c r="B3633">
        <v>1</v>
      </c>
      <c r="C3633">
        <v>999999</v>
      </c>
      <c r="D3633">
        <v>4</v>
      </c>
      <c r="E3633">
        <v>2310</v>
      </c>
      <c r="F3633" s="40" t="str">
        <f>VLOOKUP(E3633,datos!$A$333:$B$412,2,0)</f>
        <v>DIRECCIÓN GENERAL DE MEDIO AMBIENTE</v>
      </c>
      <c r="G3633">
        <v>216</v>
      </c>
      <c r="H3633">
        <v>0</v>
      </c>
      <c r="I3633">
        <v>0</v>
      </c>
      <c r="J3633" s="40" t="str">
        <f>VLOOKUP(I3633,[1]Datos!$D$3:$E$4,2,0)</f>
        <v>GASTO CORRIENTE</v>
      </c>
      <c r="K3633" t="s">
        <v>5455</v>
      </c>
      <c r="L3633">
        <v>3000</v>
      </c>
      <c r="M3633" s="40" t="s">
        <v>5771</v>
      </c>
      <c r="N3633">
        <v>39201</v>
      </c>
      <c r="O3633" s="40" t="s">
        <v>6235</v>
      </c>
      <c r="P3633">
        <v>1</v>
      </c>
      <c r="Q3633">
        <v>14</v>
      </c>
      <c r="R3633" s="40" t="s">
        <v>5785</v>
      </c>
      <c r="S3633" t="s">
        <v>5448</v>
      </c>
      <c r="T3633">
        <v>0</v>
      </c>
      <c r="U3633" s="15">
        <v>41094.17</v>
      </c>
      <c r="V3633" s="15">
        <v>-24781.07</v>
      </c>
      <c r="W3633" s="15">
        <v>16313.1</v>
      </c>
      <c r="X3633" s="14">
        <v>0</v>
      </c>
      <c r="Y3633" s="15">
        <v>15208.82</v>
      </c>
      <c r="Z3633" s="15">
        <v>15208.82</v>
      </c>
      <c r="AA3633" s="15">
        <v>15208.82</v>
      </c>
      <c r="AB3633" s="15">
        <v>1104.28</v>
      </c>
      <c r="AC3633" s="9"/>
      <c r="AD3633" s="9"/>
      <c r="AE3633" s="9"/>
      <c r="AF3633" s="9"/>
      <c r="AG3633" s="9"/>
      <c r="AH3633" s="9"/>
      <c r="AI3633" s="9"/>
      <c r="AJ3633" s="9"/>
      <c r="AK3633" s="9"/>
      <c r="AL3633" s="9"/>
      <c r="AM3633" s="9"/>
      <c r="AN3633" s="9"/>
      <c r="AO3633" s="9"/>
      <c r="AP3633" s="9"/>
      <c r="AQ3633" s="9"/>
      <c r="AR3633" s="9"/>
      <c r="AS3633" s="9"/>
      <c r="AT3633" s="9"/>
      <c r="AU3633" s="9"/>
      <c r="AV3633" s="9"/>
      <c r="AW3633" s="9"/>
      <c r="AX3633" s="9"/>
    </row>
    <row r="3634" spans="1:50" x14ac:dyDescent="0.2">
      <c r="A3634" t="s">
        <v>3637</v>
      </c>
      <c r="B3634">
        <v>1</v>
      </c>
      <c r="C3634">
        <v>999999</v>
      </c>
      <c r="D3634">
        <v>4</v>
      </c>
      <c r="E3634">
        <v>2310</v>
      </c>
      <c r="F3634" s="40" t="str">
        <f>VLOOKUP(E3634,datos!$A$333:$B$412,2,0)</f>
        <v>DIRECCIÓN GENERAL DE MEDIO AMBIENTE</v>
      </c>
      <c r="G3634">
        <v>216</v>
      </c>
      <c r="H3634">
        <v>0</v>
      </c>
      <c r="I3634">
        <v>0</v>
      </c>
      <c r="J3634" s="40" t="str">
        <f>VLOOKUP(I3634,[1]Datos!$D$3:$E$4,2,0)</f>
        <v>GASTO CORRIENTE</v>
      </c>
      <c r="K3634" t="s">
        <v>5455</v>
      </c>
      <c r="L3634">
        <v>3000</v>
      </c>
      <c r="M3634" s="40" t="s">
        <v>5771</v>
      </c>
      <c r="N3634">
        <v>39801</v>
      </c>
      <c r="O3634" s="40" t="s">
        <v>6246</v>
      </c>
      <c r="P3634">
        <v>1</v>
      </c>
      <c r="Q3634">
        <v>14</v>
      </c>
      <c r="R3634" s="40" t="s">
        <v>5785</v>
      </c>
      <c r="S3634" t="s">
        <v>5448</v>
      </c>
      <c r="T3634">
        <v>0</v>
      </c>
      <c r="U3634" s="15">
        <v>566802.69999999995</v>
      </c>
      <c r="V3634" s="15">
        <v>11400.02</v>
      </c>
      <c r="W3634" s="15">
        <v>578202.72</v>
      </c>
      <c r="X3634" s="14">
        <v>0</v>
      </c>
      <c r="Y3634" s="15">
        <v>578202.72</v>
      </c>
      <c r="Z3634" s="15">
        <v>578202.72</v>
      </c>
      <c r="AA3634" s="15">
        <v>578202.72</v>
      </c>
      <c r="AB3634" s="14">
        <v>0</v>
      </c>
      <c r="AC3634" s="9"/>
      <c r="AD3634" s="9"/>
      <c r="AE3634" s="9"/>
      <c r="AF3634" s="9"/>
      <c r="AG3634" s="9"/>
      <c r="AH3634" s="9"/>
      <c r="AI3634" s="9"/>
      <c r="AJ3634" s="9"/>
      <c r="AK3634" s="9"/>
      <c r="AL3634" s="9"/>
      <c r="AM3634" s="9"/>
      <c r="AN3634" s="9"/>
      <c r="AO3634" s="9"/>
      <c r="AP3634" s="9"/>
      <c r="AQ3634" s="9"/>
      <c r="AR3634" s="9"/>
      <c r="AS3634" s="9"/>
      <c r="AT3634" s="9"/>
      <c r="AU3634" s="9"/>
      <c r="AV3634" s="9"/>
      <c r="AW3634" s="9"/>
      <c r="AX3634" s="9"/>
    </row>
    <row r="3635" spans="1:50" x14ac:dyDescent="0.2">
      <c r="A3635" t="s">
        <v>3638</v>
      </c>
      <c r="B3635">
        <v>1</v>
      </c>
      <c r="C3635">
        <v>999999</v>
      </c>
      <c r="D3635">
        <v>4</v>
      </c>
      <c r="E3635">
        <v>2310</v>
      </c>
      <c r="F3635" s="40" t="str">
        <f>VLOOKUP(E3635,datos!$A$333:$B$412,2,0)</f>
        <v>DIRECCIÓN GENERAL DE MEDIO AMBIENTE</v>
      </c>
      <c r="G3635">
        <v>216</v>
      </c>
      <c r="H3635">
        <v>0</v>
      </c>
      <c r="I3635">
        <v>0</v>
      </c>
      <c r="J3635" s="40" t="str">
        <f>VLOOKUP(I3635,[1]Datos!$D$3:$E$4,2,0)</f>
        <v>GASTO CORRIENTE</v>
      </c>
      <c r="K3635" t="s">
        <v>5455</v>
      </c>
      <c r="L3635">
        <v>3000</v>
      </c>
      <c r="M3635" s="40" t="s">
        <v>5771</v>
      </c>
      <c r="N3635">
        <v>39901</v>
      </c>
      <c r="O3635" s="40" t="s">
        <v>6251</v>
      </c>
      <c r="P3635">
        <v>1</v>
      </c>
      <c r="Q3635">
        <v>14</v>
      </c>
      <c r="R3635" s="40" t="s">
        <v>5785</v>
      </c>
      <c r="S3635" t="s">
        <v>5448</v>
      </c>
      <c r="T3635">
        <v>0</v>
      </c>
      <c r="U3635" s="14">
        <v>0</v>
      </c>
      <c r="V3635" s="15">
        <v>47328</v>
      </c>
      <c r="W3635" s="15">
        <v>47328</v>
      </c>
      <c r="X3635" s="14">
        <v>0</v>
      </c>
      <c r="Y3635" s="15">
        <v>47328</v>
      </c>
      <c r="Z3635" s="15">
        <v>47328</v>
      </c>
      <c r="AA3635" s="15">
        <v>47328</v>
      </c>
      <c r="AB3635" s="14">
        <v>0</v>
      </c>
      <c r="AC3635" s="9"/>
      <c r="AD3635" s="9"/>
      <c r="AE3635" s="9"/>
      <c r="AF3635" s="9"/>
      <c r="AG3635" s="9"/>
      <c r="AH3635" s="9"/>
      <c r="AI3635" s="9"/>
      <c r="AJ3635" s="9"/>
      <c r="AK3635" s="9"/>
      <c r="AL3635" s="9"/>
      <c r="AM3635" s="9"/>
      <c r="AN3635" s="9"/>
      <c r="AO3635" s="9"/>
      <c r="AP3635" s="9"/>
      <c r="AQ3635" s="9"/>
      <c r="AR3635" s="9"/>
      <c r="AS3635" s="9"/>
      <c r="AT3635" s="9"/>
      <c r="AU3635" s="9"/>
      <c r="AV3635" s="9"/>
      <c r="AW3635" s="9"/>
      <c r="AX3635" s="9"/>
    </row>
    <row r="3636" spans="1:50" x14ac:dyDescent="0.2">
      <c r="A3636" t="s">
        <v>3639</v>
      </c>
      <c r="B3636">
        <v>1</v>
      </c>
      <c r="C3636">
        <v>999999</v>
      </c>
      <c r="D3636">
        <v>4</v>
      </c>
      <c r="E3636">
        <v>2310</v>
      </c>
      <c r="F3636" s="40" t="str">
        <f>VLOOKUP(E3636,datos!$A$333:$B$412,2,0)</f>
        <v>DIRECCIÓN GENERAL DE MEDIO AMBIENTE</v>
      </c>
      <c r="G3636">
        <v>216</v>
      </c>
      <c r="H3636">
        <v>0</v>
      </c>
      <c r="I3636">
        <v>0</v>
      </c>
      <c r="J3636" s="40" t="str">
        <f>VLOOKUP(I3636,[1]Datos!$D$3:$E$4,2,0)</f>
        <v>GASTO CORRIENTE</v>
      </c>
      <c r="K3636" t="s">
        <v>5455</v>
      </c>
      <c r="L3636">
        <v>3000</v>
      </c>
      <c r="M3636" s="40" t="s">
        <v>5771</v>
      </c>
      <c r="N3636">
        <v>39902</v>
      </c>
      <c r="O3636" s="40" t="s">
        <v>6254</v>
      </c>
      <c r="P3636">
        <v>1</v>
      </c>
      <c r="Q3636">
        <v>14</v>
      </c>
      <c r="R3636" s="40" t="s">
        <v>5785</v>
      </c>
      <c r="S3636" t="s">
        <v>5448</v>
      </c>
      <c r="T3636">
        <v>0</v>
      </c>
      <c r="U3636" s="15">
        <v>87674.18</v>
      </c>
      <c r="V3636" s="15">
        <v>-3937.82</v>
      </c>
      <c r="W3636" s="15">
        <v>83736.36</v>
      </c>
      <c r="X3636" s="14">
        <v>0</v>
      </c>
      <c r="Y3636" s="15">
        <v>28094.15</v>
      </c>
      <c r="Z3636" s="15">
        <v>28094.15</v>
      </c>
      <c r="AA3636" s="15">
        <v>28094.15</v>
      </c>
      <c r="AB3636" s="15">
        <v>55642.21</v>
      </c>
      <c r="AC3636" s="9"/>
      <c r="AD3636" s="9"/>
      <c r="AE3636" s="9"/>
      <c r="AF3636" s="9"/>
      <c r="AG3636" s="9"/>
      <c r="AH3636" s="9"/>
      <c r="AI3636" s="9"/>
      <c r="AJ3636" s="9"/>
      <c r="AK3636" s="9"/>
      <c r="AL3636" s="9"/>
      <c r="AM3636" s="9"/>
      <c r="AN3636" s="9"/>
      <c r="AO3636" s="9"/>
      <c r="AP3636" s="9"/>
      <c r="AQ3636" s="9"/>
      <c r="AR3636" s="9"/>
      <c r="AS3636" s="9"/>
      <c r="AT3636" s="9"/>
      <c r="AU3636" s="9"/>
      <c r="AV3636" s="9"/>
      <c r="AW3636" s="9"/>
      <c r="AX3636" s="9"/>
    </row>
    <row r="3637" spans="1:50" x14ac:dyDescent="0.2">
      <c r="A3637" t="s">
        <v>3640</v>
      </c>
      <c r="B3637">
        <v>1</v>
      </c>
      <c r="C3637">
        <v>999999</v>
      </c>
      <c r="D3637">
        <v>4</v>
      </c>
      <c r="E3637">
        <v>2310</v>
      </c>
      <c r="F3637" s="40" t="str">
        <f>VLOOKUP(E3637,datos!$A$333:$B$412,2,0)</f>
        <v>DIRECCIÓN GENERAL DE MEDIO AMBIENTE</v>
      </c>
      <c r="G3637">
        <v>216</v>
      </c>
      <c r="H3637">
        <v>0</v>
      </c>
      <c r="I3637">
        <v>0</v>
      </c>
      <c r="J3637" s="40" t="str">
        <f>VLOOKUP(I3637,[1]Datos!$D$3:$E$4,2,0)</f>
        <v>GASTO CORRIENTE</v>
      </c>
      <c r="K3637" t="s">
        <v>5455</v>
      </c>
      <c r="L3637">
        <v>3000</v>
      </c>
      <c r="M3637" s="40" t="s">
        <v>5771</v>
      </c>
      <c r="N3637">
        <v>39902</v>
      </c>
      <c r="O3637" s="40" t="s">
        <v>6254</v>
      </c>
      <c r="P3637">
        <v>1</v>
      </c>
      <c r="Q3637">
        <v>16</v>
      </c>
      <c r="R3637" s="40" t="s">
        <v>6566</v>
      </c>
      <c r="S3637" t="s">
        <v>5449</v>
      </c>
      <c r="T3637">
        <v>0</v>
      </c>
      <c r="U3637" s="14">
        <v>0</v>
      </c>
      <c r="V3637" s="15">
        <v>3937.82</v>
      </c>
      <c r="W3637" s="15">
        <v>3937.82</v>
      </c>
      <c r="X3637" s="14">
        <v>0</v>
      </c>
      <c r="Y3637" s="15">
        <v>3937.82</v>
      </c>
      <c r="Z3637" s="15">
        <v>3937.82</v>
      </c>
      <c r="AA3637" s="15">
        <v>3937.82</v>
      </c>
      <c r="AB3637" s="14">
        <v>0</v>
      </c>
      <c r="AC3637" s="9"/>
      <c r="AD3637" s="9"/>
      <c r="AE3637" s="9"/>
      <c r="AF3637" s="9"/>
      <c r="AG3637" s="9"/>
      <c r="AH3637" s="9"/>
      <c r="AI3637" s="9"/>
      <c r="AJ3637" s="9"/>
      <c r="AK3637" s="9"/>
      <c r="AL3637" s="9"/>
      <c r="AM3637" s="9"/>
      <c r="AN3637" s="9"/>
      <c r="AO3637" s="9"/>
      <c r="AP3637" s="9"/>
      <c r="AQ3637" s="9"/>
      <c r="AR3637" s="9"/>
      <c r="AS3637" s="9"/>
      <c r="AT3637" s="9"/>
      <c r="AU3637" s="9"/>
      <c r="AV3637" s="9"/>
      <c r="AW3637" s="9"/>
      <c r="AX3637" s="9"/>
    </row>
    <row r="3638" spans="1:50" x14ac:dyDescent="0.2">
      <c r="A3638" t="s">
        <v>3641</v>
      </c>
      <c r="B3638">
        <v>1</v>
      </c>
      <c r="C3638">
        <v>999999</v>
      </c>
      <c r="D3638">
        <v>4</v>
      </c>
      <c r="E3638">
        <v>2310</v>
      </c>
      <c r="F3638" s="40" t="str">
        <f>VLOOKUP(E3638,datos!$A$333:$B$412,2,0)</f>
        <v>DIRECCIÓN GENERAL DE MEDIO AMBIENTE</v>
      </c>
      <c r="G3638">
        <v>216</v>
      </c>
      <c r="H3638">
        <v>0</v>
      </c>
      <c r="I3638">
        <v>0</v>
      </c>
      <c r="J3638" s="40" t="str">
        <f>VLOOKUP(I3638,[1]Datos!$D$3:$E$4,2,0)</f>
        <v>GASTO CORRIENTE</v>
      </c>
      <c r="K3638" t="s">
        <v>5455</v>
      </c>
      <c r="L3638">
        <v>4000</v>
      </c>
      <c r="M3638" s="40" t="s">
        <v>5773</v>
      </c>
      <c r="N3638">
        <v>42501</v>
      </c>
      <c r="O3638" s="40" t="s">
        <v>6276</v>
      </c>
      <c r="P3638">
        <v>1</v>
      </c>
      <c r="Q3638">
        <v>14</v>
      </c>
      <c r="R3638" s="40" t="s">
        <v>5785</v>
      </c>
      <c r="S3638" t="s">
        <v>5447</v>
      </c>
      <c r="T3638">
        <v>0</v>
      </c>
      <c r="U3638" s="14">
        <v>0</v>
      </c>
      <c r="V3638" s="15">
        <v>44800</v>
      </c>
      <c r="W3638" s="15">
        <v>44800</v>
      </c>
      <c r="X3638" s="14">
        <v>0.01</v>
      </c>
      <c r="Y3638" s="14">
        <v>0</v>
      </c>
      <c r="Z3638" s="14">
        <v>0</v>
      </c>
      <c r="AA3638" s="14">
        <v>0</v>
      </c>
      <c r="AB3638" s="15">
        <v>44799.99</v>
      </c>
      <c r="AC3638" s="9"/>
      <c r="AD3638" s="9"/>
      <c r="AE3638" s="9"/>
      <c r="AF3638" s="9"/>
      <c r="AG3638" s="9"/>
      <c r="AH3638" s="9"/>
      <c r="AI3638" s="9"/>
      <c r="AJ3638" s="9"/>
      <c r="AK3638" s="9"/>
      <c r="AL3638" s="9"/>
      <c r="AM3638" s="9"/>
      <c r="AN3638" s="9"/>
      <c r="AO3638" s="9"/>
      <c r="AP3638" s="9"/>
      <c r="AQ3638" s="9"/>
      <c r="AR3638" s="9"/>
      <c r="AS3638" s="9"/>
      <c r="AT3638" s="9"/>
      <c r="AU3638" s="9"/>
      <c r="AV3638" s="9"/>
      <c r="AW3638" s="9"/>
      <c r="AX3638" s="9"/>
    </row>
    <row r="3639" spans="1:50" x14ac:dyDescent="0.2">
      <c r="A3639" t="s">
        <v>3642</v>
      </c>
      <c r="B3639">
        <v>1</v>
      </c>
      <c r="C3639">
        <v>999999</v>
      </c>
      <c r="D3639">
        <v>4</v>
      </c>
      <c r="E3639">
        <v>2310</v>
      </c>
      <c r="F3639" s="40" t="str">
        <f>VLOOKUP(E3639,datos!$A$333:$B$412,2,0)</f>
        <v>DIRECCIÓN GENERAL DE MEDIO AMBIENTE</v>
      </c>
      <c r="G3639">
        <v>216</v>
      </c>
      <c r="H3639">
        <v>0</v>
      </c>
      <c r="I3639">
        <v>0</v>
      </c>
      <c r="J3639" s="40" t="str">
        <f>VLOOKUP(I3639,[1]Datos!$D$3:$E$4,2,0)</f>
        <v>GASTO CORRIENTE</v>
      </c>
      <c r="K3639" t="s">
        <v>5455</v>
      </c>
      <c r="L3639">
        <v>5000</v>
      </c>
      <c r="M3639" s="40" t="s">
        <v>5774</v>
      </c>
      <c r="N3639">
        <v>51101</v>
      </c>
      <c r="O3639" s="40" t="s">
        <v>6333</v>
      </c>
      <c r="P3639">
        <v>2</v>
      </c>
      <c r="Q3639">
        <v>14</v>
      </c>
      <c r="R3639" s="40" t="s">
        <v>5785</v>
      </c>
      <c r="S3639" t="s">
        <v>5448</v>
      </c>
      <c r="T3639">
        <v>0</v>
      </c>
      <c r="U3639" s="15">
        <v>60774.96</v>
      </c>
      <c r="V3639" s="15">
        <v>68798.62</v>
      </c>
      <c r="W3639" s="15">
        <v>129573.58</v>
      </c>
      <c r="X3639" s="15">
        <v>1690</v>
      </c>
      <c r="Y3639" s="15">
        <v>127049.89</v>
      </c>
      <c r="Z3639" s="15">
        <v>127049.89</v>
      </c>
      <c r="AA3639" s="15">
        <v>127049.89</v>
      </c>
      <c r="AB3639" s="14">
        <v>833.69</v>
      </c>
      <c r="AC3639" s="9"/>
      <c r="AD3639" s="9"/>
      <c r="AE3639" s="9"/>
      <c r="AF3639" s="9"/>
      <c r="AG3639" s="9"/>
      <c r="AH3639" s="9"/>
      <c r="AI3639" s="9"/>
      <c r="AJ3639" s="9"/>
      <c r="AK3639" s="9"/>
      <c r="AL3639" s="9"/>
      <c r="AM3639" s="9"/>
      <c r="AN3639" s="9"/>
      <c r="AO3639" s="9"/>
      <c r="AP3639" s="9"/>
      <c r="AQ3639" s="9"/>
      <c r="AR3639" s="9"/>
      <c r="AS3639" s="9"/>
      <c r="AT3639" s="9"/>
      <c r="AU3639" s="9"/>
      <c r="AV3639" s="9"/>
      <c r="AW3639" s="9"/>
      <c r="AX3639" s="9"/>
    </row>
    <row r="3640" spans="1:50" x14ac:dyDescent="0.2">
      <c r="A3640" t="s">
        <v>3643</v>
      </c>
      <c r="B3640">
        <v>1</v>
      </c>
      <c r="C3640">
        <v>999999</v>
      </c>
      <c r="D3640">
        <v>4</v>
      </c>
      <c r="E3640">
        <v>2310</v>
      </c>
      <c r="F3640" s="40" t="str">
        <f>VLOOKUP(E3640,datos!$A$333:$B$412,2,0)</f>
        <v>DIRECCIÓN GENERAL DE MEDIO AMBIENTE</v>
      </c>
      <c r="G3640">
        <v>216</v>
      </c>
      <c r="H3640">
        <v>0</v>
      </c>
      <c r="I3640">
        <v>0</v>
      </c>
      <c r="J3640" s="40" t="str">
        <f>VLOOKUP(I3640,[1]Datos!$D$3:$E$4,2,0)</f>
        <v>GASTO CORRIENTE</v>
      </c>
      <c r="K3640" t="s">
        <v>5455</v>
      </c>
      <c r="L3640">
        <v>5000</v>
      </c>
      <c r="M3640" s="40" t="s">
        <v>5774</v>
      </c>
      <c r="N3640">
        <v>51101</v>
      </c>
      <c r="O3640" s="40" t="s">
        <v>6333</v>
      </c>
      <c r="P3640">
        <v>2</v>
      </c>
      <c r="Q3640">
        <v>14</v>
      </c>
      <c r="R3640" s="40" t="s">
        <v>5785</v>
      </c>
      <c r="S3640" t="s">
        <v>5447</v>
      </c>
      <c r="T3640">
        <v>0</v>
      </c>
      <c r="U3640" s="14">
        <v>0</v>
      </c>
      <c r="V3640" s="15">
        <v>11691.08</v>
      </c>
      <c r="W3640" s="15">
        <v>11691.08</v>
      </c>
      <c r="X3640" s="14">
        <v>0</v>
      </c>
      <c r="Y3640" s="15">
        <v>11691.08</v>
      </c>
      <c r="Z3640" s="15">
        <v>11691.08</v>
      </c>
      <c r="AA3640" s="15">
        <v>11691.08</v>
      </c>
      <c r="AB3640" s="14">
        <v>0</v>
      </c>
      <c r="AC3640" s="9"/>
      <c r="AD3640" s="9"/>
      <c r="AE3640" s="9"/>
      <c r="AF3640" s="9"/>
      <c r="AG3640" s="9"/>
      <c r="AH3640" s="9"/>
      <c r="AI3640" s="9"/>
      <c r="AJ3640" s="9"/>
      <c r="AK3640" s="9"/>
      <c r="AL3640" s="9"/>
      <c r="AM3640" s="9"/>
      <c r="AN3640" s="9"/>
      <c r="AO3640" s="9"/>
      <c r="AP3640" s="9"/>
      <c r="AQ3640" s="9"/>
      <c r="AR3640" s="9"/>
      <c r="AS3640" s="9"/>
      <c r="AT3640" s="9"/>
      <c r="AU3640" s="9"/>
      <c r="AV3640" s="9"/>
      <c r="AW3640" s="9"/>
      <c r="AX3640" s="9"/>
    </row>
    <row r="3641" spans="1:50" x14ac:dyDescent="0.2">
      <c r="A3641" t="s">
        <v>3644</v>
      </c>
      <c r="B3641">
        <v>1</v>
      </c>
      <c r="C3641">
        <v>999999</v>
      </c>
      <c r="D3641">
        <v>4</v>
      </c>
      <c r="E3641">
        <v>2310</v>
      </c>
      <c r="F3641" s="40" t="str">
        <f>VLOOKUP(E3641,datos!$A$333:$B$412,2,0)</f>
        <v>DIRECCIÓN GENERAL DE MEDIO AMBIENTE</v>
      </c>
      <c r="G3641">
        <v>216</v>
      </c>
      <c r="H3641">
        <v>0</v>
      </c>
      <c r="I3641">
        <v>0</v>
      </c>
      <c r="J3641" s="40" t="str">
        <f>VLOOKUP(I3641,[1]Datos!$D$3:$E$4,2,0)</f>
        <v>GASTO CORRIENTE</v>
      </c>
      <c r="K3641" t="s">
        <v>5455</v>
      </c>
      <c r="L3641">
        <v>5000</v>
      </c>
      <c r="M3641" s="40" t="s">
        <v>5774</v>
      </c>
      <c r="N3641">
        <v>51101</v>
      </c>
      <c r="O3641" s="40" t="s">
        <v>6333</v>
      </c>
      <c r="P3641">
        <v>5</v>
      </c>
      <c r="Q3641">
        <v>15</v>
      </c>
      <c r="R3641" s="40" t="s">
        <v>5788</v>
      </c>
      <c r="S3641" t="s">
        <v>5454</v>
      </c>
      <c r="T3641">
        <v>0</v>
      </c>
      <c r="U3641" s="14">
        <v>0</v>
      </c>
      <c r="V3641" s="15">
        <v>14355</v>
      </c>
      <c r="W3641" s="15">
        <v>14355</v>
      </c>
      <c r="X3641" s="14">
        <v>0</v>
      </c>
      <c r="Y3641" s="15">
        <v>14355</v>
      </c>
      <c r="Z3641" s="15">
        <v>14355</v>
      </c>
      <c r="AA3641" s="15">
        <v>14355</v>
      </c>
      <c r="AB3641" s="14">
        <v>0</v>
      </c>
      <c r="AC3641" s="9"/>
      <c r="AD3641" s="9"/>
      <c r="AE3641" s="9"/>
      <c r="AF3641" s="9"/>
      <c r="AG3641" s="9"/>
      <c r="AH3641" s="9"/>
      <c r="AI3641" s="9"/>
      <c r="AJ3641" s="9"/>
      <c r="AK3641" s="9"/>
      <c r="AL3641" s="9"/>
      <c r="AM3641" s="9"/>
      <c r="AN3641" s="9"/>
      <c r="AO3641" s="9"/>
      <c r="AP3641" s="9"/>
      <c r="AQ3641" s="9"/>
      <c r="AR3641" s="9"/>
      <c r="AS3641" s="9"/>
      <c r="AT3641" s="9"/>
      <c r="AU3641" s="9"/>
      <c r="AV3641" s="9"/>
      <c r="AW3641" s="9"/>
      <c r="AX3641" s="9"/>
    </row>
    <row r="3642" spans="1:50" x14ac:dyDescent="0.2">
      <c r="A3642" t="s">
        <v>3645</v>
      </c>
      <c r="B3642">
        <v>1</v>
      </c>
      <c r="C3642">
        <v>999999</v>
      </c>
      <c r="D3642">
        <v>4</v>
      </c>
      <c r="E3642">
        <v>2310</v>
      </c>
      <c r="F3642" s="40" t="str">
        <f>VLOOKUP(E3642,datos!$A$333:$B$412,2,0)</f>
        <v>DIRECCIÓN GENERAL DE MEDIO AMBIENTE</v>
      </c>
      <c r="G3642">
        <v>216</v>
      </c>
      <c r="H3642">
        <v>0</v>
      </c>
      <c r="I3642">
        <v>0</v>
      </c>
      <c r="J3642" s="40" t="str">
        <f>VLOOKUP(I3642,[1]Datos!$D$3:$E$4,2,0)</f>
        <v>GASTO CORRIENTE</v>
      </c>
      <c r="K3642" t="s">
        <v>5455</v>
      </c>
      <c r="L3642">
        <v>5000</v>
      </c>
      <c r="M3642" s="40" t="s">
        <v>5774</v>
      </c>
      <c r="N3642">
        <v>51201</v>
      </c>
      <c r="O3642" s="40" t="s">
        <v>6334</v>
      </c>
      <c r="P3642">
        <v>2</v>
      </c>
      <c r="Q3642">
        <v>14</v>
      </c>
      <c r="R3642" s="40" t="s">
        <v>5785</v>
      </c>
      <c r="S3642" t="s">
        <v>5448</v>
      </c>
      <c r="T3642">
        <v>0</v>
      </c>
      <c r="U3642" s="14">
        <v>0</v>
      </c>
      <c r="V3642" s="15">
        <v>51500.14</v>
      </c>
      <c r="W3642" s="15">
        <v>51500.14</v>
      </c>
      <c r="X3642" s="14">
        <v>0</v>
      </c>
      <c r="Y3642" s="15">
        <v>44070.07</v>
      </c>
      <c r="Z3642" s="15">
        <v>44070.07</v>
      </c>
      <c r="AA3642" s="15">
        <v>44070.07</v>
      </c>
      <c r="AB3642" s="15">
        <v>7430.07</v>
      </c>
      <c r="AC3642" s="9"/>
      <c r="AD3642" s="9"/>
      <c r="AE3642" s="9"/>
      <c r="AF3642" s="9"/>
      <c r="AG3642" s="9"/>
      <c r="AH3642" s="9"/>
      <c r="AI3642" s="9"/>
      <c r="AJ3642" s="9"/>
      <c r="AK3642" s="9"/>
      <c r="AL3642" s="9"/>
      <c r="AM3642" s="9"/>
      <c r="AN3642" s="9"/>
      <c r="AO3642" s="9"/>
      <c r="AP3642" s="9"/>
      <c r="AQ3642" s="9"/>
      <c r="AR3642" s="9"/>
      <c r="AS3642" s="9"/>
      <c r="AT3642" s="9"/>
      <c r="AU3642" s="9"/>
      <c r="AV3642" s="9"/>
      <c r="AW3642" s="9"/>
      <c r="AX3642" s="9"/>
    </row>
    <row r="3643" spans="1:50" x14ac:dyDescent="0.2">
      <c r="A3643" t="s">
        <v>3646</v>
      </c>
      <c r="B3643">
        <v>1</v>
      </c>
      <c r="C3643">
        <v>999999</v>
      </c>
      <c r="D3643">
        <v>4</v>
      </c>
      <c r="E3643">
        <v>2310</v>
      </c>
      <c r="F3643" s="40" t="str">
        <f>VLOOKUP(E3643,datos!$A$333:$B$412,2,0)</f>
        <v>DIRECCIÓN GENERAL DE MEDIO AMBIENTE</v>
      </c>
      <c r="G3643">
        <v>216</v>
      </c>
      <c r="H3643">
        <v>0</v>
      </c>
      <c r="I3643">
        <v>0</v>
      </c>
      <c r="J3643" s="40" t="str">
        <f>VLOOKUP(I3643,[1]Datos!$D$3:$E$4,2,0)</f>
        <v>GASTO CORRIENTE</v>
      </c>
      <c r="K3643" t="s">
        <v>5455</v>
      </c>
      <c r="L3643">
        <v>5000</v>
      </c>
      <c r="M3643" s="40" t="s">
        <v>5774</v>
      </c>
      <c r="N3643">
        <v>51501</v>
      </c>
      <c r="O3643" s="40" t="s">
        <v>6337</v>
      </c>
      <c r="P3643">
        <v>2</v>
      </c>
      <c r="Q3643">
        <v>14</v>
      </c>
      <c r="R3643" s="40" t="s">
        <v>5785</v>
      </c>
      <c r="S3643" t="s">
        <v>5448</v>
      </c>
      <c r="T3643">
        <v>0</v>
      </c>
      <c r="U3643" s="15">
        <v>245294.52</v>
      </c>
      <c r="V3643" s="15">
        <v>-4880.82</v>
      </c>
      <c r="W3643" s="15">
        <v>240413.7</v>
      </c>
      <c r="X3643" s="15">
        <v>5475.2</v>
      </c>
      <c r="Y3643" s="15">
        <v>231341.43</v>
      </c>
      <c r="Z3643" s="15">
        <v>231341.43</v>
      </c>
      <c r="AA3643" s="15">
        <v>231341.43</v>
      </c>
      <c r="AB3643" s="15">
        <v>3597.07</v>
      </c>
      <c r="AC3643" s="9"/>
      <c r="AD3643" s="9"/>
      <c r="AE3643" s="9"/>
      <c r="AF3643" s="9"/>
      <c r="AG3643" s="9"/>
      <c r="AH3643" s="9"/>
      <c r="AI3643" s="9"/>
      <c r="AJ3643" s="9"/>
      <c r="AK3643" s="9"/>
      <c r="AL3643" s="9"/>
      <c r="AM3643" s="9"/>
      <c r="AN3643" s="9"/>
      <c r="AO3643" s="9"/>
      <c r="AP3643" s="9"/>
      <c r="AQ3643" s="9"/>
      <c r="AR3643" s="9"/>
      <c r="AS3643" s="9"/>
      <c r="AT3643" s="9"/>
      <c r="AU3643" s="9"/>
      <c r="AV3643" s="9"/>
      <c r="AW3643" s="9"/>
      <c r="AX3643" s="9"/>
    </row>
    <row r="3644" spans="1:50" x14ac:dyDescent="0.2">
      <c r="A3644" t="s">
        <v>3647</v>
      </c>
      <c r="B3644">
        <v>1</v>
      </c>
      <c r="C3644">
        <v>999999</v>
      </c>
      <c r="D3644">
        <v>4</v>
      </c>
      <c r="E3644">
        <v>2310</v>
      </c>
      <c r="F3644" s="40" t="str">
        <f>VLOOKUP(E3644,datos!$A$333:$B$412,2,0)</f>
        <v>DIRECCIÓN GENERAL DE MEDIO AMBIENTE</v>
      </c>
      <c r="G3644">
        <v>216</v>
      </c>
      <c r="H3644">
        <v>0</v>
      </c>
      <c r="I3644">
        <v>0</v>
      </c>
      <c r="J3644" s="40" t="str">
        <f>VLOOKUP(I3644,[1]Datos!$D$3:$E$4,2,0)</f>
        <v>GASTO CORRIENTE</v>
      </c>
      <c r="K3644" t="s">
        <v>5455</v>
      </c>
      <c r="L3644">
        <v>5000</v>
      </c>
      <c r="M3644" s="40" t="s">
        <v>5774</v>
      </c>
      <c r="N3644">
        <v>51501</v>
      </c>
      <c r="O3644" s="40" t="s">
        <v>6337</v>
      </c>
      <c r="P3644">
        <v>5</v>
      </c>
      <c r="Q3644">
        <v>15</v>
      </c>
      <c r="R3644" s="40" t="s">
        <v>5788</v>
      </c>
      <c r="S3644" t="s">
        <v>5454</v>
      </c>
      <c r="T3644">
        <v>0</v>
      </c>
      <c r="U3644" s="14">
        <v>0</v>
      </c>
      <c r="V3644" s="15">
        <v>89141.36</v>
      </c>
      <c r="W3644" s="15">
        <v>89141.36</v>
      </c>
      <c r="X3644" s="14">
        <v>0</v>
      </c>
      <c r="Y3644" s="15">
        <v>89141.36</v>
      </c>
      <c r="Z3644" s="15">
        <v>89141.36</v>
      </c>
      <c r="AA3644" s="15">
        <v>89141.36</v>
      </c>
      <c r="AB3644" s="14">
        <v>0</v>
      </c>
      <c r="AC3644" s="9"/>
      <c r="AD3644" s="9"/>
      <c r="AE3644" s="9"/>
      <c r="AF3644" s="9"/>
      <c r="AG3644" s="9"/>
      <c r="AH3644" s="9"/>
      <c r="AI3644" s="9"/>
      <c r="AJ3644" s="9"/>
      <c r="AK3644" s="9"/>
      <c r="AL3644" s="9"/>
      <c r="AM3644" s="9"/>
      <c r="AN3644" s="9"/>
      <c r="AO3644" s="9"/>
      <c r="AP3644" s="9"/>
      <c r="AQ3644" s="9"/>
      <c r="AR3644" s="9"/>
      <c r="AS3644" s="9"/>
      <c r="AT3644" s="9"/>
      <c r="AU3644" s="9"/>
      <c r="AV3644" s="9"/>
      <c r="AW3644" s="9"/>
      <c r="AX3644" s="9"/>
    </row>
    <row r="3645" spans="1:50" x14ac:dyDescent="0.2">
      <c r="A3645" t="s">
        <v>3648</v>
      </c>
      <c r="B3645">
        <v>1</v>
      </c>
      <c r="C3645">
        <v>999999</v>
      </c>
      <c r="D3645">
        <v>4</v>
      </c>
      <c r="E3645">
        <v>2310</v>
      </c>
      <c r="F3645" s="40" t="str">
        <f>VLOOKUP(E3645,datos!$A$333:$B$412,2,0)</f>
        <v>DIRECCIÓN GENERAL DE MEDIO AMBIENTE</v>
      </c>
      <c r="G3645">
        <v>216</v>
      </c>
      <c r="H3645">
        <v>0</v>
      </c>
      <c r="I3645">
        <v>0</v>
      </c>
      <c r="J3645" s="40" t="str">
        <f>VLOOKUP(I3645,[1]Datos!$D$3:$E$4,2,0)</f>
        <v>GASTO CORRIENTE</v>
      </c>
      <c r="K3645" t="s">
        <v>5455</v>
      </c>
      <c r="L3645">
        <v>5000</v>
      </c>
      <c r="M3645" s="40" t="s">
        <v>5774</v>
      </c>
      <c r="N3645">
        <v>51901</v>
      </c>
      <c r="O3645" s="40" t="s">
        <v>6338</v>
      </c>
      <c r="P3645">
        <v>2</v>
      </c>
      <c r="Q3645">
        <v>14</v>
      </c>
      <c r="R3645" s="40" t="s">
        <v>5785</v>
      </c>
      <c r="S3645" t="s">
        <v>5448</v>
      </c>
      <c r="T3645">
        <v>0</v>
      </c>
      <c r="U3645" s="15">
        <v>25096.77</v>
      </c>
      <c r="V3645" s="15">
        <v>126054.66</v>
      </c>
      <c r="W3645" s="15">
        <v>151151.43</v>
      </c>
      <c r="X3645" s="15">
        <v>74292.2</v>
      </c>
      <c r="Y3645" s="15">
        <v>76741.119999999995</v>
      </c>
      <c r="Z3645" s="15">
        <v>76741.119999999995</v>
      </c>
      <c r="AA3645" s="15">
        <v>76741.119999999995</v>
      </c>
      <c r="AB3645" s="14">
        <v>118.11</v>
      </c>
      <c r="AC3645" s="9"/>
      <c r="AD3645" s="9"/>
      <c r="AE3645" s="9"/>
      <c r="AF3645" s="9"/>
      <c r="AG3645" s="9"/>
      <c r="AH3645" s="9"/>
      <c r="AI3645" s="9"/>
      <c r="AJ3645" s="9"/>
      <c r="AK3645" s="9"/>
      <c r="AL3645" s="9"/>
      <c r="AM3645" s="9"/>
      <c r="AN3645" s="9"/>
      <c r="AO3645" s="9"/>
      <c r="AP3645" s="9"/>
      <c r="AQ3645" s="9"/>
      <c r="AR3645" s="9"/>
      <c r="AS3645" s="9"/>
      <c r="AT3645" s="9"/>
      <c r="AU3645" s="9"/>
      <c r="AV3645" s="9"/>
      <c r="AW3645" s="9"/>
      <c r="AX3645" s="9"/>
    </row>
    <row r="3646" spans="1:50" x14ac:dyDescent="0.2">
      <c r="A3646" t="s">
        <v>3649</v>
      </c>
      <c r="B3646">
        <v>1</v>
      </c>
      <c r="C3646">
        <v>999999</v>
      </c>
      <c r="D3646">
        <v>4</v>
      </c>
      <c r="E3646">
        <v>2310</v>
      </c>
      <c r="F3646" s="40" t="str">
        <f>VLOOKUP(E3646,datos!$A$333:$B$412,2,0)</f>
        <v>DIRECCIÓN GENERAL DE MEDIO AMBIENTE</v>
      </c>
      <c r="G3646">
        <v>216</v>
      </c>
      <c r="H3646">
        <v>0</v>
      </c>
      <c r="I3646">
        <v>0</v>
      </c>
      <c r="J3646" s="40" t="str">
        <f>VLOOKUP(I3646,[1]Datos!$D$3:$E$4,2,0)</f>
        <v>GASTO CORRIENTE</v>
      </c>
      <c r="K3646" t="s">
        <v>5455</v>
      </c>
      <c r="L3646">
        <v>5000</v>
      </c>
      <c r="M3646" s="40" t="s">
        <v>5774</v>
      </c>
      <c r="N3646">
        <v>51901</v>
      </c>
      <c r="O3646" s="40" t="s">
        <v>6338</v>
      </c>
      <c r="P3646">
        <v>2</v>
      </c>
      <c r="Q3646">
        <v>14</v>
      </c>
      <c r="R3646" s="40" t="s">
        <v>5785</v>
      </c>
      <c r="S3646" t="s">
        <v>5447</v>
      </c>
      <c r="T3646">
        <v>0</v>
      </c>
      <c r="U3646" s="14">
        <v>0</v>
      </c>
      <c r="V3646" s="15">
        <v>9762.7800000000007</v>
      </c>
      <c r="W3646" s="15">
        <v>9762.7800000000007</v>
      </c>
      <c r="X3646" s="14">
        <v>0</v>
      </c>
      <c r="Y3646" s="15">
        <v>9762.7800000000007</v>
      </c>
      <c r="Z3646" s="15">
        <v>9762.7800000000007</v>
      </c>
      <c r="AA3646" s="15">
        <v>9762.7800000000007</v>
      </c>
      <c r="AB3646" s="14">
        <v>0</v>
      </c>
      <c r="AC3646" s="9"/>
      <c r="AD3646" s="9"/>
      <c r="AE3646" s="9"/>
      <c r="AF3646" s="9"/>
      <c r="AG3646" s="9"/>
      <c r="AH3646" s="9"/>
      <c r="AI3646" s="9"/>
      <c r="AJ3646" s="9"/>
      <c r="AK3646" s="9"/>
      <c r="AL3646" s="9"/>
      <c r="AM3646" s="9"/>
      <c r="AN3646" s="9"/>
      <c r="AO3646" s="9"/>
      <c r="AP3646" s="9"/>
      <c r="AQ3646" s="9"/>
      <c r="AR3646" s="9"/>
      <c r="AS3646" s="9"/>
      <c r="AT3646" s="9"/>
      <c r="AU3646" s="9"/>
      <c r="AV3646" s="9"/>
      <c r="AW3646" s="9"/>
      <c r="AX3646" s="9"/>
    </row>
    <row r="3647" spans="1:50" x14ac:dyDescent="0.2">
      <c r="A3647" t="s">
        <v>3650</v>
      </c>
      <c r="B3647">
        <v>1</v>
      </c>
      <c r="C3647">
        <v>999999</v>
      </c>
      <c r="D3647">
        <v>4</v>
      </c>
      <c r="E3647">
        <v>2310</v>
      </c>
      <c r="F3647" s="40" t="str">
        <f>VLOOKUP(E3647,datos!$A$333:$B$412,2,0)</f>
        <v>DIRECCIÓN GENERAL DE MEDIO AMBIENTE</v>
      </c>
      <c r="G3647">
        <v>216</v>
      </c>
      <c r="H3647">
        <v>0</v>
      </c>
      <c r="I3647">
        <v>0</v>
      </c>
      <c r="J3647" s="40" t="str">
        <f>VLOOKUP(I3647,[1]Datos!$D$3:$E$4,2,0)</f>
        <v>GASTO CORRIENTE</v>
      </c>
      <c r="K3647" t="s">
        <v>5455</v>
      </c>
      <c r="L3647">
        <v>5000</v>
      </c>
      <c r="M3647" s="40" t="s">
        <v>5774</v>
      </c>
      <c r="N3647">
        <v>51901</v>
      </c>
      <c r="O3647" s="40" t="s">
        <v>6338</v>
      </c>
      <c r="P3647">
        <v>5</v>
      </c>
      <c r="Q3647">
        <v>15</v>
      </c>
      <c r="R3647" s="40" t="s">
        <v>5788</v>
      </c>
      <c r="S3647" t="s">
        <v>5454</v>
      </c>
      <c r="T3647">
        <v>0</v>
      </c>
      <c r="U3647" s="14">
        <v>0</v>
      </c>
      <c r="V3647" s="15">
        <v>7498.75</v>
      </c>
      <c r="W3647" s="15">
        <v>7498.75</v>
      </c>
      <c r="X3647" s="14">
        <v>0</v>
      </c>
      <c r="Y3647" s="15">
        <v>7498.75</v>
      </c>
      <c r="Z3647" s="15">
        <v>7498.75</v>
      </c>
      <c r="AA3647" s="15">
        <v>7498.75</v>
      </c>
      <c r="AB3647" s="14">
        <v>0</v>
      </c>
      <c r="AC3647" s="9"/>
      <c r="AD3647" s="9"/>
      <c r="AE3647" s="9"/>
      <c r="AF3647" s="9"/>
      <c r="AG3647" s="9"/>
      <c r="AH3647" s="9"/>
      <c r="AI3647" s="9"/>
      <c r="AJ3647" s="9"/>
      <c r="AK3647" s="9"/>
      <c r="AL3647" s="9"/>
      <c r="AM3647" s="9"/>
      <c r="AN3647" s="9"/>
      <c r="AO3647" s="9"/>
      <c r="AP3647" s="9"/>
      <c r="AQ3647" s="9"/>
      <c r="AR3647" s="9"/>
      <c r="AS3647" s="9"/>
      <c r="AT3647" s="9"/>
      <c r="AU3647" s="9"/>
      <c r="AV3647" s="9"/>
      <c r="AW3647" s="9"/>
      <c r="AX3647" s="9"/>
    </row>
    <row r="3648" spans="1:50" x14ac:dyDescent="0.2">
      <c r="A3648" t="s">
        <v>3651</v>
      </c>
      <c r="B3648">
        <v>1</v>
      </c>
      <c r="C3648">
        <v>999999</v>
      </c>
      <c r="D3648">
        <v>4</v>
      </c>
      <c r="E3648">
        <v>2310</v>
      </c>
      <c r="F3648" s="40" t="str">
        <f>VLOOKUP(E3648,datos!$A$333:$B$412,2,0)</f>
        <v>DIRECCIÓN GENERAL DE MEDIO AMBIENTE</v>
      </c>
      <c r="G3648">
        <v>216</v>
      </c>
      <c r="H3648">
        <v>0</v>
      </c>
      <c r="I3648">
        <v>0</v>
      </c>
      <c r="J3648" s="40" t="str">
        <f>VLOOKUP(I3648,[1]Datos!$D$3:$E$4,2,0)</f>
        <v>GASTO CORRIENTE</v>
      </c>
      <c r="K3648" t="s">
        <v>5455</v>
      </c>
      <c r="L3648">
        <v>5000</v>
      </c>
      <c r="M3648" s="40" t="s">
        <v>5774</v>
      </c>
      <c r="N3648">
        <v>52301</v>
      </c>
      <c r="O3648" s="40" t="s">
        <v>6341</v>
      </c>
      <c r="P3648">
        <v>2</v>
      </c>
      <c r="Q3648">
        <v>14</v>
      </c>
      <c r="R3648" s="40" t="s">
        <v>5785</v>
      </c>
      <c r="S3648" t="s">
        <v>5448</v>
      </c>
      <c r="T3648">
        <v>0</v>
      </c>
      <c r="U3648" s="15">
        <v>29120</v>
      </c>
      <c r="V3648" s="15">
        <v>33780</v>
      </c>
      <c r="W3648" s="15">
        <v>62900</v>
      </c>
      <c r="X3648" s="14">
        <v>0</v>
      </c>
      <c r="Y3648" s="15">
        <v>62814</v>
      </c>
      <c r="Z3648" s="15">
        <v>62814</v>
      </c>
      <c r="AA3648" s="15">
        <v>62814</v>
      </c>
      <c r="AB3648" s="14">
        <v>86</v>
      </c>
      <c r="AC3648" s="9"/>
      <c r="AD3648" s="9"/>
      <c r="AE3648" s="9"/>
      <c r="AF3648" s="9"/>
      <c r="AG3648" s="9"/>
      <c r="AH3648" s="9"/>
      <c r="AI3648" s="9"/>
      <c r="AJ3648" s="9"/>
      <c r="AK3648" s="9"/>
      <c r="AL3648" s="9"/>
      <c r="AM3648" s="9"/>
      <c r="AN3648" s="9"/>
      <c r="AO3648" s="9"/>
      <c r="AP3648" s="9"/>
      <c r="AQ3648" s="9"/>
      <c r="AR3648" s="9"/>
      <c r="AS3648" s="9"/>
      <c r="AT3648" s="9"/>
      <c r="AU3648" s="9"/>
      <c r="AV3648" s="9"/>
      <c r="AW3648" s="9"/>
      <c r="AX3648" s="9"/>
    </row>
    <row r="3649" spans="1:50" x14ac:dyDescent="0.2">
      <c r="A3649" t="s">
        <v>3652</v>
      </c>
      <c r="B3649">
        <v>1</v>
      </c>
      <c r="C3649">
        <v>999999</v>
      </c>
      <c r="D3649">
        <v>4</v>
      </c>
      <c r="E3649">
        <v>2310</v>
      </c>
      <c r="F3649" s="40" t="str">
        <f>VLOOKUP(E3649,datos!$A$333:$B$412,2,0)</f>
        <v>DIRECCIÓN GENERAL DE MEDIO AMBIENTE</v>
      </c>
      <c r="G3649">
        <v>216</v>
      </c>
      <c r="H3649">
        <v>0</v>
      </c>
      <c r="I3649">
        <v>0</v>
      </c>
      <c r="J3649" s="40" t="str">
        <f>VLOOKUP(I3649,[1]Datos!$D$3:$E$4,2,0)</f>
        <v>GASTO CORRIENTE</v>
      </c>
      <c r="K3649" t="s">
        <v>5455</v>
      </c>
      <c r="L3649">
        <v>5000</v>
      </c>
      <c r="M3649" s="40" t="s">
        <v>5774</v>
      </c>
      <c r="N3649">
        <v>52901</v>
      </c>
      <c r="O3649" s="40" t="s">
        <v>6342</v>
      </c>
      <c r="P3649">
        <v>2</v>
      </c>
      <c r="Q3649">
        <v>14</v>
      </c>
      <c r="R3649" s="40" t="s">
        <v>5785</v>
      </c>
      <c r="S3649" t="s">
        <v>5448</v>
      </c>
      <c r="T3649">
        <v>0</v>
      </c>
      <c r="U3649" s="14">
        <v>0</v>
      </c>
      <c r="V3649" s="15">
        <v>26700</v>
      </c>
      <c r="W3649" s="15">
        <v>26700</v>
      </c>
      <c r="X3649" s="14">
        <v>0</v>
      </c>
      <c r="Y3649" s="15">
        <v>26441.62</v>
      </c>
      <c r="Z3649" s="15">
        <v>26441.62</v>
      </c>
      <c r="AA3649" s="15">
        <v>26441.62</v>
      </c>
      <c r="AB3649" s="14">
        <v>258.38</v>
      </c>
      <c r="AC3649" s="9"/>
      <c r="AD3649" s="9"/>
      <c r="AE3649" s="9"/>
      <c r="AF3649" s="9"/>
      <c r="AG3649" s="9"/>
      <c r="AH3649" s="9"/>
      <c r="AI3649" s="9"/>
      <c r="AJ3649" s="9"/>
      <c r="AK3649" s="9"/>
      <c r="AL3649" s="9"/>
      <c r="AM3649" s="9"/>
      <c r="AN3649" s="9"/>
      <c r="AO3649" s="9"/>
      <c r="AP3649" s="9"/>
      <c r="AQ3649" s="9"/>
      <c r="AR3649" s="9"/>
      <c r="AS3649" s="9"/>
      <c r="AT3649" s="9"/>
      <c r="AU3649" s="9"/>
      <c r="AV3649" s="9"/>
      <c r="AW3649" s="9"/>
      <c r="AX3649" s="9"/>
    </row>
    <row r="3650" spans="1:50" x14ac:dyDescent="0.2">
      <c r="A3650" t="s">
        <v>3653</v>
      </c>
      <c r="B3650">
        <v>1</v>
      </c>
      <c r="C3650">
        <v>999999</v>
      </c>
      <c r="D3650">
        <v>4</v>
      </c>
      <c r="E3650">
        <v>2310</v>
      </c>
      <c r="F3650" s="40" t="str">
        <f>VLOOKUP(E3650,datos!$A$333:$B$412,2,0)</f>
        <v>DIRECCIÓN GENERAL DE MEDIO AMBIENTE</v>
      </c>
      <c r="G3650">
        <v>216</v>
      </c>
      <c r="H3650">
        <v>0</v>
      </c>
      <c r="I3650">
        <v>0</v>
      </c>
      <c r="J3650" s="40" t="str">
        <f>VLOOKUP(I3650,[1]Datos!$D$3:$E$4,2,0)</f>
        <v>GASTO CORRIENTE</v>
      </c>
      <c r="K3650" t="s">
        <v>5455</v>
      </c>
      <c r="L3650">
        <v>5000</v>
      </c>
      <c r="M3650" s="40" t="s">
        <v>5774</v>
      </c>
      <c r="N3650">
        <v>56401</v>
      </c>
      <c r="O3650" s="40" t="s">
        <v>6354</v>
      </c>
      <c r="P3650">
        <v>2</v>
      </c>
      <c r="Q3650">
        <v>14</v>
      </c>
      <c r="R3650" s="40" t="s">
        <v>5785</v>
      </c>
      <c r="S3650" t="s">
        <v>5448</v>
      </c>
      <c r="T3650">
        <v>0</v>
      </c>
      <c r="U3650" s="14">
        <v>0</v>
      </c>
      <c r="V3650" s="15">
        <v>19000</v>
      </c>
      <c r="W3650" s="15">
        <v>19000</v>
      </c>
      <c r="X3650" s="14">
        <v>0</v>
      </c>
      <c r="Y3650" s="15">
        <v>11241.25</v>
      </c>
      <c r="Z3650" s="15">
        <v>11241.25</v>
      </c>
      <c r="AA3650" s="15">
        <v>11241.25</v>
      </c>
      <c r="AB3650" s="15">
        <v>7758.75</v>
      </c>
      <c r="AC3650" s="9"/>
      <c r="AD3650" s="9"/>
      <c r="AE3650" s="9"/>
      <c r="AF3650" s="9"/>
      <c r="AG3650" s="9"/>
      <c r="AH3650" s="9"/>
      <c r="AI3650" s="9"/>
      <c r="AJ3650" s="9"/>
      <c r="AK3650" s="9"/>
      <c r="AL3650" s="9"/>
      <c r="AM3650" s="9"/>
      <c r="AN3650" s="9"/>
      <c r="AO3650" s="9"/>
      <c r="AP3650" s="9"/>
      <c r="AQ3650" s="9"/>
      <c r="AR3650" s="9"/>
      <c r="AS3650" s="9"/>
      <c r="AT3650" s="9"/>
      <c r="AU3650" s="9"/>
      <c r="AV3650" s="9"/>
      <c r="AW3650" s="9"/>
      <c r="AX3650" s="9"/>
    </row>
    <row r="3651" spans="1:50" x14ac:dyDescent="0.2">
      <c r="A3651" t="s">
        <v>3654</v>
      </c>
      <c r="B3651">
        <v>1</v>
      </c>
      <c r="C3651">
        <v>999999</v>
      </c>
      <c r="D3651">
        <v>4</v>
      </c>
      <c r="E3651">
        <v>2310</v>
      </c>
      <c r="F3651" s="40" t="str">
        <f>VLOOKUP(E3651,datos!$A$333:$B$412,2,0)</f>
        <v>DIRECCIÓN GENERAL DE MEDIO AMBIENTE</v>
      </c>
      <c r="G3651">
        <v>216</v>
      </c>
      <c r="H3651">
        <v>0</v>
      </c>
      <c r="I3651">
        <v>0</v>
      </c>
      <c r="J3651" s="40" t="str">
        <f>VLOOKUP(I3651,[1]Datos!$D$3:$E$4,2,0)</f>
        <v>GASTO CORRIENTE</v>
      </c>
      <c r="K3651" t="s">
        <v>5455</v>
      </c>
      <c r="L3651">
        <v>5000</v>
      </c>
      <c r="M3651" s="40" t="s">
        <v>5774</v>
      </c>
      <c r="N3651">
        <v>56501</v>
      </c>
      <c r="O3651" s="40" t="s">
        <v>6355</v>
      </c>
      <c r="P3651">
        <v>2</v>
      </c>
      <c r="Q3651">
        <v>14</v>
      </c>
      <c r="R3651" s="40" t="s">
        <v>5785</v>
      </c>
      <c r="S3651" t="s">
        <v>5448</v>
      </c>
      <c r="T3651">
        <v>0</v>
      </c>
      <c r="U3651" s="15">
        <v>127888.08</v>
      </c>
      <c r="V3651" s="15">
        <v>-115150</v>
      </c>
      <c r="W3651" s="15">
        <v>12738.08</v>
      </c>
      <c r="X3651" s="14">
        <v>0</v>
      </c>
      <c r="Y3651" s="15">
        <v>4146.91</v>
      </c>
      <c r="Z3651" s="15">
        <v>4146.91</v>
      </c>
      <c r="AA3651" s="15">
        <v>4146.91</v>
      </c>
      <c r="AB3651" s="15">
        <v>8591.17</v>
      </c>
      <c r="AC3651" s="9"/>
      <c r="AD3651" s="9"/>
      <c r="AE3651" s="9"/>
      <c r="AF3651" s="9"/>
      <c r="AG3651" s="9"/>
      <c r="AH3651" s="9"/>
      <c r="AI3651" s="9"/>
      <c r="AJ3651" s="9"/>
      <c r="AK3651" s="9"/>
      <c r="AL3651" s="9"/>
      <c r="AM3651" s="9"/>
      <c r="AN3651" s="9"/>
      <c r="AO3651" s="9"/>
      <c r="AP3651" s="9"/>
      <c r="AQ3651" s="9"/>
      <c r="AR3651" s="9"/>
      <c r="AS3651" s="9"/>
      <c r="AT3651" s="9"/>
      <c r="AU3651" s="9"/>
      <c r="AV3651" s="9"/>
      <c r="AW3651" s="9"/>
      <c r="AX3651" s="9"/>
    </row>
    <row r="3652" spans="1:50" x14ac:dyDescent="0.2">
      <c r="A3652" t="s">
        <v>3655</v>
      </c>
      <c r="B3652">
        <v>1</v>
      </c>
      <c r="C3652">
        <v>999999</v>
      </c>
      <c r="D3652">
        <v>4</v>
      </c>
      <c r="E3652">
        <v>2310</v>
      </c>
      <c r="F3652" s="40" t="str">
        <f>VLOOKUP(E3652,datos!$A$333:$B$412,2,0)</f>
        <v>DIRECCIÓN GENERAL DE MEDIO AMBIENTE</v>
      </c>
      <c r="G3652">
        <v>216</v>
      </c>
      <c r="H3652">
        <v>0</v>
      </c>
      <c r="I3652">
        <v>0</v>
      </c>
      <c r="J3652" s="40" t="str">
        <f>VLOOKUP(I3652,[1]Datos!$D$3:$E$4,2,0)</f>
        <v>GASTO CORRIENTE</v>
      </c>
      <c r="K3652" t="s">
        <v>5455</v>
      </c>
      <c r="L3652">
        <v>5000</v>
      </c>
      <c r="M3652" s="40" t="s">
        <v>5774</v>
      </c>
      <c r="N3652">
        <v>56501</v>
      </c>
      <c r="O3652" s="40" t="s">
        <v>6355</v>
      </c>
      <c r="P3652">
        <v>2</v>
      </c>
      <c r="Q3652">
        <v>14</v>
      </c>
      <c r="R3652" s="40" t="s">
        <v>5785</v>
      </c>
      <c r="S3652" t="s">
        <v>5447</v>
      </c>
      <c r="T3652">
        <v>0</v>
      </c>
      <c r="U3652" s="14">
        <v>0</v>
      </c>
      <c r="V3652" s="15">
        <v>163270</v>
      </c>
      <c r="W3652" s="15">
        <v>163270</v>
      </c>
      <c r="X3652" s="14">
        <v>0</v>
      </c>
      <c r="Y3652" s="15">
        <v>68924.02</v>
      </c>
      <c r="Z3652" s="15">
        <v>68924.02</v>
      </c>
      <c r="AA3652" s="15">
        <v>68924.02</v>
      </c>
      <c r="AB3652" s="15">
        <v>94345.98</v>
      </c>
      <c r="AC3652" s="9"/>
      <c r="AD3652" s="9"/>
      <c r="AE3652" s="9"/>
      <c r="AF3652" s="9"/>
      <c r="AG3652" s="9"/>
      <c r="AH3652" s="9"/>
      <c r="AI3652" s="9"/>
      <c r="AJ3652" s="9"/>
      <c r="AK3652" s="9"/>
      <c r="AL3652" s="9"/>
      <c r="AM3652" s="9"/>
      <c r="AN3652" s="9"/>
      <c r="AO3652" s="9"/>
      <c r="AP3652" s="9"/>
      <c r="AQ3652" s="9"/>
      <c r="AR3652" s="9"/>
      <c r="AS3652" s="9"/>
      <c r="AT3652" s="9"/>
      <c r="AU3652" s="9"/>
      <c r="AV3652" s="9"/>
      <c r="AW3652" s="9"/>
      <c r="AX3652" s="9"/>
    </row>
    <row r="3653" spans="1:50" x14ac:dyDescent="0.2">
      <c r="A3653" t="s">
        <v>3656</v>
      </c>
      <c r="B3653">
        <v>1</v>
      </c>
      <c r="C3653">
        <v>999999</v>
      </c>
      <c r="D3653">
        <v>4</v>
      </c>
      <c r="E3653">
        <v>2310</v>
      </c>
      <c r="F3653" s="40" t="str">
        <f>VLOOKUP(E3653,datos!$A$333:$B$412,2,0)</f>
        <v>DIRECCIÓN GENERAL DE MEDIO AMBIENTE</v>
      </c>
      <c r="G3653">
        <v>216</v>
      </c>
      <c r="H3653">
        <v>0</v>
      </c>
      <c r="I3653">
        <v>0</v>
      </c>
      <c r="J3653" s="40" t="str">
        <f>VLOOKUP(I3653,[1]Datos!$D$3:$E$4,2,0)</f>
        <v>GASTO CORRIENTE</v>
      </c>
      <c r="K3653" t="s">
        <v>5455</v>
      </c>
      <c r="L3653">
        <v>5000</v>
      </c>
      <c r="M3653" s="40" t="s">
        <v>5774</v>
      </c>
      <c r="N3653">
        <v>56701</v>
      </c>
      <c r="O3653" s="40" t="s">
        <v>6357</v>
      </c>
      <c r="P3653">
        <v>2</v>
      </c>
      <c r="Q3653">
        <v>14</v>
      </c>
      <c r="R3653" s="40" t="s">
        <v>5785</v>
      </c>
      <c r="S3653" t="s">
        <v>5448</v>
      </c>
      <c r="T3653">
        <v>0</v>
      </c>
      <c r="U3653" s="15">
        <v>55442.04</v>
      </c>
      <c r="V3653" s="15">
        <v>-29746.400000000001</v>
      </c>
      <c r="W3653" s="15">
        <v>25695.64</v>
      </c>
      <c r="X3653" s="14">
        <v>0</v>
      </c>
      <c r="Y3653" s="15">
        <v>15825.2</v>
      </c>
      <c r="Z3653" s="15">
        <v>15825.2</v>
      </c>
      <c r="AA3653" s="15">
        <v>15825.2</v>
      </c>
      <c r="AB3653" s="15">
        <v>9870.44</v>
      </c>
      <c r="AC3653" s="9"/>
      <c r="AD3653" s="9"/>
      <c r="AE3653" s="9"/>
      <c r="AF3653" s="9"/>
      <c r="AG3653" s="9"/>
      <c r="AH3653" s="9"/>
      <c r="AI3653" s="9"/>
      <c r="AJ3653" s="9"/>
      <c r="AK3653" s="9"/>
      <c r="AL3653" s="9"/>
      <c r="AM3653" s="9"/>
      <c r="AN3653" s="9"/>
      <c r="AO3653" s="9"/>
      <c r="AP3653" s="9"/>
      <c r="AQ3653" s="9"/>
      <c r="AR3653" s="9"/>
      <c r="AS3653" s="9"/>
      <c r="AT3653" s="9"/>
      <c r="AU3653" s="9"/>
      <c r="AV3653" s="9"/>
      <c r="AW3653" s="9"/>
      <c r="AX3653" s="9"/>
    </row>
    <row r="3654" spans="1:50" x14ac:dyDescent="0.2">
      <c r="A3654" t="s">
        <v>3657</v>
      </c>
      <c r="B3654">
        <v>1</v>
      </c>
      <c r="C3654">
        <v>999999</v>
      </c>
      <c r="D3654">
        <v>4</v>
      </c>
      <c r="E3654">
        <v>2310</v>
      </c>
      <c r="F3654" s="40" t="str">
        <f>VLOOKUP(E3654,datos!$A$333:$B$412,2,0)</f>
        <v>DIRECCIÓN GENERAL DE MEDIO AMBIENTE</v>
      </c>
      <c r="G3654">
        <v>216</v>
      </c>
      <c r="H3654">
        <v>0</v>
      </c>
      <c r="I3654">
        <v>0</v>
      </c>
      <c r="J3654" s="40" t="str">
        <f>VLOOKUP(I3654,[1]Datos!$D$3:$E$4,2,0)</f>
        <v>GASTO CORRIENTE</v>
      </c>
      <c r="K3654" t="s">
        <v>5455</v>
      </c>
      <c r="L3654">
        <v>5000</v>
      </c>
      <c r="M3654" s="40" t="s">
        <v>5774</v>
      </c>
      <c r="N3654">
        <v>56901</v>
      </c>
      <c r="O3654" s="40" t="s">
        <v>6359</v>
      </c>
      <c r="P3654">
        <v>2</v>
      </c>
      <c r="Q3654">
        <v>14</v>
      </c>
      <c r="R3654" s="40" t="s">
        <v>5785</v>
      </c>
      <c r="S3654" t="s">
        <v>5448</v>
      </c>
      <c r="T3654">
        <v>0</v>
      </c>
      <c r="U3654" s="15">
        <v>210492.96</v>
      </c>
      <c r="V3654" s="14">
        <v>-587.36</v>
      </c>
      <c r="W3654" s="15">
        <v>209905.6</v>
      </c>
      <c r="X3654" s="14">
        <v>0</v>
      </c>
      <c r="Y3654" s="15">
        <v>206920.8</v>
      </c>
      <c r="Z3654" s="15">
        <v>206920.8</v>
      </c>
      <c r="AA3654" s="15">
        <v>206920.8</v>
      </c>
      <c r="AB3654" s="15">
        <v>2984.8</v>
      </c>
      <c r="AC3654" s="9"/>
      <c r="AD3654" s="9"/>
      <c r="AE3654" s="9"/>
      <c r="AF3654" s="9"/>
      <c r="AG3654" s="9"/>
      <c r="AH3654" s="9"/>
      <c r="AI3654" s="9"/>
      <c r="AJ3654" s="9"/>
      <c r="AK3654" s="9"/>
      <c r="AL3654" s="9"/>
      <c r="AM3654" s="9"/>
      <c r="AN3654" s="9"/>
      <c r="AO3654" s="9"/>
      <c r="AP3654" s="9"/>
      <c r="AQ3654" s="9"/>
      <c r="AR3654" s="9"/>
      <c r="AS3654" s="9"/>
      <c r="AT3654" s="9"/>
      <c r="AU3654" s="9"/>
      <c r="AV3654" s="9"/>
      <c r="AW3654" s="9"/>
      <c r="AX3654" s="9"/>
    </row>
    <row r="3655" spans="1:50" x14ac:dyDescent="0.2">
      <c r="A3655" t="s">
        <v>3658</v>
      </c>
      <c r="B3655">
        <v>1</v>
      </c>
      <c r="C3655">
        <v>999999</v>
      </c>
      <c r="D3655">
        <v>4</v>
      </c>
      <c r="E3655">
        <v>2310</v>
      </c>
      <c r="F3655" s="40" t="str">
        <f>VLOOKUP(E3655,datos!$A$333:$B$412,2,0)</f>
        <v>DIRECCIÓN GENERAL DE MEDIO AMBIENTE</v>
      </c>
      <c r="G3655">
        <v>216</v>
      </c>
      <c r="H3655">
        <v>0</v>
      </c>
      <c r="I3655">
        <v>0</v>
      </c>
      <c r="J3655" s="40" t="str">
        <f>VLOOKUP(I3655,[1]Datos!$D$3:$E$4,2,0)</f>
        <v>GASTO CORRIENTE</v>
      </c>
      <c r="K3655" t="s">
        <v>5455</v>
      </c>
      <c r="L3655">
        <v>5000</v>
      </c>
      <c r="M3655" s="40" t="s">
        <v>5774</v>
      </c>
      <c r="N3655">
        <v>59701</v>
      </c>
      <c r="O3655" s="40" t="s">
        <v>6374</v>
      </c>
      <c r="P3655">
        <v>2</v>
      </c>
      <c r="Q3655">
        <v>14</v>
      </c>
      <c r="R3655" s="40" t="s">
        <v>5785</v>
      </c>
      <c r="S3655" t="s">
        <v>5448</v>
      </c>
      <c r="T3655">
        <v>0</v>
      </c>
      <c r="U3655" s="15">
        <v>140127</v>
      </c>
      <c r="V3655" s="15">
        <v>-138946.28</v>
      </c>
      <c r="W3655" s="15">
        <v>1180.72</v>
      </c>
      <c r="X3655" s="14">
        <v>0</v>
      </c>
      <c r="Y3655" s="14">
        <v>0</v>
      </c>
      <c r="Z3655" s="14">
        <v>0</v>
      </c>
      <c r="AA3655" s="14">
        <v>0</v>
      </c>
      <c r="AB3655" s="15">
        <v>1180.72</v>
      </c>
      <c r="AC3655" s="9"/>
      <c r="AD3655" s="9"/>
      <c r="AE3655" s="9"/>
      <c r="AF3655" s="9"/>
      <c r="AG3655" s="9"/>
      <c r="AH3655" s="9"/>
      <c r="AI3655" s="9"/>
      <c r="AJ3655" s="9"/>
      <c r="AK3655" s="9"/>
      <c r="AL3655" s="9"/>
      <c r="AM3655" s="9"/>
      <c r="AN3655" s="9"/>
      <c r="AO3655" s="9"/>
      <c r="AP3655" s="9"/>
      <c r="AQ3655" s="9"/>
      <c r="AR3655" s="9"/>
      <c r="AS3655" s="9"/>
      <c r="AT3655" s="9"/>
      <c r="AU3655" s="9"/>
      <c r="AV3655" s="9"/>
      <c r="AW3655" s="9"/>
      <c r="AX3655" s="9"/>
    </row>
    <row r="3656" spans="1:50" x14ac:dyDescent="0.2">
      <c r="A3656" t="s">
        <v>3659</v>
      </c>
      <c r="B3656">
        <v>1</v>
      </c>
      <c r="C3656">
        <v>999999</v>
      </c>
      <c r="D3656">
        <v>4</v>
      </c>
      <c r="E3656">
        <v>2310</v>
      </c>
      <c r="F3656" s="40" t="str">
        <f>VLOOKUP(E3656,datos!$A$333:$B$412,2,0)</f>
        <v>DIRECCIÓN GENERAL DE MEDIO AMBIENTE</v>
      </c>
      <c r="G3656">
        <v>216</v>
      </c>
      <c r="H3656">
        <v>0</v>
      </c>
      <c r="I3656">
        <v>0</v>
      </c>
      <c r="J3656" s="40" t="str">
        <f>VLOOKUP(I3656,[1]Datos!$D$3:$E$4,2,0)</f>
        <v>GASTO CORRIENTE</v>
      </c>
      <c r="K3656" t="s">
        <v>5455</v>
      </c>
      <c r="L3656">
        <v>5000</v>
      </c>
      <c r="M3656" s="40" t="s">
        <v>5774</v>
      </c>
      <c r="N3656">
        <v>59701</v>
      </c>
      <c r="O3656" s="40" t="s">
        <v>6374</v>
      </c>
      <c r="P3656">
        <v>5</v>
      </c>
      <c r="Q3656">
        <v>15</v>
      </c>
      <c r="R3656" s="40" t="s">
        <v>5788</v>
      </c>
      <c r="S3656" t="s">
        <v>5454</v>
      </c>
      <c r="T3656">
        <v>0</v>
      </c>
      <c r="U3656" s="14">
        <v>0</v>
      </c>
      <c r="V3656" s="15">
        <v>65494.76</v>
      </c>
      <c r="W3656" s="15">
        <v>65494.76</v>
      </c>
      <c r="X3656" s="14">
        <v>0</v>
      </c>
      <c r="Y3656" s="15">
        <v>65494.76</v>
      </c>
      <c r="Z3656" s="15">
        <v>65494.76</v>
      </c>
      <c r="AA3656" s="15">
        <v>65494.76</v>
      </c>
      <c r="AB3656" s="14">
        <v>0</v>
      </c>
      <c r="AC3656" s="9"/>
      <c r="AD3656" s="9"/>
      <c r="AE3656" s="9"/>
      <c r="AF3656" s="9"/>
      <c r="AG3656" s="9"/>
      <c r="AH3656" s="9"/>
      <c r="AI3656" s="9"/>
      <c r="AJ3656" s="9"/>
      <c r="AK3656" s="9"/>
      <c r="AL3656" s="9"/>
      <c r="AM3656" s="9"/>
      <c r="AN3656" s="9"/>
      <c r="AO3656" s="9"/>
      <c r="AP3656" s="9"/>
      <c r="AQ3656" s="9"/>
      <c r="AR3656" s="9"/>
      <c r="AS3656" s="9"/>
      <c r="AT3656" s="9"/>
      <c r="AU3656" s="9"/>
      <c r="AV3656" s="9"/>
      <c r="AW3656" s="9"/>
      <c r="AX3656" s="9"/>
    </row>
    <row r="3657" spans="1:50" x14ac:dyDescent="0.2">
      <c r="A3657" t="s">
        <v>3660</v>
      </c>
      <c r="B3657">
        <v>1</v>
      </c>
      <c r="C3657">
        <v>999999</v>
      </c>
      <c r="D3657">
        <v>4</v>
      </c>
      <c r="E3657">
        <v>2310</v>
      </c>
      <c r="F3657" s="40" t="str">
        <f>VLOOKUP(E3657,datos!$A$333:$B$412,2,0)</f>
        <v>DIRECCIÓN GENERAL DE MEDIO AMBIENTE</v>
      </c>
      <c r="G3657">
        <v>216</v>
      </c>
      <c r="H3657">
        <v>0</v>
      </c>
      <c r="I3657">
        <v>0</v>
      </c>
      <c r="J3657" s="40" t="str">
        <f>VLOOKUP(I3657,[1]Datos!$D$3:$E$4,2,0)</f>
        <v>GASTO CORRIENTE</v>
      </c>
      <c r="K3657" t="s">
        <v>5455</v>
      </c>
      <c r="L3657">
        <v>7000</v>
      </c>
      <c r="M3657" s="40" t="s">
        <v>5776</v>
      </c>
      <c r="N3657">
        <v>75801</v>
      </c>
      <c r="O3657" s="40" t="s">
        <v>6389</v>
      </c>
      <c r="P3657">
        <v>2</v>
      </c>
      <c r="Q3657">
        <v>14</v>
      </c>
      <c r="R3657" s="40" t="s">
        <v>5785</v>
      </c>
      <c r="S3657" t="s">
        <v>5448</v>
      </c>
      <c r="T3657">
        <v>0</v>
      </c>
      <c r="U3657" s="14">
        <v>0</v>
      </c>
      <c r="V3657" s="15">
        <v>300000</v>
      </c>
      <c r="W3657" s="15">
        <v>300000</v>
      </c>
      <c r="X3657" s="15">
        <v>32464.6</v>
      </c>
      <c r="Y3657" s="15">
        <v>267535.40000000002</v>
      </c>
      <c r="Z3657" s="15">
        <v>267535.40000000002</v>
      </c>
      <c r="AA3657" s="15">
        <v>267535.40000000002</v>
      </c>
      <c r="AB3657" s="14">
        <v>0</v>
      </c>
      <c r="AC3657" s="9"/>
      <c r="AD3657" s="9"/>
      <c r="AE3657" s="9"/>
      <c r="AF3657" s="9"/>
      <c r="AG3657" s="9"/>
      <c r="AH3657" s="9"/>
      <c r="AI3657" s="9"/>
      <c r="AJ3657" s="9"/>
      <c r="AK3657" s="9"/>
      <c r="AL3657" s="9"/>
      <c r="AM3657" s="9"/>
      <c r="AN3657" s="9"/>
      <c r="AO3657" s="9"/>
      <c r="AP3657" s="9"/>
      <c r="AQ3657" s="9"/>
      <c r="AR3657" s="9"/>
      <c r="AS3657" s="9"/>
      <c r="AT3657" s="9"/>
      <c r="AU3657" s="9"/>
      <c r="AV3657" s="9"/>
      <c r="AW3657" s="9"/>
      <c r="AX3657" s="9"/>
    </row>
    <row r="3658" spans="1:50" x14ac:dyDescent="0.2">
      <c r="A3658" t="s">
        <v>3661</v>
      </c>
      <c r="B3658">
        <v>1</v>
      </c>
      <c r="C3658">
        <v>999999</v>
      </c>
      <c r="D3658">
        <v>4</v>
      </c>
      <c r="E3658">
        <v>2310</v>
      </c>
      <c r="F3658" s="40" t="str">
        <f>VLOOKUP(E3658,datos!$A$333:$B$412,2,0)</f>
        <v>DIRECCIÓN GENERAL DE MEDIO AMBIENTE</v>
      </c>
      <c r="G3658">
        <v>216</v>
      </c>
      <c r="H3658" t="s">
        <v>5606</v>
      </c>
      <c r="I3658">
        <v>1</v>
      </c>
      <c r="J3658" s="40" t="str">
        <f>VLOOKUP(I3658,[1]Datos!$D$3:$E$4,2,0)</f>
        <v>INVERSION</v>
      </c>
      <c r="K3658" t="s">
        <v>5607</v>
      </c>
      <c r="L3658">
        <v>4000</v>
      </c>
      <c r="M3658" s="40" t="s">
        <v>5773</v>
      </c>
      <c r="N3658">
        <v>42403</v>
      </c>
      <c r="O3658" s="40" t="s">
        <v>6263</v>
      </c>
      <c r="P3658">
        <v>5</v>
      </c>
      <c r="Q3658">
        <v>15</v>
      </c>
      <c r="R3658" s="40" t="s">
        <v>5788</v>
      </c>
      <c r="S3658" t="s">
        <v>5454</v>
      </c>
      <c r="T3658">
        <v>0</v>
      </c>
      <c r="U3658" s="14">
        <v>0</v>
      </c>
      <c r="V3658" s="15">
        <v>1200000</v>
      </c>
      <c r="W3658" s="15">
        <v>1200000</v>
      </c>
      <c r="X3658" s="14">
        <v>0</v>
      </c>
      <c r="Y3658" s="15">
        <v>1200000</v>
      </c>
      <c r="Z3658" s="15">
        <v>1200000</v>
      </c>
      <c r="AA3658" s="15">
        <v>1200000</v>
      </c>
      <c r="AB3658" s="14">
        <v>0</v>
      </c>
      <c r="AC3658" s="9"/>
      <c r="AD3658" s="9"/>
      <c r="AE3658" s="9"/>
      <c r="AF3658" s="9"/>
      <c r="AG3658" s="9"/>
      <c r="AH3658" s="9"/>
      <c r="AI3658" s="9"/>
      <c r="AJ3658" s="9"/>
      <c r="AK3658" s="9"/>
      <c r="AL3658" s="9"/>
      <c r="AM3658" s="9"/>
      <c r="AN3658" s="9"/>
      <c r="AO3658" s="9"/>
      <c r="AP3658" s="9"/>
      <c r="AQ3658" s="9"/>
      <c r="AR3658" s="9"/>
      <c r="AS3658" s="9"/>
      <c r="AT3658" s="9"/>
      <c r="AU3658" s="9"/>
      <c r="AV3658" s="9"/>
      <c r="AW3658" s="9"/>
      <c r="AX3658" s="9"/>
    </row>
    <row r="3659" spans="1:50" x14ac:dyDescent="0.2">
      <c r="A3659" t="s">
        <v>3662</v>
      </c>
      <c r="B3659">
        <v>1</v>
      </c>
      <c r="C3659">
        <v>999999</v>
      </c>
      <c r="D3659">
        <v>4</v>
      </c>
      <c r="E3659">
        <v>2310</v>
      </c>
      <c r="F3659" s="40" t="str">
        <f>VLOOKUP(E3659,datos!$A$333:$B$412,2,0)</f>
        <v>DIRECCIÓN GENERAL DE MEDIO AMBIENTE</v>
      </c>
      <c r="G3659">
        <v>216</v>
      </c>
      <c r="H3659" t="s">
        <v>5600</v>
      </c>
      <c r="I3659">
        <v>1</v>
      </c>
      <c r="J3659" s="40" t="str">
        <f>VLOOKUP(I3659,[1]Datos!$D$3:$E$4,2,0)</f>
        <v>INVERSION</v>
      </c>
      <c r="K3659" t="s">
        <v>5601</v>
      </c>
      <c r="L3659">
        <v>3000</v>
      </c>
      <c r="M3659" s="40" t="s">
        <v>5771</v>
      </c>
      <c r="N3659">
        <v>33201</v>
      </c>
      <c r="O3659" s="40" t="s">
        <v>6103</v>
      </c>
      <c r="P3659">
        <v>1</v>
      </c>
      <c r="Q3659">
        <v>14</v>
      </c>
      <c r="R3659" s="40" t="s">
        <v>5785</v>
      </c>
      <c r="S3659" t="s">
        <v>5448</v>
      </c>
      <c r="T3659">
        <v>0</v>
      </c>
      <c r="U3659" s="14">
        <v>0</v>
      </c>
      <c r="V3659" s="15">
        <v>2789841.61</v>
      </c>
      <c r="W3659" s="15">
        <v>2789841.61</v>
      </c>
      <c r="X3659" s="14">
        <v>0</v>
      </c>
      <c r="Y3659" s="15">
        <v>2789656.12</v>
      </c>
      <c r="Z3659" s="15">
        <v>2789656.12</v>
      </c>
      <c r="AA3659" s="15">
        <v>2789656.12</v>
      </c>
      <c r="AB3659" s="14">
        <v>185.49</v>
      </c>
      <c r="AC3659" s="9"/>
      <c r="AD3659" s="9"/>
      <c r="AE3659" s="9"/>
      <c r="AF3659" s="9"/>
      <c r="AG3659" s="9"/>
      <c r="AH3659" s="9"/>
      <c r="AI3659" s="9"/>
      <c r="AJ3659" s="9"/>
      <c r="AK3659" s="9"/>
      <c r="AL3659" s="9"/>
      <c r="AM3659" s="9"/>
      <c r="AN3659" s="9"/>
      <c r="AO3659" s="9"/>
      <c r="AP3659" s="9"/>
      <c r="AQ3659" s="9"/>
      <c r="AR3659" s="9"/>
      <c r="AS3659" s="9"/>
      <c r="AT3659" s="9"/>
      <c r="AU3659" s="9"/>
      <c r="AV3659" s="9"/>
      <c r="AW3659" s="9"/>
      <c r="AX3659" s="9"/>
    </row>
    <row r="3660" spans="1:50" x14ac:dyDescent="0.2">
      <c r="A3660" t="s">
        <v>3663</v>
      </c>
      <c r="B3660">
        <v>1</v>
      </c>
      <c r="C3660">
        <v>999999</v>
      </c>
      <c r="D3660">
        <v>4</v>
      </c>
      <c r="E3660">
        <v>2310</v>
      </c>
      <c r="F3660" s="40" t="str">
        <f>VLOOKUP(E3660,datos!$A$333:$B$412,2,0)</f>
        <v>DIRECCIÓN GENERAL DE MEDIO AMBIENTE</v>
      </c>
      <c r="G3660">
        <v>216</v>
      </c>
      <c r="H3660" t="s">
        <v>5600</v>
      </c>
      <c r="I3660">
        <v>1</v>
      </c>
      <c r="J3660" s="40" t="str">
        <f>VLOOKUP(I3660,[1]Datos!$D$3:$E$4,2,0)</f>
        <v>INVERSION</v>
      </c>
      <c r="K3660" t="s">
        <v>5601</v>
      </c>
      <c r="L3660">
        <v>3000</v>
      </c>
      <c r="M3660" s="40" t="s">
        <v>5771</v>
      </c>
      <c r="N3660">
        <v>35101</v>
      </c>
      <c r="O3660" s="40" t="s">
        <v>6152</v>
      </c>
      <c r="P3660">
        <v>1</v>
      </c>
      <c r="Q3660">
        <v>14</v>
      </c>
      <c r="R3660" s="40" t="s">
        <v>5785</v>
      </c>
      <c r="S3660" t="s">
        <v>5448</v>
      </c>
      <c r="T3660">
        <v>0</v>
      </c>
      <c r="U3660" s="15">
        <v>2789841.61</v>
      </c>
      <c r="V3660" s="15">
        <v>-2789841.61</v>
      </c>
      <c r="W3660" s="14">
        <v>0</v>
      </c>
      <c r="X3660" s="14">
        <v>0</v>
      </c>
      <c r="Y3660" s="14">
        <v>0</v>
      </c>
      <c r="Z3660" s="14">
        <v>0</v>
      </c>
      <c r="AA3660" s="14">
        <v>0</v>
      </c>
      <c r="AB3660" s="14">
        <v>0</v>
      </c>
      <c r="AC3660" s="9"/>
      <c r="AD3660" s="9"/>
      <c r="AE3660" s="9"/>
      <c r="AF3660" s="9"/>
      <c r="AG3660" s="9"/>
      <c r="AH3660" s="9"/>
      <c r="AI3660" s="9"/>
      <c r="AJ3660" s="9"/>
      <c r="AK3660" s="9"/>
      <c r="AL3660" s="9"/>
      <c r="AM3660" s="9"/>
      <c r="AN3660" s="9"/>
      <c r="AO3660" s="9"/>
      <c r="AP3660" s="9"/>
      <c r="AQ3660" s="9"/>
      <c r="AR3660" s="9"/>
      <c r="AS3660" s="9"/>
      <c r="AT3660" s="9"/>
      <c r="AU3660" s="9"/>
      <c r="AV3660" s="9"/>
      <c r="AW3660" s="9"/>
      <c r="AX3660" s="9"/>
    </row>
    <row r="3661" spans="1:50" x14ac:dyDescent="0.2">
      <c r="A3661" t="s">
        <v>3664</v>
      </c>
      <c r="B3661">
        <v>1</v>
      </c>
      <c r="C3661">
        <v>999999</v>
      </c>
      <c r="D3661">
        <v>4</v>
      </c>
      <c r="E3661">
        <v>2310</v>
      </c>
      <c r="F3661" s="40" t="str">
        <f>VLOOKUP(E3661,datos!$A$333:$B$412,2,0)</f>
        <v>DIRECCIÓN GENERAL DE MEDIO AMBIENTE</v>
      </c>
      <c r="G3661">
        <v>216</v>
      </c>
      <c r="H3661" t="s">
        <v>5600</v>
      </c>
      <c r="I3661">
        <v>1</v>
      </c>
      <c r="J3661" s="40" t="str">
        <f>VLOOKUP(I3661,[1]Datos!$D$3:$E$4,2,0)</f>
        <v>INVERSION</v>
      </c>
      <c r="K3661" t="s">
        <v>5605</v>
      </c>
      <c r="L3661">
        <v>6000</v>
      </c>
      <c r="M3661" s="40" t="s">
        <v>5775</v>
      </c>
      <c r="N3661">
        <v>62201</v>
      </c>
      <c r="O3661" s="40" t="s">
        <v>6378</v>
      </c>
      <c r="P3661">
        <v>2</v>
      </c>
      <c r="Q3661">
        <v>14</v>
      </c>
      <c r="R3661" s="40" t="s">
        <v>5785</v>
      </c>
      <c r="S3661" t="s">
        <v>5447</v>
      </c>
      <c r="T3661">
        <v>0</v>
      </c>
      <c r="U3661" s="14">
        <v>0</v>
      </c>
      <c r="V3661" s="15">
        <v>3090775.49</v>
      </c>
      <c r="W3661" s="15">
        <v>3090775.49</v>
      </c>
      <c r="X3661" s="14">
        <v>0</v>
      </c>
      <c r="Y3661" s="15">
        <v>3090775.49</v>
      </c>
      <c r="Z3661" s="15">
        <v>3090775.49</v>
      </c>
      <c r="AA3661" s="15">
        <v>3090775.49</v>
      </c>
      <c r="AB3661" s="14">
        <v>0</v>
      </c>
      <c r="AC3661" s="9"/>
      <c r="AD3661" s="9"/>
      <c r="AE3661" s="9"/>
      <c r="AF3661" s="9"/>
      <c r="AG3661" s="9"/>
      <c r="AH3661" s="9"/>
      <c r="AI3661" s="9"/>
      <c r="AJ3661" s="9"/>
      <c r="AK3661" s="9"/>
      <c r="AL3661" s="9"/>
      <c r="AM3661" s="9"/>
      <c r="AN3661" s="9"/>
      <c r="AO3661" s="9"/>
      <c r="AP3661" s="9"/>
      <c r="AQ3661" s="9"/>
      <c r="AR3661" s="9"/>
      <c r="AS3661" s="9"/>
      <c r="AT3661" s="9"/>
      <c r="AU3661" s="9"/>
      <c r="AV3661" s="9"/>
      <c r="AW3661" s="9"/>
      <c r="AX3661" s="9"/>
    </row>
    <row r="3662" spans="1:50" x14ac:dyDescent="0.2">
      <c r="A3662" t="s">
        <v>3665</v>
      </c>
      <c r="B3662">
        <v>1</v>
      </c>
      <c r="C3662">
        <v>999999</v>
      </c>
      <c r="D3662">
        <v>4</v>
      </c>
      <c r="E3662">
        <v>2310</v>
      </c>
      <c r="F3662" s="40" t="str">
        <f>VLOOKUP(E3662,datos!$A$333:$B$412,2,0)</f>
        <v>DIRECCIÓN GENERAL DE MEDIO AMBIENTE</v>
      </c>
      <c r="G3662">
        <v>216</v>
      </c>
      <c r="H3662" t="s">
        <v>5600</v>
      </c>
      <c r="I3662">
        <v>1</v>
      </c>
      <c r="J3662" s="40" t="str">
        <f>VLOOKUP(I3662,[1]Datos!$D$3:$E$4,2,0)</f>
        <v>INVERSION</v>
      </c>
      <c r="K3662" t="s">
        <v>5605</v>
      </c>
      <c r="L3662">
        <v>6000</v>
      </c>
      <c r="M3662" s="40" t="s">
        <v>5775</v>
      </c>
      <c r="N3662">
        <v>62301</v>
      </c>
      <c r="O3662" s="40" t="s">
        <v>6385</v>
      </c>
      <c r="P3662">
        <v>2</v>
      </c>
      <c r="Q3662">
        <v>14</v>
      </c>
      <c r="R3662" s="40" t="s">
        <v>5785</v>
      </c>
      <c r="S3662" t="s">
        <v>5448</v>
      </c>
      <c r="T3662">
        <v>0</v>
      </c>
      <c r="U3662" s="14">
        <v>0</v>
      </c>
      <c r="V3662" s="15">
        <v>406430.56</v>
      </c>
      <c r="W3662" s="15">
        <v>406430.56</v>
      </c>
      <c r="X3662" s="14">
        <v>0</v>
      </c>
      <c r="Y3662" s="15">
        <v>406430.55</v>
      </c>
      <c r="Z3662" s="15">
        <v>406430.55</v>
      </c>
      <c r="AA3662" s="15">
        <v>406430.55</v>
      </c>
      <c r="AB3662" s="14">
        <v>0.01</v>
      </c>
      <c r="AC3662" s="9"/>
      <c r="AD3662" s="9"/>
      <c r="AE3662" s="9"/>
      <c r="AF3662" s="9"/>
      <c r="AG3662" s="9"/>
      <c r="AH3662" s="9"/>
      <c r="AI3662" s="9"/>
      <c r="AJ3662" s="9"/>
      <c r="AK3662" s="9"/>
      <c r="AL3662" s="9"/>
      <c r="AM3662" s="9"/>
      <c r="AN3662" s="9"/>
      <c r="AO3662" s="9"/>
      <c r="AP3662" s="9"/>
      <c r="AQ3662" s="9"/>
      <c r="AR3662" s="9"/>
      <c r="AS3662" s="9"/>
      <c r="AT3662" s="9"/>
      <c r="AU3662" s="9"/>
      <c r="AV3662" s="9"/>
      <c r="AW3662" s="9"/>
      <c r="AX3662" s="9"/>
    </row>
    <row r="3663" spans="1:50" x14ac:dyDescent="0.2">
      <c r="A3663" t="s">
        <v>3666</v>
      </c>
      <c r="B3663">
        <v>1</v>
      </c>
      <c r="C3663">
        <v>999999</v>
      </c>
      <c r="D3663">
        <v>4</v>
      </c>
      <c r="E3663">
        <v>2310</v>
      </c>
      <c r="F3663" s="40" t="str">
        <f>VLOOKUP(E3663,datos!$A$333:$B$412,2,0)</f>
        <v>DIRECCIÓN GENERAL DE MEDIO AMBIENTE</v>
      </c>
      <c r="G3663">
        <v>216</v>
      </c>
      <c r="H3663" t="s">
        <v>5600</v>
      </c>
      <c r="I3663">
        <v>1</v>
      </c>
      <c r="J3663" s="40" t="str">
        <f>VLOOKUP(I3663,[1]Datos!$D$3:$E$4,2,0)</f>
        <v>INVERSION</v>
      </c>
      <c r="K3663" t="s">
        <v>5605</v>
      </c>
      <c r="L3663">
        <v>6000</v>
      </c>
      <c r="M3663" s="40" t="s">
        <v>5775</v>
      </c>
      <c r="N3663">
        <v>62301</v>
      </c>
      <c r="O3663" s="40" t="s">
        <v>6385</v>
      </c>
      <c r="P3663">
        <v>2</v>
      </c>
      <c r="Q3663">
        <v>14</v>
      </c>
      <c r="R3663" s="40" t="s">
        <v>5785</v>
      </c>
      <c r="S3663" t="s">
        <v>5447</v>
      </c>
      <c r="T3663">
        <v>0</v>
      </c>
      <c r="U3663" s="14">
        <v>0</v>
      </c>
      <c r="V3663" s="15">
        <v>471569.87</v>
      </c>
      <c r="W3663" s="15">
        <v>471569.87</v>
      </c>
      <c r="X3663" s="14">
        <v>0</v>
      </c>
      <c r="Y3663" s="15">
        <v>471569.87</v>
      </c>
      <c r="Z3663" s="15">
        <v>471569.87</v>
      </c>
      <c r="AA3663" s="15">
        <v>471569.87</v>
      </c>
      <c r="AB3663" s="14">
        <v>0</v>
      </c>
      <c r="AC3663" s="9"/>
      <c r="AD3663" s="9"/>
      <c r="AE3663" s="9"/>
      <c r="AF3663" s="9"/>
      <c r="AG3663" s="9"/>
      <c r="AH3663" s="9"/>
      <c r="AI3663" s="9"/>
      <c r="AJ3663" s="9"/>
      <c r="AK3663" s="9"/>
      <c r="AL3663" s="9"/>
      <c r="AM3663" s="9"/>
      <c r="AN3663" s="9"/>
      <c r="AO3663" s="9"/>
      <c r="AP3663" s="9"/>
      <c r="AQ3663" s="9"/>
      <c r="AR3663" s="9"/>
      <c r="AS3663" s="9"/>
      <c r="AT3663" s="9"/>
      <c r="AU3663" s="9"/>
      <c r="AV3663" s="9"/>
      <c r="AW3663" s="9"/>
      <c r="AX3663" s="9"/>
    </row>
    <row r="3664" spans="1:50" x14ac:dyDescent="0.2">
      <c r="A3664" t="s">
        <v>3667</v>
      </c>
      <c r="B3664">
        <v>1</v>
      </c>
      <c r="C3664">
        <v>999999</v>
      </c>
      <c r="D3664">
        <v>4</v>
      </c>
      <c r="E3664">
        <v>2410</v>
      </c>
      <c r="F3664" s="40" t="str">
        <f>VLOOKUP(E3664,datos!$A$333:$B$412,2,0)</f>
        <v>DIRECCIÓN GENERAL DE MOVILIDAD</v>
      </c>
      <c r="G3664">
        <v>185</v>
      </c>
      <c r="H3664" t="s">
        <v>5608</v>
      </c>
      <c r="I3664">
        <v>1</v>
      </c>
      <c r="J3664" s="40" t="str">
        <f>VLOOKUP(I3664,[1]Datos!$D$3:$E$4,2,0)</f>
        <v>INVERSION</v>
      </c>
      <c r="K3664" t="s">
        <v>5609</v>
      </c>
      <c r="L3664">
        <v>6000</v>
      </c>
      <c r="M3664" s="40" t="s">
        <v>5775</v>
      </c>
      <c r="N3664">
        <v>62201</v>
      </c>
      <c r="O3664" s="40" t="s">
        <v>6378</v>
      </c>
      <c r="P3664">
        <v>2</v>
      </c>
      <c r="Q3664">
        <v>14</v>
      </c>
      <c r="R3664" s="40" t="s">
        <v>5785</v>
      </c>
      <c r="S3664" t="s">
        <v>5448</v>
      </c>
      <c r="T3664">
        <v>0</v>
      </c>
      <c r="U3664" s="14">
        <v>0</v>
      </c>
      <c r="V3664" s="15">
        <v>829066.82</v>
      </c>
      <c r="W3664" s="15">
        <v>829066.82</v>
      </c>
      <c r="X3664" s="14">
        <v>0</v>
      </c>
      <c r="Y3664" s="14">
        <v>0</v>
      </c>
      <c r="Z3664" s="14">
        <v>0</v>
      </c>
      <c r="AA3664" s="14">
        <v>0</v>
      </c>
      <c r="AB3664" s="15">
        <v>829066.82</v>
      </c>
      <c r="AC3664" s="9"/>
      <c r="AD3664" s="9"/>
      <c r="AE3664" s="9"/>
      <c r="AF3664" s="9"/>
      <c r="AG3664" s="9"/>
      <c r="AH3664" s="9"/>
      <c r="AI3664" s="9"/>
      <c r="AJ3664" s="9"/>
      <c r="AK3664" s="9"/>
      <c r="AL3664" s="9"/>
      <c r="AM3664" s="9"/>
      <c r="AN3664" s="9"/>
      <c r="AO3664" s="9"/>
      <c r="AP3664" s="9"/>
      <c r="AQ3664" s="9"/>
      <c r="AR3664" s="9"/>
      <c r="AS3664" s="9"/>
      <c r="AT3664" s="9"/>
      <c r="AU3664" s="9"/>
      <c r="AV3664" s="9"/>
      <c r="AW3664" s="9"/>
      <c r="AX3664" s="9"/>
    </row>
    <row r="3665" spans="1:50" x14ac:dyDescent="0.2">
      <c r="A3665" t="s">
        <v>3668</v>
      </c>
      <c r="B3665">
        <v>1</v>
      </c>
      <c r="C3665">
        <v>999999</v>
      </c>
      <c r="D3665">
        <v>4</v>
      </c>
      <c r="E3665">
        <v>2410</v>
      </c>
      <c r="F3665" s="40" t="str">
        <f>VLOOKUP(E3665,datos!$A$333:$B$412,2,0)</f>
        <v>DIRECCIÓN GENERAL DE MOVILIDAD</v>
      </c>
      <c r="G3665">
        <v>221</v>
      </c>
      <c r="H3665" t="s">
        <v>5610</v>
      </c>
      <c r="I3665">
        <v>1</v>
      </c>
      <c r="J3665" s="40" t="str">
        <f>VLOOKUP(I3665,[1]Datos!$D$3:$E$4,2,0)</f>
        <v>INVERSION</v>
      </c>
      <c r="K3665" t="s">
        <v>5611</v>
      </c>
      <c r="L3665">
        <v>2000</v>
      </c>
      <c r="M3665" s="40" t="s">
        <v>5769</v>
      </c>
      <c r="N3665">
        <v>24101</v>
      </c>
      <c r="O3665" s="40" t="s">
        <v>5931</v>
      </c>
      <c r="P3665">
        <v>1</v>
      </c>
      <c r="Q3665">
        <v>14</v>
      </c>
      <c r="R3665" s="40" t="s">
        <v>5785</v>
      </c>
      <c r="S3665" t="s">
        <v>5450</v>
      </c>
      <c r="T3665">
        <v>0</v>
      </c>
      <c r="U3665" s="14">
        <v>0</v>
      </c>
      <c r="V3665" s="15">
        <v>3957.13</v>
      </c>
      <c r="W3665" s="15">
        <v>3957.13</v>
      </c>
      <c r="X3665" s="14">
        <v>0</v>
      </c>
      <c r="Y3665" s="15">
        <v>3957.13</v>
      </c>
      <c r="Z3665" s="15">
        <v>3957.13</v>
      </c>
      <c r="AA3665" s="15">
        <v>3957.13</v>
      </c>
      <c r="AB3665" s="14">
        <v>0</v>
      </c>
      <c r="AC3665" s="9"/>
      <c r="AD3665" s="9"/>
      <c r="AE3665" s="9"/>
      <c r="AF3665" s="9"/>
      <c r="AG3665" s="9"/>
      <c r="AH3665" s="9"/>
      <c r="AI3665" s="9"/>
      <c r="AJ3665" s="9"/>
      <c r="AK3665" s="9"/>
      <c r="AL3665" s="9"/>
      <c r="AM3665" s="9"/>
      <c r="AN3665" s="9"/>
      <c r="AO3665" s="9"/>
      <c r="AP3665" s="9"/>
      <c r="AQ3665" s="9"/>
      <c r="AR3665" s="9"/>
      <c r="AS3665" s="9"/>
      <c r="AT3665" s="9"/>
      <c r="AU3665" s="9"/>
      <c r="AV3665" s="9"/>
      <c r="AW3665" s="9"/>
      <c r="AX3665" s="9"/>
    </row>
    <row r="3666" spans="1:50" x14ac:dyDescent="0.2">
      <c r="A3666" t="s">
        <v>3669</v>
      </c>
      <c r="B3666">
        <v>1</v>
      </c>
      <c r="C3666">
        <v>999999</v>
      </c>
      <c r="D3666">
        <v>4</v>
      </c>
      <c r="E3666">
        <v>2410</v>
      </c>
      <c r="F3666" s="40" t="str">
        <f>VLOOKUP(E3666,datos!$A$333:$B$412,2,0)</f>
        <v>DIRECCIÓN GENERAL DE MOVILIDAD</v>
      </c>
      <c r="G3666">
        <v>221</v>
      </c>
      <c r="H3666" t="s">
        <v>5610</v>
      </c>
      <c r="I3666">
        <v>1</v>
      </c>
      <c r="J3666" s="40" t="str">
        <f>VLOOKUP(I3666,[1]Datos!$D$3:$E$4,2,0)</f>
        <v>INVERSION</v>
      </c>
      <c r="K3666" t="s">
        <v>5611</v>
      </c>
      <c r="L3666">
        <v>2000</v>
      </c>
      <c r="M3666" s="40" t="s">
        <v>5769</v>
      </c>
      <c r="N3666">
        <v>24601</v>
      </c>
      <c r="O3666" s="40" t="s">
        <v>5946</v>
      </c>
      <c r="P3666">
        <v>1</v>
      </c>
      <c r="Q3666">
        <v>14</v>
      </c>
      <c r="R3666" s="40" t="s">
        <v>5785</v>
      </c>
      <c r="S3666" t="s">
        <v>5450</v>
      </c>
      <c r="T3666">
        <v>0</v>
      </c>
      <c r="U3666" s="14">
        <v>0</v>
      </c>
      <c r="V3666" s="15">
        <v>428338.46</v>
      </c>
      <c r="W3666" s="15">
        <v>428338.46</v>
      </c>
      <c r="X3666" s="14">
        <v>0</v>
      </c>
      <c r="Y3666" s="15">
        <v>428338.36</v>
      </c>
      <c r="Z3666" s="15">
        <v>428338.36</v>
      </c>
      <c r="AA3666" s="15">
        <v>428338.36</v>
      </c>
      <c r="AB3666" s="14">
        <v>0.1</v>
      </c>
      <c r="AC3666" s="9"/>
      <c r="AD3666" s="9"/>
      <c r="AE3666" s="9"/>
      <c r="AF3666" s="9"/>
      <c r="AG3666" s="9"/>
      <c r="AH3666" s="9"/>
      <c r="AI3666" s="9"/>
      <c r="AJ3666" s="9"/>
      <c r="AK3666" s="9"/>
      <c r="AL3666" s="9"/>
      <c r="AM3666" s="9"/>
      <c r="AN3666" s="9"/>
      <c r="AO3666" s="9"/>
      <c r="AP3666" s="9"/>
      <c r="AQ3666" s="9"/>
      <c r="AR3666" s="9"/>
      <c r="AS3666" s="9"/>
      <c r="AT3666" s="9"/>
      <c r="AU3666" s="9"/>
      <c r="AV3666" s="9"/>
      <c r="AW3666" s="9"/>
      <c r="AX3666" s="9"/>
    </row>
    <row r="3667" spans="1:50" x14ac:dyDescent="0.2">
      <c r="A3667" t="s">
        <v>3670</v>
      </c>
      <c r="B3667">
        <v>1</v>
      </c>
      <c r="C3667">
        <v>999999</v>
      </c>
      <c r="D3667">
        <v>4</v>
      </c>
      <c r="E3667">
        <v>2410</v>
      </c>
      <c r="F3667" s="40" t="str">
        <f>VLOOKUP(E3667,datos!$A$333:$B$412,2,0)</f>
        <v>DIRECCIÓN GENERAL DE MOVILIDAD</v>
      </c>
      <c r="G3667">
        <v>221</v>
      </c>
      <c r="H3667" t="s">
        <v>5610</v>
      </c>
      <c r="I3667">
        <v>1</v>
      </c>
      <c r="J3667" s="40" t="str">
        <f>VLOOKUP(I3667,[1]Datos!$D$3:$E$4,2,0)</f>
        <v>INVERSION</v>
      </c>
      <c r="K3667" t="s">
        <v>5611</v>
      </c>
      <c r="L3667">
        <v>2000</v>
      </c>
      <c r="M3667" s="40" t="s">
        <v>5769</v>
      </c>
      <c r="N3667">
        <v>24701</v>
      </c>
      <c r="O3667" s="40" t="s">
        <v>5949</v>
      </c>
      <c r="P3667">
        <v>1</v>
      </c>
      <c r="Q3667">
        <v>14</v>
      </c>
      <c r="R3667" s="40" t="s">
        <v>5785</v>
      </c>
      <c r="S3667" t="s">
        <v>5450</v>
      </c>
      <c r="T3667">
        <v>0</v>
      </c>
      <c r="U3667" s="14">
        <v>0</v>
      </c>
      <c r="V3667" s="15">
        <v>53545.599999999999</v>
      </c>
      <c r="W3667" s="15">
        <v>53545.599999999999</v>
      </c>
      <c r="X3667" s="14">
        <v>0</v>
      </c>
      <c r="Y3667" s="15">
        <v>53545.599999999999</v>
      </c>
      <c r="Z3667" s="15">
        <v>53545.599999999999</v>
      </c>
      <c r="AA3667" s="15">
        <v>53545.599999999999</v>
      </c>
      <c r="AB3667" s="14">
        <v>0</v>
      </c>
      <c r="AC3667" s="9"/>
      <c r="AD3667" s="9"/>
      <c r="AE3667" s="9"/>
      <c r="AF3667" s="9"/>
      <c r="AG3667" s="9"/>
      <c r="AH3667" s="9"/>
      <c r="AI3667" s="9"/>
      <c r="AJ3667" s="9"/>
      <c r="AK3667" s="9"/>
      <c r="AL3667" s="9"/>
      <c r="AM3667" s="9"/>
      <c r="AN3667" s="9"/>
      <c r="AO3667" s="9"/>
      <c r="AP3667" s="9"/>
      <c r="AQ3667" s="9"/>
      <c r="AR3667" s="9"/>
      <c r="AS3667" s="9"/>
      <c r="AT3667" s="9"/>
      <c r="AU3667" s="9"/>
      <c r="AV3667" s="9"/>
      <c r="AW3667" s="9"/>
      <c r="AX3667" s="9"/>
    </row>
    <row r="3668" spans="1:50" x14ac:dyDescent="0.2">
      <c r="A3668" t="s">
        <v>3671</v>
      </c>
      <c r="B3668">
        <v>1</v>
      </c>
      <c r="C3668">
        <v>999999</v>
      </c>
      <c r="D3668">
        <v>4</v>
      </c>
      <c r="E3668">
        <v>2410</v>
      </c>
      <c r="F3668" s="40" t="str">
        <f>VLOOKUP(E3668,datos!$A$333:$B$412,2,0)</f>
        <v>DIRECCIÓN GENERAL DE MOVILIDAD</v>
      </c>
      <c r="G3668">
        <v>221</v>
      </c>
      <c r="H3668" t="s">
        <v>5610</v>
      </c>
      <c r="I3668">
        <v>1</v>
      </c>
      <c r="J3668" s="40" t="str">
        <f>VLOOKUP(I3668,[1]Datos!$D$3:$E$4,2,0)</f>
        <v>INVERSION</v>
      </c>
      <c r="K3668" t="s">
        <v>5611</v>
      </c>
      <c r="L3668">
        <v>2000</v>
      </c>
      <c r="M3668" s="40" t="s">
        <v>5769</v>
      </c>
      <c r="N3668">
        <v>24801</v>
      </c>
      <c r="O3668" s="40" t="s">
        <v>5951</v>
      </c>
      <c r="P3668">
        <v>1</v>
      </c>
      <c r="Q3668">
        <v>14</v>
      </c>
      <c r="R3668" s="40" t="s">
        <v>5785</v>
      </c>
      <c r="S3668" t="s">
        <v>5450</v>
      </c>
      <c r="T3668">
        <v>0</v>
      </c>
      <c r="U3668" s="14">
        <v>0</v>
      </c>
      <c r="V3668" s="15">
        <v>266568</v>
      </c>
      <c r="W3668" s="15">
        <v>266568</v>
      </c>
      <c r="X3668" s="14">
        <v>0</v>
      </c>
      <c r="Y3668" s="15">
        <v>266568</v>
      </c>
      <c r="Z3668" s="15">
        <v>266568</v>
      </c>
      <c r="AA3668" s="15">
        <v>266568</v>
      </c>
      <c r="AB3668" s="14">
        <v>0</v>
      </c>
      <c r="AC3668" s="9"/>
      <c r="AD3668" s="9"/>
      <c r="AE3668" s="9"/>
      <c r="AF3668" s="9"/>
      <c r="AG3668" s="9"/>
      <c r="AH3668" s="9"/>
      <c r="AI3668" s="9"/>
      <c r="AJ3668" s="9"/>
      <c r="AK3668" s="9"/>
      <c r="AL3668" s="9"/>
      <c r="AM3668" s="9"/>
      <c r="AN3668" s="9"/>
      <c r="AO3668" s="9"/>
      <c r="AP3668" s="9"/>
      <c r="AQ3668" s="9"/>
      <c r="AR3668" s="9"/>
      <c r="AS3668" s="9"/>
      <c r="AT3668" s="9"/>
      <c r="AU3668" s="9"/>
      <c r="AV3668" s="9"/>
      <c r="AW3668" s="9"/>
      <c r="AX3668" s="9"/>
    </row>
    <row r="3669" spans="1:50" x14ac:dyDescent="0.2">
      <c r="A3669" t="s">
        <v>3672</v>
      </c>
      <c r="B3669">
        <v>1</v>
      </c>
      <c r="C3669">
        <v>999999</v>
      </c>
      <c r="D3669">
        <v>4</v>
      </c>
      <c r="E3669">
        <v>2410</v>
      </c>
      <c r="F3669" s="40" t="str">
        <f>VLOOKUP(E3669,datos!$A$333:$B$412,2,0)</f>
        <v>DIRECCIÓN GENERAL DE MOVILIDAD</v>
      </c>
      <c r="G3669">
        <v>221</v>
      </c>
      <c r="H3669" t="s">
        <v>5610</v>
      </c>
      <c r="I3669">
        <v>1</v>
      </c>
      <c r="J3669" s="40" t="str">
        <f>VLOOKUP(I3669,[1]Datos!$D$3:$E$4,2,0)</f>
        <v>INVERSION</v>
      </c>
      <c r="K3669" t="s">
        <v>5611</v>
      </c>
      <c r="L3669">
        <v>2000</v>
      </c>
      <c r="M3669" s="40" t="s">
        <v>5769</v>
      </c>
      <c r="N3669">
        <v>24901</v>
      </c>
      <c r="O3669" s="40" t="s">
        <v>5954</v>
      </c>
      <c r="P3669">
        <v>1</v>
      </c>
      <c r="Q3669">
        <v>14</v>
      </c>
      <c r="R3669" s="40" t="s">
        <v>5785</v>
      </c>
      <c r="S3669" t="s">
        <v>5450</v>
      </c>
      <c r="T3669">
        <v>0</v>
      </c>
      <c r="U3669" s="14">
        <v>0</v>
      </c>
      <c r="V3669" s="15">
        <v>6961.76</v>
      </c>
      <c r="W3669" s="15">
        <v>6961.76</v>
      </c>
      <c r="X3669" s="14">
        <v>0</v>
      </c>
      <c r="Y3669" s="15">
        <v>6961.76</v>
      </c>
      <c r="Z3669" s="15">
        <v>6961.76</v>
      </c>
      <c r="AA3669" s="15">
        <v>6961.76</v>
      </c>
      <c r="AB3669" s="14">
        <v>0</v>
      </c>
      <c r="AC3669" s="9"/>
      <c r="AD3669" s="9"/>
      <c r="AE3669" s="9"/>
      <c r="AF3669" s="9"/>
      <c r="AG3669" s="9"/>
      <c r="AH3669" s="9"/>
      <c r="AI3669" s="9"/>
      <c r="AJ3669" s="9"/>
      <c r="AK3669" s="9"/>
      <c r="AL3669" s="9"/>
      <c r="AM3669" s="9"/>
      <c r="AN3669" s="9"/>
      <c r="AO3669" s="9"/>
      <c r="AP3669" s="9"/>
      <c r="AQ3669" s="9"/>
      <c r="AR3669" s="9"/>
      <c r="AS3669" s="9"/>
      <c r="AT3669" s="9"/>
      <c r="AU3669" s="9"/>
      <c r="AV3669" s="9"/>
      <c r="AW3669" s="9"/>
      <c r="AX3669" s="9"/>
    </row>
    <row r="3670" spans="1:50" x14ac:dyDescent="0.2">
      <c r="A3670" t="s">
        <v>3673</v>
      </c>
      <c r="B3670">
        <v>1</v>
      </c>
      <c r="C3670">
        <v>999999</v>
      </c>
      <c r="D3670">
        <v>4</v>
      </c>
      <c r="E3670">
        <v>2410</v>
      </c>
      <c r="F3670" s="40" t="str">
        <f>VLOOKUP(E3670,datos!$A$333:$B$412,2,0)</f>
        <v>DIRECCIÓN GENERAL DE MOVILIDAD</v>
      </c>
      <c r="G3670">
        <v>221</v>
      </c>
      <c r="H3670" t="s">
        <v>5610</v>
      </c>
      <c r="I3670">
        <v>1</v>
      </c>
      <c r="J3670" s="40" t="str">
        <f>VLOOKUP(I3670,[1]Datos!$D$3:$E$4,2,0)</f>
        <v>INVERSION</v>
      </c>
      <c r="K3670" t="s">
        <v>5611</v>
      </c>
      <c r="L3670">
        <v>2000</v>
      </c>
      <c r="M3670" s="40" t="s">
        <v>5769</v>
      </c>
      <c r="N3670">
        <v>29801</v>
      </c>
      <c r="O3670" s="40" t="s">
        <v>6023</v>
      </c>
      <c r="P3670">
        <v>1</v>
      </c>
      <c r="Q3670">
        <v>14</v>
      </c>
      <c r="R3670" s="40" t="s">
        <v>5785</v>
      </c>
      <c r="S3670" t="s">
        <v>5450</v>
      </c>
      <c r="T3670">
        <v>0</v>
      </c>
      <c r="U3670" s="14">
        <v>0</v>
      </c>
      <c r="V3670" s="15">
        <v>6271312.04</v>
      </c>
      <c r="W3670" s="15">
        <v>6271312.04</v>
      </c>
      <c r="X3670" s="14">
        <v>0</v>
      </c>
      <c r="Y3670" s="15">
        <v>6271312.04</v>
      </c>
      <c r="Z3670" s="15">
        <v>6271312.04</v>
      </c>
      <c r="AA3670" s="15">
        <v>6271312.04</v>
      </c>
      <c r="AB3670" s="14">
        <v>0</v>
      </c>
      <c r="AC3670" s="9"/>
      <c r="AD3670" s="9"/>
      <c r="AE3670" s="9"/>
      <c r="AF3670" s="9"/>
      <c r="AG3670" s="9"/>
      <c r="AH3670" s="9"/>
      <c r="AI3670" s="9"/>
      <c r="AJ3670" s="9"/>
      <c r="AK3670" s="9"/>
      <c r="AL3670" s="9"/>
      <c r="AM3670" s="9"/>
      <c r="AN3670" s="9"/>
      <c r="AO3670" s="9"/>
      <c r="AP3670" s="9"/>
      <c r="AQ3670" s="9"/>
      <c r="AR3670" s="9"/>
      <c r="AS3670" s="9"/>
      <c r="AT3670" s="9"/>
      <c r="AU3670" s="9"/>
      <c r="AV3670" s="9"/>
      <c r="AW3670" s="9"/>
      <c r="AX3670" s="9"/>
    </row>
    <row r="3671" spans="1:50" x14ac:dyDescent="0.2">
      <c r="A3671" t="s">
        <v>3674</v>
      </c>
      <c r="B3671">
        <v>1</v>
      </c>
      <c r="C3671">
        <v>999999</v>
      </c>
      <c r="D3671">
        <v>4</v>
      </c>
      <c r="E3671">
        <v>2410</v>
      </c>
      <c r="F3671" s="40" t="str">
        <f>VLOOKUP(E3671,datos!$A$333:$B$412,2,0)</f>
        <v>DIRECCIÓN GENERAL DE MOVILIDAD</v>
      </c>
      <c r="G3671">
        <v>221</v>
      </c>
      <c r="H3671" t="s">
        <v>5610</v>
      </c>
      <c r="I3671">
        <v>1</v>
      </c>
      <c r="J3671" s="40" t="str">
        <f>VLOOKUP(I3671,[1]Datos!$D$3:$E$4,2,0)</f>
        <v>INVERSION</v>
      </c>
      <c r="K3671" t="s">
        <v>5611</v>
      </c>
      <c r="L3671">
        <v>5000</v>
      </c>
      <c r="M3671" s="40" t="s">
        <v>5774</v>
      </c>
      <c r="N3671">
        <v>56501</v>
      </c>
      <c r="O3671" s="40" t="s">
        <v>6355</v>
      </c>
      <c r="P3671">
        <v>2</v>
      </c>
      <c r="Q3671">
        <v>14</v>
      </c>
      <c r="R3671" s="40" t="s">
        <v>5785</v>
      </c>
      <c r="S3671" t="s">
        <v>5450</v>
      </c>
      <c r="T3671">
        <v>0</v>
      </c>
      <c r="U3671" s="14">
        <v>0</v>
      </c>
      <c r="V3671" s="15">
        <v>59531.199999999997</v>
      </c>
      <c r="W3671" s="15">
        <v>59531.199999999997</v>
      </c>
      <c r="X3671" s="14">
        <v>0</v>
      </c>
      <c r="Y3671" s="15">
        <v>29324.799999999999</v>
      </c>
      <c r="Z3671" s="15">
        <v>29324.799999999999</v>
      </c>
      <c r="AA3671" s="15">
        <v>29324.799999999999</v>
      </c>
      <c r="AB3671" s="15">
        <v>30206.400000000001</v>
      </c>
      <c r="AC3671" s="9"/>
      <c r="AD3671" s="9"/>
      <c r="AE3671" s="9"/>
      <c r="AF3671" s="9"/>
      <c r="AG3671" s="9"/>
      <c r="AH3671" s="9"/>
      <c r="AI3671" s="9"/>
      <c r="AJ3671" s="9"/>
      <c r="AK3671" s="9"/>
      <c r="AL3671" s="9"/>
      <c r="AM3671" s="9"/>
      <c r="AN3671" s="9"/>
      <c r="AO3671" s="9"/>
      <c r="AP3671" s="9"/>
      <c r="AQ3671" s="9"/>
      <c r="AR3671" s="9"/>
      <c r="AS3671" s="9"/>
      <c r="AT3671" s="9"/>
      <c r="AU3671" s="9"/>
      <c r="AV3671" s="9"/>
      <c r="AW3671" s="9"/>
      <c r="AX3671" s="9"/>
    </row>
    <row r="3672" spans="1:50" x14ac:dyDescent="0.2">
      <c r="A3672" t="s">
        <v>3675</v>
      </c>
      <c r="B3672">
        <v>1</v>
      </c>
      <c r="C3672">
        <v>999999</v>
      </c>
      <c r="D3672">
        <v>4</v>
      </c>
      <c r="E3672">
        <v>2410</v>
      </c>
      <c r="F3672" s="40" t="str">
        <f>VLOOKUP(E3672,datos!$A$333:$B$412,2,0)</f>
        <v>DIRECCIÓN GENERAL DE MOVILIDAD</v>
      </c>
      <c r="G3672">
        <v>221</v>
      </c>
      <c r="H3672" t="s">
        <v>5610</v>
      </c>
      <c r="I3672">
        <v>1</v>
      </c>
      <c r="J3672" s="40" t="str">
        <f>VLOOKUP(I3672,[1]Datos!$D$3:$E$4,2,0)</f>
        <v>INVERSION</v>
      </c>
      <c r="K3672" t="s">
        <v>5536</v>
      </c>
      <c r="L3672">
        <v>6000</v>
      </c>
      <c r="M3672" s="40" t="s">
        <v>5775</v>
      </c>
      <c r="N3672">
        <v>61401</v>
      </c>
      <c r="O3672" s="40" t="s">
        <v>6380</v>
      </c>
      <c r="P3672">
        <v>2</v>
      </c>
      <c r="Q3672">
        <v>14</v>
      </c>
      <c r="R3672" s="40" t="s">
        <v>5785</v>
      </c>
      <c r="S3672" t="s">
        <v>5448</v>
      </c>
      <c r="T3672">
        <v>0</v>
      </c>
      <c r="U3672" s="15">
        <v>18000000</v>
      </c>
      <c r="V3672" s="15">
        <v>-18000000</v>
      </c>
      <c r="W3672" s="14">
        <v>0</v>
      </c>
      <c r="X3672" s="14">
        <v>0</v>
      </c>
      <c r="Y3672" s="14">
        <v>0</v>
      </c>
      <c r="Z3672" s="14">
        <v>0</v>
      </c>
      <c r="AA3672" s="14">
        <v>0</v>
      </c>
      <c r="AB3672" s="14">
        <v>0</v>
      </c>
      <c r="AC3672" s="9"/>
      <c r="AD3672" s="9"/>
      <c r="AE3672" s="9"/>
      <c r="AF3672" s="9"/>
      <c r="AG3672" s="9"/>
      <c r="AH3672" s="9"/>
      <c r="AI3672" s="9"/>
      <c r="AJ3672" s="9"/>
      <c r="AK3672" s="9"/>
      <c r="AL3672" s="9"/>
      <c r="AM3672" s="9"/>
      <c r="AN3672" s="9"/>
      <c r="AO3672" s="9"/>
      <c r="AP3672" s="9"/>
      <c r="AQ3672" s="9"/>
      <c r="AR3672" s="9"/>
      <c r="AS3672" s="9"/>
      <c r="AT3672" s="9"/>
      <c r="AU3672" s="9"/>
      <c r="AV3672" s="9"/>
      <c r="AW3672" s="9"/>
      <c r="AX3672" s="9"/>
    </row>
    <row r="3673" spans="1:50" x14ac:dyDescent="0.2">
      <c r="A3673" t="s">
        <v>3676</v>
      </c>
      <c r="B3673">
        <v>1</v>
      </c>
      <c r="C3673">
        <v>999999</v>
      </c>
      <c r="D3673">
        <v>4</v>
      </c>
      <c r="E3673">
        <v>2410</v>
      </c>
      <c r="F3673" s="40" t="str">
        <f>VLOOKUP(E3673,datos!$A$333:$B$412,2,0)</f>
        <v>DIRECCIÓN GENERAL DE MOVILIDAD</v>
      </c>
      <c r="G3673">
        <v>221</v>
      </c>
      <c r="H3673" t="s">
        <v>5610</v>
      </c>
      <c r="I3673">
        <v>1</v>
      </c>
      <c r="J3673" s="40" t="str">
        <f>VLOOKUP(I3673,[1]Datos!$D$3:$E$4,2,0)</f>
        <v>INVERSION</v>
      </c>
      <c r="K3673" t="s">
        <v>5536</v>
      </c>
      <c r="L3673">
        <v>6000</v>
      </c>
      <c r="M3673" s="40" t="s">
        <v>5775</v>
      </c>
      <c r="N3673">
        <v>61501</v>
      </c>
      <c r="O3673" s="40" t="s">
        <v>6381</v>
      </c>
      <c r="P3673">
        <v>2</v>
      </c>
      <c r="Q3673">
        <v>14</v>
      </c>
      <c r="R3673" s="40" t="s">
        <v>5785</v>
      </c>
      <c r="S3673" t="s">
        <v>5448</v>
      </c>
      <c r="T3673">
        <v>0</v>
      </c>
      <c r="U3673" s="14">
        <v>0</v>
      </c>
      <c r="V3673" s="15">
        <v>18000000</v>
      </c>
      <c r="W3673" s="15">
        <v>18000000</v>
      </c>
      <c r="X3673" s="15">
        <v>4749889.8</v>
      </c>
      <c r="Y3673" s="15">
        <v>13250110.199999999</v>
      </c>
      <c r="Z3673" s="15">
        <v>13250110.199999999</v>
      </c>
      <c r="AA3673" s="15">
        <v>13250110.199999999</v>
      </c>
      <c r="AB3673" s="14">
        <v>0</v>
      </c>
      <c r="AC3673" s="9"/>
      <c r="AD3673" s="9"/>
      <c r="AE3673" s="9"/>
      <c r="AF3673" s="9"/>
      <c r="AG3673" s="9"/>
      <c r="AH3673" s="9"/>
      <c r="AI3673" s="9"/>
      <c r="AJ3673" s="9"/>
      <c r="AK3673" s="9"/>
      <c r="AL3673" s="9"/>
      <c r="AM3673" s="9"/>
      <c r="AN3673" s="9"/>
      <c r="AO3673" s="9"/>
      <c r="AP3673" s="9"/>
      <c r="AQ3673" s="9"/>
      <c r="AR3673" s="9"/>
      <c r="AS3673" s="9"/>
      <c r="AT3673" s="9"/>
      <c r="AU3673" s="9"/>
      <c r="AV3673" s="9"/>
      <c r="AW3673" s="9"/>
      <c r="AX3673" s="9"/>
    </row>
    <row r="3674" spans="1:50" x14ac:dyDescent="0.2">
      <c r="A3674" t="s">
        <v>3677</v>
      </c>
      <c r="B3674">
        <v>1</v>
      </c>
      <c r="C3674">
        <v>999999</v>
      </c>
      <c r="D3674">
        <v>4</v>
      </c>
      <c r="E3674">
        <v>2410</v>
      </c>
      <c r="F3674" s="40" t="str">
        <f>VLOOKUP(E3674,datos!$A$333:$B$412,2,0)</f>
        <v>DIRECCIÓN GENERAL DE MOVILIDAD</v>
      </c>
      <c r="G3674">
        <v>227</v>
      </c>
      <c r="H3674">
        <v>0</v>
      </c>
      <c r="I3674">
        <v>0</v>
      </c>
      <c r="J3674" s="40" t="str">
        <f>VLOOKUP(I3674,[1]Datos!$D$3:$E$4,2,0)</f>
        <v>GASTO CORRIENTE</v>
      </c>
      <c r="K3674" t="s">
        <v>5455</v>
      </c>
      <c r="L3674">
        <v>1000</v>
      </c>
      <c r="M3674" s="40" t="s">
        <v>5768</v>
      </c>
      <c r="N3674">
        <v>11301</v>
      </c>
      <c r="O3674" s="40" t="s">
        <v>5783</v>
      </c>
      <c r="P3674">
        <v>5</v>
      </c>
      <c r="Q3674">
        <v>15</v>
      </c>
      <c r="R3674" s="40" t="s">
        <v>5788</v>
      </c>
      <c r="S3674" t="s">
        <v>5446</v>
      </c>
      <c r="T3674">
        <v>0</v>
      </c>
      <c r="U3674" s="15">
        <v>32448055.460000001</v>
      </c>
      <c r="V3674" s="15">
        <v>1807663.88</v>
      </c>
      <c r="W3674" s="15">
        <v>34255719.340000004</v>
      </c>
      <c r="X3674" s="14">
        <v>0</v>
      </c>
      <c r="Y3674" s="15">
        <v>34255719.340000004</v>
      </c>
      <c r="Z3674" s="15">
        <v>34255719.340000004</v>
      </c>
      <c r="AA3674" s="15">
        <v>34255719.340000004</v>
      </c>
      <c r="AB3674" s="14">
        <v>0</v>
      </c>
      <c r="AC3674" s="9"/>
      <c r="AD3674" s="9"/>
      <c r="AE3674" s="9"/>
      <c r="AF3674" s="9"/>
      <c r="AG3674" s="9"/>
      <c r="AH3674" s="9"/>
      <c r="AI3674" s="9"/>
      <c r="AJ3674" s="9"/>
      <c r="AK3674" s="9"/>
      <c r="AL3674" s="9"/>
      <c r="AM3674" s="9"/>
      <c r="AN3674" s="9"/>
      <c r="AO3674" s="9"/>
      <c r="AP3674" s="9"/>
      <c r="AQ3674" s="9"/>
      <c r="AR3674" s="9"/>
      <c r="AS3674" s="9"/>
      <c r="AT3674" s="9"/>
      <c r="AU3674" s="9"/>
      <c r="AV3674" s="9"/>
      <c r="AW3674" s="9"/>
      <c r="AX3674" s="9"/>
    </row>
    <row r="3675" spans="1:50" x14ac:dyDescent="0.2">
      <c r="A3675" t="s">
        <v>3678</v>
      </c>
      <c r="B3675">
        <v>1</v>
      </c>
      <c r="C3675">
        <v>999999</v>
      </c>
      <c r="D3675">
        <v>4</v>
      </c>
      <c r="E3675">
        <v>2410</v>
      </c>
      <c r="F3675" s="40" t="str">
        <f>VLOOKUP(E3675,datos!$A$333:$B$412,2,0)</f>
        <v>DIRECCIÓN GENERAL DE MOVILIDAD</v>
      </c>
      <c r="G3675">
        <v>227</v>
      </c>
      <c r="H3675">
        <v>0</v>
      </c>
      <c r="I3675">
        <v>0</v>
      </c>
      <c r="J3675" s="40" t="str">
        <f>VLOOKUP(I3675,[1]Datos!$D$3:$E$4,2,0)</f>
        <v>GASTO CORRIENTE</v>
      </c>
      <c r="K3675" t="s">
        <v>5455</v>
      </c>
      <c r="L3675">
        <v>1000</v>
      </c>
      <c r="M3675" s="40" t="s">
        <v>5768</v>
      </c>
      <c r="N3675">
        <v>13201</v>
      </c>
      <c r="O3675" s="40" t="s">
        <v>5794</v>
      </c>
      <c r="P3675">
        <v>5</v>
      </c>
      <c r="Q3675">
        <v>15</v>
      </c>
      <c r="R3675" s="40" t="s">
        <v>5788</v>
      </c>
      <c r="S3675" t="s">
        <v>5446</v>
      </c>
      <c r="T3675">
        <v>0</v>
      </c>
      <c r="U3675" s="15">
        <v>1207588.03</v>
      </c>
      <c r="V3675" s="15">
        <v>-112719.59</v>
      </c>
      <c r="W3675" s="15">
        <v>1094868.44</v>
      </c>
      <c r="X3675" s="14">
        <v>0</v>
      </c>
      <c r="Y3675" s="15">
        <v>1094868.44</v>
      </c>
      <c r="Z3675" s="15">
        <v>1094868.44</v>
      </c>
      <c r="AA3675" s="15">
        <v>1094868.44</v>
      </c>
      <c r="AB3675" s="14">
        <v>0</v>
      </c>
      <c r="AC3675" s="9"/>
      <c r="AD3675" s="9"/>
      <c r="AE3675" s="9"/>
      <c r="AF3675" s="9"/>
      <c r="AG3675" s="9"/>
      <c r="AH3675" s="9"/>
      <c r="AI3675" s="9"/>
      <c r="AJ3675" s="9"/>
      <c r="AK3675" s="9"/>
      <c r="AL3675" s="9"/>
      <c r="AM3675" s="9"/>
      <c r="AN3675" s="9"/>
      <c r="AO3675" s="9"/>
      <c r="AP3675" s="9"/>
      <c r="AQ3675" s="9"/>
      <c r="AR3675" s="9"/>
      <c r="AS3675" s="9"/>
      <c r="AT3675" s="9"/>
      <c r="AU3675" s="9"/>
      <c r="AV3675" s="9"/>
      <c r="AW3675" s="9"/>
      <c r="AX3675" s="9"/>
    </row>
    <row r="3676" spans="1:50" x14ac:dyDescent="0.2">
      <c r="A3676" t="s">
        <v>3679</v>
      </c>
      <c r="B3676">
        <v>1</v>
      </c>
      <c r="C3676">
        <v>999999</v>
      </c>
      <c r="D3676">
        <v>4</v>
      </c>
      <c r="E3676">
        <v>2410</v>
      </c>
      <c r="F3676" s="40" t="str">
        <f>VLOOKUP(E3676,datos!$A$333:$B$412,2,0)</f>
        <v>DIRECCIÓN GENERAL DE MOVILIDAD</v>
      </c>
      <c r="G3676">
        <v>227</v>
      </c>
      <c r="H3676">
        <v>0</v>
      </c>
      <c r="I3676">
        <v>0</v>
      </c>
      <c r="J3676" s="40" t="str">
        <f>VLOOKUP(I3676,[1]Datos!$D$3:$E$4,2,0)</f>
        <v>GASTO CORRIENTE</v>
      </c>
      <c r="K3676" t="s">
        <v>5455</v>
      </c>
      <c r="L3676">
        <v>1000</v>
      </c>
      <c r="M3676" s="40" t="s">
        <v>5768</v>
      </c>
      <c r="N3676">
        <v>13203</v>
      </c>
      <c r="O3676" s="40" t="s">
        <v>5796</v>
      </c>
      <c r="P3676">
        <v>5</v>
      </c>
      <c r="Q3676">
        <v>15</v>
      </c>
      <c r="R3676" s="40" t="s">
        <v>5788</v>
      </c>
      <c r="S3676" t="s">
        <v>5446</v>
      </c>
      <c r="T3676">
        <v>0</v>
      </c>
      <c r="U3676" s="15">
        <v>5157407.2</v>
      </c>
      <c r="V3676" s="15">
        <v>-147958.98000000001</v>
      </c>
      <c r="W3676" s="15">
        <v>5009448.22</v>
      </c>
      <c r="X3676" s="14">
        <v>0</v>
      </c>
      <c r="Y3676" s="15">
        <v>5009448.22</v>
      </c>
      <c r="Z3676" s="15">
        <v>5009448.22</v>
      </c>
      <c r="AA3676" s="15">
        <v>5009448.22</v>
      </c>
      <c r="AB3676" s="14">
        <v>0</v>
      </c>
      <c r="AC3676" s="9"/>
      <c r="AD3676" s="9"/>
      <c r="AE3676" s="9"/>
      <c r="AF3676" s="9"/>
      <c r="AG3676" s="9"/>
      <c r="AH3676" s="9"/>
      <c r="AI3676" s="9"/>
      <c r="AJ3676" s="9"/>
      <c r="AK3676" s="9"/>
      <c r="AL3676" s="9"/>
      <c r="AM3676" s="9"/>
      <c r="AN3676" s="9"/>
      <c r="AO3676" s="9"/>
      <c r="AP3676" s="9"/>
      <c r="AQ3676" s="9"/>
      <c r="AR3676" s="9"/>
      <c r="AS3676" s="9"/>
      <c r="AT3676" s="9"/>
      <c r="AU3676" s="9"/>
      <c r="AV3676" s="9"/>
      <c r="AW3676" s="9"/>
      <c r="AX3676" s="9"/>
    </row>
    <row r="3677" spans="1:50" x14ac:dyDescent="0.2">
      <c r="A3677" t="s">
        <v>3680</v>
      </c>
      <c r="B3677">
        <v>1</v>
      </c>
      <c r="C3677">
        <v>999999</v>
      </c>
      <c r="D3677">
        <v>4</v>
      </c>
      <c r="E3677">
        <v>2410</v>
      </c>
      <c r="F3677" s="40" t="str">
        <f>VLOOKUP(E3677,datos!$A$333:$B$412,2,0)</f>
        <v>DIRECCIÓN GENERAL DE MOVILIDAD</v>
      </c>
      <c r="G3677">
        <v>227</v>
      </c>
      <c r="H3677">
        <v>0</v>
      </c>
      <c r="I3677">
        <v>0</v>
      </c>
      <c r="J3677" s="40" t="str">
        <f>VLOOKUP(I3677,[1]Datos!$D$3:$E$4,2,0)</f>
        <v>GASTO CORRIENTE</v>
      </c>
      <c r="K3677" t="s">
        <v>5455</v>
      </c>
      <c r="L3677">
        <v>1000</v>
      </c>
      <c r="M3677" s="40" t="s">
        <v>5768</v>
      </c>
      <c r="N3677">
        <v>14101</v>
      </c>
      <c r="O3677" s="40" t="s">
        <v>5811</v>
      </c>
      <c r="P3677">
        <v>5</v>
      </c>
      <c r="Q3677">
        <v>15</v>
      </c>
      <c r="R3677" s="40" t="s">
        <v>5788</v>
      </c>
      <c r="S3677" t="s">
        <v>5446</v>
      </c>
      <c r="T3677">
        <v>0</v>
      </c>
      <c r="U3677" s="15">
        <v>9546387.6400000006</v>
      </c>
      <c r="V3677" s="15">
        <v>-1819070.26</v>
      </c>
      <c r="W3677" s="15">
        <v>7727317.3799999999</v>
      </c>
      <c r="X3677" s="14">
        <v>0</v>
      </c>
      <c r="Y3677" s="15">
        <v>7117478.3300000001</v>
      </c>
      <c r="Z3677" s="15">
        <v>7117478.3300000001</v>
      </c>
      <c r="AA3677" s="15">
        <v>6346044.4800000004</v>
      </c>
      <c r="AB3677" s="15">
        <v>609839.05000000005</v>
      </c>
      <c r="AC3677" s="9"/>
      <c r="AD3677" s="9"/>
      <c r="AE3677" s="9"/>
      <c r="AF3677" s="9"/>
      <c r="AG3677" s="9"/>
      <c r="AH3677" s="9"/>
      <c r="AI3677" s="9"/>
      <c r="AJ3677" s="9"/>
      <c r="AK3677" s="9"/>
      <c r="AL3677" s="9"/>
      <c r="AM3677" s="9"/>
      <c r="AN3677" s="9"/>
      <c r="AO3677" s="9"/>
      <c r="AP3677" s="9"/>
      <c r="AQ3677" s="9"/>
      <c r="AR3677" s="9"/>
      <c r="AS3677" s="9"/>
      <c r="AT3677" s="9"/>
      <c r="AU3677" s="9"/>
      <c r="AV3677" s="9"/>
      <c r="AW3677" s="9"/>
      <c r="AX3677" s="9"/>
    </row>
    <row r="3678" spans="1:50" x14ac:dyDescent="0.2">
      <c r="A3678" t="s">
        <v>3681</v>
      </c>
      <c r="B3678">
        <v>1</v>
      </c>
      <c r="C3678">
        <v>999999</v>
      </c>
      <c r="D3678">
        <v>4</v>
      </c>
      <c r="E3678">
        <v>2410</v>
      </c>
      <c r="F3678" s="40" t="str">
        <f>VLOOKUP(E3678,datos!$A$333:$B$412,2,0)</f>
        <v>DIRECCIÓN GENERAL DE MOVILIDAD</v>
      </c>
      <c r="G3678">
        <v>227</v>
      </c>
      <c r="H3678">
        <v>0</v>
      </c>
      <c r="I3678">
        <v>0</v>
      </c>
      <c r="J3678" s="40" t="str">
        <f>VLOOKUP(I3678,[1]Datos!$D$3:$E$4,2,0)</f>
        <v>GASTO CORRIENTE</v>
      </c>
      <c r="K3678" t="s">
        <v>5455</v>
      </c>
      <c r="L3678">
        <v>1000</v>
      </c>
      <c r="M3678" s="40" t="s">
        <v>5768</v>
      </c>
      <c r="N3678">
        <v>14201</v>
      </c>
      <c r="O3678" s="40" t="s">
        <v>5812</v>
      </c>
      <c r="P3678">
        <v>5</v>
      </c>
      <c r="Q3678">
        <v>15</v>
      </c>
      <c r="R3678" s="40" t="s">
        <v>5788</v>
      </c>
      <c r="S3678" t="s">
        <v>5446</v>
      </c>
      <c r="T3678">
        <v>0</v>
      </c>
      <c r="U3678" s="15">
        <v>2715599.38</v>
      </c>
      <c r="V3678" s="15">
        <v>-526917.93000000005</v>
      </c>
      <c r="W3678" s="15">
        <v>2188681.4500000002</v>
      </c>
      <c r="X3678" s="14">
        <v>0</v>
      </c>
      <c r="Y3678" s="15">
        <v>2188681.4500000002</v>
      </c>
      <c r="Z3678" s="15">
        <v>2188681.4500000002</v>
      </c>
      <c r="AA3678" s="15">
        <v>1835269.65</v>
      </c>
      <c r="AB3678" s="14">
        <v>0</v>
      </c>
      <c r="AC3678" s="9"/>
      <c r="AD3678" s="9"/>
      <c r="AE3678" s="9"/>
      <c r="AF3678" s="9"/>
      <c r="AG3678" s="9"/>
      <c r="AH3678" s="9"/>
      <c r="AI3678" s="9"/>
      <c r="AJ3678" s="9"/>
      <c r="AK3678" s="9"/>
      <c r="AL3678" s="9"/>
      <c r="AM3678" s="9"/>
      <c r="AN3678" s="9"/>
      <c r="AO3678" s="9"/>
      <c r="AP3678" s="9"/>
      <c r="AQ3678" s="9"/>
      <c r="AR3678" s="9"/>
      <c r="AS3678" s="9"/>
      <c r="AT3678" s="9"/>
      <c r="AU3678" s="9"/>
      <c r="AV3678" s="9"/>
      <c r="AW3678" s="9"/>
      <c r="AX3678" s="9"/>
    </row>
    <row r="3679" spans="1:50" x14ac:dyDescent="0.2">
      <c r="A3679" t="s">
        <v>3682</v>
      </c>
      <c r="B3679">
        <v>1</v>
      </c>
      <c r="C3679">
        <v>999999</v>
      </c>
      <c r="D3679">
        <v>4</v>
      </c>
      <c r="E3679">
        <v>2410</v>
      </c>
      <c r="F3679" s="40" t="str">
        <f>VLOOKUP(E3679,datos!$A$333:$B$412,2,0)</f>
        <v>DIRECCIÓN GENERAL DE MOVILIDAD</v>
      </c>
      <c r="G3679">
        <v>227</v>
      </c>
      <c r="H3679">
        <v>0</v>
      </c>
      <c r="I3679">
        <v>0</v>
      </c>
      <c r="J3679" s="40" t="str">
        <f>VLOOKUP(I3679,[1]Datos!$D$3:$E$4,2,0)</f>
        <v>GASTO CORRIENTE</v>
      </c>
      <c r="K3679" t="s">
        <v>5455</v>
      </c>
      <c r="L3679">
        <v>1000</v>
      </c>
      <c r="M3679" s="40" t="s">
        <v>5768</v>
      </c>
      <c r="N3679">
        <v>15101</v>
      </c>
      <c r="O3679" s="40" t="s">
        <v>5818</v>
      </c>
      <c r="P3679">
        <v>5</v>
      </c>
      <c r="Q3679">
        <v>15</v>
      </c>
      <c r="R3679" s="40" t="s">
        <v>5788</v>
      </c>
      <c r="S3679" t="s">
        <v>5446</v>
      </c>
      <c r="T3679">
        <v>0</v>
      </c>
      <c r="U3679" s="15">
        <v>1596920</v>
      </c>
      <c r="V3679" s="15">
        <v>-101628.34</v>
      </c>
      <c r="W3679" s="15">
        <v>1495291.66</v>
      </c>
      <c r="X3679" s="14">
        <v>0</v>
      </c>
      <c r="Y3679" s="15">
        <v>1495291.66</v>
      </c>
      <c r="Z3679" s="15">
        <v>1495291.66</v>
      </c>
      <c r="AA3679" s="15">
        <v>1495291.66</v>
      </c>
      <c r="AB3679" s="14">
        <v>0</v>
      </c>
      <c r="AC3679" s="9"/>
      <c r="AD3679" s="9"/>
      <c r="AE3679" s="9"/>
      <c r="AF3679" s="9"/>
      <c r="AG3679" s="9"/>
      <c r="AH3679" s="9"/>
      <c r="AI3679" s="9"/>
      <c r="AJ3679" s="9"/>
      <c r="AK3679" s="9"/>
      <c r="AL3679" s="9"/>
      <c r="AM3679" s="9"/>
      <c r="AN3679" s="9"/>
      <c r="AO3679" s="9"/>
      <c r="AP3679" s="9"/>
      <c r="AQ3679" s="9"/>
      <c r="AR3679" s="9"/>
      <c r="AS3679" s="9"/>
      <c r="AT3679" s="9"/>
      <c r="AU3679" s="9"/>
      <c r="AV3679" s="9"/>
      <c r="AW3679" s="9"/>
      <c r="AX3679" s="9"/>
    </row>
    <row r="3680" spans="1:50" x14ac:dyDescent="0.2">
      <c r="A3680" t="s">
        <v>3683</v>
      </c>
      <c r="B3680">
        <v>1</v>
      </c>
      <c r="C3680">
        <v>999999</v>
      </c>
      <c r="D3680">
        <v>4</v>
      </c>
      <c r="E3680">
        <v>2410</v>
      </c>
      <c r="F3680" s="40" t="str">
        <f>VLOOKUP(E3680,datos!$A$333:$B$412,2,0)</f>
        <v>DIRECCIÓN GENERAL DE MOVILIDAD</v>
      </c>
      <c r="G3680">
        <v>227</v>
      </c>
      <c r="H3680">
        <v>0</v>
      </c>
      <c r="I3680">
        <v>0</v>
      </c>
      <c r="J3680" s="40" t="str">
        <f>VLOOKUP(I3680,[1]Datos!$D$3:$E$4,2,0)</f>
        <v>GASTO CORRIENTE</v>
      </c>
      <c r="K3680" t="s">
        <v>5455</v>
      </c>
      <c r="L3680">
        <v>1000</v>
      </c>
      <c r="M3680" s="40" t="s">
        <v>5768</v>
      </c>
      <c r="N3680">
        <v>15405</v>
      </c>
      <c r="O3680" s="40" t="s">
        <v>5837</v>
      </c>
      <c r="P3680">
        <v>5</v>
      </c>
      <c r="Q3680">
        <v>15</v>
      </c>
      <c r="R3680" s="40" t="s">
        <v>5788</v>
      </c>
      <c r="S3680" t="s">
        <v>5446</v>
      </c>
      <c r="T3680">
        <v>0</v>
      </c>
      <c r="U3680" s="15">
        <v>2126479.6800000002</v>
      </c>
      <c r="V3680" s="15">
        <v>-77788.429999999993</v>
      </c>
      <c r="W3680" s="15">
        <v>2048691.25</v>
      </c>
      <c r="X3680" s="14">
        <v>0</v>
      </c>
      <c r="Y3680" s="15">
        <v>2048691.25</v>
      </c>
      <c r="Z3680" s="15">
        <v>2048691.25</v>
      </c>
      <c r="AA3680" s="15">
        <v>2048691.25</v>
      </c>
      <c r="AB3680" s="14">
        <v>0</v>
      </c>
      <c r="AC3680" s="9"/>
      <c r="AD3680" s="9"/>
      <c r="AE3680" s="9"/>
      <c r="AF3680" s="9"/>
      <c r="AG3680" s="9"/>
      <c r="AH3680" s="9"/>
      <c r="AI3680" s="9"/>
      <c r="AJ3680" s="9"/>
      <c r="AK3680" s="9"/>
      <c r="AL3680" s="9"/>
      <c r="AM3680" s="9"/>
      <c r="AN3680" s="9"/>
      <c r="AO3680" s="9"/>
      <c r="AP3680" s="9"/>
      <c r="AQ3680" s="9"/>
      <c r="AR3680" s="9"/>
      <c r="AS3680" s="9"/>
      <c r="AT3680" s="9"/>
      <c r="AU3680" s="9"/>
      <c r="AV3680" s="9"/>
      <c r="AW3680" s="9"/>
      <c r="AX3680" s="9"/>
    </row>
    <row r="3681" spans="1:50" x14ac:dyDescent="0.2">
      <c r="A3681" t="s">
        <v>3684</v>
      </c>
      <c r="B3681">
        <v>1</v>
      </c>
      <c r="C3681">
        <v>999999</v>
      </c>
      <c r="D3681">
        <v>4</v>
      </c>
      <c r="E3681">
        <v>2410</v>
      </c>
      <c r="F3681" s="40" t="str">
        <f>VLOOKUP(E3681,datos!$A$333:$B$412,2,0)</f>
        <v>DIRECCIÓN GENERAL DE MOVILIDAD</v>
      </c>
      <c r="G3681">
        <v>227</v>
      </c>
      <c r="H3681">
        <v>0</v>
      </c>
      <c r="I3681">
        <v>0</v>
      </c>
      <c r="J3681" s="40" t="str">
        <f>VLOOKUP(I3681,[1]Datos!$D$3:$E$4,2,0)</f>
        <v>GASTO CORRIENTE</v>
      </c>
      <c r="K3681" t="s">
        <v>5455</v>
      </c>
      <c r="L3681">
        <v>1000</v>
      </c>
      <c r="M3681" s="40" t="s">
        <v>5768</v>
      </c>
      <c r="N3681">
        <v>15407</v>
      </c>
      <c r="O3681" s="40" t="s">
        <v>5842</v>
      </c>
      <c r="P3681">
        <v>5</v>
      </c>
      <c r="Q3681">
        <v>15</v>
      </c>
      <c r="R3681" s="40" t="s">
        <v>5788</v>
      </c>
      <c r="S3681" t="s">
        <v>5446</v>
      </c>
      <c r="T3681">
        <v>0</v>
      </c>
      <c r="U3681" s="15">
        <v>368253.02</v>
      </c>
      <c r="V3681" s="15">
        <v>-75128.25</v>
      </c>
      <c r="W3681" s="15">
        <v>293124.77</v>
      </c>
      <c r="X3681" s="14">
        <v>0</v>
      </c>
      <c r="Y3681" s="15">
        <v>293124.77</v>
      </c>
      <c r="Z3681" s="15">
        <v>293124.77</v>
      </c>
      <c r="AA3681" s="15">
        <v>293124.77</v>
      </c>
      <c r="AB3681" s="14">
        <v>0</v>
      </c>
      <c r="AC3681" s="9"/>
      <c r="AD3681" s="9"/>
      <c r="AE3681" s="9"/>
      <c r="AF3681" s="9"/>
      <c r="AG3681" s="9"/>
      <c r="AH3681" s="9"/>
      <c r="AI3681" s="9"/>
      <c r="AJ3681" s="9"/>
      <c r="AK3681" s="9"/>
      <c r="AL3681" s="9"/>
      <c r="AM3681" s="9"/>
      <c r="AN3681" s="9"/>
      <c r="AO3681" s="9"/>
      <c r="AP3681" s="9"/>
      <c r="AQ3681" s="9"/>
      <c r="AR3681" s="9"/>
      <c r="AS3681" s="9"/>
      <c r="AT3681" s="9"/>
      <c r="AU3681" s="9"/>
      <c r="AV3681" s="9"/>
      <c r="AW3681" s="9"/>
      <c r="AX3681" s="9"/>
    </row>
    <row r="3682" spans="1:50" x14ac:dyDescent="0.2">
      <c r="A3682" t="s">
        <v>3685</v>
      </c>
      <c r="B3682">
        <v>1</v>
      </c>
      <c r="C3682">
        <v>999999</v>
      </c>
      <c r="D3682">
        <v>4</v>
      </c>
      <c r="E3682">
        <v>2410</v>
      </c>
      <c r="F3682" s="40" t="str">
        <f>VLOOKUP(E3682,datos!$A$333:$B$412,2,0)</f>
        <v>DIRECCIÓN GENERAL DE MOVILIDAD</v>
      </c>
      <c r="G3682">
        <v>227</v>
      </c>
      <c r="H3682">
        <v>0</v>
      </c>
      <c r="I3682">
        <v>0</v>
      </c>
      <c r="J3682" s="40" t="str">
        <f>VLOOKUP(I3682,[1]Datos!$D$3:$E$4,2,0)</f>
        <v>GASTO CORRIENTE</v>
      </c>
      <c r="K3682" t="s">
        <v>5455</v>
      </c>
      <c r="L3682">
        <v>1000</v>
      </c>
      <c r="M3682" s="40" t="s">
        <v>5768</v>
      </c>
      <c r="N3682">
        <v>15408</v>
      </c>
      <c r="O3682" s="40" t="s">
        <v>5844</v>
      </c>
      <c r="P3682">
        <v>5</v>
      </c>
      <c r="Q3682">
        <v>15</v>
      </c>
      <c r="R3682" s="40" t="s">
        <v>5788</v>
      </c>
      <c r="S3682" t="s">
        <v>5446</v>
      </c>
      <c r="T3682">
        <v>0</v>
      </c>
      <c r="U3682" s="15">
        <v>491004.03</v>
      </c>
      <c r="V3682" s="15">
        <v>-25412.47</v>
      </c>
      <c r="W3682" s="15">
        <v>465591.56</v>
      </c>
      <c r="X3682" s="14">
        <v>0</v>
      </c>
      <c r="Y3682" s="15">
        <v>465591.56</v>
      </c>
      <c r="Z3682" s="15">
        <v>465591.56</v>
      </c>
      <c r="AA3682" s="15">
        <v>465591.56</v>
      </c>
      <c r="AB3682" s="14">
        <v>0</v>
      </c>
      <c r="AC3682" s="9"/>
      <c r="AD3682" s="9"/>
      <c r="AE3682" s="9"/>
      <c r="AF3682" s="9"/>
      <c r="AG3682" s="9"/>
      <c r="AH3682" s="9"/>
      <c r="AI3682" s="9"/>
      <c r="AJ3682" s="9"/>
      <c r="AK3682" s="9"/>
      <c r="AL3682" s="9"/>
      <c r="AM3682" s="9"/>
      <c r="AN3682" s="9"/>
      <c r="AO3682" s="9"/>
      <c r="AP3682" s="9"/>
      <c r="AQ3682" s="9"/>
      <c r="AR3682" s="9"/>
      <c r="AS3682" s="9"/>
      <c r="AT3682" s="9"/>
      <c r="AU3682" s="9"/>
      <c r="AV3682" s="9"/>
      <c r="AW3682" s="9"/>
      <c r="AX3682" s="9"/>
    </row>
    <row r="3683" spans="1:50" x14ac:dyDescent="0.2">
      <c r="A3683" t="s">
        <v>3686</v>
      </c>
      <c r="B3683">
        <v>1</v>
      </c>
      <c r="C3683">
        <v>999999</v>
      </c>
      <c r="D3683">
        <v>4</v>
      </c>
      <c r="E3683">
        <v>2410</v>
      </c>
      <c r="F3683" s="40" t="str">
        <f>VLOOKUP(E3683,datos!$A$333:$B$412,2,0)</f>
        <v>DIRECCIÓN GENERAL DE MOVILIDAD</v>
      </c>
      <c r="G3683">
        <v>227</v>
      </c>
      <c r="H3683">
        <v>0</v>
      </c>
      <c r="I3683">
        <v>0</v>
      </c>
      <c r="J3683" s="40" t="str">
        <f>VLOOKUP(I3683,[1]Datos!$D$3:$E$4,2,0)</f>
        <v>GASTO CORRIENTE</v>
      </c>
      <c r="K3683" t="s">
        <v>5455</v>
      </c>
      <c r="L3683">
        <v>1000</v>
      </c>
      <c r="M3683" s="40" t="s">
        <v>5768</v>
      </c>
      <c r="N3683">
        <v>15902</v>
      </c>
      <c r="O3683" s="40" t="s">
        <v>5853</v>
      </c>
      <c r="P3683">
        <v>5</v>
      </c>
      <c r="Q3683">
        <v>15</v>
      </c>
      <c r="R3683" s="40" t="s">
        <v>5788</v>
      </c>
      <c r="S3683" t="s">
        <v>5446</v>
      </c>
      <c r="T3683">
        <v>0</v>
      </c>
      <c r="U3683" s="15">
        <v>3855007.95</v>
      </c>
      <c r="V3683" s="15">
        <v>-141443.63</v>
      </c>
      <c r="W3683" s="15">
        <v>3713564.32</v>
      </c>
      <c r="X3683" s="14">
        <v>0</v>
      </c>
      <c r="Y3683" s="15">
        <v>3713564.32</v>
      </c>
      <c r="Z3683" s="15">
        <v>3713564.32</v>
      </c>
      <c r="AA3683" s="15">
        <v>3713564.32</v>
      </c>
      <c r="AB3683" s="14">
        <v>0</v>
      </c>
      <c r="AC3683" s="9"/>
      <c r="AD3683" s="9"/>
      <c r="AE3683" s="9"/>
      <c r="AF3683" s="9"/>
      <c r="AG3683" s="9"/>
      <c r="AH3683" s="9"/>
      <c r="AI3683" s="9"/>
      <c r="AJ3683" s="9"/>
      <c r="AK3683" s="9"/>
      <c r="AL3683" s="9"/>
      <c r="AM3683" s="9"/>
      <c r="AN3683" s="9"/>
      <c r="AO3683" s="9"/>
      <c r="AP3683" s="9"/>
      <c r="AQ3683" s="9"/>
      <c r="AR3683" s="9"/>
      <c r="AS3683" s="9"/>
      <c r="AT3683" s="9"/>
      <c r="AU3683" s="9"/>
      <c r="AV3683" s="9"/>
      <c r="AW3683" s="9"/>
      <c r="AX3683" s="9"/>
    </row>
    <row r="3684" spans="1:50" x14ac:dyDescent="0.2">
      <c r="A3684" t="s">
        <v>3687</v>
      </c>
      <c r="B3684">
        <v>1</v>
      </c>
      <c r="C3684">
        <v>999999</v>
      </c>
      <c r="D3684">
        <v>4</v>
      </c>
      <c r="E3684">
        <v>2410</v>
      </c>
      <c r="F3684" s="40" t="str">
        <f>VLOOKUP(E3684,datos!$A$333:$B$412,2,0)</f>
        <v>DIRECCIÓN GENERAL DE MOVILIDAD</v>
      </c>
      <c r="G3684">
        <v>227</v>
      </c>
      <c r="H3684">
        <v>0</v>
      </c>
      <c r="I3684">
        <v>0</v>
      </c>
      <c r="J3684" s="40" t="str">
        <f>VLOOKUP(I3684,[1]Datos!$D$3:$E$4,2,0)</f>
        <v>GASTO CORRIENTE</v>
      </c>
      <c r="K3684" t="s">
        <v>5455</v>
      </c>
      <c r="L3684">
        <v>1000</v>
      </c>
      <c r="M3684" s="40" t="s">
        <v>5768</v>
      </c>
      <c r="N3684">
        <v>15903</v>
      </c>
      <c r="O3684" s="40" t="s">
        <v>5856</v>
      </c>
      <c r="P3684">
        <v>5</v>
      </c>
      <c r="Q3684">
        <v>15</v>
      </c>
      <c r="R3684" s="40" t="s">
        <v>5788</v>
      </c>
      <c r="S3684" t="s">
        <v>5446</v>
      </c>
      <c r="T3684">
        <v>0</v>
      </c>
      <c r="U3684" s="15">
        <v>3855007.95</v>
      </c>
      <c r="V3684" s="15">
        <v>-141443.63</v>
      </c>
      <c r="W3684" s="15">
        <v>3713564.32</v>
      </c>
      <c r="X3684" s="14">
        <v>0</v>
      </c>
      <c r="Y3684" s="15">
        <v>3713564.32</v>
      </c>
      <c r="Z3684" s="15">
        <v>3713564.32</v>
      </c>
      <c r="AA3684" s="15">
        <v>3713564.32</v>
      </c>
      <c r="AB3684" s="14">
        <v>0</v>
      </c>
      <c r="AC3684" s="9"/>
      <c r="AD3684" s="9"/>
      <c r="AE3684" s="9"/>
      <c r="AF3684" s="9"/>
      <c r="AG3684" s="9"/>
      <c r="AH3684" s="9"/>
      <c r="AI3684" s="9"/>
      <c r="AJ3684" s="9"/>
      <c r="AK3684" s="9"/>
      <c r="AL3684" s="9"/>
      <c r="AM3684" s="9"/>
      <c r="AN3684" s="9"/>
      <c r="AO3684" s="9"/>
      <c r="AP3684" s="9"/>
      <c r="AQ3684" s="9"/>
      <c r="AR3684" s="9"/>
      <c r="AS3684" s="9"/>
      <c r="AT3684" s="9"/>
      <c r="AU3684" s="9"/>
      <c r="AV3684" s="9"/>
      <c r="AW3684" s="9"/>
      <c r="AX3684" s="9"/>
    </row>
    <row r="3685" spans="1:50" x14ac:dyDescent="0.2">
      <c r="A3685" t="s">
        <v>3688</v>
      </c>
      <c r="B3685">
        <v>1</v>
      </c>
      <c r="C3685">
        <v>999999</v>
      </c>
      <c r="D3685">
        <v>4</v>
      </c>
      <c r="E3685">
        <v>2410</v>
      </c>
      <c r="F3685" s="40" t="str">
        <f>VLOOKUP(E3685,datos!$A$333:$B$412,2,0)</f>
        <v>DIRECCIÓN GENERAL DE MOVILIDAD</v>
      </c>
      <c r="G3685">
        <v>227</v>
      </c>
      <c r="H3685">
        <v>0</v>
      </c>
      <c r="I3685">
        <v>0</v>
      </c>
      <c r="J3685" s="40" t="str">
        <f>VLOOKUP(I3685,[1]Datos!$D$3:$E$4,2,0)</f>
        <v>GASTO CORRIENTE</v>
      </c>
      <c r="K3685" t="s">
        <v>5455</v>
      </c>
      <c r="L3685">
        <v>1000</v>
      </c>
      <c r="M3685" s="40" t="s">
        <v>5768</v>
      </c>
      <c r="N3685">
        <v>15904</v>
      </c>
      <c r="O3685" s="40" t="s">
        <v>5859</v>
      </c>
      <c r="P3685">
        <v>5</v>
      </c>
      <c r="Q3685">
        <v>15</v>
      </c>
      <c r="R3685" s="40" t="s">
        <v>5788</v>
      </c>
      <c r="S3685" t="s">
        <v>5446</v>
      </c>
      <c r="T3685">
        <v>0</v>
      </c>
      <c r="U3685" s="15">
        <v>1811382.04</v>
      </c>
      <c r="V3685" s="15">
        <v>-89363.74</v>
      </c>
      <c r="W3685" s="15">
        <v>1722018.3</v>
      </c>
      <c r="X3685" s="14">
        <v>0</v>
      </c>
      <c r="Y3685" s="15">
        <v>1722018.3</v>
      </c>
      <c r="Z3685" s="15">
        <v>1722018.3</v>
      </c>
      <c r="AA3685" s="15">
        <v>1722018.3</v>
      </c>
      <c r="AB3685" s="14">
        <v>0</v>
      </c>
      <c r="AC3685" s="9"/>
      <c r="AD3685" s="9"/>
      <c r="AE3685" s="9"/>
      <c r="AF3685" s="9"/>
      <c r="AG3685" s="9"/>
      <c r="AH3685" s="9"/>
      <c r="AI3685" s="9"/>
      <c r="AJ3685" s="9"/>
      <c r="AK3685" s="9"/>
      <c r="AL3685" s="9"/>
      <c r="AM3685" s="9"/>
      <c r="AN3685" s="9"/>
      <c r="AO3685" s="9"/>
      <c r="AP3685" s="9"/>
      <c r="AQ3685" s="9"/>
      <c r="AR3685" s="9"/>
      <c r="AS3685" s="9"/>
      <c r="AT3685" s="9"/>
      <c r="AU3685" s="9"/>
      <c r="AV3685" s="9"/>
      <c r="AW3685" s="9"/>
      <c r="AX3685" s="9"/>
    </row>
    <row r="3686" spans="1:50" x14ac:dyDescent="0.2">
      <c r="A3686" t="s">
        <v>3689</v>
      </c>
      <c r="B3686">
        <v>1</v>
      </c>
      <c r="C3686">
        <v>999999</v>
      </c>
      <c r="D3686">
        <v>4</v>
      </c>
      <c r="E3686">
        <v>2410</v>
      </c>
      <c r="F3686" s="40" t="str">
        <f>VLOOKUP(E3686,datos!$A$333:$B$412,2,0)</f>
        <v>DIRECCIÓN GENERAL DE MOVILIDAD</v>
      </c>
      <c r="G3686">
        <v>227</v>
      </c>
      <c r="H3686">
        <v>0</v>
      </c>
      <c r="I3686">
        <v>0</v>
      </c>
      <c r="J3686" s="40" t="str">
        <f>VLOOKUP(I3686,[1]Datos!$D$3:$E$4,2,0)</f>
        <v>GASTO CORRIENTE</v>
      </c>
      <c r="K3686" t="s">
        <v>5455</v>
      </c>
      <c r="L3686">
        <v>1000</v>
      </c>
      <c r="M3686" s="40" t="s">
        <v>5768</v>
      </c>
      <c r="N3686">
        <v>15905</v>
      </c>
      <c r="O3686" s="40" t="s">
        <v>5862</v>
      </c>
      <c r="P3686">
        <v>5</v>
      </c>
      <c r="Q3686">
        <v>15</v>
      </c>
      <c r="R3686" s="40" t="s">
        <v>5788</v>
      </c>
      <c r="S3686" t="s">
        <v>5446</v>
      </c>
      <c r="T3686">
        <v>0</v>
      </c>
      <c r="U3686" s="15">
        <v>372382.13</v>
      </c>
      <c r="V3686" s="15">
        <v>-98783.73</v>
      </c>
      <c r="W3686" s="15">
        <v>273598.40000000002</v>
      </c>
      <c r="X3686" s="14">
        <v>0</v>
      </c>
      <c r="Y3686" s="15">
        <v>273598.40000000002</v>
      </c>
      <c r="Z3686" s="15">
        <v>273598.40000000002</v>
      </c>
      <c r="AA3686" s="15">
        <v>273598.40000000002</v>
      </c>
      <c r="AB3686" s="14">
        <v>0</v>
      </c>
      <c r="AC3686" s="9"/>
      <c r="AD3686" s="9"/>
      <c r="AE3686" s="9"/>
      <c r="AF3686" s="9"/>
      <c r="AG3686" s="9"/>
      <c r="AH3686" s="9"/>
      <c r="AI3686" s="9"/>
      <c r="AJ3686" s="9"/>
      <c r="AK3686" s="9"/>
      <c r="AL3686" s="9"/>
      <c r="AM3686" s="9"/>
      <c r="AN3686" s="9"/>
      <c r="AO3686" s="9"/>
      <c r="AP3686" s="9"/>
      <c r="AQ3686" s="9"/>
      <c r="AR3686" s="9"/>
      <c r="AS3686" s="9"/>
      <c r="AT3686" s="9"/>
      <c r="AU3686" s="9"/>
      <c r="AV3686" s="9"/>
      <c r="AW3686" s="9"/>
      <c r="AX3686" s="9"/>
    </row>
    <row r="3687" spans="1:50" x14ac:dyDescent="0.2">
      <c r="A3687" t="s">
        <v>3690</v>
      </c>
      <c r="B3687">
        <v>1</v>
      </c>
      <c r="C3687">
        <v>999999</v>
      </c>
      <c r="D3687">
        <v>4</v>
      </c>
      <c r="E3687">
        <v>2410</v>
      </c>
      <c r="F3687" s="40" t="str">
        <f>VLOOKUP(E3687,datos!$A$333:$B$412,2,0)</f>
        <v>DIRECCIÓN GENERAL DE MOVILIDAD</v>
      </c>
      <c r="G3687">
        <v>227</v>
      </c>
      <c r="H3687">
        <v>0</v>
      </c>
      <c r="I3687">
        <v>0</v>
      </c>
      <c r="J3687" s="40" t="str">
        <f>VLOOKUP(I3687,[1]Datos!$D$3:$E$4,2,0)</f>
        <v>GASTO CORRIENTE</v>
      </c>
      <c r="K3687" t="s">
        <v>5455</v>
      </c>
      <c r="L3687">
        <v>1000</v>
      </c>
      <c r="M3687" s="40" t="s">
        <v>5768</v>
      </c>
      <c r="N3687">
        <v>15907</v>
      </c>
      <c r="O3687" s="40" t="s">
        <v>5868</v>
      </c>
      <c r="P3687">
        <v>5</v>
      </c>
      <c r="Q3687">
        <v>15</v>
      </c>
      <c r="R3687" s="40" t="s">
        <v>5788</v>
      </c>
      <c r="S3687" t="s">
        <v>5446</v>
      </c>
      <c r="T3687">
        <v>0</v>
      </c>
      <c r="U3687" s="15">
        <v>1408028.4</v>
      </c>
      <c r="V3687" s="15">
        <v>-322745.78999999998</v>
      </c>
      <c r="W3687" s="15">
        <v>1085282.6100000001</v>
      </c>
      <c r="X3687" s="14">
        <v>0</v>
      </c>
      <c r="Y3687" s="15">
        <v>1085282.6100000001</v>
      </c>
      <c r="Z3687" s="15">
        <v>1085282.6100000001</v>
      </c>
      <c r="AA3687" s="15">
        <v>1085282.6100000001</v>
      </c>
      <c r="AB3687" s="14">
        <v>0</v>
      </c>
      <c r="AC3687" s="9"/>
      <c r="AD3687" s="9"/>
      <c r="AE3687" s="9"/>
      <c r="AF3687" s="9"/>
      <c r="AG3687" s="9"/>
      <c r="AH3687" s="9"/>
      <c r="AI3687" s="9"/>
      <c r="AJ3687" s="9"/>
      <c r="AK3687" s="9"/>
      <c r="AL3687" s="9"/>
      <c r="AM3687" s="9"/>
      <c r="AN3687" s="9"/>
      <c r="AO3687" s="9"/>
      <c r="AP3687" s="9"/>
      <c r="AQ3687" s="9"/>
      <c r="AR3687" s="9"/>
      <c r="AS3687" s="9"/>
      <c r="AT3687" s="9"/>
      <c r="AU3687" s="9"/>
      <c r="AV3687" s="9"/>
      <c r="AW3687" s="9"/>
      <c r="AX3687" s="9"/>
    </row>
    <row r="3688" spans="1:50" x14ac:dyDescent="0.2">
      <c r="A3688" t="s">
        <v>3691</v>
      </c>
      <c r="B3688">
        <v>1</v>
      </c>
      <c r="C3688">
        <v>999999</v>
      </c>
      <c r="D3688">
        <v>4</v>
      </c>
      <c r="E3688">
        <v>2410</v>
      </c>
      <c r="F3688" s="40" t="str">
        <f>VLOOKUP(E3688,datos!$A$333:$B$412,2,0)</f>
        <v>DIRECCIÓN GENERAL DE MOVILIDAD</v>
      </c>
      <c r="G3688">
        <v>227</v>
      </c>
      <c r="H3688">
        <v>0</v>
      </c>
      <c r="I3688">
        <v>0</v>
      </c>
      <c r="J3688" s="40" t="str">
        <f>VLOOKUP(I3688,[1]Datos!$D$3:$E$4,2,0)</f>
        <v>GASTO CORRIENTE</v>
      </c>
      <c r="K3688" t="s">
        <v>5455</v>
      </c>
      <c r="L3688">
        <v>2000</v>
      </c>
      <c r="M3688" s="40" t="s">
        <v>5769</v>
      </c>
      <c r="N3688">
        <v>21101</v>
      </c>
      <c r="O3688" s="40" t="s">
        <v>5888</v>
      </c>
      <c r="P3688">
        <v>1</v>
      </c>
      <c r="Q3688">
        <v>14</v>
      </c>
      <c r="R3688" s="40" t="s">
        <v>5785</v>
      </c>
      <c r="S3688" t="s">
        <v>5448</v>
      </c>
      <c r="T3688">
        <v>0</v>
      </c>
      <c r="U3688" s="15">
        <v>263830</v>
      </c>
      <c r="V3688" s="15">
        <v>-64881.23</v>
      </c>
      <c r="W3688" s="15">
        <v>198948.77</v>
      </c>
      <c r="X3688" s="15">
        <v>1890.8</v>
      </c>
      <c r="Y3688" s="15">
        <v>177710.16</v>
      </c>
      <c r="Z3688" s="15">
        <v>177710.16</v>
      </c>
      <c r="AA3688" s="15">
        <v>177710.16</v>
      </c>
      <c r="AB3688" s="15">
        <v>19347.810000000001</v>
      </c>
      <c r="AC3688" s="9"/>
      <c r="AD3688" s="9"/>
      <c r="AE3688" s="9"/>
      <c r="AF3688" s="9"/>
      <c r="AG3688" s="9"/>
      <c r="AH3688" s="9"/>
      <c r="AI3688" s="9"/>
      <c r="AJ3688" s="9"/>
      <c r="AK3688" s="9"/>
      <c r="AL3688" s="9"/>
      <c r="AM3688" s="9"/>
      <c r="AN3688" s="9"/>
      <c r="AO3688" s="9"/>
      <c r="AP3688" s="9"/>
      <c r="AQ3688" s="9"/>
      <c r="AR3688" s="9"/>
      <c r="AS3688" s="9"/>
      <c r="AT3688" s="9"/>
      <c r="AU3688" s="9"/>
      <c r="AV3688" s="9"/>
      <c r="AW3688" s="9"/>
      <c r="AX3688" s="9"/>
    </row>
    <row r="3689" spans="1:50" x14ac:dyDescent="0.2">
      <c r="A3689" t="s">
        <v>3692</v>
      </c>
      <c r="B3689">
        <v>1</v>
      </c>
      <c r="C3689">
        <v>999999</v>
      </c>
      <c r="D3689">
        <v>4</v>
      </c>
      <c r="E3689">
        <v>2410</v>
      </c>
      <c r="F3689" s="40" t="str">
        <f>VLOOKUP(E3689,datos!$A$333:$B$412,2,0)</f>
        <v>DIRECCIÓN GENERAL DE MOVILIDAD</v>
      </c>
      <c r="G3689">
        <v>227</v>
      </c>
      <c r="H3689">
        <v>0</v>
      </c>
      <c r="I3689">
        <v>0</v>
      </c>
      <c r="J3689" s="40" t="str">
        <f>VLOOKUP(I3689,[1]Datos!$D$3:$E$4,2,0)</f>
        <v>GASTO CORRIENTE</v>
      </c>
      <c r="K3689" t="s">
        <v>5455</v>
      </c>
      <c r="L3689">
        <v>2000</v>
      </c>
      <c r="M3689" s="40" t="s">
        <v>5769</v>
      </c>
      <c r="N3689">
        <v>21101</v>
      </c>
      <c r="O3689" s="40" t="s">
        <v>5888</v>
      </c>
      <c r="P3689">
        <v>5</v>
      </c>
      <c r="Q3689">
        <v>15</v>
      </c>
      <c r="R3689" s="40" t="s">
        <v>5788</v>
      </c>
      <c r="S3689" t="s">
        <v>5454</v>
      </c>
      <c r="T3689">
        <v>0</v>
      </c>
      <c r="U3689" s="14">
        <v>0</v>
      </c>
      <c r="V3689" s="15">
        <v>1608.92</v>
      </c>
      <c r="W3689" s="15">
        <v>1608.92</v>
      </c>
      <c r="X3689" s="14">
        <v>0</v>
      </c>
      <c r="Y3689" s="15">
        <v>1608.92</v>
      </c>
      <c r="Z3689" s="15">
        <v>1608.92</v>
      </c>
      <c r="AA3689" s="15">
        <v>1608.92</v>
      </c>
      <c r="AB3689" s="14">
        <v>0</v>
      </c>
      <c r="AC3689" s="9"/>
      <c r="AD3689" s="9"/>
      <c r="AE3689" s="9"/>
      <c r="AF3689" s="9"/>
      <c r="AG3689" s="9"/>
      <c r="AH3689" s="9"/>
      <c r="AI3689" s="9"/>
      <c r="AJ3689" s="9"/>
      <c r="AK3689" s="9"/>
      <c r="AL3689" s="9"/>
      <c r="AM3689" s="9"/>
      <c r="AN3689" s="9"/>
      <c r="AO3689" s="9"/>
      <c r="AP3689" s="9"/>
      <c r="AQ3689" s="9"/>
      <c r="AR3689" s="9"/>
      <c r="AS3689" s="9"/>
      <c r="AT3689" s="9"/>
      <c r="AU3689" s="9"/>
      <c r="AV3689" s="9"/>
      <c r="AW3689" s="9"/>
      <c r="AX3689" s="9"/>
    </row>
    <row r="3690" spans="1:50" x14ac:dyDescent="0.2">
      <c r="A3690" t="s">
        <v>3693</v>
      </c>
      <c r="B3690">
        <v>1</v>
      </c>
      <c r="C3690">
        <v>999999</v>
      </c>
      <c r="D3690">
        <v>4</v>
      </c>
      <c r="E3690">
        <v>2410</v>
      </c>
      <c r="F3690" s="40" t="str">
        <f>VLOOKUP(E3690,datos!$A$333:$B$412,2,0)</f>
        <v>DIRECCIÓN GENERAL DE MOVILIDAD</v>
      </c>
      <c r="G3690">
        <v>227</v>
      </c>
      <c r="H3690">
        <v>0</v>
      </c>
      <c r="I3690">
        <v>0</v>
      </c>
      <c r="J3690" s="40" t="str">
        <f>VLOOKUP(I3690,[1]Datos!$D$3:$E$4,2,0)</f>
        <v>GASTO CORRIENTE</v>
      </c>
      <c r="K3690" t="s">
        <v>5455</v>
      </c>
      <c r="L3690">
        <v>2000</v>
      </c>
      <c r="M3690" s="40" t="s">
        <v>5769</v>
      </c>
      <c r="N3690">
        <v>21201</v>
      </c>
      <c r="O3690" s="40" t="s">
        <v>5891</v>
      </c>
      <c r="P3690">
        <v>1</v>
      </c>
      <c r="Q3690">
        <v>14</v>
      </c>
      <c r="R3690" s="40" t="s">
        <v>5785</v>
      </c>
      <c r="S3690" t="s">
        <v>5448</v>
      </c>
      <c r="T3690">
        <v>0</v>
      </c>
      <c r="U3690" s="14">
        <v>0</v>
      </c>
      <c r="V3690" s="14">
        <v>50</v>
      </c>
      <c r="W3690" s="14">
        <v>50</v>
      </c>
      <c r="X3690" s="14">
        <v>0</v>
      </c>
      <c r="Y3690" s="14">
        <v>0</v>
      </c>
      <c r="Z3690" s="14">
        <v>0</v>
      </c>
      <c r="AA3690" s="14">
        <v>0</v>
      </c>
      <c r="AB3690" s="14">
        <v>50</v>
      </c>
      <c r="AC3690" s="9"/>
      <c r="AD3690" s="9"/>
      <c r="AE3690" s="9"/>
      <c r="AF3690" s="9"/>
      <c r="AG3690" s="9"/>
      <c r="AH3690" s="9"/>
      <c r="AI3690" s="9"/>
      <c r="AJ3690" s="9"/>
      <c r="AK3690" s="9"/>
      <c r="AL3690" s="9"/>
      <c r="AM3690" s="9"/>
      <c r="AN3690" s="9"/>
      <c r="AO3690" s="9"/>
      <c r="AP3690" s="9"/>
      <c r="AQ3690" s="9"/>
      <c r="AR3690" s="9"/>
      <c r="AS3690" s="9"/>
      <c r="AT3690" s="9"/>
      <c r="AU3690" s="9"/>
      <c r="AV3690" s="9"/>
      <c r="AW3690" s="9"/>
      <c r="AX3690" s="9"/>
    </row>
    <row r="3691" spans="1:50" x14ac:dyDescent="0.2">
      <c r="A3691" t="s">
        <v>3694</v>
      </c>
      <c r="B3691">
        <v>1</v>
      </c>
      <c r="C3691">
        <v>999999</v>
      </c>
      <c r="D3691">
        <v>4</v>
      </c>
      <c r="E3691">
        <v>2410</v>
      </c>
      <c r="F3691" s="40" t="str">
        <f>VLOOKUP(E3691,datos!$A$333:$B$412,2,0)</f>
        <v>DIRECCIÓN GENERAL DE MOVILIDAD</v>
      </c>
      <c r="G3691">
        <v>227</v>
      </c>
      <c r="H3691">
        <v>0</v>
      </c>
      <c r="I3691">
        <v>0</v>
      </c>
      <c r="J3691" s="40" t="str">
        <f>VLOOKUP(I3691,[1]Datos!$D$3:$E$4,2,0)</f>
        <v>GASTO CORRIENTE</v>
      </c>
      <c r="K3691" t="s">
        <v>5455</v>
      </c>
      <c r="L3691">
        <v>2000</v>
      </c>
      <c r="M3691" s="40" t="s">
        <v>5769</v>
      </c>
      <c r="N3691">
        <v>21401</v>
      </c>
      <c r="O3691" s="40" t="s">
        <v>5897</v>
      </c>
      <c r="P3691">
        <v>1</v>
      </c>
      <c r="Q3691">
        <v>14</v>
      </c>
      <c r="R3691" s="40" t="s">
        <v>5785</v>
      </c>
      <c r="S3691" t="s">
        <v>5448</v>
      </c>
      <c r="T3691">
        <v>0</v>
      </c>
      <c r="U3691" s="15">
        <v>236408</v>
      </c>
      <c r="V3691" s="15">
        <v>-13790.97</v>
      </c>
      <c r="W3691" s="15">
        <v>222617.03</v>
      </c>
      <c r="X3691" s="14">
        <v>0</v>
      </c>
      <c r="Y3691" s="15">
        <v>191971.1</v>
      </c>
      <c r="Z3691" s="15">
        <v>191971.1</v>
      </c>
      <c r="AA3691" s="15">
        <v>191971.1</v>
      </c>
      <c r="AB3691" s="15">
        <v>30645.93</v>
      </c>
      <c r="AC3691" s="9"/>
      <c r="AD3691" s="9"/>
      <c r="AE3691" s="9"/>
      <c r="AF3691" s="9"/>
      <c r="AG3691" s="9"/>
      <c r="AH3691" s="9"/>
      <c r="AI3691" s="9"/>
      <c r="AJ3691" s="9"/>
      <c r="AK3691" s="9"/>
      <c r="AL3691" s="9"/>
      <c r="AM3691" s="9"/>
      <c r="AN3691" s="9"/>
      <c r="AO3691" s="9"/>
      <c r="AP3691" s="9"/>
      <c r="AQ3691" s="9"/>
      <c r="AR3691" s="9"/>
      <c r="AS3691" s="9"/>
      <c r="AT3691" s="9"/>
      <c r="AU3691" s="9"/>
      <c r="AV3691" s="9"/>
      <c r="AW3691" s="9"/>
      <c r="AX3691" s="9"/>
    </row>
    <row r="3692" spans="1:50" x14ac:dyDescent="0.2">
      <c r="A3692" t="s">
        <v>3695</v>
      </c>
      <c r="B3692">
        <v>1</v>
      </c>
      <c r="C3692">
        <v>999999</v>
      </c>
      <c r="D3692">
        <v>4</v>
      </c>
      <c r="E3692">
        <v>2410</v>
      </c>
      <c r="F3692" s="40" t="str">
        <f>VLOOKUP(E3692,datos!$A$333:$B$412,2,0)</f>
        <v>DIRECCIÓN GENERAL DE MOVILIDAD</v>
      </c>
      <c r="G3692">
        <v>227</v>
      </c>
      <c r="H3692">
        <v>0</v>
      </c>
      <c r="I3692">
        <v>0</v>
      </c>
      <c r="J3692" s="40" t="str">
        <f>VLOOKUP(I3692,[1]Datos!$D$3:$E$4,2,0)</f>
        <v>GASTO CORRIENTE</v>
      </c>
      <c r="K3692" t="s">
        <v>5455</v>
      </c>
      <c r="L3692">
        <v>2000</v>
      </c>
      <c r="M3692" s="40" t="s">
        <v>5769</v>
      </c>
      <c r="N3692">
        <v>21401</v>
      </c>
      <c r="O3692" s="40" t="s">
        <v>5897</v>
      </c>
      <c r="P3692">
        <v>1</v>
      </c>
      <c r="Q3692">
        <v>14</v>
      </c>
      <c r="R3692" s="40" t="s">
        <v>5785</v>
      </c>
      <c r="S3692" t="s">
        <v>5447</v>
      </c>
      <c r="T3692">
        <v>0</v>
      </c>
      <c r="U3692" s="14">
        <v>0</v>
      </c>
      <c r="V3692" s="14">
        <v>876.1</v>
      </c>
      <c r="W3692" s="14">
        <v>876.1</v>
      </c>
      <c r="X3692" s="14">
        <v>0</v>
      </c>
      <c r="Y3692" s="14">
        <v>876.1</v>
      </c>
      <c r="Z3692" s="14">
        <v>876.1</v>
      </c>
      <c r="AA3692" s="14">
        <v>876.1</v>
      </c>
      <c r="AB3692" s="14">
        <v>0</v>
      </c>
      <c r="AC3692" s="9"/>
      <c r="AD3692" s="9"/>
      <c r="AE3692" s="9"/>
      <c r="AF3692" s="9"/>
      <c r="AG3692" s="9"/>
      <c r="AH3692" s="9"/>
      <c r="AI3692" s="9"/>
      <c r="AJ3692" s="9"/>
      <c r="AK3692" s="9"/>
      <c r="AL3692" s="9"/>
      <c r="AM3692" s="9"/>
      <c r="AN3692" s="9"/>
      <c r="AO3692" s="9"/>
      <c r="AP3692" s="9"/>
      <c r="AQ3692" s="9"/>
      <c r="AR3692" s="9"/>
      <c r="AS3692" s="9"/>
      <c r="AT3692" s="9"/>
      <c r="AU3692" s="9"/>
      <c r="AV3692" s="9"/>
      <c r="AW3692" s="9"/>
      <c r="AX3692" s="9"/>
    </row>
    <row r="3693" spans="1:50" x14ac:dyDescent="0.2">
      <c r="A3693" t="s">
        <v>3696</v>
      </c>
      <c r="B3693">
        <v>1</v>
      </c>
      <c r="C3693">
        <v>999999</v>
      </c>
      <c r="D3693">
        <v>4</v>
      </c>
      <c r="E3693">
        <v>2410</v>
      </c>
      <c r="F3693" s="40" t="str">
        <f>VLOOKUP(E3693,datos!$A$333:$B$412,2,0)</f>
        <v>DIRECCIÓN GENERAL DE MOVILIDAD</v>
      </c>
      <c r="G3693">
        <v>227</v>
      </c>
      <c r="H3693">
        <v>0</v>
      </c>
      <c r="I3693">
        <v>0</v>
      </c>
      <c r="J3693" s="40" t="str">
        <f>VLOOKUP(I3693,[1]Datos!$D$3:$E$4,2,0)</f>
        <v>GASTO CORRIENTE</v>
      </c>
      <c r="K3693" t="s">
        <v>5455</v>
      </c>
      <c r="L3693">
        <v>2000</v>
      </c>
      <c r="M3693" s="40" t="s">
        <v>5769</v>
      </c>
      <c r="N3693">
        <v>21401</v>
      </c>
      <c r="O3693" s="40" t="s">
        <v>5897</v>
      </c>
      <c r="P3693">
        <v>5</v>
      </c>
      <c r="Q3693">
        <v>15</v>
      </c>
      <c r="R3693" s="40" t="s">
        <v>5788</v>
      </c>
      <c r="S3693" t="s">
        <v>5454</v>
      </c>
      <c r="T3693">
        <v>0</v>
      </c>
      <c r="U3693" s="14">
        <v>0</v>
      </c>
      <c r="V3693" s="15">
        <v>40144.120000000003</v>
      </c>
      <c r="W3693" s="15">
        <v>40144.120000000003</v>
      </c>
      <c r="X3693" s="14">
        <v>0</v>
      </c>
      <c r="Y3693" s="15">
        <v>40144.120000000003</v>
      </c>
      <c r="Z3693" s="15">
        <v>40144.120000000003</v>
      </c>
      <c r="AA3693" s="15">
        <v>40144.120000000003</v>
      </c>
      <c r="AB3693" s="14">
        <v>0</v>
      </c>
      <c r="AC3693" s="9"/>
      <c r="AD3693" s="9"/>
      <c r="AE3693" s="9"/>
      <c r="AF3693" s="9"/>
      <c r="AG3693" s="9"/>
      <c r="AH3693" s="9"/>
      <c r="AI3693" s="9"/>
      <c r="AJ3693" s="9"/>
      <c r="AK3693" s="9"/>
      <c r="AL3693" s="9"/>
      <c r="AM3693" s="9"/>
      <c r="AN3693" s="9"/>
      <c r="AO3693" s="9"/>
      <c r="AP3693" s="9"/>
      <c r="AQ3693" s="9"/>
      <c r="AR3693" s="9"/>
      <c r="AS3693" s="9"/>
      <c r="AT3693" s="9"/>
      <c r="AU3693" s="9"/>
      <c r="AV3693" s="9"/>
      <c r="AW3693" s="9"/>
      <c r="AX3693" s="9"/>
    </row>
    <row r="3694" spans="1:50" x14ac:dyDescent="0.2">
      <c r="A3694" t="s">
        <v>3697</v>
      </c>
      <c r="B3694">
        <v>1</v>
      </c>
      <c r="C3694">
        <v>999999</v>
      </c>
      <c r="D3694">
        <v>4</v>
      </c>
      <c r="E3694">
        <v>2410</v>
      </c>
      <c r="F3694" s="40" t="str">
        <f>VLOOKUP(E3694,datos!$A$333:$B$412,2,0)</f>
        <v>DIRECCIÓN GENERAL DE MOVILIDAD</v>
      </c>
      <c r="G3694">
        <v>227</v>
      </c>
      <c r="H3694">
        <v>0</v>
      </c>
      <c r="I3694">
        <v>0</v>
      </c>
      <c r="J3694" s="40" t="str">
        <f>VLOOKUP(I3694,[1]Datos!$D$3:$E$4,2,0)</f>
        <v>GASTO CORRIENTE</v>
      </c>
      <c r="K3694" t="s">
        <v>5455</v>
      </c>
      <c r="L3694">
        <v>2000</v>
      </c>
      <c r="M3694" s="40" t="s">
        <v>5769</v>
      </c>
      <c r="N3694">
        <v>21501</v>
      </c>
      <c r="O3694" s="40" t="s">
        <v>5900</v>
      </c>
      <c r="P3694">
        <v>1</v>
      </c>
      <c r="Q3694">
        <v>14</v>
      </c>
      <c r="R3694" s="40" t="s">
        <v>5785</v>
      </c>
      <c r="S3694" t="s">
        <v>5448</v>
      </c>
      <c r="T3694">
        <v>0</v>
      </c>
      <c r="U3694" s="15">
        <v>8272</v>
      </c>
      <c r="V3694" s="15">
        <v>29172.799999999999</v>
      </c>
      <c r="W3694" s="15">
        <v>37444.800000000003</v>
      </c>
      <c r="X3694" s="14">
        <v>0</v>
      </c>
      <c r="Y3694" s="15">
        <v>33595</v>
      </c>
      <c r="Z3694" s="15">
        <v>33595</v>
      </c>
      <c r="AA3694" s="15">
        <v>33595</v>
      </c>
      <c r="AB3694" s="15">
        <v>3849.8</v>
      </c>
      <c r="AC3694" s="9"/>
      <c r="AD3694" s="9"/>
      <c r="AE3694" s="9"/>
      <c r="AF3694" s="9"/>
      <c r="AG3694" s="9"/>
      <c r="AH3694" s="9"/>
      <c r="AI3694" s="9"/>
      <c r="AJ3694" s="9"/>
      <c r="AK3694" s="9"/>
      <c r="AL3694" s="9"/>
      <c r="AM3694" s="9"/>
      <c r="AN3694" s="9"/>
      <c r="AO3694" s="9"/>
      <c r="AP3694" s="9"/>
      <c r="AQ3694" s="9"/>
      <c r="AR3694" s="9"/>
      <c r="AS3694" s="9"/>
      <c r="AT3694" s="9"/>
      <c r="AU3694" s="9"/>
      <c r="AV3694" s="9"/>
      <c r="AW3694" s="9"/>
      <c r="AX3694" s="9"/>
    </row>
    <row r="3695" spans="1:50" x14ac:dyDescent="0.2">
      <c r="A3695" t="s">
        <v>3698</v>
      </c>
      <c r="B3695">
        <v>1</v>
      </c>
      <c r="C3695">
        <v>999999</v>
      </c>
      <c r="D3695">
        <v>4</v>
      </c>
      <c r="E3695">
        <v>2410</v>
      </c>
      <c r="F3695" s="40" t="str">
        <f>VLOOKUP(E3695,datos!$A$333:$B$412,2,0)</f>
        <v>DIRECCIÓN GENERAL DE MOVILIDAD</v>
      </c>
      <c r="G3695">
        <v>227</v>
      </c>
      <c r="H3695">
        <v>0</v>
      </c>
      <c r="I3695">
        <v>0</v>
      </c>
      <c r="J3695" s="40" t="str">
        <f>VLOOKUP(I3695,[1]Datos!$D$3:$E$4,2,0)</f>
        <v>GASTO CORRIENTE</v>
      </c>
      <c r="K3695" t="s">
        <v>5455</v>
      </c>
      <c r="L3695">
        <v>2000</v>
      </c>
      <c r="M3695" s="40" t="s">
        <v>5769</v>
      </c>
      <c r="N3695">
        <v>21601</v>
      </c>
      <c r="O3695" s="40" t="s">
        <v>5903</v>
      </c>
      <c r="P3695">
        <v>1</v>
      </c>
      <c r="Q3695">
        <v>14</v>
      </c>
      <c r="R3695" s="40" t="s">
        <v>5785</v>
      </c>
      <c r="S3695" t="s">
        <v>5448</v>
      </c>
      <c r="T3695">
        <v>0</v>
      </c>
      <c r="U3695" s="15">
        <v>10922</v>
      </c>
      <c r="V3695" s="15">
        <v>306324.95</v>
      </c>
      <c r="W3695" s="15">
        <v>317246.95</v>
      </c>
      <c r="X3695" s="15">
        <v>141190.56</v>
      </c>
      <c r="Y3695" s="15">
        <v>176003.86</v>
      </c>
      <c r="Z3695" s="15">
        <v>176003.86</v>
      </c>
      <c r="AA3695" s="15">
        <v>176003.86</v>
      </c>
      <c r="AB3695" s="14">
        <v>52.53</v>
      </c>
      <c r="AC3695" s="9"/>
      <c r="AD3695" s="9"/>
      <c r="AE3695" s="9"/>
      <c r="AF3695" s="9"/>
      <c r="AG3695" s="9"/>
      <c r="AH3695" s="9"/>
      <c r="AI3695" s="9"/>
      <c r="AJ3695" s="9"/>
      <c r="AK3695" s="9"/>
      <c r="AL3695" s="9"/>
      <c r="AM3695" s="9"/>
      <c r="AN3695" s="9"/>
      <c r="AO3695" s="9"/>
      <c r="AP3695" s="9"/>
      <c r="AQ3695" s="9"/>
      <c r="AR3695" s="9"/>
      <c r="AS3695" s="9"/>
      <c r="AT3695" s="9"/>
      <c r="AU3695" s="9"/>
      <c r="AV3695" s="9"/>
      <c r="AW3695" s="9"/>
      <c r="AX3695" s="9"/>
    </row>
    <row r="3696" spans="1:50" x14ac:dyDescent="0.2">
      <c r="A3696" t="s">
        <v>3699</v>
      </c>
      <c r="B3696">
        <v>1</v>
      </c>
      <c r="C3696">
        <v>999999</v>
      </c>
      <c r="D3696">
        <v>4</v>
      </c>
      <c r="E3696">
        <v>2410</v>
      </c>
      <c r="F3696" s="40" t="str">
        <f>VLOOKUP(E3696,datos!$A$333:$B$412,2,0)</f>
        <v>DIRECCIÓN GENERAL DE MOVILIDAD</v>
      </c>
      <c r="G3696">
        <v>227</v>
      </c>
      <c r="H3696">
        <v>0</v>
      </c>
      <c r="I3696">
        <v>0</v>
      </c>
      <c r="J3696" s="40" t="str">
        <f>VLOOKUP(I3696,[1]Datos!$D$3:$E$4,2,0)</f>
        <v>GASTO CORRIENTE</v>
      </c>
      <c r="K3696" t="s">
        <v>5455</v>
      </c>
      <c r="L3696">
        <v>2000</v>
      </c>
      <c r="M3696" s="40" t="s">
        <v>5769</v>
      </c>
      <c r="N3696">
        <v>22101</v>
      </c>
      <c r="O3696" s="40" t="s">
        <v>5911</v>
      </c>
      <c r="P3696">
        <v>1</v>
      </c>
      <c r="Q3696">
        <v>14</v>
      </c>
      <c r="R3696" s="40" t="s">
        <v>5785</v>
      </c>
      <c r="S3696" t="s">
        <v>5448</v>
      </c>
      <c r="T3696">
        <v>0</v>
      </c>
      <c r="U3696" s="15">
        <v>1718796.04</v>
      </c>
      <c r="V3696" s="14">
        <v>-476.46</v>
      </c>
      <c r="W3696" s="15">
        <v>1718319.58</v>
      </c>
      <c r="X3696" s="14">
        <v>0</v>
      </c>
      <c r="Y3696" s="15">
        <v>1718243.25</v>
      </c>
      <c r="Z3696" s="15">
        <v>1718243.25</v>
      </c>
      <c r="AA3696" s="15">
        <v>1718243.25</v>
      </c>
      <c r="AB3696" s="14">
        <v>76.33</v>
      </c>
      <c r="AC3696" s="9"/>
      <c r="AD3696" s="9"/>
      <c r="AE3696" s="9"/>
      <c r="AF3696" s="9"/>
      <c r="AG3696" s="9"/>
      <c r="AH3696" s="9"/>
      <c r="AI3696" s="9"/>
      <c r="AJ3696" s="9"/>
      <c r="AK3696" s="9"/>
      <c r="AL3696" s="9"/>
      <c r="AM3696" s="9"/>
      <c r="AN3696" s="9"/>
      <c r="AO3696" s="9"/>
      <c r="AP3696" s="9"/>
      <c r="AQ3696" s="9"/>
      <c r="AR3696" s="9"/>
      <c r="AS3696" s="9"/>
      <c r="AT3696" s="9"/>
      <c r="AU3696" s="9"/>
      <c r="AV3696" s="9"/>
      <c r="AW3696" s="9"/>
      <c r="AX3696" s="9"/>
    </row>
    <row r="3697" spans="1:50" x14ac:dyDescent="0.2">
      <c r="A3697" t="s">
        <v>3700</v>
      </c>
      <c r="B3697">
        <v>1</v>
      </c>
      <c r="C3697">
        <v>999999</v>
      </c>
      <c r="D3697">
        <v>4</v>
      </c>
      <c r="E3697">
        <v>2410</v>
      </c>
      <c r="F3697" s="40" t="str">
        <f>VLOOKUP(E3697,datos!$A$333:$B$412,2,0)</f>
        <v>DIRECCIÓN GENERAL DE MOVILIDAD</v>
      </c>
      <c r="G3697">
        <v>227</v>
      </c>
      <c r="H3697">
        <v>0</v>
      </c>
      <c r="I3697">
        <v>0</v>
      </c>
      <c r="J3697" s="40" t="str">
        <f>VLOOKUP(I3697,[1]Datos!$D$3:$E$4,2,0)</f>
        <v>GASTO CORRIENTE</v>
      </c>
      <c r="K3697" t="s">
        <v>5455</v>
      </c>
      <c r="L3697">
        <v>2000</v>
      </c>
      <c r="M3697" s="40" t="s">
        <v>5769</v>
      </c>
      <c r="N3697">
        <v>24101</v>
      </c>
      <c r="O3697" s="40" t="s">
        <v>5931</v>
      </c>
      <c r="P3697">
        <v>1</v>
      </c>
      <c r="Q3697">
        <v>14</v>
      </c>
      <c r="R3697" s="40" t="s">
        <v>5785</v>
      </c>
      <c r="S3697" t="s">
        <v>5448</v>
      </c>
      <c r="T3697">
        <v>0</v>
      </c>
      <c r="U3697" s="15">
        <v>18593</v>
      </c>
      <c r="V3697" s="15">
        <v>-12959.3</v>
      </c>
      <c r="W3697" s="15">
        <v>5633.7</v>
      </c>
      <c r="X3697" s="14">
        <v>0</v>
      </c>
      <c r="Y3697" s="15">
        <v>2140.61</v>
      </c>
      <c r="Z3697" s="15">
        <v>2140.61</v>
      </c>
      <c r="AA3697" s="15">
        <v>2140.61</v>
      </c>
      <c r="AB3697" s="15">
        <v>3493.09</v>
      </c>
      <c r="AC3697" s="9"/>
      <c r="AD3697" s="9"/>
      <c r="AE3697" s="9"/>
      <c r="AF3697" s="9"/>
      <c r="AG3697" s="9"/>
      <c r="AH3697" s="9"/>
      <c r="AI3697" s="9"/>
      <c r="AJ3697" s="9"/>
      <c r="AK3697" s="9"/>
      <c r="AL3697" s="9"/>
      <c r="AM3697" s="9"/>
      <c r="AN3697" s="9"/>
      <c r="AO3697" s="9"/>
      <c r="AP3697" s="9"/>
      <c r="AQ3697" s="9"/>
      <c r="AR3697" s="9"/>
      <c r="AS3697" s="9"/>
      <c r="AT3697" s="9"/>
      <c r="AU3697" s="9"/>
      <c r="AV3697" s="9"/>
      <c r="AW3697" s="9"/>
      <c r="AX3697" s="9"/>
    </row>
    <row r="3698" spans="1:50" x14ac:dyDescent="0.2">
      <c r="A3698" t="s">
        <v>3701</v>
      </c>
      <c r="B3698">
        <v>1</v>
      </c>
      <c r="C3698">
        <v>999999</v>
      </c>
      <c r="D3698">
        <v>4</v>
      </c>
      <c r="E3698">
        <v>2410</v>
      </c>
      <c r="F3698" s="40" t="str">
        <f>VLOOKUP(E3698,datos!$A$333:$B$412,2,0)</f>
        <v>DIRECCIÓN GENERAL DE MOVILIDAD</v>
      </c>
      <c r="G3698">
        <v>227</v>
      </c>
      <c r="H3698">
        <v>0</v>
      </c>
      <c r="I3698">
        <v>0</v>
      </c>
      <c r="J3698" s="40" t="str">
        <f>VLOOKUP(I3698,[1]Datos!$D$3:$E$4,2,0)</f>
        <v>GASTO CORRIENTE</v>
      </c>
      <c r="K3698" t="s">
        <v>5455</v>
      </c>
      <c r="L3698">
        <v>2000</v>
      </c>
      <c r="M3698" s="40" t="s">
        <v>5769</v>
      </c>
      <c r="N3698">
        <v>24201</v>
      </c>
      <c r="O3698" s="40" t="s">
        <v>5934</v>
      </c>
      <c r="P3698">
        <v>1</v>
      </c>
      <c r="Q3698">
        <v>14</v>
      </c>
      <c r="R3698" s="40" t="s">
        <v>5785</v>
      </c>
      <c r="S3698" t="s">
        <v>5448</v>
      </c>
      <c r="T3698">
        <v>0</v>
      </c>
      <c r="U3698" s="15">
        <v>19350</v>
      </c>
      <c r="V3698" s="15">
        <v>-9235</v>
      </c>
      <c r="W3698" s="15">
        <v>10115</v>
      </c>
      <c r="X3698" s="14">
        <v>0</v>
      </c>
      <c r="Y3698" s="15">
        <v>6727.16</v>
      </c>
      <c r="Z3698" s="15">
        <v>6727.16</v>
      </c>
      <c r="AA3698" s="15">
        <v>6727.16</v>
      </c>
      <c r="AB3698" s="15">
        <v>3387.84</v>
      </c>
      <c r="AC3698" s="9"/>
      <c r="AD3698" s="9"/>
      <c r="AE3698" s="9"/>
      <c r="AF3698" s="9"/>
      <c r="AG3698" s="9"/>
      <c r="AH3698" s="9"/>
      <c r="AI3698" s="9"/>
      <c r="AJ3698" s="9"/>
      <c r="AK3698" s="9"/>
      <c r="AL3698" s="9"/>
      <c r="AM3698" s="9"/>
      <c r="AN3698" s="9"/>
      <c r="AO3698" s="9"/>
      <c r="AP3698" s="9"/>
      <c r="AQ3698" s="9"/>
      <c r="AR3698" s="9"/>
      <c r="AS3698" s="9"/>
      <c r="AT3698" s="9"/>
      <c r="AU3698" s="9"/>
      <c r="AV3698" s="9"/>
      <c r="AW3698" s="9"/>
      <c r="AX3698" s="9"/>
    </row>
    <row r="3699" spans="1:50" x14ac:dyDescent="0.2">
      <c r="A3699" t="s">
        <v>3702</v>
      </c>
      <c r="B3699">
        <v>1</v>
      </c>
      <c r="C3699">
        <v>999999</v>
      </c>
      <c r="D3699">
        <v>4</v>
      </c>
      <c r="E3699">
        <v>2410</v>
      </c>
      <c r="F3699" s="40" t="str">
        <f>VLOOKUP(E3699,datos!$A$333:$B$412,2,0)</f>
        <v>DIRECCIÓN GENERAL DE MOVILIDAD</v>
      </c>
      <c r="G3699">
        <v>227</v>
      </c>
      <c r="H3699">
        <v>0</v>
      </c>
      <c r="I3699">
        <v>0</v>
      </c>
      <c r="J3699" s="40" t="str">
        <f>VLOOKUP(I3699,[1]Datos!$D$3:$E$4,2,0)</f>
        <v>GASTO CORRIENTE</v>
      </c>
      <c r="K3699" t="s">
        <v>5455</v>
      </c>
      <c r="L3699">
        <v>2000</v>
      </c>
      <c r="M3699" s="40" t="s">
        <v>5769</v>
      </c>
      <c r="N3699">
        <v>24301</v>
      </c>
      <c r="O3699" s="40" t="s">
        <v>5937</v>
      </c>
      <c r="P3699">
        <v>1</v>
      </c>
      <c r="Q3699">
        <v>14</v>
      </c>
      <c r="R3699" s="40" t="s">
        <v>5785</v>
      </c>
      <c r="S3699" t="s">
        <v>5448</v>
      </c>
      <c r="T3699">
        <v>0</v>
      </c>
      <c r="U3699" s="15">
        <v>1475</v>
      </c>
      <c r="V3699" s="14">
        <v>529.12</v>
      </c>
      <c r="W3699" s="15">
        <v>2004.12</v>
      </c>
      <c r="X3699" s="14">
        <v>0</v>
      </c>
      <c r="Y3699" s="15">
        <v>1361.19</v>
      </c>
      <c r="Z3699" s="15">
        <v>1361.19</v>
      </c>
      <c r="AA3699" s="15">
        <v>1361.19</v>
      </c>
      <c r="AB3699" s="14">
        <v>642.92999999999995</v>
      </c>
      <c r="AC3699" s="9"/>
      <c r="AD3699" s="9"/>
      <c r="AE3699" s="9"/>
      <c r="AF3699" s="9"/>
      <c r="AG3699" s="9"/>
      <c r="AH3699" s="9"/>
      <c r="AI3699" s="9"/>
      <c r="AJ3699" s="9"/>
      <c r="AK3699" s="9"/>
      <c r="AL3699" s="9"/>
      <c r="AM3699" s="9"/>
      <c r="AN3699" s="9"/>
      <c r="AO3699" s="9"/>
      <c r="AP3699" s="9"/>
      <c r="AQ3699" s="9"/>
      <c r="AR3699" s="9"/>
      <c r="AS3699" s="9"/>
      <c r="AT3699" s="9"/>
      <c r="AU3699" s="9"/>
      <c r="AV3699" s="9"/>
      <c r="AW3699" s="9"/>
      <c r="AX3699" s="9"/>
    </row>
    <row r="3700" spans="1:50" x14ac:dyDescent="0.2">
      <c r="A3700" t="s">
        <v>3703</v>
      </c>
      <c r="B3700">
        <v>1</v>
      </c>
      <c r="C3700">
        <v>999999</v>
      </c>
      <c r="D3700">
        <v>4</v>
      </c>
      <c r="E3700">
        <v>2410</v>
      </c>
      <c r="F3700" s="40" t="str">
        <f>VLOOKUP(E3700,datos!$A$333:$B$412,2,0)</f>
        <v>DIRECCIÓN GENERAL DE MOVILIDAD</v>
      </c>
      <c r="G3700">
        <v>227</v>
      </c>
      <c r="H3700">
        <v>0</v>
      </c>
      <c r="I3700">
        <v>0</v>
      </c>
      <c r="J3700" s="40" t="str">
        <f>VLOOKUP(I3700,[1]Datos!$D$3:$E$4,2,0)</f>
        <v>GASTO CORRIENTE</v>
      </c>
      <c r="K3700" t="s">
        <v>5455</v>
      </c>
      <c r="L3700">
        <v>2000</v>
      </c>
      <c r="M3700" s="40" t="s">
        <v>5769</v>
      </c>
      <c r="N3700">
        <v>24501</v>
      </c>
      <c r="O3700" s="40" t="s">
        <v>5943</v>
      </c>
      <c r="P3700">
        <v>1</v>
      </c>
      <c r="Q3700">
        <v>14</v>
      </c>
      <c r="R3700" s="40" t="s">
        <v>5785</v>
      </c>
      <c r="S3700" t="s">
        <v>5448</v>
      </c>
      <c r="T3700">
        <v>0</v>
      </c>
      <c r="U3700" s="15">
        <v>10750</v>
      </c>
      <c r="V3700" s="15">
        <v>-1075</v>
      </c>
      <c r="W3700" s="15">
        <v>9675</v>
      </c>
      <c r="X3700" s="14">
        <v>0</v>
      </c>
      <c r="Y3700" s="14">
        <v>0</v>
      </c>
      <c r="Z3700" s="14">
        <v>0</v>
      </c>
      <c r="AA3700" s="14">
        <v>0</v>
      </c>
      <c r="AB3700" s="15">
        <v>9675</v>
      </c>
      <c r="AC3700" s="9"/>
      <c r="AD3700" s="9"/>
      <c r="AE3700" s="9"/>
      <c r="AF3700" s="9"/>
      <c r="AG3700" s="9"/>
      <c r="AH3700" s="9"/>
      <c r="AI3700" s="9"/>
      <c r="AJ3700" s="9"/>
      <c r="AK3700" s="9"/>
      <c r="AL3700" s="9"/>
      <c r="AM3700" s="9"/>
      <c r="AN3700" s="9"/>
      <c r="AO3700" s="9"/>
      <c r="AP3700" s="9"/>
      <c r="AQ3700" s="9"/>
      <c r="AR3700" s="9"/>
      <c r="AS3700" s="9"/>
      <c r="AT3700" s="9"/>
      <c r="AU3700" s="9"/>
      <c r="AV3700" s="9"/>
      <c r="AW3700" s="9"/>
      <c r="AX3700" s="9"/>
    </row>
    <row r="3701" spans="1:50" x14ac:dyDescent="0.2">
      <c r="A3701" t="s">
        <v>3704</v>
      </c>
      <c r="B3701">
        <v>1</v>
      </c>
      <c r="C3701">
        <v>999999</v>
      </c>
      <c r="D3701">
        <v>4</v>
      </c>
      <c r="E3701">
        <v>2410</v>
      </c>
      <c r="F3701" s="40" t="str">
        <f>VLOOKUP(E3701,datos!$A$333:$B$412,2,0)</f>
        <v>DIRECCIÓN GENERAL DE MOVILIDAD</v>
      </c>
      <c r="G3701">
        <v>227</v>
      </c>
      <c r="H3701">
        <v>0</v>
      </c>
      <c r="I3701">
        <v>0</v>
      </c>
      <c r="J3701" s="40" t="str">
        <f>VLOOKUP(I3701,[1]Datos!$D$3:$E$4,2,0)</f>
        <v>GASTO CORRIENTE</v>
      </c>
      <c r="K3701" t="s">
        <v>5455</v>
      </c>
      <c r="L3701">
        <v>2000</v>
      </c>
      <c r="M3701" s="40" t="s">
        <v>5769</v>
      </c>
      <c r="N3701">
        <v>24601</v>
      </c>
      <c r="O3701" s="40" t="s">
        <v>5946</v>
      </c>
      <c r="P3701">
        <v>1</v>
      </c>
      <c r="Q3701">
        <v>14</v>
      </c>
      <c r="R3701" s="40" t="s">
        <v>5785</v>
      </c>
      <c r="S3701" t="s">
        <v>5448</v>
      </c>
      <c r="T3701">
        <v>0</v>
      </c>
      <c r="U3701" s="15">
        <v>1800000</v>
      </c>
      <c r="V3701" s="15">
        <v>-98525.84</v>
      </c>
      <c r="W3701" s="15">
        <v>1701474.16</v>
      </c>
      <c r="X3701" s="15">
        <v>1321089.2</v>
      </c>
      <c r="Y3701" s="15">
        <v>155890.25</v>
      </c>
      <c r="Z3701" s="15">
        <v>155890.25</v>
      </c>
      <c r="AA3701" s="15">
        <v>155890.25</v>
      </c>
      <c r="AB3701" s="15">
        <v>224494.71</v>
      </c>
      <c r="AC3701" s="9"/>
      <c r="AD3701" s="9"/>
      <c r="AE3701" s="9"/>
      <c r="AF3701" s="9"/>
      <c r="AG3701" s="9"/>
      <c r="AH3701" s="9"/>
      <c r="AI3701" s="9"/>
      <c r="AJ3701" s="9"/>
      <c r="AK3701" s="9"/>
      <c r="AL3701" s="9"/>
      <c r="AM3701" s="9"/>
      <c r="AN3701" s="9"/>
      <c r="AO3701" s="9"/>
      <c r="AP3701" s="9"/>
      <c r="AQ3701" s="9"/>
      <c r="AR3701" s="9"/>
      <c r="AS3701" s="9"/>
      <c r="AT3701" s="9"/>
      <c r="AU3701" s="9"/>
      <c r="AV3701" s="9"/>
      <c r="AW3701" s="9"/>
      <c r="AX3701" s="9"/>
    </row>
    <row r="3702" spans="1:50" x14ac:dyDescent="0.2">
      <c r="A3702" t="s">
        <v>3705</v>
      </c>
      <c r="B3702">
        <v>1</v>
      </c>
      <c r="C3702">
        <v>999999</v>
      </c>
      <c r="D3702">
        <v>4</v>
      </c>
      <c r="E3702">
        <v>2410</v>
      </c>
      <c r="F3702" s="40" t="str">
        <f>VLOOKUP(E3702,datos!$A$333:$B$412,2,0)</f>
        <v>DIRECCIÓN GENERAL DE MOVILIDAD</v>
      </c>
      <c r="G3702">
        <v>227</v>
      </c>
      <c r="H3702">
        <v>0</v>
      </c>
      <c r="I3702">
        <v>0</v>
      </c>
      <c r="J3702" s="40" t="str">
        <f>VLOOKUP(I3702,[1]Datos!$D$3:$E$4,2,0)</f>
        <v>GASTO CORRIENTE</v>
      </c>
      <c r="K3702" t="s">
        <v>5455</v>
      </c>
      <c r="L3702">
        <v>2000</v>
      </c>
      <c r="M3702" s="40" t="s">
        <v>5769</v>
      </c>
      <c r="N3702">
        <v>24701</v>
      </c>
      <c r="O3702" s="40" t="s">
        <v>5949</v>
      </c>
      <c r="P3702">
        <v>1</v>
      </c>
      <c r="Q3702">
        <v>14</v>
      </c>
      <c r="R3702" s="40" t="s">
        <v>5785</v>
      </c>
      <c r="S3702" t="s">
        <v>5448</v>
      </c>
      <c r="T3702">
        <v>0</v>
      </c>
      <c r="U3702" s="15">
        <v>516077.48</v>
      </c>
      <c r="V3702" s="15">
        <v>-90563.37</v>
      </c>
      <c r="W3702" s="15">
        <v>425514.11</v>
      </c>
      <c r="X3702" s="14">
        <v>0</v>
      </c>
      <c r="Y3702" s="15">
        <v>192495.34</v>
      </c>
      <c r="Z3702" s="15">
        <v>192495.34</v>
      </c>
      <c r="AA3702" s="15">
        <v>192495.34</v>
      </c>
      <c r="AB3702" s="15">
        <v>233018.77</v>
      </c>
      <c r="AC3702" s="9"/>
      <c r="AD3702" s="9"/>
      <c r="AE3702" s="9"/>
      <c r="AF3702" s="9"/>
      <c r="AG3702" s="9"/>
      <c r="AH3702" s="9"/>
      <c r="AI3702" s="9"/>
      <c r="AJ3702" s="9"/>
      <c r="AK3702" s="9"/>
      <c r="AL3702" s="9"/>
      <c r="AM3702" s="9"/>
      <c r="AN3702" s="9"/>
      <c r="AO3702" s="9"/>
      <c r="AP3702" s="9"/>
      <c r="AQ3702" s="9"/>
      <c r="AR3702" s="9"/>
      <c r="AS3702" s="9"/>
      <c r="AT3702" s="9"/>
      <c r="AU3702" s="9"/>
      <c r="AV3702" s="9"/>
      <c r="AW3702" s="9"/>
      <c r="AX3702" s="9"/>
    </row>
    <row r="3703" spans="1:50" x14ac:dyDescent="0.2">
      <c r="A3703" t="s">
        <v>3706</v>
      </c>
      <c r="B3703">
        <v>1</v>
      </c>
      <c r="C3703">
        <v>999999</v>
      </c>
      <c r="D3703">
        <v>4</v>
      </c>
      <c r="E3703">
        <v>2410</v>
      </c>
      <c r="F3703" s="40" t="str">
        <f>VLOOKUP(E3703,datos!$A$333:$B$412,2,0)</f>
        <v>DIRECCIÓN GENERAL DE MOVILIDAD</v>
      </c>
      <c r="G3703">
        <v>227</v>
      </c>
      <c r="H3703">
        <v>0</v>
      </c>
      <c r="I3703">
        <v>0</v>
      </c>
      <c r="J3703" s="40" t="str">
        <f>VLOOKUP(I3703,[1]Datos!$D$3:$E$4,2,0)</f>
        <v>GASTO CORRIENTE</v>
      </c>
      <c r="K3703" t="s">
        <v>5455</v>
      </c>
      <c r="L3703">
        <v>2000</v>
      </c>
      <c r="M3703" s="40" t="s">
        <v>5769</v>
      </c>
      <c r="N3703">
        <v>24801</v>
      </c>
      <c r="O3703" s="40" t="s">
        <v>5951</v>
      </c>
      <c r="P3703">
        <v>1</v>
      </c>
      <c r="Q3703">
        <v>14</v>
      </c>
      <c r="R3703" s="40" t="s">
        <v>5785</v>
      </c>
      <c r="S3703" t="s">
        <v>5448</v>
      </c>
      <c r="T3703">
        <v>0</v>
      </c>
      <c r="U3703" s="15">
        <v>573934.04</v>
      </c>
      <c r="V3703" s="15">
        <v>-146267.87</v>
      </c>
      <c r="W3703" s="15">
        <v>427666.17</v>
      </c>
      <c r="X3703" s="15">
        <v>3132</v>
      </c>
      <c r="Y3703" s="15">
        <v>297618.58</v>
      </c>
      <c r="Z3703" s="15">
        <v>297618.58</v>
      </c>
      <c r="AA3703" s="15">
        <v>297618.58</v>
      </c>
      <c r="AB3703" s="15">
        <v>126915.59</v>
      </c>
      <c r="AC3703" s="9"/>
      <c r="AD3703" s="9"/>
      <c r="AE3703" s="9"/>
      <c r="AF3703" s="9"/>
      <c r="AG3703" s="9"/>
      <c r="AH3703" s="9"/>
      <c r="AI3703" s="9"/>
      <c r="AJ3703" s="9"/>
      <c r="AK3703" s="9"/>
      <c r="AL3703" s="9"/>
      <c r="AM3703" s="9"/>
      <c r="AN3703" s="9"/>
      <c r="AO3703" s="9"/>
      <c r="AP3703" s="9"/>
      <c r="AQ3703" s="9"/>
      <c r="AR3703" s="9"/>
      <c r="AS3703" s="9"/>
      <c r="AT3703" s="9"/>
      <c r="AU3703" s="9"/>
      <c r="AV3703" s="9"/>
      <c r="AW3703" s="9"/>
      <c r="AX3703" s="9"/>
    </row>
    <row r="3704" spans="1:50" x14ac:dyDescent="0.2">
      <c r="A3704" t="s">
        <v>3707</v>
      </c>
      <c r="B3704">
        <v>1</v>
      </c>
      <c r="C3704">
        <v>999999</v>
      </c>
      <c r="D3704">
        <v>4</v>
      </c>
      <c r="E3704">
        <v>2410</v>
      </c>
      <c r="F3704" s="40" t="str">
        <f>VLOOKUP(E3704,datos!$A$333:$B$412,2,0)</f>
        <v>DIRECCIÓN GENERAL DE MOVILIDAD</v>
      </c>
      <c r="G3704">
        <v>227</v>
      </c>
      <c r="H3704">
        <v>0</v>
      </c>
      <c r="I3704">
        <v>0</v>
      </c>
      <c r="J3704" s="40" t="str">
        <f>VLOOKUP(I3704,[1]Datos!$D$3:$E$4,2,0)</f>
        <v>GASTO CORRIENTE</v>
      </c>
      <c r="K3704" t="s">
        <v>5455</v>
      </c>
      <c r="L3704">
        <v>2000</v>
      </c>
      <c r="M3704" s="40" t="s">
        <v>5769</v>
      </c>
      <c r="N3704">
        <v>24801</v>
      </c>
      <c r="O3704" s="40" t="s">
        <v>5951</v>
      </c>
      <c r="P3704">
        <v>1</v>
      </c>
      <c r="Q3704">
        <v>14</v>
      </c>
      <c r="R3704" s="40" t="s">
        <v>5785</v>
      </c>
      <c r="S3704" t="s">
        <v>5447</v>
      </c>
      <c r="T3704">
        <v>0</v>
      </c>
      <c r="U3704" s="14">
        <v>0</v>
      </c>
      <c r="V3704" s="15">
        <v>1160</v>
      </c>
      <c r="W3704" s="15">
        <v>1160</v>
      </c>
      <c r="X3704" s="14">
        <v>0</v>
      </c>
      <c r="Y3704" s="15">
        <v>1160</v>
      </c>
      <c r="Z3704" s="15">
        <v>1160</v>
      </c>
      <c r="AA3704" s="15">
        <v>1160</v>
      </c>
      <c r="AB3704" s="14">
        <v>0</v>
      </c>
      <c r="AC3704" s="9"/>
      <c r="AD3704" s="9"/>
      <c r="AE3704" s="9"/>
      <c r="AF3704" s="9"/>
      <c r="AG3704" s="9"/>
      <c r="AH3704" s="9"/>
      <c r="AI3704" s="9"/>
      <c r="AJ3704" s="9"/>
      <c r="AK3704" s="9"/>
      <c r="AL3704" s="9"/>
      <c r="AM3704" s="9"/>
      <c r="AN3704" s="9"/>
      <c r="AO3704" s="9"/>
      <c r="AP3704" s="9"/>
      <c r="AQ3704" s="9"/>
      <c r="AR3704" s="9"/>
      <c r="AS3704" s="9"/>
      <c r="AT3704" s="9"/>
      <c r="AU3704" s="9"/>
      <c r="AV3704" s="9"/>
      <c r="AW3704" s="9"/>
      <c r="AX3704" s="9"/>
    </row>
    <row r="3705" spans="1:50" x14ac:dyDescent="0.2">
      <c r="A3705" t="s">
        <v>3708</v>
      </c>
      <c r="B3705">
        <v>1</v>
      </c>
      <c r="C3705">
        <v>999999</v>
      </c>
      <c r="D3705">
        <v>4</v>
      </c>
      <c r="E3705">
        <v>2410</v>
      </c>
      <c r="F3705" s="40" t="str">
        <f>VLOOKUP(E3705,datos!$A$333:$B$412,2,0)</f>
        <v>DIRECCIÓN GENERAL DE MOVILIDAD</v>
      </c>
      <c r="G3705">
        <v>227</v>
      </c>
      <c r="H3705">
        <v>0</v>
      </c>
      <c r="I3705">
        <v>0</v>
      </c>
      <c r="J3705" s="40" t="str">
        <f>VLOOKUP(I3705,[1]Datos!$D$3:$E$4,2,0)</f>
        <v>GASTO CORRIENTE</v>
      </c>
      <c r="K3705" t="s">
        <v>5455</v>
      </c>
      <c r="L3705">
        <v>2000</v>
      </c>
      <c r="M3705" s="40" t="s">
        <v>5769</v>
      </c>
      <c r="N3705">
        <v>24901</v>
      </c>
      <c r="O3705" s="40" t="s">
        <v>5954</v>
      </c>
      <c r="P3705">
        <v>1</v>
      </c>
      <c r="Q3705">
        <v>14</v>
      </c>
      <c r="R3705" s="40" t="s">
        <v>5785</v>
      </c>
      <c r="S3705" t="s">
        <v>5448</v>
      </c>
      <c r="T3705">
        <v>0</v>
      </c>
      <c r="U3705" s="15">
        <v>691617.48</v>
      </c>
      <c r="V3705" s="15">
        <v>218675.51</v>
      </c>
      <c r="W3705" s="15">
        <v>910292.99</v>
      </c>
      <c r="X3705" s="14">
        <v>0</v>
      </c>
      <c r="Y3705" s="15">
        <v>793268.04</v>
      </c>
      <c r="Z3705" s="15">
        <v>793268.04</v>
      </c>
      <c r="AA3705" s="15">
        <v>793268.04</v>
      </c>
      <c r="AB3705" s="15">
        <v>117024.95</v>
      </c>
      <c r="AC3705" s="9"/>
      <c r="AD3705" s="9"/>
      <c r="AE3705" s="9"/>
      <c r="AF3705" s="9"/>
      <c r="AG3705" s="9"/>
      <c r="AH3705" s="9"/>
      <c r="AI3705" s="9"/>
      <c r="AJ3705" s="9"/>
      <c r="AK3705" s="9"/>
      <c r="AL3705" s="9"/>
      <c r="AM3705" s="9"/>
      <c r="AN3705" s="9"/>
      <c r="AO3705" s="9"/>
      <c r="AP3705" s="9"/>
      <c r="AQ3705" s="9"/>
      <c r="AR3705" s="9"/>
      <c r="AS3705" s="9"/>
      <c r="AT3705" s="9"/>
      <c r="AU3705" s="9"/>
      <c r="AV3705" s="9"/>
      <c r="AW3705" s="9"/>
      <c r="AX3705" s="9"/>
    </row>
    <row r="3706" spans="1:50" x14ac:dyDescent="0.2">
      <c r="A3706" t="s">
        <v>3709</v>
      </c>
      <c r="B3706">
        <v>1</v>
      </c>
      <c r="C3706">
        <v>999999</v>
      </c>
      <c r="D3706">
        <v>4</v>
      </c>
      <c r="E3706">
        <v>2410</v>
      </c>
      <c r="F3706" s="40" t="str">
        <f>VLOOKUP(E3706,datos!$A$333:$B$412,2,0)</f>
        <v>DIRECCIÓN GENERAL DE MOVILIDAD</v>
      </c>
      <c r="G3706">
        <v>227</v>
      </c>
      <c r="H3706">
        <v>0</v>
      </c>
      <c r="I3706">
        <v>0</v>
      </c>
      <c r="J3706" s="40" t="str">
        <f>VLOOKUP(I3706,[1]Datos!$D$3:$E$4,2,0)</f>
        <v>GASTO CORRIENTE</v>
      </c>
      <c r="K3706" t="s">
        <v>5455</v>
      </c>
      <c r="L3706">
        <v>2000</v>
      </c>
      <c r="M3706" s="40" t="s">
        <v>5769</v>
      </c>
      <c r="N3706">
        <v>25101</v>
      </c>
      <c r="O3706" s="40" t="s">
        <v>5957</v>
      </c>
      <c r="P3706">
        <v>1</v>
      </c>
      <c r="Q3706">
        <v>14</v>
      </c>
      <c r="R3706" s="40" t="s">
        <v>5785</v>
      </c>
      <c r="S3706" t="s">
        <v>5448</v>
      </c>
      <c r="T3706">
        <v>0</v>
      </c>
      <c r="U3706" s="15">
        <v>11469</v>
      </c>
      <c r="V3706" s="15">
        <v>619080.29</v>
      </c>
      <c r="W3706" s="15">
        <v>630549.29</v>
      </c>
      <c r="X3706" s="14">
        <v>0</v>
      </c>
      <c r="Y3706" s="15">
        <v>594926.71</v>
      </c>
      <c r="Z3706" s="15">
        <v>594926.71</v>
      </c>
      <c r="AA3706" s="15">
        <v>594926.71</v>
      </c>
      <c r="AB3706" s="15">
        <v>35622.58</v>
      </c>
      <c r="AC3706" s="9"/>
      <c r="AD3706" s="9"/>
      <c r="AE3706" s="9"/>
      <c r="AF3706" s="9"/>
      <c r="AG3706" s="9"/>
      <c r="AH3706" s="9"/>
      <c r="AI3706" s="9"/>
      <c r="AJ3706" s="9"/>
      <c r="AK3706" s="9"/>
      <c r="AL3706" s="9"/>
      <c r="AM3706" s="9"/>
      <c r="AN3706" s="9"/>
      <c r="AO3706" s="9"/>
      <c r="AP3706" s="9"/>
      <c r="AQ3706" s="9"/>
      <c r="AR3706" s="9"/>
      <c r="AS3706" s="9"/>
      <c r="AT3706" s="9"/>
      <c r="AU3706" s="9"/>
      <c r="AV3706" s="9"/>
      <c r="AW3706" s="9"/>
      <c r="AX3706" s="9"/>
    </row>
    <row r="3707" spans="1:50" x14ac:dyDescent="0.2">
      <c r="A3707" t="s">
        <v>3710</v>
      </c>
      <c r="B3707">
        <v>1</v>
      </c>
      <c r="C3707">
        <v>999999</v>
      </c>
      <c r="D3707">
        <v>4</v>
      </c>
      <c r="E3707">
        <v>2410</v>
      </c>
      <c r="F3707" s="40" t="str">
        <f>VLOOKUP(E3707,datos!$A$333:$B$412,2,0)</f>
        <v>DIRECCIÓN GENERAL DE MOVILIDAD</v>
      </c>
      <c r="G3707">
        <v>227</v>
      </c>
      <c r="H3707">
        <v>0</v>
      </c>
      <c r="I3707">
        <v>0</v>
      </c>
      <c r="J3707" s="40" t="str">
        <f>VLOOKUP(I3707,[1]Datos!$D$3:$E$4,2,0)</f>
        <v>GASTO CORRIENTE</v>
      </c>
      <c r="K3707" t="s">
        <v>5455</v>
      </c>
      <c r="L3707">
        <v>2000</v>
      </c>
      <c r="M3707" s="40" t="s">
        <v>5769</v>
      </c>
      <c r="N3707">
        <v>25201</v>
      </c>
      <c r="O3707" s="40" t="s">
        <v>5960</v>
      </c>
      <c r="P3707">
        <v>1</v>
      </c>
      <c r="Q3707">
        <v>14</v>
      </c>
      <c r="R3707" s="40" t="s">
        <v>5785</v>
      </c>
      <c r="S3707" t="s">
        <v>5448</v>
      </c>
      <c r="T3707">
        <v>0</v>
      </c>
      <c r="U3707" s="15">
        <v>52900</v>
      </c>
      <c r="V3707" s="15">
        <v>-15290</v>
      </c>
      <c r="W3707" s="15">
        <v>37610</v>
      </c>
      <c r="X3707" s="14">
        <v>0</v>
      </c>
      <c r="Y3707" s="15">
        <v>22734</v>
      </c>
      <c r="Z3707" s="15">
        <v>22734</v>
      </c>
      <c r="AA3707" s="15">
        <v>22734</v>
      </c>
      <c r="AB3707" s="15">
        <v>14876</v>
      </c>
      <c r="AC3707" s="9"/>
      <c r="AD3707" s="9"/>
      <c r="AE3707" s="9"/>
      <c r="AF3707" s="9"/>
      <c r="AG3707" s="9"/>
      <c r="AH3707" s="9"/>
      <c r="AI3707" s="9"/>
      <c r="AJ3707" s="9"/>
      <c r="AK3707" s="9"/>
      <c r="AL3707" s="9"/>
      <c r="AM3707" s="9"/>
      <c r="AN3707" s="9"/>
      <c r="AO3707" s="9"/>
      <c r="AP3707" s="9"/>
      <c r="AQ3707" s="9"/>
      <c r="AR3707" s="9"/>
      <c r="AS3707" s="9"/>
      <c r="AT3707" s="9"/>
      <c r="AU3707" s="9"/>
      <c r="AV3707" s="9"/>
      <c r="AW3707" s="9"/>
      <c r="AX3707" s="9"/>
    </row>
    <row r="3708" spans="1:50" x14ac:dyDescent="0.2">
      <c r="A3708" t="s">
        <v>3711</v>
      </c>
      <c r="B3708">
        <v>1</v>
      </c>
      <c r="C3708">
        <v>999999</v>
      </c>
      <c r="D3708">
        <v>4</v>
      </c>
      <c r="E3708">
        <v>2410</v>
      </c>
      <c r="F3708" s="40" t="str">
        <f>VLOOKUP(E3708,datos!$A$333:$B$412,2,0)</f>
        <v>DIRECCIÓN GENERAL DE MOVILIDAD</v>
      </c>
      <c r="G3708">
        <v>227</v>
      </c>
      <c r="H3708">
        <v>0</v>
      </c>
      <c r="I3708">
        <v>0</v>
      </c>
      <c r="J3708" s="40" t="str">
        <f>VLOOKUP(I3708,[1]Datos!$D$3:$E$4,2,0)</f>
        <v>GASTO CORRIENTE</v>
      </c>
      <c r="K3708" t="s">
        <v>5455</v>
      </c>
      <c r="L3708">
        <v>2000</v>
      </c>
      <c r="M3708" s="40" t="s">
        <v>5769</v>
      </c>
      <c r="N3708">
        <v>25301</v>
      </c>
      <c r="O3708" s="40" t="s">
        <v>5963</v>
      </c>
      <c r="P3708">
        <v>1</v>
      </c>
      <c r="Q3708">
        <v>14</v>
      </c>
      <c r="R3708" s="40" t="s">
        <v>5785</v>
      </c>
      <c r="S3708" t="s">
        <v>5448</v>
      </c>
      <c r="T3708">
        <v>0</v>
      </c>
      <c r="U3708" s="15">
        <v>12329</v>
      </c>
      <c r="V3708" s="14">
        <v>-742.05</v>
      </c>
      <c r="W3708" s="15">
        <v>11586.95</v>
      </c>
      <c r="X3708" s="14">
        <v>0</v>
      </c>
      <c r="Y3708" s="15">
        <v>5703.33</v>
      </c>
      <c r="Z3708" s="15">
        <v>5703.33</v>
      </c>
      <c r="AA3708" s="15">
        <v>5703.33</v>
      </c>
      <c r="AB3708" s="15">
        <v>5883.62</v>
      </c>
      <c r="AC3708" s="9"/>
      <c r="AD3708" s="9"/>
      <c r="AE3708" s="9"/>
      <c r="AF3708" s="9"/>
      <c r="AG3708" s="9"/>
      <c r="AH3708" s="9"/>
      <c r="AI3708" s="9"/>
      <c r="AJ3708" s="9"/>
      <c r="AK3708" s="9"/>
      <c r="AL3708" s="9"/>
      <c r="AM3708" s="9"/>
      <c r="AN3708" s="9"/>
      <c r="AO3708" s="9"/>
      <c r="AP3708" s="9"/>
      <c r="AQ3708" s="9"/>
      <c r="AR3708" s="9"/>
      <c r="AS3708" s="9"/>
      <c r="AT3708" s="9"/>
      <c r="AU3708" s="9"/>
      <c r="AV3708" s="9"/>
      <c r="AW3708" s="9"/>
      <c r="AX3708" s="9"/>
    </row>
    <row r="3709" spans="1:50" x14ac:dyDescent="0.2">
      <c r="A3709" t="s">
        <v>3712</v>
      </c>
      <c r="B3709">
        <v>1</v>
      </c>
      <c r="C3709">
        <v>999999</v>
      </c>
      <c r="D3709">
        <v>4</v>
      </c>
      <c r="E3709">
        <v>2410</v>
      </c>
      <c r="F3709" s="40" t="str">
        <f>VLOOKUP(E3709,datos!$A$333:$B$412,2,0)</f>
        <v>DIRECCIÓN GENERAL DE MOVILIDAD</v>
      </c>
      <c r="G3709">
        <v>227</v>
      </c>
      <c r="H3709">
        <v>0</v>
      </c>
      <c r="I3709">
        <v>0</v>
      </c>
      <c r="J3709" s="40" t="str">
        <f>VLOOKUP(I3709,[1]Datos!$D$3:$E$4,2,0)</f>
        <v>GASTO CORRIENTE</v>
      </c>
      <c r="K3709" t="s">
        <v>5455</v>
      </c>
      <c r="L3709">
        <v>2000</v>
      </c>
      <c r="M3709" s="40" t="s">
        <v>5769</v>
      </c>
      <c r="N3709">
        <v>25401</v>
      </c>
      <c r="O3709" s="40" t="s">
        <v>5966</v>
      </c>
      <c r="P3709">
        <v>1</v>
      </c>
      <c r="Q3709">
        <v>14</v>
      </c>
      <c r="R3709" s="40" t="s">
        <v>5785</v>
      </c>
      <c r="S3709" t="s">
        <v>5448</v>
      </c>
      <c r="T3709">
        <v>0</v>
      </c>
      <c r="U3709" s="15">
        <v>12607</v>
      </c>
      <c r="V3709" s="15">
        <v>48813.82</v>
      </c>
      <c r="W3709" s="15">
        <v>61420.82</v>
      </c>
      <c r="X3709" s="14">
        <v>0</v>
      </c>
      <c r="Y3709" s="15">
        <v>49894.64</v>
      </c>
      <c r="Z3709" s="15">
        <v>49894.64</v>
      </c>
      <c r="AA3709" s="15">
        <v>49894.64</v>
      </c>
      <c r="AB3709" s="15">
        <v>11526.18</v>
      </c>
      <c r="AC3709" s="9"/>
      <c r="AD3709" s="9"/>
      <c r="AE3709" s="9"/>
      <c r="AF3709" s="9"/>
      <c r="AG3709" s="9"/>
      <c r="AH3709" s="9"/>
      <c r="AI3709" s="9"/>
      <c r="AJ3709" s="9"/>
      <c r="AK3709" s="9"/>
      <c r="AL3709" s="9"/>
      <c r="AM3709" s="9"/>
      <c r="AN3709" s="9"/>
      <c r="AO3709" s="9"/>
      <c r="AP3709" s="9"/>
      <c r="AQ3709" s="9"/>
      <c r="AR3709" s="9"/>
      <c r="AS3709" s="9"/>
      <c r="AT3709" s="9"/>
      <c r="AU3709" s="9"/>
      <c r="AV3709" s="9"/>
      <c r="AW3709" s="9"/>
      <c r="AX3709" s="9"/>
    </row>
    <row r="3710" spans="1:50" x14ac:dyDescent="0.2">
      <c r="A3710" t="s">
        <v>3713</v>
      </c>
      <c r="B3710">
        <v>1</v>
      </c>
      <c r="C3710">
        <v>999999</v>
      </c>
      <c r="D3710">
        <v>4</v>
      </c>
      <c r="E3710">
        <v>2410</v>
      </c>
      <c r="F3710" s="40" t="str">
        <f>VLOOKUP(E3710,datos!$A$333:$B$412,2,0)</f>
        <v>DIRECCIÓN GENERAL DE MOVILIDAD</v>
      </c>
      <c r="G3710">
        <v>227</v>
      </c>
      <c r="H3710">
        <v>0</v>
      </c>
      <c r="I3710">
        <v>0</v>
      </c>
      <c r="J3710" s="40" t="str">
        <f>VLOOKUP(I3710,[1]Datos!$D$3:$E$4,2,0)</f>
        <v>GASTO CORRIENTE</v>
      </c>
      <c r="K3710" t="s">
        <v>5455</v>
      </c>
      <c r="L3710">
        <v>2000</v>
      </c>
      <c r="M3710" s="40" t="s">
        <v>5769</v>
      </c>
      <c r="N3710">
        <v>25501</v>
      </c>
      <c r="O3710" s="40" t="s">
        <v>5969</v>
      </c>
      <c r="P3710">
        <v>1</v>
      </c>
      <c r="Q3710">
        <v>14</v>
      </c>
      <c r="R3710" s="40" t="s">
        <v>5785</v>
      </c>
      <c r="S3710" t="s">
        <v>5448</v>
      </c>
      <c r="T3710">
        <v>0</v>
      </c>
      <c r="U3710" s="15">
        <v>677176</v>
      </c>
      <c r="V3710" s="15">
        <v>11853.2</v>
      </c>
      <c r="W3710" s="15">
        <v>689029.2</v>
      </c>
      <c r="X3710" s="14">
        <v>0</v>
      </c>
      <c r="Y3710" s="15">
        <v>670178.4</v>
      </c>
      <c r="Z3710" s="15">
        <v>670178.4</v>
      </c>
      <c r="AA3710" s="15">
        <v>670178.4</v>
      </c>
      <c r="AB3710" s="15">
        <v>18850.8</v>
      </c>
      <c r="AC3710" s="9"/>
      <c r="AD3710" s="9"/>
      <c r="AE3710" s="9"/>
      <c r="AF3710" s="9"/>
      <c r="AG3710" s="9"/>
      <c r="AH3710" s="9"/>
      <c r="AI3710" s="9"/>
      <c r="AJ3710" s="9"/>
      <c r="AK3710" s="9"/>
      <c r="AL3710" s="9"/>
      <c r="AM3710" s="9"/>
      <c r="AN3710" s="9"/>
      <c r="AO3710" s="9"/>
      <c r="AP3710" s="9"/>
      <c r="AQ3710" s="9"/>
      <c r="AR3710" s="9"/>
      <c r="AS3710" s="9"/>
      <c r="AT3710" s="9"/>
      <c r="AU3710" s="9"/>
      <c r="AV3710" s="9"/>
      <c r="AW3710" s="9"/>
      <c r="AX3710" s="9"/>
    </row>
    <row r="3711" spans="1:50" x14ac:dyDescent="0.2">
      <c r="A3711" t="s">
        <v>3714</v>
      </c>
      <c r="B3711">
        <v>1</v>
      </c>
      <c r="C3711">
        <v>999999</v>
      </c>
      <c r="D3711">
        <v>4</v>
      </c>
      <c r="E3711">
        <v>2410</v>
      </c>
      <c r="F3711" s="40" t="str">
        <f>VLOOKUP(E3711,datos!$A$333:$B$412,2,0)</f>
        <v>DIRECCIÓN GENERAL DE MOVILIDAD</v>
      </c>
      <c r="G3711">
        <v>227</v>
      </c>
      <c r="H3711">
        <v>0</v>
      </c>
      <c r="I3711">
        <v>0</v>
      </c>
      <c r="J3711" s="40" t="str">
        <f>VLOOKUP(I3711,[1]Datos!$D$3:$E$4,2,0)</f>
        <v>GASTO CORRIENTE</v>
      </c>
      <c r="K3711" t="s">
        <v>5455</v>
      </c>
      <c r="L3711">
        <v>2000</v>
      </c>
      <c r="M3711" s="40" t="s">
        <v>5769</v>
      </c>
      <c r="N3711">
        <v>26102</v>
      </c>
      <c r="O3711" s="40" t="s">
        <v>5975</v>
      </c>
      <c r="P3711">
        <v>1</v>
      </c>
      <c r="Q3711">
        <v>14</v>
      </c>
      <c r="R3711" s="40" t="s">
        <v>5785</v>
      </c>
      <c r="S3711" t="s">
        <v>5448</v>
      </c>
      <c r="T3711">
        <v>0</v>
      </c>
      <c r="U3711" s="15">
        <v>1141833.24</v>
      </c>
      <c r="V3711" s="15">
        <v>-27011.439999999999</v>
      </c>
      <c r="W3711" s="15">
        <v>1114821.8</v>
      </c>
      <c r="X3711" s="14">
        <v>0</v>
      </c>
      <c r="Y3711" s="15">
        <v>1114821.3700000001</v>
      </c>
      <c r="Z3711" s="15">
        <v>1114821.3700000001</v>
      </c>
      <c r="AA3711" s="15">
        <v>1114821.3700000001</v>
      </c>
      <c r="AB3711" s="14">
        <v>0.43</v>
      </c>
      <c r="AC3711" s="9"/>
      <c r="AD3711" s="9"/>
      <c r="AE3711" s="9"/>
      <c r="AF3711" s="9"/>
      <c r="AG3711" s="9"/>
      <c r="AH3711" s="9"/>
      <c r="AI3711" s="9"/>
      <c r="AJ3711" s="9"/>
      <c r="AK3711" s="9"/>
      <c r="AL3711" s="9"/>
      <c r="AM3711" s="9"/>
      <c r="AN3711" s="9"/>
      <c r="AO3711" s="9"/>
      <c r="AP3711" s="9"/>
      <c r="AQ3711" s="9"/>
      <c r="AR3711" s="9"/>
      <c r="AS3711" s="9"/>
      <c r="AT3711" s="9"/>
      <c r="AU3711" s="9"/>
      <c r="AV3711" s="9"/>
      <c r="AW3711" s="9"/>
      <c r="AX3711" s="9"/>
    </row>
    <row r="3712" spans="1:50" x14ac:dyDescent="0.2">
      <c r="A3712" t="s">
        <v>3715</v>
      </c>
      <c r="B3712">
        <v>1</v>
      </c>
      <c r="C3712">
        <v>999999</v>
      </c>
      <c r="D3712">
        <v>4</v>
      </c>
      <c r="E3712">
        <v>2410</v>
      </c>
      <c r="F3712" s="40" t="str">
        <f>VLOOKUP(E3712,datos!$A$333:$B$412,2,0)</f>
        <v>DIRECCIÓN GENERAL DE MOVILIDAD</v>
      </c>
      <c r="G3712">
        <v>227</v>
      </c>
      <c r="H3712">
        <v>0</v>
      </c>
      <c r="I3712">
        <v>0</v>
      </c>
      <c r="J3712" s="40" t="str">
        <f>VLOOKUP(I3712,[1]Datos!$D$3:$E$4,2,0)</f>
        <v>GASTO CORRIENTE</v>
      </c>
      <c r="K3712" t="s">
        <v>5455</v>
      </c>
      <c r="L3712">
        <v>2000</v>
      </c>
      <c r="M3712" s="40" t="s">
        <v>5769</v>
      </c>
      <c r="N3712">
        <v>26102</v>
      </c>
      <c r="O3712" s="40" t="s">
        <v>5975</v>
      </c>
      <c r="P3712">
        <v>1</v>
      </c>
      <c r="Q3712">
        <v>14</v>
      </c>
      <c r="R3712" s="40" t="s">
        <v>5785</v>
      </c>
      <c r="S3712" t="s">
        <v>5447</v>
      </c>
      <c r="T3712">
        <v>0</v>
      </c>
      <c r="U3712" s="14">
        <v>0</v>
      </c>
      <c r="V3712" s="15">
        <v>501331.89</v>
      </c>
      <c r="W3712" s="15">
        <v>501331.89</v>
      </c>
      <c r="X3712" s="14">
        <v>0</v>
      </c>
      <c r="Y3712" s="15">
        <v>501327.01</v>
      </c>
      <c r="Z3712" s="15">
        <v>501327.01</v>
      </c>
      <c r="AA3712" s="15">
        <v>501327.01</v>
      </c>
      <c r="AB3712" s="14">
        <v>4.88</v>
      </c>
      <c r="AC3712" s="9"/>
      <c r="AD3712" s="9"/>
      <c r="AE3712" s="9"/>
      <c r="AF3712" s="9"/>
      <c r="AG3712" s="9"/>
      <c r="AH3712" s="9"/>
      <c r="AI3712" s="9"/>
      <c r="AJ3712" s="9"/>
      <c r="AK3712" s="9"/>
      <c r="AL3712" s="9"/>
      <c r="AM3712" s="9"/>
      <c r="AN3712" s="9"/>
      <c r="AO3712" s="9"/>
      <c r="AP3712" s="9"/>
      <c r="AQ3712" s="9"/>
      <c r="AR3712" s="9"/>
      <c r="AS3712" s="9"/>
      <c r="AT3712" s="9"/>
      <c r="AU3712" s="9"/>
      <c r="AV3712" s="9"/>
      <c r="AW3712" s="9"/>
      <c r="AX3712" s="9"/>
    </row>
    <row r="3713" spans="1:50" x14ac:dyDescent="0.2">
      <c r="A3713" t="s">
        <v>3716</v>
      </c>
      <c r="B3713">
        <v>1</v>
      </c>
      <c r="C3713">
        <v>999999</v>
      </c>
      <c r="D3713">
        <v>4</v>
      </c>
      <c r="E3713">
        <v>2410</v>
      </c>
      <c r="F3713" s="40" t="str">
        <f>VLOOKUP(E3713,datos!$A$333:$B$412,2,0)</f>
        <v>DIRECCIÓN GENERAL DE MOVILIDAD</v>
      </c>
      <c r="G3713">
        <v>227</v>
      </c>
      <c r="H3713">
        <v>0</v>
      </c>
      <c r="I3713">
        <v>0</v>
      </c>
      <c r="J3713" s="40" t="str">
        <f>VLOOKUP(I3713,[1]Datos!$D$3:$E$4,2,0)</f>
        <v>GASTO CORRIENTE</v>
      </c>
      <c r="K3713" t="s">
        <v>5455</v>
      </c>
      <c r="L3713">
        <v>2000</v>
      </c>
      <c r="M3713" s="40" t="s">
        <v>5769</v>
      </c>
      <c r="N3713">
        <v>27101</v>
      </c>
      <c r="O3713" s="40" t="s">
        <v>5982</v>
      </c>
      <c r="P3713">
        <v>1</v>
      </c>
      <c r="Q3713">
        <v>14</v>
      </c>
      <c r="R3713" s="40" t="s">
        <v>5785</v>
      </c>
      <c r="S3713" t="s">
        <v>5448</v>
      </c>
      <c r="T3713">
        <v>0</v>
      </c>
      <c r="U3713" s="15">
        <v>14757</v>
      </c>
      <c r="V3713" s="15">
        <v>-1475.7</v>
      </c>
      <c r="W3713" s="15">
        <v>13281.3</v>
      </c>
      <c r="X3713" s="14">
        <v>0</v>
      </c>
      <c r="Y3713" s="14">
        <v>0</v>
      </c>
      <c r="Z3713" s="14">
        <v>0</v>
      </c>
      <c r="AA3713" s="14">
        <v>0</v>
      </c>
      <c r="AB3713" s="15">
        <v>13281.3</v>
      </c>
      <c r="AC3713" s="9"/>
      <c r="AD3713" s="9"/>
      <c r="AE3713" s="9"/>
      <c r="AF3713" s="9"/>
      <c r="AG3713" s="9"/>
      <c r="AH3713" s="9"/>
      <c r="AI3713" s="9"/>
      <c r="AJ3713" s="9"/>
      <c r="AK3713" s="9"/>
      <c r="AL3713" s="9"/>
      <c r="AM3713" s="9"/>
      <c r="AN3713" s="9"/>
      <c r="AO3713" s="9"/>
      <c r="AP3713" s="9"/>
      <c r="AQ3713" s="9"/>
      <c r="AR3713" s="9"/>
      <c r="AS3713" s="9"/>
      <c r="AT3713" s="9"/>
      <c r="AU3713" s="9"/>
      <c r="AV3713" s="9"/>
      <c r="AW3713" s="9"/>
      <c r="AX3713" s="9"/>
    </row>
    <row r="3714" spans="1:50" x14ac:dyDescent="0.2">
      <c r="A3714" t="s">
        <v>3717</v>
      </c>
      <c r="B3714">
        <v>1</v>
      </c>
      <c r="C3714">
        <v>999999</v>
      </c>
      <c r="D3714">
        <v>4</v>
      </c>
      <c r="E3714">
        <v>2410</v>
      </c>
      <c r="F3714" s="40" t="str">
        <f>VLOOKUP(E3714,datos!$A$333:$B$412,2,0)</f>
        <v>DIRECCIÓN GENERAL DE MOVILIDAD</v>
      </c>
      <c r="G3714">
        <v>227</v>
      </c>
      <c r="H3714">
        <v>0</v>
      </c>
      <c r="I3714">
        <v>0</v>
      </c>
      <c r="J3714" s="40" t="str">
        <f>VLOOKUP(I3714,[1]Datos!$D$3:$E$4,2,0)</f>
        <v>GASTO CORRIENTE</v>
      </c>
      <c r="K3714" t="s">
        <v>5455</v>
      </c>
      <c r="L3714">
        <v>2000</v>
      </c>
      <c r="M3714" s="40" t="s">
        <v>5769</v>
      </c>
      <c r="N3714">
        <v>27102</v>
      </c>
      <c r="O3714" s="40" t="s">
        <v>5984</v>
      </c>
      <c r="P3714">
        <v>1</v>
      </c>
      <c r="Q3714">
        <v>14</v>
      </c>
      <c r="R3714" s="40" t="s">
        <v>5785</v>
      </c>
      <c r="S3714" t="s">
        <v>5448</v>
      </c>
      <c r="T3714">
        <v>0</v>
      </c>
      <c r="U3714" s="15">
        <v>950000</v>
      </c>
      <c r="V3714" s="15">
        <v>-43397.03</v>
      </c>
      <c r="W3714" s="15">
        <v>906602.97</v>
      </c>
      <c r="X3714" s="15">
        <v>672765.2</v>
      </c>
      <c r="Y3714" s="14">
        <v>694.84</v>
      </c>
      <c r="Z3714" s="14">
        <v>694.84</v>
      </c>
      <c r="AA3714" s="14">
        <v>694.84</v>
      </c>
      <c r="AB3714" s="15">
        <v>233142.93</v>
      </c>
      <c r="AC3714" s="9"/>
      <c r="AD3714" s="9"/>
      <c r="AE3714" s="9"/>
      <c r="AF3714" s="9"/>
      <c r="AG3714" s="9"/>
      <c r="AH3714" s="9"/>
      <c r="AI3714" s="9"/>
      <c r="AJ3714" s="9"/>
      <c r="AK3714" s="9"/>
      <c r="AL3714" s="9"/>
      <c r="AM3714" s="9"/>
      <c r="AN3714" s="9"/>
      <c r="AO3714" s="9"/>
      <c r="AP3714" s="9"/>
      <c r="AQ3714" s="9"/>
      <c r="AR3714" s="9"/>
      <c r="AS3714" s="9"/>
      <c r="AT3714" s="9"/>
      <c r="AU3714" s="9"/>
      <c r="AV3714" s="9"/>
      <c r="AW3714" s="9"/>
      <c r="AX3714" s="9"/>
    </row>
    <row r="3715" spans="1:50" x14ac:dyDescent="0.2">
      <c r="A3715" t="s">
        <v>3718</v>
      </c>
      <c r="B3715">
        <v>1</v>
      </c>
      <c r="C3715">
        <v>999999</v>
      </c>
      <c r="D3715">
        <v>4</v>
      </c>
      <c r="E3715">
        <v>2410</v>
      </c>
      <c r="F3715" s="40" t="str">
        <f>VLOOKUP(E3715,datos!$A$333:$B$412,2,0)</f>
        <v>DIRECCIÓN GENERAL DE MOVILIDAD</v>
      </c>
      <c r="G3715">
        <v>227</v>
      </c>
      <c r="H3715">
        <v>0</v>
      </c>
      <c r="I3715">
        <v>0</v>
      </c>
      <c r="J3715" s="40" t="str">
        <f>VLOOKUP(I3715,[1]Datos!$D$3:$E$4,2,0)</f>
        <v>GASTO CORRIENTE</v>
      </c>
      <c r="K3715" t="s">
        <v>5455</v>
      </c>
      <c r="L3715">
        <v>2000</v>
      </c>
      <c r="M3715" s="40" t="s">
        <v>5769</v>
      </c>
      <c r="N3715">
        <v>27102</v>
      </c>
      <c r="O3715" s="40" t="s">
        <v>5984</v>
      </c>
      <c r="P3715">
        <v>5</v>
      </c>
      <c r="Q3715">
        <v>15</v>
      </c>
      <c r="R3715" s="40" t="s">
        <v>5788</v>
      </c>
      <c r="S3715" t="s">
        <v>5454</v>
      </c>
      <c r="T3715">
        <v>0</v>
      </c>
      <c r="U3715" s="14">
        <v>0</v>
      </c>
      <c r="V3715" s="15">
        <v>325049.40000000002</v>
      </c>
      <c r="W3715" s="15">
        <v>325049.40000000002</v>
      </c>
      <c r="X3715" s="14">
        <v>0</v>
      </c>
      <c r="Y3715" s="15">
        <v>325049.40000000002</v>
      </c>
      <c r="Z3715" s="15">
        <v>325049.40000000002</v>
      </c>
      <c r="AA3715" s="15">
        <v>325049.40000000002</v>
      </c>
      <c r="AB3715" s="14">
        <v>0</v>
      </c>
      <c r="AC3715" s="9"/>
      <c r="AD3715" s="9"/>
      <c r="AE3715" s="9"/>
      <c r="AF3715" s="9"/>
      <c r="AG3715" s="9"/>
      <c r="AH3715" s="9"/>
      <c r="AI3715" s="9"/>
      <c r="AJ3715" s="9"/>
      <c r="AK3715" s="9"/>
      <c r="AL3715" s="9"/>
      <c r="AM3715" s="9"/>
      <c r="AN3715" s="9"/>
      <c r="AO3715" s="9"/>
      <c r="AP3715" s="9"/>
      <c r="AQ3715" s="9"/>
      <c r="AR3715" s="9"/>
      <c r="AS3715" s="9"/>
      <c r="AT3715" s="9"/>
      <c r="AU3715" s="9"/>
      <c r="AV3715" s="9"/>
      <c r="AW3715" s="9"/>
      <c r="AX3715" s="9"/>
    </row>
    <row r="3716" spans="1:50" x14ac:dyDescent="0.2">
      <c r="A3716" t="s">
        <v>3719</v>
      </c>
      <c r="B3716">
        <v>1</v>
      </c>
      <c r="C3716">
        <v>999999</v>
      </c>
      <c r="D3716">
        <v>4</v>
      </c>
      <c r="E3716">
        <v>2410</v>
      </c>
      <c r="F3716" s="40" t="str">
        <f>VLOOKUP(E3716,datos!$A$333:$B$412,2,0)</f>
        <v>DIRECCIÓN GENERAL DE MOVILIDAD</v>
      </c>
      <c r="G3716">
        <v>227</v>
      </c>
      <c r="H3716">
        <v>0</v>
      </c>
      <c r="I3716">
        <v>0</v>
      </c>
      <c r="J3716" s="40" t="str">
        <f>VLOOKUP(I3716,[1]Datos!$D$3:$E$4,2,0)</f>
        <v>GASTO CORRIENTE</v>
      </c>
      <c r="K3716" t="s">
        <v>5455</v>
      </c>
      <c r="L3716">
        <v>2000</v>
      </c>
      <c r="M3716" s="40" t="s">
        <v>5769</v>
      </c>
      <c r="N3716">
        <v>27201</v>
      </c>
      <c r="O3716" s="40" t="s">
        <v>5986</v>
      </c>
      <c r="P3716">
        <v>1</v>
      </c>
      <c r="Q3716">
        <v>14</v>
      </c>
      <c r="R3716" s="40" t="s">
        <v>5785</v>
      </c>
      <c r="S3716" t="s">
        <v>5448</v>
      </c>
      <c r="T3716">
        <v>0</v>
      </c>
      <c r="U3716" s="15">
        <v>304172</v>
      </c>
      <c r="V3716" s="15">
        <v>9321.2099999999991</v>
      </c>
      <c r="W3716" s="15">
        <v>313493.21000000002</v>
      </c>
      <c r="X3716" s="15">
        <v>24546.76</v>
      </c>
      <c r="Y3716" s="15">
        <v>221119.5</v>
      </c>
      <c r="Z3716" s="15">
        <v>221119.5</v>
      </c>
      <c r="AA3716" s="15">
        <v>221119.5</v>
      </c>
      <c r="AB3716" s="15">
        <v>67826.95</v>
      </c>
      <c r="AC3716" s="9"/>
      <c r="AD3716" s="9"/>
      <c r="AE3716" s="9"/>
      <c r="AF3716" s="9"/>
      <c r="AG3716" s="9"/>
      <c r="AH3716" s="9"/>
      <c r="AI3716" s="9"/>
      <c r="AJ3716" s="9"/>
      <c r="AK3716" s="9"/>
      <c r="AL3716" s="9"/>
      <c r="AM3716" s="9"/>
      <c r="AN3716" s="9"/>
      <c r="AO3716" s="9"/>
      <c r="AP3716" s="9"/>
      <c r="AQ3716" s="9"/>
      <c r="AR3716" s="9"/>
      <c r="AS3716" s="9"/>
      <c r="AT3716" s="9"/>
      <c r="AU3716" s="9"/>
      <c r="AV3716" s="9"/>
      <c r="AW3716" s="9"/>
      <c r="AX3716" s="9"/>
    </row>
    <row r="3717" spans="1:50" x14ac:dyDescent="0.2">
      <c r="A3717" t="s">
        <v>3720</v>
      </c>
      <c r="B3717">
        <v>1</v>
      </c>
      <c r="C3717">
        <v>999999</v>
      </c>
      <c r="D3717">
        <v>4</v>
      </c>
      <c r="E3717">
        <v>2410</v>
      </c>
      <c r="F3717" s="40" t="str">
        <f>VLOOKUP(E3717,datos!$A$333:$B$412,2,0)</f>
        <v>DIRECCIÓN GENERAL DE MOVILIDAD</v>
      </c>
      <c r="G3717">
        <v>227</v>
      </c>
      <c r="H3717">
        <v>0</v>
      </c>
      <c r="I3717">
        <v>0</v>
      </c>
      <c r="J3717" s="40" t="str">
        <f>VLOOKUP(I3717,[1]Datos!$D$3:$E$4,2,0)</f>
        <v>GASTO CORRIENTE</v>
      </c>
      <c r="K3717" t="s">
        <v>5455</v>
      </c>
      <c r="L3717">
        <v>2000</v>
      </c>
      <c r="M3717" s="40" t="s">
        <v>5769</v>
      </c>
      <c r="N3717">
        <v>29101</v>
      </c>
      <c r="O3717" s="40" t="s">
        <v>6003</v>
      </c>
      <c r="P3717">
        <v>1</v>
      </c>
      <c r="Q3717">
        <v>14</v>
      </c>
      <c r="R3717" s="40" t="s">
        <v>5785</v>
      </c>
      <c r="S3717" t="s">
        <v>5448</v>
      </c>
      <c r="T3717">
        <v>0</v>
      </c>
      <c r="U3717" s="15">
        <v>141837</v>
      </c>
      <c r="V3717" s="15">
        <v>-5015.45</v>
      </c>
      <c r="W3717" s="15">
        <v>136821.54999999999</v>
      </c>
      <c r="X3717" s="15">
        <v>19003.990000000002</v>
      </c>
      <c r="Y3717" s="15">
        <v>115863.37</v>
      </c>
      <c r="Z3717" s="15">
        <v>115863.37</v>
      </c>
      <c r="AA3717" s="15">
        <v>115863.37</v>
      </c>
      <c r="AB3717" s="15">
        <v>1954.19</v>
      </c>
      <c r="AC3717" s="9"/>
      <c r="AD3717" s="9"/>
      <c r="AE3717" s="9"/>
      <c r="AF3717" s="9"/>
      <c r="AG3717" s="9"/>
      <c r="AH3717" s="9"/>
      <c r="AI3717" s="9"/>
      <c r="AJ3717" s="9"/>
      <c r="AK3717" s="9"/>
      <c r="AL3717" s="9"/>
      <c r="AM3717" s="9"/>
      <c r="AN3717" s="9"/>
      <c r="AO3717" s="9"/>
      <c r="AP3717" s="9"/>
      <c r="AQ3717" s="9"/>
      <c r="AR3717" s="9"/>
      <c r="AS3717" s="9"/>
      <c r="AT3717" s="9"/>
      <c r="AU3717" s="9"/>
      <c r="AV3717" s="9"/>
      <c r="AW3717" s="9"/>
      <c r="AX3717" s="9"/>
    </row>
    <row r="3718" spans="1:50" x14ac:dyDescent="0.2">
      <c r="A3718" t="s">
        <v>3721</v>
      </c>
      <c r="B3718">
        <v>1</v>
      </c>
      <c r="C3718">
        <v>999999</v>
      </c>
      <c r="D3718">
        <v>4</v>
      </c>
      <c r="E3718">
        <v>2410</v>
      </c>
      <c r="F3718" s="40" t="str">
        <f>VLOOKUP(E3718,datos!$A$333:$B$412,2,0)</f>
        <v>DIRECCIÓN GENERAL DE MOVILIDAD</v>
      </c>
      <c r="G3718">
        <v>227</v>
      </c>
      <c r="H3718">
        <v>0</v>
      </c>
      <c r="I3718">
        <v>0</v>
      </c>
      <c r="J3718" s="40" t="str">
        <f>VLOOKUP(I3718,[1]Datos!$D$3:$E$4,2,0)</f>
        <v>GASTO CORRIENTE</v>
      </c>
      <c r="K3718" t="s">
        <v>5455</v>
      </c>
      <c r="L3718">
        <v>2000</v>
      </c>
      <c r="M3718" s="40" t="s">
        <v>5769</v>
      </c>
      <c r="N3718">
        <v>29101</v>
      </c>
      <c r="O3718" s="40" t="s">
        <v>6003</v>
      </c>
      <c r="P3718">
        <v>1</v>
      </c>
      <c r="Q3718">
        <v>14</v>
      </c>
      <c r="R3718" s="40" t="s">
        <v>5785</v>
      </c>
      <c r="S3718" t="s">
        <v>5447</v>
      </c>
      <c r="T3718">
        <v>0</v>
      </c>
      <c r="U3718" s="14">
        <v>0</v>
      </c>
      <c r="V3718" s="14">
        <v>689.28</v>
      </c>
      <c r="W3718" s="14">
        <v>689.28</v>
      </c>
      <c r="X3718" s="14">
        <v>0</v>
      </c>
      <c r="Y3718" s="14">
        <v>554.28</v>
      </c>
      <c r="Z3718" s="14">
        <v>554.28</v>
      </c>
      <c r="AA3718" s="14">
        <v>554.28</v>
      </c>
      <c r="AB3718" s="14">
        <v>135</v>
      </c>
      <c r="AC3718" s="9"/>
      <c r="AD3718" s="9"/>
      <c r="AE3718" s="9"/>
      <c r="AF3718" s="9"/>
      <c r="AG3718" s="9"/>
      <c r="AH3718" s="9"/>
      <c r="AI3718" s="9"/>
      <c r="AJ3718" s="9"/>
      <c r="AK3718" s="9"/>
      <c r="AL3718" s="9"/>
      <c r="AM3718" s="9"/>
      <c r="AN3718" s="9"/>
      <c r="AO3718" s="9"/>
      <c r="AP3718" s="9"/>
      <c r="AQ3718" s="9"/>
      <c r="AR3718" s="9"/>
      <c r="AS3718" s="9"/>
      <c r="AT3718" s="9"/>
      <c r="AU3718" s="9"/>
      <c r="AV3718" s="9"/>
      <c r="AW3718" s="9"/>
      <c r="AX3718" s="9"/>
    </row>
    <row r="3719" spans="1:50" x14ac:dyDescent="0.2">
      <c r="A3719" t="s">
        <v>3722</v>
      </c>
      <c r="B3719">
        <v>1</v>
      </c>
      <c r="C3719">
        <v>999999</v>
      </c>
      <c r="D3719">
        <v>4</v>
      </c>
      <c r="E3719">
        <v>2410</v>
      </c>
      <c r="F3719" s="40" t="str">
        <f>VLOOKUP(E3719,datos!$A$333:$B$412,2,0)</f>
        <v>DIRECCIÓN GENERAL DE MOVILIDAD</v>
      </c>
      <c r="G3719">
        <v>227</v>
      </c>
      <c r="H3719">
        <v>0</v>
      </c>
      <c r="I3719">
        <v>0</v>
      </c>
      <c r="J3719" s="40" t="str">
        <f>VLOOKUP(I3719,[1]Datos!$D$3:$E$4,2,0)</f>
        <v>GASTO CORRIENTE</v>
      </c>
      <c r="K3719" t="s">
        <v>5455</v>
      </c>
      <c r="L3719">
        <v>2000</v>
      </c>
      <c r="M3719" s="40" t="s">
        <v>5769</v>
      </c>
      <c r="N3719">
        <v>29101</v>
      </c>
      <c r="O3719" s="40" t="s">
        <v>6003</v>
      </c>
      <c r="P3719">
        <v>5</v>
      </c>
      <c r="Q3719">
        <v>15</v>
      </c>
      <c r="R3719" s="40" t="s">
        <v>5788</v>
      </c>
      <c r="S3719" t="s">
        <v>5454</v>
      </c>
      <c r="T3719">
        <v>0</v>
      </c>
      <c r="U3719" s="14">
        <v>0</v>
      </c>
      <c r="V3719" s="15">
        <v>1380.4</v>
      </c>
      <c r="W3719" s="15">
        <v>1380.4</v>
      </c>
      <c r="X3719" s="14">
        <v>0</v>
      </c>
      <c r="Y3719" s="15">
        <v>1380.4</v>
      </c>
      <c r="Z3719" s="15">
        <v>1380.4</v>
      </c>
      <c r="AA3719" s="15">
        <v>1380.4</v>
      </c>
      <c r="AB3719" s="14">
        <v>0</v>
      </c>
      <c r="AC3719" s="9"/>
      <c r="AD3719" s="9"/>
      <c r="AE3719" s="9"/>
      <c r="AF3719" s="9"/>
      <c r="AG3719" s="9"/>
      <c r="AH3719" s="9"/>
      <c r="AI3719" s="9"/>
      <c r="AJ3719" s="9"/>
      <c r="AK3719" s="9"/>
      <c r="AL3719" s="9"/>
      <c r="AM3719" s="9"/>
      <c r="AN3719" s="9"/>
      <c r="AO3719" s="9"/>
      <c r="AP3719" s="9"/>
      <c r="AQ3719" s="9"/>
      <c r="AR3719" s="9"/>
      <c r="AS3719" s="9"/>
      <c r="AT3719" s="9"/>
      <c r="AU3719" s="9"/>
      <c r="AV3719" s="9"/>
      <c r="AW3719" s="9"/>
      <c r="AX3719" s="9"/>
    </row>
    <row r="3720" spans="1:50" x14ac:dyDescent="0.2">
      <c r="A3720" t="s">
        <v>3723</v>
      </c>
      <c r="B3720">
        <v>1</v>
      </c>
      <c r="C3720">
        <v>999999</v>
      </c>
      <c r="D3720">
        <v>4</v>
      </c>
      <c r="E3720">
        <v>2410</v>
      </c>
      <c r="F3720" s="40" t="str">
        <f>VLOOKUP(E3720,datos!$A$333:$B$412,2,0)</f>
        <v>DIRECCIÓN GENERAL DE MOVILIDAD</v>
      </c>
      <c r="G3720">
        <v>227</v>
      </c>
      <c r="H3720">
        <v>0</v>
      </c>
      <c r="I3720">
        <v>0</v>
      </c>
      <c r="J3720" s="40" t="str">
        <f>VLOOKUP(I3720,[1]Datos!$D$3:$E$4,2,0)</f>
        <v>GASTO CORRIENTE</v>
      </c>
      <c r="K3720" t="s">
        <v>5455</v>
      </c>
      <c r="L3720">
        <v>2000</v>
      </c>
      <c r="M3720" s="40" t="s">
        <v>5769</v>
      </c>
      <c r="N3720">
        <v>29201</v>
      </c>
      <c r="O3720" s="40" t="s">
        <v>6006</v>
      </c>
      <c r="P3720">
        <v>1</v>
      </c>
      <c r="Q3720">
        <v>14</v>
      </c>
      <c r="R3720" s="40" t="s">
        <v>5785</v>
      </c>
      <c r="S3720" t="s">
        <v>5448</v>
      </c>
      <c r="T3720">
        <v>0</v>
      </c>
      <c r="U3720" s="15">
        <v>22800</v>
      </c>
      <c r="V3720" s="15">
        <v>-2237.1</v>
      </c>
      <c r="W3720" s="15">
        <v>20562.900000000001</v>
      </c>
      <c r="X3720" s="14">
        <v>0</v>
      </c>
      <c r="Y3720" s="15">
        <v>3891.97</v>
      </c>
      <c r="Z3720" s="15">
        <v>3891.97</v>
      </c>
      <c r="AA3720" s="15">
        <v>3891.97</v>
      </c>
      <c r="AB3720" s="15">
        <v>16670.93</v>
      </c>
      <c r="AC3720" s="9"/>
      <c r="AD3720" s="9"/>
      <c r="AE3720" s="9"/>
      <c r="AF3720" s="9"/>
      <c r="AG3720" s="9"/>
      <c r="AH3720" s="9"/>
      <c r="AI3720" s="9"/>
      <c r="AJ3720" s="9"/>
      <c r="AK3720" s="9"/>
      <c r="AL3720" s="9"/>
      <c r="AM3720" s="9"/>
      <c r="AN3720" s="9"/>
      <c r="AO3720" s="9"/>
      <c r="AP3720" s="9"/>
      <c r="AQ3720" s="9"/>
      <c r="AR3720" s="9"/>
      <c r="AS3720" s="9"/>
      <c r="AT3720" s="9"/>
      <c r="AU3720" s="9"/>
      <c r="AV3720" s="9"/>
      <c r="AW3720" s="9"/>
      <c r="AX3720" s="9"/>
    </row>
    <row r="3721" spans="1:50" x14ac:dyDescent="0.2">
      <c r="A3721" t="s">
        <v>3724</v>
      </c>
      <c r="B3721">
        <v>1</v>
      </c>
      <c r="C3721">
        <v>999999</v>
      </c>
      <c r="D3721">
        <v>4</v>
      </c>
      <c r="E3721">
        <v>2410</v>
      </c>
      <c r="F3721" s="40" t="str">
        <f>VLOOKUP(E3721,datos!$A$333:$B$412,2,0)</f>
        <v>DIRECCIÓN GENERAL DE MOVILIDAD</v>
      </c>
      <c r="G3721">
        <v>227</v>
      </c>
      <c r="H3721">
        <v>0</v>
      </c>
      <c r="I3721">
        <v>0</v>
      </c>
      <c r="J3721" s="40" t="str">
        <f>VLOOKUP(I3721,[1]Datos!$D$3:$E$4,2,0)</f>
        <v>GASTO CORRIENTE</v>
      </c>
      <c r="K3721" t="s">
        <v>5455</v>
      </c>
      <c r="L3721">
        <v>2000</v>
      </c>
      <c r="M3721" s="40" t="s">
        <v>5769</v>
      </c>
      <c r="N3721">
        <v>29301</v>
      </c>
      <c r="O3721" s="40" t="s">
        <v>6009</v>
      </c>
      <c r="P3721">
        <v>1</v>
      </c>
      <c r="Q3721">
        <v>14</v>
      </c>
      <c r="R3721" s="40" t="s">
        <v>5785</v>
      </c>
      <c r="S3721" t="s">
        <v>5448</v>
      </c>
      <c r="T3721">
        <v>0</v>
      </c>
      <c r="U3721" s="15">
        <v>1191</v>
      </c>
      <c r="V3721" s="14">
        <v>-119.1</v>
      </c>
      <c r="W3721" s="15">
        <v>1071.9000000000001</v>
      </c>
      <c r="X3721" s="14">
        <v>0</v>
      </c>
      <c r="Y3721" s="14">
        <v>41.4</v>
      </c>
      <c r="Z3721" s="14">
        <v>41.4</v>
      </c>
      <c r="AA3721" s="14">
        <v>41.4</v>
      </c>
      <c r="AB3721" s="15">
        <v>1030.5</v>
      </c>
      <c r="AC3721" s="9"/>
      <c r="AD3721" s="9"/>
      <c r="AE3721" s="9"/>
      <c r="AF3721" s="9"/>
      <c r="AG3721" s="9"/>
      <c r="AH3721" s="9"/>
      <c r="AI3721" s="9"/>
      <c r="AJ3721" s="9"/>
      <c r="AK3721" s="9"/>
      <c r="AL3721" s="9"/>
      <c r="AM3721" s="9"/>
      <c r="AN3721" s="9"/>
      <c r="AO3721" s="9"/>
      <c r="AP3721" s="9"/>
      <c r="AQ3721" s="9"/>
      <c r="AR3721" s="9"/>
      <c r="AS3721" s="9"/>
      <c r="AT3721" s="9"/>
      <c r="AU3721" s="9"/>
      <c r="AV3721" s="9"/>
      <c r="AW3721" s="9"/>
      <c r="AX3721" s="9"/>
    </row>
    <row r="3722" spans="1:50" x14ac:dyDescent="0.2">
      <c r="A3722" t="s">
        <v>3725</v>
      </c>
      <c r="B3722">
        <v>1</v>
      </c>
      <c r="C3722">
        <v>999999</v>
      </c>
      <c r="D3722">
        <v>4</v>
      </c>
      <c r="E3722">
        <v>2410</v>
      </c>
      <c r="F3722" s="40" t="str">
        <f>VLOOKUP(E3722,datos!$A$333:$B$412,2,0)</f>
        <v>DIRECCIÓN GENERAL DE MOVILIDAD</v>
      </c>
      <c r="G3722">
        <v>227</v>
      </c>
      <c r="H3722">
        <v>0</v>
      </c>
      <c r="I3722">
        <v>0</v>
      </c>
      <c r="J3722" s="40" t="str">
        <f>VLOOKUP(I3722,[1]Datos!$D$3:$E$4,2,0)</f>
        <v>GASTO CORRIENTE</v>
      </c>
      <c r="K3722" t="s">
        <v>5455</v>
      </c>
      <c r="L3722">
        <v>2000</v>
      </c>
      <c r="M3722" s="40" t="s">
        <v>5769</v>
      </c>
      <c r="N3722">
        <v>29401</v>
      </c>
      <c r="O3722" s="40" t="s">
        <v>6012</v>
      </c>
      <c r="P3722">
        <v>1</v>
      </c>
      <c r="Q3722">
        <v>14</v>
      </c>
      <c r="R3722" s="40" t="s">
        <v>5785</v>
      </c>
      <c r="S3722" t="s">
        <v>5448</v>
      </c>
      <c r="T3722">
        <v>0</v>
      </c>
      <c r="U3722" s="15">
        <v>66511</v>
      </c>
      <c r="V3722" s="15">
        <v>7254.9</v>
      </c>
      <c r="W3722" s="15">
        <v>73765.899999999994</v>
      </c>
      <c r="X3722" s="14">
        <v>0</v>
      </c>
      <c r="Y3722" s="15">
        <v>71383.77</v>
      </c>
      <c r="Z3722" s="15">
        <v>71383.77</v>
      </c>
      <c r="AA3722" s="15">
        <v>71383.77</v>
      </c>
      <c r="AB3722" s="15">
        <v>2382.13</v>
      </c>
      <c r="AC3722" s="9"/>
      <c r="AD3722" s="9"/>
      <c r="AE3722" s="9"/>
      <c r="AF3722" s="9"/>
      <c r="AG3722" s="9"/>
      <c r="AH3722" s="9"/>
      <c r="AI3722" s="9"/>
      <c r="AJ3722" s="9"/>
      <c r="AK3722" s="9"/>
      <c r="AL3722" s="9"/>
      <c r="AM3722" s="9"/>
      <c r="AN3722" s="9"/>
      <c r="AO3722" s="9"/>
      <c r="AP3722" s="9"/>
      <c r="AQ3722" s="9"/>
      <c r="AR3722" s="9"/>
      <c r="AS3722" s="9"/>
      <c r="AT3722" s="9"/>
      <c r="AU3722" s="9"/>
      <c r="AV3722" s="9"/>
      <c r="AW3722" s="9"/>
      <c r="AX3722" s="9"/>
    </row>
    <row r="3723" spans="1:50" x14ac:dyDescent="0.2">
      <c r="A3723" t="s">
        <v>3726</v>
      </c>
      <c r="B3723">
        <v>1</v>
      </c>
      <c r="C3723">
        <v>999999</v>
      </c>
      <c r="D3723">
        <v>4</v>
      </c>
      <c r="E3723">
        <v>2410</v>
      </c>
      <c r="F3723" s="40" t="str">
        <f>VLOOKUP(E3723,datos!$A$333:$B$412,2,0)</f>
        <v>DIRECCIÓN GENERAL DE MOVILIDAD</v>
      </c>
      <c r="G3723">
        <v>227</v>
      </c>
      <c r="H3723">
        <v>0</v>
      </c>
      <c r="I3723">
        <v>0</v>
      </c>
      <c r="J3723" s="40" t="str">
        <f>VLOOKUP(I3723,[1]Datos!$D$3:$E$4,2,0)</f>
        <v>GASTO CORRIENTE</v>
      </c>
      <c r="K3723" t="s">
        <v>5455</v>
      </c>
      <c r="L3723">
        <v>2000</v>
      </c>
      <c r="M3723" s="40" t="s">
        <v>5769</v>
      </c>
      <c r="N3723">
        <v>29601</v>
      </c>
      <c r="O3723" s="40" t="s">
        <v>6018</v>
      </c>
      <c r="P3723">
        <v>1</v>
      </c>
      <c r="Q3723">
        <v>14</v>
      </c>
      <c r="R3723" s="40" t="s">
        <v>5785</v>
      </c>
      <c r="S3723" t="s">
        <v>5448</v>
      </c>
      <c r="T3723">
        <v>0</v>
      </c>
      <c r="U3723" s="15">
        <v>136585.24</v>
      </c>
      <c r="V3723" s="15">
        <v>11821.75</v>
      </c>
      <c r="W3723" s="15">
        <v>148406.99</v>
      </c>
      <c r="X3723" s="14">
        <v>0</v>
      </c>
      <c r="Y3723" s="15">
        <v>147890.99</v>
      </c>
      <c r="Z3723" s="15">
        <v>147890.99</v>
      </c>
      <c r="AA3723" s="15">
        <v>147890.99</v>
      </c>
      <c r="AB3723" s="14">
        <v>516</v>
      </c>
      <c r="AC3723" s="9"/>
      <c r="AD3723" s="9"/>
      <c r="AE3723" s="9"/>
      <c r="AF3723" s="9"/>
      <c r="AG3723" s="9"/>
      <c r="AH3723" s="9"/>
      <c r="AI3723" s="9"/>
      <c r="AJ3723" s="9"/>
      <c r="AK3723" s="9"/>
      <c r="AL3723" s="9"/>
      <c r="AM3723" s="9"/>
      <c r="AN3723" s="9"/>
      <c r="AO3723" s="9"/>
      <c r="AP3723" s="9"/>
      <c r="AQ3723" s="9"/>
      <c r="AR3723" s="9"/>
      <c r="AS3723" s="9"/>
      <c r="AT3723" s="9"/>
      <c r="AU3723" s="9"/>
      <c r="AV3723" s="9"/>
      <c r="AW3723" s="9"/>
      <c r="AX3723" s="9"/>
    </row>
    <row r="3724" spans="1:50" x14ac:dyDescent="0.2">
      <c r="A3724" t="s">
        <v>3727</v>
      </c>
      <c r="B3724">
        <v>1</v>
      </c>
      <c r="C3724">
        <v>999999</v>
      </c>
      <c r="D3724">
        <v>4</v>
      </c>
      <c r="E3724">
        <v>2410</v>
      </c>
      <c r="F3724" s="40" t="str">
        <f>VLOOKUP(E3724,datos!$A$333:$B$412,2,0)</f>
        <v>DIRECCIÓN GENERAL DE MOVILIDAD</v>
      </c>
      <c r="G3724">
        <v>227</v>
      </c>
      <c r="H3724">
        <v>0</v>
      </c>
      <c r="I3724">
        <v>0</v>
      </c>
      <c r="J3724" s="40" t="str">
        <f>VLOOKUP(I3724,[1]Datos!$D$3:$E$4,2,0)</f>
        <v>GASTO CORRIENTE</v>
      </c>
      <c r="K3724" t="s">
        <v>5455</v>
      </c>
      <c r="L3724">
        <v>2000</v>
      </c>
      <c r="M3724" s="40" t="s">
        <v>5769</v>
      </c>
      <c r="N3724">
        <v>29801</v>
      </c>
      <c r="O3724" s="40" t="s">
        <v>6023</v>
      </c>
      <c r="P3724">
        <v>1</v>
      </c>
      <c r="Q3724">
        <v>14</v>
      </c>
      <c r="R3724" s="40" t="s">
        <v>5785</v>
      </c>
      <c r="S3724" t="s">
        <v>5448</v>
      </c>
      <c r="T3724">
        <v>0</v>
      </c>
      <c r="U3724" s="15">
        <v>1496444</v>
      </c>
      <c r="V3724" s="15">
        <v>-1352604</v>
      </c>
      <c r="W3724" s="15">
        <v>143840</v>
      </c>
      <c r="X3724" s="14">
        <v>0</v>
      </c>
      <c r="Y3724" s="15">
        <v>142912</v>
      </c>
      <c r="Z3724" s="15">
        <v>142912</v>
      </c>
      <c r="AA3724" s="15">
        <v>142912</v>
      </c>
      <c r="AB3724" s="14">
        <v>928</v>
      </c>
      <c r="AC3724" s="9"/>
      <c r="AD3724" s="9"/>
      <c r="AE3724" s="9"/>
      <c r="AF3724" s="9"/>
      <c r="AG3724" s="9"/>
      <c r="AH3724" s="9"/>
      <c r="AI3724" s="9"/>
      <c r="AJ3724" s="9"/>
      <c r="AK3724" s="9"/>
      <c r="AL3724" s="9"/>
      <c r="AM3724" s="9"/>
      <c r="AN3724" s="9"/>
      <c r="AO3724" s="9"/>
      <c r="AP3724" s="9"/>
      <c r="AQ3724" s="9"/>
      <c r="AR3724" s="9"/>
      <c r="AS3724" s="9"/>
      <c r="AT3724" s="9"/>
      <c r="AU3724" s="9"/>
      <c r="AV3724" s="9"/>
      <c r="AW3724" s="9"/>
      <c r="AX3724" s="9"/>
    </row>
    <row r="3725" spans="1:50" x14ac:dyDescent="0.2">
      <c r="A3725" t="s">
        <v>3728</v>
      </c>
      <c r="B3725">
        <v>1</v>
      </c>
      <c r="C3725">
        <v>999999</v>
      </c>
      <c r="D3725">
        <v>4</v>
      </c>
      <c r="E3725">
        <v>2410</v>
      </c>
      <c r="F3725" s="40" t="str">
        <f>VLOOKUP(E3725,datos!$A$333:$B$412,2,0)</f>
        <v>DIRECCIÓN GENERAL DE MOVILIDAD</v>
      </c>
      <c r="G3725">
        <v>227</v>
      </c>
      <c r="H3725">
        <v>0</v>
      </c>
      <c r="I3725">
        <v>0</v>
      </c>
      <c r="J3725" s="40" t="str">
        <f>VLOOKUP(I3725,[1]Datos!$D$3:$E$4,2,0)</f>
        <v>GASTO CORRIENTE</v>
      </c>
      <c r="K3725" t="s">
        <v>5455</v>
      </c>
      <c r="L3725">
        <v>3000</v>
      </c>
      <c r="M3725" s="40" t="s">
        <v>5771</v>
      </c>
      <c r="N3725">
        <v>31101</v>
      </c>
      <c r="O3725" s="40" t="s">
        <v>6029</v>
      </c>
      <c r="P3725">
        <v>1</v>
      </c>
      <c r="Q3725">
        <v>14</v>
      </c>
      <c r="R3725" s="40" t="s">
        <v>5785</v>
      </c>
      <c r="S3725" t="s">
        <v>5448</v>
      </c>
      <c r="T3725">
        <v>0</v>
      </c>
      <c r="U3725" s="15">
        <v>3158656.51</v>
      </c>
      <c r="V3725" s="15">
        <v>-956716.2</v>
      </c>
      <c r="W3725" s="15">
        <v>2201940.31</v>
      </c>
      <c r="X3725" s="14">
        <v>0</v>
      </c>
      <c r="Y3725" s="15">
        <v>2038249</v>
      </c>
      <c r="Z3725" s="15">
        <v>2038249</v>
      </c>
      <c r="AA3725" s="15">
        <v>2038249</v>
      </c>
      <c r="AB3725" s="15">
        <v>163691.31</v>
      </c>
      <c r="AC3725" s="9"/>
      <c r="AD3725" s="9"/>
      <c r="AE3725" s="9"/>
      <c r="AF3725" s="9"/>
      <c r="AG3725" s="9"/>
      <c r="AH3725" s="9"/>
      <c r="AI3725" s="9"/>
      <c r="AJ3725" s="9"/>
      <c r="AK3725" s="9"/>
      <c r="AL3725" s="9"/>
      <c r="AM3725" s="9"/>
      <c r="AN3725" s="9"/>
      <c r="AO3725" s="9"/>
      <c r="AP3725" s="9"/>
      <c r="AQ3725" s="9"/>
      <c r="AR3725" s="9"/>
      <c r="AS3725" s="9"/>
      <c r="AT3725" s="9"/>
      <c r="AU3725" s="9"/>
      <c r="AV3725" s="9"/>
      <c r="AW3725" s="9"/>
      <c r="AX3725" s="9"/>
    </row>
    <row r="3726" spans="1:50" x14ac:dyDescent="0.2">
      <c r="A3726" t="s">
        <v>3729</v>
      </c>
      <c r="B3726">
        <v>1</v>
      </c>
      <c r="C3726">
        <v>999999</v>
      </c>
      <c r="D3726">
        <v>4</v>
      </c>
      <c r="E3726">
        <v>2410</v>
      </c>
      <c r="F3726" s="40" t="str">
        <f>VLOOKUP(E3726,datos!$A$333:$B$412,2,0)</f>
        <v>DIRECCIÓN GENERAL DE MOVILIDAD</v>
      </c>
      <c r="G3726">
        <v>227</v>
      </c>
      <c r="H3726">
        <v>0</v>
      </c>
      <c r="I3726">
        <v>0</v>
      </c>
      <c r="J3726" s="40" t="str">
        <f>VLOOKUP(I3726,[1]Datos!$D$3:$E$4,2,0)</f>
        <v>GASTO CORRIENTE</v>
      </c>
      <c r="K3726" t="s">
        <v>5455</v>
      </c>
      <c r="L3726">
        <v>3000</v>
      </c>
      <c r="M3726" s="40" t="s">
        <v>5771</v>
      </c>
      <c r="N3726">
        <v>31101</v>
      </c>
      <c r="O3726" s="40" t="s">
        <v>6029</v>
      </c>
      <c r="P3726">
        <v>1</v>
      </c>
      <c r="Q3726">
        <v>16</v>
      </c>
      <c r="R3726" s="40" t="s">
        <v>6566</v>
      </c>
      <c r="S3726" t="s">
        <v>5449</v>
      </c>
      <c r="T3726">
        <v>0</v>
      </c>
      <c r="U3726" s="14">
        <v>0</v>
      </c>
      <c r="V3726" s="15">
        <v>665211.19999999995</v>
      </c>
      <c r="W3726" s="15">
        <v>665211.19999999995</v>
      </c>
      <c r="X3726" s="14">
        <v>0</v>
      </c>
      <c r="Y3726" s="15">
        <v>665211.19999999995</v>
      </c>
      <c r="Z3726" s="15">
        <v>665211.19999999995</v>
      </c>
      <c r="AA3726" s="15">
        <v>665211.19999999995</v>
      </c>
      <c r="AB3726" s="14">
        <v>0</v>
      </c>
      <c r="AC3726" s="9"/>
      <c r="AD3726" s="9"/>
      <c r="AE3726" s="9"/>
      <c r="AF3726" s="9"/>
      <c r="AG3726" s="9"/>
      <c r="AH3726" s="9"/>
      <c r="AI3726" s="9"/>
      <c r="AJ3726" s="9"/>
      <c r="AK3726" s="9"/>
      <c r="AL3726" s="9"/>
      <c r="AM3726" s="9"/>
      <c r="AN3726" s="9"/>
      <c r="AO3726" s="9"/>
      <c r="AP3726" s="9"/>
      <c r="AQ3726" s="9"/>
      <c r="AR3726" s="9"/>
      <c r="AS3726" s="9"/>
      <c r="AT3726" s="9"/>
      <c r="AU3726" s="9"/>
      <c r="AV3726" s="9"/>
      <c r="AW3726" s="9"/>
      <c r="AX3726" s="9"/>
    </row>
    <row r="3727" spans="1:50" x14ac:dyDescent="0.2">
      <c r="A3727" t="s">
        <v>3730</v>
      </c>
      <c r="B3727">
        <v>1</v>
      </c>
      <c r="C3727">
        <v>999999</v>
      </c>
      <c r="D3727">
        <v>4</v>
      </c>
      <c r="E3727">
        <v>2410</v>
      </c>
      <c r="F3727" s="40" t="str">
        <f>VLOOKUP(E3727,datos!$A$333:$B$412,2,0)</f>
        <v>DIRECCIÓN GENERAL DE MOVILIDAD</v>
      </c>
      <c r="G3727">
        <v>227</v>
      </c>
      <c r="H3727">
        <v>0</v>
      </c>
      <c r="I3727">
        <v>0</v>
      </c>
      <c r="J3727" s="40" t="str">
        <f>VLOOKUP(I3727,[1]Datos!$D$3:$E$4,2,0)</f>
        <v>GASTO CORRIENTE</v>
      </c>
      <c r="K3727" t="s">
        <v>5455</v>
      </c>
      <c r="L3727">
        <v>3000</v>
      </c>
      <c r="M3727" s="40" t="s">
        <v>5771</v>
      </c>
      <c r="N3727">
        <v>31301</v>
      </c>
      <c r="O3727" s="40" t="s">
        <v>6041</v>
      </c>
      <c r="P3727">
        <v>1</v>
      </c>
      <c r="Q3727">
        <v>14</v>
      </c>
      <c r="R3727" s="40" t="s">
        <v>5785</v>
      </c>
      <c r="S3727" t="s">
        <v>5448</v>
      </c>
      <c r="T3727">
        <v>0</v>
      </c>
      <c r="U3727" s="14">
        <v>0</v>
      </c>
      <c r="V3727" s="15">
        <v>3500</v>
      </c>
      <c r="W3727" s="15">
        <v>3500</v>
      </c>
      <c r="X3727" s="14">
        <v>0</v>
      </c>
      <c r="Y3727" s="14">
        <v>0</v>
      </c>
      <c r="Z3727" s="14">
        <v>0</v>
      </c>
      <c r="AA3727" s="14">
        <v>0</v>
      </c>
      <c r="AB3727" s="15">
        <v>3500</v>
      </c>
      <c r="AC3727" s="9"/>
      <c r="AD3727" s="9"/>
      <c r="AE3727" s="9"/>
      <c r="AF3727" s="9"/>
      <c r="AG3727" s="9"/>
      <c r="AH3727" s="9"/>
      <c r="AI3727" s="9"/>
      <c r="AJ3727" s="9"/>
      <c r="AK3727" s="9"/>
      <c r="AL3727" s="9"/>
      <c r="AM3727" s="9"/>
      <c r="AN3727" s="9"/>
      <c r="AO3727" s="9"/>
      <c r="AP3727" s="9"/>
      <c r="AQ3727" s="9"/>
      <c r="AR3727" s="9"/>
      <c r="AS3727" s="9"/>
      <c r="AT3727" s="9"/>
      <c r="AU3727" s="9"/>
      <c r="AV3727" s="9"/>
      <c r="AW3727" s="9"/>
      <c r="AX3727" s="9"/>
    </row>
    <row r="3728" spans="1:50" x14ac:dyDescent="0.2">
      <c r="A3728" t="s">
        <v>3731</v>
      </c>
      <c r="B3728">
        <v>1</v>
      </c>
      <c r="C3728">
        <v>999999</v>
      </c>
      <c r="D3728">
        <v>4</v>
      </c>
      <c r="E3728">
        <v>2410</v>
      </c>
      <c r="F3728" s="40" t="str">
        <f>VLOOKUP(E3728,datos!$A$333:$B$412,2,0)</f>
        <v>DIRECCIÓN GENERAL DE MOVILIDAD</v>
      </c>
      <c r="G3728">
        <v>227</v>
      </c>
      <c r="H3728">
        <v>0</v>
      </c>
      <c r="I3728">
        <v>0</v>
      </c>
      <c r="J3728" s="40" t="str">
        <f>VLOOKUP(I3728,[1]Datos!$D$3:$E$4,2,0)</f>
        <v>GASTO CORRIENTE</v>
      </c>
      <c r="K3728" t="s">
        <v>5455</v>
      </c>
      <c r="L3728">
        <v>3000</v>
      </c>
      <c r="M3728" s="40" t="s">
        <v>5771</v>
      </c>
      <c r="N3728">
        <v>31401</v>
      </c>
      <c r="O3728" s="40" t="s">
        <v>6044</v>
      </c>
      <c r="P3728">
        <v>1</v>
      </c>
      <c r="Q3728">
        <v>14</v>
      </c>
      <c r="R3728" s="40" t="s">
        <v>5785</v>
      </c>
      <c r="S3728" t="s">
        <v>5448</v>
      </c>
      <c r="T3728">
        <v>0</v>
      </c>
      <c r="U3728" s="15">
        <v>51116.58</v>
      </c>
      <c r="V3728" s="14">
        <v>0</v>
      </c>
      <c r="W3728" s="15">
        <v>51116.58</v>
      </c>
      <c r="X3728" s="14">
        <v>0</v>
      </c>
      <c r="Y3728" s="15">
        <v>47389.34</v>
      </c>
      <c r="Z3728" s="15">
        <v>47389.34</v>
      </c>
      <c r="AA3728" s="15">
        <v>47389.34</v>
      </c>
      <c r="AB3728" s="15">
        <v>3727.24</v>
      </c>
      <c r="AC3728" s="9"/>
      <c r="AD3728" s="9"/>
      <c r="AE3728" s="9"/>
      <c r="AF3728" s="9"/>
      <c r="AG3728" s="9"/>
      <c r="AH3728" s="9"/>
      <c r="AI3728" s="9"/>
      <c r="AJ3728" s="9"/>
      <c r="AK3728" s="9"/>
      <c r="AL3728" s="9"/>
      <c r="AM3728" s="9"/>
      <c r="AN3728" s="9"/>
      <c r="AO3728" s="9"/>
      <c r="AP3728" s="9"/>
      <c r="AQ3728" s="9"/>
      <c r="AR3728" s="9"/>
      <c r="AS3728" s="9"/>
      <c r="AT3728" s="9"/>
      <c r="AU3728" s="9"/>
      <c r="AV3728" s="9"/>
      <c r="AW3728" s="9"/>
      <c r="AX3728" s="9"/>
    </row>
    <row r="3729" spans="1:50" x14ac:dyDescent="0.2">
      <c r="A3729" t="s">
        <v>3732</v>
      </c>
      <c r="B3729">
        <v>1</v>
      </c>
      <c r="C3729">
        <v>999999</v>
      </c>
      <c r="D3729">
        <v>4</v>
      </c>
      <c r="E3729">
        <v>2410</v>
      </c>
      <c r="F3729" s="40" t="str">
        <f>VLOOKUP(E3729,datos!$A$333:$B$412,2,0)</f>
        <v>DIRECCIÓN GENERAL DE MOVILIDAD</v>
      </c>
      <c r="G3729">
        <v>227</v>
      </c>
      <c r="H3729">
        <v>0</v>
      </c>
      <c r="I3729">
        <v>0</v>
      </c>
      <c r="J3729" s="40" t="str">
        <f>VLOOKUP(I3729,[1]Datos!$D$3:$E$4,2,0)</f>
        <v>GASTO CORRIENTE</v>
      </c>
      <c r="K3729" t="s">
        <v>5455</v>
      </c>
      <c r="L3729">
        <v>3000</v>
      </c>
      <c r="M3729" s="40" t="s">
        <v>5771</v>
      </c>
      <c r="N3729">
        <v>31501</v>
      </c>
      <c r="O3729" s="40" t="s">
        <v>6047</v>
      </c>
      <c r="P3729">
        <v>1</v>
      </c>
      <c r="Q3729">
        <v>14</v>
      </c>
      <c r="R3729" s="40" t="s">
        <v>5785</v>
      </c>
      <c r="S3729" t="s">
        <v>5448</v>
      </c>
      <c r="T3729">
        <v>0</v>
      </c>
      <c r="U3729" s="15">
        <v>102916.01</v>
      </c>
      <c r="V3729" s="14">
        <v>0</v>
      </c>
      <c r="W3729" s="15">
        <v>102916.01</v>
      </c>
      <c r="X3729" s="14">
        <v>0</v>
      </c>
      <c r="Y3729" s="15">
        <v>85494.43</v>
      </c>
      <c r="Z3729" s="15">
        <v>85494.43</v>
      </c>
      <c r="AA3729" s="15">
        <v>85494.43</v>
      </c>
      <c r="AB3729" s="15">
        <v>17421.580000000002</v>
      </c>
      <c r="AC3729" s="9"/>
      <c r="AD3729" s="9"/>
      <c r="AE3729" s="9"/>
      <c r="AF3729" s="9"/>
      <c r="AG3729" s="9"/>
      <c r="AH3729" s="9"/>
      <c r="AI3729" s="9"/>
      <c r="AJ3729" s="9"/>
      <c r="AK3729" s="9"/>
      <c r="AL3729" s="9"/>
      <c r="AM3729" s="9"/>
      <c r="AN3729" s="9"/>
      <c r="AO3729" s="9"/>
      <c r="AP3729" s="9"/>
      <c r="AQ3729" s="9"/>
      <c r="AR3729" s="9"/>
      <c r="AS3729" s="9"/>
      <c r="AT3729" s="9"/>
      <c r="AU3729" s="9"/>
      <c r="AV3729" s="9"/>
      <c r="AW3729" s="9"/>
      <c r="AX3729" s="9"/>
    </row>
    <row r="3730" spans="1:50" x14ac:dyDescent="0.2">
      <c r="A3730" t="s">
        <v>3733</v>
      </c>
      <c r="B3730">
        <v>1</v>
      </c>
      <c r="C3730">
        <v>999999</v>
      </c>
      <c r="D3730">
        <v>4</v>
      </c>
      <c r="E3730">
        <v>2410</v>
      </c>
      <c r="F3730" s="40" t="str">
        <f>VLOOKUP(E3730,datos!$A$333:$B$412,2,0)</f>
        <v>DIRECCIÓN GENERAL DE MOVILIDAD</v>
      </c>
      <c r="G3730">
        <v>227</v>
      </c>
      <c r="H3730">
        <v>0</v>
      </c>
      <c r="I3730">
        <v>0</v>
      </c>
      <c r="J3730" s="40" t="str">
        <f>VLOOKUP(I3730,[1]Datos!$D$3:$E$4,2,0)</f>
        <v>GASTO CORRIENTE</v>
      </c>
      <c r="K3730" t="s">
        <v>5455</v>
      </c>
      <c r="L3730">
        <v>3000</v>
      </c>
      <c r="M3730" s="40" t="s">
        <v>5771</v>
      </c>
      <c r="N3730">
        <v>31701</v>
      </c>
      <c r="O3730" s="40" t="s">
        <v>6052</v>
      </c>
      <c r="P3730">
        <v>1</v>
      </c>
      <c r="Q3730">
        <v>14</v>
      </c>
      <c r="R3730" s="40" t="s">
        <v>5785</v>
      </c>
      <c r="S3730" t="s">
        <v>5448</v>
      </c>
      <c r="T3730">
        <v>0</v>
      </c>
      <c r="U3730" s="15">
        <v>513526.76</v>
      </c>
      <c r="V3730" s="15">
        <v>30100</v>
      </c>
      <c r="W3730" s="15">
        <v>543626.76</v>
      </c>
      <c r="X3730" s="14">
        <v>0</v>
      </c>
      <c r="Y3730" s="15">
        <v>536860.41</v>
      </c>
      <c r="Z3730" s="15">
        <v>536860.41</v>
      </c>
      <c r="AA3730" s="15">
        <v>536860.41</v>
      </c>
      <c r="AB3730" s="15">
        <v>6766.35</v>
      </c>
      <c r="AC3730" s="9"/>
      <c r="AD3730" s="9"/>
      <c r="AE3730" s="9"/>
      <c r="AF3730" s="9"/>
      <c r="AG3730" s="9"/>
      <c r="AH3730" s="9"/>
      <c r="AI3730" s="9"/>
      <c r="AJ3730" s="9"/>
      <c r="AK3730" s="9"/>
      <c r="AL3730" s="9"/>
      <c r="AM3730" s="9"/>
      <c r="AN3730" s="9"/>
      <c r="AO3730" s="9"/>
      <c r="AP3730" s="9"/>
      <c r="AQ3730" s="9"/>
      <c r="AR3730" s="9"/>
      <c r="AS3730" s="9"/>
      <c r="AT3730" s="9"/>
      <c r="AU3730" s="9"/>
      <c r="AV3730" s="9"/>
      <c r="AW3730" s="9"/>
      <c r="AX3730" s="9"/>
    </row>
    <row r="3731" spans="1:50" x14ac:dyDescent="0.2">
      <c r="A3731" t="s">
        <v>3734</v>
      </c>
      <c r="B3731">
        <v>1</v>
      </c>
      <c r="C3731">
        <v>999999</v>
      </c>
      <c r="D3731">
        <v>4</v>
      </c>
      <c r="E3731">
        <v>2410</v>
      </c>
      <c r="F3731" s="40" t="str">
        <f>VLOOKUP(E3731,datos!$A$333:$B$412,2,0)</f>
        <v>DIRECCIÓN GENERAL DE MOVILIDAD</v>
      </c>
      <c r="G3731">
        <v>227</v>
      </c>
      <c r="H3731">
        <v>0</v>
      </c>
      <c r="I3731">
        <v>0</v>
      </c>
      <c r="J3731" s="40" t="str">
        <f>VLOOKUP(I3731,[1]Datos!$D$3:$E$4,2,0)</f>
        <v>GASTO CORRIENTE</v>
      </c>
      <c r="K3731" t="s">
        <v>5455</v>
      </c>
      <c r="L3731">
        <v>3000</v>
      </c>
      <c r="M3731" s="40" t="s">
        <v>5771</v>
      </c>
      <c r="N3731">
        <v>31801</v>
      </c>
      <c r="O3731" s="40" t="s">
        <v>6054</v>
      </c>
      <c r="P3731">
        <v>1</v>
      </c>
      <c r="Q3731">
        <v>14</v>
      </c>
      <c r="R3731" s="40" t="s">
        <v>5785</v>
      </c>
      <c r="S3731" t="s">
        <v>5448</v>
      </c>
      <c r="T3731">
        <v>0</v>
      </c>
      <c r="U3731" s="15">
        <v>38584</v>
      </c>
      <c r="V3731" s="15">
        <v>-7328.41</v>
      </c>
      <c r="W3731" s="15">
        <v>31255.59</v>
      </c>
      <c r="X3731" s="14">
        <v>0</v>
      </c>
      <c r="Y3731" s="15">
        <v>12933.64</v>
      </c>
      <c r="Z3731" s="15">
        <v>12933.64</v>
      </c>
      <c r="AA3731" s="15">
        <v>12933.64</v>
      </c>
      <c r="AB3731" s="15">
        <v>18321.95</v>
      </c>
      <c r="AC3731" s="9"/>
      <c r="AD3731" s="9"/>
      <c r="AE3731" s="9"/>
      <c r="AF3731" s="9"/>
      <c r="AG3731" s="9"/>
      <c r="AH3731" s="9"/>
      <c r="AI3731" s="9"/>
      <c r="AJ3731" s="9"/>
      <c r="AK3731" s="9"/>
      <c r="AL3731" s="9"/>
      <c r="AM3731" s="9"/>
      <c r="AN3731" s="9"/>
      <c r="AO3731" s="9"/>
      <c r="AP3731" s="9"/>
      <c r="AQ3731" s="9"/>
      <c r="AR3731" s="9"/>
      <c r="AS3731" s="9"/>
      <c r="AT3731" s="9"/>
      <c r="AU3731" s="9"/>
      <c r="AV3731" s="9"/>
      <c r="AW3731" s="9"/>
      <c r="AX3731" s="9"/>
    </row>
    <row r="3732" spans="1:50" x14ac:dyDescent="0.2">
      <c r="A3732" t="s">
        <v>3735</v>
      </c>
      <c r="B3732">
        <v>1</v>
      </c>
      <c r="C3732">
        <v>999999</v>
      </c>
      <c r="D3732">
        <v>4</v>
      </c>
      <c r="E3732">
        <v>2410</v>
      </c>
      <c r="F3732" s="40" t="str">
        <f>VLOOKUP(E3732,datos!$A$333:$B$412,2,0)</f>
        <v>DIRECCIÓN GENERAL DE MOVILIDAD</v>
      </c>
      <c r="G3732">
        <v>227</v>
      </c>
      <c r="H3732">
        <v>0</v>
      </c>
      <c r="I3732">
        <v>0</v>
      </c>
      <c r="J3732" s="40" t="str">
        <f>VLOOKUP(I3732,[1]Datos!$D$3:$E$4,2,0)</f>
        <v>GASTO CORRIENTE</v>
      </c>
      <c r="K3732" t="s">
        <v>5455</v>
      </c>
      <c r="L3732">
        <v>3000</v>
      </c>
      <c r="M3732" s="40" t="s">
        <v>5771</v>
      </c>
      <c r="N3732">
        <v>32201</v>
      </c>
      <c r="O3732" s="40" t="s">
        <v>6066</v>
      </c>
      <c r="P3732">
        <v>1</v>
      </c>
      <c r="Q3732">
        <v>14</v>
      </c>
      <c r="R3732" s="40" t="s">
        <v>5785</v>
      </c>
      <c r="S3732" t="s">
        <v>5448</v>
      </c>
      <c r="T3732">
        <v>0</v>
      </c>
      <c r="U3732" s="15">
        <v>2233182.86</v>
      </c>
      <c r="V3732" s="15">
        <v>-269990.96999999997</v>
      </c>
      <c r="W3732" s="15">
        <v>1963191.89</v>
      </c>
      <c r="X3732" s="14">
        <v>0</v>
      </c>
      <c r="Y3732" s="15">
        <v>1804039.84</v>
      </c>
      <c r="Z3732" s="15">
        <v>1804039.84</v>
      </c>
      <c r="AA3732" s="15">
        <v>1804039.84</v>
      </c>
      <c r="AB3732" s="15">
        <v>159152.04999999999</v>
      </c>
      <c r="AC3732" s="9"/>
      <c r="AD3732" s="9"/>
      <c r="AE3732" s="9"/>
      <c r="AF3732" s="9"/>
      <c r="AG3732" s="9"/>
      <c r="AH3732" s="9"/>
      <c r="AI3732" s="9"/>
      <c r="AJ3732" s="9"/>
      <c r="AK3732" s="9"/>
      <c r="AL3732" s="9"/>
      <c r="AM3732" s="9"/>
      <c r="AN3732" s="9"/>
      <c r="AO3732" s="9"/>
      <c r="AP3732" s="9"/>
      <c r="AQ3732" s="9"/>
      <c r="AR3732" s="9"/>
      <c r="AS3732" s="9"/>
      <c r="AT3732" s="9"/>
      <c r="AU3732" s="9"/>
      <c r="AV3732" s="9"/>
      <c r="AW3732" s="9"/>
      <c r="AX3732" s="9"/>
    </row>
    <row r="3733" spans="1:50" x14ac:dyDescent="0.2">
      <c r="A3733" t="s">
        <v>3736</v>
      </c>
      <c r="B3733">
        <v>1</v>
      </c>
      <c r="C3733">
        <v>999999</v>
      </c>
      <c r="D3733">
        <v>4</v>
      </c>
      <c r="E3733">
        <v>2410</v>
      </c>
      <c r="F3733" s="40" t="str">
        <f>VLOOKUP(E3733,datos!$A$333:$B$412,2,0)</f>
        <v>DIRECCIÓN GENERAL DE MOVILIDAD</v>
      </c>
      <c r="G3733">
        <v>227</v>
      </c>
      <c r="H3733">
        <v>0</v>
      </c>
      <c r="I3733">
        <v>0</v>
      </c>
      <c r="J3733" s="40" t="str">
        <f>VLOOKUP(I3733,[1]Datos!$D$3:$E$4,2,0)</f>
        <v>GASTO CORRIENTE</v>
      </c>
      <c r="K3733" t="s">
        <v>5455</v>
      </c>
      <c r="L3733">
        <v>3000</v>
      </c>
      <c r="M3733" s="40" t="s">
        <v>5771</v>
      </c>
      <c r="N3733">
        <v>32303</v>
      </c>
      <c r="O3733" s="40" t="s">
        <v>6074</v>
      </c>
      <c r="P3733">
        <v>1</v>
      </c>
      <c r="Q3733">
        <v>14</v>
      </c>
      <c r="R3733" s="40" t="s">
        <v>5785</v>
      </c>
      <c r="S3733" t="s">
        <v>5448</v>
      </c>
      <c r="T3733">
        <v>0</v>
      </c>
      <c r="U3733" s="15">
        <v>120000</v>
      </c>
      <c r="V3733" s="14">
        <v>0</v>
      </c>
      <c r="W3733" s="15">
        <v>120000</v>
      </c>
      <c r="X3733" s="14">
        <v>0</v>
      </c>
      <c r="Y3733" s="15">
        <v>119999.99</v>
      </c>
      <c r="Z3733" s="15">
        <v>119999.99</v>
      </c>
      <c r="AA3733" s="15">
        <v>119999.99</v>
      </c>
      <c r="AB3733" s="14">
        <v>0.01</v>
      </c>
      <c r="AC3733" s="9"/>
      <c r="AD3733" s="9"/>
      <c r="AE3733" s="9"/>
      <c r="AF3733" s="9"/>
      <c r="AG3733" s="9"/>
      <c r="AH3733" s="9"/>
      <c r="AI3733" s="9"/>
      <c r="AJ3733" s="9"/>
      <c r="AK3733" s="9"/>
      <c r="AL3733" s="9"/>
      <c r="AM3733" s="9"/>
      <c r="AN3733" s="9"/>
      <c r="AO3733" s="9"/>
      <c r="AP3733" s="9"/>
      <c r="AQ3733" s="9"/>
      <c r="AR3733" s="9"/>
      <c r="AS3733" s="9"/>
      <c r="AT3733" s="9"/>
      <c r="AU3733" s="9"/>
      <c r="AV3733" s="9"/>
      <c r="AW3733" s="9"/>
      <c r="AX3733" s="9"/>
    </row>
    <row r="3734" spans="1:50" x14ac:dyDescent="0.2">
      <c r="A3734" t="s">
        <v>3737</v>
      </c>
      <c r="B3734">
        <v>1</v>
      </c>
      <c r="C3734">
        <v>999999</v>
      </c>
      <c r="D3734">
        <v>4</v>
      </c>
      <c r="E3734">
        <v>2410</v>
      </c>
      <c r="F3734" s="40" t="str">
        <f>VLOOKUP(E3734,datos!$A$333:$B$412,2,0)</f>
        <v>DIRECCIÓN GENERAL DE MOVILIDAD</v>
      </c>
      <c r="G3734">
        <v>227</v>
      </c>
      <c r="H3734">
        <v>0</v>
      </c>
      <c r="I3734">
        <v>0</v>
      </c>
      <c r="J3734" s="40" t="str">
        <f>VLOOKUP(I3734,[1]Datos!$D$3:$E$4,2,0)</f>
        <v>GASTO CORRIENTE</v>
      </c>
      <c r="K3734" t="s">
        <v>5455</v>
      </c>
      <c r="L3734">
        <v>3000</v>
      </c>
      <c r="M3734" s="40" t="s">
        <v>5771</v>
      </c>
      <c r="N3734">
        <v>32701</v>
      </c>
      <c r="O3734" s="40" t="s">
        <v>6089</v>
      </c>
      <c r="P3734">
        <v>1</v>
      </c>
      <c r="Q3734">
        <v>14</v>
      </c>
      <c r="R3734" s="40" t="s">
        <v>5785</v>
      </c>
      <c r="S3734" t="s">
        <v>5448</v>
      </c>
      <c r="T3734">
        <v>0</v>
      </c>
      <c r="U3734" s="15">
        <v>57000</v>
      </c>
      <c r="V3734" s="15">
        <v>280397</v>
      </c>
      <c r="W3734" s="15">
        <v>337397</v>
      </c>
      <c r="X3734" s="14">
        <v>0</v>
      </c>
      <c r="Y3734" s="15">
        <v>210296.4</v>
      </c>
      <c r="Z3734" s="15">
        <v>210296.4</v>
      </c>
      <c r="AA3734" s="15">
        <v>210296.4</v>
      </c>
      <c r="AB3734" s="15">
        <v>127100.6</v>
      </c>
      <c r="AC3734" s="9"/>
      <c r="AD3734" s="9"/>
      <c r="AE3734" s="9"/>
      <c r="AF3734" s="9"/>
      <c r="AG3734" s="9"/>
      <c r="AH3734" s="9"/>
      <c r="AI3734" s="9"/>
      <c r="AJ3734" s="9"/>
      <c r="AK3734" s="9"/>
      <c r="AL3734" s="9"/>
      <c r="AM3734" s="9"/>
      <c r="AN3734" s="9"/>
      <c r="AO3734" s="9"/>
      <c r="AP3734" s="9"/>
      <c r="AQ3734" s="9"/>
      <c r="AR3734" s="9"/>
      <c r="AS3734" s="9"/>
      <c r="AT3734" s="9"/>
      <c r="AU3734" s="9"/>
      <c r="AV3734" s="9"/>
      <c r="AW3734" s="9"/>
      <c r="AX3734" s="9"/>
    </row>
    <row r="3735" spans="1:50" x14ac:dyDescent="0.2">
      <c r="A3735" t="s">
        <v>4187</v>
      </c>
      <c r="B3735">
        <v>1</v>
      </c>
      <c r="C3735">
        <v>999999</v>
      </c>
      <c r="D3735">
        <v>4</v>
      </c>
      <c r="E3735">
        <v>2610</v>
      </c>
      <c r="F3735" s="40" t="str">
        <f>VLOOKUP(E3735,datos!$A$333:$B$412,2,0)</f>
        <v>DIRECCIÓN GENERAL DE SALUD</v>
      </c>
      <c r="G3735">
        <v>231</v>
      </c>
      <c r="H3735">
        <v>0</v>
      </c>
      <c r="I3735">
        <v>0</v>
      </c>
      <c r="J3735" s="40" t="str">
        <f>VLOOKUP(I3735,[1]Datos!$D$3:$E$4,2,0)</f>
        <v>GASTO CORRIENTE</v>
      </c>
      <c r="K3735" t="s">
        <v>5455</v>
      </c>
      <c r="L3735">
        <v>3000</v>
      </c>
      <c r="M3735" s="40" t="s">
        <v>5771</v>
      </c>
      <c r="N3735">
        <v>36301</v>
      </c>
      <c r="O3735" s="40" t="s">
        <v>6188</v>
      </c>
      <c r="P3735">
        <v>1</v>
      </c>
      <c r="Q3735">
        <v>14</v>
      </c>
      <c r="R3735" s="40" t="s">
        <v>5785</v>
      </c>
      <c r="S3735" t="s">
        <v>5448</v>
      </c>
      <c r="T3735">
        <v>0</v>
      </c>
      <c r="U3735" s="14">
        <v>0</v>
      </c>
      <c r="V3735" s="15">
        <v>10000</v>
      </c>
      <c r="W3735" s="15">
        <v>10000</v>
      </c>
      <c r="X3735" s="14">
        <v>0</v>
      </c>
      <c r="Y3735" s="15">
        <v>9860</v>
      </c>
      <c r="Z3735" s="15">
        <v>9860</v>
      </c>
      <c r="AA3735" s="15">
        <v>9860</v>
      </c>
      <c r="AB3735" s="14">
        <v>140</v>
      </c>
      <c r="AC3735" s="9"/>
      <c r="AD3735" s="9"/>
      <c r="AE3735" s="9"/>
      <c r="AF3735" s="9"/>
      <c r="AG3735" s="9"/>
      <c r="AH3735" s="9"/>
      <c r="AI3735" s="9"/>
      <c r="AJ3735" s="9"/>
      <c r="AK3735" s="9"/>
      <c r="AL3735" s="9"/>
      <c r="AM3735" s="9"/>
      <c r="AN3735" s="9"/>
      <c r="AO3735" s="9"/>
      <c r="AP3735" s="9"/>
      <c r="AQ3735" s="9"/>
      <c r="AR3735" s="9"/>
      <c r="AS3735" s="9"/>
      <c r="AT3735" s="9"/>
      <c r="AU3735" s="9"/>
      <c r="AV3735" s="9"/>
      <c r="AW3735" s="9"/>
      <c r="AX3735" s="9"/>
    </row>
    <row r="3736" spans="1:50" x14ac:dyDescent="0.2">
      <c r="A3736" t="s">
        <v>3739</v>
      </c>
      <c r="B3736">
        <v>1</v>
      </c>
      <c r="C3736">
        <v>999999</v>
      </c>
      <c r="D3736">
        <v>4</v>
      </c>
      <c r="E3736">
        <v>2410</v>
      </c>
      <c r="F3736" s="40" t="str">
        <f>VLOOKUP(E3736,datos!$A$333:$B$412,2,0)</f>
        <v>DIRECCIÓN GENERAL DE MOVILIDAD</v>
      </c>
      <c r="G3736">
        <v>227</v>
      </c>
      <c r="H3736">
        <v>0</v>
      </c>
      <c r="I3736">
        <v>0</v>
      </c>
      <c r="J3736" s="40" t="str">
        <f>VLOOKUP(I3736,[1]Datos!$D$3:$E$4,2,0)</f>
        <v>GASTO CORRIENTE</v>
      </c>
      <c r="K3736" t="s">
        <v>5455</v>
      </c>
      <c r="L3736">
        <v>3000</v>
      </c>
      <c r="M3736" s="40" t="s">
        <v>5771</v>
      </c>
      <c r="N3736">
        <v>33101</v>
      </c>
      <c r="O3736" s="40" t="s">
        <v>6094</v>
      </c>
      <c r="P3736">
        <v>1</v>
      </c>
      <c r="Q3736">
        <v>14</v>
      </c>
      <c r="R3736" s="40" t="s">
        <v>5785</v>
      </c>
      <c r="S3736" t="s">
        <v>5448</v>
      </c>
      <c r="T3736">
        <v>0</v>
      </c>
      <c r="U3736" s="15">
        <v>100000</v>
      </c>
      <c r="V3736" s="15">
        <v>-44960.01</v>
      </c>
      <c r="W3736" s="15">
        <v>55039.99</v>
      </c>
      <c r="X3736" s="14">
        <v>0</v>
      </c>
      <c r="Y3736" s="14">
        <v>0</v>
      </c>
      <c r="Z3736" s="14">
        <v>0</v>
      </c>
      <c r="AA3736" s="14">
        <v>0</v>
      </c>
      <c r="AB3736" s="15">
        <v>55039.99</v>
      </c>
      <c r="AC3736" s="9"/>
      <c r="AD3736" s="9"/>
      <c r="AE3736" s="9"/>
      <c r="AF3736" s="9"/>
      <c r="AG3736" s="9"/>
      <c r="AH3736" s="9"/>
      <c r="AI3736" s="9"/>
      <c r="AJ3736" s="9"/>
      <c r="AK3736" s="9"/>
      <c r="AL3736" s="9"/>
      <c r="AM3736" s="9"/>
      <c r="AN3736" s="9"/>
      <c r="AO3736" s="9"/>
      <c r="AP3736" s="9"/>
      <c r="AQ3736" s="9"/>
      <c r="AR3736" s="9"/>
      <c r="AS3736" s="9"/>
      <c r="AT3736" s="9"/>
      <c r="AU3736" s="9"/>
      <c r="AV3736" s="9"/>
      <c r="AW3736" s="9"/>
      <c r="AX3736" s="9"/>
    </row>
    <row r="3737" spans="1:50" x14ac:dyDescent="0.2">
      <c r="A3737" t="s">
        <v>3740</v>
      </c>
      <c r="B3737">
        <v>1</v>
      </c>
      <c r="C3737">
        <v>999999</v>
      </c>
      <c r="D3737">
        <v>4</v>
      </c>
      <c r="E3737">
        <v>2410</v>
      </c>
      <c r="F3737" s="40" t="str">
        <f>VLOOKUP(E3737,datos!$A$333:$B$412,2,0)</f>
        <v>DIRECCIÓN GENERAL DE MOVILIDAD</v>
      </c>
      <c r="G3737">
        <v>227</v>
      </c>
      <c r="H3737">
        <v>0</v>
      </c>
      <c r="I3737">
        <v>0</v>
      </c>
      <c r="J3737" s="40" t="str">
        <f>VLOOKUP(I3737,[1]Datos!$D$3:$E$4,2,0)</f>
        <v>GASTO CORRIENTE</v>
      </c>
      <c r="K3737" t="s">
        <v>5455</v>
      </c>
      <c r="L3737">
        <v>3000</v>
      </c>
      <c r="M3737" s="40" t="s">
        <v>5771</v>
      </c>
      <c r="N3737">
        <v>33601</v>
      </c>
      <c r="O3737" s="40" t="s">
        <v>6113</v>
      </c>
      <c r="P3737">
        <v>1</v>
      </c>
      <c r="Q3737">
        <v>14</v>
      </c>
      <c r="R3737" s="40" t="s">
        <v>5785</v>
      </c>
      <c r="S3737" t="s">
        <v>5448</v>
      </c>
      <c r="T3737">
        <v>0</v>
      </c>
      <c r="U3737" s="15">
        <v>50000</v>
      </c>
      <c r="V3737" s="15">
        <v>80028.77</v>
      </c>
      <c r="W3737" s="15">
        <v>130028.77</v>
      </c>
      <c r="X3737" s="14">
        <v>0</v>
      </c>
      <c r="Y3737" s="15">
        <v>114736.64</v>
      </c>
      <c r="Z3737" s="15">
        <v>114736.64</v>
      </c>
      <c r="AA3737" s="15">
        <v>114736.64</v>
      </c>
      <c r="AB3737" s="15">
        <v>15292.13</v>
      </c>
      <c r="AC3737" s="9"/>
      <c r="AD3737" s="9"/>
      <c r="AE3737" s="9"/>
      <c r="AF3737" s="9"/>
      <c r="AG3737" s="9"/>
      <c r="AH3737" s="9"/>
      <c r="AI3737" s="9"/>
      <c r="AJ3737" s="9"/>
      <c r="AK3737" s="9"/>
      <c r="AL3737" s="9"/>
      <c r="AM3737" s="9"/>
      <c r="AN3737" s="9"/>
      <c r="AO3737" s="9"/>
      <c r="AP3737" s="9"/>
      <c r="AQ3737" s="9"/>
      <c r="AR3737" s="9"/>
      <c r="AS3737" s="9"/>
      <c r="AT3737" s="9"/>
      <c r="AU3737" s="9"/>
      <c r="AV3737" s="9"/>
      <c r="AW3737" s="9"/>
      <c r="AX3737" s="9"/>
    </row>
    <row r="3738" spans="1:50" x14ac:dyDescent="0.2">
      <c r="A3738" t="s">
        <v>3741</v>
      </c>
      <c r="B3738">
        <v>1</v>
      </c>
      <c r="C3738">
        <v>999999</v>
      </c>
      <c r="D3738">
        <v>4</v>
      </c>
      <c r="E3738">
        <v>2410</v>
      </c>
      <c r="F3738" s="40" t="str">
        <f>VLOOKUP(E3738,datos!$A$333:$B$412,2,0)</f>
        <v>DIRECCIÓN GENERAL DE MOVILIDAD</v>
      </c>
      <c r="G3738">
        <v>227</v>
      </c>
      <c r="H3738">
        <v>0</v>
      </c>
      <c r="I3738">
        <v>0</v>
      </c>
      <c r="J3738" s="40" t="str">
        <f>VLOOKUP(I3738,[1]Datos!$D$3:$E$4,2,0)</f>
        <v>GASTO CORRIENTE</v>
      </c>
      <c r="K3738" t="s">
        <v>5455</v>
      </c>
      <c r="L3738">
        <v>3000</v>
      </c>
      <c r="M3738" s="40" t="s">
        <v>5771</v>
      </c>
      <c r="N3738">
        <v>33603</v>
      </c>
      <c r="O3738" s="40" t="s">
        <v>6118</v>
      </c>
      <c r="P3738">
        <v>1</v>
      </c>
      <c r="Q3738">
        <v>14</v>
      </c>
      <c r="R3738" s="40" t="s">
        <v>5785</v>
      </c>
      <c r="S3738" t="s">
        <v>5448</v>
      </c>
      <c r="T3738">
        <v>0</v>
      </c>
      <c r="U3738" s="15">
        <v>146635.84</v>
      </c>
      <c r="V3738" s="15">
        <v>-129955.96</v>
      </c>
      <c r="W3738" s="15">
        <v>16679.88</v>
      </c>
      <c r="X3738" s="15">
        <v>11429.74</v>
      </c>
      <c r="Y3738" s="15">
        <v>5250.14</v>
      </c>
      <c r="Z3738" s="15">
        <v>5250.14</v>
      </c>
      <c r="AA3738" s="15">
        <v>5250.14</v>
      </c>
      <c r="AB3738" s="14">
        <v>0</v>
      </c>
      <c r="AC3738" s="9"/>
      <c r="AD3738" s="9"/>
      <c r="AE3738" s="9"/>
      <c r="AF3738" s="9"/>
      <c r="AG3738" s="9"/>
      <c r="AH3738" s="9"/>
      <c r="AI3738" s="9"/>
      <c r="AJ3738" s="9"/>
      <c r="AK3738" s="9"/>
      <c r="AL3738" s="9"/>
      <c r="AM3738" s="9"/>
      <c r="AN3738" s="9"/>
      <c r="AO3738" s="9"/>
      <c r="AP3738" s="9"/>
      <c r="AQ3738" s="9"/>
      <c r="AR3738" s="9"/>
      <c r="AS3738" s="9"/>
      <c r="AT3738" s="9"/>
      <c r="AU3738" s="9"/>
      <c r="AV3738" s="9"/>
      <c r="AW3738" s="9"/>
      <c r="AX3738" s="9"/>
    </row>
    <row r="3739" spans="1:50" x14ac:dyDescent="0.2">
      <c r="A3739" t="s">
        <v>3742</v>
      </c>
      <c r="B3739">
        <v>1</v>
      </c>
      <c r="C3739">
        <v>999999</v>
      </c>
      <c r="D3739">
        <v>4</v>
      </c>
      <c r="E3739">
        <v>2410</v>
      </c>
      <c r="F3739" s="40" t="str">
        <f>VLOOKUP(E3739,datos!$A$333:$B$412,2,0)</f>
        <v>DIRECCIÓN GENERAL DE MOVILIDAD</v>
      </c>
      <c r="G3739">
        <v>227</v>
      </c>
      <c r="H3739">
        <v>0</v>
      </c>
      <c r="I3739">
        <v>0</v>
      </c>
      <c r="J3739" s="40" t="str">
        <f>VLOOKUP(I3739,[1]Datos!$D$3:$E$4,2,0)</f>
        <v>GASTO CORRIENTE</v>
      </c>
      <c r="K3739" t="s">
        <v>5455</v>
      </c>
      <c r="L3739">
        <v>3000</v>
      </c>
      <c r="M3739" s="40" t="s">
        <v>5771</v>
      </c>
      <c r="N3739">
        <v>33801</v>
      </c>
      <c r="O3739" s="40" t="s">
        <v>6123</v>
      </c>
      <c r="P3739">
        <v>1</v>
      </c>
      <c r="Q3739">
        <v>14</v>
      </c>
      <c r="R3739" s="40" t="s">
        <v>5785</v>
      </c>
      <c r="S3739" t="s">
        <v>5448</v>
      </c>
      <c r="T3739">
        <v>0</v>
      </c>
      <c r="U3739" s="15">
        <v>10261674.939999999</v>
      </c>
      <c r="V3739" s="14">
        <v>0</v>
      </c>
      <c r="W3739" s="15">
        <v>10261674.939999999</v>
      </c>
      <c r="X3739" s="15">
        <v>1544895.17</v>
      </c>
      <c r="Y3739" s="15">
        <v>8716779.7699999996</v>
      </c>
      <c r="Z3739" s="15">
        <v>8716779.7699999996</v>
      </c>
      <c r="AA3739" s="15">
        <v>8716779.7699999996</v>
      </c>
      <c r="AB3739" s="14">
        <v>0</v>
      </c>
      <c r="AC3739" s="9"/>
      <c r="AD3739" s="9"/>
      <c r="AE3739" s="9"/>
      <c r="AF3739" s="9"/>
      <c r="AG3739" s="9"/>
      <c r="AH3739" s="9"/>
      <c r="AI3739" s="9"/>
      <c r="AJ3739" s="9"/>
      <c r="AK3739" s="9"/>
      <c r="AL3739" s="9"/>
      <c r="AM3739" s="9"/>
      <c r="AN3739" s="9"/>
      <c r="AO3739" s="9"/>
      <c r="AP3739" s="9"/>
      <c r="AQ3739" s="9"/>
      <c r="AR3739" s="9"/>
      <c r="AS3739" s="9"/>
      <c r="AT3739" s="9"/>
      <c r="AU3739" s="9"/>
      <c r="AV3739" s="9"/>
      <c r="AW3739" s="9"/>
      <c r="AX3739" s="9"/>
    </row>
    <row r="3740" spans="1:50" x14ac:dyDescent="0.2">
      <c r="A3740" t="s">
        <v>3743</v>
      </c>
      <c r="B3740">
        <v>1</v>
      </c>
      <c r="C3740">
        <v>999999</v>
      </c>
      <c r="D3740">
        <v>4</v>
      </c>
      <c r="E3740">
        <v>2410</v>
      </c>
      <c r="F3740" s="40" t="str">
        <f>VLOOKUP(E3740,datos!$A$333:$B$412,2,0)</f>
        <v>DIRECCIÓN GENERAL DE MOVILIDAD</v>
      </c>
      <c r="G3740">
        <v>227</v>
      </c>
      <c r="H3740">
        <v>0</v>
      </c>
      <c r="I3740">
        <v>0</v>
      </c>
      <c r="J3740" s="40" t="str">
        <f>VLOOKUP(I3740,[1]Datos!$D$3:$E$4,2,0)</f>
        <v>GASTO CORRIENTE</v>
      </c>
      <c r="K3740" t="s">
        <v>5455</v>
      </c>
      <c r="L3740">
        <v>3000</v>
      </c>
      <c r="M3740" s="40" t="s">
        <v>5771</v>
      </c>
      <c r="N3740">
        <v>33801</v>
      </c>
      <c r="O3740" s="40" t="s">
        <v>6123</v>
      </c>
      <c r="P3740">
        <v>1</v>
      </c>
      <c r="Q3740">
        <v>14</v>
      </c>
      <c r="R3740" s="40" t="s">
        <v>5785</v>
      </c>
      <c r="S3740" t="s">
        <v>5447</v>
      </c>
      <c r="T3740">
        <v>0</v>
      </c>
      <c r="U3740" s="14">
        <v>0</v>
      </c>
      <c r="V3740" s="15">
        <v>962150.40000000002</v>
      </c>
      <c r="W3740" s="15">
        <v>962150.40000000002</v>
      </c>
      <c r="X3740" s="14">
        <v>0</v>
      </c>
      <c r="Y3740" s="15">
        <v>962150.40000000002</v>
      </c>
      <c r="Z3740" s="15">
        <v>962150.40000000002</v>
      </c>
      <c r="AA3740" s="15">
        <v>962150.40000000002</v>
      </c>
      <c r="AB3740" s="14">
        <v>0</v>
      </c>
      <c r="AC3740" s="9"/>
      <c r="AD3740" s="9"/>
      <c r="AE3740" s="9"/>
      <c r="AF3740" s="9"/>
      <c r="AG3740" s="9"/>
      <c r="AH3740" s="9"/>
      <c r="AI3740" s="9"/>
      <c r="AJ3740" s="9"/>
      <c r="AK3740" s="9"/>
      <c r="AL3740" s="9"/>
      <c r="AM3740" s="9"/>
      <c r="AN3740" s="9"/>
      <c r="AO3740" s="9"/>
      <c r="AP3740" s="9"/>
      <c r="AQ3740" s="9"/>
      <c r="AR3740" s="9"/>
      <c r="AS3740" s="9"/>
      <c r="AT3740" s="9"/>
      <c r="AU3740" s="9"/>
      <c r="AV3740" s="9"/>
      <c r="AW3740" s="9"/>
      <c r="AX3740" s="9"/>
    </row>
    <row r="3741" spans="1:50" x14ac:dyDescent="0.2">
      <c r="A3741" t="s">
        <v>3744</v>
      </c>
      <c r="B3741">
        <v>1</v>
      </c>
      <c r="C3741">
        <v>999999</v>
      </c>
      <c r="D3741">
        <v>4</v>
      </c>
      <c r="E3741">
        <v>2410</v>
      </c>
      <c r="F3741" s="40" t="str">
        <f>VLOOKUP(E3741,datos!$A$333:$B$412,2,0)</f>
        <v>DIRECCIÓN GENERAL DE MOVILIDAD</v>
      </c>
      <c r="G3741">
        <v>227</v>
      </c>
      <c r="H3741">
        <v>0</v>
      </c>
      <c r="I3741">
        <v>0</v>
      </c>
      <c r="J3741" s="40" t="str">
        <f>VLOOKUP(I3741,[1]Datos!$D$3:$E$4,2,0)</f>
        <v>GASTO CORRIENTE</v>
      </c>
      <c r="K3741" t="s">
        <v>5455</v>
      </c>
      <c r="L3741">
        <v>3000</v>
      </c>
      <c r="M3741" s="40" t="s">
        <v>5771</v>
      </c>
      <c r="N3741">
        <v>33901</v>
      </c>
      <c r="O3741" s="40" t="s">
        <v>6126</v>
      </c>
      <c r="P3741">
        <v>1</v>
      </c>
      <c r="Q3741">
        <v>14</v>
      </c>
      <c r="R3741" s="40" t="s">
        <v>5785</v>
      </c>
      <c r="S3741" t="s">
        <v>5448</v>
      </c>
      <c r="T3741">
        <v>0</v>
      </c>
      <c r="U3741" s="15">
        <v>100000</v>
      </c>
      <c r="V3741" s="15">
        <v>75000</v>
      </c>
      <c r="W3741" s="15">
        <v>175000</v>
      </c>
      <c r="X3741" s="14">
        <v>0</v>
      </c>
      <c r="Y3741" s="15">
        <v>175000</v>
      </c>
      <c r="Z3741" s="15">
        <v>175000</v>
      </c>
      <c r="AA3741" s="15">
        <v>175000</v>
      </c>
      <c r="AB3741" s="14">
        <v>0</v>
      </c>
      <c r="AC3741" s="9"/>
      <c r="AD3741" s="9"/>
      <c r="AE3741" s="9"/>
      <c r="AF3741" s="9"/>
      <c r="AG3741" s="9"/>
      <c r="AH3741" s="9"/>
      <c r="AI3741" s="9"/>
      <c r="AJ3741" s="9"/>
      <c r="AK3741" s="9"/>
      <c r="AL3741" s="9"/>
      <c r="AM3741" s="9"/>
      <c r="AN3741" s="9"/>
      <c r="AO3741" s="9"/>
      <c r="AP3741" s="9"/>
      <c r="AQ3741" s="9"/>
      <c r="AR3741" s="9"/>
      <c r="AS3741" s="9"/>
      <c r="AT3741" s="9"/>
      <c r="AU3741" s="9"/>
      <c r="AV3741" s="9"/>
      <c r="AW3741" s="9"/>
      <c r="AX3741" s="9"/>
    </row>
    <row r="3742" spans="1:50" x14ac:dyDescent="0.2">
      <c r="A3742" t="s">
        <v>3745</v>
      </c>
      <c r="B3742">
        <v>1</v>
      </c>
      <c r="C3742">
        <v>999999</v>
      </c>
      <c r="D3742">
        <v>4</v>
      </c>
      <c r="E3742">
        <v>2410</v>
      </c>
      <c r="F3742" s="40" t="str">
        <f>VLOOKUP(E3742,datos!$A$333:$B$412,2,0)</f>
        <v>DIRECCIÓN GENERAL DE MOVILIDAD</v>
      </c>
      <c r="G3742">
        <v>227</v>
      </c>
      <c r="H3742">
        <v>0</v>
      </c>
      <c r="I3742">
        <v>0</v>
      </c>
      <c r="J3742" s="40" t="str">
        <f>VLOOKUP(I3742,[1]Datos!$D$3:$E$4,2,0)</f>
        <v>GASTO CORRIENTE</v>
      </c>
      <c r="K3742" t="s">
        <v>5455</v>
      </c>
      <c r="L3742">
        <v>3000</v>
      </c>
      <c r="M3742" s="40" t="s">
        <v>5771</v>
      </c>
      <c r="N3742">
        <v>33901</v>
      </c>
      <c r="O3742" s="40" t="s">
        <v>6126</v>
      </c>
      <c r="P3742">
        <v>1</v>
      </c>
      <c r="Q3742">
        <v>14</v>
      </c>
      <c r="R3742" s="40" t="s">
        <v>5785</v>
      </c>
      <c r="S3742" t="s">
        <v>5447</v>
      </c>
      <c r="T3742">
        <v>0</v>
      </c>
      <c r="U3742" s="14">
        <v>0</v>
      </c>
      <c r="V3742" s="14">
        <v>0.01</v>
      </c>
      <c r="W3742" s="14">
        <v>0.01</v>
      </c>
      <c r="X3742" s="14">
        <v>0</v>
      </c>
      <c r="Y3742" s="14">
        <v>0.01</v>
      </c>
      <c r="Z3742" s="14">
        <v>0.01</v>
      </c>
      <c r="AA3742" s="14">
        <v>0.01</v>
      </c>
      <c r="AB3742" s="14">
        <v>0</v>
      </c>
      <c r="AC3742" s="9"/>
      <c r="AD3742" s="9"/>
      <c r="AE3742" s="9"/>
      <c r="AF3742" s="9"/>
      <c r="AG3742" s="9"/>
      <c r="AH3742" s="9"/>
      <c r="AI3742" s="9"/>
      <c r="AJ3742" s="9"/>
      <c r="AK3742" s="9"/>
      <c r="AL3742" s="9"/>
      <c r="AM3742" s="9"/>
      <c r="AN3742" s="9"/>
      <c r="AO3742" s="9"/>
      <c r="AP3742" s="9"/>
      <c r="AQ3742" s="9"/>
      <c r="AR3742" s="9"/>
      <c r="AS3742" s="9"/>
      <c r="AT3742" s="9"/>
      <c r="AU3742" s="9"/>
      <c r="AV3742" s="9"/>
      <c r="AW3742" s="9"/>
      <c r="AX3742" s="9"/>
    </row>
    <row r="3743" spans="1:50" x14ac:dyDescent="0.2">
      <c r="A3743" t="s">
        <v>3746</v>
      </c>
      <c r="B3743">
        <v>1</v>
      </c>
      <c r="C3743">
        <v>999999</v>
      </c>
      <c r="D3743">
        <v>4</v>
      </c>
      <c r="E3743">
        <v>2410</v>
      </c>
      <c r="F3743" s="40" t="str">
        <f>VLOOKUP(E3743,datos!$A$333:$B$412,2,0)</f>
        <v>DIRECCIÓN GENERAL DE MOVILIDAD</v>
      </c>
      <c r="G3743">
        <v>227</v>
      </c>
      <c r="H3743">
        <v>0</v>
      </c>
      <c r="I3743">
        <v>0</v>
      </c>
      <c r="J3743" s="40" t="str">
        <f>VLOOKUP(I3743,[1]Datos!$D$3:$E$4,2,0)</f>
        <v>GASTO CORRIENTE</v>
      </c>
      <c r="K3743" t="s">
        <v>5455</v>
      </c>
      <c r="L3743">
        <v>3000</v>
      </c>
      <c r="M3743" s="40" t="s">
        <v>5771</v>
      </c>
      <c r="N3743">
        <v>33901</v>
      </c>
      <c r="O3743" s="40" t="s">
        <v>6126</v>
      </c>
      <c r="P3743">
        <v>5</v>
      </c>
      <c r="Q3743">
        <v>15</v>
      </c>
      <c r="R3743" s="40" t="s">
        <v>5788</v>
      </c>
      <c r="S3743" t="s">
        <v>5454</v>
      </c>
      <c r="T3743">
        <v>0</v>
      </c>
      <c r="U3743" s="14">
        <v>0</v>
      </c>
      <c r="V3743" s="15">
        <v>289185.95</v>
      </c>
      <c r="W3743" s="15">
        <v>289185.95</v>
      </c>
      <c r="X3743" s="14">
        <v>0</v>
      </c>
      <c r="Y3743" s="15">
        <v>289185.94</v>
      </c>
      <c r="Z3743" s="15">
        <v>289185.94</v>
      </c>
      <c r="AA3743" s="15">
        <v>289185.94</v>
      </c>
      <c r="AB3743" s="14">
        <v>0.01</v>
      </c>
      <c r="AC3743" s="9"/>
      <c r="AD3743" s="9"/>
      <c r="AE3743" s="9"/>
      <c r="AF3743" s="9"/>
      <c r="AG3743" s="9"/>
      <c r="AH3743" s="9"/>
      <c r="AI3743" s="9"/>
      <c r="AJ3743" s="9"/>
      <c r="AK3743" s="9"/>
      <c r="AL3743" s="9"/>
      <c r="AM3743" s="9"/>
      <c r="AN3743" s="9"/>
      <c r="AO3743" s="9"/>
      <c r="AP3743" s="9"/>
      <c r="AQ3743" s="9"/>
      <c r="AR3743" s="9"/>
      <c r="AS3743" s="9"/>
      <c r="AT3743" s="9"/>
      <c r="AU3743" s="9"/>
      <c r="AV3743" s="9"/>
      <c r="AW3743" s="9"/>
      <c r="AX3743" s="9"/>
    </row>
    <row r="3744" spans="1:50" x14ac:dyDescent="0.2">
      <c r="A3744" t="s">
        <v>3747</v>
      </c>
      <c r="B3744">
        <v>1</v>
      </c>
      <c r="C3744">
        <v>999999</v>
      </c>
      <c r="D3744">
        <v>4</v>
      </c>
      <c r="E3744">
        <v>2410</v>
      </c>
      <c r="F3744" s="40" t="str">
        <f>VLOOKUP(E3744,datos!$A$333:$B$412,2,0)</f>
        <v>DIRECCIÓN GENERAL DE MOVILIDAD</v>
      </c>
      <c r="G3744">
        <v>227</v>
      </c>
      <c r="H3744">
        <v>0</v>
      </c>
      <c r="I3744">
        <v>0</v>
      </c>
      <c r="J3744" s="40" t="str">
        <f>VLOOKUP(I3744,[1]Datos!$D$3:$E$4,2,0)</f>
        <v>GASTO CORRIENTE</v>
      </c>
      <c r="K3744" t="s">
        <v>5455</v>
      </c>
      <c r="L3744">
        <v>3000</v>
      </c>
      <c r="M3744" s="40" t="s">
        <v>5771</v>
      </c>
      <c r="N3744">
        <v>34501</v>
      </c>
      <c r="O3744" s="40" t="s">
        <v>6141</v>
      </c>
      <c r="P3744">
        <v>1</v>
      </c>
      <c r="Q3744">
        <v>14</v>
      </c>
      <c r="R3744" s="40" t="s">
        <v>5785</v>
      </c>
      <c r="S3744" t="s">
        <v>5448</v>
      </c>
      <c r="T3744">
        <v>0</v>
      </c>
      <c r="U3744" s="15">
        <v>449280</v>
      </c>
      <c r="V3744" s="14">
        <v>0</v>
      </c>
      <c r="W3744" s="15">
        <v>449280</v>
      </c>
      <c r="X3744" s="14">
        <v>0</v>
      </c>
      <c r="Y3744" s="15">
        <v>373614.78</v>
      </c>
      <c r="Z3744" s="15">
        <v>373614.78</v>
      </c>
      <c r="AA3744" s="15">
        <v>373614.78</v>
      </c>
      <c r="AB3744" s="15">
        <v>75665.22</v>
      </c>
      <c r="AC3744" s="9"/>
      <c r="AD3744" s="9"/>
      <c r="AE3744" s="9"/>
      <c r="AF3744" s="9"/>
      <c r="AG3744" s="9"/>
      <c r="AH3744" s="9"/>
      <c r="AI3744" s="9"/>
      <c r="AJ3744" s="9"/>
      <c r="AK3744" s="9"/>
      <c r="AL3744" s="9"/>
      <c r="AM3744" s="9"/>
      <c r="AN3744" s="9"/>
      <c r="AO3744" s="9"/>
      <c r="AP3744" s="9"/>
      <c r="AQ3744" s="9"/>
      <c r="AR3744" s="9"/>
      <c r="AS3744" s="9"/>
      <c r="AT3744" s="9"/>
      <c r="AU3744" s="9"/>
      <c r="AV3744" s="9"/>
      <c r="AW3744" s="9"/>
      <c r="AX3744" s="9"/>
    </row>
    <row r="3745" spans="1:50" x14ac:dyDescent="0.2">
      <c r="A3745" t="s">
        <v>3748</v>
      </c>
      <c r="B3745">
        <v>1</v>
      </c>
      <c r="C3745">
        <v>999999</v>
      </c>
      <c r="D3745">
        <v>4</v>
      </c>
      <c r="E3745">
        <v>2410</v>
      </c>
      <c r="F3745" s="40" t="str">
        <f>VLOOKUP(E3745,datos!$A$333:$B$412,2,0)</f>
        <v>DIRECCIÓN GENERAL DE MOVILIDAD</v>
      </c>
      <c r="G3745">
        <v>227</v>
      </c>
      <c r="H3745">
        <v>0</v>
      </c>
      <c r="I3745">
        <v>0</v>
      </c>
      <c r="J3745" s="40" t="str">
        <f>VLOOKUP(I3745,[1]Datos!$D$3:$E$4,2,0)</f>
        <v>GASTO CORRIENTE</v>
      </c>
      <c r="K3745" t="s">
        <v>5455</v>
      </c>
      <c r="L3745">
        <v>3000</v>
      </c>
      <c r="M3745" s="40" t="s">
        <v>5771</v>
      </c>
      <c r="N3745">
        <v>34501</v>
      </c>
      <c r="O3745" s="40" t="s">
        <v>6141</v>
      </c>
      <c r="P3745">
        <v>1</v>
      </c>
      <c r="Q3745">
        <v>14</v>
      </c>
      <c r="R3745" s="40" t="s">
        <v>5785</v>
      </c>
      <c r="S3745" t="s">
        <v>5447</v>
      </c>
      <c r="T3745">
        <v>0</v>
      </c>
      <c r="U3745" s="14">
        <v>0</v>
      </c>
      <c r="V3745" s="15">
        <v>9635.94</v>
      </c>
      <c r="W3745" s="15">
        <v>9635.94</v>
      </c>
      <c r="X3745" s="14">
        <v>0</v>
      </c>
      <c r="Y3745" s="15">
        <v>9635.94</v>
      </c>
      <c r="Z3745" s="15">
        <v>9635.94</v>
      </c>
      <c r="AA3745" s="15">
        <v>9635.94</v>
      </c>
      <c r="AB3745" s="14">
        <v>0</v>
      </c>
      <c r="AC3745" s="9"/>
      <c r="AD3745" s="9"/>
      <c r="AE3745" s="9"/>
      <c r="AF3745" s="9"/>
      <c r="AG3745" s="9"/>
      <c r="AH3745" s="9"/>
      <c r="AI3745" s="9"/>
      <c r="AJ3745" s="9"/>
      <c r="AK3745" s="9"/>
      <c r="AL3745" s="9"/>
      <c r="AM3745" s="9"/>
      <c r="AN3745" s="9"/>
      <c r="AO3745" s="9"/>
      <c r="AP3745" s="9"/>
      <c r="AQ3745" s="9"/>
      <c r="AR3745" s="9"/>
      <c r="AS3745" s="9"/>
      <c r="AT3745" s="9"/>
      <c r="AU3745" s="9"/>
      <c r="AV3745" s="9"/>
      <c r="AW3745" s="9"/>
      <c r="AX3745" s="9"/>
    </row>
    <row r="3746" spans="1:50" x14ac:dyDescent="0.2">
      <c r="A3746" t="s">
        <v>3749</v>
      </c>
      <c r="B3746">
        <v>1</v>
      </c>
      <c r="C3746">
        <v>999999</v>
      </c>
      <c r="D3746">
        <v>4</v>
      </c>
      <c r="E3746">
        <v>2410</v>
      </c>
      <c r="F3746" s="40" t="str">
        <f>VLOOKUP(E3746,datos!$A$333:$B$412,2,0)</f>
        <v>DIRECCIÓN GENERAL DE MOVILIDAD</v>
      </c>
      <c r="G3746">
        <v>227</v>
      </c>
      <c r="H3746">
        <v>0</v>
      </c>
      <c r="I3746">
        <v>0</v>
      </c>
      <c r="J3746" s="40" t="str">
        <f>VLOOKUP(I3746,[1]Datos!$D$3:$E$4,2,0)</f>
        <v>GASTO CORRIENTE</v>
      </c>
      <c r="K3746" t="s">
        <v>5455</v>
      </c>
      <c r="L3746">
        <v>3000</v>
      </c>
      <c r="M3746" s="40" t="s">
        <v>5771</v>
      </c>
      <c r="N3746">
        <v>35101</v>
      </c>
      <c r="O3746" s="40" t="s">
        <v>6152</v>
      </c>
      <c r="P3746">
        <v>1</v>
      </c>
      <c r="Q3746">
        <v>14</v>
      </c>
      <c r="R3746" s="40" t="s">
        <v>5785</v>
      </c>
      <c r="S3746" t="s">
        <v>5448</v>
      </c>
      <c r="T3746">
        <v>0</v>
      </c>
      <c r="U3746" s="15">
        <v>1608901.9</v>
      </c>
      <c r="V3746" s="15">
        <v>-441034.84</v>
      </c>
      <c r="W3746" s="15">
        <v>1167867.06</v>
      </c>
      <c r="X3746" s="14">
        <v>0</v>
      </c>
      <c r="Y3746" s="15">
        <v>855710.94</v>
      </c>
      <c r="Z3746" s="15">
        <v>855710.94</v>
      </c>
      <c r="AA3746" s="15">
        <v>855710.94</v>
      </c>
      <c r="AB3746" s="15">
        <v>312156.12</v>
      </c>
      <c r="AC3746" s="9"/>
      <c r="AD3746" s="9"/>
      <c r="AE3746" s="9"/>
      <c r="AF3746" s="9"/>
      <c r="AG3746" s="9"/>
      <c r="AH3746" s="9"/>
      <c r="AI3746" s="9"/>
      <c r="AJ3746" s="9"/>
      <c r="AK3746" s="9"/>
      <c r="AL3746" s="9"/>
      <c r="AM3746" s="9"/>
      <c r="AN3746" s="9"/>
      <c r="AO3746" s="9"/>
      <c r="AP3746" s="9"/>
      <c r="AQ3746" s="9"/>
      <c r="AR3746" s="9"/>
      <c r="AS3746" s="9"/>
      <c r="AT3746" s="9"/>
      <c r="AU3746" s="9"/>
      <c r="AV3746" s="9"/>
      <c r="AW3746" s="9"/>
      <c r="AX3746" s="9"/>
    </row>
    <row r="3747" spans="1:50" x14ac:dyDescent="0.2">
      <c r="A3747" t="s">
        <v>3750</v>
      </c>
      <c r="B3747">
        <v>1</v>
      </c>
      <c r="C3747">
        <v>999999</v>
      </c>
      <c r="D3747">
        <v>4</v>
      </c>
      <c r="E3747">
        <v>2410</v>
      </c>
      <c r="F3747" s="40" t="str">
        <f>VLOOKUP(E3747,datos!$A$333:$B$412,2,0)</f>
        <v>DIRECCIÓN GENERAL DE MOVILIDAD</v>
      </c>
      <c r="G3747">
        <v>227</v>
      </c>
      <c r="H3747">
        <v>0</v>
      </c>
      <c r="I3747">
        <v>0</v>
      </c>
      <c r="J3747" s="40" t="str">
        <f>VLOOKUP(I3747,[1]Datos!$D$3:$E$4,2,0)</f>
        <v>GASTO CORRIENTE</v>
      </c>
      <c r="K3747" t="s">
        <v>5455</v>
      </c>
      <c r="L3747">
        <v>3000</v>
      </c>
      <c r="M3747" s="40" t="s">
        <v>5771</v>
      </c>
      <c r="N3747">
        <v>35101</v>
      </c>
      <c r="O3747" s="40" t="s">
        <v>6152</v>
      </c>
      <c r="P3747">
        <v>1</v>
      </c>
      <c r="Q3747">
        <v>14</v>
      </c>
      <c r="R3747" s="40" t="s">
        <v>5785</v>
      </c>
      <c r="S3747" t="s">
        <v>5447</v>
      </c>
      <c r="T3747">
        <v>0</v>
      </c>
      <c r="U3747" s="14">
        <v>0</v>
      </c>
      <c r="V3747" s="15">
        <v>233015.81</v>
      </c>
      <c r="W3747" s="15">
        <v>233015.81</v>
      </c>
      <c r="X3747" s="14">
        <v>0</v>
      </c>
      <c r="Y3747" s="14">
        <v>0</v>
      </c>
      <c r="Z3747" s="14">
        <v>0</v>
      </c>
      <c r="AA3747" s="14">
        <v>0</v>
      </c>
      <c r="AB3747" s="15">
        <v>233015.81</v>
      </c>
      <c r="AC3747" s="9"/>
      <c r="AD3747" s="9"/>
      <c r="AE3747" s="9"/>
      <c r="AF3747" s="9"/>
      <c r="AG3747" s="9"/>
      <c r="AH3747" s="9"/>
      <c r="AI3747" s="9"/>
      <c r="AJ3747" s="9"/>
      <c r="AK3747" s="9"/>
      <c r="AL3747" s="9"/>
      <c r="AM3747" s="9"/>
      <c r="AN3747" s="9"/>
      <c r="AO3747" s="9"/>
      <c r="AP3747" s="9"/>
      <c r="AQ3747" s="9"/>
      <c r="AR3747" s="9"/>
      <c r="AS3747" s="9"/>
      <c r="AT3747" s="9"/>
      <c r="AU3747" s="9"/>
      <c r="AV3747" s="9"/>
      <c r="AW3747" s="9"/>
      <c r="AX3747" s="9"/>
    </row>
    <row r="3748" spans="1:50" x14ac:dyDescent="0.2">
      <c r="A3748" t="s">
        <v>3751</v>
      </c>
      <c r="B3748">
        <v>1</v>
      </c>
      <c r="C3748">
        <v>999999</v>
      </c>
      <c r="D3748">
        <v>4</v>
      </c>
      <c r="E3748">
        <v>2410</v>
      </c>
      <c r="F3748" s="40" t="str">
        <f>VLOOKUP(E3748,datos!$A$333:$B$412,2,0)</f>
        <v>DIRECCIÓN GENERAL DE MOVILIDAD</v>
      </c>
      <c r="G3748">
        <v>227</v>
      </c>
      <c r="H3748">
        <v>0</v>
      </c>
      <c r="I3748">
        <v>0</v>
      </c>
      <c r="J3748" s="40" t="str">
        <f>VLOOKUP(I3748,[1]Datos!$D$3:$E$4,2,0)</f>
        <v>GASTO CORRIENTE</v>
      </c>
      <c r="K3748" t="s">
        <v>5455</v>
      </c>
      <c r="L3748">
        <v>3000</v>
      </c>
      <c r="M3748" s="40" t="s">
        <v>5771</v>
      </c>
      <c r="N3748">
        <v>35102</v>
      </c>
      <c r="O3748" s="40" t="s">
        <v>6153</v>
      </c>
      <c r="P3748">
        <v>1</v>
      </c>
      <c r="Q3748">
        <v>14</v>
      </c>
      <c r="R3748" s="40" t="s">
        <v>5785</v>
      </c>
      <c r="S3748" t="s">
        <v>5448</v>
      </c>
      <c r="T3748">
        <v>0</v>
      </c>
      <c r="U3748" s="15">
        <v>24000</v>
      </c>
      <c r="V3748" s="15">
        <v>62395.64</v>
      </c>
      <c r="W3748" s="15">
        <v>86395.64</v>
      </c>
      <c r="X3748" s="14">
        <v>0</v>
      </c>
      <c r="Y3748" s="15">
        <v>86395.64</v>
      </c>
      <c r="Z3748" s="15">
        <v>86395.64</v>
      </c>
      <c r="AA3748" s="15">
        <v>86395.64</v>
      </c>
      <c r="AB3748" s="14">
        <v>0</v>
      </c>
      <c r="AC3748" s="9"/>
      <c r="AD3748" s="9"/>
      <c r="AE3748" s="9"/>
      <c r="AF3748" s="9"/>
      <c r="AG3748" s="9"/>
      <c r="AH3748" s="9"/>
      <c r="AI3748" s="9"/>
      <c r="AJ3748" s="9"/>
      <c r="AK3748" s="9"/>
      <c r="AL3748" s="9"/>
      <c r="AM3748" s="9"/>
      <c r="AN3748" s="9"/>
      <c r="AO3748" s="9"/>
      <c r="AP3748" s="9"/>
      <c r="AQ3748" s="9"/>
      <c r="AR3748" s="9"/>
      <c r="AS3748" s="9"/>
      <c r="AT3748" s="9"/>
      <c r="AU3748" s="9"/>
      <c r="AV3748" s="9"/>
      <c r="AW3748" s="9"/>
      <c r="AX3748" s="9"/>
    </row>
    <row r="3749" spans="1:50" x14ac:dyDescent="0.2">
      <c r="A3749" t="s">
        <v>3752</v>
      </c>
      <c r="B3749">
        <v>1</v>
      </c>
      <c r="C3749">
        <v>999999</v>
      </c>
      <c r="D3749">
        <v>4</v>
      </c>
      <c r="E3749">
        <v>2410</v>
      </c>
      <c r="F3749" s="40" t="str">
        <f>VLOOKUP(E3749,datos!$A$333:$B$412,2,0)</f>
        <v>DIRECCIÓN GENERAL DE MOVILIDAD</v>
      </c>
      <c r="G3749">
        <v>227</v>
      </c>
      <c r="H3749">
        <v>0</v>
      </c>
      <c r="I3749">
        <v>0</v>
      </c>
      <c r="J3749" s="40" t="str">
        <f>VLOOKUP(I3749,[1]Datos!$D$3:$E$4,2,0)</f>
        <v>GASTO CORRIENTE</v>
      </c>
      <c r="K3749" t="s">
        <v>5455</v>
      </c>
      <c r="L3749">
        <v>3000</v>
      </c>
      <c r="M3749" s="40" t="s">
        <v>5771</v>
      </c>
      <c r="N3749">
        <v>35103</v>
      </c>
      <c r="O3749" s="40" t="s">
        <v>6156</v>
      </c>
      <c r="P3749">
        <v>1</v>
      </c>
      <c r="Q3749">
        <v>14</v>
      </c>
      <c r="R3749" s="40" t="s">
        <v>5785</v>
      </c>
      <c r="S3749" t="s">
        <v>5448</v>
      </c>
      <c r="T3749">
        <v>0</v>
      </c>
      <c r="U3749" s="15">
        <v>50000</v>
      </c>
      <c r="V3749" s="15">
        <v>-18906.900000000001</v>
      </c>
      <c r="W3749" s="15">
        <v>31093.1</v>
      </c>
      <c r="X3749" s="14">
        <v>0</v>
      </c>
      <c r="Y3749" s="15">
        <v>31093.1</v>
      </c>
      <c r="Z3749" s="15">
        <v>31093.1</v>
      </c>
      <c r="AA3749" s="15">
        <v>31093.1</v>
      </c>
      <c r="AB3749" s="14">
        <v>0</v>
      </c>
      <c r="AC3749" s="9"/>
      <c r="AD3749" s="9"/>
      <c r="AE3749" s="9"/>
      <c r="AF3749" s="9"/>
      <c r="AG3749" s="9"/>
      <c r="AH3749" s="9"/>
      <c r="AI3749" s="9"/>
      <c r="AJ3749" s="9"/>
      <c r="AK3749" s="9"/>
      <c r="AL3749" s="9"/>
      <c r="AM3749" s="9"/>
      <c r="AN3749" s="9"/>
      <c r="AO3749" s="9"/>
      <c r="AP3749" s="9"/>
      <c r="AQ3749" s="9"/>
      <c r="AR3749" s="9"/>
      <c r="AS3749" s="9"/>
      <c r="AT3749" s="9"/>
      <c r="AU3749" s="9"/>
      <c r="AV3749" s="9"/>
      <c r="AW3749" s="9"/>
      <c r="AX3749" s="9"/>
    </row>
    <row r="3750" spans="1:50" x14ac:dyDescent="0.2">
      <c r="A3750" t="s">
        <v>3753</v>
      </c>
      <c r="B3750">
        <v>1</v>
      </c>
      <c r="C3750">
        <v>999999</v>
      </c>
      <c r="D3750">
        <v>4</v>
      </c>
      <c r="E3750">
        <v>2410</v>
      </c>
      <c r="F3750" s="40" t="str">
        <f>VLOOKUP(E3750,datos!$A$333:$B$412,2,0)</f>
        <v>DIRECCIÓN GENERAL DE MOVILIDAD</v>
      </c>
      <c r="G3750">
        <v>227</v>
      </c>
      <c r="H3750">
        <v>0</v>
      </c>
      <c r="I3750">
        <v>0</v>
      </c>
      <c r="J3750" s="40" t="str">
        <f>VLOOKUP(I3750,[1]Datos!$D$3:$E$4,2,0)</f>
        <v>GASTO CORRIENTE</v>
      </c>
      <c r="K3750" t="s">
        <v>5455</v>
      </c>
      <c r="L3750">
        <v>3000</v>
      </c>
      <c r="M3750" s="40" t="s">
        <v>5771</v>
      </c>
      <c r="N3750">
        <v>35201</v>
      </c>
      <c r="O3750" s="40" t="s">
        <v>6159</v>
      </c>
      <c r="P3750">
        <v>1</v>
      </c>
      <c r="Q3750">
        <v>14</v>
      </c>
      <c r="R3750" s="40" t="s">
        <v>5785</v>
      </c>
      <c r="S3750" t="s">
        <v>5448</v>
      </c>
      <c r="T3750">
        <v>0</v>
      </c>
      <c r="U3750" s="15">
        <v>3307</v>
      </c>
      <c r="V3750" s="15">
        <v>4669.3</v>
      </c>
      <c r="W3750" s="15">
        <v>7976.3</v>
      </c>
      <c r="X3750" s="14">
        <v>0</v>
      </c>
      <c r="Y3750" s="15">
        <v>5539</v>
      </c>
      <c r="Z3750" s="15">
        <v>5539</v>
      </c>
      <c r="AA3750" s="15">
        <v>5539</v>
      </c>
      <c r="AB3750" s="15">
        <v>2437.3000000000002</v>
      </c>
      <c r="AC3750" s="9"/>
      <c r="AD3750" s="9"/>
      <c r="AE3750" s="9"/>
      <c r="AF3750" s="9"/>
      <c r="AG3750" s="9"/>
      <c r="AH3750" s="9"/>
      <c r="AI3750" s="9"/>
      <c r="AJ3750" s="9"/>
      <c r="AK3750" s="9"/>
      <c r="AL3750" s="9"/>
      <c r="AM3750" s="9"/>
      <c r="AN3750" s="9"/>
      <c r="AO3750" s="9"/>
      <c r="AP3750" s="9"/>
      <c r="AQ3750" s="9"/>
      <c r="AR3750" s="9"/>
      <c r="AS3750" s="9"/>
      <c r="AT3750" s="9"/>
      <c r="AU3750" s="9"/>
      <c r="AV3750" s="9"/>
      <c r="AW3750" s="9"/>
      <c r="AX3750" s="9"/>
    </row>
    <row r="3751" spans="1:50" x14ac:dyDescent="0.2">
      <c r="A3751" t="s">
        <v>3754</v>
      </c>
      <c r="B3751">
        <v>1</v>
      </c>
      <c r="C3751">
        <v>999999</v>
      </c>
      <c r="D3751">
        <v>4</v>
      </c>
      <c r="E3751">
        <v>2410</v>
      </c>
      <c r="F3751" s="40" t="str">
        <f>VLOOKUP(E3751,datos!$A$333:$B$412,2,0)</f>
        <v>DIRECCIÓN GENERAL DE MOVILIDAD</v>
      </c>
      <c r="G3751">
        <v>227</v>
      </c>
      <c r="H3751">
        <v>0</v>
      </c>
      <c r="I3751">
        <v>0</v>
      </c>
      <c r="J3751" s="40" t="str">
        <f>VLOOKUP(I3751,[1]Datos!$D$3:$E$4,2,0)</f>
        <v>GASTO CORRIENTE</v>
      </c>
      <c r="K3751" t="s">
        <v>5455</v>
      </c>
      <c r="L3751">
        <v>3000</v>
      </c>
      <c r="M3751" s="40" t="s">
        <v>5771</v>
      </c>
      <c r="N3751">
        <v>35301</v>
      </c>
      <c r="O3751" s="40" t="s">
        <v>6161</v>
      </c>
      <c r="P3751">
        <v>1</v>
      </c>
      <c r="Q3751">
        <v>14</v>
      </c>
      <c r="R3751" s="40" t="s">
        <v>5785</v>
      </c>
      <c r="S3751" t="s">
        <v>5448</v>
      </c>
      <c r="T3751">
        <v>0</v>
      </c>
      <c r="U3751" s="15">
        <v>53393.97</v>
      </c>
      <c r="V3751" s="15">
        <v>-5339.4</v>
      </c>
      <c r="W3751" s="15">
        <v>48054.57</v>
      </c>
      <c r="X3751" s="14">
        <v>0</v>
      </c>
      <c r="Y3751" s="15">
        <v>26506.45</v>
      </c>
      <c r="Z3751" s="15">
        <v>26506.45</v>
      </c>
      <c r="AA3751" s="15">
        <v>26506.45</v>
      </c>
      <c r="AB3751" s="15">
        <v>21548.12</v>
      </c>
      <c r="AC3751" s="9"/>
      <c r="AD3751" s="9"/>
      <c r="AE3751" s="9"/>
      <c r="AF3751" s="9"/>
      <c r="AG3751" s="9"/>
      <c r="AH3751" s="9"/>
      <c r="AI3751" s="9"/>
      <c r="AJ3751" s="9"/>
      <c r="AK3751" s="9"/>
      <c r="AL3751" s="9"/>
      <c r="AM3751" s="9"/>
      <c r="AN3751" s="9"/>
      <c r="AO3751" s="9"/>
      <c r="AP3751" s="9"/>
      <c r="AQ3751" s="9"/>
      <c r="AR3751" s="9"/>
      <c r="AS3751" s="9"/>
      <c r="AT3751" s="9"/>
      <c r="AU3751" s="9"/>
      <c r="AV3751" s="9"/>
      <c r="AW3751" s="9"/>
      <c r="AX3751" s="9"/>
    </row>
    <row r="3752" spans="1:50" x14ac:dyDescent="0.2">
      <c r="A3752" t="s">
        <v>3755</v>
      </c>
      <c r="B3752">
        <v>1</v>
      </c>
      <c r="C3752">
        <v>999999</v>
      </c>
      <c r="D3752">
        <v>4</v>
      </c>
      <c r="E3752">
        <v>2410</v>
      </c>
      <c r="F3752" s="40" t="str">
        <f>VLOOKUP(E3752,datos!$A$333:$B$412,2,0)</f>
        <v>DIRECCIÓN GENERAL DE MOVILIDAD</v>
      </c>
      <c r="G3752">
        <v>227</v>
      </c>
      <c r="H3752">
        <v>0</v>
      </c>
      <c r="I3752">
        <v>0</v>
      </c>
      <c r="J3752" s="40" t="str">
        <f>VLOOKUP(I3752,[1]Datos!$D$3:$E$4,2,0)</f>
        <v>GASTO CORRIENTE</v>
      </c>
      <c r="K3752" t="s">
        <v>5455</v>
      </c>
      <c r="L3752">
        <v>3000</v>
      </c>
      <c r="M3752" s="40" t="s">
        <v>5771</v>
      </c>
      <c r="N3752">
        <v>35401</v>
      </c>
      <c r="O3752" s="40" t="s">
        <v>6161</v>
      </c>
      <c r="P3752">
        <v>1</v>
      </c>
      <c r="Q3752">
        <v>14</v>
      </c>
      <c r="R3752" s="40" t="s">
        <v>5785</v>
      </c>
      <c r="S3752" t="s">
        <v>5448</v>
      </c>
      <c r="T3752">
        <v>0</v>
      </c>
      <c r="U3752" s="14">
        <v>0</v>
      </c>
      <c r="V3752" s="15">
        <v>16000</v>
      </c>
      <c r="W3752" s="15">
        <v>16000</v>
      </c>
      <c r="X3752" s="14">
        <v>0</v>
      </c>
      <c r="Y3752" s="15">
        <v>5206.08</v>
      </c>
      <c r="Z3752" s="15">
        <v>5206.08</v>
      </c>
      <c r="AA3752" s="15">
        <v>5206.08</v>
      </c>
      <c r="AB3752" s="15">
        <v>10793.92</v>
      </c>
      <c r="AC3752" s="9"/>
      <c r="AD3752" s="9"/>
      <c r="AE3752" s="9"/>
      <c r="AF3752" s="9"/>
      <c r="AG3752" s="9"/>
      <c r="AH3752" s="9"/>
      <c r="AI3752" s="9"/>
      <c r="AJ3752" s="9"/>
      <c r="AK3752" s="9"/>
      <c r="AL3752" s="9"/>
      <c r="AM3752" s="9"/>
      <c r="AN3752" s="9"/>
      <c r="AO3752" s="9"/>
      <c r="AP3752" s="9"/>
      <c r="AQ3752" s="9"/>
      <c r="AR3752" s="9"/>
      <c r="AS3752" s="9"/>
      <c r="AT3752" s="9"/>
      <c r="AU3752" s="9"/>
      <c r="AV3752" s="9"/>
      <c r="AW3752" s="9"/>
      <c r="AX3752" s="9"/>
    </row>
    <row r="3753" spans="1:50" x14ac:dyDescent="0.2">
      <c r="A3753" t="s">
        <v>3756</v>
      </c>
      <c r="B3753">
        <v>1</v>
      </c>
      <c r="C3753">
        <v>999999</v>
      </c>
      <c r="D3753">
        <v>4</v>
      </c>
      <c r="E3753">
        <v>2410</v>
      </c>
      <c r="F3753" s="40" t="str">
        <f>VLOOKUP(E3753,datos!$A$333:$B$412,2,0)</f>
        <v>DIRECCIÓN GENERAL DE MOVILIDAD</v>
      </c>
      <c r="G3753">
        <v>227</v>
      </c>
      <c r="H3753">
        <v>0</v>
      </c>
      <c r="I3753">
        <v>0</v>
      </c>
      <c r="J3753" s="40" t="str">
        <f>VLOOKUP(I3753,[1]Datos!$D$3:$E$4,2,0)</f>
        <v>GASTO CORRIENTE</v>
      </c>
      <c r="K3753" t="s">
        <v>5455</v>
      </c>
      <c r="L3753">
        <v>3000</v>
      </c>
      <c r="M3753" s="40" t="s">
        <v>5771</v>
      </c>
      <c r="N3753">
        <v>35501</v>
      </c>
      <c r="O3753" s="40" t="s">
        <v>6164</v>
      </c>
      <c r="P3753">
        <v>1</v>
      </c>
      <c r="Q3753">
        <v>14</v>
      </c>
      <c r="R3753" s="40" t="s">
        <v>5785</v>
      </c>
      <c r="S3753" t="s">
        <v>5448</v>
      </c>
      <c r="T3753">
        <v>0</v>
      </c>
      <c r="U3753" s="15">
        <v>585412.84</v>
      </c>
      <c r="V3753" s="14">
        <v>-100.6</v>
      </c>
      <c r="W3753" s="15">
        <v>585312.24</v>
      </c>
      <c r="X3753" s="14">
        <v>-0.01</v>
      </c>
      <c r="Y3753" s="15">
        <v>562651.59</v>
      </c>
      <c r="Z3753" s="15">
        <v>562651.59</v>
      </c>
      <c r="AA3753" s="15">
        <v>562651.59</v>
      </c>
      <c r="AB3753" s="15">
        <v>22660.66</v>
      </c>
      <c r="AC3753" s="9"/>
      <c r="AD3753" s="9"/>
      <c r="AE3753" s="9"/>
      <c r="AF3753" s="9"/>
      <c r="AG3753" s="9"/>
      <c r="AH3753" s="9"/>
      <c r="AI3753" s="9"/>
      <c r="AJ3753" s="9"/>
      <c r="AK3753" s="9"/>
      <c r="AL3753" s="9"/>
      <c r="AM3753" s="9"/>
      <c r="AN3753" s="9"/>
      <c r="AO3753" s="9"/>
      <c r="AP3753" s="9"/>
      <c r="AQ3753" s="9"/>
      <c r="AR3753" s="9"/>
      <c r="AS3753" s="9"/>
      <c r="AT3753" s="9"/>
      <c r="AU3753" s="9"/>
      <c r="AV3753" s="9"/>
      <c r="AW3753" s="9"/>
      <c r="AX3753" s="9"/>
    </row>
    <row r="3754" spans="1:50" x14ac:dyDescent="0.2">
      <c r="A3754" t="s">
        <v>3757</v>
      </c>
      <c r="B3754">
        <v>1</v>
      </c>
      <c r="C3754">
        <v>999999</v>
      </c>
      <c r="D3754">
        <v>4</v>
      </c>
      <c r="E3754">
        <v>2410</v>
      </c>
      <c r="F3754" s="40" t="str">
        <f>VLOOKUP(E3754,datos!$A$333:$B$412,2,0)</f>
        <v>DIRECCIÓN GENERAL DE MOVILIDAD</v>
      </c>
      <c r="G3754">
        <v>227</v>
      </c>
      <c r="H3754">
        <v>0</v>
      </c>
      <c r="I3754">
        <v>0</v>
      </c>
      <c r="J3754" s="40" t="str">
        <f>VLOOKUP(I3754,[1]Datos!$D$3:$E$4,2,0)</f>
        <v>GASTO CORRIENTE</v>
      </c>
      <c r="K3754" t="s">
        <v>5455</v>
      </c>
      <c r="L3754">
        <v>3000</v>
      </c>
      <c r="M3754" s="40" t="s">
        <v>5771</v>
      </c>
      <c r="N3754">
        <v>35701</v>
      </c>
      <c r="O3754" s="40" t="s">
        <v>6169</v>
      </c>
      <c r="P3754">
        <v>1</v>
      </c>
      <c r="Q3754">
        <v>14</v>
      </c>
      <c r="R3754" s="40" t="s">
        <v>5785</v>
      </c>
      <c r="S3754" t="s">
        <v>5448</v>
      </c>
      <c r="T3754">
        <v>0</v>
      </c>
      <c r="U3754" s="15">
        <v>196168.6</v>
      </c>
      <c r="V3754" s="15">
        <v>5470.74</v>
      </c>
      <c r="W3754" s="15">
        <v>201639.34</v>
      </c>
      <c r="X3754" s="15">
        <v>4453.62</v>
      </c>
      <c r="Y3754" s="15">
        <v>195983.72</v>
      </c>
      <c r="Z3754" s="15">
        <v>195983.72</v>
      </c>
      <c r="AA3754" s="15">
        <v>195983.72</v>
      </c>
      <c r="AB3754" s="15">
        <v>1202</v>
      </c>
      <c r="AC3754" s="9"/>
      <c r="AD3754" s="9"/>
      <c r="AE3754" s="9"/>
      <c r="AF3754" s="9"/>
      <c r="AG3754" s="9"/>
      <c r="AH3754" s="9"/>
      <c r="AI3754" s="9"/>
      <c r="AJ3754" s="9"/>
      <c r="AK3754" s="9"/>
      <c r="AL3754" s="9"/>
      <c r="AM3754" s="9"/>
      <c r="AN3754" s="9"/>
      <c r="AO3754" s="9"/>
      <c r="AP3754" s="9"/>
      <c r="AQ3754" s="9"/>
      <c r="AR3754" s="9"/>
      <c r="AS3754" s="9"/>
      <c r="AT3754" s="9"/>
      <c r="AU3754" s="9"/>
      <c r="AV3754" s="9"/>
      <c r="AW3754" s="9"/>
      <c r="AX3754" s="9"/>
    </row>
    <row r="3755" spans="1:50" x14ac:dyDescent="0.2">
      <c r="A3755" t="s">
        <v>3758</v>
      </c>
      <c r="B3755">
        <v>1</v>
      </c>
      <c r="C3755">
        <v>999999</v>
      </c>
      <c r="D3755">
        <v>4</v>
      </c>
      <c r="E3755">
        <v>2410</v>
      </c>
      <c r="F3755" s="40" t="str">
        <f>VLOOKUP(E3755,datos!$A$333:$B$412,2,0)</f>
        <v>DIRECCIÓN GENERAL DE MOVILIDAD</v>
      </c>
      <c r="G3755">
        <v>227</v>
      </c>
      <c r="H3755">
        <v>0</v>
      </c>
      <c r="I3755">
        <v>0</v>
      </c>
      <c r="J3755" s="40" t="str">
        <f>VLOOKUP(I3755,[1]Datos!$D$3:$E$4,2,0)</f>
        <v>GASTO CORRIENTE</v>
      </c>
      <c r="K3755" t="s">
        <v>5455</v>
      </c>
      <c r="L3755">
        <v>3000</v>
      </c>
      <c r="M3755" s="40" t="s">
        <v>5771</v>
      </c>
      <c r="N3755">
        <v>35701</v>
      </c>
      <c r="O3755" s="40" t="s">
        <v>6169</v>
      </c>
      <c r="P3755">
        <v>1</v>
      </c>
      <c r="Q3755">
        <v>14</v>
      </c>
      <c r="R3755" s="40" t="s">
        <v>5785</v>
      </c>
      <c r="S3755" t="s">
        <v>5447</v>
      </c>
      <c r="T3755">
        <v>0</v>
      </c>
      <c r="U3755" s="14">
        <v>0</v>
      </c>
      <c r="V3755" s="14">
        <v>8.6</v>
      </c>
      <c r="W3755" s="14">
        <v>8.6</v>
      </c>
      <c r="X3755" s="14">
        <v>0</v>
      </c>
      <c r="Y3755" s="14">
        <v>0</v>
      </c>
      <c r="Z3755" s="14">
        <v>0</v>
      </c>
      <c r="AA3755" s="14">
        <v>0</v>
      </c>
      <c r="AB3755" s="14">
        <v>8.6</v>
      </c>
      <c r="AC3755" s="9"/>
      <c r="AD3755" s="9"/>
      <c r="AE3755" s="9"/>
      <c r="AF3755" s="9"/>
      <c r="AG3755" s="9"/>
      <c r="AH3755" s="9"/>
      <c r="AI3755" s="9"/>
      <c r="AJ3755" s="9"/>
      <c r="AK3755" s="9"/>
      <c r="AL3755" s="9"/>
      <c r="AM3755" s="9"/>
      <c r="AN3755" s="9"/>
      <c r="AO3755" s="9"/>
      <c r="AP3755" s="9"/>
      <c r="AQ3755" s="9"/>
      <c r="AR3755" s="9"/>
      <c r="AS3755" s="9"/>
      <c r="AT3755" s="9"/>
      <c r="AU3755" s="9"/>
      <c r="AV3755" s="9"/>
      <c r="AW3755" s="9"/>
      <c r="AX3755" s="9"/>
    </row>
    <row r="3756" spans="1:50" x14ac:dyDescent="0.2">
      <c r="A3756" t="s">
        <v>3759</v>
      </c>
      <c r="B3756">
        <v>1</v>
      </c>
      <c r="C3756">
        <v>999999</v>
      </c>
      <c r="D3756">
        <v>4</v>
      </c>
      <c r="E3756">
        <v>2410</v>
      </c>
      <c r="F3756" s="40" t="str">
        <f>VLOOKUP(E3756,datos!$A$333:$B$412,2,0)</f>
        <v>DIRECCIÓN GENERAL DE MOVILIDAD</v>
      </c>
      <c r="G3756">
        <v>227</v>
      </c>
      <c r="H3756">
        <v>0</v>
      </c>
      <c r="I3756">
        <v>0</v>
      </c>
      <c r="J3756" s="40" t="str">
        <f>VLOOKUP(I3756,[1]Datos!$D$3:$E$4,2,0)</f>
        <v>GASTO CORRIENTE</v>
      </c>
      <c r="K3756" t="s">
        <v>5455</v>
      </c>
      <c r="L3756">
        <v>3000</v>
      </c>
      <c r="M3756" s="40" t="s">
        <v>5771</v>
      </c>
      <c r="N3756">
        <v>35801</v>
      </c>
      <c r="O3756" s="40" t="s">
        <v>6172</v>
      </c>
      <c r="P3756">
        <v>1</v>
      </c>
      <c r="Q3756">
        <v>14</v>
      </c>
      <c r="R3756" s="40" t="s">
        <v>5785</v>
      </c>
      <c r="S3756" t="s">
        <v>5448</v>
      </c>
      <c r="T3756">
        <v>0</v>
      </c>
      <c r="U3756" s="15">
        <v>14800340.75</v>
      </c>
      <c r="V3756" s="15">
        <v>2257524.9700000002</v>
      </c>
      <c r="W3756" s="15">
        <v>17057865.719999999</v>
      </c>
      <c r="X3756" s="15">
        <v>2371802.83</v>
      </c>
      <c r="Y3756" s="15">
        <v>14686062.789999999</v>
      </c>
      <c r="Z3756" s="15">
        <v>14686062.789999999</v>
      </c>
      <c r="AA3756" s="15">
        <v>14686062.789999999</v>
      </c>
      <c r="AB3756" s="14">
        <v>0.1</v>
      </c>
      <c r="AC3756" s="9"/>
      <c r="AD3756" s="9"/>
      <c r="AE3756" s="9"/>
      <c r="AF3756" s="9"/>
      <c r="AG3756" s="9"/>
      <c r="AH3756" s="9"/>
      <c r="AI3756" s="9"/>
      <c r="AJ3756" s="9"/>
      <c r="AK3756" s="9"/>
      <c r="AL3756" s="9"/>
      <c r="AM3756" s="9"/>
      <c r="AN3756" s="9"/>
      <c r="AO3756" s="9"/>
      <c r="AP3756" s="9"/>
      <c r="AQ3756" s="9"/>
      <c r="AR3756" s="9"/>
      <c r="AS3756" s="9"/>
      <c r="AT3756" s="9"/>
      <c r="AU3756" s="9"/>
      <c r="AV3756" s="9"/>
      <c r="AW3756" s="9"/>
      <c r="AX3756" s="9"/>
    </row>
    <row r="3757" spans="1:50" x14ac:dyDescent="0.2">
      <c r="A3757" t="s">
        <v>3760</v>
      </c>
      <c r="B3757">
        <v>1</v>
      </c>
      <c r="C3757">
        <v>999999</v>
      </c>
      <c r="D3757">
        <v>4</v>
      </c>
      <c r="E3757">
        <v>2410</v>
      </c>
      <c r="F3757" s="40" t="str">
        <f>VLOOKUP(E3757,datos!$A$333:$B$412,2,0)</f>
        <v>DIRECCIÓN GENERAL DE MOVILIDAD</v>
      </c>
      <c r="G3757">
        <v>227</v>
      </c>
      <c r="H3757">
        <v>0</v>
      </c>
      <c r="I3757">
        <v>0</v>
      </c>
      <c r="J3757" s="40" t="str">
        <f>VLOOKUP(I3757,[1]Datos!$D$3:$E$4,2,0)</f>
        <v>GASTO CORRIENTE</v>
      </c>
      <c r="K3757" t="s">
        <v>5455</v>
      </c>
      <c r="L3757">
        <v>3000</v>
      </c>
      <c r="M3757" s="40" t="s">
        <v>5771</v>
      </c>
      <c r="N3757">
        <v>35801</v>
      </c>
      <c r="O3757" s="40" t="s">
        <v>6172</v>
      </c>
      <c r="P3757">
        <v>1</v>
      </c>
      <c r="Q3757">
        <v>14</v>
      </c>
      <c r="R3757" s="40" t="s">
        <v>5785</v>
      </c>
      <c r="S3757" t="s">
        <v>5447</v>
      </c>
      <c r="T3757">
        <v>0</v>
      </c>
      <c r="U3757" s="14">
        <v>0</v>
      </c>
      <c r="V3757" s="15">
        <v>1233363.48</v>
      </c>
      <c r="W3757" s="15">
        <v>1233363.48</v>
      </c>
      <c r="X3757" s="14">
        <v>0.94</v>
      </c>
      <c r="Y3757" s="15">
        <v>1233361.51</v>
      </c>
      <c r="Z3757" s="15">
        <v>1233361.51</v>
      </c>
      <c r="AA3757" s="15">
        <v>1233361.51</v>
      </c>
      <c r="AB3757" s="14">
        <v>1.03</v>
      </c>
      <c r="AC3757" s="9"/>
      <c r="AD3757" s="9"/>
      <c r="AE3757" s="9"/>
      <c r="AF3757" s="9"/>
      <c r="AG3757" s="9"/>
      <c r="AH3757" s="9"/>
      <c r="AI3757" s="9"/>
      <c r="AJ3757" s="9"/>
      <c r="AK3757" s="9"/>
      <c r="AL3757" s="9"/>
      <c r="AM3757" s="9"/>
      <c r="AN3757" s="9"/>
      <c r="AO3757" s="9"/>
      <c r="AP3757" s="9"/>
      <c r="AQ3757" s="9"/>
      <c r="AR3757" s="9"/>
      <c r="AS3757" s="9"/>
      <c r="AT3757" s="9"/>
      <c r="AU3757" s="9"/>
      <c r="AV3757" s="9"/>
      <c r="AW3757" s="9"/>
      <c r="AX3757" s="9"/>
    </row>
    <row r="3758" spans="1:50" x14ac:dyDescent="0.2">
      <c r="A3758" t="s">
        <v>3761</v>
      </c>
      <c r="B3758">
        <v>1</v>
      </c>
      <c r="C3758">
        <v>999999</v>
      </c>
      <c r="D3758">
        <v>4</v>
      </c>
      <c r="E3758">
        <v>2410</v>
      </c>
      <c r="F3758" s="40" t="str">
        <f>VLOOKUP(E3758,datos!$A$333:$B$412,2,0)</f>
        <v>DIRECCIÓN GENERAL DE MOVILIDAD</v>
      </c>
      <c r="G3758">
        <v>227</v>
      </c>
      <c r="H3758">
        <v>0</v>
      </c>
      <c r="I3758">
        <v>0</v>
      </c>
      <c r="J3758" s="40" t="str">
        <f>VLOOKUP(I3758,[1]Datos!$D$3:$E$4,2,0)</f>
        <v>GASTO CORRIENTE</v>
      </c>
      <c r="K3758" t="s">
        <v>5455</v>
      </c>
      <c r="L3758">
        <v>3000</v>
      </c>
      <c r="M3758" s="40" t="s">
        <v>5771</v>
      </c>
      <c r="N3758">
        <v>35801</v>
      </c>
      <c r="O3758" s="40" t="s">
        <v>6172</v>
      </c>
      <c r="P3758">
        <v>1</v>
      </c>
      <c r="Q3758">
        <v>14</v>
      </c>
      <c r="R3758" s="40" t="s">
        <v>5785</v>
      </c>
      <c r="S3758" t="s">
        <v>5450</v>
      </c>
      <c r="T3758">
        <v>0</v>
      </c>
      <c r="U3758" s="14">
        <v>0</v>
      </c>
      <c r="V3758" s="15">
        <v>14589.78</v>
      </c>
      <c r="W3758" s="15">
        <v>14589.78</v>
      </c>
      <c r="X3758" s="14">
        <v>0</v>
      </c>
      <c r="Y3758" s="15">
        <v>14589.78</v>
      </c>
      <c r="Z3758" s="15">
        <v>14589.78</v>
      </c>
      <c r="AA3758" s="15">
        <v>14589.78</v>
      </c>
      <c r="AB3758" s="14">
        <v>0</v>
      </c>
      <c r="AC3758" s="9"/>
      <c r="AD3758" s="9"/>
      <c r="AE3758" s="9"/>
      <c r="AF3758" s="9"/>
      <c r="AG3758" s="9"/>
      <c r="AH3758" s="9"/>
      <c r="AI3758" s="9"/>
      <c r="AJ3758" s="9"/>
      <c r="AK3758" s="9"/>
      <c r="AL3758" s="9"/>
      <c r="AM3758" s="9"/>
      <c r="AN3758" s="9"/>
      <c r="AO3758" s="9"/>
      <c r="AP3758" s="9"/>
      <c r="AQ3758" s="9"/>
      <c r="AR3758" s="9"/>
      <c r="AS3758" s="9"/>
      <c r="AT3758" s="9"/>
      <c r="AU3758" s="9"/>
      <c r="AV3758" s="9"/>
      <c r="AW3758" s="9"/>
      <c r="AX3758" s="9"/>
    </row>
    <row r="3759" spans="1:50" x14ac:dyDescent="0.2">
      <c r="A3759" t="s">
        <v>3762</v>
      </c>
      <c r="B3759">
        <v>1</v>
      </c>
      <c r="C3759">
        <v>999999</v>
      </c>
      <c r="D3759">
        <v>4</v>
      </c>
      <c r="E3759">
        <v>2410</v>
      </c>
      <c r="F3759" s="40" t="str">
        <f>VLOOKUP(E3759,datos!$A$333:$B$412,2,0)</f>
        <v>DIRECCIÓN GENERAL DE MOVILIDAD</v>
      </c>
      <c r="G3759">
        <v>227</v>
      </c>
      <c r="H3759">
        <v>0</v>
      </c>
      <c r="I3759">
        <v>0</v>
      </c>
      <c r="J3759" s="40" t="str">
        <f>VLOOKUP(I3759,[1]Datos!$D$3:$E$4,2,0)</f>
        <v>GASTO CORRIENTE</v>
      </c>
      <c r="K3759" t="s">
        <v>5455</v>
      </c>
      <c r="L3759">
        <v>3000</v>
      </c>
      <c r="M3759" s="40" t="s">
        <v>5771</v>
      </c>
      <c r="N3759">
        <v>35901</v>
      </c>
      <c r="O3759" s="40" t="s">
        <v>6175</v>
      </c>
      <c r="P3759">
        <v>1</v>
      </c>
      <c r="Q3759">
        <v>14</v>
      </c>
      <c r="R3759" s="40" t="s">
        <v>5785</v>
      </c>
      <c r="S3759" t="s">
        <v>5448</v>
      </c>
      <c r="T3759">
        <v>0</v>
      </c>
      <c r="U3759" s="15">
        <v>295256.90000000002</v>
      </c>
      <c r="V3759" s="15">
        <v>566702.19999999995</v>
      </c>
      <c r="W3759" s="15">
        <v>861959.1</v>
      </c>
      <c r="X3759" s="15">
        <v>73814.42</v>
      </c>
      <c r="Y3759" s="15">
        <v>788144.67</v>
      </c>
      <c r="Z3759" s="15">
        <v>788144.67</v>
      </c>
      <c r="AA3759" s="15">
        <v>788144.67</v>
      </c>
      <c r="AB3759" s="14">
        <v>0.01</v>
      </c>
      <c r="AC3759" s="9"/>
      <c r="AD3759" s="9"/>
      <c r="AE3759" s="9"/>
      <c r="AF3759" s="9"/>
      <c r="AG3759" s="9"/>
      <c r="AH3759" s="9"/>
      <c r="AI3759" s="9"/>
      <c r="AJ3759" s="9"/>
      <c r="AK3759" s="9"/>
      <c r="AL3759" s="9"/>
      <c r="AM3759" s="9"/>
      <c r="AN3759" s="9"/>
      <c r="AO3759" s="9"/>
      <c r="AP3759" s="9"/>
      <c r="AQ3759" s="9"/>
      <c r="AR3759" s="9"/>
      <c r="AS3759" s="9"/>
      <c r="AT3759" s="9"/>
      <c r="AU3759" s="9"/>
      <c r="AV3759" s="9"/>
      <c r="AW3759" s="9"/>
      <c r="AX3759" s="9"/>
    </row>
    <row r="3760" spans="1:50" x14ac:dyDescent="0.2">
      <c r="A3760" t="s">
        <v>4443</v>
      </c>
      <c r="B3760">
        <v>1</v>
      </c>
      <c r="C3760">
        <v>999999</v>
      </c>
      <c r="D3760">
        <v>4</v>
      </c>
      <c r="E3760">
        <v>3110</v>
      </c>
      <c r="F3760" s="40" t="str">
        <f>VLOOKUP(E3760,datos!$A$333:$B$412,2,0)</f>
        <v>DIRECCIÓN GENERAL DE HOSPITALIDAD Y TURISMO</v>
      </c>
      <c r="G3760">
        <v>371</v>
      </c>
      <c r="H3760">
        <v>0</v>
      </c>
      <c r="I3760">
        <v>0</v>
      </c>
      <c r="J3760" s="40" t="str">
        <f>VLOOKUP(I3760,[1]Datos!$D$3:$E$4,2,0)</f>
        <v>GASTO CORRIENTE</v>
      </c>
      <c r="K3760" t="s">
        <v>5671</v>
      </c>
      <c r="L3760">
        <v>3000</v>
      </c>
      <c r="M3760" s="40" t="s">
        <v>5771</v>
      </c>
      <c r="N3760">
        <v>36301</v>
      </c>
      <c r="O3760" s="40" t="s">
        <v>6188</v>
      </c>
      <c r="P3760">
        <v>1</v>
      </c>
      <c r="Q3760">
        <v>14</v>
      </c>
      <c r="R3760" s="40" t="s">
        <v>5785</v>
      </c>
      <c r="S3760" t="s">
        <v>5448</v>
      </c>
      <c r="T3760">
        <v>0</v>
      </c>
      <c r="U3760" s="15">
        <v>110000.04</v>
      </c>
      <c r="V3760" s="15">
        <v>-110000.04</v>
      </c>
      <c r="W3760" s="14">
        <v>0</v>
      </c>
      <c r="X3760" s="14">
        <v>0</v>
      </c>
      <c r="Y3760" s="14">
        <v>0</v>
      </c>
      <c r="Z3760" s="14">
        <v>0</v>
      </c>
      <c r="AA3760" s="14">
        <v>0</v>
      </c>
      <c r="AB3760" s="14">
        <v>0</v>
      </c>
      <c r="AC3760" s="9"/>
      <c r="AD3760" s="9"/>
      <c r="AE3760" s="9"/>
      <c r="AF3760" s="9"/>
      <c r="AG3760" s="9"/>
      <c r="AH3760" s="9"/>
      <c r="AI3760" s="9"/>
      <c r="AJ3760" s="9"/>
      <c r="AK3760" s="9"/>
      <c r="AL3760" s="9"/>
      <c r="AM3760" s="9"/>
      <c r="AN3760" s="9"/>
      <c r="AO3760" s="9"/>
      <c r="AP3760" s="9"/>
      <c r="AQ3760" s="9"/>
      <c r="AR3760" s="9"/>
      <c r="AS3760" s="9"/>
      <c r="AT3760" s="9"/>
      <c r="AU3760" s="9"/>
      <c r="AV3760" s="9"/>
      <c r="AW3760" s="9"/>
      <c r="AX3760" s="9"/>
    </row>
    <row r="3761" spans="1:50" x14ac:dyDescent="0.2">
      <c r="A3761" t="s">
        <v>417</v>
      </c>
      <c r="B3761">
        <v>1</v>
      </c>
      <c r="C3761">
        <v>999999</v>
      </c>
      <c r="D3761">
        <v>4</v>
      </c>
      <c r="E3761">
        <v>1210</v>
      </c>
      <c r="F3761" s="40" t="str">
        <f>VLOOKUP(E3761,datos!$A$333:$B$412,2,0)</f>
        <v>SECRETARÍA DEL H. AYUNTAMIENTO</v>
      </c>
      <c r="G3761">
        <v>132</v>
      </c>
      <c r="H3761">
        <v>0</v>
      </c>
      <c r="I3761">
        <v>0</v>
      </c>
      <c r="J3761" s="40" t="str">
        <f>VLOOKUP(I3761,[1]Datos!$D$3:$E$4,2,0)</f>
        <v>GASTO CORRIENTE</v>
      </c>
      <c r="K3761" t="s">
        <v>5445</v>
      </c>
      <c r="L3761">
        <v>3000</v>
      </c>
      <c r="M3761" s="40" t="s">
        <v>5771</v>
      </c>
      <c r="N3761">
        <v>36601</v>
      </c>
      <c r="O3761" s="40" t="s">
        <v>6197</v>
      </c>
      <c r="P3761">
        <v>1</v>
      </c>
      <c r="Q3761">
        <v>14</v>
      </c>
      <c r="R3761" s="40" t="s">
        <v>5785</v>
      </c>
      <c r="S3761" t="s">
        <v>5448</v>
      </c>
      <c r="T3761">
        <v>0</v>
      </c>
      <c r="U3761" s="15">
        <v>50000</v>
      </c>
      <c r="V3761" s="14">
        <v>0</v>
      </c>
      <c r="W3761" s="15">
        <v>50000</v>
      </c>
      <c r="X3761" s="14">
        <v>0</v>
      </c>
      <c r="Y3761" s="14">
        <v>0</v>
      </c>
      <c r="Z3761" s="14">
        <v>0</v>
      </c>
      <c r="AA3761" s="14">
        <v>0</v>
      </c>
      <c r="AB3761" s="15">
        <v>50000</v>
      </c>
      <c r="AC3761" s="9"/>
      <c r="AD3761" s="9"/>
      <c r="AE3761" s="9"/>
      <c r="AF3761" s="9"/>
      <c r="AG3761" s="9"/>
      <c r="AH3761" s="9"/>
      <c r="AI3761" s="9"/>
      <c r="AJ3761" s="9"/>
      <c r="AK3761" s="9"/>
      <c r="AL3761" s="9"/>
      <c r="AM3761" s="9"/>
      <c r="AN3761" s="9"/>
      <c r="AO3761" s="9"/>
      <c r="AP3761" s="9"/>
      <c r="AQ3761" s="9"/>
      <c r="AR3761" s="9"/>
      <c r="AS3761" s="9"/>
      <c r="AT3761" s="9"/>
      <c r="AU3761" s="9"/>
      <c r="AV3761" s="9"/>
      <c r="AW3761" s="9"/>
      <c r="AX3761" s="9"/>
    </row>
    <row r="3762" spans="1:50" x14ac:dyDescent="0.2">
      <c r="A3762" t="s">
        <v>1359</v>
      </c>
      <c r="B3762">
        <v>1</v>
      </c>
      <c r="C3762">
        <v>999999</v>
      </c>
      <c r="D3762">
        <v>4</v>
      </c>
      <c r="E3762">
        <v>1410</v>
      </c>
      <c r="F3762" s="40" t="str">
        <f>VLOOKUP(E3762,datos!$A$333:$B$412,2,0)</f>
        <v>CONTRALORÍA MUNICIPAL</v>
      </c>
      <c r="G3762">
        <v>134</v>
      </c>
      <c r="H3762">
        <v>0</v>
      </c>
      <c r="I3762">
        <v>0</v>
      </c>
      <c r="J3762" s="40" t="str">
        <f>VLOOKUP(I3762,[1]Datos!$D$3:$E$4,2,0)</f>
        <v>GASTO CORRIENTE</v>
      </c>
      <c r="K3762" t="s">
        <v>5445</v>
      </c>
      <c r="L3762">
        <v>3000</v>
      </c>
      <c r="M3762" s="40" t="s">
        <v>5771</v>
      </c>
      <c r="N3762">
        <v>36601</v>
      </c>
      <c r="O3762" s="40" t="s">
        <v>6197</v>
      </c>
      <c r="P3762">
        <v>1</v>
      </c>
      <c r="Q3762">
        <v>14</v>
      </c>
      <c r="R3762" s="40" t="s">
        <v>5785</v>
      </c>
      <c r="S3762" t="s">
        <v>5448</v>
      </c>
      <c r="T3762">
        <v>0</v>
      </c>
      <c r="U3762" s="15">
        <v>10000</v>
      </c>
      <c r="V3762" s="14">
        <v>0</v>
      </c>
      <c r="W3762" s="15">
        <v>10000</v>
      </c>
      <c r="X3762" s="14">
        <v>0</v>
      </c>
      <c r="Y3762" s="14">
        <v>0</v>
      </c>
      <c r="Z3762" s="14">
        <v>0</v>
      </c>
      <c r="AA3762" s="14">
        <v>0</v>
      </c>
      <c r="AB3762" s="15">
        <v>10000</v>
      </c>
      <c r="AC3762" s="9"/>
      <c r="AD3762" s="9"/>
      <c r="AE3762" s="9"/>
      <c r="AF3762" s="9"/>
      <c r="AG3762" s="9"/>
      <c r="AH3762" s="9"/>
      <c r="AI3762" s="9"/>
      <c r="AJ3762" s="9"/>
      <c r="AK3762" s="9"/>
      <c r="AL3762" s="9"/>
      <c r="AM3762" s="9"/>
      <c r="AN3762" s="9"/>
      <c r="AO3762" s="9"/>
      <c r="AP3762" s="9"/>
      <c r="AQ3762" s="9"/>
      <c r="AR3762" s="9"/>
      <c r="AS3762" s="9"/>
      <c r="AT3762" s="9"/>
      <c r="AU3762" s="9"/>
      <c r="AV3762" s="9"/>
      <c r="AW3762" s="9"/>
      <c r="AX3762" s="9"/>
    </row>
    <row r="3763" spans="1:50" x14ac:dyDescent="0.2">
      <c r="A3763" t="s">
        <v>2399</v>
      </c>
      <c r="B3763">
        <v>1</v>
      </c>
      <c r="C3763">
        <v>999999</v>
      </c>
      <c r="D3763">
        <v>4</v>
      </c>
      <c r="E3763">
        <v>1610</v>
      </c>
      <c r="F3763" s="40" t="str">
        <f>VLOOKUP(E3763,datos!$A$333:$B$412,2,0)</f>
        <v>DIRECCIÓN GENERAL DE COMUNICACIÓN SOCIAL</v>
      </c>
      <c r="G3763">
        <v>183</v>
      </c>
      <c r="H3763">
        <v>0</v>
      </c>
      <c r="I3763">
        <v>0</v>
      </c>
      <c r="J3763" s="40" t="str">
        <f>VLOOKUP(I3763,[1]Datos!$D$3:$E$4,2,0)</f>
        <v>GASTO CORRIENTE</v>
      </c>
      <c r="K3763" t="s">
        <v>5453</v>
      </c>
      <c r="L3763">
        <v>3000</v>
      </c>
      <c r="M3763" s="40" t="s">
        <v>5771</v>
      </c>
      <c r="N3763">
        <v>36601</v>
      </c>
      <c r="O3763" s="40" t="s">
        <v>6197</v>
      </c>
      <c r="P3763">
        <v>1</v>
      </c>
      <c r="Q3763">
        <v>14</v>
      </c>
      <c r="R3763" s="40" t="s">
        <v>5785</v>
      </c>
      <c r="S3763" t="s">
        <v>5448</v>
      </c>
      <c r="T3763">
        <v>0</v>
      </c>
      <c r="U3763" s="15">
        <v>13090423.560000001</v>
      </c>
      <c r="V3763" s="15">
        <v>-4409363.9800000004</v>
      </c>
      <c r="W3763" s="15">
        <v>8681059.5800000001</v>
      </c>
      <c r="X3763" s="14">
        <v>0</v>
      </c>
      <c r="Y3763" s="15">
        <v>8602741.9499999993</v>
      </c>
      <c r="Z3763" s="15">
        <v>8602741.9499999993</v>
      </c>
      <c r="AA3763" s="15">
        <v>8312964.4500000002</v>
      </c>
      <c r="AB3763" s="15">
        <v>78317.63</v>
      </c>
      <c r="AC3763" s="9"/>
      <c r="AD3763" s="9"/>
      <c r="AE3763" s="9"/>
      <c r="AF3763" s="9"/>
      <c r="AG3763" s="9"/>
      <c r="AH3763" s="9"/>
      <c r="AI3763" s="9"/>
      <c r="AJ3763" s="9"/>
      <c r="AK3763" s="9"/>
      <c r="AL3763" s="9"/>
      <c r="AM3763" s="9"/>
      <c r="AN3763" s="9"/>
      <c r="AO3763" s="9"/>
      <c r="AP3763" s="9"/>
      <c r="AQ3763" s="9"/>
      <c r="AR3763" s="9"/>
      <c r="AS3763" s="9"/>
      <c r="AT3763" s="9"/>
      <c r="AU3763" s="9"/>
      <c r="AV3763" s="9"/>
      <c r="AW3763" s="9"/>
      <c r="AX3763" s="9"/>
    </row>
    <row r="3764" spans="1:50" x14ac:dyDescent="0.2">
      <c r="A3764" t="s">
        <v>3767</v>
      </c>
      <c r="B3764">
        <v>1</v>
      </c>
      <c r="C3764">
        <v>999999</v>
      </c>
      <c r="D3764">
        <v>4</v>
      </c>
      <c r="E3764">
        <v>2410</v>
      </c>
      <c r="F3764" s="40" t="str">
        <f>VLOOKUP(E3764,datos!$A$333:$B$412,2,0)</f>
        <v>DIRECCIÓN GENERAL DE MOVILIDAD</v>
      </c>
      <c r="G3764">
        <v>227</v>
      </c>
      <c r="H3764">
        <v>0</v>
      </c>
      <c r="I3764">
        <v>0</v>
      </c>
      <c r="J3764" s="40" t="str">
        <f>VLOOKUP(I3764,[1]Datos!$D$3:$E$4,2,0)</f>
        <v>GASTO CORRIENTE</v>
      </c>
      <c r="K3764" t="s">
        <v>5455</v>
      </c>
      <c r="L3764">
        <v>3000</v>
      </c>
      <c r="M3764" s="40" t="s">
        <v>5771</v>
      </c>
      <c r="N3764">
        <v>37101</v>
      </c>
      <c r="O3764" s="40" t="s">
        <v>6200</v>
      </c>
      <c r="P3764">
        <v>1</v>
      </c>
      <c r="Q3764">
        <v>14</v>
      </c>
      <c r="R3764" s="40" t="s">
        <v>5785</v>
      </c>
      <c r="S3764" t="s">
        <v>5448</v>
      </c>
      <c r="T3764">
        <v>0</v>
      </c>
      <c r="U3764" s="15">
        <v>39399</v>
      </c>
      <c r="V3764" s="15">
        <v>-33546.800000000003</v>
      </c>
      <c r="W3764" s="15">
        <v>5852.2</v>
      </c>
      <c r="X3764" s="14">
        <v>0</v>
      </c>
      <c r="Y3764" s="15">
        <v>2524.9699999999998</v>
      </c>
      <c r="Z3764" s="15">
        <v>2524.9699999999998</v>
      </c>
      <c r="AA3764" s="15">
        <v>2524.9699999999998</v>
      </c>
      <c r="AB3764" s="15">
        <v>3327.23</v>
      </c>
      <c r="AC3764" s="9"/>
      <c r="AD3764" s="9"/>
      <c r="AE3764" s="9"/>
      <c r="AF3764" s="9"/>
      <c r="AG3764" s="9"/>
      <c r="AH3764" s="9"/>
      <c r="AI3764" s="9"/>
      <c r="AJ3764" s="9"/>
      <c r="AK3764" s="9"/>
      <c r="AL3764" s="9"/>
      <c r="AM3764" s="9"/>
      <c r="AN3764" s="9"/>
      <c r="AO3764" s="9"/>
      <c r="AP3764" s="9"/>
      <c r="AQ3764" s="9"/>
      <c r="AR3764" s="9"/>
      <c r="AS3764" s="9"/>
      <c r="AT3764" s="9"/>
      <c r="AU3764" s="9"/>
      <c r="AV3764" s="9"/>
      <c r="AW3764" s="9"/>
      <c r="AX3764" s="9"/>
    </row>
    <row r="3765" spans="1:50" x14ac:dyDescent="0.2">
      <c r="A3765" t="s">
        <v>3768</v>
      </c>
      <c r="B3765">
        <v>1</v>
      </c>
      <c r="C3765">
        <v>999999</v>
      </c>
      <c r="D3765">
        <v>4</v>
      </c>
      <c r="E3765">
        <v>2410</v>
      </c>
      <c r="F3765" s="40" t="str">
        <f>VLOOKUP(E3765,datos!$A$333:$B$412,2,0)</f>
        <v>DIRECCIÓN GENERAL DE MOVILIDAD</v>
      </c>
      <c r="G3765">
        <v>227</v>
      </c>
      <c r="H3765">
        <v>0</v>
      </c>
      <c r="I3765">
        <v>0</v>
      </c>
      <c r="J3765" s="40" t="str">
        <f>VLOOKUP(I3765,[1]Datos!$D$3:$E$4,2,0)</f>
        <v>GASTO CORRIENTE</v>
      </c>
      <c r="K3765" t="s">
        <v>5455</v>
      </c>
      <c r="L3765">
        <v>3000</v>
      </c>
      <c r="M3765" s="40" t="s">
        <v>5771</v>
      </c>
      <c r="N3765">
        <v>37102</v>
      </c>
      <c r="O3765" s="40" t="s">
        <v>6202</v>
      </c>
      <c r="P3765">
        <v>1</v>
      </c>
      <c r="Q3765">
        <v>14</v>
      </c>
      <c r="R3765" s="40" t="s">
        <v>5785</v>
      </c>
      <c r="S3765" t="s">
        <v>5448</v>
      </c>
      <c r="T3765">
        <v>0</v>
      </c>
      <c r="U3765" s="15">
        <v>16536</v>
      </c>
      <c r="V3765" s="15">
        <v>-13209</v>
      </c>
      <c r="W3765" s="15">
        <v>3327</v>
      </c>
      <c r="X3765" s="14">
        <v>0</v>
      </c>
      <c r="Y3765" s="14">
        <v>0</v>
      </c>
      <c r="Z3765" s="14">
        <v>0</v>
      </c>
      <c r="AA3765" s="14">
        <v>0</v>
      </c>
      <c r="AB3765" s="15">
        <v>3327</v>
      </c>
      <c r="AC3765" s="9"/>
      <c r="AD3765" s="9"/>
      <c r="AE3765" s="9"/>
      <c r="AF3765" s="9"/>
      <c r="AG3765" s="9"/>
      <c r="AH3765" s="9"/>
      <c r="AI3765" s="9"/>
      <c r="AJ3765" s="9"/>
      <c r="AK3765" s="9"/>
      <c r="AL3765" s="9"/>
      <c r="AM3765" s="9"/>
      <c r="AN3765" s="9"/>
      <c r="AO3765" s="9"/>
      <c r="AP3765" s="9"/>
      <c r="AQ3765" s="9"/>
      <c r="AR3765" s="9"/>
      <c r="AS3765" s="9"/>
      <c r="AT3765" s="9"/>
      <c r="AU3765" s="9"/>
      <c r="AV3765" s="9"/>
      <c r="AW3765" s="9"/>
      <c r="AX3765" s="9"/>
    </row>
    <row r="3766" spans="1:50" x14ac:dyDescent="0.2">
      <c r="A3766" t="s">
        <v>3769</v>
      </c>
      <c r="B3766">
        <v>1</v>
      </c>
      <c r="C3766">
        <v>999999</v>
      </c>
      <c r="D3766">
        <v>4</v>
      </c>
      <c r="E3766">
        <v>2410</v>
      </c>
      <c r="F3766" s="40" t="str">
        <f>VLOOKUP(E3766,datos!$A$333:$B$412,2,0)</f>
        <v>DIRECCIÓN GENERAL DE MOVILIDAD</v>
      </c>
      <c r="G3766">
        <v>227</v>
      </c>
      <c r="H3766">
        <v>0</v>
      </c>
      <c r="I3766">
        <v>0</v>
      </c>
      <c r="J3766" s="40" t="str">
        <f>VLOOKUP(I3766,[1]Datos!$D$3:$E$4,2,0)</f>
        <v>GASTO CORRIENTE</v>
      </c>
      <c r="K3766" t="s">
        <v>5455</v>
      </c>
      <c r="L3766">
        <v>3000</v>
      </c>
      <c r="M3766" s="40" t="s">
        <v>5771</v>
      </c>
      <c r="N3766">
        <v>37201</v>
      </c>
      <c r="O3766" s="40" t="s">
        <v>6204</v>
      </c>
      <c r="P3766">
        <v>1</v>
      </c>
      <c r="Q3766">
        <v>14</v>
      </c>
      <c r="R3766" s="40" t="s">
        <v>5785</v>
      </c>
      <c r="S3766" t="s">
        <v>5448</v>
      </c>
      <c r="T3766">
        <v>0</v>
      </c>
      <c r="U3766" s="15">
        <v>38689</v>
      </c>
      <c r="V3766" s="15">
        <v>-19729</v>
      </c>
      <c r="W3766" s="15">
        <v>18960</v>
      </c>
      <c r="X3766" s="14">
        <v>0</v>
      </c>
      <c r="Y3766" s="15">
        <v>15182</v>
      </c>
      <c r="Z3766" s="15">
        <v>15182</v>
      </c>
      <c r="AA3766" s="15">
        <v>15182</v>
      </c>
      <c r="AB3766" s="15">
        <v>3778</v>
      </c>
      <c r="AC3766" s="9"/>
      <c r="AD3766" s="9"/>
      <c r="AE3766" s="9"/>
      <c r="AF3766" s="9"/>
      <c r="AG3766" s="9"/>
      <c r="AH3766" s="9"/>
      <c r="AI3766" s="9"/>
      <c r="AJ3766" s="9"/>
      <c r="AK3766" s="9"/>
      <c r="AL3766" s="9"/>
      <c r="AM3766" s="9"/>
      <c r="AN3766" s="9"/>
      <c r="AO3766" s="9"/>
      <c r="AP3766" s="9"/>
      <c r="AQ3766" s="9"/>
      <c r="AR3766" s="9"/>
      <c r="AS3766" s="9"/>
      <c r="AT3766" s="9"/>
      <c r="AU3766" s="9"/>
      <c r="AV3766" s="9"/>
      <c r="AW3766" s="9"/>
      <c r="AX3766" s="9"/>
    </row>
    <row r="3767" spans="1:50" x14ac:dyDescent="0.2">
      <c r="A3767" t="s">
        <v>3770</v>
      </c>
      <c r="B3767">
        <v>1</v>
      </c>
      <c r="C3767">
        <v>999999</v>
      </c>
      <c r="D3767">
        <v>4</v>
      </c>
      <c r="E3767">
        <v>2410</v>
      </c>
      <c r="F3767" s="40" t="str">
        <f>VLOOKUP(E3767,datos!$A$333:$B$412,2,0)</f>
        <v>DIRECCIÓN GENERAL DE MOVILIDAD</v>
      </c>
      <c r="G3767">
        <v>227</v>
      </c>
      <c r="H3767">
        <v>0</v>
      </c>
      <c r="I3767">
        <v>0</v>
      </c>
      <c r="J3767" s="40" t="str">
        <f>VLOOKUP(I3767,[1]Datos!$D$3:$E$4,2,0)</f>
        <v>GASTO CORRIENTE</v>
      </c>
      <c r="K3767" t="s">
        <v>5455</v>
      </c>
      <c r="L3767">
        <v>3000</v>
      </c>
      <c r="M3767" s="40" t="s">
        <v>5771</v>
      </c>
      <c r="N3767">
        <v>37202</v>
      </c>
      <c r="O3767" s="40" t="s">
        <v>6206</v>
      </c>
      <c r="P3767">
        <v>1</v>
      </c>
      <c r="Q3767">
        <v>14</v>
      </c>
      <c r="R3767" s="40" t="s">
        <v>5785</v>
      </c>
      <c r="S3767" t="s">
        <v>5448</v>
      </c>
      <c r="T3767">
        <v>0</v>
      </c>
      <c r="U3767" s="15">
        <v>10000</v>
      </c>
      <c r="V3767" s="15">
        <v>-5708.62</v>
      </c>
      <c r="W3767" s="15">
        <v>4291.38</v>
      </c>
      <c r="X3767" s="14">
        <v>0</v>
      </c>
      <c r="Y3767" s="14">
        <v>828</v>
      </c>
      <c r="Z3767" s="14">
        <v>828</v>
      </c>
      <c r="AA3767" s="14">
        <v>828</v>
      </c>
      <c r="AB3767" s="15">
        <v>3463.38</v>
      </c>
      <c r="AC3767" s="9"/>
      <c r="AD3767" s="9"/>
      <c r="AE3767" s="9"/>
      <c r="AF3767" s="9"/>
      <c r="AG3767" s="9"/>
      <c r="AH3767" s="9"/>
      <c r="AI3767" s="9"/>
      <c r="AJ3767" s="9"/>
      <c r="AK3767" s="9"/>
      <c r="AL3767" s="9"/>
      <c r="AM3767" s="9"/>
      <c r="AN3767" s="9"/>
      <c r="AO3767" s="9"/>
      <c r="AP3767" s="9"/>
      <c r="AQ3767" s="9"/>
      <c r="AR3767" s="9"/>
      <c r="AS3767" s="9"/>
      <c r="AT3767" s="9"/>
      <c r="AU3767" s="9"/>
      <c r="AV3767" s="9"/>
      <c r="AW3767" s="9"/>
      <c r="AX3767" s="9"/>
    </row>
    <row r="3768" spans="1:50" x14ac:dyDescent="0.2">
      <c r="A3768" t="s">
        <v>3771</v>
      </c>
      <c r="B3768">
        <v>1</v>
      </c>
      <c r="C3768">
        <v>999999</v>
      </c>
      <c r="D3768">
        <v>4</v>
      </c>
      <c r="E3768">
        <v>2410</v>
      </c>
      <c r="F3768" s="40" t="str">
        <f>VLOOKUP(E3768,datos!$A$333:$B$412,2,0)</f>
        <v>DIRECCIÓN GENERAL DE MOVILIDAD</v>
      </c>
      <c r="G3768">
        <v>227</v>
      </c>
      <c r="H3768">
        <v>0</v>
      </c>
      <c r="I3768">
        <v>0</v>
      </c>
      <c r="J3768" s="40" t="str">
        <f>VLOOKUP(I3768,[1]Datos!$D$3:$E$4,2,0)</f>
        <v>GASTO CORRIENTE</v>
      </c>
      <c r="K3768" t="s">
        <v>5455</v>
      </c>
      <c r="L3768">
        <v>3000</v>
      </c>
      <c r="M3768" s="40" t="s">
        <v>5771</v>
      </c>
      <c r="N3768">
        <v>37501</v>
      </c>
      <c r="O3768" s="40" t="s">
        <v>6209</v>
      </c>
      <c r="P3768">
        <v>1</v>
      </c>
      <c r="Q3768">
        <v>14</v>
      </c>
      <c r="R3768" s="40" t="s">
        <v>5785</v>
      </c>
      <c r="S3768" t="s">
        <v>5448</v>
      </c>
      <c r="T3768">
        <v>0</v>
      </c>
      <c r="U3768" s="15">
        <v>41887</v>
      </c>
      <c r="V3768" s="15">
        <v>-37465</v>
      </c>
      <c r="W3768" s="15">
        <v>4422</v>
      </c>
      <c r="X3768" s="14">
        <v>0</v>
      </c>
      <c r="Y3768" s="15">
        <v>1095</v>
      </c>
      <c r="Z3768" s="15">
        <v>1095</v>
      </c>
      <c r="AA3768" s="15">
        <v>1095</v>
      </c>
      <c r="AB3768" s="15">
        <v>3327</v>
      </c>
      <c r="AC3768" s="9"/>
      <c r="AD3768" s="9"/>
      <c r="AE3768" s="9"/>
      <c r="AF3768" s="9"/>
      <c r="AG3768" s="9"/>
      <c r="AH3768" s="9"/>
      <c r="AI3768" s="9"/>
      <c r="AJ3768" s="9"/>
      <c r="AK3768" s="9"/>
      <c r="AL3768" s="9"/>
      <c r="AM3768" s="9"/>
      <c r="AN3768" s="9"/>
      <c r="AO3768" s="9"/>
      <c r="AP3768" s="9"/>
      <c r="AQ3768" s="9"/>
      <c r="AR3768" s="9"/>
      <c r="AS3768" s="9"/>
      <c r="AT3768" s="9"/>
      <c r="AU3768" s="9"/>
      <c r="AV3768" s="9"/>
      <c r="AW3768" s="9"/>
      <c r="AX3768" s="9"/>
    </row>
    <row r="3769" spans="1:50" x14ac:dyDescent="0.2">
      <c r="A3769" t="s">
        <v>3772</v>
      </c>
      <c r="B3769">
        <v>1</v>
      </c>
      <c r="C3769">
        <v>999999</v>
      </c>
      <c r="D3769">
        <v>4</v>
      </c>
      <c r="E3769">
        <v>2410</v>
      </c>
      <c r="F3769" s="40" t="str">
        <f>VLOOKUP(E3769,datos!$A$333:$B$412,2,0)</f>
        <v>DIRECCIÓN GENERAL DE MOVILIDAD</v>
      </c>
      <c r="G3769">
        <v>227</v>
      </c>
      <c r="H3769">
        <v>0</v>
      </c>
      <c r="I3769">
        <v>0</v>
      </c>
      <c r="J3769" s="40" t="str">
        <f>VLOOKUP(I3769,[1]Datos!$D$3:$E$4,2,0)</f>
        <v>GASTO CORRIENTE</v>
      </c>
      <c r="K3769" t="s">
        <v>5455</v>
      </c>
      <c r="L3769">
        <v>3000</v>
      </c>
      <c r="M3769" s="40" t="s">
        <v>5771</v>
      </c>
      <c r="N3769">
        <v>37601</v>
      </c>
      <c r="O3769" s="40" t="s">
        <v>6211</v>
      </c>
      <c r="P3769">
        <v>1</v>
      </c>
      <c r="Q3769">
        <v>14</v>
      </c>
      <c r="R3769" s="40" t="s">
        <v>5785</v>
      </c>
      <c r="S3769" t="s">
        <v>5448</v>
      </c>
      <c r="T3769">
        <v>0</v>
      </c>
      <c r="U3769" s="15">
        <v>16536</v>
      </c>
      <c r="V3769" s="15">
        <v>-13209</v>
      </c>
      <c r="W3769" s="15">
        <v>3327</v>
      </c>
      <c r="X3769" s="14">
        <v>0</v>
      </c>
      <c r="Y3769" s="14">
        <v>0</v>
      </c>
      <c r="Z3769" s="14">
        <v>0</v>
      </c>
      <c r="AA3769" s="14">
        <v>0</v>
      </c>
      <c r="AB3769" s="15">
        <v>3327</v>
      </c>
      <c r="AC3769" s="9"/>
      <c r="AD3769" s="9"/>
      <c r="AE3769" s="9"/>
      <c r="AF3769" s="9"/>
      <c r="AG3769" s="9"/>
      <c r="AH3769" s="9"/>
      <c r="AI3769" s="9"/>
      <c r="AJ3769" s="9"/>
      <c r="AK3769" s="9"/>
      <c r="AL3769" s="9"/>
      <c r="AM3769" s="9"/>
      <c r="AN3769" s="9"/>
      <c r="AO3769" s="9"/>
      <c r="AP3769" s="9"/>
      <c r="AQ3769" s="9"/>
      <c r="AR3769" s="9"/>
      <c r="AS3769" s="9"/>
      <c r="AT3769" s="9"/>
      <c r="AU3769" s="9"/>
      <c r="AV3769" s="9"/>
      <c r="AW3769" s="9"/>
      <c r="AX3769" s="9"/>
    </row>
    <row r="3770" spans="1:50" x14ac:dyDescent="0.2">
      <c r="A3770" t="s">
        <v>3773</v>
      </c>
      <c r="B3770">
        <v>1</v>
      </c>
      <c r="C3770">
        <v>999999</v>
      </c>
      <c r="D3770">
        <v>4</v>
      </c>
      <c r="E3770">
        <v>2410</v>
      </c>
      <c r="F3770" s="40" t="str">
        <f>VLOOKUP(E3770,datos!$A$333:$B$412,2,0)</f>
        <v>DIRECCIÓN GENERAL DE MOVILIDAD</v>
      </c>
      <c r="G3770">
        <v>227</v>
      </c>
      <c r="H3770">
        <v>0</v>
      </c>
      <c r="I3770">
        <v>0</v>
      </c>
      <c r="J3770" s="40" t="str">
        <f>VLOOKUP(I3770,[1]Datos!$D$3:$E$4,2,0)</f>
        <v>GASTO CORRIENTE</v>
      </c>
      <c r="K3770" t="s">
        <v>5455</v>
      </c>
      <c r="L3770">
        <v>3000</v>
      </c>
      <c r="M3770" s="40" t="s">
        <v>5771</v>
      </c>
      <c r="N3770">
        <v>38301</v>
      </c>
      <c r="O3770" s="40" t="s">
        <v>6225</v>
      </c>
      <c r="P3770">
        <v>1</v>
      </c>
      <c r="Q3770">
        <v>14</v>
      </c>
      <c r="R3770" s="40" t="s">
        <v>5785</v>
      </c>
      <c r="S3770" t="s">
        <v>5448</v>
      </c>
      <c r="T3770">
        <v>0</v>
      </c>
      <c r="U3770" s="15">
        <v>410204.62</v>
      </c>
      <c r="V3770" s="15">
        <v>-258591.76</v>
      </c>
      <c r="W3770" s="15">
        <v>151612.85999999999</v>
      </c>
      <c r="X3770" s="14">
        <v>0</v>
      </c>
      <c r="Y3770" s="15">
        <v>146938.01</v>
      </c>
      <c r="Z3770" s="15">
        <v>146938.01</v>
      </c>
      <c r="AA3770" s="15">
        <v>146938.01</v>
      </c>
      <c r="AB3770" s="15">
        <v>4674.8500000000004</v>
      </c>
      <c r="AC3770" s="9"/>
      <c r="AD3770" s="9"/>
      <c r="AE3770" s="9"/>
      <c r="AF3770" s="9"/>
      <c r="AG3770" s="9"/>
      <c r="AH3770" s="9"/>
      <c r="AI3770" s="9"/>
      <c r="AJ3770" s="9"/>
      <c r="AK3770" s="9"/>
      <c r="AL3770" s="9"/>
      <c r="AM3770" s="9"/>
      <c r="AN3770" s="9"/>
      <c r="AO3770" s="9"/>
      <c r="AP3770" s="9"/>
      <c r="AQ3770" s="9"/>
      <c r="AR3770" s="9"/>
      <c r="AS3770" s="9"/>
      <c r="AT3770" s="9"/>
      <c r="AU3770" s="9"/>
      <c r="AV3770" s="9"/>
      <c r="AW3770" s="9"/>
      <c r="AX3770" s="9"/>
    </row>
    <row r="3771" spans="1:50" x14ac:dyDescent="0.2">
      <c r="A3771" t="s">
        <v>3774</v>
      </c>
      <c r="B3771">
        <v>1</v>
      </c>
      <c r="C3771">
        <v>999999</v>
      </c>
      <c r="D3771">
        <v>4</v>
      </c>
      <c r="E3771">
        <v>2410</v>
      </c>
      <c r="F3771" s="40" t="str">
        <f>VLOOKUP(E3771,datos!$A$333:$B$412,2,0)</f>
        <v>DIRECCIÓN GENERAL DE MOVILIDAD</v>
      </c>
      <c r="G3771">
        <v>227</v>
      </c>
      <c r="H3771">
        <v>0</v>
      </c>
      <c r="I3771">
        <v>0</v>
      </c>
      <c r="J3771" s="40" t="str">
        <f>VLOOKUP(I3771,[1]Datos!$D$3:$E$4,2,0)</f>
        <v>GASTO CORRIENTE</v>
      </c>
      <c r="K3771" t="s">
        <v>5455</v>
      </c>
      <c r="L3771">
        <v>3000</v>
      </c>
      <c r="M3771" s="40" t="s">
        <v>5771</v>
      </c>
      <c r="N3771">
        <v>38501</v>
      </c>
      <c r="O3771" s="40" t="s">
        <v>6230</v>
      </c>
      <c r="P3771">
        <v>1</v>
      </c>
      <c r="Q3771">
        <v>14</v>
      </c>
      <c r="R3771" s="40" t="s">
        <v>5785</v>
      </c>
      <c r="S3771" t="s">
        <v>5448</v>
      </c>
      <c r="T3771">
        <v>0</v>
      </c>
      <c r="U3771" s="15">
        <v>75400</v>
      </c>
      <c r="V3771" s="15">
        <v>-5966.77</v>
      </c>
      <c r="W3771" s="15">
        <v>69433.23</v>
      </c>
      <c r="X3771" s="14">
        <v>0</v>
      </c>
      <c r="Y3771" s="15">
        <v>39007</v>
      </c>
      <c r="Z3771" s="15">
        <v>39007</v>
      </c>
      <c r="AA3771" s="15">
        <v>39007</v>
      </c>
      <c r="AB3771" s="15">
        <v>30426.23</v>
      </c>
      <c r="AC3771" s="9"/>
      <c r="AD3771" s="9"/>
      <c r="AE3771" s="9"/>
      <c r="AF3771" s="9"/>
      <c r="AG3771" s="9"/>
      <c r="AH3771" s="9"/>
      <c r="AI3771" s="9"/>
      <c r="AJ3771" s="9"/>
      <c r="AK3771" s="9"/>
      <c r="AL3771" s="9"/>
      <c r="AM3771" s="9"/>
      <c r="AN3771" s="9"/>
      <c r="AO3771" s="9"/>
      <c r="AP3771" s="9"/>
      <c r="AQ3771" s="9"/>
      <c r="AR3771" s="9"/>
      <c r="AS3771" s="9"/>
      <c r="AT3771" s="9"/>
      <c r="AU3771" s="9"/>
      <c r="AV3771" s="9"/>
      <c r="AW3771" s="9"/>
      <c r="AX3771" s="9"/>
    </row>
    <row r="3772" spans="1:50" x14ac:dyDescent="0.2">
      <c r="A3772" t="s">
        <v>3775</v>
      </c>
      <c r="B3772">
        <v>1</v>
      </c>
      <c r="C3772">
        <v>999999</v>
      </c>
      <c r="D3772">
        <v>4</v>
      </c>
      <c r="E3772">
        <v>2410</v>
      </c>
      <c r="F3772" s="40" t="str">
        <f>VLOOKUP(E3772,datos!$A$333:$B$412,2,0)</f>
        <v>DIRECCIÓN GENERAL DE MOVILIDAD</v>
      </c>
      <c r="G3772">
        <v>227</v>
      </c>
      <c r="H3772">
        <v>0</v>
      </c>
      <c r="I3772">
        <v>0</v>
      </c>
      <c r="J3772" s="40" t="str">
        <f>VLOOKUP(I3772,[1]Datos!$D$3:$E$4,2,0)</f>
        <v>GASTO CORRIENTE</v>
      </c>
      <c r="K3772" t="s">
        <v>5455</v>
      </c>
      <c r="L3772">
        <v>3000</v>
      </c>
      <c r="M3772" s="40" t="s">
        <v>5771</v>
      </c>
      <c r="N3772">
        <v>38502</v>
      </c>
      <c r="O3772" s="40" t="s">
        <v>6233</v>
      </c>
      <c r="P3772">
        <v>1</v>
      </c>
      <c r="Q3772">
        <v>14</v>
      </c>
      <c r="R3772" s="40" t="s">
        <v>5785</v>
      </c>
      <c r="S3772" t="s">
        <v>5448</v>
      </c>
      <c r="T3772">
        <v>0</v>
      </c>
      <c r="U3772" s="15">
        <v>34395</v>
      </c>
      <c r="V3772" s="15">
        <v>-3376.7</v>
      </c>
      <c r="W3772" s="15">
        <v>31018.3</v>
      </c>
      <c r="X3772" s="14">
        <v>0</v>
      </c>
      <c r="Y3772" s="15">
        <v>29934.45</v>
      </c>
      <c r="Z3772" s="15">
        <v>29934.45</v>
      </c>
      <c r="AA3772" s="15">
        <v>29934.45</v>
      </c>
      <c r="AB3772" s="15">
        <v>1083.8499999999999</v>
      </c>
      <c r="AC3772" s="9"/>
      <c r="AD3772" s="9"/>
      <c r="AE3772" s="9"/>
      <c r="AF3772" s="9"/>
      <c r="AG3772" s="9"/>
      <c r="AH3772" s="9"/>
      <c r="AI3772" s="9"/>
      <c r="AJ3772" s="9"/>
      <c r="AK3772" s="9"/>
      <c r="AL3772" s="9"/>
      <c r="AM3772" s="9"/>
      <c r="AN3772" s="9"/>
      <c r="AO3772" s="9"/>
      <c r="AP3772" s="9"/>
      <c r="AQ3772" s="9"/>
      <c r="AR3772" s="9"/>
      <c r="AS3772" s="9"/>
      <c r="AT3772" s="9"/>
      <c r="AU3772" s="9"/>
      <c r="AV3772" s="9"/>
      <c r="AW3772" s="9"/>
      <c r="AX3772" s="9"/>
    </row>
    <row r="3773" spans="1:50" x14ac:dyDescent="0.2">
      <c r="A3773" t="s">
        <v>3776</v>
      </c>
      <c r="B3773">
        <v>1</v>
      </c>
      <c r="C3773">
        <v>999999</v>
      </c>
      <c r="D3773">
        <v>4</v>
      </c>
      <c r="E3773">
        <v>2410</v>
      </c>
      <c r="F3773" s="40" t="str">
        <f>VLOOKUP(E3773,datos!$A$333:$B$412,2,0)</f>
        <v>DIRECCIÓN GENERAL DE MOVILIDAD</v>
      </c>
      <c r="G3773">
        <v>227</v>
      </c>
      <c r="H3773">
        <v>0</v>
      </c>
      <c r="I3773">
        <v>0</v>
      </c>
      <c r="J3773" s="40" t="str">
        <f>VLOOKUP(I3773,[1]Datos!$D$3:$E$4,2,0)</f>
        <v>GASTO CORRIENTE</v>
      </c>
      <c r="K3773" t="s">
        <v>5455</v>
      </c>
      <c r="L3773">
        <v>3000</v>
      </c>
      <c r="M3773" s="40" t="s">
        <v>5771</v>
      </c>
      <c r="N3773">
        <v>39201</v>
      </c>
      <c r="O3773" s="40" t="s">
        <v>6235</v>
      </c>
      <c r="P3773">
        <v>1</v>
      </c>
      <c r="Q3773">
        <v>14</v>
      </c>
      <c r="R3773" s="40" t="s">
        <v>5785</v>
      </c>
      <c r="S3773" t="s">
        <v>5448</v>
      </c>
      <c r="T3773">
        <v>0</v>
      </c>
      <c r="U3773" s="15">
        <v>36112</v>
      </c>
      <c r="V3773" s="15">
        <v>-2559.1799999999998</v>
      </c>
      <c r="W3773" s="15">
        <v>33552.82</v>
      </c>
      <c r="X3773" s="14">
        <v>0</v>
      </c>
      <c r="Y3773" s="15">
        <v>15523.24</v>
      </c>
      <c r="Z3773" s="15">
        <v>15523.24</v>
      </c>
      <c r="AA3773" s="15">
        <v>15523.24</v>
      </c>
      <c r="AB3773" s="15">
        <v>18029.580000000002</v>
      </c>
      <c r="AC3773" s="9"/>
      <c r="AD3773" s="9"/>
      <c r="AE3773" s="9"/>
      <c r="AF3773" s="9"/>
      <c r="AG3773" s="9"/>
      <c r="AH3773" s="9"/>
      <c r="AI3773" s="9"/>
      <c r="AJ3773" s="9"/>
      <c r="AK3773" s="9"/>
      <c r="AL3773" s="9"/>
      <c r="AM3773" s="9"/>
      <c r="AN3773" s="9"/>
      <c r="AO3773" s="9"/>
      <c r="AP3773" s="9"/>
      <c r="AQ3773" s="9"/>
      <c r="AR3773" s="9"/>
      <c r="AS3773" s="9"/>
      <c r="AT3773" s="9"/>
      <c r="AU3773" s="9"/>
      <c r="AV3773" s="9"/>
      <c r="AW3773" s="9"/>
      <c r="AX3773" s="9"/>
    </row>
    <row r="3774" spans="1:50" x14ac:dyDescent="0.2">
      <c r="A3774" t="s">
        <v>3777</v>
      </c>
      <c r="B3774">
        <v>1</v>
      </c>
      <c r="C3774">
        <v>999999</v>
      </c>
      <c r="D3774">
        <v>4</v>
      </c>
      <c r="E3774">
        <v>2410</v>
      </c>
      <c r="F3774" s="40" t="str">
        <f>VLOOKUP(E3774,datos!$A$333:$B$412,2,0)</f>
        <v>DIRECCIÓN GENERAL DE MOVILIDAD</v>
      </c>
      <c r="G3774">
        <v>227</v>
      </c>
      <c r="H3774">
        <v>0</v>
      </c>
      <c r="I3774">
        <v>0</v>
      </c>
      <c r="J3774" s="40" t="str">
        <f>VLOOKUP(I3774,[1]Datos!$D$3:$E$4,2,0)</f>
        <v>GASTO CORRIENTE</v>
      </c>
      <c r="K3774" t="s">
        <v>5455</v>
      </c>
      <c r="L3774">
        <v>3000</v>
      </c>
      <c r="M3774" s="40" t="s">
        <v>5771</v>
      </c>
      <c r="N3774">
        <v>39801</v>
      </c>
      <c r="O3774" s="40" t="s">
        <v>6246</v>
      </c>
      <c r="P3774">
        <v>1</v>
      </c>
      <c r="Q3774">
        <v>14</v>
      </c>
      <c r="R3774" s="40" t="s">
        <v>5785</v>
      </c>
      <c r="S3774" t="s">
        <v>5448</v>
      </c>
      <c r="T3774">
        <v>0</v>
      </c>
      <c r="U3774" s="15">
        <v>891300.06</v>
      </c>
      <c r="V3774" s="15">
        <v>621076.84</v>
      </c>
      <c r="W3774" s="15">
        <v>1512376.9</v>
      </c>
      <c r="X3774" s="14">
        <v>0</v>
      </c>
      <c r="Y3774" s="15">
        <v>1345835.34</v>
      </c>
      <c r="Z3774" s="15">
        <v>1345835.34</v>
      </c>
      <c r="AA3774" s="15">
        <v>1345835.34</v>
      </c>
      <c r="AB3774" s="15">
        <v>166541.56</v>
      </c>
      <c r="AC3774" s="9"/>
      <c r="AD3774" s="9"/>
      <c r="AE3774" s="9"/>
      <c r="AF3774" s="9"/>
      <c r="AG3774" s="9"/>
      <c r="AH3774" s="9"/>
      <c r="AI3774" s="9"/>
      <c r="AJ3774" s="9"/>
      <c r="AK3774" s="9"/>
      <c r="AL3774" s="9"/>
      <c r="AM3774" s="9"/>
      <c r="AN3774" s="9"/>
      <c r="AO3774" s="9"/>
      <c r="AP3774" s="9"/>
      <c r="AQ3774" s="9"/>
      <c r="AR3774" s="9"/>
      <c r="AS3774" s="9"/>
      <c r="AT3774" s="9"/>
      <c r="AU3774" s="9"/>
      <c r="AV3774" s="9"/>
      <c r="AW3774" s="9"/>
      <c r="AX3774" s="9"/>
    </row>
    <row r="3775" spans="1:50" x14ac:dyDescent="0.2">
      <c r="A3775" t="s">
        <v>3778</v>
      </c>
      <c r="B3775">
        <v>1</v>
      </c>
      <c r="C3775">
        <v>999999</v>
      </c>
      <c r="D3775">
        <v>4</v>
      </c>
      <c r="E3775">
        <v>2410</v>
      </c>
      <c r="F3775" s="40" t="str">
        <f>VLOOKUP(E3775,datos!$A$333:$B$412,2,0)</f>
        <v>DIRECCIÓN GENERAL DE MOVILIDAD</v>
      </c>
      <c r="G3775">
        <v>227</v>
      </c>
      <c r="H3775">
        <v>0</v>
      </c>
      <c r="I3775">
        <v>0</v>
      </c>
      <c r="J3775" s="40" t="str">
        <f>VLOOKUP(I3775,[1]Datos!$D$3:$E$4,2,0)</f>
        <v>GASTO CORRIENTE</v>
      </c>
      <c r="K3775" t="s">
        <v>5455</v>
      </c>
      <c r="L3775">
        <v>3000</v>
      </c>
      <c r="M3775" s="40" t="s">
        <v>5771</v>
      </c>
      <c r="N3775">
        <v>39901</v>
      </c>
      <c r="O3775" s="40" t="s">
        <v>6251</v>
      </c>
      <c r="P3775">
        <v>1</v>
      </c>
      <c r="Q3775">
        <v>14</v>
      </c>
      <c r="R3775" s="40" t="s">
        <v>5785</v>
      </c>
      <c r="S3775" t="s">
        <v>5448</v>
      </c>
      <c r="T3775">
        <v>0</v>
      </c>
      <c r="U3775" s="14">
        <v>0</v>
      </c>
      <c r="V3775" s="15">
        <v>134749.78</v>
      </c>
      <c r="W3775" s="15">
        <v>134749.78</v>
      </c>
      <c r="X3775" s="14">
        <v>0</v>
      </c>
      <c r="Y3775" s="15">
        <v>134749.78</v>
      </c>
      <c r="Z3775" s="15">
        <v>134749.78</v>
      </c>
      <c r="AA3775" s="15">
        <v>134749.78</v>
      </c>
      <c r="AB3775" s="14">
        <v>0</v>
      </c>
      <c r="AC3775" s="9"/>
      <c r="AD3775" s="9"/>
      <c r="AE3775" s="9"/>
      <c r="AF3775" s="9"/>
      <c r="AG3775" s="9"/>
      <c r="AH3775" s="9"/>
      <c r="AI3775" s="9"/>
      <c r="AJ3775" s="9"/>
      <c r="AK3775" s="9"/>
      <c r="AL3775" s="9"/>
      <c r="AM3775" s="9"/>
      <c r="AN3775" s="9"/>
      <c r="AO3775" s="9"/>
      <c r="AP3775" s="9"/>
      <c r="AQ3775" s="9"/>
      <c r="AR3775" s="9"/>
      <c r="AS3775" s="9"/>
      <c r="AT3775" s="9"/>
      <c r="AU3775" s="9"/>
      <c r="AV3775" s="9"/>
      <c r="AW3775" s="9"/>
      <c r="AX3775" s="9"/>
    </row>
    <row r="3776" spans="1:50" x14ac:dyDescent="0.2">
      <c r="A3776" t="s">
        <v>3779</v>
      </c>
      <c r="B3776">
        <v>1</v>
      </c>
      <c r="C3776">
        <v>999999</v>
      </c>
      <c r="D3776">
        <v>4</v>
      </c>
      <c r="E3776">
        <v>2410</v>
      </c>
      <c r="F3776" s="40" t="str">
        <f>VLOOKUP(E3776,datos!$A$333:$B$412,2,0)</f>
        <v>DIRECCIÓN GENERAL DE MOVILIDAD</v>
      </c>
      <c r="G3776">
        <v>227</v>
      </c>
      <c r="H3776">
        <v>0</v>
      </c>
      <c r="I3776">
        <v>0</v>
      </c>
      <c r="J3776" s="40" t="str">
        <f>VLOOKUP(I3776,[1]Datos!$D$3:$E$4,2,0)</f>
        <v>GASTO CORRIENTE</v>
      </c>
      <c r="K3776" t="s">
        <v>5455</v>
      </c>
      <c r="L3776">
        <v>3000</v>
      </c>
      <c r="M3776" s="40" t="s">
        <v>5771</v>
      </c>
      <c r="N3776">
        <v>39902</v>
      </c>
      <c r="O3776" s="40" t="s">
        <v>6254</v>
      </c>
      <c r="P3776">
        <v>1</v>
      </c>
      <c r="Q3776">
        <v>14</v>
      </c>
      <c r="R3776" s="40" t="s">
        <v>5785</v>
      </c>
      <c r="S3776" t="s">
        <v>5448</v>
      </c>
      <c r="T3776">
        <v>0</v>
      </c>
      <c r="U3776" s="15">
        <v>51319.69</v>
      </c>
      <c r="V3776" s="15">
        <v>-1987.98</v>
      </c>
      <c r="W3776" s="15">
        <v>49331.71</v>
      </c>
      <c r="X3776" s="14">
        <v>0</v>
      </c>
      <c r="Y3776" s="15">
        <v>15052.69</v>
      </c>
      <c r="Z3776" s="15">
        <v>15052.69</v>
      </c>
      <c r="AA3776" s="15">
        <v>15052.69</v>
      </c>
      <c r="AB3776" s="15">
        <v>34279.019999999997</v>
      </c>
      <c r="AC3776" s="9"/>
      <c r="AD3776" s="9"/>
      <c r="AE3776" s="9"/>
      <c r="AF3776" s="9"/>
      <c r="AG3776" s="9"/>
      <c r="AH3776" s="9"/>
      <c r="AI3776" s="9"/>
      <c r="AJ3776" s="9"/>
      <c r="AK3776" s="9"/>
      <c r="AL3776" s="9"/>
      <c r="AM3776" s="9"/>
      <c r="AN3776" s="9"/>
      <c r="AO3776" s="9"/>
      <c r="AP3776" s="9"/>
      <c r="AQ3776" s="9"/>
      <c r="AR3776" s="9"/>
      <c r="AS3776" s="9"/>
      <c r="AT3776" s="9"/>
      <c r="AU3776" s="9"/>
      <c r="AV3776" s="9"/>
      <c r="AW3776" s="9"/>
      <c r="AX3776" s="9"/>
    </row>
    <row r="3777" spans="1:50" x14ac:dyDescent="0.2">
      <c r="A3777" t="s">
        <v>3780</v>
      </c>
      <c r="B3777">
        <v>1</v>
      </c>
      <c r="C3777">
        <v>999999</v>
      </c>
      <c r="D3777">
        <v>4</v>
      </c>
      <c r="E3777">
        <v>2410</v>
      </c>
      <c r="F3777" s="40" t="str">
        <f>VLOOKUP(E3777,datos!$A$333:$B$412,2,0)</f>
        <v>DIRECCIÓN GENERAL DE MOVILIDAD</v>
      </c>
      <c r="G3777">
        <v>227</v>
      </c>
      <c r="H3777">
        <v>0</v>
      </c>
      <c r="I3777">
        <v>0</v>
      </c>
      <c r="J3777" s="40" t="str">
        <f>VLOOKUP(I3777,[1]Datos!$D$3:$E$4,2,0)</f>
        <v>GASTO CORRIENTE</v>
      </c>
      <c r="K3777" t="s">
        <v>5455</v>
      </c>
      <c r="L3777">
        <v>3000</v>
      </c>
      <c r="M3777" s="40" t="s">
        <v>5771</v>
      </c>
      <c r="N3777">
        <v>39902</v>
      </c>
      <c r="O3777" s="40" t="s">
        <v>6254</v>
      </c>
      <c r="P3777">
        <v>1</v>
      </c>
      <c r="Q3777">
        <v>16</v>
      </c>
      <c r="R3777" s="40" t="s">
        <v>6566</v>
      </c>
      <c r="S3777" t="s">
        <v>5449</v>
      </c>
      <c r="T3777">
        <v>0</v>
      </c>
      <c r="U3777" s="14">
        <v>0</v>
      </c>
      <c r="V3777" s="15">
        <v>1987.98</v>
      </c>
      <c r="W3777" s="15">
        <v>1987.98</v>
      </c>
      <c r="X3777" s="14">
        <v>0</v>
      </c>
      <c r="Y3777" s="15">
        <v>1987.98</v>
      </c>
      <c r="Z3777" s="15">
        <v>1987.98</v>
      </c>
      <c r="AA3777" s="15">
        <v>1987.98</v>
      </c>
      <c r="AB3777" s="14">
        <v>0</v>
      </c>
      <c r="AC3777" s="9"/>
      <c r="AD3777" s="9"/>
      <c r="AE3777" s="9"/>
      <c r="AF3777" s="9"/>
      <c r="AG3777" s="9"/>
      <c r="AH3777" s="9"/>
      <c r="AI3777" s="9"/>
      <c r="AJ3777" s="9"/>
      <c r="AK3777" s="9"/>
      <c r="AL3777" s="9"/>
      <c r="AM3777" s="9"/>
      <c r="AN3777" s="9"/>
      <c r="AO3777" s="9"/>
      <c r="AP3777" s="9"/>
      <c r="AQ3777" s="9"/>
      <c r="AR3777" s="9"/>
      <c r="AS3777" s="9"/>
      <c r="AT3777" s="9"/>
      <c r="AU3777" s="9"/>
      <c r="AV3777" s="9"/>
      <c r="AW3777" s="9"/>
      <c r="AX3777" s="9"/>
    </row>
    <row r="3778" spans="1:50" x14ac:dyDescent="0.2">
      <c r="A3778" t="s">
        <v>3781</v>
      </c>
      <c r="B3778">
        <v>1</v>
      </c>
      <c r="C3778">
        <v>999999</v>
      </c>
      <c r="D3778">
        <v>4</v>
      </c>
      <c r="E3778">
        <v>2410</v>
      </c>
      <c r="F3778" s="40" t="str">
        <f>VLOOKUP(E3778,datos!$A$333:$B$412,2,0)</f>
        <v>DIRECCIÓN GENERAL DE MOVILIDAD</v>
      </c>
      <c r="G3778">
        <v>227</v>
      </c>
      <c r="H3778">
        <v>0</v>
      </c>
      <c r="I3778">
        <v>0</v>
      </c>
      <c r="J3778" s="40" t="str">
        <f>VLOOKUP(I3778,[1]Datos!$D$3:$E$4,2,0)</f>
        <v>GASTO CORRIENTE</v>
      </c>
      <c r="K3778" t="s">
        <v>5455</v>
      </c>
      <c r="L3778">
        <v>5000</v>
      </c>
      <c r="M3778" s="40" t="s">
        <v>5774</v>
      </c>
      <c r="N3778">
        <v>51101</v>
      </c>
      <c r="O3778" s="40" t="s">
        <v>6333</v>
      </c>
      <c r="P3778">
        <v>2</v>
      </c>
      <c r="Q3778">
        <v>14</v>
      </c>
      <c r="R3778" s="40" t="s">
        <v>5785</v>
      </c>
      <c r="S3778" t="s">
        <v>5448</v>
      </c>
      <c r="T3778">
        <v>0</v>
      </c>
      <c r="U3778" s="15">
        <v>372117</v>
      </c>
      <c r="V3778" s="15">
        <v>109061.24</v>
      </c>
      <c r="W3778" s="15">
        <v>481178.24</v>
      </c>
      <c r="X3778" s="15">
        <v>97874.07</v>
      </c>
      <c r="Y3778" s="15">
        <v>269655.92</v>
      </c>
      <c r="Z3778" s="15">
        <v>269655.92</v>
      </c>
      <c r="AA3778" s="15">
        <v>269655.92</v>
      </c>
      <c r="AB3778" s="15">
        <v>113648.25</v>
      </c>
      <c r="AC3778" s="9"/>
      <c r="AD3778" s="9"/>
      <c r="AE3778" s="9"/>
      <c r="AF3778" s="9"/>
      <c r="AG3778" s="9"/>
      <c r="AH3778" s="9"/>
      <c r="AI3778" s="9"/>
      <c r="AJ3778" s="9"/>
      <c r="AK3778" s="9"/>
      <c r="AL3778" s="9"/>
      <c r="AM3778" s="9"/>
      <c r="AN3778" s="9"/>
      <c r="AO3778" s="9"/>
      <c r="AP3778" s="9"/>
      <c r="AQ3778" s="9"/>
      <c r="AR3778" s="9"/>
      <c r="AS3778" s="9"/>
      <c r="AT3778" s="9"/>
      <c r="AU3778" s="9"/>
      <c r="AV3778" s="9"/>
      <c r="AW3778" s="9"/>
      <c r="AX3778" s="9"/>
    </row>
    <row r="3779" spans="1:50" x14ac:dyDescent="0.2">
      <c r="A3779" t="s">
        <v>3782</v>
      </c>
      <c r="B3779">
        <v>1</v>
      </c>
      <c r="C3779">
        <v>999999</v>
      </c>
      <c r="D3779">
        <v>4</v>
      </c>
      <c r="E3779">
        <v>2410</v>
      </c>
      <c r="F3779" s="40" t="str">
        <f>VLOOKUP(E3779,datos!$A$333:$B$412,2,0)</f>
        <v>DIRECCIÓN GENERAL DE MOVILIDAD</v>
      </c>
      <c r="G3779">
        <v>227</v>
      </c>
      <c r="H3779">
        <v>0</v>
      </c>
      <c r="I3779">
        <v>0</v>
      </c>
      <c r="J3779" s="40" t="str">
        <f>VLOOKUP(I3779,[1]Datos!$D$3:$E$4,2,0)</f>
        <v>GASTO CORRIENTE</v>
      </c>
      <c r="K3779" t="s">
        <v>5455</v>
      </c>
      <c r="L3779">
        <v>5000</v>
      </c>
      <c r="M3779" s="40" t="s">
        <v>5774</v>
      </c>
      <c r="N3779">
        <v>51101</v>
      </c>
      <c r="O3779" s="40" t="s">
        <v>6333</v>
      </c>
      <c r="P3779">
        <v>2</v>
      </c>
      <c r="Q3779">
        <v>14</v>
      </c>
      <c r="R3779" s="40" t="s">
        <v>5785</v>
      </c>
      <c r="S3779" t="s">
        <v>5447</v>
      </c>
      <c r="T3779">
        <v>0</v>
      </c>
      <c r="U3779" s="14">
        <v>0</v>
      </c>
      <c r="V3779" s="15">
        <v>6394.5</v>
      </c>
      <c r="W3779" s="15">
        <v>6394.5</v>
      </c>
      <c r="X3779" s="14">
        <v>0</v>
      </c>
      <c r="Y3779" s="15">
        <v>6394.5</v>
      </c>
      <c r="Z3779" s="15">
        <v>6394.5</v>
      </c>
      <c r="AA3779" s="15">
        <v>6394.5</v>
      </c>
      <c r="AB3779" s="14">
        <v>0</v>
      </c>
      <c r="AC3779" s="9"/>
      <c r="AD3779" s="9"/>
      <c r="AE3779" s="9"/>
      <c r="AF3779" s="9"/>
      <c r="AG3779" s="9"/>
      <c r="AH3779" s="9"/>
      <c r="AI3779" s="9"/>
      <c r="AJ3779" s="9"/>
      <c r="AK3779" s="9"/>
      <c r="AL3779" s="9"/>
      <c r="AM3779" s="9"/>
      <c r="AN3779" s="9"/>
      <c r="AO3779" s="9"/>
      <c r="AP3779" s="9"/>
      <c r="AQ3779" s="9"/>
      <c r="AR3779" s="9"/>
      <c r="AS3779" s="9"/>
      <c r="AT3779" s="9"/>
      <c r="AU3779" s="9"/>
      <c r="AV3779" s="9"/>
      <c r="AW3779" s="9"/>
      <c r="AX3779" s="9"/>
    </row>
    <row r="3780" spans="1:50" x14ac:dyDescent="0.2">
      <c r="A3780" t="s">
        <v>3783</v>
      </c>
      <c r="B3780">
        <v>1</v>
      </c>
      <c r="C3780">
        <v>999999</v>
      </c>
      <c r="D3780">
        <v>4</v>
      </c>
      <c r="E3780">
        <v>2410</v>
      </c>
      <c r="F3780" s="40" t="str">
        <f>VLOOKUP(E3780,datos!$A$333:$B$412,2,0)</f>
        <v>DIRECCIÓN GENERAL DE MOVILIDAD</v>
      </c>
      <c r="G3780">
        <v>227</v>
      </c>
      <c r="H3780">
        <v>0</v>
      </c>
      <c r="I3780">
        <v>0</v>
      </c>
      <c r="J3780" s="40" t="str">
        <f>VLOOKUP(I3780,[1]Datos!$D$3:$E$4,2,0)</f>
        <v>GASTO CORRIENTE</v>
      </c>
      <c r="K3780" t="s">
        <v>5455</v>
      </c>
      <c r="L3780">
        <v>5000</v>
      </c>
      <c r="M3780" s="40" t="s">
        <v>5774</v>
      </c>
      <c r="N3780">
        <v>51101</v>
      </c>
      <c r="O3780" s="40" t="s">
        <v>6333</v>
      </c>
      <c r="P3780">
        <v>5</v>
      </c>
      <c r="Q3780">
        <v>15</v>
      </c>
      <c r="R3780" s="40" t="s">
        <v>5788</v>
      </c>
      <c r="S3780" t="s">
        <v>5454</v>
      </c>
      <c r="T3780">
        <v>0</v>
      </c>
      <c r="U3780" s="14">
        <v>0</v>
      </c>
      <c r="V3780" s="15">
        <v>24360</v>
      </c>
      <c r="W3780" s="15">
        <v>24360</v>
      </c>
      <c r="X3780" s="14">
        <v>0</v>
      </c>
      <c r="Y3780" s="15">
        <v>24360</v>
      </c>
      <c r="Z3780" s="15">
        <v>24360</v>
      </c>
      <c r="AA3780" s="15">
        <v>24360</v>
      </c>
      <c r="AB3780" s="14">
        <v>0</v>
      </c>
      <c r="AC3780" s="9"/>
      <c r="AD3780" s="9"/>
      <c r="AE3780" s="9"/>
      <c r="AF3780" s="9"/>
      <c r="AG3780" s="9"/>
      <c r="AH3780" s="9"/>
      <c r="AI3780" s="9"/>
      <c r="AJ3780" s="9"/>
      <c r="AK3780" s="9"/>
      <c r="AL3780" s="9"/>
      <c r="AM3780" s="9"/>
      <c r="AN3780" s="9"/>
      <c r="AO3780" s="9"/>
      <c r="AP3780" s="9"/>
      <c r="AQ3780" s="9"/>
      <c r="AR3780" s="9"/>
      <c r="AS3780" s="9"/>
      <c r="AT3780" s="9"/>
      <c r="AU3780" s="9"/>
      <c r="AV3780" s="9"/>
      <c r="AW3780" s="9"/>
      <c r="AX3780" s="9"/>
    </row>
    <row r="3781" spans="1:50" x14ac:dyDescent="0.2">
      <c r="A3781" t="s">
        <v>3784</v>
      </c>
      <c r="B3781">
        <v>1</v>
      </c>
      <c r="C3781">
        <v>999999</v>
      </c>
      <c r="D3781">
        <v>4</v>
      </c>
      <c r="E3781">
        <v>2410</v>
      </c>
      <c r="F3781" s="40" t="str">
        <f>VLOOKUP(E3781,datos!$A$333:$B$412,2,0)</f>
        <v>DIRECCIÓN GENERAL DE MOVILIDAD</v>
      </c>
      <c r="G3781">
        <v>227</v>
      </c>
      <c r="H3781">
        <v>0</v>
      </c>
      <c r="I3781">
        <v>0</v>
      </c>
      <c r="J3781" s="40" t="str">
        <f>VLOOKUP(I3781,[1]Datos!$D$3:$E$4,2,0)</f>
        <v>GASTO CORRIENTE</v>
      </c>
      <c r="K3781" t="s">
        <v>5455</v>
      </c>
      <c r="L3781">
        <v>5000</v>
      </c>
      <c r="M3781" s="40" t="s">
        <v>5774</v>
      </c>
      <c r="N3781">
        <v>51501</v>
      </c>
      <c r="O3781" s="40" t="s">
        <v>6337</v>
      </c>
      <c r="P3781">
        <v>2</v>
      </c>
      <c r="Q3781">
        <v>14</v>
      </c>
      <c r="R3781" s="40" t="s">
        <v>5785</v>
      </c>
      <c r="S3781" t="s">
        <v>5448</v>
      </c>
      <c r="T3781">
        <v>0</v>
      </c>
      <c r="U3781" s="15">
        <v>481233.09</v>
      </c>
      <c r="V3781" s="15">
        <v>-23600</v>
      </c>
      <c r="W3781" s="15">
        <v>457633.09</v>
      </c>
      <c r="X3781" s="15">
        <v>199340.2</v>
      </c>
      <c r="Y3781" s="15">
        <v>214892.55</v>
      </c>
      <c r="Z3781" s="15">
        <v>214892.55</v>
      </c>
      <c r="AA3781" s="15">
        <v>214892.55</v>
      </c>
      <c r="AB3781" s="15">
        <v>43400.34</v>
      </c>
      <c r="AC3781" s="9"/>
      <c r="AD3781" s="9"/>
      <c r="AE3781" s="9"/>
      <c r="AF3781" s="9"/>
      <c r="AG3781" s="9"/>
      <c r="AH3781" s="9"/>
      <c r="AI3781" s="9"/>
      <c r="AJ3781" s="9"/>
      <c r="AK3781" s="9"/>
      <c r="AL3781" s="9"/>
      <c r="AM3781" s="9"/>
      <c r="AN3781" s="9"/>
      <c r="AO3781" s="9"/>
      <c r="AP3781" s="9"/>
      <c r="AQ3781" s="9"/>
      <c r="AR3781" s="9"/>
      <c r="AS3781" s="9"/>
      <c r="AT3781" s="9"/>
      <c r="AU3781" s="9"/>
      <c r="AV3781" s="9"/>
      <c r="AW3781" s="9"/>
      <c r="AX3781" s="9"/>
    </row>
    <row r="3782" spans="1:50" x14ac:dyDescent="0.2">
      <c r="A3782" t="s">
        <v>3785</v>
      </c>
      <c r="B3782">
        <v>1</v>
      </c>
      <c r="C3782">
        <v>999999</v>
      </c>
      <c r="D3782">
        <v>4</v>
      </c>
      <c r="E3782">
        <v>2410</v>
      </c>
      <c r="F3782" s="40" t="str">
        <f>VLOOKUP(E3782,datos!$A$333:$B$412,2,0)</f>
        <v>DIRECCIÓN GENERAL DE MOVILIDAD</v>
      </c>
      <c r="G3782">
        <v>227</v>
      </c>
      <c r="H3782">
        <v>0</v>
      </c>
      <c r="I3782">
        <v>0</v>
      </c>
      <c r="J3782" s="40" t="str">
        <f>VLOOKUP(I3782,[1]Datos!$D$3:$E$4,2,0)</f>
        <v>GASTO CORRIENTE</v>
      </c>
      <c r="K3782" t="s">
        <v>5455</v>
      </c>
      <c r="L3782">
        <v>5000</v>
      </c>
      <c r="M3782" s="40" t="s">
        <v>5774</v>
      </c>
      <c r="N3782">
        <v>51501</v>
      </c>
      <c r="O3782" s="40" t="s">
        <v>6337</v>
      </c>
      <c r="P3782">
        <v>5</v>
      </c>
      <c r="Q3782">
        <v>15</v>
      </c>
      <c r="R3782" s="40" t="s">
        <v>5788</v>
      </c>
      <c r="S3782" t="s">
        <v>5454</v>
      </c>
      <c r="T3782">
        <v>0</v>
      </c>
      <c r="U3782" s="14">
        <v>0</v>
      </c>
      <c r="V3782" s="15">
        <v>62992.639999999999</v>
      </c>
      <c r="W3782" s="15">
        <v>62992.639999999999</v>
      </c>
      <c r="X3782" s="14">
        <v>0</v>
      </c>
      <c r="Y3782" s="15">
        <v>62992.639999999999</v>
      </c>
      <c r="Z3782" s="15">
        <v>62992.639999999999</v>
      </c>
      <c r="AA3782" s="15">
        <v>62992.639999999999</v>
      </c>
      <c r="AB3782" s="14">
        <v>0</v>
      </c>
      <c r="AC3782" s="9"/>
      <c r="AD3782" s="9"/>
      <c r="AE3782" s="9"/>
      <c r="AF3782" s="9"/>
      <c r="AG3782" s="9"/>
      <c r="AH3782" s="9"/>
      <c r="AI3782" s="9"/>
      <c r="AJ3782" s="9"/>
      <c r="AK3782" s="9"/>
      <c r="AL3782" s="9"/>
      <c r="AM3782" s="9"/>
      <c r="AN3782" s="9"/>
      <c r="AO3782" s="9"/>
      <c r="AP3782" s="9"/>
      <c r="AQ3782" s="9"/>
      <c r="AR3782" s="9"/>
      <c r="AS3782" s="9"/>
      <c r="AT3782" s="9"/>
      <c r="AU3782" s="9"/>
      <c r="AV3782" s="9"/>
      <c r="AW3782" s="9"/>
      <c r="AX3782" s="9"/>
    </row>
    <row r="3783" spans="1:50" x14ac:dyDescent="0.2">
      <c r="A3783" t="s">
        <v>3786</v>
      </c>
      <c r="B3783">
        <v>1</v>
      </c>
      <c r="C3783">
        <v>999999</v>
      </c>
      <c r="D3783">
        <v>4</v>
      </c>
      <c r="E3783">
        <v>2410</v>
      </c>
      <c r="F3783" s="40" t="str">
        <f>VLOOKUP(E3783,datos!$A$333:$B$412,2,0)</f>
        <v>DIRECCIÓN GENERAL DE MOVILIDAD</v>
      </c>
      <c r="G3783">
        <v>227</v>
      </c>
      <c r="H3783">
        <v>0</v>
      </c>
      <c r="I3783">
        <v>0</v>
      </c>
      <c r="J3783" s="40" t="str">
        <f>VLOOKUP(I3783,[1]Datos!$D$3:$E$4,2,0)</f>
        <v>GASTO CORRIENTE</v>
      </c>
      <c r="K3783" t="s">
        <v>5455</v>
      </c>
      <c r="L3783">
        <v>5000</v>
      </c>
      <c r="M3783" s="40" t="s">
        <v>5774</v>
      </c>
      <c r="N3783">
        <v>51901</v>
      </c>
      <c r="O3783" s="40" t="s">
        <v>6338</v>
      </c>
      <c r="P3783">
        <v>2</v>
      </c>
      <c r="Q3783">
        <v>14</v>
      </c>
      <c r="R3783" s="40" t="s">
        <v>5785</v>
      </c>
      <c r="S3783" t="s">
        <v>5448</v>
      </c>
      <c r="T3783">
        <v>0</v>
      </c>
      <c r="U3783" s="15">
        <v>261845</v>
      </c>
      <c r="V3783" s="15">
        <v>-121447</v>
      </c>
      <c r="W3783" s="15">
        <v>140398</v>
      </c>
      <c r="X3783" s="15">
        <v>73579.91</v>
      </c>
      <c r="Y3783" s="15">
        <v>59944.38</v>
      </c>
      <c r="Z3783" s="15">
        <v>59944.38</v>
      </c>
      <c r="AA3783" s="15">
        <v>59944.38</v>
      </c>
      <c r="AB3783" s="15">
        <v>6873.71</v>
      </c>
      <c r="AC3783" s="9"/>
      <c r="AD3783" s="9"/>
      <c r="AE3783" s="9"/>
      <c r="AF3783" s="9"/>
      <c r="AG3783" s="9"/>
      <c r="AH3783" s="9"/>
      <c r="AI3783" s="9"/>
      <c r="AJ3783" s="9"/>
      <c r="AK3783" s="9"/>
      <c r="AL3783" s="9"/>
      <c r="AM3783" s="9"/>
      <c r="AN3783" s="9"/>
      <c r="AO3783" s="9"/>
      <c r="AP3783" s="9"/>
      <c r="AQ3783" s="9"/>
      <c r="AR3783" s="9"/>
      <c r="AS3783" s="9"/>
      <c r="AT3783" s="9"/>
      <c r="AU3783" s="9"/>
      <c r="AV3783" s="9"/>
      <c r="AW3783" s="9"/>
      <c r="AX3783" s="9"/>
    </row>
    <row r="3784" spans="1:50" x14ac:dyDescent="0.2">
      <c r="A3784" t="s">
        <v>3787</v>
      </c>
      <c r="B3784">
        <v>1</v>
      </c>
      <c r="C3784">
        <v>999999</v>
      </c>
      <c r="D3784">
        <v>4</v>
      </c>
      <c r="E3784">
        <v>2410</v>
      </c>
      <c r="F3784" s="40" t="str">
        <f>VLOOKUP(E3784,datos!$A$333:$B$412,2,0)</f>
        <v>DIRECCIÓN GENERAL DE MOVILIDAD</v>
      </c>
      <c r="G3784">
        <v>227</v>
      </c>
      <c r="H3784">
        <v>0</v>
      </c>
      <c r="I3784">
        <v>0</v>
      </c>
      <c r="J3784" s="40" t="str">
        <f>VLOOKUP(I3784,[1]Datos!$D$3:$E$4,2,0)</f>
        <v>GASTO CORRIENTE</v>
      </c>
      <c r="K3784" t="s">
        <v>5455</v>
      </c>
      <c r="L3784">
        <v>5000</v>
      </c>
      <c r="M3784" s="40" t="s">
        <v>5774</v>
      </c>
      <c r="N3784">
        <v>51901</v>
      </c>
      <c r="O3784" s="40" t="s">
        <v>6338</v>
      </c>
      <c r="P3784">
        <v>2</v>
      </c>
      <c r="Q3784">
        <v>14</v>
      </c>
      <c r="R3784" s="40" t="s">
        <v>5785</v>
      </c>
      <c r="S3784" t="s">
        <v>5447</v>
      </c>
      <c r="T3784">
        <v>0</v>
      </c>
      <c r="U3784" s="14">
        <v>0</v>
      </c>
      <c r="V3784" s="15">
        <v>2078.6999999999998</v>
      </c>
      <c r="W3784" s="15">
        <v>2078.6999999999998</v>
      </c>
      <c r="X3784" s="14">
        <v>0</v>
      </c>
      <c r="Y3784" s="15">
        <v>2078.6999999999998</v>
      </c>
      <c r="Z3784" s="15">
        <v>2078.6999999999998</v>
      </c>
      <c r="AA3784" s="15">
        <v>2078.6999999999998</v>
      </c>
      <c r="AB3784" s="14">
        <v>0</v>
      </c>
      <c r="AC3784" s="9"/>
      <c r="AD3784" s="9"/>
      <c r="AE3784" s="9"/>
      <c r="AF3784" s="9"/>
      <c r="AG3784" s="9"/>
      <c r="AH3784" s="9"/>
      <c r="AI3784" s="9"/>
      <c r="AJ3784" s="9"/>
      <c r="AK3784" s="9"/>
      <c r="AL3784" s="9"/>
      <c r="AM3784" s="9"/>
      <c r="AN3784" s="9"/>
      <c r="AO3784" s="9"/>
      <c r="AP3784" s="9"/>
      <c r="AQ3784" s="9"/>
      <c r="AR3784" s="9"/>
      <c r="AS3784" s="9"/>
      <c r="AT3784" s="9"/>
      <c r="AU3784" s="9"/>
      <c r="AV3784" s="9"/>
      <c r="AW3784" s="9"/>
      <c r="AX3784" s="9"/>
    </row>
    <row r="3785" spans="1:50" x14ac:dyDescent="0.2">
      <c r="A3785" t="s">
        <v>3788</v>
      </c>
      <c r="B3785">
        <v>1</v>
      </c>
      <c r="C3785">
        <v>999999</v>
      </c>
      <c r="D3785">
        <v>4</v>
      </c>
      <c r="E3785">
        <v>2410</v>
      </c>
      <c r="F3785" s="40" t="str">
        <f>VLOOKUP(E3785,datos!$A$333:$B$412,2,0)</f>
        <v>DIRECCIÓN GENERAL DE MOVILIDAD</v>
      </c>
      <c r="G3785">
        <v>227</v>
      </c>
      <c r="H3785">
        <v>0</v>
      </c>
      <c r="I3785">
        <v>0</v>
      </c>
      <c r="J3785" s="40" t="str">
        <f>VLOOKUP(I3785,[1]Datos!$D$3:$E$4,2,0)</f>
        <v>GASTO CORRIENTE</v>
      </c>
      <c r="K3785" t="s">
        <v>5455</v>
      </c>
      <c r="L3785">
        <v>5000</v>
      </c>
      <c r="M3785" s="40" t="s">
        <v>5774</v>
      </c>
      <c r="N3785">
        <v>51901</v>
      </c>
      <c r="O3785" s="40" t="s">
        <v>6338</v>
      </c>
      <c r="P3785">
        <v>5</v>
      </c>
      <c r="Q3785">
        <v>15</v>
      </c>
      <c r="R3785" s="40" t="s">
        <v>5788</v>
      </c>
      <c r="S3785" t="s">
        <v>5454</v>
      </c>
      <c r="T3785">
        <v>0</v>
      </c>
      <c r="U3785" s="14">
        <v>0</v>
      </c>
      <c r="V3785" s="15">
        <v>7498.75</v>
      </c>
      <c r="W3785" s="15">
        <v>7498.75</v>
      </c>
      <c r="X3785" s="14">
        <v>0</v>
      </c>
      <c r="Y3785" s="15">
        <v>7498.75</v>
      </c>
      <c r="Z3785" s="15">
        <v>7498.75</v>
      </c>
      <c r="AA3785" s="15">
        <v>7498.75</v>
      </c>
      <c r="AB3785" s="14">
        <v>0</v>
      </c>
      <c r="AC3785" s="9"/>
      <c r="AD3785" s="9"/>
      <c r="AE3785" s="9"/>
      <c r="AF3785" s="9"/>
      <c r="AG3785" s="9"/>
      <c r="AH3785" s="9"/>
      <c r="AI3785" s="9"/>
      <c r="AJ3785" s="9"/>
      <c r="AK3785" s="9"/>
      <c r="AL3785" s="9"/>
      <c r="AM3785" s="9"/>
      <c r="AN3785" s="9"/>
      <c r="AO3785" s="9"/>
      <c r="AP3785" s="9"/>
      <c r="AQ3785" s="9"/>
      <c r="AR3785" s="9"/>
      <c r="AS3785" s="9"/>
      <c r="AT3785" s="9"/>
      <c r="AU3785" s="9"/>
      <c r="AV3785" s="9"/>
      <c r="AW3785" s="9"/>
      <c r="AX3785" s="9"/>
    </row>
    <row r="3786" spans="1:50" x14ac:dyDescent="0.2">
      <c r="A3786" t="s">
        <v>3789</v>
      </c>
      <c r="B3786">
        <v>1</v>
      </c>
      <c r="C3786">
        <v>999999</v>
      </c>
      <c r="D3786">
        <v>4</v>
      </c>
      <c r="E3786">
        <v>2410</v>
      </c>
      <c r="F3786" s="40" t="str">
        <f>VLOOKUP(E3786,datos!$A$333:$B$412,2,0)</f>
        <v>DIRECCIÓN GENERAL DE MOVILIDAD</v>
      </c>
      <c r="G3786">
        <v>227</v>
      </c>
      <c r="H3786">
        <v>0</v>
      </c>
      <c r="I3786">
        <v>0</v>
      </c>
      <c r="J3786" s="40" t="str">
        <f>VLOOKUP(I3786,[1]Datos!$D$3:$E$4,2,0)</f>
        <v>GASTO CORRIENTE</v>
      </c>
      <c r="K3786" t="s">
        <v>5455</v>
      </c>
      <c r="L3786">
        <v>5000</v>
      </c>
      <c r="M3786" s="40" t="s">
        <v>5774</v>
      </c>
      <c r="N3786">
        <v>55101</v>
      </c>
      <c r="O3786" s="40" t="s">
        <v>6349</v>
      </c>
      <c r="P3786">
        <v>2</v>
      </c>
      <c r="Q3786">
        <v>14</v>
      </c>
      <c r="R3786" s="40" t="s">
        <v>5785</v>
      </c>
      <c r="S3786" t="s">
        <v>5448</v>
      </c>
      <c r="T3786">
        <v>0</v>
      </c>
      <c r="U3786" s="15">
        <v>102276</v>
      </c>
      <c r="V3786" s="15">
        <v>-74276</v>
      </c>
      <c r="W3786" s="15">
        <v>28000</v>
      </c>
      <c r="X3786" s="14">
        <v>0</v>
      </c>
      <c r="Y3786" s="15">
        <v>27260</v>
      </c>
      <c r="Z3786" s="15">
        <v>27260</v>
      </c>
      <c r="AA3786" s="15">
        <v>27260</v>
      </c>
      <c r="AB3786" s="14">
        <v>740</v>
      </c>
      <c r="AC3786" s="9"/>
      <c r="AD3786" s="9"/>
      <c r="AE3786" s="9"/>
      <c r="AF3786" s="9"/>
      <c r="AG3786" s="9"/>
      <c r="AH3786" s="9"/>
      <c r="AI3786" s="9"/>
      <c r="AJ3786" s="9"/>
      <c r="AK3786" s="9"/>
      <c r="AL3786" s="9"/>
      <c r="AM3786" s="9"/>
      <c r="AN3786" s="9"/>
      <c r="AO3786" s="9"/>
      <c r="AP3786" s="9"/>
      <c r="AQ3786" s="9"/>
      <c r="AR3786" s="9"/>
      <c r="AS3786" s="9"/>
      <c r="AT3786" s="9"/>
      <c r="AU3786" s="9"/>
      <c r="AV3786" s="9"/>
      <c r="AW3786" s="9"/>
      <c r="AX3786" s="9"/>
    </row>
    <row r="3787" spans="1:50" x14ac:dyDescent="0.2">
      <c r="A3787" t="s">
        <v>3790</v>
      </c>
      <c r="B3787">
        <v>1</v>
      </c>
      <c r="C3787">
        <v>999999</v>
      </c>
      <c r="D3787">
        <v>4</v>
      </c>
      <c r="E3787">
        <v>2410</v>
      </c>
      <c r="F3787" s="40" t="str">
        <f>VLOOKUP(E3787,datos!$A$333:$B$412,2,0)</f>
        <v>DIRECCIÓN GENERAL DE MOVILIDAD</v>
      </c>
      <c r="G3787">
        <v>227</v>
      </c>
      <c r="H3787">
        <v>0</v>
      </c>
      <c r="I3787">
        <v>0</v>
      </c>
      <c r="J3787" s="40" t="str">
        <f>VLOOKUP(I3787,[1]Datos!$D$3:$E$4,2,0)</f>
        <v>GASTO CORRIENTE</v>
      </c>
      <c r="K3787" t="s">
        <v>5455</v>
      </c>
      <c r="L3787">
        <v>5000</v>
      </c>
      <c r="M3787" s="40" t="s">
        <v>5774</v>
      </c>
      <c r="N3787">
        <v>56501</v>
      </c>
      <c r="O3787" s="40" t="s">
        <v>6355</v>
      </c>
      <c r="P3787">
        <v>2</v>
      </c>
      <c r="Q3787">
        <v>14</v>
      </c>
      <c r="R3787" s="40" t="s">
        <v>5785</v>
      </c>
      <c r="S3787" t="s">
        <v>5448</v>
      </c>
      <c r="T3787">
        <v>0</v>
      </c>
      <c r="U3787" s="15">
        <v>437178.64</v>
      </c>
      <c r="V3787" s="15">
        <v>297276</v>
      </c>
      <c r="W3787" s="15">
        <v>734454.64</v>
      </c>
      <c r="X3787" s="14">
        <v>0</v>
      </c>
      <c r="Y3787" s="15">
        <v>625508.5</v>
      </c>
      <c r="Z3787" s="15">
        <v>625508.5</v>
      </c>
      <c r="AA3787" s="15">
        <v>625508.5</v>
      </c>
      <c r="AB3787" s="15">
        <v>108946.14</v>
      </c>
      <c r="AC3787" s="9"/>
      <c r="AD3787" s="9"/>
      <c r="AE3787" s="9"/>
      <c r="AF3787" s="9"/>
      <c r="AG3787" s="9"/>
      <c r="AH3787" s="9"/>
      <c r="AI3787" s="9"/>
      <c r="AJ3787" s="9"/>
      <c r="AK3787" s="9"/>
      <c r="AL3787" s="9"/>
      <c r="AM3787" s="9"/>
      <c r="AN3787" s="9"/>
      <c r="AO3787" s="9"/>
      <c r="AP3787" s="9"/>
      <c r="AQ3787" s="9"/>
      <c r="AR3787" s="9"/>
      <c r="AS3787" s="9"/>
      <c r="AT3787" s="9"/>
      <c r="AU3787" s="9"/>
      <c r="AV3787" s="9"/>
      <c r="AW3787" s="9"/>
      <c r="AX3787" s="9"/>
    </row>
    <row r="3788" spans="1:50" x14ac:dyDescent="0.2">
      <c r="A3788" t="s">
        <v>3791</v>
      </c>
      <c r="B3788">
        <v>1</v>
      </c>
      <c r="C3788">
        <v>999999</v>
      </c>
      <c r="D3788">
        <v>4</v>
      </c>
      <c r="E3788">
        <v>2410</v>
      </c>
      <c r="F3788" s="40" t="str">
        <f>VLOOKUP(E3788,datos!$A$333:$B$412,2,0)</f>
        <v>DIRECCIÓN GENERAL DE MOVILIDAD</v>
      </c>
      <c r="G3788">
        <v>227</v>
      </c>
      <c r="H3788">
        <v>0</v>
      </c>
      <c r="I3788">
        <v>0</v>
      </c>
      <c r="J3788" s="40" t="str">
        <f>VLOOKUP(I3788,[1]Datos!$D$3:$E$4,2,0)</f>
        <v>GASTO CORRIENTE</v>
      </c>
      <c r="K3788" t="s">
        <v>5455</v>
      </c>
      <c r="L3788">
        <v>5000</v>
      </c>
      <c r="M3788" s="40" t="s">
        <v>5774</v>
      </c>
      <c r="N3788">
        <v>56501</v>
      </c>
      <c r="O3788" s="40" t="s">
        <v>6355</v>
      </c>
      <c r="P3788">
        <v>5</v>
      </c>
      <c r="Q3788">
        <v>15</v>
      </c>
      <c r="R3788" s="40" t="s">
        <v>5788</v>
      </c>
      <c r="S3788" t="s">
        <v>5454</v>
      </c>
      <c r="T3788">
        <v>0</v>
      </c>
      <c r="U3788" s="14">
        <v>0</v>
      </c>
      <c r="V3788" s="15">
        <v>135546</v>
      </c>
      <c r="W3788" s="15">
        <v>135546</v>
      </c>
      <c r="X3788" s="14">
        <v>0</v>
      </c>
      <c r="Y3788" s="15">
        <v>135546</v>
      </c>
      <c r="Z3788" s="15">
        <v>135546</v>
      </c>
      <c r="AA3788" s="15">
        <v>135546</v>
      </c>
      <c r="AB3788" s="14">
        <v>0</v>
      </c>
      <c r="AC3788" s="9"/>
      <c r="AD3788" s="9"/>
      <c r="AE3788" s="9"/>
      <c r="AF3788" s="9"/>
      <c r="AG3788" s="9"/>
      <c r="AH3788" s="9"/>
      <c r="AI3788" s="9"/>
      <c r="AJ3788" s="9"/>
      <c r="AK3788" s="9"/>
      <c r="AL3788" s="9"/>
      <c r="AM3788" s="9"/>
      <c r="AN3788" s="9"/>
      <c r="AO3788" s="9"/>
      <c r="AP3788" s="9"/>
      <c r="AQ3788" s="9"/>
      <c r="AR3788" s="9"/>
      <c r="AS3788" s="9"/>
      <c r="AT3788" s="9"/>
      <c r="AU3788" s="9"/>
      <c r="AV3788" s="9"/>
      <c r="AW3788" s="9"/>
      <c r="AX3788" s="9"/>
    </row>
    <row r="3789" spans="1:50" x14ac:dyDescent="0.2">
      <c r="A3789" t="s">
        <v>3792</v>
      </c>
      <c r="B3789">
        <v>1</v>
      </c>
      <c r="C3789">
        <v>999999</v>
      </c>
      <c r="D3789">
        <v>4</v>
      </c>
      <c r="E3789">
        <v>2410</v>
      </c>
      <c r="F3789" s="40" t="str">
        <f>VLOOKUP(E3789,datos!$A$333:$B$412,2,0)</f>
        <v>DIRECCIÓN GENERAL DE MOVILIDAD</v>
      </c>
      <c r="G3789">
        <v>227</v>
      </c>
      <c r="H3789">
        <v>0</v>
      </c>
      <c r="I3789">
        <v>0</v>
      </c>
      <c r="J3789" s="40" t="str">
        <f>VLOOKUP(I3789,[1]Datos!$D$3:$E$4,2,0)</f>
        <v>GASTO CORRIENTE</v>
      </c>
      <c r="K3789" t="s">
        <v>5455</v>
      </c>
      <c r="L3789">
        <v>5000</v>
      </c>
      <c r="M3789" s="40" t="s">
        <v>5774</v>
      </c>
      <c r="N3789">
        <v>56601</v>
      </c>
      <c r="O3789" s="40" t="s">
        <v>6356</v>
      </c>
      <c r="P3789">
        <v>2</v>
      </c>
      <c r="Q3789">
        <v>14</v>
      </c>
      <c r="R3789" s="40" t="s">
        <v>5785</v>
      </c>
      <c r="S3789" t="s">
        <v>5448</v>
      </c>
      <c r="T3789">
        <v>0</v>
      </c>
      <c r="U3789" s="15">
        <v>41566</v>
      </c>
      <c r="V3789" s="15">
        <v>-2743.6</v>
      </c>
      <c r="W3789" s="15">
        <v>38822.400000000001</v>
      </c>
      <c r="X3789" s="14">
        <v>0</v>
      </c>
      <c r="Y3789" s="15">
        <v>34336</v>
      </c>
      <c r="Z3789" s="15">
        <v>34336</v>
      </c>
      <c r="AA3789" s="15">
        <v>34336</v>
      </c>
      <c r="AB3789" s="15">
        <v>4486.3999999999996</v>
      </c>
      <c r="AC3789" s="9"/>
      <c r="AD3789" s="9"/>
      <c r="AE3789" s="9"/>
      <c r="AF3789" s="9"/>
      <c r="AG3789" s="9"/>
      <c r="AH3789" s="9"/>
      <c r="AI3789" s="9"/>
      <c r="AJ3789" s="9"/>
      <c r="AK3789" s="9"/>
      <c r="AL3789" s="9"/>
      <c r="AM3789" s="9"/>
      <c r="AN3789" s="9"/>
      <c r="AO3789" s="9"/>
      <c r="AP3789" s="9"/>
      <c r="AQ3789" s="9"/>
      <c r="AR3789" s="9"/>
      <c r="AS3789" s="9"/>
      <c r="AT3789" s="9"/>
      <c r="AU3789" s="9"/>
      <c r="AV3789" s="9"/>
      <c r="AW3789" s="9"/>
      <c r="AX3789" s="9"/>
    </row>
    <row r="3790" spans="1:50" x14ac:dyDescent="0.2">
      <c r="A3790" t="s">
        <v>3793</v>
      </c>
      <c r="B3790">
        <v>1</v>
      </c>
      <c r="C3790">
        <v>999999</v>
      </c>
      <c r="D3790">
        <v>4</v>
      </c>
      <c r="E3790">
        <v>2410</v>
      </c>
      <c r="F3790" s="40" t="str">
        <f>VLOOKUP(E3790,datos!$A$333:$B$412,2,0)</f>
        <v>DIRECCIÓN GENERAL DE MOVILIDAD</v>
      </c>
      <c r="G3790">
        <v>227</v>
      </c>
      <c r="H3790">
        <v>0</v>
      </c>
      <c r="I3790">
        <v>0</v>
      </c>
      <c r="J3790" s="40" t="str">
        <f>VLOOKUP(I3790,[1]Datos!$D$3:$E$4,2,0)</f>
        <v>GASTO CORRIENTE</v>
      </c>
      <c r="K3790" t="s">
        <v>5455</v>
      </c>
      <c r="L3790">
        <v>5000</v>
      </c>
      <c r="M3790" s="40" t="s">
        <v>5774</v>
      </c>
      <c r="N3790">
        <v>56701</v>
      </c>
      <c r="O3790" s="40" t="s">
        <v>6357</v>
      </c>
      <c r="P3790">
        <v>2</v>
      </c>
      <c r="Q3790">
        <v>14</v>
      </c>
      <c r="R3790" s="40" t="s">
        <v>5785</v>
      </c>
      <c r="S3790" t="s">
        <v>5448</v>
      </c>
      <c r="T3790">
        <v>0</v>
      </c>
      <c r="U3790" s="15">
        <v>185330</v>
      </c>
      <c r="V3790" s="15">
        <v>-2046.11</v>
      </c>
      <c r="W3790" s="15">
        <v>183283.89</v>
      </c>
      <c r="X3790" s="14">
        <v>0</v>
      </c>
      <c r="Y3790" s="15">
        <v>157002.48000000001</v>
      </c>
      <c r="Z3790" s="15">
        <v>157002.48000000001</v>
      </c>
      <c r="AA3790" s="15">
        <v>157002.48000000001</v>
      </c>
      <c r="AB3790" s="15">
        <v>26281.41</v>
      </c>
      <c r="AC3790" s="9"/>
      <c r="AD3790" s="9"/>
      <c r="AE3790" s="9"/>
      <c r="AF3790" s="9"/>
      <c r="AG3790" s="9"/>
      <c r="AH3790" s="9"/>
      <c r="AI3790" s="9"/>
      <c r="AJ3790" s="9"/>
      <c r="AK3790" s="9"/>
      <c r="AL3790" s="9"/>
      <c r="AM3790" s="9"/>
      <c r="AN3790" s="9"/>
      <c r="AO3790" s="9"/>
      <c r="AP3790" s="9"/>
      <c r="AQ3790" s="9"/>
      <c r="AR3790" s="9"/>
      <c r="AS3790" s="9"/>
      <c r="AT3790" s="9"/>
      <c r="AU3790" s="9"/>
      <c r="AV3790" s="9"/>
      <c r="AW3790" s="9"/>
      <c r="AX3790" s="9"/>
    </row>
    <row r="3791" spans="1:50" x14ac:dyDescent="0.2">
      <c r="A3791" t="s">
        <v>3794</v>
      </c>
      <c r="B3791">
        <v>1</v>
      </c>
      <c r="C3791">
        <v>999999</v>
      </c>
      <c r="D3791">
        <v>4</v>
      </c>
      <c r="E3791">
        <v>2410</v>
      </c>
      <c r="F3791" s="40" t="str">
        <f>VLOOKUP(E3791,datos!$A$333:$B$412,2,0)</f>
        <v>DIRECCIÓN GENERAL DE MOVILIDAD</v>
      </c>
      <c r="G3791">
        <v>227</v>
      </c>
      <c r="H3791">
        <v>0</v>
      </c>
      <c r="I3791">
        <v>0</v>
      </c>
      <c r="J3791" s="40" t="str">
        <f>VLOOKUP(I3791,[1]Datos!$D$3:$E$4,2,0)</f>
        <v>GASTO CORRIENTE</v>
      </c>
      <c r="K3791" t="s">
        <v>5455</v>
      </c>
      <c r="L3791">
        <v>5000</v>
      </c>
      <c r="M3791" s="40" t="s">
        <v>5774</v>
      </c>
      <c r="N3791">
        <v>56901</v>
      </c>
      <c r="O3791" s="40" t="s">
        <v>6359</v>
      </c>
      <c r="P3791">
        <v>2</v>
      </c>
      <c r="Q3791">
        <v>14</v>
      </c>
      <c r="R3791" s="40" t="s">
        <v>5785</v>
      </c>
      <c r="S3791" t="s">
        <v>5448</v>
      </c>
      <c r="T3791">
        <v>0</v>
      </c>
      <c r="U3791" s="15">
        <v>174000</v>
      </c>
      <c r="V3791" s="15">
        <v>-159000</v>
      </c>
      <c r="W3791" s="15">
        <v>15000</v>
      </c>
      <c r="X3791" s="14">
        <v>0</v>
      </c>
      <c r="Y3791" s="14">
        <v>0</v>
      </c>
      <c r="Z3791" s="14">
        <v>0</v>
      </c>
      <c r="AA3791" s="14">
        <v>0</v>
      </c>
      <c r="AB3791" s="15">
        <v>15000</v>
      </c>
      <c r="AC3791" s="9"/>
      <c r="AD3791" s="9"/>
      <c r="AE3791" s="9"/>
      <c r="AF3791" s="9"/>
      <c r="AG3791" s="9"/>
      <c r="AH3791" s="9"/>
      <c r="AI3791" s="9"/>
      <c r="AJ3791" s="9"/>
      <c r="AK3791" s="9"/>
      <c r="AL3791" s="9"/>
      <c r="AM3791" s="9"/>
      <c r="AN3791" s="9"/>
      <c r="AO3791" s="9"/>
      <c r="AP3791" s="9"/>
      <c r="AQ3791" s="9"/>
      <c r="AR3791" s="9"/>
      <c r="AS3791" s="9"/>
      <c r="AT3791" s="9"/>
      <c r="AU3791" s="9"/>
      <c r="AV3791" s="9"/>
      <c r="AW3791" s="9"/>
      <c r="AX3791" s="9"/>
    </row>
    <row r="3792" spans="1:50" x14ac:dyDescent="0.2">
      <c r="A3792" t="s">
        <v>3795</v>
      </c>
      <c r="B3792">
        <v>1</v>
      </c>
      <c r="C3792">
        <v>999999</v>
      </c>
      <c r="D3792">
        <v>4</v>
      </c>
      <c r="E3792">
        <v>2410</v>
      </c>
      <c r="F3792" s="40" t="str">
        <f>VLOOKUP(E3792,datos!$A$333:$B$412,2,0)</f>
        <v>DIRECCIÓN GENERAL DE MOVILIDAD</v>
      </c>
      <c r="G3792">
        <v>227</v>
      </c>
      <c r="H3792">
        <v>0</v>
      </c>
      <c r="I3792">
        <v>0</v>
      </c>
      <c r="J3792" s="40" t="str">
        <f>VLOOKUP(I3792,[1]Datos!$D$3:$E$4,2,0)</f>
        <v>GASTO CORRIENTE</v>
      </c>
      <c r="K3792" t="s">
        <v>5455</v>
      </c>
      <c r="L3792">
        <v>5000</v>
      </c>
      <c r="M3792" s="40" t="s">
        <v>5774</v>
      </c>
      <c r="N3792">
        <v>59701</v>
      </c>
      <c r="O3792" s="40" t="s">
        <v>6374</v>
      </c>
      <c r="P3792">
        <v>2</v>
      </c>
      <c r="Q3792">
        <v>14</v>
      </c>
      <c r="R3792" s="40" t="s">
        <v>5785</v>
      </c>
      <c r="S3792" t="s">
        <v>5448</v>
      </c>
      <c r="T3792">
        <v>0</v>
      </c>
      <c r="U3792" s="15">
        <v>752520</v>
      </c>
      <c r="V3792" s="15">
        <v>-363000</v>
      </c>
      <c r="W3792" s="15">
        <v>389520</v>
      </c>
      <c r="X3792" s="15">
        <v>22699.27</v>
      </c>
      <c r="Y3792" s="15">
        <v>192609.18</v>
      </c>
      <c r="Z3792" s="15">
        <v>192609.18</v>
      </c>
      <c r="AA3792" s="15">
        <v>192609.18</v>
      </c>
      <c r="AB3792" s="15">
        <v>174211.55</v>
      </c>
      <c r="AC3792" s="9"/>
      <c r="AD3792" s="9"/>
      <c r="AE3792" s="9"/>
      <c r="AF3792" s="9"/>
      <c r="AG3792" s="9"/>
      <c r="AH3792" s="9"/>
      <c r="AI3792" s="9"/>
      <c r="AJ3792" s="9"/>
      <c r="AK3792" s="9"/>
      <c r="AL3792" s="9"/>
      <c r="AM3792" s="9"/>
      <c r="AN3792" s="9"/>
      <c r="AO3792" s="9"/>
      <c r="AP3792" s="9"/>
      <c r="AQ3792" s="9"/>
      <c r="AR3792" s="9"/>
      <c r="AS3792" s="9"/>
      <c r="AT3792" s="9"/>
      <c r="AU3792" s="9"/>
      <c r="AV3792" s="9"/>
      <c r="AW3792" s="9"/>
      <c r="AX3792" s="9"/>
    </row>
    <row r="3793" spans="1:50" x14ac:dyDescent="0.2">
      <c r="A3793" t="s">
        <v>3796</v>
      </c>
      <c r="B3793">
        <v>1</v>
      </c>
      <c r="C3793">
        <v>999999</v>
      </c>
      <c r="D3793">
        <v>4</v>
      </c>
      <c r="E3793">
        <v>2410</v>
      </c>
      <c r="F3793" s="40" t="str">
        <f>VLOOKUP(E3793,datos!$A$333:$B$412,2,0)</f>
        <v>DIRECCIÓN GENERAL DE MOVILIDAD</v>
      </c>
      <c r="G3793">
        <v>227</v>
      </c>
      <c r="H3793">
        <v>0</v>
      </c>
      <c r="I3793">
        <v>0</v>
      </c>
      <c r="J3793" s="40" t="str">
        <f>VLOOKUP(I3793,[1]Datos!$D$3:$E$4,2,0)</f>
        <v>GASTO CORRIENTE</v>
      </c>
      <c r="K3793" t="s">
        <v>5455</v>
      </c>
      <c r="L3793">
        <v>5000</v>
      </c>
      <c r="M3793" s="40" t="s">
        <v>5774</v>
      </c>
      <c r="N3793">
        <v>59701</v>
      </c>
      <c r="O3793" s="40" t="s">
        <v>6374</v>
      </c>
      <c r="P3793">
        <v>5</v>
      </c>
      <c r="Q3793">
        <v>15</v>
      </c>
      <c r="R3793" s="40" t="s">
        <v>5788</v>
      </c>
      <c r="S3793" t="s">
        <v>5454</v>
      </c>
      <c r="T3793">
        <v>0</v>
      </c>
      <c r="U3793" s="14">
        <v>0</v>
      </c>
      <c r="V3793" s="15">
        <v>19721.16</v>
      </c>
      <c r="W3793" s="15">
        <v>19721.16</v>
      </c>
      <c r="X3793" s="14">
        <v>0</v>
      </c>
      <c r="Y3793" s="15">
        <v>19721.16</v>
      </c>
      <c r="Z3793" s="15">
        <v>19721.16</v>
      </c>
      <c r="AA3793" s="15">
        <v>19721.16</v>
      </c>
      <c r="AB3793" s="14">
        <v>0</v>
      </c>
      <c r="AC3793" s="9"/>
      <c r="AD3793" s="9"/>
      <c r="AE3793" s="9"/>
      <c r="AF3793" s="9"/>
      <c r="AG3793" s="9"/>
      <c r="AH3793" s="9"/>
      <c r="AI3793" s="9"/>
      <c r="AJ3793" s="9"/>
      <c r="AK3793" s="9"/>
      <c r="AL3793" s="9"/>
      <c r="AM3793" s="9"/>
      <c r="AN3793" s="9"/>
      <c r="AO3793" s="9"/>
      <c r="AP3793" s="9"/>
      <c r="AQ3793" s="9"/>
      <c r="AR3793" s="9"/>
      <c r="AS3793" s="9"/>
      <c r="AT3793" s="9"/>
      <c r="AU3793" s="9"/>
      <c r="AV3793" s="9"/>
      <c r="AW3793" s="9"/>
      <c r="AX3793" s="9"/>
    </row>
    <row r="3794" spans="1:50" x14ac:dyDescent="0.2">
      <c r="A3794" t="s">
        <v>3797</v>
      </c>
      <c r="B3794">
        <v>1</v>
      </c>
      <c r="C3794">
        <v>999999</v>
      </c>
      <c r="D3794">
        <v>4</v>
      </c>
      <c r="E3794">
        <v>2410</v>
      </c>
      <c r="F3794" s="40" t="str">
        <f>VLOOKUP(E3794,datos!$A$333:$B$412,2,0)</f>
        <v>DIRECCIÓN GENERAL DE MOVILIDAD</v>
      </c>
      <c r="G3794">
        <v>268</v>
      </c>
      <c r="H3794" t="s">
        <v>5612</v>
      </c>
      <c r="I3794">
        <v>1</v>
      </c>
      <c r="J3794" s="40" t="str">
        <f>VLOOKUP(I3794,[1]Datos!$D$3:$E$4,2,0)</f>
        <v>INVERSION</v>
      </c>
      <c r="K3794" t="s">
        <v>5613</v>
      </c>
      <c r="L3794">
        <v>4000</v>
      </c>
      <c r="M3794" s="40" t="s">
        <v>5773</v>
      </c>
      <c r="N3794">
        <v>42505</v>
      </c>
      <c r="O3794" s="40" t="s">
        <v>6288</v>
      </c>
      <c r="P3794">
        <v>1</v>
      </c>
      <c r="Q3794">
        <v>14</v>
      </c>
      <c r="R3794" s="40" t="s">
        <v>5785</v>
      </c>
      <c r="S3794" t="s">
        <v>5448</v>
      </c>
      <c r="T3794">
        <v>0</v>
      </c>
      <c r="U3794" s="15">
        <v>4800000</v>
      </c>
      <c r="V3794" s="14">
        <v>0</v>
      </c>
      <c r="W3794" s="15">
        <v>4800000</v>
      </c>
      <c r="X3794" s="15">
        <v>3170166.6</v>
      </c>
      <c r="Y3794" s="15">
        <v>1629833.4</v>
      </c>
      <c r="Z3794" s="15">
        <v>1629833.4</v>
      </c>
      <c r="AA3794" s="15">
        <v>1629833.4</v>
      </c>
      <c r="AB3794" s="14">
        <v>0</v>
      </c>
      <c r="AC3794" s="9"/>
      <c r="AD3794" s="9"/>
      <c r="AE3794" s="9"/>
      <c r="AF3794" s="9"/>
      <c r="AG3794" s="9"/>
      <c r="AH3794" s="9"/>
      <c r="AI3794" s="9"/>
      <c r="AJ3794" s="9"/>
      <c r="AK3794" s="9"/>
      <c r="AL3794" s="9"/>
      <c r="AM3794" s="9"/>
      <c r="AN3794" s="9"/>
      <c r="AO3794" s="9"/>
      <c r="AP3794" s="9"/>
      <c r="AQ3794" s="9"/>
      <c r="AR3794" s="9"/>
      <c r="AS3794" s="9"/>
      <c r="AT3794" s="9"/>
      <c r="AU3794" s="9"/>
      <c r="AV3794" s="9"/>
      <c r="AW3794" s="9"/>
      <c r="AX3794" s="9"/>
    </row>
    <row r="3795" spans="1:50" x14ac:dyDescent="0.2">
      <c r="A3795" t="s">
        <v>3798</v>
      </c>
      <c r="B3795">
        <v>1</v>
      </c>
      <c r="C3795">
        <v>999999</v>
      </c>
      <c r="D3795">
        <v>4</v>
      </c>
      <c r="E3795">
        <v>2410</v>
      </c>
      <c r="F3795" s="40" t="str">
        <f>VLOOKUP(E3795,datos!$A$333:$B$412,2,0)</f>
        <v>DIRECCIÓN GENERAL DE MOVILIDAD</v>
      </c>
      <c r="G3795">
        <v>268</v>
      </c>
      <c r="H3795" t="s">
        <v>5612</v>
      </c>
      <c r="I3795">
        <v>1</v>
      </c>
      <c r="J3795" s="40" t="str">
        <f>VLOOKUP(I3795,[1]Datos!$D$3:$E$4,2,0)</f>
        <v>INVERSION</v>
      </c>
      <c r="K3795" t="s">
        <v>5613</v>
      </c>
      <c r="L3795">
        <v>4000</v>
      </c>
      <c r="M3795" s="40" t="s">
        <v>5773</v>
      </c>
      <c r="N3795">
        <v>42506</v>
      </c>
      <c r="O3795" s="40" t="s">
        <v>6291</v>
      </c>
      <c r="P3795">
        <v>1</v>
      </c>
      <c r="Q3795">
        <v>14</v>
      </c>
      <c r="R3795" s="40" t="s">
        <v>5785</v>
      </c>
      <c r="S3795" t="s">
        <v>5447</v>
      </c>
      <c r="T3795">
        <v>0</v>
      </c>
      <c r="U3795" s="14">
        <v>0</v>
      </c>
      <c r="V3795" s="15">
        <v>1214236.6000000001</v>
      </c>
      <c r="W3795" s="15">
        <v>1214236.6000000001</v>
      </c>
      <c r="X3795" s="14">
        <v>0</v>
      </c>
      <c r="Y3795" s="15">
        <v>1214236.6000000001</v>
      </c>
      <c r="Z3795" s="15">
        <v>1214236.6000000001</v>
      </c>
      <c r="AA3795" s="15">
        <v>1214236.6000000001</v>
      </c>
      <c r="AB3795" s="14">
        <v>0</v>
      </c>
      <c r="AC3795" s="9"/>
      <c r="AD3795" s="9"/>
      <c r="AE3795" s="9"/>
      <c r="AF3795" s="9"/>
      <c r="AG3795" s="9"/>
      <c r="AH3795" s="9"/>
      <c r="AI3795" s="9"/>
      <c r="AJ3795" s="9"/>
      <c r="AK3795" s="9"/>
      <c r="AL3795" s="9"/>
      <c r="AM3795" s="9"/>
      <c r="AN3795" s="9"/>
      <c r="AO3795" s="9"/>
      <c r="AP3795" s="9"/>
      <c r="AQ3795" s="9"/>
      <c r="AR3795" s="9"/>
      <c r="AS3795" s="9"/>
      <c r="AT3795" s="9"/>
      <c r="AU3795" s="9"/>
      <c r="AV3795" s="9"/>
      <c r="AW3795" s="9"/>
      <c r="AX3795" s="9"/>
    </row>
    <row r="3796" spans="1:50" x14ac:dyDescent="0.2">
      <c r="A3796" t="s">
        <v>3799</v>
      </c>
      <c r="B3796">
        <v>1</v>
      </c>
      <c r="C3796">
        <v>999999</v>
      </c>
      <c r="D3796">
        <v>4</v>
      </c>
      <c r="E3796">
        <v>2410</v>
      </c>
      <c r="F3796" s="40" t="str">
        <f>VLOOKUP(E3796,datos!$A$333:$B$412,2,0)</f>
        <v>DIRECCIÓN GENERAL DE MOVILIDAD</v>
      </c>
      <c r="G3796">
        <v>268</v>
      </c>
      <c r="H3796" t="s">
        <v>5612</v>
      </c>
      <c r="I3796">
        <v>1</v>
      </c>
      <c r="J3796" s="40" t="str">
        <f>VLOOKUP(I3796,[1]Datos!$D$3:$E$4,2,0)</f>
        <v>INVERSION</v>
      </c>
      <c r="K3796" t="s">
        <v>5613</v>
      </c>
      <c r="L3796">
        <v>4000</v>
      </c>
      <c r="M3796" s="40" t="s">
        <v>5773</v>
      </c>
      <c r="N3796">
        <v>42506</v>
      </c>
      <c r="O3796" s="40" t="s">
        <v>6291</v>
      </c>
      <c r="P3796">
        <v>1</v>
      </c>
      <c r="Q3796">
        <v>14</v>
      </c>
      <c r="R3796" s="40" t="s">
        <v>5785</v>
      </c>
      <c r="S3796" t="s">
        <v>5450</v>
      </c>
      <c r="T3796">
        <v>0</v>
      </c>
      <c r="U3796" s="14">
        <v>0</v>
      </c>
      <c r="V3796" s="15">
        <v>460271.31</v>
      </c>
      <c r="W3796" s="15">
        <v>460271.31</v>
      </c>
      <c r="X3796" s="14">
        <v>0</v>
      </c>
      <c r="Y3796" s="15">
        <v>43321</v>
      </c>
      <c r="Z3796" s="15">
        <v>43321</v>
      </c>
      <c r="AA3796" s="15">
        <v>43321</v>
      </c>
      <c r="AB3796" s="15">
        <v>416950.31</v>
      </c>
      <c r="AC3796" s="9"/>
      <c r="AD3796" s="9"/>
      <c r="AE3796" s="9"/>
      <c r="AF3796" s="9"/>
      <c r="AG3796" s="9"/>
      <c r="AH3796" s="9"/>
      <c r="AI3796" s="9"/>
      <c r="AJ3796" s="9"/>
      <c r="AK3796" s="9"/>
      <c r="AL3796" s="9"/>
      <c r="AM3796" s="9"/>
      <c r="AN3796" s="9"/>
      <c r="AO3796" s="9"/>
      <c r="AP3796" s="9"/>
      <c r="AQ3796" s="9"/>
      <c r="AR3796" s="9"/>
      <c r="AS3796" s="9"/>
      <c r="AT3796" s="9"/>
      <c r="AU3796" s="9"/>
      <c r="AV3796" s="9"/>
      <c r="AW3796" s="9"/>
      <c r="AX3796" s="9"/>
    </row>
    <row r="3797" spans="1:50" x14ac:dyDescent="0.2">
      <c r="A3797" t="s">
        <v>3800</v>
      </c>
      <c r="B3797">
        <v>1</v>
      </c>
      <c r="C3797">
        <v>999999</v>
      </c>
      <c r="D3797">
        <v>4</v>
      </c>
      <c r="E3797">
        <v>2410</v>
      </c>
      <c r="F3797" s="40" t="str">
        <f>VLOOKUP(E3797,datos!$A$333:$B$412,2,0)</f>
        <v>DIRECCIÓN GENERAL DE MOVILIDAD</v>
      </c>
      <c r="G3797">
        <v>356</v>
      </c>
      <c r="H3797" t="s">
        <v>5614</v>
      </c>
      <c r="I3797">
        <v>1</v>
      </c>
      <c r="J3797" s="40" t="str">
        <f>VLOOKUP(I3797,[1]Datos!$D$3:$E$4,2,0)</f>
        <v>INVERSION</v>
      </c>
      <c r="K3797" t="s">
        <v>5615</v>
      </c>
      <c r="L3797">
        <v>3000</v>
      </c>
      <c r="M3797" s="40" t="s">
        <v>5771</v>
      </c>
      <c r="N3797">
        <v>31501</v>
      </c>
      <c r="O3797" s="40" t="s">
        <v>6047</v>
      </c>
      <c r="P3797">
        <v>1</v>
      </c>
      <c r="Q3797">
        <v>14</v>
      </c>
      <c r="R3797" s="40" t="s">
        <v>5785</v>
      </c>
      <c r="S3797" t="s">
        <v>5450</v>
      </c>
      <c r="T3797">
        <v>0</v>
      </c>
      <c r="U3797" s="14">
        <v>0</v>
      </c>
      <c r="V3797" s="15">
        <v>8106101.9100000001</v>
      </c>
      <c r="W3797" s="15">
        <v>8106101.9100000001</v>
      </c>
      <c r="X3797" s="14">
        <v>0</v>
      </c>
      <c r="Y3797" s="14">
        <v>0</v>
      </c>
      <c r="Z3797" s="14">
        <v>0</v>
      </c>
      <c r="AA3797" s="14">
        <v>0</v>
      </c>
      <c r="AB3797" s="15">
        <v>8106101.9100000001</v>
      </c>
      <c r="AC3797" s="9"/>
      <c r="AD3797" s="9"/>
      <c r="AE3797" s="9"/>
      <c r="AF3797" s="9"/>
      <c r="AG3797" s="9"/>
      <c r="AH3797" s="9"/>
      <c r="AI3797" s="9"/>
      <c r="AJ3797" s="9"/>
      <c r="AK3797" s="9"/>
      <c r="AL3797" s="9"/>
      <c r="AM3797" s="9"/>
      <c r="AN3797" s="9"/>
      <c r="AO3797" s="9"/>
      <c r="AP3797" s="9"/>
      <c r="AQ3797" s="9"/>
      <c r="AR3797" s="9"/>
      <c r="AS3797" s="9"/>
      <c r="AT3797" s="9"/>
      <c r="AU3797" s="9"/>
      <c r="AV3797" s="9"/>
      <c r="AW3797" s="9"/>
      <c r="AX3797" s="9"/>
    </row>
    <row r="3798" spans="1:50" x14ac:dyDescent="0.2">
      <c r="A3798" t="s">
        <v>3801</v>
      </c>
      <c r="B3798">
        <v>1</v>
      </c>
      <c r="C3798">
        <v>999999</v>
      </c>
      <c r="D3798">
        <v>4</v>
      </c>
      <c r="E3798">
        <v>2410</v>
      </c>
      <c r="F3798" s="40" t="str">
        <f>VLOOKUP(E3798,datos!$A$333:$B$412,2,0)</f>
        <v>DIRECCIÓN GENERAL DE MOVILIDAD</v>
      </c>
      <c r="G3798">
        <v>356</v>
      </c>
      <c r="H3798" t="s">
        <v>5614</v>
      </c>
      <c r="I3798">
        <v>1</v>
      </c>
      <c r="J3798" s="40" t="str">
        <f>VLOOKUP(I3798,[1]Datos!$D$3:$E$4,2,0)</f>
        <v>INVERSION</v>
      </c>
      <c r="K3798" t="s">
        <v>5615</v>
      </c>
      <c r="L3798">
        <v>7000</v>
      </c>
      <c r="M3798" s="40" t="s">
        <v>5776</v>
      </c>
      <c r="N3798">
        <v>75801</v>
      </c>
      <c r="O3798" s="40" t="s">
        <v>6389</v>
      </c>
      <c r="P3798">
        <v>2</v>
      </c>
      <c r="Q3798">
        <v>14</v>
      </c>
      <c r="R3798" s="40" t="s">
        <v>5785</v>
      </c>
      <c r="S3798" t="s">
        <v>5447</v>
      </c>
      <c r="T3798">
        <v>0</v>
      </c>
      <c r="U3798" s="14">
        <v>0</v>
      </c>
      <c r="V3798" s="15">
        <v>700702.6</v>
      </c>
      <c r="W3798" s="15">
        <v>700702.6</v>
      </c>
      <c r="X3798" s="14">
        <v>0</v>
      </c>
      <c r="Y3798" s="15">
        <v>700702.6</v>
      </c>
      <c r="Z3798" s="15">
        <v>700702.6</v>
      </c>
      <c r="AA3798" s="15">
        <v>700702.6</v>
      </c>
      <c r="AB3798" s="14">
        <v>0</v>
      </c>
      <c r="AC3798" s="9"/>
      <c r="AD3798" s="9"/>
      <c r="AE3798" s="9"/>
      <c r="AF3798" s="9"/>
      <c r="AG3798" s="9"/>
      <c r="AH3798" s="9"/>
      <c r="AI3798" s="9"/>
      <c r="AJ3798" s="9"/>
      <c r="AK3798" s="9"/>
      <c r="AL3798" s="9"/>
      <c r="AM3798" s="9"/>
      <c r="AN3798" s="9"/>
      <c r="AO3798" s="9"/>
      <c r="AP3798" s="9"/>
      <c r="AQ3798" s="9"/>
      <c r="AR3798" s="9"/>
      <c r="AS3798" s="9"/>
      <c r="AT3798" s="9"/>
      <c r="AU3798" s="9"/>
      <c r="AV3798" s="9"/>
      <c r="AW3798" s="9"/>
      <c r="AX3798" s="9"/>
    </row>
    <row r="3799" spans="1:50" x14ac:dyDescent="0.2">
      <c r="A3799" t="s">
        <v>3802</v>
      </c>
      <c r="B3799">
        <v>1</v>
      </c>
      <c r="C3799">
        <v>999999</v>
      </c>
      <c r="D3799">
        <v>4</v>
      </c>
      <c r="E3799">
        <v>2410</v>
      </c>
      <c r="F3799" s="40" t="str">
        <f>VLOOKUP(E3799,datos!$A$333:$B$412,2,0)</f>
        <v>DIRECCIÓN GENERAL DE MOVILIDAD</v>
      </c>
      <c r="G3799">
        <v>356</v>
      </c>
      <c r="H3799" t="s">
        <v>5614</v>
      </c>
      <c r="I3799">
        <v>1</v>
      </c>
      <c r="J3799" s="40" t="str">
        <f>VLOOKUP(I3799,[1]Datos!$D$3:$E$4,2,0)</f>
        <v>INVERSION</v>
      </c>
      <c r="K3799" t="s">
        <v>5616</v>
      </c>
      <c r="L3799">
        <v>6000</v>
      </c>
      <c r="M3799" s="40" t="s">
        <v>5775</v>
      </c>
      <c r="N3799">
        <v>61401</v>
      </c>
      <c r="O3799" s="40" t="s">
        <v>6380</v>
      </c>
      <c r="P3799">
        <v>2</v>
      </c>
      <c r="Q3799">
        <v>14</v>
      </c>
      <c r="R3799" s="40" t="s">
        <v>5785</v>
      </c>
      <c r="S3799" t="s">
        <v>5448</v>
      </c>
      <c r="T3799">
        <v>0</v>
      </c>
      <c r="U3799" s="14">
        <v>0</v>
      </c>
      <c r="V3799" s="15">
        <v>90000</v>
      </c>
      <c r="W3799" s="15">
        <v>90000</v>
      </c>
      <c r="X3799" s="14">
        <v>0</v>
      </c>
      <c r="Y3799" s="15">
        <v>90000</v>
      </c>
      <c r="Z3799" s="15">
        <v>90000</v>
      </c>
      <c r="AA3799" s="15">
        <v>90000</v>
      </c>
      <c r="AB3799" s="14">
        <v>0</v>
      </c>
      <c r="AC3799" s="9"/>
      <c r="AD3799" s="9"/>
      <c r="AE3799" s="9"/>
      <c r="AF3799" s="9"/>
      <c r="AG3799" s="9"/>
      <c r="AH3799" s="9"/>
      <c r="AI3799" s="9"/>
      <c r="AJ3799" s="9"/>
      <c r="AK3799" s="9"/>
      <c r="AL3799" s="9"/>
      <c r="AM3799" s="9"/>
      <c r="AN3799" s="9"/>
      <c r="AO3799" s="9"/>
      <c r="AP3799" s="9"/>
      <c r="AQ3799" s="9"/>
      <c r="AR3799" s="9"/>
      <c r="AS3799" s="9"/>
      <c r="AT3799" s="9"/>
      <c r="AU3799" s="9"/>
      <c r="AV3799" s="9"/>
      <c r="AW3799" s="9"/>
      <c r="AX3799" s="9"/>
    </row>
    <row r="3800" spans="1:50" x14ac:dyDescent="0.2">
      <c r="A3800" t="s">
        <v>3803</v>
      </c>
      <c r="B3800">
        <v>1</v>
      </c>
      <c r="C3800">
        <v>999999</v>
      </c>
      <c r="D3800">
        <v>4</v>
      </c>
      <c r="E3800">
        <v>2410</v>
      </c>
      <c r="F3800" s="40" t="str">
        <f>VLOOKUP(E3800,datos!$A$333:$B$412,2,0)</f>
        <v>DIRECCIÓN GENERAL DE MOVILIDAD</v>
      </c>
      <c r="G3800">
        <v>356</v>
      </c>
      <c r="H3800" t="s">
        <v>5614</v>
      </c>
      <c r="I3800">
        <v>1</v>
      </c>
      <c r="J3800" s="40" t="str">
        <f>VLOOKUP(I3800,[1]Datos!$D$3:$E$4,2,0)</f>
        <v>INVERSION</v>
      </c>
      <c r="K3800" t="s">
        <v>5616</v>
      </c>
      <c r="L3800">
        <v>6000</v>
      </c>
      <c r="M3800" s="40" t="s">
        <v>5775</v>
      </c>
      <c r="N3800">
        <v>61401</v>
      </c>
      <c r="O3800" s="40" t="s">
        <v>6380</v>
      </c>
      <c r="P3800">
        <v>2</v>
      </c>
      <c r="Q3800">
        <v>14</v>
      </c>
      <c r="R3800" s="40" t="s">
        <v>5785</v>
      </c>
      <c r="S3800" t="s">
        <v>5450</v>
      </c>
      <c r="T3800">
        <v>0</v>
      </c>
      <c r="U3800" s="14">
        <v>0</v>
      </c>
      <c r="V3800" s="15">
        <v>681107.16</v>
      </c>
      <c r="W3800" s="15">
        <v>681107.16</v>
      </c>
      <c r="X3800" s="15">
        <v>681107.16</v>
      </c>
      <c r="Y3800" s="14">
        <v>0</v>
      </c>
      <c r="Z3800" s="14">
        <v>0</v>
      </c>
      <c r="AA3800" s="14">
        <v>0</v>
      </c>
      <c r="AB3800" s="14">
        <v>0</v>
      </c>
      <c r="AC3800" s="9"/>
      <c r="AD3800" s="9"/>
      <c r="AE3800" s="9"/>
      <c r="AF3800" s="9"/>
      <c r="AG3800" s="9"/>
      <c r="AH3800" s="9"/>
      <c r="AI3800" s="9"/>
      <c r="AJ3800" s="9"/>
      <c r="AK3800" s="9"/>
      <c r="AL3800" s="9"/>
      <c r="AM3800" s="9"/>
      <c r="AN3800" s="9"/>
      <c r="AO3800" s="9"/>
      <c r="AP3800" s="9"/>
      <c r="AQ3800" s="9"/>
      <c r="AR3800" s="9"/>
      <c r="AS3800" s="9"/>
      <c r="AT3800" s="9"/>
      <c r="AU3800" s="9"/>
      <c r="AV3800" s="9"/>
      <c r="AW3800" s="9"/>
      <c r="AX3800" s="9"/>
    </row>
    <row r="3801" spans="1:50" x14ac:dyDescent="0.2">
      <c r="A3801" t="s">
        <v>3804</v>
      </c>
      <c r="B3801">
        <v>1</v>
      </c>
      <c r="C3801">
        <v>999999</v>
      </c>
      <c r="D3801">
        <v>4</v>
      </c>
      <c r="E3801">
        <v>2410</v>
      </c>
      <c r="F3801" s="40" t="str">
        <f>VLOOKUP(E3801,datos!$A$333:$B$412,2,0)</f>
        <v>DIRECCIÓN GENERAL DE MOVILIDAD</v>
      </c>
      <c r="G3801">
        <v>356</v>
      </c>
      <c r="H3801" t="s">
        <v>5617</v>
      </c>
      <c r="I3801">
        <v>1</v>
      </c>
      <c r="J3801" s="40" t="str">
        <f>VLOOKUP(I3801,[1]Datos!$D$3:$E$4,2,0)</f>
        <v>INVERSION</v>
      </c>
      <c r="K3801" t="s">
        <v>5616</v>
      </c>
      <c r="L3801">
        <v>6000</v>
      </c>
      <c r="M3801" s="40" t="s">
        <v>5775</v>
      </c>
      <c r="N3801">
        <v>61401</v>
      </c>
      <c r="O3801" s="40" t="s">
        <v>6380</v>
      </c>
      <c r="P3801">
        <v>2</v>
      </c>
      <c r="Q3801">
        <v>14</v>
      </c>
      <c r="R3801" s="40" t="s">
        <v>5785</v>
      </c>
      <c r="S3801" t="s">
        <v>5448</v>
      </c>
      <c r="T3801">
        <v>0</v>
      </c>
      <c r="U3801" s="15">
        <v>5000000</v>
      </c>
      <c r="V3801" s="15">
        <v>-5000000</v>
      </c>
      <c r="W3801" s="14">
        <v>0</v>
      </c>
      <c r="X3801" s="14">
        <v>0</v>
      </c>
      <c r="Y3801" s="14">
        <v>0</v>
      </c>
      <c r="Z3801" s="14">
        <v>0</v>
      </c>
      <c r="AA3801" s="14">
        <v>0</v>
      </c>
      <c r="AB3801" s="14">
        <v>0</v>
      </c>
      <c r="AC3801" s="9"/>
      <c r="AD3801" s="9"/>
      <c r="AE3801" s="9"/>
      <c r="AF3801" s="9"/>
      <c r="AG3801" s="9"/>
      <c r="AH3801" s="9"/>
      <c r="AI3801" s="9"/>
      <c r="AJ3801" s="9"/>
      <c r="AK3801" s="9"/>
      <c r="AL3801" s="9"/>
      <c r="AM3801" s="9"/>
      <c r="AN3801" s="9"/>
      <c r="AO3801" s="9"/>
      <c r="AP3801" s="9"/>
      <c r="AQ3801" s="9"/>
      <c r="AR3801" s="9"/>
      <c r="AS3801" s="9"/>
      <c r="AT3801" s="9"/>
      <c r="AU3801" s="9"/>
      <c r="AV3801" s="9"/>
      <c r="AW3801" s="9"/>
      <c r="AX3801" s="9"/>
    </row>
    <row r="3802" spans="1:50" x14ac:dyDescent="0.2">
      <c r="A3802" t="s">
        <v>3805</v>
      </c>
      <c r="B3802">
        <v>1</v>
      </c>
      <c r="C3802">
        <v>999999</v>
      </c>
      <c r="D3802">
        <v>4</v>
      </c>
      <c r="E3802">
        <v>2410</v>
      </c>
      <c r="F3802" s="40" t="str">
        <f>VLOOKUP(E3802,datos!$A$333:$B$412,2,0)</f>
        <v>DIRECCIÓN GENERAL DE MOVILIDAD</v>
      </c>
      <c r="G3802">
        <v>356</v>
      </c>
      <c r="H3802" t="s">
        <v>5617</v>
      </c>
      <c r="I3802">
        <v>1</v>
      </c>
      <c r="J3802" s="40" t="str">
        <f>VLOOKUP(I3802,[1]Datos!$D$3:$E$4,2,0)</f>
        <v>INVERSION</v>
      </c>
      <c r="K3802" t="s">
        <v>5616</v>
      </c>
      <c r="L3802">
        <v>6000</v>
      </c>
      <c r="M3802" s="40" t="s">
        <v>5775</v>
      </c>
      <c r="N3802">
        <v>61401</v>
      </c>
      <c r="O3802" s="40" t="s">
        <v>6380</v>
      </c>
      <c r="P3802">
        <v>2</v>
      </c>
      <c r="Q3802">
        <v>14</v>
      </c>
      <c r="R3802" s="40" t="s">
        <v>5785</v>
      </c>
      <c r="S3802" t="s">
        <v>5450</v>
      </c>
      <c r="T3802">
        <v>0</v>
      </c>
      <c r="U3802" s="14">
        <v>0</v>
      </c>
      <c r="V3802" s="15">
        <v>7181560</v>
      </c>
      <c r="W3802" s="15">
        <v>7181560</v>
      </c>
      <c r="X3802" s="15">
        <v>2932732.81</v>
      </c>
      <c r="Y3802" s="15">
        <v>4247064.49</v>
      </c>
      <c r="Z3802" s="15">
        <v>4247064.49</v>
      </c>
      <c r="AA3802" s="15">
        <v>4247064.49</v>
      </c>
      <c r="AB3802" s="15">
        <v>1762.7</v>
      </c>
      <c r="AC3802" s="9"/>
      <c r="AD3802" s="9"/>
      <c r="AE3802" s="9"/>
      <c r="AF3802" s="9"/>
      <c r="AG3802" s="9"/>
      <c r="AH3802" s="9"/>
      <c r="AI3802" s="9"/>
      <c r="AJ3802" s="9"/>
      <c r="AK3802" s="9"/>
      <c r="AL3802" s="9"/>
      <c r="AM3802" s="9"/>
      <c r="AN3802" s="9"/>
      <c r="AO3802" s="9"/>
      <c r="AP3802" s="9"/>
      <c r="AQ3802" s="9"/>
      <c r="AR3802" s="9"/>
      <c r="AS3802" s="9"/>
      <c r="AT3802" s="9"/>
      <c r="AU3802" s="9"/>
      <c r="AV3802" s="9"/>
      <c r="AW3802" s="9"/>
      <c r="AX3802" s="9"/>
    </row>
    <row r="3803" spans="1:50" x14ac:dyDescent="0.2">
      <c r="A3803" t="s">
        <v>3806</v>
      </c>
      <c r="B3803">
        <v>1</v>
      </c>
      <c r="C3803">
        <v>999999</v>
      </c>
      <c r="D3803">
        <v>4</v>
      </c>
      <c r="E3803">
        <v>2410</v>
      </c>
      <c r="F3803" s="40" t="str">
        <f>VLOOKUP(E3803,datos!$A$333:$B$412,2,0)</f>
        <v>DIRECCIÓN GENERAL DE MOVILIDAD</v>
      </c>
      <c r="G3803">
        <v>356</v>
      </c>
      <c r="H3803" t="s">
        <v>5617</v>
      </c>
      <c r="I3803">
        <v>1</v>
      </c>
      <c r="J3803" s="40" t="str">
        <f>VLOOKUP(I3803,[1]Datos!$D$3:$E$4,2,0)</f>
        <v>INVERSION</v>
      </c>
      <c r="K3803" t="s">
        <v>5616</v>
      </c>
      <c r="L3803">
        <v>6000</v>
      </c>
      <c r="M3803" s="40" t="s">
        <v>5775</v>
      </c>
      <c r="N3803">
        <v>63101</v>
      </c>
      <c r="O3803" s="40" t="s">
        <v>6387</v>
      </c>
      <c r="P3803">
        <v>2</v>
      </c>
      <c r="Q3803">
        <v>14</v>
      </c>
      <c r="R3803" s="40" t="s">
        <v>5785</v>
      </c>
      <c r="S3803" t="s">
        <v>5447</v>
      </c>
      <c r="T3803">
        <v>0</v>
      </c>
      <c r="U3803" s="14">
        <v>0</v>
      </c>
      <c r="V3803" s="15">
        <v>180388.83</v>
      </c>
      <c r="W3803" s="15">
        <v>180388.83</v>
      </c>
      <c r="X3803" s="14">
        <v>0</v>
      </c>
      <c r="Y3803" s="15">
        <v>180388.82</v>
      </c>
      <c r="Z3803" s="15">
        <v>180388.82</v>
      </c>
      <c r="AA3803" s="15">
        <v>180388.82</v>
      </c>
      <c r="AB3803" s="14">
        <v>0.01</v>
      </c>
      <c r="AC3803" s="9"/>
      <c r="AD3803" s="9"/>
      <c r="AE3803" s="9"/>
      <c r="AF3803" s="9"/>
      <c r="AG3803" s="9"/>
      <c r="AH3803" s="9"/>
      <c r="AI3803" s="9"/>
      <c r="AJ3803" s="9"/>
      <c r="AK3803" s="9"/>
      <c r="AL3803" s="9"/>
      <c r="AM3803" s="9"/>
      <c r="AN3803" s="9"/>
      <c r="AO3803" s="9"/>
      <c r="AP3803" s="9"/>
      <c r="AQ3803" s="9"/>
      <c r="AR3803" s="9"/>
      <c r="AS3803" s="9"/>
      <c r="AT3803" s="9"/>
      <c r="AU3803" s="9"/>
      <c r="AV3803" s="9"/>
      <c r="AW3803" s="9"/>
      <c r="AX3803" s="9"/>
    </row>
    <row r="3804" spans="1:50" x14ac:dyDescent="0.2">
      <c r="A3804" t="s">
        <v>3807</v>
      </c>
      <c r="B3804">
        <v>1</v>
      </c>
      <c r="C3804">
        <v>999999</v>
      </c>
      <c r="D3804">
        <v>4</v>
      </c>
      <c r="E3804">
        <v>2410</v>
      </c>
      <c r="F3804" s="40" t="str">
        <f>VLOOKUP(E3804,datos!$A$333:$B$412,2,0)</f>
        <v>DIRECCIÓN GENERAL DE MOVILIDAD</v>
      </c>
      <c r="G3804">
        <v>356</v>
      </c>
      <c r="H3804" t="s">
        <v>5608</v>
      </c>
      <c r="I3804">
        <v>1</v>
      </c>
      <c r="J3804" s="40" t="str">
        <f>VLOOKUP(I3804,[1]Datos!$D$3:$E$4,2,0)</f>
        <v>INVERSION</v>
      </c>
      <c r="K3804" t="s">
        <v>5618</v>
      </c>
      <c r="L3804">
        <v>5000</v>
      </c>
      <c r="M3804" s="40" t="s">
        <v>5774</v>
      </c>
      <c r="N3804">
        <v>59101</v>
      </c>
      <c r="O3804" s="40" t="s">
        <v>6368</v>
      </c>
      <c r="P3804">
        <v>2</v>
      </c>
      <c r="Q3804">
        <v>14</v>
      </c>
      <c r="R3804" s="40" t="s">
        <v>5785</v>
      </c>
      <c r="S3804" t="s">
        <v>5448</v>
      </c>
      <c r="T3804">
        <v>0</v>
      </c>
      <c r="U3804" s="14">
        <v>0</v>
      </c>
      <c r="V3804" s="15">
        <v>10682969.960000001</v>
      </c>
      <c r="W3804" s="15">
        <v>10682969.960000001</v>
      </c>
      <c r="X3804" s="15">
        <v>10682969.960000001</v>
      </c>
      <c r="Y3804" s="14">
        <v>0</v>
      </c>
      <c r="Z3804" s="14">
        <v>0</v>
      </c>
      <c r="AA3804" s="14">
        <v>0</v>
      </c>
      <c r="AB3804" s="14">
        <v>0</v>
      </c>
      <c r="AC3804" s="9"/>
      <c r="AD3804" s="9"/>
      <c r="AE3804" s="9"/>
      <c r="AF3804" s="9"/>
      <c r="AG3804" s="9"/>
      <c r="AH3804" s="9"/>
      <c r="AI3804" s="9"/>
      <c r="AJ3804" s="9"/>
      <c r="AK3804" s="9"/>
      <c r="AL3804" s="9"/>
      <c r="AM3804" s="9"/>
      <c r="AN3804" s="9"/>
      <c r="AO3804" s="9"/>
      <c r="AP3804" s="9"/>
      <c r="AQ3804" s="9"/>
      <c r="AR3804" s="9"/>
      <c r="AS3804" s="9"/>
      <c r="AT3804" s="9"/>
      <c r="AU3804" s="9"/>
      <c r="AV3804" s="9"/>
      <c r="AW3804" s="9"/>
      <c r="AX3804" s="9"/>
    </row>
    <row r="3805" spans="1:50" x14ac:dyDescent="0.2">
      <c r="A3805" t="s">
        <v>3808</v>
      </c>
      <c r="B3805">
        <v>1</v>
      </c>
      <c r="C3805">
        <v>999999</v>
      </c>
      <c r="D3805">
        <v>4</v>
      </c>
      <c r="E3805">
        <v>2410</v>
      </c>
      <c r="F3805" s="40" t="str">
        <f>VLOOKUP(E3805,datos!$A$333:$B$412,2,0)</f>
        <v>DIRECCIÓN GENERAL DE MOVILIDAD</v>
      </c>
      <c r="G3805">
        <v>356</v>
      </c>
      <c r="H3805" t="s">
        <v>5608</v>
      </c>
      <c r="I3805">
        <v>1</v>
      </c>
      <c r="J3805" s="40" t="str">
        <f>VLOOKUP(I3805,[1]Datos!$D$3:$E$4,2,0)</f>
        <v>INVERSION</v>
      </c>
      <c r="K3805" t="s">
        <v>5618</v>
      </c>
      <c r="L3805">
        <v>5000</v>
      </c>
      <c r="M3805" s="40" t="s">
        <v>5774</v>
      </c>
      <c r="N3805">
        <v>59101</v>
      </c>
      <c r="O3805" s="40" t="s">
        <v>6368</v>
      </c>
      <c r="P3805">
        <v>2</v>
      </c>
      <c r="Q3805">
        <v>14</v>
      </c>
      <c r="R3805" s="40" t="s">
        <v>5785</v>
      </c>
      <c r="S3805" t="s">
        <v>5447</v>
      </c>
      <c r="T3805">
        <v>0</v>
      </c>
      <c r="U3805" s="14">
        <v>0</v>
      </c>
      <c r="V3805" s="15">
        <v>1070150.46</v>
      </c>
      <c r="W3805" s="15">
        <v>1070150.46</v>
      </c>
      <c r="X3805" s="15">
        <v>1070150.46</v>
      </c>
      <c r="Y3805" s="14">
        <v>0</v>
      </c>
      <c r="Z3805" s="14">
        <v>0</v>
      </c>
      <c r="AA3805" s="14">
        <v>0</v>
      </c>
      <c r="AB3805" s="14">
        <v>0</v>
      </c>
      <c r="AC3805" s="9"/>
      <c r="AD3805" s="9"/>
      <c r="AE3805" s="9"/>
      <c r="AF3805" s="9"/>
      <c r="AG3805" s="9"/>
      <c r="AH3805" s="9"/>
      <c r="AI3805" s="9"/>
      <c r="AJ3805" s="9"/>
      <c r="AK3805" s="9"/>
      <c r="AL3805" s="9"/>
      <c r="AM3805" s="9"/>
      <c r="AN3805" s="9"/>
      <c r="AO3805" s="9"/>
      <c r="AP3805" s="9"/>
      <c r="AQ3805" s="9"/>
      <c r="AR3805" s="9"/>
      <c r="AS3805" s="9"/>
      <c r="AT3805" s="9"/>
      <c r="AU3805" s="9"/>
      <c r="AV3805" s="9"/>
      <c r="AW3805" s="9"/>
      <c r="AX3805" s="9"/>
    </row>
    <row r="3806" spans="1:50" x14ac:dyDescent="0.2">
      <c r="A3806" t="s">
        <v>3809</v>
      </c>
      <c r="B3806">
        <v>1</v>
      </c>
      <c r="C3806">
        <v>999999</v>
      </c>
      <c r="D3806">
        <v>4</v>
      </c>
      <c r="E3806">
        <v>2410</v>
      </c>
      <c r="F3806" s="40" t="str">
        <f>VLOOKUP(E3806,datos!$A$333:$B$412,2,0)</f>
        <v>DIRECCIÓN GENERAL DE MOVILIDAD</v>
      </c>
      <c r="G3806">
        <v>356</v>
      </c>
      <c r="H3806" t="s">
        <v>5608</v>
      </c>
      <c r="I3806">
        <v>1</v>
      </c>
      <c r="J3806" s="40" t="str">
        <f>VLOOKUP(I3806,[1]Datos!$D$3:$E$4,2,0)</f>
        <v>INVERSION</v>
      </c>
      <c r="K3806" t="s">
        <v>5618</v>
      </c>
      <c r="L3806">
        <v>5000</v>
      </c>
      <c r="M3806" s="40" t="s">
        <v>5774</v>
      </c>
      <c r="N3806">
        <v>59101</v>
      </c>
      <c r="O3806" s="40" t="s">
        <v>6368</v>
      </c>
      <c r="P3806">
        <v>2</v>
      </c>
      <c r="Q3806">
        <v>14</v>
      </c>
      <c r="R3806" s="40" t="s">
        <v>5785</v>
      </c>
      <c r="S3806" t="s">
        <v>5450</v>
      </c>
      <c r="T3806">
        <v>0</v>
      </c>
      <c r="U3806" s="14">
        <v>0</v>
      </c>
      <c r="V3806" s="15">
        <v>74088.42</v>
      </c>
      <c r="W3806" s="15">
        <v>74088.42</v>
      </c>
      <c r="X3806" s="15">
        <v>74088.42</v>
      </c>
      <c r="Y3806" s="14">
        <v>0</v>
      </c>
      <c r="Z3806" s="14">
        <v>0</v>
      </c>
      <c r="AA3806" s="14">
        <v>0</v>
      </c>
      <c r="AB3806" s="14">
        <v>0</v>
      </c>
      <c r="AC3806" s="9"/>
      <c r="AD3806" s="9"/>
      <c r="AE3806" s="9"/>
      <c r="AF3806" s="9"/>
      <c r="AG3806" s="9"/>
      <c r="AH3806" s="9"/>
      <c r="AI3806" s="9"/>
      <c r="AJ3806" s="9"/>
      <c r="AK3806" s="9"/>
      <c r="AL3806" s="9"/>
      <c r="AM3806" s="9"/>
      <c r="AN3806" s="9"/>
      <c r="AO3806" s="9"/>
      <c r="AP3806" s="9"/>
      <c r="AQ3806" s="9"/>
      <c r="AR3806" s="9"/>
      <c r="AS3806" s="9"/>
      <c r="AT3806" s="9"/>
      <c r="AU3806" s="9"/>
      <c r="AV3806" s="9"/>
      <c r="AW3806" s="9"/>
      <c r="AX3806" s="9"/>
    </row>
    <row r="3807" spans="1:50" x14ac:dyDescent="0.2">
      <c r="A3807" t="s">
        <v>3810</v>
      </c>
      <c r="B3807">
        <v>1</v>
      </c>
      <c r="C3807">
        <v>999999</v>
      </c>
      <c r="D3807">
        <v>4</v>
      </c>
      <c r="E3807">
        <v>2410</v>
      </c>
      <c r="F3807" s="40" t="str">
        <f>VLOOKUP(E3807,datos!$A$333:$B$412,2,0)</f>
        <v>DIRECCIÓN GENERAL DE MOVILIDAD</v>
      </c>
      <c r="G3807">
        <v>356</v>
      </c>
      <c r="H3807" t="s">
        <v>5608</v>
      </c>
      <c r="I3807">
        <v>1</v>
      </c>
      <c r="J3807" s="40" t="str">
        <f>VLOOKUP(I3807,[1]Datos!$D$3:$E$4,2,0)</f>
        <v>INVERSION</v>
      </c>
      <c r="K3807" t="s">
        <v>5618</v>
      </c>
      <c r="L3807">
        <v>5000</v>
      </c>
      <c r="M3807" s="40" t="s">
        <v>5774</v>
      </c>
      <c r="N3807">
        <v>59101</v>
      </c>
      <c r="O3807" s="40" t="s">
        <v>6368</v>
      </c>
      <c r="P3807">
        <v>2</v>
      </c>
      <c r="Q3807">
        <v>26</v>
      </c>
      <c r="R3807" s="40" t="s">
        <v>5792</v>
      </c>
      <c r="S3807" t="s">
        <v>5493</v>
      </c>
      <c r="T3807">
        <v>0</v>
      </c>
      <c r="U3807" s="14">
        <v>0</v>
      </c>
      <c r="V3807" s="15">
        <v>25000000</v>
      </c>
      <c r="W3807" s="15">
        <v>25000000</v>
      </c>
      <c r="X3807" s="15">
        <v>25000000</v>
      </c>
      <c r="Y3807" s="14">
        <v>0</v>
      </c>
      <c r="Z3807" s="14">
        <v>0</v>
      </c>
      <c r="AA3807" s="14">
        <v>0</v>
      </c>
      <c r="AB3807" s="14">
        <v>0</v>
      </c>
      <c r="AC3807" s="9"/>
      <c r="AD3807" s="9"/>
      <c r="AE3807" s="9"/>
      <c r="AF3807" s="9"/>
      <c r="AG3807" s="9"/>
      <c r="AH3807" s="9"/>
      <c r="AI3807" s="9"/>
      <c r="AJ3807" s="9"/>
      <c r="AK3807" s="9"/>
      <c r="AL3807" s="9"/>
      <c r="AM3807" s="9"/>
      <c r="AN3807" s="9"/>
      <c r="AO3807" s="9"/>
      <c r="AP3807" s="9"/>
      <c r="AQ3807" s="9"/>
      <c r="AR3807" s="9"/>
      <c r="AS3807" s="9"/>
      <c r="AT3807" s="9"/>
      <c r="AU3807" s="9"/>
      <c r="AV3807" s="9"/>
      <c r="AW3807" s="9"/>
      <c r="AX3807" s="9"/>
    </row>
    <row r="3808" spans="1:50" x14ac:dyDescent="0.2">
      <c r="A3808" t="s">
        <v>3811</v>
      </c>
      <c r="B3808">
        <v>1</v>
      </c>
      <c r="C3808">
        <v>999999</v>
      </c>
      <c r="D3808">
        <v>4</v>
      </c>
      <c r="E3808">
        <v>2410</v>
      </c>
      <c r="F3808" s="40" t="str">
        <f>VLOOKUP(E3808,datos!$A$333:$B$412,2,0)</f>
        <v>DIRECCIÓN GENERAL DE MOVILIDAD</v>
      </c>
      <c r="G3808">
        <v>356</v>
      </c>
      <c r="H3808" t="s">
        <v>5608</v>
      </c>
      <c r="I3808">
        <v>1</v>
      </c>
      <c r="J3808" s="40" t="str">
        <f>VLOOKUP(I3808,[1]Datos!$D$3:$E$4,2,0)</f>
        <v>INVERSION</v>
      </c>
      <c r="K3808" t="s">
        <v>5618</v>
      </c>
      <c r="L3808">
        <v>5000</v>
      </c>
      <c r="M3808" s="40" t="s">
        <v>5774</v>
      </c>
      <c r="N3808">
        <v>59101</v>
      </c>
      <c r="O3808" s="40" t="s">
        <v>6368</v>
      </c>
      <c r="P3808">
        <v>5</v>
      </c>
      <c r="Q3808">
        <v>15</v>
      </c>
      <c r="R3808" s="40" t="s">
        <v>5788</v>
      </c>
      <c r="S3808" t="s">
        <v>5454</v>
      </c>
      <c r="T3808">
        <v>0</v>
      </c>
      <c r="U3808" s="14">
        <v>0</v>
      </c>
      <c r="V3808" s="15">
        <v>53331377.159999996</v>
      </c>
      <c r="W3808" s="15">
        <v>53331377.159999996</v>
      </c>
      <c r="X3808" s="15">
        <v>53331377.149999999</v>
      </c>
      <c r="Y3808" s="14">
        <v>0</v>
      </c>
      <c r="Z3808" s="14">
        <v>0</v>
      </c>
      <c r="AA3808" s="14">
        <v>0</v>
      </c>
      <c r="AB3808" s="14">
        <v>0.01</v>
      </c>
      <c r="AC3808" s="9"/>
      <c r="AD3808" s="9"/>
      <c r="AE3808" s="9"/>
      <c r="AF3808" s="9"/>
      <c r="AG3808" s="9"/>
      <c r="AH3808" s="9"/>
      <c r="AI3808" s="9"/>
      <c r="AJ3808" s="9"/>
      <c r="AK3808" s="9"/>
      <c r="AL3808" s="9"/>
      <c r="AM3808" s="9"/>
      <c r="AN3808" s="9"/>
      <c r="AO3808" s="9"/>
      <c r="AP3808" s="9"/>
      <c r="AQ3808" s="9"/>
      <c r="AR3808" s="9"/>
      <c r="AS3808" s="9"/>
      <c r="AT3808" s="9"/>
      <c r="AU3808" s="9"/>
      <c r="AV3808" s="9"/>
      <c r="AW3808" s="9"/>
      <c r="AX3808" s="9"/>
    </row>
    <row r="3809" spans="1:50" x14ac:dyDescent="0.2">
      <c r="A3809" t="s">
        <v>3812</v>
      </c>
      <c r="B3809">
        <v>1</v>
      </c>
      <c r="C3809">
        <v>999999</v>
      </c>
      <c r="D3809">
        <v>4</v>
      </c>
      <c r="E3809">
        <v>2510</v>
      </c>
      <c r="F3809" s="40" t="str">
        <f>VLOOKUP(E3809,datos!$A$333:$B$412,2,0)</f>
        <v>DIRECCIÓN GENERAL DE OBRA PÚBLICA</v>
      </c>
      <c r="G3809">
        <v>134</v>
      </c>
      <c r="H3809" t="s">
        <v>5458</v>
      </c>
      <c r="I3809">
        <v>1</v>
      </c>
      <c r="J3809" s="40" t="str">
        <f>VLOOKUP(I3809,[1]Datos!$D$3:$E$4,2,0)</f>
        <v>INVERSION</v>
      </c>
      <c r="K3809" t="s">
        <v>5459</v>
      </c>
      <c r="L3809">
        <v>5000</v>
      </c>
      <c r="M3809" s="40" t="s">
        <v>5774</v>
      </c>
      <c r="N3809">
        <v>59101</v>
      </c>
      <c r="O3809" s="40" t="s">
        <v>6368</v>
      </c>
      <c r="P3809">
        <v>2</v>
      </c>
      <c r="Q3809">
        <v>14</v>
      </c>
      <c r="R3809" s="40" t="s">
        <v>5785</v>
      </c>
      <c r="S3809" t="s">
        <v>5450</v>
      </c>
      <c r="T3809">
        <v>0</v>
      </c>
      <c r="U3809" s="14">
        <v>0</v>
      </c>
      <c r="V3809" s="15">
        <v>3169.15</v>
      </c>
      <c r="W3809" s="15">
        <v>3169.15</v>
      </c>
      <c r="X3809" s="15">
        <v>3169.15</v>
      </c>
      <c r="Y3809" s="14">
        <v>0</v>
      </c>
      <c r="Z3809" s="14">
        <v>0</v>
      </c>
      <c r="AA3809" s="14">
        <v>0</v>
      </c>
      <c r="AB3809" s="14">
        <v>0</v>
      </c>
      <c r="AC3809" s="9"/>
      <c r="AD3809" s="9"/>
      <c r="AE3809" s="9"/>
      <c r="AF3809" s="9"/>
      <c r="AG3809" s="9"/>
      <c r="AH3809" s="9"/>
      <c r="AI3809" s="9"/>
      <c r="AJ3809" s="9"/>
      <c r="AK3809" s="9"/>
      <c r="AL3809" s="9"/>
      <c r="AM3809" s="9"/>
      <c r="AN3809" s="9"/>
      <c r="AO3809" s="9"/>
      <c r="AP3809" s="9"/>
      <c r="AQ3809" s="9"/>
      <c r="AR3809" s="9"/>
      <c r="AS3809" s="9"/>
      <c r="AT3809" s="9"/>
      <c r="AU3809" s="9"/>
      <c r="AV3809" s="9"/>
      <c r="AW3809" s="9"/>
      <c r="AX3809" s="9"/>
    </row>
    <row r="3810" spans="1:50" x14ac:dyDescent="0.2">
      <c r="A3810" t="s">
        <v>3813</v>
      </c>
      <c r="B3810">
        <v>1</v>
      </c>
      <c r="C3810">
        <v>999999</v>
      </c>
      <c r="D3810">
        <v>4</v>
      </c>
      <c r="E3810">
        <v>2510</v>
      </c>
      <c r="F3810" s="40" t="str">
        <f>VLOOKUP(E3810,datos!$A$333:$B$412,2,0)</f>
        <v>DIRECCIÓN GENERAL DE OBRA PÚBLICA</v>
      </c>
      <c r="G3810">
        <v>134</v>
      </c>
      <c r="H3810" t="s">
        <v>5498</v>
      </c>
      <c r="I3810">
        <v>1</v>
      </c>
      <c r="J3810" s="40" t="str">
        <f>VLOOKUP(I3810,[1]Datos!$D$3:$E$4,2,0)</f>
        <v>INVERSION</v>
      </c>
      <c r="K3810" t="s">
        <v>5459</v>
      </c>
      <c r="L3810">
        <v>3000</v>
      </c>
      <c r="M3810" s="40" t="s">
        <v>5771</v>
      </c>
      <c r="N3810">
        <v>33301</v>
      </c>
      <c r="O3810" s="40" t="s">
        <v>6106</v>
      </c>
      <c r="P3810">
        <v>1</v>
      </c>
      <c r="Q3810">
        <v>14</v>
      </c>
      <c r="R3810" s="40" t="s">
        <v>5785</v>
      </c>
      <c r="S3810" t="s">
        <v>5447</v>
      </c>
      <c r="T3810">
        <v>0</v>
      </c>
      <c r="U3810" s="14">
        <v>0</v>
      </c>
      <c r="V3810" s="15">
        <v>353707.2</v>
      </c>
      <c r="W3810" s="15">
        <v>353707.2</v>
      </c>
      <c r="X3810" s="15">
        <v>35370.720000000001</v>
      </c>
      <c r="Y3810" s="15">
        <v>318336.48</v>
      </c>
      <c r="Z3810" s="15">
        <v>318336.48</v>
      </c>
      <c r="AA3810" s="15">
        <v>318336.48</v>
      </c>
      <c r="AB3810" s="14">
        <v>0</v>
      </c>
      <c r="AC3810" s="9"/>
      <c r="AD3810" s="9"/>
      <c r="AE3810" s="9"/>
      <c r="AF3810" s="9"/>
      <c r="AG3810" s="9"/>
      <c r="AH3810" s="9"/>
      <c r="AI3810" s="9"/>
      <c r="AJ3810" s="9"/>
      <c r="AK3810" s="9"/>
      <c r="AL3810" s="9"/>
      <c r="AM3810" s="9"/>
      <c r="AN3810" s="9"/>
      <c r="AO3810" s="9"/>
      <c r="AP3810" s="9"/>
      <c r="AQ3810" s="9"/>
      <c r="AR3810" s="9"/>
      <c r="AS3810" s="9"/>
      <c r="AT3810" s="9"/>
      <c r="AU3810" s="9"/>
      <c r="AV3810" s="9"/>
      <c r="AW3810" s="9"/>
      <c r="AX3810" s="9"/>
    </row>
    <row r="3811" spans="1:50" x14ac:dyDescent="0.2">
      <c r="A3811" t="s">
        <v>3814</v>
      </c>
      <c r="B3811">
        <v>1</v>
      </c>
      <c r="C3811">
        <v>999999</v>
      </c>
      <c r="D3811">
        <v>4</v>
      </c>
      <c r="E3811">
        <v>2510</v>
      </c>
      <c r="F3811" s="40" t="str">
        <f>VLOOKUP(E3811,datos!$A$333:$B$412,2,0)</f>
        <v>DIRECCIÓN GENERAL DE OBRA PÚBLICA</v>
      </c>
      <c r="G3811">
        <v>134</v>
      </c>
      <c r="H3811" t="s">
        <v>5498</v>
      </c>
      <c r="I3811">
        <v>1</v>
      </c>
      <c r="J3811" s="40" t="str">
        <f>VLOOKUP(I3811,[1]Datos!$D$3:$E$4,2,0)</f>
        <v>INVERSION</v>
      </c>
      <c r="K3811" t="s">
        <v>5459</v>
      </c>
      <c r="L3811">
        <v>3000</v>
      </c>
      <c r="M3811" s="40" t="s">
        <v>5771</v>
      </c>
      <c r="N3811">
        <v>33301</v>
      </c>
      <c r="O3811" s="40" t="s">
        <v>6106</v>
      </c>
      <c r="P3811">
        <v>1</v>
      </c>
      <c r="Q3811">
        <v>14</v>
      </c>
      <c r="R3811" s="40" t="s">
        <v>5785</v>
      </c>
      <c r="S3811" t="s">
        <v>5450</v>
      </c>
      <c r="T3811">
        <v>0</v>
      </c>
      <c r="U3811" s="14">
        <v>0</v>
      </c>
      <c r="V3811" s="15">
        <v>182413.6</v>
      </c>
      <c r="W3811" s="15">
        <v>182413.6</v>
      </c>
      <c r="X3811" s="14">
        <v>0</v>
      </c>
      <c r="Y3811" s="15">
        <v>182413.6</v>
      </c>
      <c r="Z3811" s="15">
        <v>182413.6</v>
      </c>
      <c r="AA3811" s="15">
        <v>182413.6</v>
      </c>
      <c r="AB3811" s="14">
        <v>0</v>
      </c>
      <c r="AC3811" s="9"/>
      <c r="AD3811" s="9"/>
      <c r="AE3811" s="9"/>
      <c r="AF3811" s="9"/>
      <c r="AG3811" s="9"/>
      <c r="AH3811" s="9"/>
      <c r="AI3811" s="9"/>
      <c r="AJ3811" s="9"/>
      <c r="AK3811" s="9"/>
      <c r="AL3811" s="9"/>
      <c r="AM3811" s="9"/>
      <c r="AN3811" s="9"/>
      <c r="AO3811" s="9"/>
      <c r="AP3811" s="9"/>
      <c r="AQ3811" s="9"/>
      <c r="AR3811" s="9"/>
      <c r="AS3811" s="9"/>
      <c r="AT3811" s="9"/>
      <c r="AU3811" s="9"/>
      <c r="AV3811" s="9"/>
      <c r="AW3811" s="9"/>
      <c r="AX3811" s="9"/>
    </row>
    <row r="3812" spans="1:50" x14ac:dyDescent="0.2">
      <c r="A3812" t="s">
        <v>3815</v>
      </c>
      <c r="B3812">
        <v>1</v>
      </c>
      <c r="C3812">
        <v>999999</v>
      </c>
      <c r="D3812">
        <v>4</v>
      </c>
      <c r="E3812">
        <v>2510</v>
      </c>
      <c r="F3812" s="40" t="str">
        <f>VLOOKUP(E3812,datos!$A$333:$B$412,2,0)</f>
        <v>DIRECCIÓN GENERAL DE OBRA PÚBLICA</v>
      </c>
      <c r="G3812">
        <v>173</v>
      </c>
      <c r="H3812" t="s">
        <v>5494</v>
      </c>
      <c r="I3812">
        <v>1</v>
      </c>
      <c r="J3812" s="40" t="str">
        <f>VLOOKUP(I3812,[1]Datos!$D$3:$E$4,2,0)</f>
        <v>INVERSION</v>
      </c>
      <c r="K3812" t="s">
        <v>5486</v>
      </c>
      <c r="L3812">
        <v>6000</v>
      </c>
      <c r="M3812" s="40" t="s">
        <v>5775</v>
      </c>
      <c r="N3812">
        <v>62201</v>
      </c>
      <c r="O3812" s="40" t="s">
        <v>6378</v>
      </c>
      <c r="P3812">
        <v>2</v>
      </c>
      <c r="Q3812">
        <v>14</v>
      </c>
      <c r="R3812" s="40" t="s">
        <v>5785</v>
      </c>
      <c r="S3812" t="s">
        <v>5447</v>
      </c>
      <c r="T3812">
        <v>0</v>
      </c>
      <c r="U3812" s="15">
        <v>50000000</v>
      </c>
      <c r="V3812" s="15">
        <v>-50000000</v>
      </c>
      <c r="W3812" s="14">
        <v>0</v>
      </c>
      <c r="X3812" s="14">
        <v>0</v>
      </c>
      <c r="Y3812" s="14">
        <v>0</v>
      </c>
      <c r="Z3812" s="14">
        <v>0</v>
      </c>
      <c r="AA3812" s="14">
        <v>0</v>
      </c>
      <c r="AB3812" s="14">
        <v>0</v>
      </c>
      <c r="AC3812" s="9"/>
      <c r="AD3812" s="9"/>
      <c r="AE3812" s="9"/>
      <c r="AF3812" s="9"/>
      <c r="AG3812" s="9"/>
      <c r="AH3812" s="9"/>
      <c r="AI3812" s="9"/>
      <c r="AJ3812" s="9"/>
      <c r="AK3812" s="9"/>
      <c r="AL3812" s="9"/>
      <c r="AM3812" s="9"/>
      <c r="AN3812" s="9"/>
      <c r="AO3812" s="9"/>
      <c r="AP3812" s="9"/>
      <c r="AQ3812" s="9"/>
      <c r="AR3812" s="9"/>
      <c r="AS3812" s="9"/>
      <c r="AT3812" s="9"/>
      <c r="AU3812" s="9"/>
      <c r="AV3812" s="9"/>
      <c r="AW3812" s="9"/>
      <c r="AX3812" s="9"/>
    </row>
    <row r="3813" spans="1:50" x14ac:dyDescent="0.2">
      <c r="A3813" t="s">
        <v>3816</v>
      </c>
      <c r="B3813">
        <v>1</v>
      </c>
      <c r="C3813">
        <v>999999</v>
      </c>
      <c r="D3813">
        <v>4</v>
      </c>
      <c r="E3813">
        <v>2510</v>
      </c>
      <c r="F3813" s="40" t="str">
        <f>VLOOKUP(E3813,datos!$A$333:$B$412,2,0)</f>
        <v>DIRECCIÓN GENERAL DE OBRA PÚBLICA</v>
      </c>
      <c r="G3813">
        <v>215</v>
      </c>
      <c r="H3813" t="s">
        <v>5604</v>
      </c>
      <c r="I3813">
        <v>1</v>
      </c>
      <c r="J3813" s="40" t="str">
        <f>VLOOKUP(I3813,[1]Datos!$D$3:$E$4,2,0)</f>
        <v>INVERSION</v>
      </c>
      <c r="K3813" t="s">
        <v>5601</v>
      </c>
      <c r="L3813">
        <v>3000</v>
      </c>
      <c r="M3813" s="40" t="s">
        <v>5771</v>
      </c>
      <c r="N3813">
        <v>35901</v>
      </c>
      <c r="O3813" s="40" t="s">
        <v>6175</v>
      </c>
      <c r="P3813">
        <v>1</v>
      </c>
      <c r="Q3813">
        <v>25</v>
      </c>
      <c r="R3813" s="40" t="s">
        <v>5790</v>
      </c>
      <c r="S3813" t="s">
        <v>5479</v>
      </c>
      <c r="T3813">
        <v>0</v>
      </c>
      <c r="U3813" s="14">
        <v>0</v>
      </c>
      <c r="V3813" s="15">
        <v>72710929.870000005</v>
      </c>
      <c r="W3813" s="15">
        <v>72710929.870000005</v>
      </c>
      <c r="X3813" s="14">
        <v>0</v>
      </c>
      <c r="Y3813" s="15">
        <v>72710929.870000005</v>
      </c>
      <c r="Z3813" s="15">
        <v>72710929.870000005</v>
      </c>
      <c r="AA3813" s="15">
        <v>72431247.650000006</v>
      </c>
      <c r="AB3813" s="14">
        <v>0</v>
      </c>
      <c r="AC3813" s="9"/>
      <c r="AD3813" s="9"/>
      <c r="AE3813" s="9"/>
      <c r="AF3813" s="9"/>
      <c r="AG3813" s="9"/>
      <c r="AH3813" s="9"/>
      <c r="AI3813" s="9"/>
      <c r="AJ3813" s="9"/>
      <c r="AK3813" s="9"/>
      <c r="AL3813" s="9"/>
      <c r="AM3813" s="9"/>
      <c r="AN3813" s="9"/>
      <c r="AO3813" s="9"/>
      <c r="AP3813" s="9"/>
      <c r="AQ3813" s="9"/>
      <c r="AR3813" s="9"/>
      <c r="AS3813" s="9"/>
      <c r="AT3813" s="9"/>
      <c r="AU3813" s="9"/>
      <c r="AV3813" s="9"/>
      <c r="AW3813" s="9"/>
      <c r="AX3813" s="9"/>
    </row>
    <row r="3814" spans="1:50" x14ac:dyDescent="0.2">
      <c r="A3814" t="s">
        <v>3817</v>
      </c>
      <c r="B3814">
        <v>1</v>
      </c>
      <c r="C3814">
        <v>999999</v>
      </c>
      <c r="D3814">
        <v>4</v>
      </c>
      <c r="E3814">
        <v>2510</v>
      </c>
      <c r="F3814" s="40" t="str">
        <f>VLOOKUP(E3814,datos!$A$333:$B$412,2,0)</f>
        <v>DIRECCIÓN GENERAL DE OBRA PÚBLICA</v>
      </c>
      <c r="G3814">
        <v>215</v>
      </c>
      <c r="H3814" t="s">
        <v>5604</v>
      </c>
      <c r="I3814">
        <v>1</v>
      </c>
      <c r="J3814" s="40" t="str">
        <f>VLOOKUP(I3814,[1]Datos!$D$3:$E$4,2,0)</f>
        <v>INVERSION</v>
      </c>
      <c r="K3814" t="s">
        <v>5601</v>
      </c>
      <c r="L3814">
        <v>3000</v>
      </c>
      <c r="M3814" s="40" t="s">
        <v>5771</v>
      </c>
      <c r="N3814">
        <v>35901</v>
      </c>
      <c r="O3814" s="40" t="s">
        <v>6175</v>
      </c>
      <c r="P3814">
        <v>1</v>
      </c>
      <c r="Q3814">
        <v>25</v>
      </c>
      <c r="R3814" s="40" t="s">
        <v>5790</v>
      </c>
      <c r="S3814" t="s">
        <v>5599</v>
      </c>
      <c r="T3814">
        <v>0</v>
      </c>
      <c r="U3814" s="14">
        <v>0</v>
      </c>
      <c r="V3814" s="15">
        <v>5606.47</v>
      </c>
      <c r="W3814" s="15">
        <v>5606.47</v>
      </c>
      <c r="X3814" s="14">
        <v>0</v>
      </c>
      <c r="Y3814" s="14">
        <v>0</v>
      </c>
      <c r="Z3814" s="14">
        <v>0</v>
      </c>
      <c r="AA3814" s="14">
        <v>0</v>
      </c>
      <c r="AB3814" s="15">
        <v>5606.47</v>
      </c>
      <c r="AC3814" s="9"/>
      <c r="AD3814" s="9"/>
      <c r="AE3814" s="9"/>
      <c r="AF3814" s="9"/>
      <c r="AG3814" s="9"/>
      <c r="AH3814" s="9"/>
      <c r="AI3814" s="9"/>
      <c r="AJ3814" s="9"/>
      <c r="AK3814" s="9"/>
      <c r="AL3814" s="9"/>
      <c r="AM3814" s="9"/>
      <c r="AN3814" s="9"/>
      <c r="AO3814" s="9"/>
      <c r="AP3814" s="9"/>
      <c r="AQ3814" s="9"/>
      <c r="AR3814" s="9"/>
      <c r="AS3814" s="9"/>
      <c r="AT3814" s="9"/>
      <c r="AU3814" s="9"/>
      <c r="AV3814" s="9"/>
      <c r="AW3814" s="9"/>
      <c r="AX3814" s="9"/>
    </row>
    <row r="3815" spans="1:50" x14ac:dyDescent="0.2">
      <c r="A3815" t="s">
        <v>3818</v>
      </c>
      <c r="B3815">
        <v>1</v>
      </c>
      <c r="C3815">
        <v>999999</v>
      </c>
      <c r="D3815">
        <v>4</v>
      </c>
      <c r="E3815">
        <v>2510</v>
      </c>
      <c r="F3815" s="40" t="str">
        <f>VLOOKUP(E3815,datos!$A$333:$B$412,2,0)</f>
        <v>DIRECCIÓN GENERAL DE OBRA PÚBLICA</v>
      </c>
      <c r="G3815">
        <v>221</v>
      </c>
      <c r="H3815" t="s">
        <v>5619</v>
      </c>
      <c r="I3815">
        <v>1</v>
      </c>
      <c r="J3815" s="40" t="str">
        <f>VLOOKUP(I3815,[1]Datos!$D$3:$E$4,2,0)</f>
        <v>INVERSION</v>
      </c>
      <c r="K3815" t="s">
        <v>5464</v>
      </c>
      <c r="L3815">
        <v>6000</v>
      </c>
      <c r="M3815" s="40" t="s">
        <v>5775</v>
      </c>
      <c r="N3815">
        <v>61401</v>
      </c>
      <c r="O3815" s="40" t="s">
        <v>6380</v>
      </c>
      <c r="P3815">
        <v>2</v>
      </c>
      <c r="Q3815">
        <v>14</v>
      </c>
      <c r="R3815" s="40" t="s">
        <v>5785</v>
      </c>
      <c r="S3815" t="s">
        <v>5448</v>
      </c>
      <c r="T3815">
        <v>0</v>
      </c>
      <c r="U3815" s="15">
        <v>30000000</v>
      </c>
      <c r="V3815" s="15">
        <v>-21900000</v>
      </c>
      <c r="W3815" s="15">
        <v>8100000</v>
      </c>
      <c r="X3815" s="15">
        <v>3094398.37</v>
      </c>
      <c r="Y3815" s="15">
        <v>4955507.5999999996</v>
      </c>
      <c r="Z3815" s="15">
        <v>4955507.5999999996</v>
      </c>
      <c r="AA3815" s="15">
        <v>4955507.5999999996</v>
      </c>
      <c r="AB3815" s="15">
        <v>50094.03</v>
      </c>
      <c r="AC3815" s="9"/>
      <c r="AD3815" s="9"/>
      <c r="AE3815" s="9"/>
      <c r="AF3815" s="9"/>
      <c r="AG3815" s="9"/>
      <c r="AH3815" s="9"/>
      <c r="AI3815" s="9"/>
      <c r="AJ3815" s="9"/>
      <c r="AK3815" s="9"/>
      <c r="AL3815" s="9"/>
      <c r="AM3815" s="9"/>
      <c r="AN3815" s="9"/>
      <c r="AO3815" s="9"/>
      <c r="AP3815" s="9"/>
      <c r="AQ3815" s="9"/>
      <c r="AR3815" s="9"/>
      <c r="AS3815" s="9"/>
      <c r="AT3815" s="9"/>
      <c r="AU3815" s="9"/>
      <c r="AV3815" s="9"/>
      <c r="AW3815" s="9"/>
      <c r="AX3815" s="9"/>
    </row>
    <row r="3816" spans="1:50" x14ac:dyDescent="0.2">
      <c r="A3816" t="s">
        <v>3819</v>
      </c>
      <c r="B3816">
        <v>1</v>
      </c>
      <c r="C3816">
        <v>999999</v>
      </c>
      <c r="D3816">
        <v>4</v>
      </c>
      <c r="E3816">
        <v>2510</v>
      </c>
      <c r="F3816" s="40" t="str">
        <f>VLOOKUP(E3816,datos!$A$333:$B$412,2,0)</f>
        <v>DIRECCIÓN GENERAL DE OBRA PÚBLICA</v>
      </c>
      <c r="G3816">
        <v>221</v>
      </c>
      <c r="H3816" t="s">
        <v>5619</v>
      </c>
      <c r="I3816">
        <v>1</v>
      </c>
      <c r="J3816" s="40" t="str">
        <f>VLOOKUP(I3816,[1]Datos!$D$3:$E$4,2,0)</f>
        <v>INVERSION</v>
      </c>
      <c r="K3816" t="s">
        <v>5464</v>
      </c>
      <c r="L3816">
        <v>6000</v>
      </c>
      <c r="M3816" s="40" t="s">
        <v>5775</v>
      </c>
      <c r="N3816">
        <v>61401</v>
      </c>
      <c r="O3816" s="40" t="s">
        <v>6380</v>
      </c>
      <c r="P3816">
        <v>2</v>
      </c>
      <c r="Q3816">
        <v>25</v>
      </c>
      <c r="R3816" s="40" t="s">
        <v>5790</v>
      </c>
      <c r="S3816" t="s">
        <v>5479</v>
      </c>
      <c r="T3816">
        <v>0</v>
      </c>
      <c r="U3816" s="14">
        <v>0</v>
      </c>
      <c r="V3816" s="15">
        <v>34527137.719999999</v>
      </c>
      <c r="W3816" s="15">
        <v>34527137.719999999</v>
      </c>
      <c r="X3816" s="14">
        <v>0</v>
      </c>
      <c r="Y3816" s="15">
        <v>34527137.719999999</v>
      </c>
      <c r="Z3816" s="15">
        <v>34527137.719999999</v>
      </c>
      <c r="AA3816" s="15">
        <v>32527155.809999999</v>
      </c>
      <c r="AB3816" s="14">
        <v>0</v>
      </c>
      <c r="AC3816" s="9"/>
      <c r="AD3816" s="9"/>
      <c r="AE3816" s="9"/>
      <c r="AF3816" s="9"/>
      <c r="AG3816" s="9"/>
      <c r="AH3816" s="9"/>
      <c r="AI3816" s="9"/>
      <c r="AJ3816" s="9"/>
      <c r="AK3816" s="9"/>
      <c r="AL3816" s="9"/>
      <c r="AM3816" s="9"/>
      <c r="AN3816" s="9"/>
      <c r="AO3816" s="9"/>
      <c r="AP3816" s="9"/>
      <c r="AQ3816" s="9"/>
      <c r="AR3816" s="9"/>
      <c r="AS3816" s="9"/>
      <c r="AT3816" s="9"/>
      <c r="AU3816" s="9"/>
      <c r="AV3816" s="9"/>
      <c r="AW3816" s="9"/>
      <c r="AX3816" s="9"/>
    </row>
    <row r="3817" spans="1:50" x14ac:dyDescent="0.2">
      <c r="A3817" t="s">
        <v>3820</v>
      </c>
      <c r="B3817">
        <v>1</v>
      </c>
      <c r="C3817">
        <v>999999</v>
      </c>
      <c r="D3817">
        <v>4</v>
      </c>
      <c r="E3817">
        <v>2510</v>
      </c>
      <c r="F3817" s="40" t="str">
        <f>VLOOKUP(E3817,datos!$A$333:$B$412,2,0)</f>
        <v>DIRECCIÓN GENERAL DE OBRA PÚBLICA</v>
      </c>
      <c r="G3817">
        <v>221</v>
      </c>
      <c r="H3817" t="s">
        <v>5619</v>
      </c>
      <c r="I3817">
        <v>1</v>
      </c>
      <c r="J3817" s="40" t="str">
        <f>VLOOKUP(I3817,[1]Datos!$D$3:$E$4,2,0)</f>
        <v>INVERSION</v>
      </c>
      <c r="K3817" t="s">
        <v>5464</v>
      </c>
      <c r="L3817">
        <v>6000</v>
      </c>
      <c r="M3817" s="40" t="s">
        <v>5775</v>
      </c>
      <c r="N3817">
        <v>61401</v>
      </c>
      <c r="O3817" s="40" t="s">
        <v>6380</v>
      </c>
      <c r="P3817">
        <v>2</v>
      </c>
      <c r="Q3817">
        <v>25</v>
      </c>
      <c r="R3817" s="40" t="s">
        <v>5790</v>
      </c>
      <c r="S3817" t="s">
        <v>5599</v>
      </c>
      <c r="T3817">
        <v>0</v>
      </c>
      <c r="U3817" s="14">
        <v>0</v>
      </c>
      <c r="V3817" s="14">
        <v>13.75</v>
      </c>
      <c r="W3817" s="14">
        <v>13.75</v>
      </c>
      <c r="X3817" s="14">
        <v>0</v>
      </c>
      <c r="Y3817" s="14">
        <v>0</v>
      </c>
      <c r="Z3817" s="14">
        <v>0</v>
      </c>
      <c r="AA3817" s="14">
        <v>0</v>
      </c>
      <c r="AB3817" s="14">
        <v>13.75</v>
      </c>
      <c r="AC3817" s="9"/>
      <c r="AD3817" s="9"/>
      <c r="AE3817" s="9"/>
      <c r="AF3817" s="9"/>
      <c r="AG3817" s="9"/>
      <c r="AH3817" s="9"/>
      <c r="AI3817" s="9"/>
      <c r="AJ3817" s="9"/>
      <c r="AK3817" s="9"/>
      <c r="AL3817" s="9"/>
      <c r="AM3817" s="9"/>
      <c r="AN3817" s="9"/>
      <c r="AO3817" s="9"/>
      <c r="AP3817" s="9"/>
      <c r="AQ3817" s="9"/>
      <c r="AR3817" s="9"/>
      <c r="AS3817" s="9"/>
      <c r="AT3817" s="9"/>
      <c r="AU3817" s="9"/>
      <c r="AV3817" s="9"/>
      <c r="AW3817" s="9"/>
      <c r="AX3817" s="9"/>
    </row>
    <row r="3818" spans="1:50" x14ac:dyDescent="0.2">
      <c r="A3818" t="s">
        <v>3821</v>
      </c>
      <c r="B3818">
        <v>1</v>
      </c>
      <c r="C3818">
        <v>999999</v>
      </c>
      <c r="D3818">
        <v>4</v>
      </c>
      <c r="E3818">
        <v>2510</v>
      </c>
      <c r="F3818" s="40" t="str">
        <f>VLOOKUP(E3818,datos!$A$333:$B$412,2,0)</f>
        <v>DIRECCIÓN GENERAL DE OBRA PÚBLICA</v>
      </c>
      <c r="G3818">
        <v>221</v>
      </c>
      <c r="H3818" t="s">
        <v>5619</v>
      </c>
      <c r="I3818">
        <v>1</v>
      </c>
      <c r="J3818" s="40" t="str">
        <f>VLOOKUP(I3818,[1]Datos!$D$3:$E$4,2,0)</f>
        <v>INVERSION</v>
      </c>
      <c r="K3818" t="s">
        <v>5464</v>
      </c>
      <c r="L3818">
        <v>6000</v>
      </c>
      <c r="M3818" s="40" t="s">
        <v>5775</v>
      </c>
      <c r="N3818">
        <v>61401</v>
      </c>
      <c r="O3818" s="40" t="s">
        <v>6380</v>
      </c>
      <c r="P3818">
        <v>5</v>
      </c>
      <c r="Q3818">
        <v>15</v>
      </c>
      <c r="R3818" s="40" t="s">
        <v>5788</v>
      </c>
      <c r="S3818" t="s">
        <v>5454</v>
      </c>
      <c r="T3818">
        <v>0</v>
      </c>
      <c r="U3818" s="14">
        <v>0</v>
      </c>
      <c r="V3818" s="15">
        <v>7499999.6799999997</v>
      </c>
      <c r="W3818" s="15">
        <v>7499999.6799999997</v>
      </c>
      <c r="X3818" s="14">
        <v>0</v>
      </c>
      <c r="Y3818" s="15">
        <v>7499930.6100000003</v>
      </c>
      <c r="Z3818" s="15">
        <v>7499930.6100000003</v>
      </c>
      <c r="AA3818" s="15">
        <v>7499930.6100000003</v>
      </c>
      <c r="AB3818" s="14">
        <v>69.069999999999993</v>
      </c>
      <c r="AC3818" s="9"/>
      <c r="AD3818" s="9"/>
      <c r="AE3818" s="9"/>
      <c r="AF3818" s="9"/>
      <c r="AG3818" s="9"/>
      <c r="AH3818" s="9"/>
      <c r="AI3818" s="9"/>
      <c r="AJ3818" s="9"/>
      <c r="AK3818" s="9"/>
      <c r="AL3818" s="9"/>
      <c r="AM3818" s="9"/>
      <c r="AN3818" s="9"/>
      <c r="AO3818" s="9"/>
      <c r="AP3818" s="9"/>
      <c r="AQ3818" s="9"/>
      <c r="AR3818" s="9"/>
      <c r="AS3818" s="9"/>
      <c r="AT3818" s="9"/>
      <c r="AU3818" s="9"/>
      <c r="AV3818" s="9"/>
      <c r="AW3818" s="9"/>
      <c r="AX3818" s="9"/>
    </row>
    <row r="3819" spans="1:50" x14ac:dyDescent="0.2">
      <c r="A3819" t="s">
        <v>3822</v>
      </c>
      <c r="B3819">
        <v>1</v>
      </c>
      <c r="C3819">
        <v>999999</v>
      </c>
      <c r="D3819">
        <v>4</v>
      </c>
      <c r="E3819">
        <v>2510</v>
      </c>
      <c r="F3819" s="40" t="str">
        <f>VLOOKUP(E3819,datos!$A$333:$B$412,2,0)</f>
        <v>DIRECCIÓN GENERAL DE OBRA PÚBLICA</v>
      </c>
      <c r="G3819">
        <v>221</v>
      </c>
      <c r="H3819" t="s">
        <v>5620</v>
      </c>
      <c r="I3819">
        <v>1</v>
      </c>
      <c r="J3819" s="40" t="str">
        <f>VLOOKUP(I3819,[1]Datos!$D$3:$E$4,2,0)</f>
        <v>INVERSION</v>
      </c>
      <c r="K3819" t="s">
        <v>5464</v>
      </c>
      <c r="L3819">
        <v>6000</v>
      </c>
      <c r="M3819" s="40" t="s">
        <v>5775</v>
      </c>
      <c r="N3819">
        <v>61401</v>
      </c>
      <c r="O3819" s="40" t="s">
        <v>6380</v>
      </c>
      <c r="P3819">
        <v>2</v>
      </c>
      <c r="Q3819">
        <v>14</v>
      </c>
      <c r="R3819" s="40" t="s">
        <v>5785</v>
      </c>
      <c r="S3819" t="s">
        <v>5448</v>
      </c>
      <c r="T3819">
        <v>0</v>
      </c>
      <c r="U3819" s="15">
        <v>10000000</v>
      </c>
      <c r="V3819" s="15">
        <v>-6500202.0599999996</v>
      </c>
      <c r="W3819" s="15">
        <v>3499797.94</v>
      </c>
      <c r="X3819" s="14">
        <v>0</v>
      </c>
      <c r="Y3819" s="15">
        <v>3499667.28</v>
      </c>
      <c r="Z3819" s="15">
        <v>3499667.28</v>
      </c>
      <c r="AA3819" s="15">
        <v>3499667.28</v>
      </c>
      <c r="AB3819" s="14">
        <v>130.66</v>
      </c>
      <c r="AC3819" s="9"/>
      <c r="AD3819" s="9"/>
      <c r="AE3819" s="9"/>
      <c r="AF3819" s="9"/>
      <c r="AG3819" s="9"/>
      <c r="AH3819" s="9"/>
      <c r="AI3819" s="9"/>
      <c r="AJ3819" s="9"/>
      <c r="AK3819" s="9"/>
      <c r="AL3819" s="9"/>
      <c r="AM3819" s="9"/>
      <c r="AN3819" s="9"/>
      <c r="AO3819" s="9"/>
      <c r="AP3819" s="9"/>
      <c r="AQ3819" s="9"/>
      <c r="AR3819" s="9"/>
      <c r="AS3819" s="9"/>
      <c r="AT3819" s="9"/>
      <c r="AU3819" s="9"/>
      <c r="AV3819" s="9"/>
      <c r="AW3819" s="9"/>
      <c r="AX3819" s="9"/>
    </row>
    <row r="3820" spans="1:50" x14ac:dyDescent="0.2">
      <c r="A3820" t="s">
        <v>3823</v>
      </c>
      <c r="B3820">
        <v>1</v>
      </c>
      <c r="C3820">
        <v>999999</v>
      </c>
      <c r="D3820">
        <v>4</v>
      </c>
      <c r="E3820">
        <v>2510</v>
      </c>
      <c r="F3820" s="40" t="str">
        <f>VLOOKUP(E3820,datos!$A$333:$B$412,2,0)</f>
        <v>DIRECCIÓN GENERAL DE OBRA PÚBLICA</v>
      </c>
      <c r="G3820">
        <v>221</v>
      </c>
      <c r="H3820" t="s">
        <v>5620</v>
      </c>
      <c r="I3820">
        <v>1</v>
      </c>
      <c r="J3820" s="40" t="str">
        <f>VLOOKUP(I3820,[1]Datos!$D$3:$E$4,2,0)</f>
        <v>INVERSION</v>
      </c>
      <c r="K3820" t="s">
        <v>5464</v>
      </c>
      <c r="L3820">
        <v>6000</v>
      </c>
      <c r="M3820" s="40" t="s">
        <v>5775</v>
      </c>
      <c r="N3820">
        <v>61401</v>
      </c>
      <c r="O3820" s="40" t="s">
        <v>6380</v>
      </c>
      <c r="P3820">
        <v>2</v>
      </c>
      <c r="Q3820">
        <v>25</v>
      </c>
      <c r="R3820" s="40" t="s">
        <v>5790</v>
      </c>
      <c r="S3820" t="s">
        <v>5479</v>
      </c>
      <c r="T3820">
        <v>0</v>
      </c>
      <c r="U3820" s="14">
        <v>0</v>
      </c>
      <c r="V3820" s="15">
        <v>9655057.3200000003</v>
      </c>
      <c r="W3820" s="15">
        <v>9655057.3200000003</v>
      </c>
      <c r="X3820" s="14">
        <v>0</v>
      </c>
      <c r="Y3820" s="15">
        <v>9655057.3200000003</v>
      </c>
      <c r="Z3820" s="15">
        <v>9655057.3200000003</v>
      </c>
      <c r="AA3820" s="15">
        <v>5350693.58</v>
      </c>
      <c r="AB3820" s="14">
        <v>0</v>
      </c>
      <c r="AC3820" s="9"/>
      <c r="AD3820" s="9"/>
      <c r="AE3820" s="9"/>
      <c r="AF3820" s="9"/>
      <c r="AG3820" s="9"/>
      <c r="AH3820" s="9"/>
      <c r="AI3820" s="9"/>
      <c r="AJ3820" s="9"/>
      <c r="AK3820" s="9"/>
      <c r="AL3820" s="9"/>
      <c r="AM3820" s="9"/>
      <c r="AN3820" s="9"/>
      <c r="AO3820" s="9"/>
      <c r="AP3820" s="9"/>
      <c r="AQ3820" s="9"/>
      <c r="AR3820" s="9"/>
      <c r="AS3820" s="9"/>
      <c r="AT3820" s="9"/>
      <c r="AU3820" s="9"/>
      <c r="AV3820" s="9"/>
      <c r="AW3820" s="9"/>
      <c r="AX3820" s="9"/>
    </row>
    <row r="3821" spans="1:50" x14ac:dyDescent="0.2">
      <c r="A3821" t="s">
        <v>3824</v>
      </c>
      <c r="B3821">
        <v>1</v>
      </c>
      <c r="C3821">
        <v>999999</v>
      </c>
      <c r="D3821">
        <v>4</v>
      </c>
      <c r="E3821">
        <v>2510</v>
      </c>
      <c r="F3821" s="40" t="str">
        <f>VLOOKUP(E3821,datos!$A$333:$B$412,2,0)</f>
        <v>DIRECCIÓN GENERAL DE OBRA PÚBLICA</v>
      </c>
      <c r="G3821">
        <v>221</v>
      </c>
      <c r="H3821" t="s">
        <v>5620</v>
      </c>
      <c r="I3821">
        <v>1</v>
      </c>
      <c r="J3821" s="40" t="str">
        <f>VLOOKUP(I3821,[1]Datos!$D$3:$E$4,2,0)</f>
        <v>INVERSION</v>
      </c>
      <c r="K3821" t="s">
        <v>5464</v>
      </c>
      <c r="L3821">
        <v>6000</v>
      </c>
      <c r="M3821" s="40" t="s">
        <v>5775</v>
      </c>
      <c r="N3821">
        <v>61401</v>
      </c>
      <c r="O3821" s="40" t="s">
        <v>6380</v>
      </c>
      <c r="P3821">
        <v>2</v>
      </c>
      <c r="Q3821">
        <v>25</v>
      </c>
      <c r="R3821" s="40" t="s">
        <v>5790</v>
      </c>
      <c r="S3821" t="s">
        <v>5599</v>
      </c>
      <c r="T3821">
        <v>0</v>
      </c>
      <c r="U3821" s="14">
        <v>0</v>
      </c>
      <c r="V3821" s="14">
        <v>905.3</v>
      </c>
      <c r="W3821" s="14">
        <v>905.3</v>
      </c>
      <c r="X3821" s="14">
        <v>0</v>
      </c>
      <c r="Y3821" s="14">
        <v>0</v>
      </c>
      <c r="Z3821" s="14">
        <v>0</v>
      </c>
      <c r="AA3821" s="14">
        <v>0</v>
      </c>
      <c r="AB3821" s="14">
        <v>905.3</v>
      </c>
      <c r="AC3821" s="9"/>
      <c r="AD3821" s="9"/>
      <c r="AE3821" s="9"/>
      <c r="AF3821" s="9"/>
      <c r="AG3821" s="9"/>
      <c r="AH3821" s="9"/>
      <c r="AI3821" s="9"/>
      <c r="AJ3821" s="9"/>
      <c r="AK3821" s="9"/>
      <c r="AL3821" s="9"/>
      <c r="AM3821" s="9"/>
      <c r="AN3821" s="9"/>
      <c r="AO3821" s="9"/>
      <c r="AP3821" s="9"/>
      <c r="AQ3821" s="9"/>
      <c r="AR3821" s="9"/>
      <c r="AS3821" s="9"/>
      <c r="AT3821" s="9"/>
      <c r="AU3821" s="9"/>
      <c r="AV3821" s="9"/>
      <c r="AW3821" s="9"/>
      <c r="AX3821" s="9"/>
    </row>
    <row r="3822" spans="1:50" x14ac:dyDescent="0.2">
      <c r="A3822" t="s">
        <v>3825</v>
      </c>
      <c r="B3822">
        <v>1</v>
      </c>
      <c r="C3822">
        <v>999999</v>
      </c>
      <c r="D3822">
        <v>4</v>
      </c>
      <c r="E3822">
        <v>2510</v>
      </c>
      <c r="F3822" s="40" t="str">
        <f>VLOOKUP(E3822,datos!$A$333:$B$412,2,0)</f>
        <v>DIRECCIÓN GENERAL DE OBRA PÚBLICA</v>
      </c>
      <c r="G3822">
        <v>221</v>
      </c>
      <c r="H3822" t="s">
        <v>5621</v>
      </c>
      <c r="I3822">
        <v>1</v>
      </c>
      <c r="J3822" s="40" t="str">
        <f>VLOOKUP(I3822,[1]Datos!$D$3:$E$4,2,0)</f>
        <v>INVERSION</v>
      </c>
      <c r="K3822" t="s">
        <v>5464</v>
      </c>
      <c r="L3822">
        <v>2000</v>
      </c>
      <c r="M3822" s="40" t="s">
        <v>5769</v>
      </c>
      <c r="N3822">
        <v>24101</v>
      </c>
      <c r="O3822" s="40" t="s">
        <v>5931</v>
      </c>
      <c r="P3822">
        <v>1</v>
      </c>
      <c r="Q3822">
        <v>14</v>
      </c>
      <c r="R3822" s="40" t="s">
        <v>5785</v>
      </c>
      <c r="S3822" t="s">
        <v>5448</v>
      </c>
      <c r="T3822">
        <v>0</v>
      </c>
      <c r="U3822" s="14">
        <v>0</v>
      </c>
      <c r="V3822" s="15">
        <v>6500000</v>
      </c>
      <c r="W3822" s="15">
        <v>6500000</v>
      </c>
      <c r="X3822" s="15">
        <v>3867132.6</v>
      </c>
      <c r="Y3822" s="15">
        <v>2631141</v>
      </c>
      <c r="Z3822" s="15">
        <v>2631141</v>
      </c>
      <c r="AA3822" s="15">
        <v>2631141</v>
      </c>
      <c r="AB3822" s="15">
        <v>1726.4</v>
      </c>
      <c r="AC3822" s="9"/>
      <c r="AD3822" s="9"/>
      <c r="AE3822" s="9"/>
      <c r="AF3822" s="9"/>
      <c r="AG3822" s="9"/>
      <c r="AH3822" s="9"/>
      <c r="AI3822" s="9"/>
      <c r="AJ3822" s="9"/>
      <c r="AK3822" s="9"/>
      <c r="AL3822" s="9"/>
      <c r="AM3822" s="9"/>
      <c r="AN3822" s="9"/>
      <c r="AO3822" s="9"/>
      <c r="AP3822" s="9"/>
      <c r="AQ3822" s="9"/>
      <c r="AR3822" s="9"/>
      <c r="AS3822" s="9"/>
      <c r="AT3822" s="9"/>
      <c r="AU3822" s="9"/>
      <c r="AV3822" s="9"/>
      <c r="AW3822" s="9"/>
      <c r="AX3822" s="9"/>
    </row>
    <row r="3823" spans="1:50" x14ac:dyDescent="0.2">
      <c r="A3823" t="s">
        <v>3826</v>
      </c>
      <c r="B3823">
        <v>1</v>
      </c>
      <c r="C3823">
        <v>999999</v>
      </c>
      <c r="D3823">
        <v>4</v>
      </c>
      <c r="E3823">
        <v>2510</v>
      </c>
      <c r="F3823" s="40" t="str">
        <f>VLOOKUP(E3823,datos!$A$333:$B$412,2,0)</f>
        <v>DIRECCIÓN GENERAL DE OBRA PÚBLICA</v>
      </c>
      <c r="G3823">
        <v>221</v>
      </c>
      <c r="H3823" t="s">
        <v>5621</v>
      </c>
      <c r="I3823">
        <v>1</v>
      </c>
      <c r="J3823" s="40" t="str">
        <f>VLOOKUP(I3823,[1]Datos!$D$3:$E$4,2,0)</f>
        <v>INVERSION</v>
      </c>
      <c r="K3823" t="s">
        <v>5464</v>
      </c>
      <c r="L3823">
        <v>2000</v>
      </c>
      <c r="M3823" s="40" t="s">
        <v>5769</v>
      </c>
      <c r="N3823">
        <v>24101</v>
      </c>
      <c r="O3823" s="40" t="s">
        <v>5931</v>
      </c>
      <c r="P3823">
        <v>1</v>
      </c>
      <c r="Q3823">
        <v>14</v>
      </c>
      <c r="R3823" s="40" t="s">
        <v>5785</v>
      </c>
      <c r="S3823" t="s">
        <v>5447</v>
      </c>
      <c r="T3823">
        <v>0</v>
      </c>
      <c r="U3823" s="14">
        <v>0</v>
      </c>
      <c r="V3823" s="15">
        <v>3413401.96</v>
      </c>
      <c r="W3823" s="15">
        <v>3413401.96</v>
      </c>
      <c r="X3823" s="14">
        <v>0</v>
      </c>
      <c r="Y3823" s="15">
        <v>3413401.96</v>
      </c>
      <c r="Z3823" s="15">
        <v>3413401.96</v>
      </c>
      <c r="AA3823" s="15">
        <v>3413401.96</v>
      </c>
      <c r="AB3823" s="14">
        <v>0</v>
      </c>
      <c r="AC3823" s="9"/>
      <c r="AD3823" s="9"/>
      <c r="AE3823" s="9"/>
      <c r="AF3823" s="9"/>
      <c r="AG3823" s="9"/>
      <c r="AH3823" s="9"/>
      <c r="AI3823" s="9"/>
      <c r="AJ3823" s="9"/>
      <c r="AK3823" s="9"/>
      <c r="AL3823" s="9"/>
      <c r="AM3823" s="9"/>
      <c r="AN3823" s="9"/>
      <c r="AO3823" s="9"/>
      <c r="AP3823" s="9"/>
      <c r="AQ3823" s="9"/>
      <c r="AR3823" s="9"/>
      <c r="AS3823" s="9"/>
      <c r="AT3823" s="9"/>
      <c r="AU3823" s="9"/>
      <c r="AV3823" s="9"/>
      <c r="AW3823" s="9"/>
      <c r="AX3823" s="9"/>
    </row>
    <row r="3824" spans="1:50" x14ac:dyDescent="0.2">
      <c r="A3824" t="s">
        <v>3827</v>
      </c>
      <c r="B3824">
        <v>1</v>
      </c>
      <c r="C3824">
        <v>999999</v>
      </c>
      <c r="D3824">
        <v>4</v>
      </c>
      <c r="E3824">
        <v>2510</v>
      </c>
      <c r="F3824" s="40" t="str">
        <f>VLOOKUP(E3824,datos!$A$333:$B$412,2,0)</f>
        <v>DIRECCIÓN GENERAL DE OBRA PÚBLICA</v>
      </c>
      <c r="G3824">
        <v>221</v>
      </c>
      <c r="H3824" t="s">
        <v>5621</v>
      </c>
      <c r="I3824">
        <v>1</v>
      </c>
      <c r="J3824" s="40" t="str">
        <f>VLOOKUP(I3824,[1]Datos!$D$3:$E$4,2,0)</f>
        <v>INVERSION</v>
      </c>
      <c r="K3824" t="s">
        <v>5464</v>
      </c>
      <c r="L3824">
        <v>2000</v>
      </c>
      <c r="M3824" s="40" t="s">
        <v>5769</v>
      </c>
      <c r="N3824">
        <v>24101</v>
      </c>
      <c r="O3824" s="40" t="s">
        <v>5931</v>
      </c>
      <c r="P3824">
        <v>1</v>
      </c>
      <c r="Q3824">
        <v>14</v>
      </c>
      <c r="R3824" s="40" t="s">
        <v>5785</v>
      </c>
      <c r="S3824" t="s">
        <v>5450</v>
      </c>
      <c r="T3824">
        <v>0</v>
      </c>
      <c r="U3824" s="14">
        <v>0</v>
      </c>
      <c r="V3824" s="15">
        <v>2086452.68</v>
      </c>
      <c r="W3824" s="15">
        <v>2086452.68</v>
      </c>
      <c r="X3824" s="14">
        <v>0</v>
      </c>
      <c r="Y3824" s="15">
        <v>2086452.68</v>
      </c>
      <c r="Z3824" s="15">
        <v>2086452.68</v>
      </c>
      <c r="AA3824" s="15">
        <v>2086452.68</v>
      </c>
      <c r="AB3824" s="14">
        <v>0</v>
      </c>
      <c r="AC3824" s="9"/>
      <c r="AD3824" s="9"/>
      <c r="AE3824" s="9"/>
      <c r="AF3824" s="9"/>
      <c r="AG3824" s="9"/>
      <c r="AH3824" s="9"/>
      <c r="AI3824" s="9"/>
      <c r="AJ3824" s="9"/>
      <c r="AK3824" s="9"/>
      <c r="AL3824" s="9"/>
      <c r="AM3824" s="9"/>
      <c r="AN3824" s="9"/>
      <c r="AO3824" s="9"/>
      <c r="AP3824" s="9"/>
      <c r="AQ3824" s="9"/>
      <c r="AR3824" s="9"/>
      <c r="AS3824" s="9"/>
      <c r="AT3824" s="9"/>
      <c r="AU3824" s="9"/>
      <c r="AV3824" s="9"/>
      <c r="AW3824" s="9"/>
      <c r="AX3824" s="9"/>
    </row>
    <row r="3825" spans="1:50" x14ac:dyDescent="0.2">
      <c r="A3825" t="s">
        <v>3828</v>
      </c>
      <c r="B3825">
        <v>1</v>
      </c>
      <c r="C3825">
        <v>999999</v>
      </c>
      <c r="D3825">
        <v>4</v>
      </c>
      <c r="E3825">
        <v>2510</v>
      </c>
      <c r="F3825" s="40" t="str">
        <f>VLOOKUP(E3825,datos!$A$333:$B$412,2,0)</f>
        <v>DIRECCIÓN GENERAL DE OBRA PÚBLICA</v>
      </c>
      <c r="G3825">
        <v>221</v>
      </c>
      <c r="H3825" t="s">
        <v>5621</v>
      </c>
      <c r="I3825">
        <v>1</v>
      </c>
      <c r="J3825" s="40" t="str">
        <f>VLOOKUP(I3825,[1]Datos!$D$3:$E$4,2,0)</f>
        <v>INVERSION</v>
      </c>
      <c r="K3825" t="s">
        <v>5464</v>
      </c>
      <c r="L3825">
        <v>6000</v>
      </c>
      <c r="M3825" s="40" t="s">
        <v>5775</v>
      </c>
      <c r="N3825">
        <v>61401</v>
      </c>
      <c r="O3825" s="40" t="s">
        <v>6380</v>
      </c>
      <c r="P3825">
        <v>2</v>
      </c>
      <c r="Q3825">
        <v>14</v>
      </c>
      <c r="R3825" s="40" t="s">
        <v>5785</v>
      </c>
      <c r="S3825" t="s">
        <v>5450</v>
      </c>
      <c r="T3825">
        <v>0</v>
      </c>
      <c r="U3825" s="14">
        <v>0</v>
      </c>
      <c r="V3825" s="15">
        <v>273271.93</v>
      </c>
      <c r="W3825" s="15">
        <v>273271.93</v>
      </c>
      <c r="X3825" s="15">
        <v>273271.93</v>
      </c>
      <c r="Y3825" s="14">
        <v>0</v>
      </c>
      <c r="Z3825" s="14">
        <v>0</v>
      </c>
      <c r="AA3825" s="14">
        <v>0</v>
      </c>
      <c r="AB3825" s="14">
        <v>0</v>
      </c>
      <c r="AC3825" s="9"/>
      <c r="AD3825" s="9"/>
      <c r="AE3825" s="9"/>
      <c r="AF3825" s="9"/>
      <c r="AG3825" s="9"/>
      <c r="AH3825" s="9"/>
      <c r="AI3825" s="9"/>
      <c r="AJ3825" s="9"/>
      <c r="AK3825" s="9"/>
      <c r="AL3825" s="9"/>
      <c r="AM3825" s="9"/>
      <c r="AN3825" s="9"/>
      <c r="AO3825" s="9"/>
      <c r="AP3825" s="9"/>
      <c r="AQ3825" s="9"/>
      <c r="AR3825" s="9"/>
      <c r="AS3825" s="9"/>
      <c r="AT3825" s="9"/>
      <c r="AU3825" s="9"/>
      <c r="AV3825" s="9"/>
      <c r="AW3825" s="9"/>
      <c r="AX3825" s="9"/>
    </row>
    <row r="3826" spans="1:50" x14ac:dyDescent="0.2">
      <c r="A3826" t="s">
        <v>3829</v>
      </c>
      <c r="B3826">
        <v>1</v>
      </c>
      <c r="C3826">
        <v>999999</v>
      </c>
      <c r="D3826">
        <v>4</v>
      </c>
      <c r="E3826">
        <v>2510</v>
      </c>
      <c r="F3826" s="40" t="str">
        <f>VLOOKUP(E3826,datos!$A$333:$B$412,2,0)</f>
        <v>DIRECCIÓN GENERAL DE OBRA PÚBLICA</v>
      </c>
      <c r="G3826">
        <v>221</v>
      </c>
      <c r="H3826" t="s">
        <v>5621</v>
      </c>
      <c r="I3826">
        <v>1</v>
      </c>
      <c r="J3826" s="40" t="str">
        <f>VLOOKUP(I3826,[1]Datos!$D$3:$E$4,2,0)</f>
        <v>INVERSION</v>
      </c>
      <c r="K3826" t="s">
        <v>5464</v>
      </c>
      <c r="L3826">
        <v>6000</v>
      </c>
      <c r="M3826" s="40" t="s">
        <v>5775</v>
      </c>
      <c r="N3826">
        <v>61401</v>
      </c>
      <c r="O3826" s="40" t="s">
        <v>6380</v>
      </c>
      <c r="P3826">
        <v>2</v>
      </c>
      <c r="Q3826">
        <v>26</v>
      </c>
      <c r="R3826" s="40" t="s">
        <v>5792</v>
      </c>
      <c r="S3826" t="s">
        <v>5622</v>
      </c>
      <c r="T3826">
        <v>0</v>
      </c>
      <c r="U3826" s="14">
        <v>0</v>
      </c>
      <c r="V3826" s="15">
        <v>4983692.58</v>
      </c>
      <c r="W3826" s="15">
        <v>4983692.58</v>
      </c>
      <c r="X3826" s="14">
        <v>0</v>
      </c>
      <c r="Y3826" s="15">
        <v>4983692.58</v>
      </c>
      <c r="Z3826" s="15">
        <v>4983692.58</v>
      </c>
      <c r="AA3826" s="15">
        <v>4983692.58</v>
      </c>
      <c r="AB3826" s="14">
        <v>0</v>
      </c>
      <c r="AC3826" s="9"/>
      <c r="AD3826" s="9"/>
      <c r="AE3826" s="9"/>
      <c r="AF3826" s="9"/>
      <c r="AG3826" s="9"/>
      <c r="AH3826" s="9"/>
      <c r="AI3826" s="9"/>
      <c r="AJ3826" s="9"/>
      <c r="AK3826" s="9"/>
      <c r="AL3826" s="9"/>
      <c r="AM3826" s="9"/>
      <c r="AN3826" s="9"/>
      <c r="AO3826" s="9"/>
      <c r="AP3826" s="9"/>
      <c r="AQ3826" s="9"/>
      <c r="AR3826" s="9"/>
      <c r="AS3826" s="9"/>
      <c r="AT3826" s="9"/>
      <c r="AU3826" s="9"/>
      <c r="AV3826" s="9"/>
      <c r="AW3826" s="9"/>
      <c r="AX3826" s="9"/>
    </row>
    <row r="3827" spans="1:50" x14ac:dyDescent="0.2">
      <c r="A3827" t="s">
        <v>3830</v>
      </c>
      <c r="B3827">
        <v>1</v>
      </c>
      <c r="C3827">
        <v>999999</v>
      </c>
      <c r="D3827">
        <v>4</v>
      </c>
      <c r="E3827">
        <v>2510</v>
      </c>
      <c r="F3827" s="40" t="str">
        <f>VLOOKUP(E3827,datos!$A$333:$B$412,2,0)</f>
        <v>DIRECCIÓN GENERAL DE OBRA PÚBLICA</v>
      </c>
      <c r="G3827">
        <v>221</v>
      </c>
      <c r="H3827" t="s">
        <v>5623</v>
      </c>
      <c r="I3827">
        <v>1</v>
      </c>
      <c r="J3827" s="40" t="str">
        <f>VLOOKUP(I3827,[1]Datos!$D$3:$E$4,2,0)</f>
        <v>INVERSION</v>
      </c>
      <c r="K3827" t="s">
        <v>5464</v>
      </c>
      <c r="L3827">
        <v>6000</v>
      </c>
      <c r="M3827" s="40" t="s">
        <v>5775</v>
      </c>
      <c r="N3827">
        <v>61401</v>
      </c>
      <c r="O3827" s="40" t="s">
        <v>6380</v>
      </c>
      <c r="P3827">
        <v>2</v>
      </c>
      <c r="Q3827">
        <v>14</v>
      </c>
      <c r="R3827" s="40" t="s">
        <v>5785</v>
      </c>
      <c r="S3827" t="s">
        <v>5448</v>
      </c>
      <c r="T3827">
        <v>0</v>
      </c>
      <c r="U3827" s="15">
        <v>3000000</v>
      </c>
      <c r="V3827" s="14">
        <v>0.02</v>
      </c>
      <c r="W3827" s="15">
        <v>3000000.02</v>
      </c>
      <c r="X3827" s="15">
        <v>565415.74</v>
      </c>
      <c r="Y3827" s="15">
        <v>2434584.27</v>
      </c>
      <c r="Z3827" s="15">
        <v>2434584.27</v>
      </c>
      <c r="AA3827" s="15">
        <v>2434584.27</v>
      </c>
      <c r="AB3827" s="14">
        <v>0.01</v>
      </c>
      <c r="AC3827" s="9"/>
      <c r="AD3827" s="9"/>
      <c r="AE3827" s="9"/>
      <c r="AF3827" s="9"/>
      <c r="AG3827" s="9"/>
      <c r="AH3827" s="9"/>
      <c r="AI3827" s="9"/>
      <c r="AJ3827" s="9"/>
      <c r="AK3827" s="9"/>
      <c r="AL3827" s="9"/>
      <c r="AM3827" s="9"/>
      <c r="AN3827" s="9"/>
      <c r="AO3827" s="9"/>
      <c r="AP3827" s="9"/>
      <c r="AQ3827" s="9"/>
      <c r="AR3827" s="9"/>
      <c r="AS3827" s="9"/>
      <c r="AT3827" s="9"/>
      <c r="AU3827" s="9"/>
      <c r="AV3827" s="9"/>
      <c r="AW3827" s="9"/>
      <c r="AX3827" s="9"/>
    </row>
    <row r="3828" spans="1:50" x14ac:dyDescent="0.2">
      <c r="A3828" t="s">
        <v>3831</v>
      </c>
      <c r="B3828">
        <v>1</v>
      </c>
      <c r="C3828">
        <v>999999</v>
      </c>
      <c r="D3828">
        <v>4</v>
      </c>
      <c r="E3828">
        <v>2510</v>
      </c>
      <c r="F3828" s="40" t="str">
        <f>VLOOKUP(E3828,datos!$A$333:$B$412,2,0)</f>
        <v>DIRECCIÓN GENERAL DE OBRA PÚBLICA</v>
      </c>
      <c r="G3828">
        <v>221</v>
      </c>
      <c r="H3828" t="s">
        <v>5623</v>
      </c>
      <c r="I3828">
        <v>1</v>
      </c>
      <c r="J3828" s="40" t="str">
        <f>VLOOKUP(I3828,[1]Datos!$D$3:$E$4,2,0)</f>
        <v>INVERSION</v>
      </c>
      <c r="K3828" t="s">
        <v>5464</v>
      </c>
      <c r="L3828">
        <v>6000</v>
      </c>
      <c r="M3828" s="40" t="s">
        <v>5775</v>
      </c>
      <c r="N3828">
        <v>61401</v>
      </c>
      <c r="O3828" s="40" t="s">
        <v>6380</v>
      </c>
      <c r="P3828">
        <v>2</v>
      </c>
      <c r="Q3828">
        <v>14</v>
      </c>
      <c r="R3828" s="40" t="s">
        <v>5785</v>
      </c>
      <c r="S3828" t="s">
        <v>5447</v>
      </c>
      <c r="T3828">
        <v>0</v>
      </c>
      <c r="U3828" s="14">
        <v>0</v>
      </c>
      <c r="V3828" s="15">
        <v>2000000</v>
      </c>
      <c r="W3828" s="15">
        <v>2000000</v>
      </c>
      <c r="X3828" s="15">
        <v>1373183.64</v>
      </c>
      <c r="Y3828" s="15">
        <v>617464.13</v>
      </c>
      <c r="Z3828" s="15">
        <v>617464.13</v>
      </c>
      <c r="AA3828" s="15">
        <v>617464.13</v>
      </c>
      <c r="AB3828" s="15">
        <v>9352.23</v>
      </c>
      <c r="AC3828" s="9"/>
      <c r="AD3828" s="9"/>
      <c r="AE3828" s="9"/>
      <c r="AF3828" s="9"/>
      <c r="AG3828" s="9"/>
      <c r="AH3828" s="9"/>
      <c r="AI3828" s="9"/>
      <c r="AJ3828" s="9"/>
      <c r="AK3828" s="9"/>
      <c r="AL3828" s="9"/>
      <c r="AM3828" s="9"/>
      <c r="AN3828" s="9"/>
      <c r="AO3828" s="9"/>
      <c r="AP3828" s="9"/>
      <c r="AQ3828" s="9"/>
      <c r="AR3828" s="9"/>
      <c r="AS3828" s="9"/>
      <c r="AT3828" s="9"/>
      <c r="AU3828" s="9"/>
      <c r="AV3828" s="9"/>
      <c r="AW3828" s="9"/>
      <c r="AX3828" s="9"/>
    </row>
    <row r="3829" spans="1:50" x14ac:dyDescent="0.2">
      <c r="A3829" t="s">
        <v>3832</v>
      </c>
      <c r="B3829">
        <v>1</v>
      </c>
      <c r="C3829">
        <v>999999</v>
      </c>
      <c r="D3829">
        <v>4</v>
      </c>
      <c r="E3829">
        <v>2510</v>
      </c>
      <c r="F3829" s="40" t="str">
        <f>VLOOKUP(E3829,datos!$A$333:$B$412,2,0)</f>
        <v>DIRECCIÓN GENERAL DE OBRA PÚBLICA</v>
      </c>
      <c r="G3829">
        <v>221</v>
      </c>
      <c r="H3829" t="s">
        <v>5535</v>
      </c>
      <c r="I3829">
        <v>1</v>
      </c>
      <c r="J3829" s="40" t="str">
        <f>VLOOKUP(I3829,[1]Datos!$D$3:$E$4,2,0)</f>
        <v>INVERSION</v>
      </c>
      <c r="K3829" t="s">
        <v>5536</v>
      </c>
      <c r="L3829">
        <v>6000</v>
      </c>
      <c r="M3829" s="40" t="s">
        <v>5775</v>
      </c>
      <c r="N3829">
        <v>61401</v>
      </c>
      <c r="O3829" s="40" t="s">
        <v>6380</v>
      </c>
      <c r="P3829">
        <v>2</v>
      </c>
      <c r="Q3829">
        <v>14</v>
      </c>
      <c r="R3829" s="40" t="s">
        <v>5785</v>
      </c>
      <c r="S3829" t="s">
        <v>5448</v>
      </c>
      <c r="T3829">
        <v>0</v>
      </c>
      <c r="U3829" s="15">
        <v>5000000</v>
      </c>
      <c r="V3829" s="14">
        <v>-672</v>
      </c>
      <c r="W3829" s="15">
        <v>4999328</v>
      </c>
      <c r="X3829" s="14">
        <v>558.17999999999995</v>
      </c>
      <c r="Y3829" s="15">
        <v>4997652.0599999996</v>
      </c>
      <c r="Z3829" s="15">
        <v>4997652.0599999996</v>
      </c>
      <c r="AA3829" s="15">
        <v>4997652.0599999996</v>
      </c>
      <c r="AB3829" s="15">
        <v>1117.76</v>
      </c>
      <c r="AC3829" s="9"/>
      <c r="AD3829" s="9"/>
      <c r="AE3829" s="9"/>
      <c r="AF3829" s="9"/>
      <c r="AG3829" s="9"/>
      <c r="AH3829" s="9"/>
      <c r="AI3829" s="9"/>
      <c r="AJ3829" s="9"/>
      <c r="AK3829" s="9"/>
      <c r="AL3829" s="9"/>
      <c r="AM3829" s="9"/>
      <c r="AN3829" s="9"/>
      <c r="AO3829" s="9"/>
      <c r="AP3829" s="9"/>
      <c r="AQ3829" s="9"/>
      <c r="AR3829" s="9"/>
      <c r="AS3829" s="9"/>
      <c r="AT3829" s="9"/>
      <c r="AU3829" s="9"/>
      <c r="AV3829" s="9"/>
      <c r="AW3829" s="9"/>
      <c r="AX3829" s="9"/>
    </row>
    <row r="3830" spans="1:50" x14ac:dyDescent="0.2">
      <c r="A3830" t="s">
        <v>3833</v>
      </c>
      <c r="B3830">
        <v>1</v>
      </c>
      <c r="C3830">
        <v>999999</v>
      </c>
      <c r="D3830">
        <v>4</v>
      </c>
      <c r="E3830">
        <v>2510</v>
      </c>
      <c r="F3830" s="40" t="str">
        <f>VLOOKUP(E3830,datos!$A$333:$B$412,2,0)</f>
        <v>DIRECCIÓN GENERAL DE OBRA PÚBLICA</v>
      </c>
      <c r="G3830">
        <v>221</v>
      </c>
      <c r="H3830" t="s">
        <v>5535</v>
      </c>
      <c r="I3830">
        <v>1</v>
      </c>
      <c r="J3830" s="40" t="str">
        <f>VLOOKUP(I3830,[1]Datos!$D$3:$E$4,2,0)</f>
        <v>INVERSION</v>
      </c>
      <c r="K3830" t="s">
        <v>5536</v>
      </c>
      <c r="L3830">
        <v>6000</v>
      </c>
      <c r="M3830" s="40" t="s">
        <v>5775</v>
      </c>
      <c r="N3830">
        <v>61401</v>
      </c>
      <c r="O3830" s="40" t="s">
        <v>6380</v>
      </c>
      <c r="P3830">
        <v>2</v>
      </c>
      <c r="Q3830">
        <v>14</v>
      </c>
      <c r="R3830" s="40" t="s">
        <v>5785</v>
      </c>
      <c r="S3830" t="s">
        <v>5447</v>
      </c>
      <c r="T3830">
        <v>0</v>
      </c>
      <c r="U3830" s="14">
        <v>0</v>
      </c>
      <c r="V3830" s="15">
        <v>5435038.7400000002</v>
      </c>
      <c r="W3830" s="15">
        <v>5435038.7400000002</v>
      </c>
      <c r="X3830" s="14">
        <v>0</v>
      </c>
      <c r="Y3830" s="15">
        <v>5435038.7300000004</v>
      </c>
      <c r="Z3830" s="15">
        <v>5435038.7300000004</v>
      </c>
      <c r="AA3830" s="15">
        <v>5435038.7300000004</v>
      </c>
      <c r="AB3830" s="14">
        <v>0.01</v>
      </c>
      <c r="AC3830" s="9"/>
      <c r="AD3830" s="9"/>
      <c r="AE3830" s="9"/>
      <c r="AF3830" s="9"/>
      <c r="AG3830" s="9"/>
      <c r="AH3830" s="9"/>
      <c r="AI3830" s="9"/>
      <c r="AJ3830" s="9"/>
      <c r="AK3830" s="9"/>
      <c r="AL3830" s="9"/>
      <c r="AM3830" s="9"/>
      <c r="AN3830" s="9"/>
      <c r="AO3830" s="9"/>
      <c r="AP3830" s="9"/>
      <c r="AQ3830" s="9"/>
      <c r="AR3830" s="9"/>
      <c r="AS3830" s="9"/>
      <c r="AT3830" s="9"/>
      <c r="AU3830" s="9"/>
      <c r="AV3830" s="9"/>
      <c r="AW3830" s="9"/>
      <c r="AX3830" s="9"/>
    </row>
    <row r="3831" spans="1:50" x14ac:dyDescent="0.2">
      <c r="A3831" t="s">
        <v>3834</v>
      </c>
      <c r="B3831">
        <v>1</v>
      </c>
      <c r="C3831">
        <v>999999</v>
      </c>
      <c r="D3831">
        <v>4</v>
      </c>
      <c r="E3831">
        <v>2510</v>
      </c>
      <c r="F3831" s="40" t="str">
        <f>VLOOKUP(E3831,datos!$A$333:$B$412,2,0)</f>
        <v>DIRECCIÓN GENERAL DE OBRA PÚBLICA</v>
      </c>
      <c r="G3831">
        <v>221</v>
      </c>
      <c r="H3831" t="s">
        <v>5535</v>
      </c>
      <c r="I3831">
        <v>1</v>
      </c>
      <c r="J3831" s="40" t="str">
        <f>VLOOKUP(I3831,[1]Datos!$D$3:$E$4,2,0)</f>
        <v>INVERSION</v>
      </c>
      <c r="K3831" t="s">
        <v>5536</v>
      </c>
      <c r="L3831">
        <v>6000</v>
      </c>
      <c r="M3831" s="40" t="s">
        <v>5775</v>
      </c>
      <c r="N3831">
        <v>61401</v>
      </c>
      <c r="O3831" s="40" t="s">
        <v>6380</v>
      </c>
      <c r="P3831">
        <v>2</v>
      </c>
      <c r="Q3831">
        <v>14</v>
      </c>
      <c r="R3831" s="40" t="s">
        <v>5785</v>
      </c>
      <c r="S3831" t="s">
        <v>5450</v>
      </c>
      <c r="T3831">
        <v>0</v>
      </c>
      <c r="U3831" s="14">
        <v>0</v>
      </c>
      <c r="V3831" s="15">
        <v>139934.76</v>
      </c>
      <c r="W3831" s="15">
        <v>139934.76</v>
      </c>
      <c r="X3831" s="15">
        <v>139934.76</v>
      </c>
      <c r="Y3831" s="14">
        <v>0</v>
      </c>
      <c r="Z3831" s="14">
        <v>0</v>
      </c>
      <c r="AA3831" s="14">
        <v>0</v>
      </c>
      <c r="AB3831" s="14">
        <v>0</v>
      </c>
      <c r="AC3831" s="9"/>
      <c r="AD3831" s="9"/>
      <c r="AE3831" s="9"/>
      <c r="AF3831" s="9"/>
      <c r="AG3831" s="9"/>
      <c r="AH3831" s="9"/>
      <c r="AI3831" s="9"/>
      <c r="AJ3831" s="9"/>
      <c r="AK3831" s="9"/>
      <c r="AL3831" s="9"/>
      <c r="AM3831" s="9"/>
      <c r="AN3831" s="9"/>
      <c r="AO3831" s="9"/>
      <c r="AP3831" s="9"/>
      <c r="AQ3831" s="9"/>
      <c r="AR3831" s="9"/>
      <c r="AS3831" s="9"/>
      <c r="AT3831" s="9"/>
      <c r="AU3831" s="9"/>
      <c r="AV3831" s="9"/>
      <c r="AW3831" s="9"/>
      <c r="AX3831" s="9"/>
    </row>
    <row r="3832" spans="1:50" x14ac:dyDescent="0.2">
      <c r="A3832" t="s">
        <v>3835</v>
      </c>
      <c r="B3832">
        <v>1</v>
      </c>
      <c r="C3832">
        <v>999999</v>
      </c>
      <c r="D3832">
        <v>4</v>
      </c>
      <c r="E3832">
        <v>2510</v>
      </c>
      <c r="F3832" s="40" t="str">
        <f>VLOOKUP(E3832,datos!$A$333:$B$412,2,0)</f>
        <v>DIRECCIÓN GENERAL DE OBRA PÚBLICA</v>
      </c>
      <c r="G3832">
        <v>221</v>
      </c>
      <c r="H3832" t="s">
        <v>5624</v>
      </c>
      <c r="I3832">
        <v>1</v>
      </c>
      <c r="J3832" s="40" t="str">
        <f>VLOOKUP(I3832,[1]Datos!$D$3:$E$4,2,0)</f>
        <v>INVERSION</v>
      </c>
      <c r="K3832" t="s">
        <v>5536</v>
      </c>
      <c r="L3832">
        <v>6000</v>
      </c>
      <c r="M3832" s="40" t="s">
        <v>5775</v>
      </c>
      <c r="N3832">
        <v>61401</v>
      </c>
      <c r="O3832" s="40" t="s">
        <v>6380</v>
      </c>
      <c r="P3832">
        <v>2</v>
      </c>
      <c r="Q3832">
        <v>14</v>
      </c>
      <c r="R3832" s="40" t="s">
        <v>5785</v>
      </c>
      <c r="S3832" t="s">
        <v>5448</v>
      </c>
      <c r="T3832">
        <v>0</v>
      </c>
      <c r="U3832" s="15">
        <v>7000000</v>
      </c>
      <c r="V3832" s="14">
        <v>-61.3</v>
      </c>
      <c r="W3832" s="15">
        <v>6999938.7000000002</v>
      </c>
      <c r="X3832" s="15">
        <v>2395215.75</v>
      </c>
      <c r="Y3832" s="15">
        <v>4604722.95</v>
      </c>
      <c r="Z3832" s="15">
        <v>4604722.95</v>
      </c>
      <c r="AA3832" s="15">
        <v>4604722.95</v>
      </c>
      <c r="AB3832" s="14">
        <v>0</v>
      </c>
      <c r="AC3832" s="9"/>
      <c r="AD3832" s="9"/>
      <c r="AE3832" s="9"/>
      <c r="AF3832" s="9"/>
      <c r="AG3832" s="9"/>
      <c r="AH3832" s="9"/>
      <c r="AI3832" s="9"/>
      <c r="AJ3832" s="9"/>
      <c r="AK3832" s="9"/>
      <c r="AL3832" s="9"/>
      <c r="AM3832" s="9"/>
      <c r="AN3832" s="9"/>
      <c r="AO3832" s="9"/>
      <c r="AP3832" s="9"/>
      <c r="AQ3832" s="9"/>
      <c r="AR3832" s="9"/>
      <c r="AS3832" s="9"/>
      <c r="AT3832" s="9"/>
      <c r="AU3832" s="9"/>
      <c r="AV3832" s="9"/>
      <c r="AW3832" s="9"/>
      <c r="AX3832" s="9"/>
    </row>
    <row r="3833" spans="1:50" x14ac:dyDescent="0.2">
      <c r="A3833" t="s">
        <v>3836</v>
      </c>
      <c r="B3833">
        <v>1</v>
      </c>
      <c r="C3833">
        <v>999999</v>
      </c>
      <c r="D3833">
        <v>4</v>
      </c>
      <c r="E3833">
        <v>2510</v>
      </c>
      <c r="F3833" s="40" t="str">
        <f>VLOOKUP(E3833,datos!$A$333:$B$412,2,0)</f>
        <v>DIRECCIÓN GENERAL DE OBRA PÚBLICA</v>
      </c>
      <c r="G3833">
        <v>221</v>
      </c>
      <c r="H3833" t="s">
        <v>5624</v>
      </c>
      <c r="I3833">
        <v>1</v>
      </c>
      <c r="J3833" s="40" t="str">
        <f>VLOOKUP(I3833,[1]Datos!$D$3:$E$4,2,0)</f>
        <v>INVERSION</v>
      </c>
      <c r="K3833" t="s">
        <v>5536</v>
      </c>
      <c r="L3833">
        <v>6000</v>
      </c>
      <c r="M3833" s="40" t="s">
        <v>5775</v>
      </c>
      <c r="N3833">
        <v>61401</v>
      </c>
      <c r="O3833" s="40" t="s">
        <v>6380</v>
      </c>
      <c r="P3833">
        <v>2</v>
      </c>
      <c r="Q3833">
        <v>14</v>
      </c>
      <c r="R3833" s="40" t="s">
        <v>5785</v>
      </c>
      <c r="S3833" t="s">
        <v>5447</v>
      </c>
      <c r="T3833">
        <v>0</v>
      </c>
      <c r="U3833" s="14">
        <v>0</v>
      </c>
      <c r="V3833" s="15">
        <v>165192.60999999999</v>
      </c>
      <c r="W3833" s="15">
        <v>165192.60999999999</v>
      </c>
      <c r="X3833" s="14">
        <v>0</v>
      </c>
      <c r="Y3833" s="15">
        <v>165192.60999999999</v>
      </c>
      <c r="Z3833" s="15">
        <v>165192.60999999999</v>
      </c>
      <c r="AA3833" s="15">
        <v>165192.60999999999</v>
      </c>
      <c r="AB3833" s="14">
        <v>0</v>
      </c>
      <c r="AC3833" s="9"/>
      <c r="AD3833" s="9"/>
      <c r="AE3833" s="9"/>
      <c r="AF3833" s="9"/>
      <c r="AG3833" s="9"/>
      <c r="AH3833" s="9"/>
      <c r="AI3833" s="9"/>
      <c r="AJ3833" s="9"/>
      <c r="AK3833" s="9"/>
      <c r="AL3833" s="9"/>
      <c r="AM3833" s="9"/>
      <c r="AN3833" s="9"/>
      <c r="AO3833" s="9"/>
      <c r="AP3833" s="9"/>
      <c r="AQ3833" s="9"/>
      <c r="AR3833" s="9"/>
      <c r="AS3833" s="9"/>
      <c r="AT3833" s="9"/>
      <c r="AU3833" s="9"/>
      <c r="AV3833" s="9"/>
      <c r="AW3833" s="9"/>
      <c r="AX3833" s="9"/>
    </row>
    <row r="3834" spans="1:50" x14ac:dyDescent="0.2">
      <c r="A3834" t="s">
        <v>3837</v>
      </c>
      <c r="B3834">
        <v>1</v>
      </c>
      <c r="C3834">
        <v>999999</v>
      </c>
      <c r="D3834">
        <v>4</v>
      </c>
      <c r="E3834">
        <v>2510</v>
      </c>
      <c r="F3834" s="40" t="str">
        <f>VLOOKUP(E3834,datos!$A$333:$B$412,2,0)</f>
        <v>DIRECCIÓN GENERAL DE OBRA PÚBLICA</v>
      </c>
      <c r="G3834">
        <v>221</v>
      </c>
      <c r="H3834" t="s">
        <v>5625</v>
      </c>
      <c r="I3834">
        <v>1</v>
      </c>
      <c r="J3834" s="40" t="str">
        <f>VLOOKUP(I3834,[1]Datos!$D$3:$E$4,2,0)</f>
        <v>INVERSION</v>
      </c>
      <c r="K3834" t="s">
        <v>5626</v>
      </c>
      <c r="L3834">
        <v>6000</v>
      </c>
      <c r="M3834" s="40" t="s">
        <v>5775</v>
      </c>
      <c r="N3834">
        <v>61401</v>
      </c>
      <c r="O3834" s="40" t="s">
        <v>6380</v>
      </c>
      <c r="P3834">
        <v>2</v>
      </c>
      <c r="Q3834">
        <v>14</v>
      </c>
      <c r="R3834" s="40" t="s">
        <v>5785</v>
      </c>
      <c r="S3834" t="s">
        <v>5448</v>
      </c>
      <c r="T3834">
        <v>0</v>
      </c>
      <c r="U3834" s="14">
        <v>0</v>
      </c>
      <c r="V3834" s="15">
        <v>2400000</v>
      </c>
      <c r="W3834" s="15">
        <v>2400000</v>
      </c>
      <c r="X3834" s="15">
        <v>157591.82999999999</v>
      </c>
      <c r="Y3834" s="15">
        <v>2242110.11</v>
      </c>
      <c r="Z3834" s="15">
        <v>2242110.11</v>
      </c>
      <c r="AA3834" s="15">
        <v>2242110.11</v>
      </c>
      <c r="AB3834" s="14">
        <v>298.06</v>
      </c>
      <c r="AC3834" s="9"/>
      <c r="AD3834" s="9"/>
      <c r="AE3834" s="9"/>
      <c r="AF3834" s="9"/>
      <c r="AG3834" s="9"/>
      <c r="AH3834" s="9"/>
      <c r="AI3834" s="9"/>
      <c r="AJ3834" s="9"/>
      <c r="AK3834" s="9"/>
      <c r="AL3834" s="9"/>
      <c r="AM3834" s="9"/>
      <c r="AN3834" s="9"/>
      <c r="AO3834" s="9"/>
      <c r="AP3834" s="9"/>
      <c r="AQ3834" s="9"/>
      <c r="AR3834" s="9"/>
      <c r="AS3834" s="9"/>
      <c r="AT3834" s="9"/>
      <c r="AU3834" s="9"/>
      <c r="AV3834" s="9"/>
      <c r="AW3834" s="9"/>
      <c r="AX3834" s="9"/>
    </row>
    <row r="3835" spans="1:50" x14ac:dyDescent="0.2">
      <c r="A3835" t="s">
        <v>3838</v>
      </c>
      <c r="B3835">
        <v>1</v>
      </c>
      <c r="C3835">
        <v>999999</v>
      </c>
      <c r="D3835">
        <v>4</v>
      </c>
      <c r="E3835">
        <v>2510</v>
      </c>
      <c r="F3835" s="40" t="str">
        <f>VLOOKUP(E3835,datos!$A$333:$B$412,2,0)</f>
        <v>DIRECCIÓN GENERAL DE OBRA PÚBLICA</v>
      </c>
      <c r="G3835">
        <v>221</v>
      </c>
      <c r="H3835" t="s">
        <v>5627</v>
      </c>
      <c r="I3835">
        <v>1</v>
      </c>
      <c r="J3835" s="40" t="str">
        <f>VLOOKUP(I3835,[1]Datos!$D$3:$E$4,2,0)</f>
        <v>INVERSION</v>
      </c>
      <c r="K3835" t="s">
        <v>5626</v>
      </c>
      <c r="L3835">
        <v>6000</v>
      </c>
      <c r="M3835" s="40" t="s">
        <v>5775</v>
      </c>
      <c r="N3835">
        <v>61401</v>
      </c>
      <c r="O3835" s="40" t="s">
        <v>6380</v>
      </c>
      <c r="P3835">
        <v>2</v>
      </c>
      <c r="Q3835">
        <v>14</v>
      </c>
      <c r="R3835" s="40" t="s">
        <v>5785</v>
      </c>
      <c r="S3835" t="s">
        <v>5448</v>
      </c>
      <c r="T3835">
        <v>0</v>
      </c>
      <c r="U3835" s="15">
        <v>5000000</v>
      </c>
      <c r="V3835" s="15">
        <v>-1613.02</v>
      </c>
      <c r="W3835" s="15">
        <v>4998386.9800000004</v>
      </c>
      <c r="X3835" s="15">
        <v>423877.03</v>
      </c>
      <c r="Y3835" s="15">
        <v>4571125.7300000004</v>
      </c>
      <c r="Z3835" s="15">
        <v>4571125.7300000004</v>
      </c>
      <c r="AA3835" s="15">
        <v>4571125.7300000004</v>
      </c>
      <c r="AB3835" s="15">
        <v>3384.22</v>
      </c>
      <c r="AC3835" s="9"/>
      <c r="AD3835" s="9"/>
      <c r="AE3835" s="9"/>
      <c r="AF3835" s="9"/>
      <c r="AG3835" s="9"/>
      <c r="AH3835" s="9"/>
      <c r="AI3835" s="9"/>
      <c r="AJ3835" s="9"/>
      <c r="AK3835" s="9"/>
      <c r="AL3835" s="9"/>
      <c r="AM3835" s="9"/>
      <c r="AN3835" s="9"/>
      <c r="AO3835" s="9"/>
      <c r="AP3835" s="9"/>
      <c r="AQ3835" s="9"/>
      <c r="AR3835" s="9"/>
      <c r="AS3835" s="9"/>
      <c r="AT3835" s="9"/>
      <c r="AU3835" s="9"/>
      <c r="AV3835" s="9"/>
      <c r="AW3835" s="9"/>
      <c r="AX3835" s="9"/>
    </row>
    <row r="3836" spans="1:50" x14ac:dyDescent="0.2">
      <c r="A3836" t="s">
        <v>3839</v>
      </c>
      <c r="B3836">
        <v>1</v>
      </c>
      <c r="C3836">
        <v>999999</v>
      </c>
      <c r="D3836">
        <v>4</v>
      </c>
      <c r="E3836">
        <v>2510</v>
      </c>
      <c r="F3836" s="40" t="str">
        <f>VLOOKUP(E3836,datos!$A$333:$B$412,2,0)</f>
        <v>DIRECCIÓN GENERAL DE OBRA PÚBLICA</v>
      </c>
      <c r="G3836">
        <v>221</v>
      </c>
      <c r="H3836" t="s">
        <v>5627</v>
      </c>
      <c r="I3836">
        <v>1</v>
      </c>
      <c r="J3836" s="40" t="str">
        <f>VLOOKUP(I3836,[1]Datos!$D$3:$E$4,2,0)</f>
        <v>INVERSION</v>
      </c>
      <c r="K3836" t="s">
        <v>5626</v>
      </c>
      <c r="L3836">
        <v>6000</v>
      </c>
      <c r="M3836" s="40" t="s">
        <v>5775</v>
      </c>
      <c r="N3836">
        <v>61401</v>
      </c>
      <c r="O3836" s="40" t="s">
        <v>6380</v>
      </c>
      <c r="P3836">
        <v>2</v>
      </c>
      <c r="Q3836">
        <v>14</v>
      </c>
      <c r="R3836" s="40" t="s">
        <v>5785</v>
      </c>
      <c r="S3836" t="s">
        <v>5447</v>
      </c>
      <c r="T3836">
        <v>0</v>
      </c>
      <c r="U3836" s="14">
        <v>0</v>
      </c>
      <c r="V3836" s="15">
        <v>4816049.6399999997</v>
      </c>
      <c r="W3836" s="15">
        <v>4816049.6399999997</v>
      </c>
      <c r="X3836" s="14">
        <v>0</v>
      </c>
      <c r="Y3836" s="15">
        <v>4816049.62</v>
      </c>
      <c r="Z3836" s="15">
        <v>4816049.62</v>
      </c>
      <c r="AA3836" s="15">
        <v>4816049.62</v>
      </c>
      <c r="AB3836" s="14">
        <v>0.02</v>
      </c>
      <c r="AC3836" s="9"/>
      <c r="AD3836" s="9"/>
      <c r="AE3836" s="9"/>
      <c r="AF3836" s="9"/>
      <c r="AG3836" s="9"/>
      <c r="AH3836" s="9"/>
      <c r="AI3836" s="9"/>
      <c r="AJ3836" s="9"/>
      <c r="AK3836" s="9"/>
      <c r="AL3836" s="9"/>
      <c r="AM3836" s="9"/>
      <c r="AN3836" s="9"/>
      <c r="AO3836" s="9"/>
      <c r="AP3836" s="9"/>
      <c r="AQ3836" s="9"/>
      <c r="AR3836" s="9"/>
      <c r="AS3836" s="9"/>
      <c r="AT3836" s="9"/>
      <c r="AU3836" s="9"/>
      <c r="AV3836" s="9"/>
      <c r="AW3836" s="9"/>
      <c r="AX3836" s="9"/>
    </row>
    <row r="3837" spans="1:50" x14ac:dyDescent="0.2">
      <c r="A3837" t="s">
        <v>3840</v>
      </c>
      <c r="B3837">
        <v>1</v>
      </c>
      <c r="C3837">
        <v>999999</v>
      </c>
      <c r="D3837">
        <v>4</v>
      </c>
      <c r="E3837">
        <v>2510</v>
      </c>
      <c r="F3837" s="40" t="str">
        <f>VLOOKUP(E3837,datos!$A$333:$B$412,2,0)</f>
        <v>DIRECCIÓN GENERAL DE OBRA PÚBLICA</v>
      </c>
      <c r="G3837">
        <v>221</v>
      </c>
      <c r="H3837" t="s">
        <v>5628</v>
      </c>
      <c r="I3837">
        <v>1</v>
      </c>
      <c r="J3837" s="40" t="str">
        <f>VLOOKUP(I3837,[1]Datos!$D$3:$E$4,2,0)</f>
        <v>INVERSION</v>
      </c>
      <c r="K3837" t="s">
        <v>5609</v>
      </c>
      <c r="L3837">
        <v>6000</v>
      </c>
      <c r="M3837" s="40" t="s">
        <v>5775</v>
      </c>
      <c r="N3837">
        <v>61401</v>
      </c>
      <c r="O3837" s="40" t="s">
        <v>6380</v>
      </c>
      <c r="P3837">
        <v>2</v>
      </c>
      <c r="Q3837">
        <v>14</v>
      </c>
      <c r="R3837" s="40" t="s">
        <v>5785</v>
      </c>
      <c r="S3837" t="s">
        <v>5448</v>
      </c>
      <c r="T3837">
        <v>0</v>
      </c>
      <c r="U3837" s="15">
        <v>7000000</v>
      </c>
      <c r="V3837" s="15">
        <v>-3100000</v>
      </c>
      <c r="W3837" s="15">
        <v>3900000</v>
      </c>
      <c r="X3837" s="15">
        <v>3899999.9</v>
      </c>
      <c r="Y3837" s="14">
        <v>0</v>
      </c>
      <c r="Z3837" s="14">
        <v>0</v>
      </c>
      <c r="AA3837" s="14">
        <v>0</v>
      </c>
      <c r="AB3837" s="14">
        <v>0.1</v>
      </c>
      <c r="AC3837" s="9"/>
      <c r="AD3837" s="9"/>
      <c r="AE3837" s="9"/>
      <c r="AF3837" s="9"/>
      <c r="AG3837" s="9"/>
      <c r="AH3837" s="9"/>
      <c r="AI3837" s="9"/>
      <c r="AJ3837" s="9"/>
      <c r="AK3837" s="9"/>
      <c r="AL3837" s="9"/>
      <c r="AM3837" s="9"/>
      <c r="AN3837" s="9"/>
      <c r="AO3837" s="9"/>
      <c r="AP3837" s="9"/>
      <c r="AQ3837" s="9"/>
      <c r="AR3837" s="9"/>
      <c r="AS3837" s="9"/>
      <c r="AT3837" s="9"/>
      <c r="AU3837" s="9"/>
      <c r="AV3837" s="9"/>
      <c r="AW3837" s="9"/>
      <c r="AX3837" s="9"/>
    </row>
    <row r="3838" spans="1:50" x14ac:dyDescent="0.2">
      <c r="A3838" t="s">
        <v>3841</v>
      </c>
      <c r="B3838">
        <v>1</v>
      </c>
      <c r="C3838">
        <v>999999</v>
      </c>
      <c r="D3838">
        <v>4</v>
      </c>
      <c r="E3838">
        <v>2510</v>
      </c>
      <c r="F3838" s="40" t="str">
        <f>VLOOKUP(E3838,datos!$A$333:$B$412,2,0)</f>
        <v>DIRECCIÓN GENERAL DE OBRA PÚBLICA</v>
      </c>
      <c r="G3838">
        <v>221</v>
      </c>
      <c r="H3838" t="s">
        <v>5628</v>
      </c>
      <c r="I3838">
        <v>1</v>
      </c>
      <c r="J3838" s="40" t="str">
        <f>VLOOKUP(I3838,[1]Datos!$D$3:$E$4,2,0)</f>
        <v>INVERSION</v>
      </c>
      <c r="K3838" t="s">
        <v>5609</v>
      </c>
      <c r="L3838">
        <v>6000</v>
      </c>
      <c r="M3838" s="40" t="s">
        <v>5775</v>
      </c>
      <c r="N3838">
        <v>61401</v>
      </c>
      <c r="O3838" s="40" t="s">
        <v>6380</v>
      </c>
      <c r="P3838">
        <v>2</v>
      </c>
      <c r="Q3838">
        <v>14</v>
      </c>
      <c r="R3838" s="40" t="s">
        <v>5785</v>
      </c>
      <c r="S3838" t="s">
        <v>5447</v>
      </c>
      <c r="T3838">
        <v>0</v>
      </c>
      <c r="U3838" s="14">
        <v>0</v>
      </c>
      <c r="V3838" s="15">
        <v>15000000</v>
      </c>
      <c r="W3838" s="15">
        <v>15000000</v>
      </c>
      <c r="X3838" s="15">
        <v>9375256.4399999995</v>
      </c>
      <c r="Y3838" s="15">
        <v>5624743.5599999996</v>
      </c>
      <c r="Z3838" s="15">
        <v>5624743.5599999996</v>
      </c>
      <c r="AA3838" s="15">
        <v>5624743.5599999996</v>
      </c>
      <c r="AB3838" s="14">
        <v>0</v>
      </c>
      <c r="AC3838" s="9"/>
      <c r="AD3838" s="9"/>
      <c r="AE3838" s="9"/>
      <c r="AF3838" s="9"/>
      <c r="AG3838" s="9"/>
      <c r="AH3838" s="9"/>
      <c r="AI3838" s="9"/>
      <c r="AJ3838" s="9"/>
      <c r="AK3838" s="9"/>
      <c r="AL3838" s="9"/>
      <c r="AM3838" s="9"/>
      <c r="AN3838" s="9"/>
      <c r="AO3838" s="9"/>
      <c r="AP3838" s="9"/>
      <c r="AQ3838" s="9"/>
      <c r="AR3838" s="9"/>
      <c r="AS3838" s="9"/>
      <c r="AT3838" s="9"/>
      <c r="AU3838" s="9"/>
      <c r="AV3838" s="9"/>
      <c r="AW3838" s="9"/>
      <c r="AX3838" s="9"/>
    </row>
    <row r="3839" spans="1:50" x14ac:dyDescent="0.2">
      <c r="A3839" t="s">
        <v>3842</v>
      </c>
      <c r="B3839">
        <v>1</v>
      </c>
      <c r="C3839">
        <v>999999</v>
      </c>
      <c r="D3839">
        <v>4</v>
      </c>
      <c r="E3839">
        <v>2510</v>
      </c>
      <c r="F3839" s="40" t="str">
        <f>VLOOKUP(E3839,datos!$A$333:$B$412,2,0)</f>
        <v>DIRECCIÓN GENERAL DE OBRA PÚBLICA</v>
      </c>
      <c r="G3839">
        <v>221</v>
      </c>
      <c r="H3839" t="s">
        <v>5629</v>
      </c>
      <c r="I3839">
        <v>1</v>
      </c>
      <c r="J3839" s="40" t="str">
        <f>VLOOKUP(I3839,[1]Datos!$D$3:$E$4,2,0)</f>
        <v>INVERSION</v>
      </c>
      <c r="K3839" t="s">
        <v>5609</v>
      </c>
      <c r="L3839">
        <v>6000</v>
      </c>
      <c r="M3839" s="40" t="s">
        <v>5775</v>
      </c>
      <c r="N3839">
        <v>61401</v>
      </c>
      <c r="O3839" s="40" t="s">
        <v>6380</v>
      </c>
      <c r="P3839">
        <v>2</v>
      </c>
      <c r="Q3839">
        <v>14</v>
      </c>
      <c r="R3839" s="40" t="s">
        <v>5785</v>
      </c>
      <c r="S3839" t="s">
        <v>5448</v>
      </c>
      <c r="T3839">
        <v>0</v>
      </c>
      <c r="U3839" s="15">
        <v>50000000</v>
      </c>
      <c r="V3839" s="15">
        <v>-2637461.65</v>
      </c>
      <c r="W3839" s="15">
        <v>47362538.350000001</v>
      </c>
      <c r="X3839" s="15">
        <v>4873516.9400000004</v>
      </c>
      <c r="Y3839" s="15">
        <v>41746329.530000001</v>
      </c>
      <c r="Z3839" s="15">
        <v>41746329.530000001</v>
      </c>
      <c r="AA3839" s="15">
        <v>41746329.530000001</v>
      </c>
      <c r="AB3839" s="15">
        <v>742691.88</v>
      </c>
      <c r="AC3839" s="9"/>
      <c r="AD3839" s="9"/>
      <c r="AE3839" s="9"/>
      <c r="AF3839" s="9"/>
      <c r="AG3839" s="9"/>
      <c r="AH3839" s="9"/>
      <c r="AI3839" s="9"/>
      <c r="AJ3839" s="9"/>
      <c r="AK3839" s="9"/>
      <c r="AL3839" s="9"/>
      <c r="AM3839" s="9"/>
      <c r="AN3839" s="9"/>
      <c r="AO3839" s="9"/>
      <c r="AP3839" s="9"/>
      <c r="AQ3839" s="9"/>
      <c r="AR3839" s="9"/>
      <c r="AS3839" s="9"/>
      <c r="AT3839" s="9"/>
      <c r="AU3839" s="9"/>
      <c r="AV3839" s="9"/>
      <c r="AW3839" s="9"/>
      <c r="AX3839" s="9"/>
    </row>
    <row r="3840" spans="1:50" x14ac:dyDescent="0.2">
      <c r="A3840" t="s">
        <v>3843</v>
      </c>
      <c r="B3840">
        <v>1</v>
      </c>
      <c r="C3840">
        <v>999999</v>
      </c>
      <c r="D3840">
        <v>4</v>
      </c>
      <c r="E3840">
        <v>2510</v>
      </c>
      <c r="F3840" s="40" t="str">
        <f>VLOOKUP(E3840,datos!$A$333:$B$412,2,0)</f>
        <v>DIRECCIÓN GENERAL DE OBRA PÚBLICA</v>
      </c>
      <c r="G3840">
        <v>221</v>
      </c>
      <c r="H3840" t="s">
        <v>5629</v>
      </c>
      <c r="I3840">
        <v>1</v>
      </c>
      <c r="J3840" s="40" t="str">
        <f>VLOOKUP(I3840,[1]Datos!$D$3:$E$4,2,0)</f>
        <v>INVERSION</v>
      </c>
      <c r="K3840" t="s">
        <v>5609</v>
      </c>
      <c r="L3840">
        <v>6000</v>
      </c>
      <c r="M3840" s="40" t="s">
        <v>5775</v>
      </c>
      <c r="N3840">
        <v>61401</v>
      </c>
      <c r="O3840" s="40" t="s">
        <v>6380</v>
      </c>
      <c r="P3840">
        <v>2</v>
      </c>
      <c r="Q3840">
        <v>14</v>
      </c>
      <c r="R3840" s="40" t="s">
        <v>5785</v>
      </c>
      <c r="S3840" t="s">
        <v>5447</v>
      </c>
      <c r="T3840">
        <v>0</v>
      </c>
      <c r="U3840" s="14">
        <v>0</v>
      </c>
      <c r="V3840" s="15">
        <v>3592719.07</v>
      </c>
      <c r="W3840" s="15">
        <v>3592719.07</v>
      </c>
      <c r="X3840" s="15">
        <v>171790.21</v>
      </c>
      <c r="Y3840" s="15">
        <v>3420928.86</v>
      </c>
      <c r="Z3840" s="15">
        <v>3420928.86</v>
      </c>
      <c r="AA3840" s="15">
        <v>3420928.86</v>
      </c>
      <c r="AB3840" s="14">
        <v>0</v>
      </c>
      <c r="AC3840" s="9"/>
      <c r="AD3840" s="9"/>
      <c r="AE3840" s="9"/>
      <c r="AF3840" s="9"/>
      <c r="AG3840" s="9"/>
      <c r="AH3840" s="9"/>
      <c r="AI3840" s="9"/>
      <c r="AJ3840" s="9"/>
      <c r="AK3840" s="9"/>
      <c r="AL3840" s="9"/>
      <c r="AM3840" s="9"/>
      <c r="AN3840" s="9"/>
      <c r="AO3840" s="9"/>
      <c r="AP3840" s="9"/>
      <c r="AQ3840" s="9"/>
      <c r="AR3840" s="9"/>
      <c r="AS3840" s="9"/>
      <c r="AT3840" s="9"/>
      <c r="AU3840" s="9"/>
      <c r="AV3840" s="9"/>
      <c r="AW3840" s="9"/>
      <c r="AX3840" s="9"/>
    </row>
    <row r="3841" spans="1:50" x14ac:dyDescent="0.2">
      <c r="A3841" t="s">
        <v>3844</v>
      </c>
      <c r="B3841">
        <v>1</v>
      </c>
      <c r="C3841">
        <v>999999</v>
      </c>
      <c r="D3841">
        <v>4</v>
      </c>
      <c r="E3841">
        <v>2510</v>
      </c>
      <c r="F3841" s="40" t="str">
        <f>VLOOKUP(E3841,datos!$A$333:$B$412,2,0)</f>
        <v>DIRECCIÓN GENERAL DE OBRA PÚBLICA</v>
      </c>
      <c r="G3841">
        <v>221</v>
      </c>
      <c r="H3841" t="s">
        <v>5629</v>
      </c>
      <c r="I3841">
        <v>1</v>
      </c>
      <c r="J3841" s="40" t="str">
        <f>VLOOKUP(I3841,[1]Datos!$D$3:$E$4,2,0)</f>
        <v>INVERSION</v>
      </c>
      <c r="K3841" t="s">
        <v>5609</v>
      </c>
      <c r="L3841">
        <v>6000</v>
      </c>
      <c r="M3841" s="40" t="s">
        <v>5775</v>
      </c>
      <c r="N3841">
        <v>61401</v>
      </c>
      <c r="O3841" s="40" t="s">
        <v>6380</v>
      </c>
      <c r="P3841">
        <v>2</v>
      </c>
      <c r="Q3841">
        <v>26</v>
      </c>
      <c r="R3841" s="40" t="s">
        <v>5792</v>
      </c>
      <c r="S3841" t="s">
        <v>5630</v>
      </c>
      <c r="T3841">
        <v>0</v>
      </c>
      <c r="U3841" s="14">
        <v>0</v>
      </c>
      <c r="V3841" s="15">
        <v>124676595.12</v>
      </c>
      <c r="W3841" s="15">
        <v>124676595.12</v>
      </c>
      <c r="X3841" s="15">
        <v>42607847.630000003</v>
      </c>
      <c r="Y3841" s="15">
        <v>67925817.730000004</v>
      </c>
      <c r="Z3841" s="15">
        <v>67925817.730000004</v>
      </c>
      <c r="AA3841" s="15">
        <v>62729592.520000003</v>
      </c>
      <c r="AB3841" s="15">
        <v>14142929.76</v>
      </c>
      <c r="AC3841" s="9"/>
      <c r="AD3841" s="9"/>
      <c r="AE3841" s="9"/>
      <c r="AF3841" s="9"/>
      <c r="AG3841" s="9"/>
      <c r="AH3841" s="9"/>
      <c r="AI3841" s="9"/>
      <c r="AJ3841" s="9"/>
      <c r="AK3841" s="9"/>
      <c r="AL3841" s="9"/>
      <c r="AM3841" s="9"/>
      <c r="AN3841" s="9"/>
      <c r="AO3841" s="9"/>
      <c r="AP3841" s="9"/>
      <c r="AQ3841" s="9"/>
      <c r="AR3841" s="9"/>
      <c r="AS3841" s="9"/>
      <c r="AT3841" s="9"/>
      <c r="AU3841" s="9"/>
      <c r="AV3841" s="9"/>
      <c r="AW3841" s="9"/>
      <c r="AX3841" s="9"/>
    </row>
    <row r="3842" spans="1:50" x14ac:dyDescent="0.2">
      <c r="A3842" t="s">
        <v>3845</v>
      </c>
      <c r="B3842">
        <v>1</v>
      </c>
      <c r="C3842">
        <v>999999</v>
      </c>
      <c r="D3842">
        <v>4</v>
      </c>
      <c r="E3842">
        <v>2510</v>
      </c>
      <c r="F3842" s="40" t="str">
        <f>VLOOKUP(E3842,datos!$A$333:$B$412,2,0)</f>
        <v>DIRECCIÓN GENERAL DE OBRA PÚBLICA</v>
      </c>
      <c r="G3842">
        <v>221</v>
      </c>
      <c r="H3842" t="s">
        <v>5629</v>
      </c>
      <c r="I3842">
        <v>1</v>
      </c>
      <c r="J3842" s="40" t="str">
        <f>VLOOKUP(I3842,[1]Datos!$D$3:$E$4,2,0)</f>
        <v>INVERSION</v>
      </c>
      <c r="K3842" t="s">
        <v>5609</v>
      </c>
      <c r="L3842">
        <v>6000</v>
      </c>
      <c r="M3842" s="40" t="s">
        <v>5775</v>
      </c>
      <c r="N3842">
        <v>61401</v>
      </c>
      <c r="O3842" s="40" t="s">
        <v>6380</v>
      </c>
      <c r="P3842">
        <v>2</v>
      </c>
      <c r="Q3842">
        <v>26</v>
      </c>
      <c r="R3842" s="40" t="s">
        <v>5792</v>
      </c>
      <c r="S3842" t="s">
        <v>5631</v>
      </c>
      <c r="T3842">
        <v>0</v>
      </c>
      <c r="U3842" s="14">
        <v>0</v>
      </c>
      <c r="V3842" s="15">
        <v>19652212.359999999</v>
      </c>
      <c r="W3842" s="15">
        <v>19652212.359999999</v>
      </c>
      <c r="X3842" s="14">
        <v>0</v>
      </c>
      <c r="Y3842" s="15">
        <v>19652212.359999999</v>
      </c>
      <c r="Z3842" s="15">
        <v>19652212.359999999</v>
      </c>
      <c r="AA3842" s="15">
        <v>19652212.359999999</v>
      </c>
      <c r="AB3842" s="14">
        <v>0</v>
      </c>
      <c r="AC3842" s="9"/>
      <c r="AD3842" s="9"/>
      <c r="AE3842" s="9"/>
      <c r="AF3842" s="9"/>
      <c r="AG3842" s="9"/>
      <c r="AH3842" s="9"/>
      <c r="AI3842" s="9"/>
      <c r="AJ3842" s="9"/>
      <c r="AK3842" s="9"/>
      <c r="AL3842" s="9"/>
      <c r="AM3842" s="9"/>
      <c r="AN3842" s="9"/>
      <c r="AO3842" s="9"/>
      <c r="AP3842" s="9"/>
      <c r="AQ3842" s="9"/>
      <c r="AR3842" s="9"/>
      <c r="AS3842" s="9"/>
      <c r="AT3842" s="9"/>
      <c r="AU3842" s="9"/>
      <c r="AV3842" s="9"/>
      <c r="AW3842" s="9"/>
      <c r="AX3842" s="9"/>
    </row>
    <row r="3843" spans="1:50" x14ac:dyDescent="0.2">
      <c r="A3843" t="s">
        <v>3846</v>
      </c>
      <c r="B3843">
        <v>1</v>
      </c>
      <c r="C3843">
        <v>999999</v>
      </c>
      <c r="D3843">
        <v>4</v>
      </c>
      <c r="E3843">
        <v>2510</v>
      </c>
      <c r="F3843" s="40" t="str">
        <f>VLOOKUP(E3843,datos!$A$333:$B$412,2,0)</f>
        <v>DIRECCIÓN GENERAL DE OBRA PÚBLICA</v>
      </c>
      <c r="G3843">
        <v>221</v>
      </c>
      <c r="H3843" t="s">
        <v>5629</v>
      </c>
      <c r="I3843">
        <v>1</v>
      </c>
      <c r="J3843" s="40" t="str">
        <f>VLOOKUP(I3843,[1]Datos!$D$3:$E$4,2,0)</f>
        <v>INVERSION</v>
      </c>
      <c r="K3843" t="s">
        <v>5609</v>
      </c>
      <c r="L3843">
        <v>6000</v>
      </c>
      <c r="M3843" s="40" t="s">
        <v>5775</v>
      </c>
      <c r="N3843">
        <v>61401</v>
      </c>
      <c r="O3843" s="40" t="s">
        <v>6380</v>
      </c>
      <c r="P3843">
        <v>2</v>
      </c>
      <c r="Q3843">
        <v>26</v>
      </c>
      <c r="R3843" s="40" t="s">
        <v>5792</v>
      </c>
      <c r="S3843" t="s">
        <v>5622</v>
      </c>
      <c r="T3843">
        <v>0</v>
      </c>
      <c r="U3843" s="14">
        <v>0</v>
      </c>
      <c r="V3843" s="15">
        <v>6703227.4800000004</v>
      </c>
      <c r="W3843" s="15">
        <v>6703227.4800000004</v>
      </c>
      <c r="X3843" s="14">
        <v>0</v>
      </c>
      <c r="Y3843" s="15">
        <v>6703227.4699999997</v>
      </c>
      <c r="Z3843" s="15">
        <v>6703227.4699999997</v>
      </c>
      <c r="AA3843" s="15">
        <v>6703227.4699999997</v>
      </c>
      <c r="AB3843" s="14">
        <v>0.01</v>
      </c>
      <c r="AC3843" s="9"/>
      <c r="AD3843" s="9"/>
      <c r="AE3843" s="9"/>
      <c r="AF3843" s="9"/>
      <c r="AG3843" s="9"/>
      <c r="AH3843" s="9"/>
      <c r="AI3843" s="9"/>
      <c r="AJ3843" s="9"/>
      <c r="AK3843" s="9"/>
      <c r="AL3843" s="9"/>
      <c r="AM3843" s="9"/>
      <c r="AN3843" s="9"/>
      <c r="AO3843" s="9"/>
      <c r="AP3843" s="9"/>
      <c r="AQ3843" s="9"/>
      <c r="AR3843" s="9"/>
      <c r="AS3843" s="9"/>
      <c r="AT3843" s="9"/>
      <c r="AU3843" s="9"/>
      <c r="AV3843" s="9"/>
      <c r="AW3843" s="9"/>
      <c r="AX3843" s="9"/>
    </row>
    <row r="3844" spans="1:50" x14ac:dyDescent="0.2">
      <c r="A3844" t="s">
        <v>3847</v>
      </c>
      <c r="B3844">
        <v>1</v>
      </c>
      <c r="C3844">
        <v>999999</v>
      </c>
      <c r="D3844">
        <v>4</v>
      </c>
      <c r="E3844">
        <v>2510</v>
      </c>
      <c r="F3844" s="40" t="str">
        <f>VLOOKUP(E3844,datos!$A$333:$B$412,2,0)</f>
        <v>DIRECCIÓN GENERAL DE OBRA PÚBLICA</v>
      </c>
      <c r="G3844">
        <v>221</v>
      </c>
      <c r="H3844" t="s">
        <v>5629</v>
      </c>
      <c r="I3844">
        <v>1</v>
      </c>
      <c r="J3844" s="40" t="str">
        <f>VLOOKUP(I3844,[1]Datos!$D$3:$E$4,2,0)</f>
        <v>INVERSION</v>
      </c>
      <c r="K3844" t="s">
        <v>5609</v>
      </c>
      <c r="L3844">
        <v>6000</v>
      </c>
      <c r="M3844" s="40" t="s">
        <v>5775</v>
      </c>
      <c r="N3844">
        <v>61401</v>
      </c>
      <c r="O3844" s="40" t="s">
        <v>6380</v>
      </c>
      <c r="P3844">
        <v>2</v>
      </c>
      <c r="Q3844">
        <v>26</v>
      </c>
      <c r="R3844" s="40" t="s">
        <v>5792</v>
      </c>
      <c r="S3844" t="s">
        <v>5493</v>
      </c>
      <c r="T3844">
        <v>0</v>
      </c>
      <c r="U3844" s="14">
        <v>0</v>
      </c>
      <c r="V3844" s="15">
        <v>5200000</v>
      </c>
      <c r="W3844" s="15">
        <v>5200000</v>
      </c>
      <c r="X3844" s="14">
        <v>0</v>
      </c>
      <c r="Y3844" s="15">
        <v>4586615.3499999996</v>
      </c>
      <c r="Z3844" s="15">
        <v>4586615.3499999996</v>
      </c>
      <c r="AA3844" s="15">
        <v>4586615.3499999996</v>
      </c>
      <c r="AB3844" s="15">
        <v>613384.65</v>
      </c>
      <c r="AC3844" s="9"/>
      <c r="AD3844" s="9"/>
      <c r="AE3844" s="9"/>
      <c r="AF3844" s="9"/>
      <c r="AG3844" s="9"/>
      <c r="AH3844" s="9"/>
      <c r="AI3844" s="9"/>
      <c r="AJ3844" s="9"/>
      <c r="AK3844" s="9"/>
      <c r="AL3844" s="9"/>
      <c r="AM3844" s="9"/>
      <c r="AN3844" s="9"/>
      <c r="AO3844" s="9"/>
      <c r="AP3844" s="9"/>
      <c r="AQ3844" s="9"/>
      <c r="AR3844" s="9"/>
      <c r="AS3844" s="9"/>
      <c r="AT3844" s="9"/>
      <c r="AU3844" s="9"/>
      <c r="AV3844" s="9"/>
      <c r="AW3844" s="9"/>
      <c r="AX3844" s="9"/>
    </row>
    <row r="3845" spans="1:50" x14ac:dyDescent="0.2">
      <c r="A3845" t="s">
        <v>3848</v>
      </c>
      <c r="B3845">
        <v>1</v>
      </c>
      <c r="C3845">
        <v>999999</v>
      </c>
      <c r="D3845">
        <v>4</v>
      </c>
      <c r="E3845">
        <v>2510</v>
      </c>
      <c r="F3845" s="40" t="str">
        <f>VLOOKUP(E3845,datos!$A$333:$B$412,2,0)</f>
        <v>DIRECCIÓN GENERAL DE OBRA PÚBLICA</v>
      </c>
      <c r="G3845">
        <v>221</v>
      </c>
      <c r="H3845" t="s">
        <v>5632</v>
      </c>
      <c r="I3845">
        <v>1</v>
      </c>
      <c r="J3845" s="40" t="str">
        <f>VLOOKUP(I3845,[1]Datos!$D$3:$E$4,2,0)</f>
        <v>INVERSION</v>
      </c>
      <c r="K3845" t="s">
        <v>5633</v>
      </c>
      <c r="L3845">
        <v>6000</v>
      </c>
      <c r="M3845" s="40" t="s">
        <v>5775</v>
      </c>
      <c r="N3845">
        <v>61401</v>
      </c>
      <c r="O3845" s="40" t="s">
        <v>6380</v>
      </c>
      <c r="P3845">
        <v>2</v>
      </c>
      <c r="Q3845">
        <v>14</v>
      </c>
      <c r="R3845" s="40" t="s">
        <v>5785</v>
      </c>
      <c r="S3845" t="s">
        <v>5448</v>
      </c>
      <c r="T3845">
        <v>0</v>
      </c>
      <c r="U3845" s="15">
        <v>40000000</v>
      </c>
      <c r="V3845" s="14">
        <v>0</v>
      </c>
      <c r="W3845" s="15">
        <v>40000000</v>
      </c>
      <c r="X3845" s="14">
        <v>0</v>
      </c>
      <c r="Y3845" s="15">
        <v>39059246.299999997</v>
      </c>
      <c r="Z3845" s="15">
        <v>39059246.299999997</v>
      </c>
      <c r="AA3845" s="15">
        <v>39059246.299999997</v>
      </c>
      <c r="AB3845" s="15">
        <v>940753.7</v>
      </c>
      <c r="AC3845" s="9"/>
      <c r="AD3845" s="9"/>
      <c r="AE3845" s="9"/>
      <c r="AF3845" s="9"/>
      <c r="AG3845" s="9"/>
      <c r="AH3845" s="9"/>
      <c r="AI3845" s="9"/>
      <c r="AJ3845" s="9"/>
      <c r="AK3845" s="9"/>
      <c r="AL3845" s="9"/>
      <c r="AM3845" s="9"/>
      <c r="AN3845" s="9"/>
      <c r="AO3845" s="9"/>
      <c r="AP3845" s="9"/>
      <c r="AQ3845" s="9"/>
      <c r="AR3845" s="9"/>
      <c r="AS3845" s="9"/>
      <c r="AT3845" s="9"/>
      <c r="AU3845" s="9"/>
      <c r="AV3845" s="9"/>
      <c r="AW3845" s="9"/>
      <c r="AX3845" s="9"/>
    </row>
    <row r="3846" spans="1:50" x14ac:dyDescent="0.2">
      <c r="A3846" t="s">
        <v>3849</v>
      </c>
      <c r="B3846">
        <v>1</v>
      </c>
      <c r="C3846">
        <v>999999</v>
      </c>
      <c r="D3846">
        <v>4</v>
      </c>
      <c r="E3846">
        <v>2510</v>
      </c>
      <c r="F3846" s="40" t="str">
        <f>VLOOKUP(E3846,datos!$A$333:$B$412,2,0)</f>
        <v>DIRECCIÓN GENERAL DE OBRA PÚBLICA</v>
      </c>
      <c r="G3846">
        <v>221</v>
      </c>
      <c r="H3846" t="s">
        <v>5632</v>
      </c>
      <c r="I3846">
        <v>1</v>
      </c>
      <c r="J3846" s="40" t="str">
        <f>VLOOKUP(I3846,[1]Datos!$D$3:$E$4,2,0)</f>
        <v>INVERSION</v>
      </c>
      <c r="K3846" t="s">
        <v>5633</v>
      </c>
      <c r="L3846">
        <v>6000</v>
      </c>
      <c r="M3846" s="40" t="s">
        <v>5775</v>
      </c>
      <c r="N3846">
        <v>61401</v>
      </c>
      <c r="O3846" s="40" t="s">
        <v>6380</v>
      </c>
      <c r="P3846">
        <v>2</v>
      </c>
      <c r="Q3846">
        <v>14</v>
      </c>
      <c r="R3846" s="40" t="s">
        <v>5785</v>
      </c>
      <c r="S3846" t="s">
        <v>5447</v>
      </c>
      <c r="T3846">
        <v>0</v>
      </c>
      <c r="U3846" s="14">
        <v>0</v>
      </c>
      <c r="V3846" s="15">
        <v>4276452.6500000004</v>
      </c>
      <c r="W3846" s="15">
        <v>4276452.6500000004</v>
      </c>
      <c r="X3846" s="14">
        <v>0</v>
      </c>
      <c r="Y3846" s="14">
        <v>0</v>
      </c>
      <c r="Z3846" s="14">
        <v>0</v>
      </c>
      <c r="AA3846" s="14">
        <v>0</v>
      </c>
      <c r="AB3846" s="15">
        <v>4276452.6500000004</v>
      </c>
      <c r="AC3846" s="9"/>
      <c r="AD3846" s="9"/>
      <c r="AE3846" s="9"/>
      <c r="AF3846" s="9"/>
      <c r="AG3846" s="9"/>
      <c r="AH3846" s="9"/>
      <c r="AI3846" s="9"/>
      <c r="AJ3846" s="9"/>
      <c r="AK3846" s="9"/>
      <c r="AL3846" s="9"/>
      <c r="AM3846" s="9"/>
      <c r="AN3846" s="9"/>
      <c r="AO3846" s="9"/>
      <c r="AP3846" s="9"/>
      <c r="AQ3846" s="9"/>
      <c r="AR3846" s="9"/>
      <c r="AS3846" s="9"/>
      <c r="AT3846" s="9"/>
      <c r="AU3846" s="9"/>
      <c r="AV3846" s="9"/>
      <c r="AW3846" s="9"/>
      <c r="AX3846" s="9"/>
    </row>
    <row r="3847" spans="1:50" x14ac:dyDescent="0.2">
      <c r="A3847" t="s">
        <v>3850</v>
      </c>
      <c r="B3847">
        <v>1</v>
      </c>
      <c r="C3847">
        <v>999999</v>
      </c>
      <c r="D3847">
        <v>4</v>
      </c>
      <c r="E3847">
        <v>2510</v>
      </c>
      <c r="F3847" s="40" t="str">
        <f>VLOOKUP(E3847,datos!$A$333:$B$412,2,0)</f>
        <v>DIRECCIÓN GENERAL DE OBRA PÚBLICA</v>
      </c>
      <c r="G3847">
        <v>221</v>
      </c>
      <c r="H3847" t="s">
        <v>5632</v>
      </c>
      <c r="I3847">
        <v>1</v>
      </c>
      <c r="J3847" s="40" t="str">
        <f>VLOOKUP(I3847,[1]Datos!$D$3:$E$4,2,0)</f>
        <v>INVERSION</v>
      </c>
      <c r="K3847" t="s">
        <v>5633</v>
      </c>
      <c r="L3847">
        <v>6000</v>
      </c>
      <c r="M3847" s="40" t="s">
        <v>5775</v>
      </c>
      <c r="N3847">
        <v>61401</v>
      </c>
      <c r="O3847" s="40" t="s">
        <v>6380</v>
      </c>
      <c r="P3847">
        <v>2</v>
      </c>
      <c r="Q3847">
        <v>14</v>
      </c>
      <c r="R3847" s="40" t="s">
        <v>5785</v>
      </c>
      <c r="S3847" t="s">
        <v>5450</v>
      </c>
      <c r="T3847">
        <v>0</v>
      </c>
      <c r="U3847" s="14">
        <v>0</v>
      </c>
      <c r="V3847" s="15">
        <v>12644983.029999999</v>
      </c>
      <c r="W3847" s="15">
        <v>12644983.029999999</v>
      </c>
      <c r="X3847" s="14">
        <v>0</v>
      </c>
      <c r="Y3847" s="15">
        <v>11313578.220000001</v>
      </c>
      <c r="Z3847" s="15">
        <v>11313578.220000001</v>
      </c>
      <c r="AA3847" s="15">
        <v>11313578.220000001</v>
      </c>
      <c r="AB3847" s="15">
        <v>1331404.81</v>
      </c>
      <c r="AC3847" s="9"/>
      <c r="AD3847" s="9"/>
      <c r="AE3847" s="9"/>
      <c r="AF3847" s="9"/>
      <c r="AG3847" s="9"/>
      <c r="AH3847" s="9"/>
      <c r="AI3847" s="9"/>
      <c r="AJ3847" s="9"/>
      <c r="AK3847" s="9"/>
      <c r="AL3847" s="9"/>
      <c r="AM3847" s="9"/>
      <c r="AN3847" s="9"/>
      <c r="AO3847" s="9"/>
      <c r="AP3847" s="9"/>
      <c r="AQ3847" s="9"/>
      <c r="AR3847" s="9"/>
      <c r="AS3847" s="9"/>
      <c r="AT3847" s="9"/>
      <c r="AU3847" s="9"/>
      <c r="AV3847" s="9"/>
      <c r="AW3847" s="9"/>
      <c r="AX3847" s="9"/>
    </row>
    <row r="3848" spans="1:50" x14ac:dyDescent="0.2">
      <c r="A3848" t="s">
        <v>3851</v>
      </c>
      <c r="B3848">
        <v>1</v>
      </c>
      <c r="C3848">
        <v>999999</v>
      </c>
      <c r="D3848">
        <v>4</v>
      </c>
      <c r="E3848">
        <v>2510</v>
      </c>
      <c r="F3848" s="40" t="str">
        <f>VLOOKUP(E3848,datos!$A$333:$B$412,2,0)</f>
        <v>DIRECCIÓN GENERAL DE OBRA PÚBLICA</v>
      </c>
      <c r="G3848">
        <v>221</v>
      </c>
      <c r="H3848" t="s">
        <v>5632</v>
      </c>
      <c r="I3848">
        <v>1</v>
      </c>
      <c r="J3848" s="40" t="str">
        <f>VLOOKUP(I3848,[1]Datos!$D$3:$E$4,2,0)</f>
        <v>INVERSION</v>
      </c>
      <c r="K3848" t="s">
        <v>5633</v>
      </c>
      <c r="L3848">
        <v>6000</v>
      </c>
      <c r="M3848" s="40" t="s">
        <v>5775</v>
      </c>
      <c r="N3848">
        <v>61401</v>
      </c>
      <c r="O3848" s="40" t="s">
        <v>6380</v>
      </c>
      <c r="P3848">
        <v>5</v>
      </c>
      <c r="Q3848">
        <v>15</v>
      </c>
      <c r="R3848" s="40" t="s">
        <v>5788</v>
      </c>
      <c r="S3848" t="s">
        <v>5446</v>
      </c>
      <c r="T3848">
        <v>0</v>
      </c>
      <c r="U3848" s="14">
        <v>0</v>
      </c>
      <c r="V3848" s="15">
        <v>24000000</v>
      </c>
      <c r="W3848" s="15">
        <v>24000000</v>
      </c>
      <c r="X3848" s="14">
        <v>0</v>
      </c>
      <c r="Y3848" s="15">
        <v>11741000</v>
      </c>
      <c r="Z3848" s="15">
        <v>11741000</v>
      </c>
      <c r="AA3848" s="15">
        <v>11741000</v>
      </c>
      <c r="AB3848" s="15">
        <v>12259000</v>
      </c>
      <c r="AC3848" s="9"/>
      <c r="AD3848" s="9"/>
      <c r="AE3848" s="9"/>
      <c r="AF3848" s="9"/>
      <c r="AG3848" s="9"/>
      <c r="AH3848" s="9"/>
      <c r="AI3848" s="9"/>
      <c r="AJ3848" s="9"/>
      <c r="AK3848" s="9"/>
      <c r="AL3848" s="9"/>
      <c r="AM3848" s="9"/>
      <c r="AN3848" s="9"/>
      <c r="AO3848" s="9"/>
      <c r="AP3848" s="9"/>
      <c r="AQ3848" s="9"/>
      <c r="AR3848" s="9"/>
      <c r="AS3848" s="9"/>
      <c r="AT3848" s="9"/>
      <c r="AU3848" s="9"/>
      <c r="AV3848" s="9"/>
      <c r="AW3848" s="9"/>
      <c r="AX3848" s="9"/>
    </row>
    <row r="3849" spans="1:50" x14ac:dyDescent="0.2">
      <c r="A3849" t="s">
        <v>3852</v>
      </c>
      <c r="B3849">
        <v>1</v>
      </c>
      <c r="C3849">
        <v>999999</v>
      </c>
      <c r="D3849">
        <v>4</v>
      </c>
      <c r="E3849">
        <v>2510</v>
      </c>
      <c r="F3849" s="40" t="str">
        <f>VLOOKUP(E3849,datos!$A$333:$B$412,2,0)</f>
        <v>DIRECCIÓN GENERAL DE OBRA PÚBLICA</v>
      </c>
      <c r="G3849">
        <v>221</v>
      </c>
      <c r="H3849" t="s">
        <v>5632</v>
      </c>
      <c r="I3849">
        <v>1</v>
      </c>
      <c r="J3849" s="40" t="str">
        <f>VLOOKUP(I3849,[1]Datos!$D$3:$E$4,2,0)</f>
        <v>INVERSION</v>
      </c>
      <c r="K3849" t="s">
        <v>5633</v>
      </c>
      <c r="L3849">
        <v>6000</v>
      </c>
      <c r="M3849" s="40" t="s">
        <v>5775</v>
      </c>
      <c r="N3849">
        <v>61401</v>
      </c>
      <c r="O3849" s="40" t="s">
        <v>6380</v>
      </c>
      <c r="P3849">
        <v>5</v>
      </c>
      <c r="Q3849">
        <v>15</v>
      </c>
      <c r="R3849" s="40" t="s">
        <v>5788</v>
      </c>
      <c r="S3849" t="s">
        <v>5454</v>
      </c>
      <c r="T3849">
        <v>0</v>
      </c>
      <c r="U3849" s="14">
        <v>0</v>
      </c>
      <c r="V3849" s="15">
        <v>12077190.560000001</v>
      </c>
      <c r="W3849" s="15">
        <v>12077190.560000001</v>
      </c>
      <c r="X3849" s="14">
        <v>0</v>
      </c>
      <c r="Y3849" s="15">
        <v>10961643.82</v>
      </c>
      <c r="Z3849" s="15">
        <v>10961643.82</v>
      </c>
      <c r="AA3849" s="15">
        <v>10961643.82</v>
      </c>
      <c r="AB3849" s="15">
        <v>1115546.74</v>
      </c>
      <c r="AC3849" s="9"/>
      <c r="AD3849" s="9"/>
      <c r="AE3849" s="9"/>
      <c r="AF3849" s="9"/>
      <c r="AG3849" s="9"/>
      <c r="AH3849" s="9"/>
      <c r="AI3849" s="9"/>
      <c r="AJ3849" s="9"/>
      <c r="AK3849" s="9"/>
      <c r="AL3849" s="9"/>
      <c r="AM3849" s="9"/>
      <c r="AN3849" s="9"/>
      <c r="AO3849" s="9"/>
      <c r="AP3849" s="9"/>
      <c r="AQ3849" s="9"/>
      <c r="AR3849" s="9"/>
      <c r="AS3849" s="9"/>
      <c r="AT3849" s="9"/>
      <c r="AU3849" s="9"/>
      <c r="AV3849" s="9"/>
      <c r="AW3849" s="9"/>
      <c r="AX3849" s="9"/>
    </row>
    <row r="3850" spans="1:50" x14ac:dyDescent="0.2">
      <c r="A3850" t="s">
        <v>3853</v>
      </c>
      <c r="B3850">
        <v>1</v>
      </c>
      <c r="C3850">
        <v>999999</v>
      </c>
      <c r="D3850">
        <v>4</v>
      </c>
      <c r="E3850">
        <v>2510</v>
      </c>
      <c r="F3850" s="40" t="str">
        <f>VLOOKUP(E3850,datos!$A$333:$B$412,2,0)</f>
        <v>DIRECCIÓN GENERAL DE OBRA PÚBLICA</v>
      </c>
      <c r="G3850">
        <v>221</v>
      </c>
      <c r="H3850" t="s">
        <v>5632</v>
      </c>
      <c r="I3850">
        <v>1</v>
      </c>
      <c r="J3850" s="40" t="str">
        <f>VLOOKUP(I3850,[1]Datos!$D$3:$E$4,2,0)</f>
        <v>INVERSION</v>
      </c>
      <c r="K3850" t="s">
        <v>5633</v>
      </c>
      <c r="L3850">
        <v>6000</v>
      </c>
      <c r="M3850" s="40" t="s">
        <v>5775</v>
      </c>
      <c r="N3850">
        <v>61501</v>
      </c>
      <c r="O3850" s="40" t="s">
        <v>6381</v>
      </c>
      <c r="P3850">
        <v>2</v>
      </c>
      <c r="Q3850">
        <v>14</v>
      </c>
      <c r="R3850" s="40" t="s">
        <v>5785</v>
      </c>
      <c r="S3850" t="s">
        <v>5448</v>
      </c>
      <c r="T3850">
        <v>0</v>
      </c>
      <c r="U3850" s="14">
        <v>0</v>
      </c>
      <c r="V3850" s="15">
        <v>4885714.28</v>
      </c>
      <c r="W3850" s="15">
        <v>4885714.28</v>
      </c>
      <c r="X3850" s="14">
        <v>0</v>
      </c>
      <c r="Y3850" s="15">
        <v>4827325</v>
      </c>
      <c r="Z3850" s="15">
        <v>4827325</v>
      </c>
      <c r="AA3850" s="15">
        <v>4827325</v>
      </c>
      <c r="AB3850" s="15">
        <v>58389.279999999999</v>
      </c>
      <c r="AC3850" s="9"/>
      <c r="AD3850" s="9"/>
      <c r="AE3850" s="9"/>
      <c r="AF3850" s="9"/>
      <c r="AG3850" s="9"/>
      <c r="AH3850" s="9"/>
      <c r="AI3850" s="9"/>
      <c r="AJ3850" s="9"/>
      <c r="AK3850" s="9"/>
      <c r="AL3850" s="9"/>
      <c r="AM3850" s="9"/>
      <c r="AN3850" s="9"/>
      <c r="AO3850" s="9"/>
      <c r="AP3850" s="9"/>
      <c r="AQ3850" s="9"/>
      <c r="AR3850" s="9"/>
      <c r="AS3850" s="9"/>
      <c r="AT3850" s="9"/>
      <c r="AU3850" s="9"/>
      <c r="AV3850" s="9"/>
      <c r="AW3850" s="9"/>
      <c r="AX3850" s="9"/>
    </row>
    <row r="3851" spans="1:50" x14ac:dyDescent="0.2">
      <c r="A3851" t="s">
        <v>3854</v>
      </c>
      <c r="B3851">
        <v>1</v>
      </c>
      <c r="C3851">
        <v>999999</v>
      </c>
      <c r="D3851">
        <v>4</v>
      </c>
      <c r="E3851">
        <v>2510</v>
      </c>
      <c r="F3851" s="40" t="str">
        <f>VLOOKUP(E3851,datos!$A$333:$B$412,2,0)</f>
        <v>DIRECCIÓN GENERAL DE OBRA PÚBLICA</v>
      </c>
      <c r="G3851">
        <v>221</v>
      </c>
      <c r="H3851" t="s">
        <v>5632</v>
      </c>
      <c r="I3851">
        <v>1</v>
      </c>
      <c r="J3851" s="40" t="str">
        <f>VLOOKUP(I3851,[1]Datos!$D$3:$E$4,2,0)</f>
        <v>INVERSION</v>
      </c>
      <c r="K3851" t="s">
        <v>5633</v>
      </c>
      <c r="L3851">
        <v>6000</v>
      </c>
      <c r="M3851" s="40" t="s">
        <v>5775</v>
      </c>
      <c r="N3851">
        <v>61901</v>
      </c>
      <c r="O3851" s="40" t="s">
        <v>6384</v>
      </c>
      <c r="P3851">
        <v>2</v>
      </c>
      <c r="Q3851">
        <v>14</v>
      </c>
      <c r="R3851" s="40" t="s">
        <v>5785</v>
      </c>
      <c r="S3851" t="s">
        <v>5450</v>
      </c>
      <c r="T3851">
        <v>0</v>
      </c>
      <c r="U3851" s="14">
        <v>0</v>
      </c>
      <c r="V3851" s="15">
        <v>828242.26</v>
      </c>
      <c r="W3851" s="15">
        <v>828242.26</v>
      </c>
      <c r="X3851" s="15">
        <v>245063.72</v>
      </c>
      <c r="Y3851" s="15">
        <v>583178.53</v>
      </c>
      <c r="Z3851" s="15">
        <v>583178.53</v>
      </c>
      <c r="AA3851" s="15">
        <v>583178.53</v>
      </c>
      <c r="AB3851" s="14">
        <v>0.01</v>
      </c>
      <c r="AC3851" s="9"/>
      <c r="AD3851" s="9"/>
      <c r="AE3851" s="9"/>
      <c r="AF3851" s="9"/>
      <c r="AG3851" s="9"/>
      <c r="AH3851" s="9"/>
      <c r="AI3851" s="9"/>
      <c r="AJ3851" s="9"/>
      <c r="AK3851" s="9"/>
      <c r="AL3851" s="9"/>
      <c r="AM3851" s="9"/>
      <c r="AN3851" s="9"/>
      <c r="AO3851" s="9"/>
      <c r="AP3851" s="9"/>
      <c r="AQ3851" s="9"/>
      <c r="AR3851" s="9"/>
      <c r="AS3851" s="9"/>
      <c r="AT3851" s="9"/>
      <c r="AU3851" s="9"/>
      <c r="AV3851" s="9"/>
      <c r="AW3851" s="9"/>
      <c r="AX3851" s="9"/>
    </row>
    <row r="3852" spans="1:50" x14ac:dyDescent="0.2">
      <c r="A3852" t="s">
        <v>3855</v>
      </c>
      <c r="B3852">
        <v>1</v>
      </c>
      <c r="C3852">
        <v>999999</v>
      </c>
      <c r="D3852">
        <v>4</v>
      </c>
      <c r="E3852">
        <v>2510</v>
      </c>
      <c r="F3852" s="40" t="str">
        <f>VLOOKUP(E3852,datos!$A$333:$B$412,2,0)</f>
        <v>DIRECCIÓN GENERAL DE OBRA PÚBLICA</v>
      </c>
      <c r="G3852">
        <v>221</v>
      </c>
      <c r="H3852" t="s">
        <v>5634</v>
      </c>
      <c r="I3852">
        <v>1</v>
      </c>
      <c r="J3852" s="40" t="str">
        <f>VLOOKUP(I3852,[1]Datos!$D$3:$E$4,2,0)</f>
        <v>INVERSION</v>
      </c>
      <c r="K3852" t="s">
        <v>5635</v>
      </c>
      <c r="L3852">
        <v>6000</v>
      </c>
      <c r="M3852" s="40" t="s">
        <v>5775</v>
      </c>
      <c r="N3852">
        <v>61101</v>
      </c>
      <c r="O3852" s="40" t="s">
        <v>6377</v>
      </c>
      <c r="P3852">
        <v>2</v>
      </c>
      <c r="Q3852">
        <v>14</v>
      </c>
      <c r="R3852" s="40" t="s">
        <v>5785</v>
      </c>
      <c r="S3852" t="s">
        <v>5447</v>
      </c>
      <c r="T3852">
        <v>0</v>
      </c>
      <c r="U3852" s="14">
        <v>0</v>
      </c>
      <c r="V3852" s="15">
        <v>4924175.3099999996</v>
      </c>
      <c r="W3852" s="15">
        <v>4924175.3099999996</v>
      </c>
      <c r="X3852" s="15">
        <v>1418887.61</v>
      </c>
      <c r="Y3852" s="15">
        <v>3502715.62</v>
      </c>
      <c r="Z3852" s="15">
        <v>3502715.62</v>
      </c>
      <c r="AA3852" s="15">
        <v>3502715.62</v>
      </c>
      <c r="AB3852" s="15">
        <v>2572.08</v>
      </c>
      <c r="AC3852" s="9"/>
      <c r="AD3852" s="9"/>
      <c r="AE3852" s="9"/>
      <c r="AF3852" s="9"/>
      <c r="AG3852" s="9"/>
      <c r="AH3852" s="9"/>
      <c r="AI3852" s="9"/>
      <c r="AJ3852" s="9"/>
      <c r="AK3852" s="9"/>
      <c r="AL3852" s="9"/>
      <c r="AM3852" s="9"/>
      <c r="AN3852" s="9"/>
      <c r="AO3852" s="9"/>
      <c r="AP3852" s="9"/>
      <c r="AQ3852" s="9"/>
      <c r="AR3852" s="9"/>
      <c r="AS3852" s="9"/>
      <c r="AT3852" s="9"/>
      <c r="AU3852" s="9"/>
      <c r="AV3852" s="9"/>
      <c r="AW3852" s="9"/>
      <c r="AX3852" s="9"/>
    </row>
    <row r="3853" spans="1:50" x14ac:dyDescent="0.2">
      <c r="A3853" t="s">
        <v>3856</v>
      </c>
      <c r="B3853">
        <v>1</v>
      </c>
      <c r="C3853">
        <v>999999</v>
      </c>
      <c r="D3853">
        <v>4</v>
      </c>
      <c r="E3853">
        <v>2510</v>
      </c>
      <c r="F3853" s="40" t="str">
        <f>VLOOKUP(E3853,datos!$A$333:$B$412,2,0)</f>
        <v>DIRECCIÓN GENERAL DE OBRA PÚBLICA</v>
      </c>
      <c r="G3853">
        <v>221</v>
      </c>
      <c r="H3853" t="s">
        <v>5634</v>
      </c>
      <c r="I3853">
        <v>1</v>
      </c>
      <c r="J3853" s="40" t="str">
        <f>VLOOKUP(I3853,[1]Datos!$D$3:$E$4,2,0)</f>
        <v>INVERSION</v>
      </c>
      <c r="K3853" t="s">
        <v>5635</v>
      </c>
      <c r="L3853">
        <v>6000</v>
      </c>
      <c r="M3853" s="40" t="s">
        <v>5775</v>
      </c>
      <c r="N3853">
        <v>61101</v>
      </c>
      <c r="O3853" s="40" t="s">
        <v>6377</v>
      </c>
      <c r="P3853">
        <v>2</v>
      </c>
      <c r="Q3853">
        <v>14</v>
      </c>
      <c r="R3853" s="40" t="s">
        <v>5785</v>
      </c>
      <c r="S3853" t="s">
        <v>5450</v>
      </c>
      <c r="T3853">
        <v>0</v>
      </c>
      <c r="U3853" s="14">
        <v>0</v>
      </c>
      <c r="V3853" s="15">
        <v>107851.24</v>
      </c>
      <c r="W3853" s="15">
        <v>107851.24</v>
      </c>
      <c r="X3853" s="15">
        <v>21759.07</v>
      </c>
      <c r="Y3853" s="15">
        <v>86092.160000000003</v>
      </c>
      <c r="Z3853" s="15">
        <v>86092.160000000003</v>
      </c>
      <c r="AA3853" s="15">
        <v>86092.160000000003</v>
      </c>
      <c r="AB3853" s="14">
        <v>0.01</v>
      </c>
      <c r="AC3853" s="9"/>
      <c r="AD3853" s="9"/>
      <c r="AE3853" s="9"/>
      <c r="AF3853" s="9"/>
      <c r="AG3853" s="9"/>
      <c r="AH3853" s="9"/>
      <c r="AI3853" s="9"/>
      <c r="AJ3853" s="9"/>
      <c r="AK3853" s="9"/>
      <c r="AL3853" s="9"/>
      <c r="AM3853" s="9"/>
      <c r="AN3853" s="9"/>
      <c r="AO3853" s="9"/>
      <c r="AP3853" s="9"/>
      <c r="AQ3853" s="9"/>
      <c r="AR3853" s="9"/>
      <c r="AS3853" s="9"/>
      <c r="AT3853" s="9"/>
      <c r="AU3853" s="9"/>
      <c r="AV3853" s="9"/>
      <c r="AW3853" s="9"/>
      <c r="AX3853" s="9"/>
    </row>
    <row r="3854" spans="1:50" x14ac:dyDescent="0.2">
      <c r="A3854" t="s">
        <v>3857</v>
      </c>
      <c r="B3854">
        <v>1</v>
      </c>
      <c r="C3854">
        <v>999999</v>
      </c>
      <c r="D3854">
        <v>4</v>
      </c>
      <c r="E3854">
        <v>2510</v>
      </c>
      <c r="F3854" s="40" t="str">
        <f>VLOOKUP(E3854,datos!$A$333:$B$412,2,0)</f>
        <v>DIRECCIÓN GENERAL DE OBRA PÚBLICA</v>
      </c>
      <c r="G3854">
        <v>221</v>
      </c>
      <c r="H3854" t="s">
        <v>5634</v>
      </c>
      <c r="I3854">
        <v>1</v>
      </c>
      <c r="J3854" s="40" t="str">
        <f>VLOOKUP(I3854,[1]Datos!$D$3:$E$4,2,0)</f>
        <v>INVERSION</v>
      </c>
      <c r="K3854" t="s">
        <v>5635</v>
      </c>
      <c r="L3854">
        <v>6000</v>
      </c>
      <c r="M3854" s="40" t="s">
        <v>5775</v>
      </c>
      <c r="N3854">
        <v>61201</v>
      </c>
      <c r="O3854" s="40" t="s">
        <v>6378</v>
      </c>
      <c r="P3854">
        <v>2</v>
      </c>
      <c r="Q3854">
        <v>14</v>
      </c>
      <c r="R3854" s="40" t="s">
        <v>5785</v>
      </c>
      <c r="S3854" t="s">
        <v>5448</v>
      </c>
      <c r="T3854">
        <v>0</v>
      </c>
      <c r="U3854" s="15">
        <v>5000000</v>
      </c>
      <c r="V3854" s="15">
        <v>-4457506.7</v>
      </c>
      <c r="W3854" s="15">
        <v>542493.30000000005</v>
      </c>
      <c r="X3854" s="15">
        <v>331367.57</v>
      </c>
      <c r="Y3854" s="15">
        <v>211125.72</v>
      </c>
      <c r="Z3854" s="15">
        <v>211125.72</v>
      </c>
      <c r="AA3854" s="15">
        <v>211125.72</v>
      </c>
      <c r="AB3854" s="14">
        <v>0.01</v>
      </c>
      <c r="AC3854" s="9"/>
      <c r="AD3854" s="9"/>
      <c r="AE3854" s="9"/>
      <c r="AF3854" s="9"/>
      <c r="AG3854" s="9"/>
      <c r="AH3854" s="9"/>
      <c r="AI3854" s="9"/>
      <c r="AJ3854" s="9"/>
      <c r="AK3854" s="9"/>
      <c r="AL3854" s="9"/>
      <c r="AM3854" s="9"/>
      <c r="AN3854" s="9"/>
      <c r="AO3854" s="9"/>
      <c r="AP3854" s="9"/>
      <c r="AQ3854" s="9"/>
      <c r="AR3854" s="9"/>
      <c r="AS3854" s="9"/>
      <c r="AT3854" s="9"/>
      <c r="AU3854" s="9"/>
      <c r="AV3854" s="9"/>
      <c r="AW3854" s="9"/>
      <c r="AX3854" s="9"/>
    </row>
    <row r="3855" spans="1:50" x14ac:dyDescent="0.2">
      <c r="A3855" t="s">
        <v>3858</v>
      </c>
      <c r="B3855">
        <v>1</v>
      </c>
      <c r="C3855">
        <v>999999</v>
      </c>
      <c r="D3855">
        <v>4</v>
      </c>
      <c r="E3855">
        <v>2510</v>
      </c>
      <c r="F3855" s="40" t="str">
        <f>VLOOKUP(E3855,datos!$A$333:$B$412,2,0)</f>
        <v>DIRECCIÓN GENERAL DE OBRA PÚBLICA</v>
      </c>
      <c r="G3855">
        <v>221</v>
      </c>
      <c r="H3855" t="s">
        <v>5634</v>
      </c>
      <c r="I3855">
        <v>1</v>
      </c>
      <c r="J3855" s="40" t="str">
        <f>VLOOKUP(I3855,[1]Datos!$D$3:$E$4,2,0)</f>
        <v>INVERSION</v>
      </c>
      <c r="K3855" t="s">
        <v>5635</v>
      </c>
      <c r="L3855">
        <v>6000</v>
      </c>
      <c r="M3855" s="40" t="s">
        <v>5775</v>
      </c>
      <c r="N3855">
        <v>61201</v>
      </c>
      <c r="O3855" s="40" t="s">
        <v>6378</v>
      </c>
      <c r="P3855">
        <v>2</v>
      </c>
      <c r="Q3855">
        <v>14</v>
      </c>
      <c r="R3855" s="40" t="s">
        <v>5785</v>
      </c>
      <c r="S3855" t="s">
        <v>5447</v>
      </c>
      <c r="T3855">
        <v>0</v>
      </c>
      <c r="U3855" s="14">
        <v>0</v>
      </c>
      <c r="V3855" s="15">
        <v>5008872.34</v>
      </c>
      <c r="W3855" s="15">
        <v>5008872.34</v>
      </c>
      <c r="X3855" s="15">
        <v>95748.45</v>
      </c>
      <c r="Y3855" s="15">
        <v>4913123.72</v>
      </c>
      <c r="Z3855" s="15">
        <v>4913123.72</v>
      </c>
      <c r="AA3855" s="15">
        <v>4913123.72</v>
      </c>
      <c r="AB3855" s="14">
        <v>0.17</v>
      </c>
      <c r="AC3855" s="9"/>
      <c r="AD3855" s="9"/>
      <c r="AE3855" s="9"/>
      <c r="AF3855" s="9"/>
      <c r="AG3855" s="9"/>
      <c r="AH3855" s="9"/>
      <c r="AI3855" s="9"/>
      <c r="AJ3855" s="9"/>
      <c r="AK3855" s="9"/>
      <c r="AL3855" s="9"/>
      <c r="AM3855" s="9"/>
      <c r="AN3855" s="9"/>
      <c r="AO3855" s="9"/>
      <c r="AP3855" s="9"/>
      <c r="AQ3855" s="9"/>
      <c r="AR3855" s="9"/>
      <c r="AS3855" s="9"/>
      <c r="AT3855" s="9"/>
      <c r="AU3855" s="9"/>
      <c r="AV3855" s="9"/>
      <c r="AW3855" s="9"/>
      <c r="AX3855" s="9"/>
    </row>
    <row r="3856" spans="1:50" x14ac:dyDescent="0.2">
      <c r="A3856" t="s">
        <v>3859</v>
      </c>
      <c r="B3856">
        <v>1</v>
      </c>
      <c r="C3856">
        <v>999999</v>
      </c>
      <c r="D3856">
        <v>4</v>
      </c>
      <c r="E3856">
        <v>2510</v>
      </c>
      <c r="F3856" s="40" t="str">
        <f>VLOOKUP(E3856,datos!$A$333:$B$412,2,0)</f>
        <v>DIRECCIÓN GENERAL DE OBRA PÚBLICA</v>
      </c>
      <c r="G3856">
        <v>221</v>
      </c>
      <c r="H3856" t="s">
        <v>5634</v>
      </c>
      <c r="I3856">
        <v>1</v>
      </c>
      <c r="J3856" s="40" t="str">
        <f>VLOOKUP(I3856,[1]Datos!$D$3:$E$4,2,0)</f>
        <v>INVERSION</v>
      </c>
      <c r="K3856" t="s">
        <v>5635</v>
      </c>
      <c r="L3856">
        <v>6000</v>
      </c>
      <c r="M3856" s="40" t="s">
        <v>5775</v>
      </c>
      <c r="N3856">
        <v>61201</v>
      </c>
      <c r="O3856" s="40" t="s">
        <v>6378</v>
      </c>
      <c r="P3856">
        <v>2</v>
      </c>
      <c r="Q3856">
        <v>14</v>
      </c>
      <c r="R3856" s="40" t="s">
        <v>5785</v>
      </c>
      <c r="S3856" t="s">
        <v>5450</v>
      </c>
      <c r="T3856">
        <v>0</v>
      </c>
      <c r="U3856" s="14">
        <v>0</v>
      </c>
      <c r="V3856" s="15">
        <v>342750.24</v>
      </c>
      <c r="W3856" s="15">
        <v>342750.24</v>
      </c>
      <c r="X3856" s="15">
        <v>311611.84999999998</v>
      </c>
      <c r="Y3856" s="15">
        <v>31138.39</v>
      </c>
      <c r="Z3856" s="15">
        <v>31138.39</v>
      </c>
      <c r="AA3856" s="15">
        <v>31138.39</v>
      </c>
      <c r="AB3856" s="14">
        <v>0</v>
      </c>
      <c r="AC3856" s="9"/>
      <c r="AD3856" s="9"/>
      <c r="AE3856" s="9"/>
      <c r="AF3856" s="9"/>
      <c r="AG3856" s="9"/>
      <c r="AH3856" s="9"/>
      <c r="AI3856" s="9"/>
      <c r="AJ3856" s="9"/>
      <c r="AK3856" s="9"/>
      <c r="AL3856" s="9"/>
      <c r="AM3856" s="9"/>
      <c r="AN3856" s="9"/>
      <c r="AO3856" s="9"/>
      <c r="AP3856" s="9"/>
      <c r="AQ3856" s="9"/>
      <c r="AR3856" s="9"/>
      <c r="AS3856" s="9"/>
      <c r="AT3856" s="9"/>
      <c r="AU3856" s="9"/>
      <c r="AV3856" s="9"/>
      <c r="AW3856" s="9"/>
      <c r="AX3856" s="9"/>
    </row>
    <row r="3857" spans="1:50" x14ac:dyDescent="0.2">
      <c r="A3857" t="s">
        <v>3860</v>
      </c>
      <c r="B3857">
        <v>1</v>
      </c>
      <c r="C3857">
        <v>999999</v>
      </c>
      <c r="D3857">
        <v>4</v>
      </c>
      <c r="E3857">
        <v>2510</v>
      </c>
      <c r="F3857" s="40" t="str">
        <f>VLOOKUP(E3857,datos!$A$333:$B$412,2,0)</f>
        <v>DIRECCIÓN GENERAL DE OBRA PÚBLICA</v>
      </c>
      <c r="G3857">
        <v>221</v>
      </c>
      <c r="H3857" t="s">
        <v>5634</v>
      </c>
      <c r="I3857">
        <v>1</v>
      </c>
      <c r="J3857" s="40" t="str">
        <f>VLOOKUP(I3857,[1]Datos!$D$3:$E$4,2,0)</f>
        <v>INVERSION</v>
      </c>
      <c r="K3857" t="s">
        <v>5635</v>
      </c>
      <c r="L3857">
        <v>6000</v>
      </c>
      <c r="M3857" s="40" t="s">
        <v>5775</v>
      </c>
      <c r="N3857">
        <v>61301</v>
      </c>
      <c r="O3857" s="40" t="s">
        <v>6379</v>
      </c>
      <c r="P3857">
        <v>2</v>
      </c>
      <c r="Q3857">
        <v>14</v>
      </c>
      <c r="R3857" s="40" t="s">
        <v>5785</v>
      </c>
      <c r="S3857" t="s">
        <v>5448</v>
      </c>
      <c r="T3857">
        <v>0</v>
      </c>
      <c r="U3857" s="14">
        <v>0</v>
      </c>
      <c r="V3857" s="15">
        <v>2100000.0299999998</v>
      </c>
      <c r="W3857" s="15">
        <v>2100000.0299999998</v>
      </c>
      <c r="X3857" s="15">
        <v>58331.02</v>
      </c>
      <c r="Y3857" s="15">
        <v>2041669</v>
      </c>
      <c r="Z3857" s="15">
        <v>2041669</v>
      </c>
      <c r="AA3857" s="15">
        <v>2041669</v>
      </c>
      <c r="AB3857" s="14">
        <v>0.01</v>
      </c>
      <c r="AC3857" s="9"/>
      <c r="AD3857" s="9"/>
      <c r="AE3857" s="9"/>
      <c r="AF3857" s="9"/>
      <c r="AG3857" s="9"/>
      <c r="AH3857" s="9"/>
      <c r="AI3857" s="9"/>
      <c r="AJ3857" s="9"/>
      <c r="AK3857" s="9"/>
      <c r="AL3857" s="9"/>
      <c r="AM3857" s="9"/>
      <c r="AN3857" s="9"/>
      <c r="AO3857" s="9"/>
      <c r="AP3857" s="9"/>
      <c r="AQ3857" s="9"/>
      <c r="AR3857" s="9"/>
      <c r="AS3857" s="9"/>
      <c r="AT3857" s="9"/>
      <c r="AU3857" s="9"/>
      <c r="AV3857" s="9"/>
      <c r="AW3857" s="9"/>
      <c r="AX3857" s="9"/>
    </row>
    <row r="3858" spans="1:50" x14ac:dyDescent="0.2">
      <c r="A3858" t="s">
        <v>3861</v>
      </c>
      <c r="B3858">
        <v>1</v>
      </c>
      <c r="C3858">
        <v>999999</v>
      </c>
      <c r="D3858">
        <v>4</v>
      </c>
      <c r="E3858">
        <v>2510</v>
      </c>
      <c r="F3858" s="40" t="str">
        <f>VLOOKUP(E3858,datos!$A$333:$B$412,2,0)</f>
        <v>DIRECCIÓN GENERAL DE OBRA PÚBLICA</v>
      </c>
      <c r="G3858">
        <v>221</v>
      </c>
      <c r="H3858" t="s">
        <v>5634</v>
      </c>
      <c r="I3858">
        <v>1</v>
      </c>
      <c r="J3858" s="40" t="str">
        <f>VLOOKUP(I3858,[1]Datos!$D$3:$E$4,2,0)</f>
        <v>INVERSION</v>
      </c>
      <c r="K3858" t="s">
        <v>5635</v>
      </c>
      <c r="L3858">
        <v>6000</v>
      </c>
      <c r="M3858" s="40" t="s">
        <v>5775</v>
      </c>
      <c r="N3858">
        <v>61301</v>
      </c>
      <c r="O3858" s="40" t="s">
        <v>6379</v>
      </c>
      <c r="P3858">
        <v>2</v>
      </c>
      <c r="Q3858">
        <v>14</v>
      </c>
      <c r="R3858" s="40" t="s">
        <v>5785</v>
      </c>
      <c r="S3858" t="s">
        <v>5447</v>
      </c>
      <c r="T3858">
        <v>0</v>
      </c>
      <c r="U3858" s="14">
        <v>0</v>
      </c>
      <c r="V3858" s="15">
        <v>282971.89</v>
      </c>
      <c r="W3858" s="15">
        <v>282971.89</v>
      </c>
      <c r="X3858" s="15">
        <v>80536.800000000003</v>
      </c>
      <c r="Y3858" s="15">
        <v>202435.02</v>
      </c>
      <c r="Z3858" s="15">
        <v>202435.02</v>
      </c>
      <c r="AA3858" s="15">
        <v>202435.02</v>
      </c>
      <c r="AB3858" s="14">
        <v>7.0000000000000007E-2</v>
      </c>
      <c r="AC3858" s="9"/>
      <c r="AD3858" s="9"/>
      <c r="AE3858" s="9"/>
      <c r="AF3858" s="9"/>
      <c r="AG3858" s="9"/>
      <c r="AH3858" s="9"/>
      <c r="AI3858" s="9"/>
      <c r="AJ3858" s="9"/>
      <c r="AK3858" s="9"/>
      <c r="AL3858" s="9"/>
      <c r="AM3858" s="9"/>
      <c r="AN3858" s="9"/>
      <c r="AO3858" s="9"/>
      <c r="AP3858" s="9"/>
      <c r="AQ3858" s="9"/>
      <c r="AR3858" s="9"/>
      <c r="AS3858" s="9"/>
      <c r="AT3858" s="9"/>
      <c r="AU3858" s="9"/>
      <c r="AV3858" s="9"/>
      <c r="AW3858" s="9"/>
      <c r="AX3858" s="9"/>
    </row>
    <row r="3859" spans="1:50" x14ac:dyDescent="0.2">
      <c r="A3859" t="s">
        <v>3862</v>
      </c>
      <c r="B3859">
        <v>1</v>
      </c>
      <c r="C3859">
        <v>999999</v>
      </c>
      <c r="D3859">
        <v>4</v>
      </c>
      <c r="E3859">
        <v>2510</v>
      </c>
      <c r="F3859" s="40" t="str">
        <f>VLOOKUP(E3859,datos!$A$333:$B$412,2,0)</f>
        <v>DIRECCIÓN GENERAL DE OBRA PÚBLICA</v>
      </c>
      <c r="G3859">
        <v>221</v>
      </c>
      <c r="H3859" t="s">
        <v>5634</v>
      </c>
      <c r="I3859">
        <v>1</v>
      </c>
      <c r="J3859" s="40" t="str">
        <f>VLOOKUP(I3859,[1]Datos!$D$3:$E$4,2,0)</f>
        <v>INVERSION</v>
      </c>
      <c r="K3859" t="s">
        <v>5635</v>
      </c>
      <c r="L3859">
        <v>6000</v>
      </c>
      <c r="M3859" s="40" t="s">
        <v>5775</v>
      </c>
      <c r="N3859">
        <v>61301</v>
      </c>
      <c r="O3859" s="40" t="s">
        <v>6379</v>
      </c>
      <c r="P3859">
        <v>2</v>
      </c>
      <c r="Q3859">
        <v>14</v>
      </c>
      <c r="R3859" s="40" t="s">
        <v>5785</v>
      </c>
      <c r="S3859" t="s">
        <v>5450</v>
      </c>
      <c r="T3859">
        <v>0</v>
      </c>
      <c r="U3859" s="14">
        <v>0</v>
      </c>
      <c r="V3859" s="15">
        <v>88294.8</v>
      </c>
      <c r="W3859" s="15">
        <v>88294.8</v>
      </c>
      <c r="X3859" s="14">
        <v>0</v>
      </c>
      <c r="Y3859" s="15">
        <v>88294.8</v>
      </c>
      <c r="Z3859" s="15">
        <v>88294.8</v>
      </c>
      <c r="AA3859" s="15">
        <v>88294.8</v>
      </c>
      <c r="AB3859" s="14">
        <v>0</v>
      </c>
      <c r="AC3859" s="9"/>
      <c r="AD3859" s="9"/>
      <c r="AE3859" s="9"/>
      <c r="AF3859" s="9"/>
      <c r="AG3859" s="9"/>
      <c r="AH3859" s="9"/>
      <c r="AI3859" s="9"/>
      <c r="AJ3859" s="9"/>
      <c r="AK3859" s="9"/>
      <c r="AL3859" s="9"/>
      <c r="AM3859" s="9"/>
      <c r="AN3859" s="9"/>
      <c r="AO3859" s="9"/>
      <c r="AP3859" s="9"/>
      <c r="AQ3859" s="9"/>
      <c r="AR3859" s="9"/>
      <c r="AS3859" s="9"/>
      <c r="AT3859" s="9"/>
      <c r="AU3859" s="9"/>
      <c r="AV3859" s="9"/>
      <c r="AW3859" s="9"/>
      <c r="AX3859" s="9"/>
    </row>
    <row r="3860" spans="1:50" x14ac:dyDescent="0.2">
      <c r="A3860" t="s">
        <v>3863</v>
      </c>
      <c r="B3860">
        <v>1</v>
      </c>
      <c r="C3860">
        <v>999999</v>
      </c>
      <c r="D3860">
        <v>4</v>
      </c>
      <c r="E3860">
        <v>2510</v>
      </c>
      <c r="F3860" s="40" t="str">
        <f>VLOOKUP(E3860,datos!$A$333:$B$412,2,0)</f>
        <v>DIRECCIÓN GENERAL DE OBRA PÚBLICA</v>
      </c>
      <c r="G3860">
        <v>221</v>
      </c>
      <c r="H3860" t="s">
        <v>5634</v>
      </c>
      <c r="I3860">
        <v>1</v>
      </c>
      <c r="J3860" s="40" t="str">
        <f>VLOOKUP(I3860,[1]Datos!$D$3:$E$4,2,0)</f>
        <v>INVERSION</v>
      </c>
      <c r="K3860" t="s">
        <v>5635</v>
      </c>
      <c r="L3860">
        <v>6000</v>
      </c>
      <c r="M3860" s="40" t="s">
        <v>5775</v>
      </c>
      <c r="N3860">
        <v>61401</v>
      </c>
      <c r="O3860" s="40" t="s">
        <v>6380</v>
      </c>
      <c r="P3860">
        <v>2</v>
      </c>
      <c r="Q3860">
        <v>14</v>
      </c>
      <c r="R3860" s="40" t="s">
        <v>5785</v>
      </c>
      <c r="S3860" t="s">
        <v>5448</v>
      </c>
      <c r="T3860">
        <v>0</v>
      </c>
      <c r="U3860" s="15">
        <v>10000000</v>
      </c>
      <c r="V3860" s="15">
        <v>3186323.33</v>
      </c>
      <c r="W3860" s="15">
        <v>13186323.33</v>
      </c>
      <c r="X3860" s="15">
        <v>3064563.17</v>
      </c>
      <c r="Y3860" s="15">
        <v>10119724.33</v>
      </c>
      <c r="Z3860" s="15">
        <v>10119724.33</v>
      </c>
      <c r="AA3860" s="15">
        <v>10119724.33</v>
      </c>
      <c r="AB3860" s="15">
        <v>2035.83</v>
      </c>
      <c r="AC3860" s="9"/>
      <c r="AD3860" s="9"/>
      <c r="AE3860" s="9"/>
      <c r="AF3860" s="9"/>
      <c r="AG3860" s="9"/>
      <c r="AH3860" s="9"/>
      <c r="AI3860" s="9"/>
      <c r="AJ3860" s="9"/>
      <c r="AK3860" s="9"/>
      <c r="AL3860" s="9"/>
      <c r="AM3860" s="9"/>
      <c r="AN3860" s="9"/>
      <c r="AO3860" s="9"/>
      <c r="AP3860" s="9"/>
      <c r="AQ3860" s="9"/>
      <c r="AR3860" s="9"/>
      <c r="AS3860" s="9"/>
      <c r="AT3860" s="9"/>
      <c r="AU3860" s="9"/>
      <c r="AV3860" s="9"/>
      <c r="AW3860" s="9"/>
      <c r="AX3860" s="9"/>
    </row>
    <row r="3861" spans="1:50" x14ac:dyDescent="0.2">
      <c r="A3861" t="s">
        <v>3864</v>
      </c>
      <c r="B3861">
        <v>1</v>
      </c>
      <c r="C3861">
        <v>999999</v>
      </c>
      <c r="D3861">
        <v>4</v>
      </c>
      <c r="E3861">
        <v>2510</v>
      </c>
      <c r="F3861" s="40" t="str">
        <f>VLOOKUP(E3861,datos!$A$333:$B$412,2,0)</f>
        <v>DIRECCIÓN GENERAL DE OBRA PÚBLICA</v>
      </c>
      <c r="G3861">
        <v>221</v>
      </c>
      <c r="H3861" t="s">
        <v>5634</v>
      </c>
      <c r="I3861">
        <v>1</v>
      </c>
      <c r="J3861" s="40" t="str">
        <f>VLOOKUP(I3861,[1]Datos!$D$3:$E$4,2,0)</f>
        <v>INVERSION</v>
      </c>
      <c r="K3861" t="s">
        <v>5635</v>
      </c>
      <c r="L3861">
        <v>6000</v>
      </c>
      <c r="M3861" s="40" t="s">
        <v>5775</v>
      </c>
      <c r="N3861">
        <v>61401</v>
      </c>
      <c r="O3861" s="40" t="s">
        <v>6380</v>
      </c>
      <c r="P3861">
        <v>2</v>
      </c>
      <c r="Q3861">
        <v>14</v>
      </c>
      <c r="R3861" s="40" t="s">
        <v>5785</v>
      </c>
      <c r="S3861" t="s">
        <v>5447</v>
      </c>
      <c r="T3861">
        <v>0</v>
      </c>
      <c r="U3861" s="14">
        <v>0</v>
      </c>
      <c r="V3861" s="15">
        <v>7976376.1600000001</v>
      </c>
      <c r="W3861" s="15">
        <v>7976376.1600000001</v>
      </c>
      <c r="X3861" s="15">
        <v>3523059.58</v>
      </c>
      <c r="Y3861" s="15">
        <v>4453309.92</v>
      </c>
      <c r="Z3861" s="15">
        <v>4453309.92</v>
      </c>
      <c r="AA3861" s="15">
        <v>4453309.92</v>
      </c>
      <c r="AB3861" s="14">
        <v>6.66</v>
      </c>
      <c r="AC3861" s="9"/>
      <c r="AD3861" s="9"/>
      <c r="AE3861" s="9"/>
      <c r="AF3861" s="9"/>
      <c r="AG3861" s="9"/>
      <c r="AH3861" s="9"/>
      <c r="AI3861" s="9"/>
      <c r="AJ3861" s="9"/>
      <c r="AK3861" s="9"/>
      <c r="AL3861" s="9"/>
      <c r="AM3861" s="9"/>
      <c r="AN3861" s="9"/>
      <c r="AO3861" s="9"/>
      <c r="AP3861" s="9"/>
      <c r="AQ3861" s="9"/>
      <c r="AR3861" s="9"/>
      <c r="AS3861" s="9"/>
      <c r="AT3861" s="9"/>
      <c r="AU3861" s="9"/>
      <c r="AV3861" s="9"/>
      <c r="AW3861" s="9"/>
      <c r="AX3861" s="9"/>
    </row>
    <row r="3862" spans="1:50" x14ac:dyDescent="0.2">
      <c r="A3862" t="s">
        <v>3865</v>
      </c>
      <c r="B3862">
        <v>1</v>
      </c>
      <c r="C3862">
        <v>999999</v>
      </c>
      <c r="D3862">
        <v>4</v>
      </c>
      <c r="E3862">
        <v>2510</v>
      </c>
      <c r="F3862" s="40" t="str">
        <f>VLOOKUP(E3862,datos!$A$333:$B$412,2,0)</f>
        <v>DIRECCIÓN GENERAL DE OBRA PÚBLICA</v>
      </c>
      <c r="G3862">
        <v>221</v>
      </c>
      <c r="H3862" t="s">
        <v>5634</v>
      </c>
      <c r="I3862">
        <v>1</v>
      </c>
      <c r="J3862" s="40" t="str">
        <f>VLOOKUP(I3862,[1]Datos!$D$3:$E$4,2,0)</f>
        <v>INVERSION</v>
      </c>
      <c r="K3862" t="s">
        <v>5635</v>
      </c>
      <c r="L3862">
        <v>6000</v>
      </c>
      <c r="M3862" s="40" t="s">
        <v>5775</v>
      </c>
      <c r="N3862">
        <v>61401</v>
      </c>
      <c r="O3862" s="40" t="s">
        <v>6380</v>
      </c>
      <c r="P3862">
        <v>2</v>
      </c>
      <c r="Q3862">
        <v>14</v>
      </c>
      <c r="R3862" s="40" t="s">
        <v>5785</v>
      </c>
      <c r="S3862" t="s">
        <v>5450</v>
      </c>
      <c r="T3862">
        <v>0</v>
      </c>
      <c r="U3862" s="14">
        <v>0</v>
      </c>
      <c r="V3862" s="15">
        <v>6912705.6100000003</v>
      </c>
      <c r="W3862" s="15">
        <v>6912705.6100000003</v>
      </c>
      <c r="X3862" s="15">
        <v>2491167.23</v>
      </c>
      <c r="Y3862" s="15">
        <v>4421536.8899999997</v>
      </c>
      <c r="Z3862" s="15">
        <v>4421536.8899999997</v>
      </c>
      <c r="AA3862" s="15">
        <v>4421536.8899999997</v>
      </c>
      <c r="AB3862" s="14">
        <v>1.49</v>
      </c>
      <c r="AC3862" s="9"/>
      <c r="AD3862" s="9"/>
      <c r="AE3862" s="9"/>
      <c r="AF3862" s="9"/>
      <c r="AG3862" s="9"/>
      <c r="AH3862" s="9"/>
      <c r="AI3862" s="9"/>
      <c r="AJ3862" s="9"/>
      <c r="AK3862" s="9"/>
      <c r="AL3862" s="9"/>
      <c r="AM3862" s="9"/>
      <c r="AN3862" s="9"/>
      <c r="AO3862" s="9"/>
      <c r="AP3862" s="9"/>
      <c r="AQ3862" s="9"/>
      <c r="AR3862" s="9"/>
      <c r="AS3862" s="9"/>
      <c r="AT3862" s="9"/>
      <c r="AU3862" s="9"/>
      <c r="AV3862" s="9"/>
      <c r="AW3862" s="9"/>
      <c r="AX3862" s="9"/>
    </row>
    <row r="3863" spans="1:50" x14ac:dyDescent="0.2">
      <c r="A3863" t="s">
        <v>3866</v>
      </c>
      <c r="B3863">
        <v>1</v>
      </c>
      <c r="C3863">
        <v>999999</v>
      </c>
      <c r="D3863">
        <v>4</v>
      </c>
      <c r="E3863">
        <v>2510</v>
      </c>
      <c r="F3863" s="40" t="str">
        <f>VLOOKUP(E3863,datos!$A$333:$B$412,2,0)</f>
        <v>DIRECCIÓN GENERAL DE OBRA PÚBLICA</v>
      </c>
      <c r="G3863">
        <v>221</v>
      </c>
      <c r="H3863" t="s">
        <v>5634</v>
      </c>
      <c r="I3863">
        <v>1</v>
      </c>
      <c r="J3863" s="40" t="str">
        <f>VLOOKUP(I3863,[1]Datos!$D$3:$E$4,2,0)</f>
        <v>INVERSION</v>
      </c>
      <c r="K3863" t="s">
        <v>5635</v>
      </c>
      <c r="L3863">
        <v>6000</v>
      </c>
      <c r="M3863" s="40" t="s">
        <v>5775</v>
      </c>
      <c r="N3863">
        <v>61401</v>
      </c>
      <c r="O3863" s="40" t="s">
        <v>6380</v>
      </c>
      <c r="P3863">
        <v>5</v>
      </c>
      <c r="Q3863">
        <v>15</v>
      </c>
      <c r="R3863" s="40" t="s">
        <v>5788</v>
      </c>
      <c r="S3863" t="s">
        <v>5454</v>
      </c>
      <c r="T3863">
        <v>0</v>
      </c>
      <c r="U3863" s="14">
        <v>0</v>
      </c>
      <c r="V3863" s="15">
        <v>4449640.47</v>
      </c>
      <c r="W3863" s="15">
        <v>4449640.47</v>
      </c>
      <c r="X3863" s="15">
        <v>433542.21</v>
      </c>
      <c r="Y3863" s="15">
        <v>4016094.08</v>
      </c>
      <c r="Z3863" s="15">
        <v>4016094.08</v>
      </c>
      <c r="AA3863" s="15">
        <v>4016094.08</v>
      </c>
      <c r="AB3863" s="14">
        <v>4.18</v>
      </c>
      <c r="AC3863" s="9"/>
      <c r="AD3863" s="9"/>
      <c r="AE3863" s="9"/>
      <c r="AF3863" s="9"/>
      <c r="AG3863" s="9"/>
      <c r="AH3863" s="9"/>
      <c r="AI3863" s="9"/>
      <c r="AJ3863" s="9"/>
      <c r="AK3863" s="9"/>
      <c r="AL3863" s="9"/>
      <c r="AM3863" s="9"/>
      <c r="AN3863" s="9"/>
      <c r="AO3863" s="9"/>
      <c r="AP3863" s="9"/>
      <c r="AQ3863" s="9"/>
      <c r="AR3863" s="9"/>
      <c r="AS3863" s="9"/>
      <c r="AT3863" s="9"/>
      <c r="AU3863" s="9"/>
      <c r="AV3863" s="9"/>
      <c r="AW3863" s="9"/>
      <c r="AX3863" s="9"/>
    </row>
    <row r="3864" spans="1:50" x14ac:dyDescent="0.2">
      <c r="A3864" t="s">
        <v>3867</v>
      </c>
      <c r="B3864">
        <v>1</v>
      </c>
      <c r="C3864">
        <v>999999</v>
      </c>
      <c r="D3864">
        <v>4</v>
      </c>
      <c r="E3864">
        <v>2510</v>
      </c>
      <c r="F3864" s="40" t="str">
        <f>VLOOKUP(E3864,datos!$A$333:$B$412,2,0)</f>
        <v>DIRECCIÓN GENERAL DE OBRA PÚBLICA</v>
      </c>
      <c r="G3864">
        <v>221</v>
      </c>
      <c r="H3864" t="s">
        <v>5634</v>
      </c>
      <c r="I3864">
        <v>1</v>
      </c>
      <c r="J3864" s="40" t="str">
        <f>VLOOKUP(I3864,[1]Datos!$D$3:$E$4,2,0)</f>
        <v>INVERSION</v>
      </c>
      <c r="K3864" t="s">
        <v>5635</v>
      </c>
      <c r="L3864">
        <v>6000</v>
      </c>
      <c r="M3864" s="40" t="s">
        <v>5775</v>
      </c>
      <c r="N3864">
        <v>61501</v>
      </c>
      <c r="O3864" s="40" t="s">
        <v>6381</v>
      </c>
      <c r="P3864">
        <v>2</v>
      </c>
      <c r="Q3864">
        <v>14</v>
      </c>
      <c r="R3864" s="40" t="s">
        <v>5785</v>
      </c>
      <c r="S3864" t="s">
        <v>5448</v>
      </c>
      <c r="T3864">
        <v>0</v>
      </c>
      <c r="U3864" s="14">
        <v>0</v>
      </c>
      <c r="V3864" s="15">
        <v>1781495.53</v>
      </c>
      <c r="W3864" s="15">
        <v>1781495.53</v>
      </c>
      <c r="X3864" s="15">
        <v>238052.66</v>
      </c>
      <c r="Y3864" s="15">
        <v>1543442.29</v>
      </c>
      <c r="Z3864" s="15">
        <v>1543442.29</v>
      </c>
      <c r="AA3864" s="15">
        <v>1543442.29</v>
      </c>
      <c r="AB3864" s="14">
        <v>0.57999999999999996</v>
      </c>
      <c r="AC3864" s="9"/>
      <c r="AD3864" s="9"/>
      <c r="AE3864" s="9"/>
      <c r="AF3864" s="9"/>
      <c r="AG3864" s="9"/>
      <c r="AH3864" s="9"/>
      <c r="AI3864" s="9"/>
      <c r="AJ3864" s="9"/>
      <c r="AK3864" s="9"/>
      <c r="AL3864" s="9"/>
      <c r="AM3864" s="9"/>
      <c r="AN3864" s="9"/>
      <c r="AO3864" s="9"/>
      <c r="AP3864" s="9"/>
      <c r="AQ3864" s="9"/>
      <c r="AR3864" s="9"/>
      <c r="AS3864" s="9"/>
      <c r="AT3864" s="9"/>
      <c r="AU3864" s="9"/>
      <c r="AV3864" s="9"/>
      <c r="AW3864" s="9"/>
      <c r="AX3864" s="9"/>
    </row>
    <row r="3865" spans="1:50" x14ac:dyDescent="0.2">
      <c r="A3865" t="s">
        <v>3868</v>
      </c>
      <c r="B3865">
        <v>1</v>
      </c>
      <c r="C3865">
        <v>999999</v>
      </c>
      <c r="D3865">
        <v>4</v>
      </c>
      <c r="E3865">
        <v>2510</v>
      </c>
      <c r="F3865" s="40" t="str">
        <f>VLOOKUP(E3865,datos!$A$333:$B$412,2,0)</f>
        <v>DIRECCIÓN GENERAL DE OBRA PÚBLICA</v>
      </c>
      <c r="G3865">
        <v>221</v>
      </c>
      <c r="H3865" t="s">
        <v>5634</v>
      </c>
      <c r="I3865">
        <v>1</v>
      </c>
      <c r="J3865" s="40" t="str">
        <f>VLOOKUP(I3865,[1]Datos!$D$3:$E$4,2,0)</f>
        <v>INVERSION</v>
      </c>
      <c r="K3865" t="s">
        <v>5635</v>
      </c>
      <c r="L3865">
        <v>6000</v>
      </c>
      <c r="M3865" s="40" t="s">
        <v>5775</v>
      </c>
      <c r="N3865">
        <v>61501</v>
      </c>
      <c r="O3865" s="40" t="s">
        <v>6381</v>
      </c>
      <c r="P3865">
        <v>2</v>
      </c>
      <c r="Q3865">
        <v>14</v>
      </c>
      <c r="R3865" s="40" t="s">
        <v>5785</v>
      </c>
      <c r="S3865" t="s">
        <v>5447</v>
      </c>
      <c r="T3865">
        <v>0</v>
      </c>
      <c r="U3865" s="14">
        <v>0</v>
      </c>
      <c r="V3865" s="15">
        <v>993395.03</v>
      </c>
      <c r="W3865" s="15">
        <v>993395.03</v>
      </c>
      <c r="X3865" s="15">
        <v>791529.34</v>
      </c>
      <c r="Y3865" s="15">
        <v>201864.56</v>
      </c>
      <c r="Z3865" s="15">
        <v>201864.56</v>
      </c>
      <c r="AA3865" s="15">
        <v>201864.56</v>
      </c>
      <c r="AB3865" s="14">
        <v>1.1299999999999999</v>
      </c>
      <c r="AC3865" s="9"/>
      <c r="AD3865" s="9"/>
      <c r="AE3865" s="9"/>
      <c r="AF3865" s="9"/>
      <c r="AG3865" s="9"/>
      <c r="AH3865" s="9"/>
      <c r="AI3865" s="9"/>
      <c r="AJ3865" s="9"/>
      <c r="AK3865" s="9"/>
      <c r="AL3865" s="9"/>
      <c r="AM3865" s="9"/>
      <c r="AN3865" s="9"/>
      <c r="AO3865" s="9"/>
      <c r="AP3865" s="9"/>
      <c r="AQ3865" s="9"/>
      <c r="AR3865" s="9"/>
      <c r="AS3865" s="9"/>
      <c r="AT3865" s="9"/>
      <c r="AU3865" s="9"/>
      <c r="AV3865" s="9"/>
      <c r="AW3865" s="9"/>
      <c r="AX3865" s="9"/>
    </row>
    <row r="3866" spans="1:50" x14ac:dyDescent="0.2">
      <c r="A3866" t="s">
        <v>3869</v>
      </c>
      <c r="B3866">
        <v>1</v>
      </c>
      <c r="C3866">
        <v>999999</v>
      </c>
      <c r="D3866">
        <v>4</v>
      </c>
      <c r="E3866">
        <v>2510</v>
      </c>
      <c r="F3866" s="40" t="str">
        <f>VLOOKUP(E3866,datos!$A$333:$B$412,2,0)</f>
        <v>DIRECCIÓN GENERAL DE OBRA PÚBLICA</v>
      </c>
      <c r="G3866">
        <v>221</v>
      </c>
      <c r="H3866" t="s">
        <v>5634</v>
      </c>
      <c r="I3866">
        <v>1</v>
      </c>
      <c r="J3866" s="40" t="str">
        <f>VLOOKUP(I3866,[1]Datos!$D$3:$E$4,2,0)</f>
        <v>INVERSION</v>
      </c>
      <c r="K3866" t="s">
        <v>5635</v>
      </c>
      <c r="L3866">
        <v>6000</v>
      </c>
      <c r="M3866" s="40" t="s">
        <v>5775</v>
      </c>
      <c r="N3866">
        <v>61501</v>
      </c>
      <c r="O3866" s="40" t="s">
        <v>6381</v>
      </c>
      <c r="P3866">
        <v>2</v>
      </c>
      <c r="Q3866">
        <v>14</v>
      </c>
      <c r="R3866" s="40" t="s">
        <v>5785</v>
      </c>
      <c r="S3866" t="s">
        <v>5450</v>
      </c>
      <c r="T3866">
        <v>0</v>
      </c>
      <c r="U3866" s="14">
        <v>0</v>
      </c>
      <c r="V3866" s="15">
        <v>888592.61</v>
      </c>
      <c r="W3866" s="15">
        <v>888592.61</v>
      </c>
      <c r="X3866" s="15">
        <v>64652.94</v>
      </c>
      <c r="Y3866" s="15">
        <v>823939.65</v>
      </c>
      <c r="Z3866" s="15">
        <v>823939.65</v>
      </c>
      <c r="AA3866" s="15">
        <v>823939.65</v>
      </c>
      <c r="AB3866" s="14">
        <v>0.02</v>
      </c>
      <c r="AC3866" s="9"/>
      <c r="AD3866" s="9"/>
      <c r="AE3866" s="9"/>
      <c r="AF3866" s="9"/>
      <c r="AG3866" s="9"/>
      <c r="AH3866" s="9"/>
      <c r="AI3866" s="9"/>
      <c r="AJ3866" s="9"/>
      <c r="AK3866" s="9"/>
      <c r="AL3866" s="9"/>
      <c r="AM3866" s="9"/>
      <c r="AN3866" s="9"/>
      <c r="AO3866" s="9"/>
      <c r="AP3866" s="9"/>
      <c r="AQ3866" s="9"/>
      <c r="AR3866" s="9"/>
      <c r="AS3866" s="9"/>
      <c r="AT3866" s="9"/>
      <c r="AU3866" s="9"/>
      <c r="AV3866" s="9"/>
      <c r="AW3866" s="9"/>
      <c r="AX3866" s="9"/>
    </row>
    <row r="3867" spans="1:50" x14ac:dyDescent="0.2">
      <c r="A3867" t="s">
        <v>3870</v>
      </c>
      <c r="B3867">
        <v>1</v>
      </c>
      <c r="C3867">
        <v>999999</v>
      </c>
      <c r="D3867">
        <v>4</v>
      </c>
      <c r="E3867">
        <v>2510</v>
      </c>
      <c r="F3867" s="40" t="str">
        <f>VLOOKUP(E3867,datos!$A$333:$B$412,2,0)</f>
        <v>DIRECCIÓN GENERAL DE OBRA PÚBLICA</v>
      </c>
      <c r="G3867">
        <v>221</v>
      </c>
      <c r="H3867" t="s">
        <v>5634</v>
      </c>
      <c r="I3867">
        <v>1</v>
      </c>
      <c r="J3867" s="40" t="str">
        <f>VLOOKUP(I3867,[1]Datos!$D$3:$E$4,2,0)</f>
        <v>INVERSION</v>
      </c>
      <c r="K3867" t="s">
        <v>5635</v>
      </c>
      <c r="L3867">
        <v>6000</v>
      </c>
      <c r="M3867" s="40" t="s">
        <v>5775</v>
      </c>
      <c r="N3867">
        <v>61501</v>
      </c>
      <c r="O3867" s="40" t="s">
        <v>6381</v>
      </c>
      <c r="P3867">
        <v>5</v>
      </c>
      <c r="Q3867">
        <v>15</v>
      </c>
      <c r="R3867" s="40" t="s">
        <v>5788</v>
      </c>
      <c r="S3867" t="s">
        <v>5454</v>
      </c>
      <c r="T3867">
        <v>0</v>
      </c>
      <c r="U3867" s="14">
        <v>0</v>
      </c>
      <c r="V3867" s="15">
        <v>1432264.69</v>
      </c>
      <c r="W3867" s="15">
        <v>1432264.69</v>
      </c>
      <c r="X3867" s="15">
        <v>86707.71</v>
      </c>
      <c r="Y3867" s="15">
        <v>1345550.54</v>
      </c>
      <c r="Z3867" s="15">
        <v>1345550.54</v>
      </c>
      <c r="AA3867" s="15">
        <v>1345550.54</v>
      </c>
      <c r="AB3867" s="14">
        <v>6.44</v>
      </c>
      <c r="AC3867" s="9"/>
      <c r="AD3867" s="9"/>
      <c r="AE3867" s="9"/>
      <c r="AF3867" s="9"/>
      <c r="AG3867" s="9"/>
      <c r="AH3867" s="9"/>
      <c r="AI3867" s="9"/>
      <c r="AJ3867" s="9"/>
      <c r="AK3867" s="9"/>
      <c r="AL3867" s="9"/>
      <c r="AM3867" s="9"/>
      <c r="AN3867" s="9"/>
      <c r="AO3867" s="9"/>
      <c r="AP3867" s="9"/>
      <c r="AQ3867" s="9"/>
      <c r="AR3867" s="9"/>
      <c r="AS3867" s="9"/>
      <c r="AT3867" s="9"/>
      <c r="AU3867" s="9"/>
      <c r="AV3867" s="9"/>
      <c r="AW3867" s="9"/>
      <c r="AX3867" s="9"/>
    </row>
    <row r="3868" spans="1:50" x14ac:dyDescent="0.2">
      <c r="A3868" t="s">
        <v>3871</v>
      </c>
      <c r="B3868">
        <v>1</v>
      </c>
      <c r="C3868">
        <v>999999</v>
      </c>
      <c r="D3868">
        <v>4</v>
      </c>
      <c r="E3868">
        <v>2510</v>
      </c>
      <c r="F3868" s="40" t="str">
        <f>VLOOKUP(E3868,datos!$A$333:$B$412,2,0)</f>
        <v>DIRECCIÓN GENERAL DE OBRA PÚBLICA</v>
      </c>
      <c r="G3868">
        <v>221</v>
      </c>
      <c r="H3868" t="s">
        <v>5634</v>
      </c>
      <c r="I3868">
        <v>1</v>
      </c>
      <c r="J3868" s="40" t="str">
        <f>VLOOKUP(I3868,[1]Datos!$D$3:$E$4,2,0)</f>
        <v>INVERSION</v>
      </c>
      <c r="K3868" t="s">
        <v>5635</v>
      </c>
      <c r="L3868">
        <v>6000</v>
      </c>
      <c r="M3868" s="40" t="s">
        <v>5775</v>
      </c>
      <c r="N3868">
        <v>62101</v>
      </c>
      <c r="O3868" s="40" t="s">
        <v>6377</v>
      </c>
      <c r="P3868">
        <v>2</v>
      </c>
      <c r="Q3868">
        <v>14</v>
      </c>
      <c r="R3868" s="40" t="s">
        <v>5785</v>
      </c>
      <c r="S3868" t="s">
        <v>5450</v>
      </c>
      <c r="T3868">
        <v>0</v>
      </c>
      <c r="U3868" s="14">
        <v>0</v>
      </c>
      <c r="V3868" s="15">
        <v>125187.29</v>
      </c>
      <c r="W3868" s="15">
        <v>125187.29</v>
      </c>
      <c r="X3868" s="15">
        <v>90645.88</v>
      </c>
      <c r="Y3868" s="15">
        <v>34541.410000000003</v>
      </c>
      <c r="Z3868" s="15">
        <v>34541.410000000003</v>
      </c>
      <c r="AA3868" s="15">
        <v>34541.410000000003</v>
      </c>
      <c r="AB3868" s="14">
        <v>0</v>
      </c>
      <c r="AC3868" s="9"/>
      <c r="AD3868" s="9"/>
      <c r="AE3868" s="9"/>
      <c r="AF3868" s="9"/>
      <c r="AG3868" s="9"/>
      <c r="AH3868" s="9"/>
      <c r="AI3868" s="9"/>
      <c r="AJ3868" s="9"/>
      <c r="AK3868" s="9"/>
      <c r="AL3868" s="9"/>
      <c r="AM3868" s="9"/>
      <c r="AN3868" s="9"/>
      <c r="AO3868" s="9"/>
      <c r="AP3868" s="9"/>
      <c r="AQ3868" s="9"/>
      <c r="AR3868" s="9"/>
      <c r="AS3868" s="9"/>
      <c r="AT3868" s="9"/>
      <c r="AU3868" s="9"/>
      <c r="AV3868" s="9"/>
      <c r="AW3868" s="9"/>
      <c r="AX3868" s="9"/>
    </row>
    <row r="3869" spans="1:50" x14ac:dyDescent="0.2">
      <c r="A3869" t="s">
        <v>3872</v>
      </c>
      <c r="B3869">
        <v>1</v>
      </c>
      <c r="C3869">
        <v>999999</v>
      </c>
      <c r="D3869">
        <v>4</v>
      </c>
      <c r="E3869">
        <v>2510</v>
      </c>
      <c r="F3869" s="40" t="str">
        <f>VLOOKUP(E3869,datos!$A$333:$B$412,2,0)</f>
        <v>DIRECCIÓN GENERAL DE OBRA PÚBLICA</v>
      </c>
      <c r="G3869">
        <v>221</v>
      </c>
      <c r="H3869" t="s">
        <v>5634</v>
      </c>
      <c r="I3869">
        <v>1</v>
      </c>
      <c r="J3869" s="40" t="str">
        <f>VLOOKUP(I3869,[1]Datos!$D$3:$E$4,2,0)</f>
        <v>INVERSION</v>
      </c>
      <c r="K3869" t="s">
        <v>5635</v>
      </c>
      <c r="L3869">
        <v>6000</v>
      </c>
      <c r="M3869" s="40" t="s">
        <v>5775</v>
      </c>
      <c r="N3869">
        <v>62201</v>
      </c>
      <c r="O3869" s="40" t="s">
        <v>6378</v>
      </c>
      <c r="P3869">
        <v>2</v>
      </c>
      <c r="Q3869">
        <v>14</v>
      </c>
      <c r="R3869" s="40" t="s">
        <v>5785</v>
      </c>
      <c r="S3869" t="s">
        <v>5448</v>
      </c>
      <c r="T3869">
        <v>0</v>
      </c>
      <c r="U3869" s="14">
        <v>0</v>
      </c>
      <c r="V3869" s="15">
        <v>3182358.22</v>
      </c>
      <c r="W3869" s="15">
        <v>3182358.22</v>
      </c>
      <c r="X3869" s="15">
        <v>600661.16</v>
      </c>
      <c r="Y3869" s="15">
        <v>2576727.16</v>
      </c>
      <c r="Z3869" s="15">
        <v>2576727.16</v>
      </c>
      <c r="AA3869" s="15">
        <v>2576727.16</v>
      </c>
      <c r="AB3869" s="15">
        <v>4969.8999999999996</v>
      </c>
      <c r="AC3869" s="9"/>
      <c r="AD3869" s="9"/>
      <c r="AE3869" s="9"/>
      <c r="AF3869" s="9"/>
      <c r="AG3869" s="9"/>
      <c r="AH3869" s="9"/>
      <c r="AI3869" s="9"/>
      <c r="AJ3869" s="9"/>
      <c r="AK3869" s="9"/>
      <c r="AL3869" s="9"/>
      <c r="AM3869" s="9"/>
      <c r="AN3869" s="9"/>
      <c r="AO3869" s="9"/>
      <c r="AP3869" s="9"/>
      <c r="AQ3869" s="9"/>
      <c r="AR3869" s="9"/>
      <c r="AS3869" s="9"/>
      <c r="AT3869" s="9"/>
      <c r="AU3869" s="9"/>
      <c r="AV3869" s="9"/>
      <c r="AW3869" s="9"/>
      <c r="AX3869" s="9"/>
    </row>
    <row r="3870" spans="1:50" x14ac:dyDescent="0.2">
      <c r="A3870" t="s">
        <v>3873</v>
      </c>
      <c r="B3870">
        <v>1</v>
      </c>
      <c r="C3870">
        <v>999999</v>
      </c>
      <c r="D3870">
        <v>4</v>
      </c>
      <c r="E3870">
        <v>2510</v>
      </c>
      <c r="F3870" s="40" t="str">
        <f>VLOOKUP(E3870,datos!$A$333:$B$412,2,0)</f>
        <v>DIRECCIÓN GENERAL DE OBRA PÚBLICA</v>
      </c>
      <c r="G3870">
        <v>221</v>
      </c>
      <c r="H3870" t="s">
        <v>5634</v>
      </c>
      <c r="I3870">
        <v>1</v>
      </c>
      <c r="J3870" s="40" t="str">
        <f>VLOOKUP(I3870,[1]Datos!$D$3:$E$4,2,0)</f>
        <v>INVERSION</v>
      </c>
      <c r="K3870" t="s">
        <v>5635</v>
      </c>
      <c r="L3870">
        <v>6000</v>
      </c>
      <c r="M3870" s="40" t="s">
        <v>5775</v>
      </c>
      <c r="N3870">
        <v>62201</v>
      </c>
      <c r="O3870" s="40" t="s">
        <v>6378</v>
      </c>
      <c r="P3870">
        <v>2</v>
      </c>
      <c r="Q3870">
        <v>14</v>
      </c>
      <c r="R3870" s="40" t="s">
        <v>5785</v>
      </c>
      <c r="S3870" t="s">
        <v>5447</v>
      </c>
      <c r="T3870">
        <v>0</v>
      </c>
      <c r="U3870" s="14">
        <v>0</v>
      </c>
      <c r="V3870" s="15">
        <v>8615763.0700000003</v>
      </c>
      <c r="W3870" s="15">
        <v>8615763.0700000003</v>
      </c>
      <c r="X3870" s="15">
        <v>4815653.03</v>
      </c>
      <c r="Y3870" s="15">
        <v>3800084.75</v>
      </c>
      <c r="Z3870" s="15">
        <v>3800084.75</v>
      </c>
      <c r="AA3870" s="15">
        <v>3800084.75</v>
      </c>
      <c r="AB3870" s="14">
        <v>25.29</v>
      </c>
      <c r="AC3870" s="9"/>
      <c r="AD3870" s="9"/>
      <c r="AE3870" s="9"/>
      <c r="AF3870" s="9"/>
      <c r="AG3870" s="9"/>
      <c r="AH3870" s="9"/>
      <c r="AI3870" s="9"/>
      <c r="AJ3870" s="9"/>
      <c r="AK3870" s="9"/>
      <c r="AL3870" s="9"/>
      <c r="AM3870" s="9"/>
      <c r="AN3870" s="9"/>
      <c r="AO3870" s="9"/>
      <c r="AP3870" s="9"/>
      <c r="AQ3870" s="9"/>
      <c r="AR3870" s="9"/>
      <c r="AS3870" s="9"/>
      <c r="AT3870" s="9"/>
      <c r="AU3870" s="9"/>
      <c r="AV3870" s="9"/>
      <c r="AW3870" s="9"/>
      <c r="AX3870" s="9"/>
    </row>
    <row r="3871" spans="1:50" x14ac:dyDescent="0.2">
      <c r="A3871" t="s">
        <v>3874</v>
      </c>
      <c r="B3871">
        <v>1</v>
      </c>
      <c r="C3871">
        <v>999999</v>
      </c>
      <c r="D3871">
        <v>4</v>
      </c>
      <c r="E3871">
        <v>2510</v>
      </c>
      <c r="F3871" s="40" t="str">
        <f>VLOOKUP(E3871,datos!$A$333:$B$412,2,0)</f>
        <v>DIRECCIÓN GENERAL DE OBRA PÚBLICA</v>
      </c>
      <c r="G3871">
        <v>221</v>
      </c>
      <c r="H3871" t="s">
        <v>5634</v>
      </c>
      <c r="I3871">
        <v>1</v>
      </c>
      <c r="J3871" s="40" t="str">
        <f>VLOOKUP(I3871,[1]Datos!$D$3:$E$4,2,0)</f>
        <v>INVERSION</v>
      </c>
      <c r="K3871" t="s">
        <v>5635</v>
      </c>
      <c r="L3871">
        <v>6000</v>
      </c>
      <c r="M3871" s="40" t="s">
        <v>5775</v>
      </c>
      <c r="N3871">
        <v>62201</v>
      </c>
      <c r="O3871" s="40" t="s">
        <v>6378</v>
      </c>
      <c r="P3871">
        <v>2</v>
      </c>
      <c r="Q3871">
        <v>14</v>
      </c>
      <c r="R3871" s="40" t="s">
        <v>5785</v>
      </c>
      <c r="S3871" t="s">
        <v>5450</v>
      </c>
      <c r="T3871">
        <v>0</v>
      </c>
      <c r="U3871" s="14">
        <v>0</v>
      </c>
      <c r="V3871" s="15">
        <v>1489802.17</v>
      </c>
      <c r="W3871" s="15">
        <v>1489802.17</v>
      </c>
      <c r="X3871" s="15">
        <v>594806.38</v>
      </c>
      <c r="Y3871" s="15">
        <v>894995.62</v>
      </c>
      <c r="Z3871" s="15">
        <v>894995.62</v>
      </c>
      <c r="AA3871" s="15">
        <v>894995.62</v>
      </c>
      <c r="AB3871" s="14">
        <v>0.17</v>
      </c>
      <c r="AC3871" s="9"/>
      <c r="AD3871" s="9"/>
      <c r="AE3871" s="9"/>
      <c r="AF3871" s="9"/>
      <c r="AG3871" s="9"/>
      <c r="AH3871" s="9"/>
      <c r="AI3871" s="9"/>
      <c r="AJ3871" s="9"/>
      <c r="AK3871" s="9"/>
      <c r="AL3871" s="9"/>
      <c r="AM3871" s="9"/>
      <c r="AN3871" s="9"/>
      <c r="AO3871" s="9"/>
      <c r="AP3871" s="9"/>
      <c r="AQ3871" s="9"/>
      <c r="AR3871" s="9"/>
      <c r="AS3871" s="9"/>
      <c r="AT3871" s="9"/>
      <c r="AU3871" s="9"/>
      <c r="AV3871" s="9"/>
      <c r="AW3871" s="9"/>
      <c r="AX3871" s="9"/>
    </row>
    <row r="3872" spans="1:50" x14ac:dyDescent="0.2">
      <c r="A3872" t="s">
        <v>3875</v>
      </c>
      <c r="B3872">
        <v>1</v>
      </c>
      <c r="C3872">
        <v>999999</v>
      </c>
      <c r="D3872">
        <v>4</v>
      </c>
      <c r="E3872">
        <v>2510</v>
      </c>
      <c r="F3872" s="40" t="str">
        <f>VLOOKUP(E3872,datos!$A$333:$B$412,2,0)</f>
        <v>DIRECCIÓN GENERAL DE OBRA PÚBLICA</v>
      </c>
      <c r="G3872">
        <v>221</v>
      </c>
      <c r="H3872" t="s">
        <v>5634</v>
      </c>
      <c r="I3872">
        <v>1</v>
      </c>
      <c r="J3872" s="40" t="str">
        <f>VLOOKUP(I3872,[1]Datos!$D$3:$E$4,2,0)</f>
        <v>INVERSION</v>
      </c>
      <c r="K3872" t="s">
        <v>5635</v>
      </c>
      <c r="L3872">
        <v>6000</v>
      </c>
      <c r="M3872" s="40" t="s">
        <v>5775</v>
      </c>
      <c r="N3872">
        <v>62201</v>
      </c>
      <c r="O3872" s="40" t="s">
        <v>6378</v>
      </c>
      <c r="P3872">
        <v>5</v>
      </c>
      <c r="Q3872">
        <v>15</v>
      </c>
      <c r="R3872" s="40" t="s">
        <v>5788</v>
      </c>
      <c r="S3872" t="s">
        <v>5454</v>
      </c>
      <c r="T3872">
        <v>0</v>
      </c>
      <c r="U3872" s="14">
        <v>0</v>
      </c>
      <c r="V3872" s="15">
        <v>4056918.41</v>
      </c>
      <c r="W3872" s="15">
        <v>4056918.41</v>
      </c>
      <c r="X3872" s="15">
        <v>1234155.26</v>
      </c>
      <c r="Y3872" s="15">
        <v>2822763.12</v>
      </c>
      <c r="Z3872" s="15">
        <v>2822763.12</v>
      </c>
      <c r="AA3872" s="15">
        <v>2822763.12</v>
      </c>
      <c r="AB3872" s="14">
        <v>0.03</v>
      </c>
      <c r="AC3872" s="9"/>
      <c r="AD3872" s="9"/>
      <c r="AE3872" s="9"/>
      <c r="AF3872" s="9"/>
      <c r="AG3872" s="9"/>
      <c r="AH3872" s="9"/>
      <c r="AI3872" s="9"/>
      <c r="AJ3872" s="9"/>
      <c r="AK3872" s="9"/>
      <c r="AL3872" s="9"/>
      <c r="AM3872" s="9"/>
      <c r="AN3872" s="9"/>
      <c r="AO3872" s="9"/>
      <c r="AP3872" s="9"/>
      <c r="AQ3872" s="9"/>
      <c r="AR3872" s="9"/>
      <c r="AS3872" s="9"/>
      <c r="AT3872" s="9"/>
      <c r="AU3872" s="9"/>
      <c r="AV3872" s="9"/>
      <c r="AW3872" s="9"/>
      <c r="AX3872" s="9"/>
    </row>
    <row r="3873" spans="1:50" x14ac:dyDescent="0.2">
      <c r="A3873" t="s">
        <v>3876</v>
      </c>
      <c r="B3873">
        <v>1</v>
      </c>
      <c r="C3873">
        <v>999999</v>
      </c>
      <c r="D3873">
        <v>4</v>
      </c>
      <c r="E3873">
        <v>2510</v>
      </c>
      <c r="F3873" s="40" t="str">
        <f>VLOOKUP(E3873,datos!$A$333:$B$412,2,0)</f>
        <v>DIRECCIÓN GENERAL DE OBRA PÚBLICA</v>
      </c>
      <c r="G3873">
        <v>221</v>
      </c>
      <c r="H3873" t="s">
        <v>5634</v>
      </c>
      <c r="I3873">
        <v>1</v>
      </c>
      <c r="J3873" s="40" t="str">
        <f>VLOOKUP(I3873,[1]Datos!$D$3:$E$4,2,0)</f>
        <v>INVERSION</v>
      </c>
      <c r="K3873" t="s">
        <v>5635</v>
      </c>
      <c r="L3873">
        <v>6000</v>
      </c>
      <c r="M3873" s="40" t="s">
        <v>5775</v>
      </c>
      <c r="N3873">
        <v>62701</v>
      </c>
      <c r="O3873" s="40" t="s">
        <v>6386</v>
      </c>
      <c r="P3873">
        <v>2</v>
      </c>
      <c r="Q3873">
        <v>14</v>
      </c>
      <c r="R3873" s="40" t="s">
        <v>5785</v>
      </c>
      <c r="S3873" t="s">
        <v>5447</v>
      </c>
      <c r="T3873">
        <v>0</v>
      </c>
      <c r="U3873" s="14">
        <v>0</v>
      </c>
      <c r="V3873" s="15">
        <v>93506.71</v>
      </c>
      <c r="W3873" s="15">
        <v>93506.71</v>
      </c>
      <c r="X3873" s="15">
        <v>60537.35</v>
      </c>
      <c r="Y3873" s="15">
        <v>32968.800000000003</v>
      </c>
      <c r="Z3873" s="15">
        <v>32968.800000000003</v>
      </c>
      <c r="AA3873" s="15">
        <v>32968.800000000003</v>
      </c>
      <c r="AB3873" s="14">
        <v>0.56000000000000005</v>
      </c>
      <c r="AC3873" s="9"/>
      <c r="AD3873" s="9"/>
      <c r="AE3873" s="9"/>
      <c r="AF3873" s="9"/>
      <c r="AG3873" s="9"/>
      <c r="AH3873" s="9"/>
      <c r="AI3873" s="9"/>
      <c r="AJ3873" s="9"/>
      <c r="AK3873" s="9"/>
      <c r="AL3873" s="9"/>
      <c r="AM3873" s="9"/>
      <c r="AN3873" s="9"/>
      <c r="AO3873" s="9"/>
      <c r="AP3873" s="9"/>
      <c r="AQ3873" s="9"/>
      <c r="AR3873" s="9"/>
      <c r="AS3873" s="9"/>
      <c r="AT3873" s="9"/>
      <c r="AU3873" s="9"/>
      <c r="AV3873" s="9"/>
      <c r="AW3873" s="9"/>
      <c r="AX3873" s="9"/>
    </row>
    <row r="3874" spans="1:50" x14ac:dyDescent="0.2">
      <c r="A3874" t="s">
        <v>3877</v>
      </c>
      <c r="B3874">
        <v>1</v>
      </c>
      <c r="C3874">
        <v>999999</v>
      </c>
      <c r="D3874">
        <v>4</v>
      </c>
      <c r="E3874">
        <v>2510</v>
      </c>
      <c r="F3874" s="40" t="str">
        <f>VLOOKUP(E3874,datos!$A$333:$B$412,2,0)</f>
        <v>DIRECCIÓN GENERAL DE OBRA PÚBLICA</v>
      </c>
      <c r="G3874">
        <v>221</v>
      </c>
      <c r="H3874" t="s">
        <v>5634</v>
      </c>
      <c r="I3874">
        <v>1</v>
      </c>
      <c r="J3874" s="40" t="str">
        <f>VLOOKUP(I3874,[1]Datos!$D$3:$E$4,2,0)</f>
        <v>INVERSION</v>
      </c>
      <c r="K3874" t="s">
        <v>5635</v>
      </c>
      <c r="L3874">
        <v>6000</v>
      </c>
      <c r="M3874" s="40" t="s">
        <v>5775</v>
      </c>
      <c r="N3874">
        <v>62701</v>
      </c>
      <c r="O3874" s="40" t="s">
        <v>6386</v>
      </c>
      <c r="P3874">
        <v>2</v>
      </c>
      <c r="Q3874">
        <v>14</v>
      </c>
      <c r="R3874" s="40" t="s">
        <v>5785</v>
      </c>
      <c r="S3874" t="s">
        <v>5450</v>
      </c>
      <c r="T3874">
        <v>0</v>
      </c>
      <c r="U3874" s="14">
        <v>0</v>
      </c>
      <c r="V3874" s="15">
        <v>18789.330000000002</v>
      </c>
      <c r="W3874" s="15">
        <v>18789.330000000002</v>
      </c>
      <c r="X3874" s="15">
        <v>18789.330000000002</v>
      </c>
      <c r="Y3874" s="14">
        <v>0</v>
      </c>
      <c r="Z3874" s="14">
        <v>0</v>
      </c>
      <c r="AA3874" s="14">
        <v>0</v>
      </c>
      <c r="AB3874" s="14">
        <v>0</v>
      </c>
      <c r="AC3874" s="9"/>
      <c r="AD3874" s="9"/>
      <c r="AE3874" s="9"/>
      <c r="AF3874" s="9"/>
      <c r="AG3874" s="9"/>
      <c r="AH3874" s="9"/>
      <c r="AI3874" s="9"/>
      <c r="AJ3874" s="9"/>
      <c r="AK3874" s="9"/>
      <c r="AL3874" s="9"/>
      <c r="AM3874" s="9"/>
      <c r="AN3874" s="9"/>
      <c r="AO3874" s="9"/>
      <c r="AP3874" s="9"/>
      <c r="AQ3874" s="9"/>
      <c r="AR3874" s="9"/>
      <c r="AS3874" s="9"/>
      <c r="AT3874" s="9"/>
      <c r="AU3874" s="9"/>
      <c r="AV3874" s="9"/>
      <c r="AW3874" s="9"/>
      <c r="AX3874" s="9"/>
    </row>
    <row r="3875" spans="1:50" x14ac:dyDescent="0.2">
      <c r="A3875" t="s">
        <v>3878</v>
      </c>
      <c r="B3875">
        <v>1</v>
      </c>
      <c r="C3875">
        <v>999999</v>
      </c>
      <c r="D3875">
        <v>4</v>
      </c>
      <c r="E3875">
        <v>2510</v>
      </c>
      <c r="F3875" s="40" t="str">
        <f>VLOOKUP(E3875,datos!$A$333:$B$412,2,0)</f>
        <v>DIRECCIÓN GENERAL DE OBRA PÚBLICA</v>
      </c>
      <c r="G3875">
        <v>221</v>
      </c>
      <c r="H3875" t="s">
        <v>5634</v>
      </c>
      <c r="I3875">
        <v>1</v>
      </c>
      <c r="J3875" s="40" t="str">
        <f>VLOOKUP(I3875,[1]Datos!$D$3:$E$4,2,0)</f>
        <v>INVERSION</v>
      </c>
      <c r="K3875" t="s">
        <v>5635</v>
      </c>
      <c r="L3875">
        <v>6000</v>
      </c>
      <c r="M3875" s="40" t="s">
        <v>5775</v>
      </c>
      <c r="N3875">
        <v>62901</v>
      </c>
      <c r="O3875" s="40" t="s">
        <v>6384</v>
      </c>
      <c r="P3875">
        <v>2</v>
      </c>
      <c r="Q3875">
        <v>14</v>
      </c>
      <c r="R3875" s="40" t="s">
        <v>5785</v>
      </c>
      <c r="S3875" t="s">
        <v>5447</v>
      </c>
      <c r="T3875">
        <v>0</v>
      </c>
      <c r="U3875" s="14">
        <v>0</v>
      </c>
      <c r="V3875" s="15">
        <v>250455</v>
      </c>
      <c r="W3875" s="15">
        <v>250455</v>
      </c>
      <c r="X3875" s="15">
        <v>211681.84</v>
      </c>
      <c r="Y3875" s="15">
        <v>38773.15</v>
      </c>
      <c r="Z3875" s="15">
        <v>38773.15</v>
      </c>
      <c r="AA3875" s="15">
        <v>38773.15</v>
      </c>
      <c r="AB3875" s="14">
        <v>0.01</v>
      </c>
      <c r="AC3875" s="9"/>
      <c r="AD3875" s="9"/>
      <c r="AE3875" s="9"/>
      <c r="AF3875" s="9"/>
      <c r="AG3875" s="9"/>
      <c r="AH3875" s="9"/>
      <c r="AI3875" s="9"/>
      <c r="AJ3875" s="9"/>
      <c r="AK3875" s="9"/>
      <c r="AL3875" s="9"/>
      <c r="AM3875" s="9"/>
      <c r="AN3875" s="9"/>
      <c r="AO3875" s="9"/>
      <c r="AP3875" s="9"/>
      <c r="AQ3875" s="9"/>
      <c r="AR3875" s="9"/>
      <c r="AS3875" s="9"/>
      <c r="AT3875" s="9"/>
      <c r="AU3875" s="9"/>
      <c r="AV3875" s="9"/>
      <c r="AW3875" s="9"/>
      <c r="AX3875" s="9"/>
    </row>
    <row r="3876" spans="1:50" x14ac:dyDescent="0.2">
      <c r="A3876" t="s">
        <v>3879</v>
      </c>
      <c r="B3876">
        <v>1</v>
      </c>
      <c r="C3876">
        <v>999999</v>
      </c>
      <c r="D3876">
        <v>4</v>
      </c>
      <c r="E3876">
        <v>2510</v>
      </c>
      <c r="F3876" s="40" t="str">
        <f>VLOOKUP(E3876,datos!$A$333:$B$412,2,0)</f>
        <v>DIRECCIÓN GENERAL DE OBRA PÚBLICA</v>
      </c>
      <c r="G3876">
        <v>221</v>
      </c>
      <c r="H3876" t="s">
        <v>5634</v>
      </c>
      <c r="I3876">
        <v>1</v>
      </c>
      <c r="J3876" s="40" t="str">
        <f>VLOOKUP(I3876,[1]Datos!$D$3:$E$4,2,0)</f>
        <v>INVERSION</v>
      </c>
      <c r="K3876" t="s">
        <v>5635</v>
      </c>
      <c r="L3876">
        <v>6000</v>
      </c>
      <c r="M3876" s="40" t="s">
        <v>5775</v>
      </c>
      <c r="N3876">
        <v>62901</v>
      </c>
      <c r="O3876" s="40" t="s">
        <v>6384</v>
      </c>
      <c r="P3876">
        <v>2</v>
      </c>
      <c r="Q3876">
        <v>14</v>
      </c>
      <c r="R3876" s="40" t="s">
        <v>5785</v>
      </c>
      <c r="S3876" t="s">
        <v>5450</v>
      </c>
      <c r="T3876">
        <v>0</v>
      </c>
      <c r="U3876" s="14">
        <v>0</v>
      </c>
      <c r="V3876" s="15">
        <v>13377.5</v>
      </c>
      <c r="W3876" s="15">
        <v>13377.5</v>
      </c>
      <c r="X3876" s="14">
        <v>0</v>
      </c>
      <c r="Y3876" s="15">
        <v>13377.5</v>
      </c>
      <c r="Z3876" s="15">
        <v>13377.5</v>
      </c>
      <c r="AA3876" s="15">
        <v>13377.5</v>
      </c>
      <c r="AB3876" s="14">
        <v>0</v>
      </c>
      <c r="AC3876" s="9"/>
      <c r="AD3876" s="9"/>
      <c r="AE3876" s="9"/>
      <c r="AF3876" s="9"/>
      <c r="AG3876" s="9"/>
      <c r="AH3876" s="9"/>
      <c r="AI3876" s="9"/>
      <c r="AJ3876" s="9"/>
      <c r="AK3876" s="9"/>
      <c r="AL3876" s="9"/>
      <c r="AM3876" s="9"/>
      <c r="AN3876" s="9"/>
      <c r="AO3876" s="9"/>
      <c r="AP3876" s="9"/>
      <c r="AQ3876" s="9"/>
      <c r="AR3876" s="9"/>
      <c r="AS3876" s="9"/>
      <c r="AT3876" s="9"/>
      <c r="AU3876" s="9"/>
      <c r="AV3876" s="9"/>
      <c r="AW3876" s="9"/>
      <c r="AX3876" s="9"/>
    </row>
    <row r="3877" spans="1:50" x14ac:dyDescent="0.2">
      <c r="A3877" t="s">
        <v>3880</v>
      </c>
      <c r="B3877">
        <v>1</v>
      </c>
      <c r="C3877">
        <v>999999</v>
      </c>
      <c r="D3877">
        <v>4</v>
      </c>
      <c r="E3877">
        <v>2510</v>
      </c>
      <c r="F3877" s="40" t="str">
        <f>VLOOKUP(E3877,datos!$A$333:$B$412,2,0)</f>
        <v>DIRECCIÓN GENERAL DE OBRA PÚBLICA</v>
      </c>
      <c r="G3877">
        <v>221</v>
      </c>
      <c r="H3877" t="s">
        <v>5636</v>
      </c>
      <c r="I3877">
        <v>1</v>
      </c>
      <c r="J3877" s="40" t="str">
        <f>VLOOKUP(I3877,[1]Datos!$D$3:$E$4,2,0)</f>
        <v>INVERSION</v>
      </c>
      <c r="K3877" t="s">
        <v>5637</v>
      </c>
      <c r="L3877">
        <v>6000</v>
      </c>
      <c r="M3877" s="40" t="s">
        <v>5775</v>
      </c>
      <c r="N3877">
        <v>61201</v>
      </c>
      <c r="O3877" s="40" t="s">
        <v>6378</v>
      </c>
      <c r="P3877">
        <v>2</v>
      </c>
      <c r="Q3877">
        <v>14</v>
      </c>
      <c r="R3877" s="40" t="s">
        <v>5785</v>
      </c>
      <c r="S3877" t="s">
        <v>5448</v>
      </c>
      <c r="T3877">
        <v>0</v>
      </c>
      <c r="U3877" s="15">
        <v>2000000</v>
      </c>
      <c r="V3877" s="15">
        <v>-2000000</v>
      </c>
      <c r="W3877" s="14">
        <v>0</v>
      </c>
      <c r="X3877" s="14">
        <v>0</v>
      </c>
      <c r="Y3877" s="14">
        <v>0</v>
      </c>
      <c r="Z3877" s="14">
        <v>0</v>
      </c>
      <c r="AA3877" s="14">
        <v>0</v>
      </c>
      <c r="AB3877" s="14">
        <v>0</v>
      </c>
      <c r="AC3877" s="9"/>
      <c r="AD3877" s="9"/>
      <c r="AE3877" s="9"/>
      <c r="AF3877" s="9"/>
      <c r="AG3877" s="9"/>
      <c r="AH3877" s="9"/>
      <c r="AI3877" s="9"/>
      <c r="AJ3877" s="9"/>
      <c r="AK3877" s="9"/>
      <c r="AL3877" s="9"/>
      <c r="AM3877" s="9"/>
      <c r="AN3877" s="9"/>
      <c r="AO3877" s="9"/>
      <c r="AP3877" s="9"/>
      <c r="AQ3877" s="9"/>
      <c r="AR3877" s="9"/>
      <c r="AS3877" s="9"/>
      <c r="AT3877" s="9"/>
      <c r="AU3877" s="9"/>
      <c r="AV3877" s="9"/>
      <c r="AW3877" s="9"/>
      <c r="AX3877" s="9"/>
    </row>
    <row r="3878" spans="1:50" x14ac:dyDescent="0.2">
      <c r="A3878" t="s">
        <v>3881</v>
      </c>
      <c r="B3878">
        <v>1</v>
      </c>
      <c r="C3878">
        <v>999999</v>
      </c>
      <c r="D3878">
        <v>4</v>
      </c>
      <c r="E3878">
        <v>2510</v>
      </c>
      <c r="F3878" s="40" t="str">
        <f>VLOOKUP(E3878,datos!$A$333:$B$412,2,0)</f>
        <v>DIRECCIÓN GENERAL DE OBRA PÚBLICA</v>
      </c>
      <c r="G3878">
        <v>221</v>
      </c>
      <c r="H3878" t="s">
        <v>5636</v>
      </c>
      <c r="I3878">
        <v>1</v>
      </c>
      <c r="J3878" s="40" t="str">
        <f>VLOOKUP(I3878,[1]Datos!$D$3:$E$4,2,0)</f>
        <v>INVERSION</v>
      </c>
      <c r="K3878" t="s">
        <v>5637</v>
      </c>
      <c r="L3878">
        <v>6000</v>
      </c>
      <c r="M3878" s="40" t="s">
        <v>5775</v>
      </c>
      <c r="N3878">
        <v>61201</v>
      </c>
      <c r="O3878" s="40" t="s">
        <v>6378</v>
      </c>
      <c r="P3878">
        <v>2</v>
      </c>
      <c r="Q3878">
        <v>14</v>
      </c>
      <c r="R3878" s="40" t="s">
        <v>5785</v>
      </c>
      <c r="S3878" t="s">
        <v>5447</v>
      </c>
      <c r="T3878">
        <v>0</v>
      </c>
      <c r="U3878" s="14">
        <v>0</v>
      </c>
      <c r="V3878" s="15">
        <v>6493.69</v>
      </c>
      <c r="W3878" s="15">
        <v>6493.69</v>
      </c>
      <c r="X3878" s="14">
        <v>0</v>
      </c>
      <c r="Y3878" s="15">
        <v>6493.69</v>
      </c>
      <c r="Z3878" s="15">
        <v>6493.69</v>
      </c>
      <c r="AA3878" s="15">
        <v>6493.69</v>
      </c>
      <c r="AB3878" s="14">
        <v>0</v>
      </c>
      <c r="AC3878" s="9"/>
      <c r="AD3878" s="9"/>
      <c r="AE3878" s="9"/>
      <c r="AF3878" s="9"/>
      <c r="AG3878" s="9"/>
      <c r="AH3878" s="9"/>
      <c r="AI3878" s="9"/>
      <c r="AJ3878" s="9"/>
      <c r="AK3878" s="9"/>
      <c r="AL3878" s="9"/>
      <c r="AM3878" s="9"/>
      <c r="AN3878" s="9"/>
      <c r="AO3878" s="9"/>
      <c r="AP3878" s="9"/>
      <c r="AQ3878" s="9"/>
      <c r="AR3878" s="9"/>
      <c r="AS3878" s="9"/>
      <c r="AT3878" s="9"/>
      <c r="AU3878" s="9"/>
      <c r="AV3878" s="9"/>
      <c r="AW3878" s="9"/>
      <c r="AX3878" s="9"/>
    </row>
    <row r="3879" spans="1:50" x14ac:dyDescent="0.2">
      <c r="A3879" t="s">
        <v>3882</v>
      </c>
      <c r="B3879">
        <v>1</v>
      </c>
      <c r="C3879">
        <v>999999</v>
      </c>
      <c r="D3879">
        <v>4</v>
      </c>
      <c r="E3879">
        <v>2510</v>
      </c>
      <c r="F3879" s="40" t="str">
        <f>VLOOKUP(E3879,datos!$A$333:$B$412,2,0)</f>
        <v>DIRECCIÓN GENERAL DE OBRA PÚBLICA</v>
      </c>
      <c r="G3879">
        <v>221</v>
      </c>
      <c r="H3879" t="s">
        <v>5636</v>
      </c>
      <c r="I3879">
        <v>1</v>
      </c>
      <c r="J3879" s="40" t="str">
        <f>VLOOKUP(I3879,[1]Datos!$D$3:$E$4,2,0)</f>
        <v>INVERSION</v>
      </c>
      <c r="K3879" t="s">
        <v>5637</v>
      </c>
      <c r="L3879">
        <v>6000</v>
      </c>
      <c r="M3879" s="40" t="s">
        <v>5775</v>
      </c>
      <c r="N3879">
        <v>61401</v>
      </c>
      <c r="O3879" s="40" t="s">
        <v>6380</v>
      </c>
      <c r="P3879">
        <v>2</v>
      </c>
      <c r="Q3879">
        <v>14</v>
      </c>
      <c r="R3879" s="40" t="s">
        <v>5785</v>
      </c>
      <c r="S3879" t="s">
        <v>5448</v>
      </c>
      <c r="T3879">
        <v>0</v>
      </c>
      <c r="U3879" s="15">
        <v>5000000</v>
      </c>
      <c r="V3879" s="15">
        <v>136805.01999999999</v>
      </c>
      <c r="W3879" s="15">
        <v>5136805.0199999996</v>
      </c>
      <c r="X3879" s="15">
        <v>531627.02</v>
      </c>
      <c r="Y3879" s="15">
        <v>4383101.5</v>
      </c>
      <c r="Z3879" s="15">
        <v>4383101.5</v>
      </c>
      <c r="AA3879" s="15">
        <v>4383101.5</v>
      </c>
      <c r="AB3879" s="15">
        <v>222076.5</v>
      </c>
      <c r="AC3879" s="9"/>
      <c r="AD3879" s="9"/>
      <c r="AE3879" s="9"/>
      <c r="AF3879" s="9"/>
      <c r="AG3879" s="9"/>
      <c r="AH3879" s="9"/>
      <c r="AI3879" s="9"/>
      <c r="AJ3879" s="9"/>
      <c r="AK3879" s="9"/>
      <c r="AL3879" s="9"/>
      <c r="AM3879" s="9"/>
      <c r="AN3879" s="9"/>
      <c r="AO3879" s="9"/>
      <c r="AP3879" s="9"/>
      <c r="AQ3879" s="9"/>
      <c r="AR3879" s="9"/>
      <c r="AS3879" s="9"/>
      <c r="AT3879" s="9"/>
      <c r="AU3879" s="9"/>
      <c r="AV3879" s="9"/>
      <c r="AW3879" s="9"/>
      <c r="AX3879" s="9"/>
    </row>
    <row r="3880" spans="1:50" x14ac:dyDescent="0.2">
      <c r="A3880" t="s">
        <v>3883</v>
      </c>
      <c r="B3880">
        <v>1</v>
      </c>
      <c r="C3880">
        <v>999999</v>
      </c>
      <c r="D3880">
        <v>4</v>
      </c>
      <c r="E3880">
        <v>2510</v>
      </c>
      <c r="F3880" s="40" t="str">
        <f>VLOOKUP(E3880,datos!$A$333:$B$412,2,0)</f>
        <v>DIRECCIÓN GENERAL DE OBRA PÚBLICA</v>
      </c>
      <c r="G3880">
        <v>221</v>
      </c>
      <c r="H3880" t="s">
        <v>5636</v>
      </c>
      <c r="I3880">
        <v>1</v>
      </c>
      <c r="J3880" s="40" t="str">
        <f>VLOOKUP(I3880,[1]Datos!$D$3:$E$4,2,0)</f>
        <v>INVERSION</v>
      </c>
      <c r="K3880" t="s">
        <v>5637</v>
      </c>
      <c r="L3880">
        <v>6000</v>
      </c>
      <c r="M3880" s="40" t="s">
        <v>5775</v>
      </c>
      <c r="N3880">
        <v>61401</v>
      </c>
      <c r="O3880" s="40" t="s">
        <v>6380</v>
      </c>
      <c r="P3880">
        <v>2</v>
      </c>
      <c r="Q3880">
        <v>14</v>
      </c>
      <c r="R3880" s="40" t="s">
        <v>5785</v>
      </c>
      <c r="S3880" t="s">
        <v>5447</v>
      </c>
      <c r="T3880">
        <v>0</v>
      </c>
      <c r="U3880" s="14">
        <v>0</v>
      </c>
      <c r="V3880" s="15">
        <v>7189930.4900000002</v>
      </c>
      <c r="W3880" s="15">
        <v>7189930.4900000002</v>
      </c>
      <c r="X3880" s="15">
        <v>201281.03</v>
      </c>
      <c r="Y3880" s="15">
        <v>6988649.4500000002</v>
      </c>
      <c r="Z3880" s="15">
        <v>6988649.4500000002</v>
      </c>
      <c r="AA3880" s="15">
        <v>6988649.4500000002</v>
      </c>
      <c r="AB3880" s="14">
        <v>0.01</v>
      </c>
      <c r="AC3880" s="9"/>
      <c r="AD3880" s="9"/>
      <c r="AE3880" s="9"/>
      <c r="AF3880" s="9"/>
      <c r="AG3880" s="9"/>
      <c r="AH3880" s="9"/>
      <c r="AI3880" s="9"/>
      <c r="AJ3880" s="9"/>
      <c r="AK3880" s="9"/>
      <c r="AL3880" s="9"/>
      <c r="AM3880" s="9"/>
      <c r="AN3880" s="9"/>
      <c r="AO3880" s="9"/>
      <c r="AP3880" s="9"/>
      <c r="AQ3880" s="9"/>
      <c r="AR3880" s="9"/>
      <c r="AS3880" s="9"/>
      <c r="AT3880" s="9"/>
      <c r="AU3880" s="9"/>
      <c r="AV3880" s="9"/>
      <c r="AW3880" s="9"/>
      <c r="AX3880" s="9"/>
    </row>
    <row r="3881" spans="1:50" x14ac:dyDescent="0.2">
      <c r="A3881" t="s">
        <v>3884</v>
      </c>
      <c r="B3881">
        <v>1</v>
      </c>
      <c r="C3881">
        <v>999999</v>
      </c>
      <c r="D3881">
        <v>4</v>
      </c>
      <c r="E3881">
        <v>2510</v>
      </c>
      <c r="F3881" s="40" t="str">
        <f>VLOOKUP(E3881,datos!$A$333:$B$412,2,0)</f>
        <v>DIRECCIÓN GENERAL DE OBRA PÚBLICA</v>
      </c>
      <c r="G3881">
        <v>221</v>
      </c>
      <c r="H3881" t="s">
        <v>5636</v>
      </c>
      <c r="I3881">
        <v>1</v>
      </c>
      <c r="J3881" s="40" t="str">
        <f>VLOOKUP(I3881,[1]Datos!$D$3:$E$4,2,0)</f>
        <v>INVERSION</v>
      </c>
      <c r="K3881" t="s">
        <v>5637</v>
      </c>
      <c r="L3881">
        <v>6000</v>
      </c>
      <c r="M3881" s="40" t="s">
        <v>5775</v>
      </c>
      <c r="N3881">
        <v>61401</v>
      </c>
      <c r="O3881" s="40" t="s">
        <v>6380</v>
      </c>
      <c r="P3881">
        <v>2</v>
      </c>
      <c r="Q3881">
        <v>14</v>
      </c>
      <c r="R3881" s="40" t="s">
        <v>5785</v>
      </c>
      <c r="S3881" t="s">
        <v>5450</v>
      </c>
      <c r="T3881">
        <v>0</v>
      </c>
      <c r="U3881" s="14">
        <v>0</v>
      </c>
      <c r="V3881" s="15">
        <v>1709508.49</v>
      </c>
      <c r="W3881" s="15">
        <v>1709508.49</v>
      </c>
      <c r="X3881" s="15">
        <v>593044.13</v>
      </c>
      <c r="Y3881" s="15">
        <v>1076620.83</v>
      </c>
      <c r="Z3881" s="15">
        <v>1076620.83</v>
      </c>
      <c r="AA3881" s="15">
        <v>521763.64</v>
      </c>
      <c r="AB3881" s="15">
        <v>39843.53</v>
      </c>
      <c r="AC3881" s="9"/>
      <c r="AD3881" s="9"/>
      <c r="AE3881" s="9"/>
      <c r="AF3881" s="9"/>
      <c r="AG3881" s="9"/>
      <c r="AH3881" s="9"/>
      <c r="AI3881" s="9"/>
      <c r="AJ3881" s="9"/>
      <c r="AK3881" s="9"/>
      <c r="AL3881" s="9"/>
      <c r="AM3881" s="9"/>
      <c r="AN3881" s="9"/>
      <c r="AO3881" s="9"/>
      <c r="AP3881" s="9"/>
      <c r="AQ3881" s="9"/>
      <c r="AR3881" s="9"/>
      <c r="AS3881" s="9"/>
      <c r="AT3881" s="9"/>
      <c r="AU3881" s="9"/>
      <c r="AV3881" s="9"/>
      <c r="AW3881" s="9"/>
      <c r="AX3881" s="9"/>
    </row>
    <row r="3882" spans="1:50" x14ac:dyDescent="0.2">
      <c r="A3882" t="s">
        <v>3885</v>
      </c>
      <c r="B3882">
        <v>1</v>
      </c>
      <c r="C3882">
        <v>999999</v>
      </c>
      <c r="D3882">
        <v>4</v>
      </c>
      <c r="E3882">
        <v>2510</v>
      </c>
      <c r="F3882" s="40" t="str">
        <f>VLOOKUP(E3882,datos!$A$333:$B$412,2,0)</f>
        <v>DIRECCIÓN GENERAL DE OBRA PÚBLICA</v>
      </c>
      <c r="G3882">
        <v>221</v>
      </c>
      <c r="H3882" t="s">
        <v>5636</v>
      </c>
      <c r="I3882">
        <v>1</v>
      </c>
      <c r="J3882" s="40" t="str">
        <f>VLOOKUP(I3882,[1]Datos!$D$3:$E$4,2,0)</f>
        <v>INVERSION</v>
      </c>
      <c r="K3882" t="s">
        <v>5637</v>
      </c>
      <c r="L3882">
        <v>6000</v>
      </c>
      <c r="M3882" s="40" t="s">
        <v>5775</v>
      </c>
      <c r="N3882">
        <v>61401</v>
      </c>
      <c r="O3882" s="40" t="s">
        <v>6380</v>
      </c>
      <c r="P3882">
        <v>5</v>
      </c>
      <c r="Q3882">
        <v>15</v>
      </c>
      <c r="R3882" s="40" t="s">
        <v>5788</v>
      </c>
      <c r="S3882" t="s">
        <v>5454</v>
      </c>
      <c r="T3882">
        <v>0</v>
      </c>
      <c r="U3882" s="14">
        <v>0</v>
      </c>
      <c r="V3882" s="15">
        <v>14456.44</v>
      </c>
      <c r="W3882" s="15">
        <v>14456.44</v>
      </c>
      <c r="X3882" s="14">
        <v>0</v>
      </c>
      <c r="Y3882" s="14">
        <v>0</v>
      </c>
      <c r="Z3882" s="14">
        <v>0</v>
      </c>
      <c r="AA3882" s="14">
        <v>0</v>
      </c>
      <c r="AB3882" s="15">
        <v>14456.44</v>
      </c>
      <c r="AC3882" s="9"/>
      <c r="AD3882" s="9"/>
      <c r="AE3882" s="9"/>
      <c r="AF3882" s="9"/>
      <c r="AG3882" s="9"/>
      <c r="AH3882" s="9"/>
      <c r="AI3882" s="9"/>
      <c r="AJ3882" s="9"/>
      <c r="AK3882" s="9"/>
      <c r="AL3882" s="9"/>
      <c r="AM3882" s="9"/>
      <c r="AN3882" s="9"/>
      <c r="AO3882" s="9"/>
      <c r="AP3882" s="9"/>
      <c r="AQ3882" s="9"/>
      <c r="AR3882" s="9"/>
      <c r="AS3882" s="9"/>
      <c r="AT3882" s="9"/>
      <c r="AU3882" s="9"/>
      <c r="AV3882" s="9"/>
      <c r="AW3882" s="9"/>
      <c r="AX3882" s="9"/>
    </row>
    <row r="3883" spans="1:50" x14ac:dyDescent="0.2">
      <c r="A3883" t="s">
        <v>3886</v>
      </c>
      <c r="B3883">
        <v>1</v>
      </c>
      <c r="C3883">
        <v>999999</v>
      </c>
      <c r="D3883">
        <v>4</v>
      </c>
      <c r="E3883">
        <v>2510</v>
      </c>
      <c r="F3883" s="40" t="str">
        <f>VLOOKUP(E3883,datos!$A$333:$B$412,2,0)</f>
        <v>DIRECCIÓN GENERAL DE OBRA PÚBLICA</v>
      </c>
      <c r="G3883">
        <v>221</v>
      </c>
      <c r="H3883" t="s">
        <v>5636</v>
      </c>
      <c r="I3883">
        <v>1</v>
      </c>
      <c r="J3883" s="40" t="str">
        <f>VLOOKUP(I3883,[1]Datos!$D$3:$E$4,2,0)</f>
        <v>INVERSION</v>
      </c>
      <c r="K3883" t="s">
        <v>5637</v>
      </c>
      <c r="L3883">
        <v>6000</v>
      </c>
      <c r="M3883" s="40" t="s">
        <v>5775</v>
      </c>
      <c r="N3883">
        <v>61501</v>
      </c>
      <c r="O3883" s="40" t="s">
        <v>6381</v>
      </c>
      <c r="P3883">
        <v>2</v>
      </c>
      <c r="Q3883">
        <v>14</v>
      </c>
      <c r="R3883" s="40" t="s">
        <v>5785</v>
      </c>
      <c r="S3883" t="s">
        <v>5448</v>
      </c>
      <c r="T3883">
        <v>0</v>
      </c>
      <c r="U3883" s="14">
        <v>0</v>
      </c>
      <c r="V3883" s="15">
        <v>849427.15</v>
      </c>
      <c r="W3883" s="15">
        <v>849427.15</v>
      </c>
      <c r="X3883" s="14">
        <v>0</v>
      </c>
      <c r="Y3883" s="15">
        <v>849426.66</v>
      </c>
      <c r="Z3883" s="15">
        <v>849426.66</v>
      </c>
      <c r="AA3883" s="15">
        <v>849426.66</v>
      </c>
      <c r="AB3883" s="14">
        <v>0.49</v>
      </c>
      <c r="AC3883" s="9"/>
      <c r="AD3883" s="9"/>
      <c r="AE3883" s="9"/>
      <c r="AF3883" s="9"/>
      <c r="AG3883" s="9"/>
      <c r="AH3883" s="9"/>
      <c r="AI3883" s="9"/>
      <c r="AJ3883" s="9"/>
      <c r="AK3883" s="9"/>
      <c r="AL3883" s="9"/>
      <c r="AM3883" s="9"/>
      <c r="AN3883" s="9"/>
      <c r="AO3883" s="9"/>
      <c r="AP3883" s="9"/>
      <c r="AQ3883" s="9"/>
      <c r="AR3883" s="9"/>
      <c r="AS3883" s="9"/>
      <c r="AT3883" s="9"/>
      <c r="AU3883" s="9"/>
      <c r="AV3883" s="9"/>
      <c r="AW3883" s="9"/>
      <c r="AX3883" s="9"/>
    </row>
    <row r="3884" spans="1:50" x14ac:dyDescent="0.2">
      <c r="A3884" t="s">
        <v>3887</v>
      </c>
      <c r="B3884">
        <v>1</v>
      </c>
      <c r="C3884">
        <v>999999</v>
      </c>
      <c r="D3884">
        <v>4</v>
      </c>
      <c r="E3884">
        <v>2510</v>
      </c>
      <c r="F3884" s="40" t="str">
        <f>VLOOKUP(E3884,datos!$A$333:$B$412,2,0)</f>
        <v>DIRECCIÓN GENERAL DE OBRA PÚBLICA</v>
      </c>
      <c r="G3884">
        <v>221</v>
      </c>
      <c r="H3884" t="s">
        <v>5636</v>
      </c>
      <c r="I3884">
        <v>1</v>
      </c>
      <c r="J3884" s="40" t="str">
        <f>VLOOKUP(I3884,[1]Datos!$D$3:$E$4,2,0)</f>
        <v>INVERSION</v>
      </c>
      <c r="K3884" t="s">
        <v>5637</v>
      </c>
      <c r="L3884">
        <v>6000</v>
      </c>
      <c r="M3884" s="40" t="s">
        <v>5775</v>
      </c>
      <c r="N3884">
        <v>62201</v>
      </c>
      <c r="O3884" s="40" t="s">
        <v>6378</v>
      </c>
      <c r="P3884">
        <v>2</v>
      </c>
      <c r="Q3884">
        <v>14</v>
      </c>
      <c r="R3884" s="40" t="s">
        <v>5785</v>
      </c>
      <c r="S3884" t="s">
        <v>5448</v>
      </c>
      <c r="T3884">
        <v>0</v>
      </c>
      <c r="U3884" s="14">
        <v>0</v>
      </c>
      <c r="V3884" s="15">
        <v>1000000</v>
      </c>
      <c r="W3884" s="15">
        <v>1000000</v>
      </c>
      <c r="X3884" s="15">
        <v>1000000</v>
      </c>
      <c r="Y3884" s="14">
        <v>0</v>
      </c>
      <c r="Z3884" s="14">
        <v>0</v>
      </c>
      <c r="AA3884" s="14">
        <v>0</v>
      </c>
      <c r="AB3884" s="14">
        <v>0</v>
      </c>
      <c r="AC3884" s="9"/>
      <c r="AD3884" s="9"/>
      <c r="AE3884" s="9"/>
      <c r="AF3884" s="9"/>
      <c r="AG3884" s="9"/>
      <c r="AH3884" s="9"/>
      <c r="AI3884" s="9"/>
      <c r="AJ3884" s="9"/>
      <c r="AK3884" s="9"/>
      <c r="AL3884" s="9"/>
      <c r="AM3884" s="9"/>
      <c r="AN3884" s="9"/>
      <c r="AO3884" s="9"/>
      <c r="AP3884" s="9"/>
      <c r="AQ3884" s="9"/>
      <c r="AR3884" s="9"/>
      <c r="AS3884" s="9"/>
      <c r="AT3884" s="9"/>
      <c r="AU3884" s="9"/>
      <c r="AV3884" s="9"/>
      <c r="AW3884" s="9"/>
      <c r="AX3884" s="9"/>
    </row>
    <row r="3885" spans="1:50" x14ac:dyDescent="0.2">
      <c r="A3885" t="s">
        <v>3888</v>
      </c>
      <c r="B3885">
        <v>1</v>
      </c>
      <c r="C3885">
        <v>999999</v>
      </c>
      <c r="D3885">
        <v>4</v>
      </c>
      <c r="E3885">
        <v>2510</v>
      </c>
      <c r="F3885" s="40" t="str">
        <f>VLOOKUP(E3885,datos!$A$333:$B$412,2,0)</f>
        <v>DIRECCIÓN GENERAL DE OBRA PÚBLICA</v>
      </c>
      <c r="G3885">
        <v>221</v>
      </c>
      <c r="H3885" t="s">
        <v>5636</v>
      </c>
      <c r="I3885">
        <v>1</v>
      </c>
      <c r="J3885" s="40" t="str">
        <f>VLOOKUP(I3885,[1]Datos!$D$3:$E$4,2,0)</f>
        <v>INVERSION</v>
      </c>
      <c r="K3885" t="s">
        <v>5637</v>
      </c>
      <c r="L3885">
        <v>6000</v>
      </c>
      <c r="M3885" s="40" t="s">
        <v>5775</v>
      </c>
      <c r="N3885">
        <v>62201</v>
      </c>
      <c r="O3885" s="40" t="s">
        <v>6378</v>
      </c>
      <c r="P3885">
        <v>2</v>
      </c>
      <c r="Q3885">
        <v>14</v>
      </c>
      <c r="R3885" s="40" t="s">
        <v>5785</v>
      </c>
      <c r="S3885" t="s">
        <v>5447</v>
      </c>
      <c r="T3885">
        <v>0</v>
      </c>
      <c r="U3885" s="14">
        <v>0</v>
      </c>
      <c r="V3885" s="15">
        <v>4800299.6399999997</v>
      </c>
      <c r="W3885" s="15">
        <v>4800299.6399999997</v>
      </c>
      <c r="X3885" s="15">
        <v>247296.41</v>
      </c>
      <c r="Y3885" s="15">
        <v>3765506.72</v>
      </c>
      <c r="Z3885" s="15">
        <v>3765506.72</v>
      </c>
      <c r="AA3885" s="15">
        <v>3765506.72</v>
      </c>
      <c r="AB3885" s="15">
        <v>787496.51</v>
      </c>
      <c r="AC3885" s="9"/>
      <c r="AD3885" s="9"/>
      <c r="AE3885" s="9"/>
      <c r="AF3885" s="9"/>
      <c r="AG3885" s="9"/>
      <c r="AH3885" s="9"/>
      <c r="AI3885" s="9"/>
      <c r="AJ3885" s="9"/>
      <c r="AK3885" s="9"/>
      <c r="AL3885" s="9"/>
      <c r="AM3885" s="9"/>
      <c r="AN3885" s="9"/>
      <c r="AO3885" s="9"/>
      <c r="AP3885" s="9"/>
      <c r="AQ3885" s="9"/>
      <c r="AR3885" s="9"/>
      <c r="AS3885" s="9"/>
      <c r="AT3885" s="9"/>
      <c r="AU3885" s="9"/>
      <c r="AV3885" s="9"/>
      <c r="AW3885" s="9"/>
      <c r="AX3885" s="9"/>
    </row>
    <row r="3886" spans="1:50" x14ac:dyDescent="0.2">
      <c r="A3886" t="s">
        <v>3889</v>
      </c>
      <c r="B3886">
        <v>1</v>
      </c>
      <c r="C3886">
        <v>999999</v>
      </c>
      <c r="D3886">
        <v>4</v>
      </c>
      <c r="E3886">
        <v>2510</v>
      </c>
      <c r="F3886" s="40" t="str">
        <f>VLOOKUP(E3886,datos!$A$333:$B$412,2,0)</f>
        <v>DIRECCIÓN GENERAL DE OBRA PÚBLICA</v>
      </c>
      <c r="G3886">
        <v>221</v>
      </c>
      <c r="H3886" t="s">
        <v>5636</v>
      </c>
      <c r="I3886">
        <v>1</v>
      </c>
      <c r="J3886" s="40" t="str">
        <f>VLOOKUP(I3886,[1]Datos!$D$3:$E$4,2,0)</f>
        <v>INVERSION</v>
      </c>
      <c r="K3886" t="s">
        <v>5637</v>
      </c>
      <c r="L3886">
        <v>6000</v>
      </c>
      <c r="M3886" s="40" t="s">
        <v>5775</v>
      </c>
      <c r="N3886">
        <v>62201</v>
      </c>
      <c r="O3886" s="40" t="s">
        <v>6378</v>
      </c>
      <c r="P3886">
        <v>2</v>
      </c>
      <c r="Q3886">
        <v>14</v>
      </c>
      <c r="R3886" s="40" t="s">
        <v>5785</v>
      </c>
      <c r="S3886" t="s">
        <v>5450</v>
      </c>
      <c r="T3886">
        <v>0</v>
      </c>
      <c r="U3886" s="14">
        <v>0</v>
      </c>
      <c r="V3886" s="15">
        <v>928198.93</v>
      </c>
      <c r="W3886" s="15">
        <v>928198.93</v>
      </c>
      <c r="X3886" s="15">
        <v>157094.49</v>
      </c>
      <c r="Y3886" s="15">
        <v>535846.25</v>
      </c>
      <c r="Z3886" s="15">
        <v>535846.25</v>
      </c>
      <c r="AA3886" s="15">
        <v>535846.25</v>
      </c>
      <c r="AB3886" s="15">
        <v>235258.19</v>
      </c>
      <c r="AC3886" s="9"/>
      <c r="AD3886" s="9"/>
      <c r="AE3886" s="9"/>
      <c r="AF3886" s="9"/>
      <c r="AG3886" s="9"/>
      <c r="AH3886" s="9"/>
      <c r="AI3886" s="9"/>
      <c r="AJ3886" s="9"/>
      <c r="AK3886" s="9"/>
      <c r="AL3886" s="9"/>
      <c r="AM3886" s="9"/>
      <c r="AN3886" s="9"/>
      <c r="AO3886" s="9"/>
      <c r="AP3886" s="9"/>
      <c r="AQ3886" s="9"/>
      <c r="AR3886" s="9"/>
      <c r="AS3886" s="9"/>
      <c r="AT3886" s="9"/>
      <c r="AU3886" s="9"/>
      <c r="AV3886" s="9"/>
      <c r="AW3886" s="9"/>
      <c r="AX3886" s="9"/>
    </row>
    <row r="3887" spans="1:50" x14ac:dyDescent="0.2">
      <c r="A3887" t="s">
        <v>3890</v>
      </c>
      <c r="B3887">
        <v>1</v>
      </c>
      <c r="C3887">
        <v>999999</v>
      </c>
      <c r="D3887">
        <v>4</v>
      </c>
      <c r="E3887">
        <v>2510</v>
      </c>
      <c r="F3887" s="40" t="str">
        <f>VLOOKUP(E3887,datos!$A$333:$B$412,2,0)</f>
        <v>DIRECCIÓN GENERAL DE OBRA PÚBLICA</v>
      </c>
      <c r="G3887">
        <v>221</v>
      </c>
      <c r="H3887" t="s">
        <v>5636</v>
      </c>
      <c r="I3887">
        <v>1</v>
      </c>
      <c r="J3887" s="40" t="str">
        <f>VLOOKUP(I3887,[1]Datos!$D$3:$E$4,2,0)</f>
        <v>INVERSION</v>
      </c>
      <c r="K3887" t="s">
        <v>5637</v>
      </c>
      <c r="L3887">
        <v>6000</v>
      </c>
      <c r="M3887" s="40" t="s">
        <v>5775</v>
      </c>
      <c r="N3887">
        <v>62701</v>
      </c>
      <c r="O3887" s="40" t="s">
        <v>6386</v>
      </c>
      <c r="P3887">
        <v>2</v>
      </c>
      <c r="Q3887">
        <v>14</v>
      </c>
      <c r="R3887" s="40" t="s">
        <v>5785</v>
      </c>
      <c r="S3887" t="s">
        <v>5447</v>
      </c>
      <c r="T3887">
        <v>0</v>
      </c>
      <c r="U3887" s="14">
        <v>0</v>
      </c>
      <c r="V3887" s="15">
        <v>21378.560000000001</v>
      </c>
      <c r="W3887" s="15">
        <v>21378.560000000001</v>
      </c>
      <c r="X3887" s="14">
        <v>0</v>
      </c>
      <c r="Y3887" s="15">
        <v>21378.16</v>
      </c>
      <c r="Z3887" s="15">
        <v>21378.16</v>
      </c>
      <c r="AA3887" s="15">
        <v>21378.16</v>
      </c>
      <c r="AB3887" s="14">
        <v>0.4</v>
      </c>
      <c r="AC3887" s="9"/>
      <c r="AD3887" s="9"/>
      <c r="AE3887" s="9"/>
      <c r="AF3887" s="9"/>
      <c r="AG3887" s="9"/>
      <c r="AH3887" s="9"/>
      <c r="AI3887" s="9"/>
      <c r="AJ3887" s="9"/>
      <c r="AK3887" s="9"/>
      <c r="AL3887" s="9"/>
      <c r="AM3887" s="9"/>
      <c r="AN3887" s="9"/>
      <c r="AO3887" s="9"/>
      <c r="AP3887" s="9"/>
      <c r="AQ3887" s="9"/>
      <c r="AR3887" s="9"/>
      <c r="AS3887" s="9"/>
      <c r="AT3887" s="9"/>
      <c r="AU3887" s="9"/>
      <c r="AV3887" s="9"/>
      <c r="AW3887" s="9"/>
      <c r="AX3887" s="9"/>
    </row>
    <row r="3888" spans="1:50" x14ac:dyDescent="0.2">
      <c r="A3888" t="s">
        <v>3891</v>
      </c>
      <c r="B3888">
        <v>1</v>
      </c>
      <c r="C3888">
        <v>999999</v>
      </c>
      <c r="D3888">
        <v>4</v>
      </c>
      <c r="E3888">
        <v>2510</v>
      </c>
      <c r="F3888" s="40" t="str">
        <f>VLOOKUP(E3888,datos!$A$333:$B$412,2,0)</f>
        <v>DIRECCIÓN GENERAL DE OBRA PÚBLICA</v>
      </c>
      <c r="G3888">
        <v>221</v>
      </c>
      <c r="H3888" t="s">
        <v>5638</v>
      </c>
      <c r="I3888">
        <v>1</v>
      </c>
      <c r="J3888" s="40" t="str">
        <f>VLOOKUP(I3888,[1]Datos!$D$3:$E$4,2,0)</f>
        <v>INVERSION</v>
      </c>
      <c r="K3888" t="s">
        <v>5639</v>
      </c>
      <c r="L3888">
        <v>6000</v>
      </c>
      <c r="M3888" s="40" t="s">
        <v>5775</v>
      </c>
      <c r="N3888">
        <v>61401</v>
      </c>
      <c r="O3888" s="40" t="s">
        <v>6380</v>
      </c>
      <c r="P3888">
        <v>2</v>
      </c>
      <c r="Q3888">
        <v>14</v>
      </c>
      <c r="R3888" s="40" t="s">
        <v>5785</v>
      </c>
      <c r="S3888" t="s">
        <v>5448</v>
      </c>
      <c r="T3888">
        <v>0</v>
      </c>
      <c r="U3888" s="15">
        <v>1500000</v>
      </c>
      <c r="V3888" s="14">
        <v>-17.63</v>
      </c>
      <c r="W3888" s="15">
        <v>1499982.37</v>
      </c>
      <c r="X3888" s="15">
        <v>301484.65999999997</v>
      </c>
      <c r="Y3888" s="15">
        <v>1197563.31</v>
      </c>
      <c r="Z3888" s="15">
        <v>1197563.31</v>
      </c>
      <c r="AA3888" s="15">
        <v>1197563.31</v>
      </c>
      <c r="AB3888" s="14">
        <v>934.4</v>
      </c>
      <c r="AC3888" s="9"/>
      <c r="AD3888" s="9"/>
      <c r="AE3888" s="9"/>
      <c r="AF3888" s="9"/>
      <c r="AG3888" s="9"/>
      <c r="AH3888" s="9"/>
      <c r="AI3888" s="9"/>
      <c r="AJ3888" s="9"/>
      <c r="AK3888" s="9"/>
      <c r="AL3888" s="9"/>
      <c r="AM3888" s="9"/>
      <c r="AN3888" s="9"/>
      <c r="AO3888" s="9"/>
      <c r="AP3888" s="9"/>
      <c r="AQ3888" s="9"/>
      <c r="AR3888" s="9"/>
      <c r="AS3888" s="9"/>
      <c r="AT3888" s="9"/>
      <c r="AU3888" s="9"/>
      <c r="AV3888" s="9"/>
      <c r="AW3888" s="9"/>
      <c r="AX3888" s="9"/>
    </row>
    <row r="3889" spans="1:50" x14ac:dyDescent="0.2">
      <c r="A3889" t="s">
        <v>3892</v>
      </c>
      <c r="B3889">
        <v>1</v>
      </c>
      <c r="C3889">
        <v>999999</v>
      </c>
      <c r="D3889">
        <v>4</v>
      </c>
      <c r="E3889">
        <v>2510</v>
      </c>
      <c r="F3889" s="40" t="str">
        <f>VLOOKUP(E3889,datos!$A$333:$B$412,2,0)</f>
        <v>DIRECCIÓN GENERAL DE OBRA PÚBLICA</v>
      </c>
      <c r="G3889">
        <v>221</v>
      </c>
      <c r="H3889" t="s">
        <v>5638</v>
      </c>
      <c r="I3889">
        <v>1</v>
      </c>
      <c r="J3889" s="40" t="str">
        <f>VLOOKUP(I3889,[1]Datos!$D$3:$E$4,2,0)</f>
        <v>INVERSION</v>
      </c>
      <c r="K3889" t="s">
        <v>5639</v>
      </c>
      <c r="L3889">
        <v>6000</v>
      </c>
      <c r="M3889" s="40" t="s">
        <v>5775</v>
      </c>
      <c r="N3889">
        <v>61401</v>
      </c>
      <c r="O3889" s="40" t="s">
        <v>6380</v>
      </c>
      <c r="P3889">
        <v>2</v>
      </c>
      <c r="Q3889">
        <v>14</v>
      </c>
      <c r="R3889" s="40" t="s">
        <v>5785</v>
      </c>
      <c r="S3889" t="s">
        <v>5447</v>
      </c>
      <c r="T3889">
        <v>0</v>
      </c>
      <c r="U3889" s="14">
        <v>0</v>
      </c>
      <c r="V3889" s="15">
        <v>2467918.27</v>
      </c>
      <c r="W3889" s="15">
        <v>2467918.27</v>
      </c>
      <c r="X3889" s="15">
        <v>1384717.26</v>
      </c>
      <c r="Y3889" s="15">
        <v>1083201.01</v>
      </c>
      <c r="Z3889" s="15">
        <v>1083201.01</v>
      </c>
      <c r="AA3889" s="15">
        <v>1083201.01</v>
      </c>
      <c r="AB3889" s="14">
        <v>0</v>
      </c>
      <c r="AC3889" s="9"/>
      <c r="AD3889" s="9"/>
      <c r="AE3889" s="9"/>
      <c r="AF3889" s="9"/>
      <c r="AG3889" s="9"/>
      <c r="AH3889" s="9"/>
      <c r="AI3889" s="9"/>
      <c r="AJ3889" s="9"/>
      <c r="AK3889" s="9"/>
      <c r="AL3889" s="9"/>
      <c r="AM3889" s="9"/>
      <c r="AN3889" s="9"/>
      <c r="AO3889" s="9"/>
      <c r="AP3889" s="9"/>
      <c r="AQ3889" s="9"/>
      <c r="AR3889" s="9"/>
      <c r="AS3889" s="9"/>
      <c r="AT3889" s="9"/>
      <c r="AU3889" s="9"/>
      <c r="AV3889" s="9"/>
      <c r="AW3889" s="9"/>
      <c r="AX3889" s="9"/>
    </row>
    <row r="3890" spans="1:50" x14ac:dyDescent="0.2">
      <c r="A3890" t="s">
        <v>3893</v>
      </c>
      <c r="B3890">
        <v>1</v>
      </c>
      <c r="C3890">
        <v>999999</v>
      </c>
      <c r="D3890">
        <v>4</v>
      </c>
      <c r="E3890">
        <v>2510</v>
      </c>
      <c r="F3890" s="40" t="str">
        <f>VLOOKUP(E3890,datos!$A$333:$B$412,2,0)</f>
        <v>DIRECCIÓN GENERAL DE OBRA PÚBLICA</v>
      </c>
      <c r="G3890">
        <v>221</v>
      </c>
      <c r="H3890" t="s">
        <v>5638</v>
      </c>
      <c r="I3890">
        <v>1</v>
      </c>
      <c r="J3890" s="40" t="str">
        <f>VLOOKUP(I3890,[1]Datos!$D$3:$E$4,2,0)</f>
        <v>INVERSION</v>
      </c>
      <c r="K3890" t="s">
        <v>5639</v>
      </c>
      <c r="L3890">
        <v>6000</v>
      </c>
      <c r="M3890" s="40" t="s">
        <v>5775</v>
      </c>
      <c r="N3890">
        <v>61401</v>
      </c>
      <c r="O3890" s="40" t="s">
        <v>6380</v>
      </c>
      <c r="P3890">
        <v>2</v>
      </c>
      <c r="Q3890">
        <v>14</v>
      </c>
      <c r="R3890" s="40" t="s">
        <v>5785</v>
      </c>
      <c r="S3890" t="s">
        <v>5450</v>
      </c>
      <c r="T3890">
        <v>0</v>
      </c>
      <c r="U3890" s="14">
        <v>0</v>
      </c>
      <c r="V3890" s="15">
        <v>592564.78</v>
      </c>
      <c r="W3890" s="15">
        <v>592564.78</v>
      </c>
      <c r="X3890" s="14">
        <v>0</v>
      </c>
      <c r="Y3890" s="15">
        <v>592564.78</v>
      </c>
      <c r="Z3890" s="15">
        <v>592564.78</v>
      </c>
      <c r="AA3890" s="15">
        <v>592564.78</v>
      </c>
      <c r="AB3890" s="14">
        <v>0</v>
      </c>
      <c r="AC3890" s="9"/>
      <c r="AD3890" s="9"/>
      <c r="AE3890" s="9"/>
      <c r="AF3890" s="9"/>
      <c r="AG3890" s="9"/>
      <c r="AH3890" s="9"/>
      <c r="AI3890" s="9"/>
      <c r="AJ3890" s="9"/>
      <c r="AK3890" s="9"/>
      <c r="AL3890" s="9"/>
      <c r="AM3890" s="9"/>
      <c r="AN3890" s="9"/>
      <c r="AO3890" s="9"/>
      <c r="AP3890" s="9"/>
      <c r="AQ3890" s="9"/>
      <c r="AR3890" s="9"/>
      <c r="AS3890" s="9"/>
      <c r="AT3890" s="9"/>
      <c r="AU3890" s="9"/>
      <c r="AV3890" s="9"/>
      <c r="AW3890" s="9"/>
      <c r="AX3890" s="9"/>
    </row>
    <row r="3891" spans="1:50" x14ac:dyDescent="0.2">
      <c r="A3891" t="s">
        <v>3894</v>
      </c>
      <c r="B3891">
        <v>1</v>
      </c>
      <c r="C3891">
        <v>999999</v>
      </c>
      <c r="D3891">
        <v>4</v>
      </c>
      <c r="E3891">
        <v>2510</v>
      </c>
      <c r="F3891" s="40" t="str">
        <f>VLOOKUP(E3891,datos!$A$333:$B$412,2,0)</f>
        <v>DIRECCIÓN GENERAL DE OBRA PÚBLICA</v>
      </c>
      <c r="G3891">
        <v>221</v>
      </c>
      <c r="H3891" t="s">
        <v>5640</v>
      </c>
      <c r="I3891">
        <v>1</v>
      </c>
      <c r="J3891" s="40" t="str">
        <f>VLOOKUP(I3891,[1]Datos!$D$3:$E$4,2,0)</f>
        <v>INVERSION</v>
      </c>
      <c r="K3891" t="s">
        <v>5641</v>
      </c>
      <c r="L3891">
        <v>6000</v>
      </c>
      <c r="M3891" s="40" t="s">
        <v>5775</v>
      </c>
      <c r="N3891">
        <v>61401</v>
      </c>
      <c r="O3891" s="40" t="s">
        <v>6380</v>
      </c>
      <c r="P3891">
        <v>2</v>
      </c>
      <c r="Q3891">
        <v>14</v>
      </c>
      <c r="R3891" s="40" t="s">
        <v>5785</v>
      </c>
      <c r="S3891" t="s">
        <v>5448</v>
      </c>
      <c r="T3891">
        <v>0</v>
      </c>
      <c r="U3891" s="15">
        <v>8110007.2300000004</v>
      </c>
      <c r="V3891" s="15">
        <v>-8110007.2300000004</v>
      </c>
      <c r="W3891" s="14">
        <v>0</v>
      </c>
      <c r="X3891" s="14">
        <v>0</v>
      </c>
      <c r="Y3891" s="14">
        <v>0</v>
      </c>
      <c r="Z3891" s="14">
        <v>0</v>
      </c>
      <c r="AA3891" s="14">
        <v>0</v>
      </c>
      <c r="AB3891" s="14">
        <v>0</v>
      </c>
      <c r="AC3891" s="9"/>
      <c r="AD3891" s="9"/>
      <c r="AE3891" s="9"/>
      <c r="AF3891" s="9"/>
      <c r="AG3891" s="9"/>
      <c r="AH3891" s="9"/>
      <c r="AI3891" s="9"/>
      <c r="AJ3891" s="9"/>
      <c r="AK3891" s="9"/>
      <c r="AL3891" s="9"/>
      <c r="AM3891" s="9"/>
      <c r="AN3891" s="9"/>
      <c r="AO3891" s="9"/>
      <c r="AP3891" s="9"/>
      <c r="AQ3891" s="9"/>
      <c r="AR3891" s="9"/>
      <c r="AS3891" s="9"/>
      <c r="AT3891" s="9"/>
      <c r="AU3891" s="9"/>
      <c r="AV3891" s="9"/>
      <c r="AW3891" s="9"/>
      <c r="AX3891" s="9"/>
    </row>
    <row r="3892" spans="1:50" x14ac:dyDescent="0.2">
      <c r="A3892" t="s">
        <v>3895</v>
      </c>
      <c r="B3892">
        <v>1</v>
      </c>
      <c r="C3892">
        <v>999999</v>
      </c>
      <c r="D3892">
        <v>4</v>
      </c>
      <c r="E3892">
        <v>2510</v>
      </c>
      <c r="F3892" s="40" t="str">
        <f>VLOOKUP(E3892,datos!$A$333:$B$412,2,0)</f>
        <v>DIRECCIÓN GENERAL DE OBRA PÚBLICA</v>
      </c>
      <c r="G3892">
        <v>221</v>
      </c>
      <c r="H3892" t="s">
        <v>5640</v>
      </c>
      <c r="I3892">
        <v>1</v>
      </c>
      <c r="J3892" s="40" t="str">
        <f>VLOOKUP(I3892,[1]Datos!$D$3:$E$4,2,0)</f>
        <v>INVERSION</v>
      </c>
      <c r="K3892" t="s">
        <v>5641</v>
      </c>
      <c r="L3892">
        <v>6000</v>
      </c>
      <c r="M3892" s="40" t="s">
        <v>5775</v>
      </c>
      <c r="N3892">
        <v>61401</v>
      </c>
      <c r="O3892" s="40" t="s">
        <v>6380</v>
      </c>
      <c r="P3892">
        <v>2</v>
      </c>
      <c r="Q3892">
        <v>14</v>
      </c>
      <c r="R3892" s="40" t="s">
        <v>5785</v>
      </c>
      <c r="S3892" t="s">
        <v>5447</v>
      </c>
      <c r="T3892">
        <v>0</v>
      </c>
      <c r="U3892" s="14">
        <v>0</v>
      </c>
      <c r="V3892" s="15">
        <v>1353965.83</v>
      </c>
      <c r="W3892" s="15">
        <v>1353965.83</v>
      </c>
      <c r="X3892" s="15">
        <v>4025.09</v>
      </c>
      <c r="Y3892" s="15">
        <v>1349940.74</v>
      </c>
      <c r="Z3892" s="15">
        <v>1349940.74</v>
      </c>
      <c r="AA3892" s="15">
        <v>1349940.74</v>
      </c>
      <c r="AB3892" s="14">
        <v>0</v>
      </c>
      <c r="AC3892" s="9"/>
      <c r="AD3892" s="9"/>
      <c r="AE3892" s="9"/>
      <c r="AF3892" s="9"/>
      <c r="AG3892" s="9"/>
      <c r="AH3892" s="9"/>
      <c r="AI3892" s="9"/>
      <c r="AJ3892" s="9"/>
      <c r="AK3892" s="9"/>
      <c r="AL3892" s="9"/>
      <c r="AM3892" s="9"/>
      <c r="AN3892" s="9"/>
      <c r="AO3892" s="9"/>
      <c r="AP3892" s="9"/>
      <c r="AQ3892" s="9"/>
      <c r="AR3892" s="9"/>
      <c r="AS3892" s="9"/>
      <c r="AT3892" s="9"/>
      <c r="AU3892" s="9"/>
      <c r="AV3892" s="9"/>
      <c r="AW3892" s="9"/>
      <c r="AX3892" s="9"/>
    </row>
    <row r="3893" spans="1:50" x14ac:dyDescent="0.2">
      <c r="A3893" t="s">
        <v>3896</v>
      </c>
      <c r="B3893">
        <v>1</v>
      </c>
      <c r="C3893">
        <v>999999</v>
      </c>
      <c r="D3893">
        <v>4</v>
      </c>
      <c r="E3893">
        <v>2510</v>
      </c>
      <c r="F3893" s="40" t="str">
        <f>VLOOKUP(E3893,datos!$A$333:$B$412,2,0)</f>
        <v>DIRECCIÓN GENERAL DE OBRA PÚBLICA</v>
      </c>
      <c r="G3893">
        <v>221</v>
      </c>
      <c r="H3893" t="s">
        <v>5640</v>
      </c>
      <c r="I3893">
        <v>1</v>
      </c>
      <c r="J3893" s="40" t="str">
        <f>VLOOKUP(I3893,[1]Datos!$D$3:$E$4,2,0)</f>
        <v>INVERSION</v>
      </c>
      <c r="K3893" t="s">
        <v>5641</v>
      </c>
      <c r="L3893">
        <v>6000</v>
      </c>
      <c r="M3893" s="40" t="s">
        <v>5775</v>
      </c>
      <c r="N3893">
        <v>61501</v>
      </c>
      <c r="O3893" s="40" t="s">
        <v>6381</v>
      </c>
      <c r="P3893">
        <v>2</v>
      </c>
      <c r="Q3893">
        <v>14</v>
      </c>
      <c r="R3893" s="40" t="s">
        <v>5785</v>
      </c>
      <c r="S3893" t="s">
        <v>5447</v>
      </c>
      <c r="T3893">
        <v>0</v>
      </c>
      <c r="U3893" s="14">
        <v>0</v>
      </c>
      <c r="V3893" s="15">
        <v>40541.050000000003</v>
      </c>
      <c r="W3893" s="15">
        <v>40541.050000000003</v>
      </c>
      <c r="X3893" s="15">
        <v>2284.66</v>
      </c>
      <c r="Y3893" s="15">
        <v>38256.39</v>
      </c>
      <c r="Z3893" s="15">
        <v>38256.39</v>
      </c>
      <c r="AA3893" s="15">
        <v>38256.39</v>
      </c>
      <c r="AB3893" s="14">
        <v>0</v>
      </c>
      <c r="AC3893" s="9"/>
      <c r="AD3893" s="9"/>
      <c r="AE3893" s="9"/>
      <c r="AF3893" s="9"/>
      <c r="AG3893" s="9"/>
      <c r="AH3893" s="9"/>
      <c r="AI3893" s="9"/>
      <c r="AJ3893" s="9"/>
      <c r="AK3893" s="9"/>
      <c r="AL3893" s="9"/>
      <c r="AM3893" s="9"/>
      <c r="AN3893" s="9"/>
      <c r="AO3893" s="9"/>
      <c r="AP3893" s="9"/>
      <c r="AQ3893" s="9"/>
      <c r="AR3893" s="9"/>
      <c r="AS3893" s="9"/>
      <c r="AT3893" s="9"/>
      <c r="AU3893" s="9"/>
      <c r="AV3893" s="9"/>
      <c r="AW3893" s="9"/>
      <c r="AX3893" s="9"/>
    </row>
    <row r="3894" spans="1:50" x14ac:dyDescent="0.2">
      <c r="A3894" t="s">
        <v>3897</v>
      </c>
      <c r="B3894">
        <v>1</v>
      </c>
      <c r="C3894">
        <v>999999</v>
      </c>
      <c r="D3894">
        <v>4</v>
      </c>
      <c r="E3894">
        <v>2510</v>
      </c>
      <c r="F3894" s="40" t="str">
        <f>VLOOKUP(E3894,datos!$A$333:$B$412,2,0)</f>
        <v>DIRECCIÓN GENERAL DE OBRA PÚBLICA</v>
      </c>
      <c r="G3894">
        <v>221</v>
      </c>
      <c r="H3894" t="s">
        <v>5640</v>
      </c>
      <c r="I3894">
        <v>1</v>
      </c>
      <c r="J3894" s="40" t="str">
        <f>VLOOKUP(I3894,[1]Datos!$D$3:$E$4,2,0)</f>
        <v>INVERSION</v>
      </c>
      <c r="K3894" t="s">
        <v>5641</v>
      </c>
      <c r="L3894">
        <v>6000</v>
      </c>
      <c r="M3894" s="40" t="s">
        <v>5775</v>
      </c>
      <c r="N3894">
        <v>61901</v>
      </c>
      <c r="O3894" s="40" t="s">
        <v>6384</v>
      </c>
      <c r="P3894">
        <v>2</v>
      </c>
      <c r="Q3894">
        <v>14</v>
      </c>
      <c r="R3894" s="40" t="s">
        <v>5785</v>
      </c>
      <c r="S3894" t="s">
        <v>5447</v>
      </c>
      <c r="T3894">
        <v>0</v>
      </c>
      <c r="U3894" s="14">
        <v>0</v>
      </c>
      <c r="V3894" s="15">
        <v>29895.07</v>
      </c>
      <c r="W3894" s="15">
        <v>29895.07</v>
      </c>
      <c r="X3894" s="14">
        <v>0</v>
      </c>
      <c r="Y3894" s="15">
        <v>29895.07</v>
      </c>
      <c r="Z3894" s="15">
        <v>29895.07</v>
      </c>
      <c r="AA3894" s="15">
        <v>29895.07</v>
      </c>
      <c r="AB3894" s="14">
        <v>0</v>
      </c>
      <c r="AC3894" s="9"/>
      <c r="AD3894" s="9"/>
      <c r="AE3894" s="9"/>
      <c r="AF3894" s="9"/>
      <c r="AG3894" s="9"/>
      <c r="AH3894" s="9"/>
      <c r="AI3894" s="9"/>
      <c r="AJ3894" s="9"/>
      <c r="AK3894" s="9"/>
      <c r="AL3894" s="9"/>
      <c r="AM3894" s="9"/>
      <c r="AN3894" s="9"/>
      <c r="AO3894" s="9"/>
      <c r="AP3894" s="9"/>
      <c r="AQ3894" s="9"/>
      <c r="AR3894" s="9"/>
      <c r="AS3894" s="9"/>
      <c r="AT3894" s="9"/>
      <c r="AU3894" s="9"/>
      <c r="AV3894" s="9"/>
      <c r="AW3894" s="9"/>
      <c r="AX3894" s="9"/>
    </row>
    <row r="3895" spans="1:50" x14ac:dyDescent="0.2">
      <c r="A3895" t="s">
        <v>3898</v>
      </c>
      <c r="B3895">
        <v>1</v>
      </c>
      <c r="C3895">
        <v>999999</v>
      </c>
      <c r="D3895">
        <v>4</v>
      </c>
      <c r="E3895">
        <v>2510</v>
      </c>
      <c r="F3895" s="40" t="str">
        <f>VLOOKUP(E3895,datos!$A$333:$B$412,2,0)</f>
        <v>DIRECCIÓN GENERAL DE OBRA PÚBLICA</v>
      </c>
      <c r="G3895">
        <v>221</v>
      </c>
      <c r="H3895" t="s">
        <v>5640</v>
      </c>
      <c r="I3895">
        <v>1</v>
      </c>
      <c r="J3895" s="40" t="str">
        <f>VLOOKUP(I3895,[1]Datos!$D$3:$E$4,2,0)</f>
        <v>INVERSION</v>
      </c>
      <c r="K3895" t="s">
        <v>5641</v>
      </c>
      <c r="L3895">
        <v>6000</v>
      </c>
      <c r="M3895" s="40" t="s">
        <v>5775</v>
      </c>
      <c r="N3895">
        <v>62201</v>
      </c>
      <c r="O3895" s="40" t="s">
        <v>6378</v>
      </c>
      <c r="P3895">
        <v>2</v>
      </c>
      <c r="Q3895">
        <v>14</v>
      </c>
      <c r="R3895" s="40" t="s">
        <v>5785</v>
      </c>
      <c r="S3895" t="s">
        <v>5448</v>
      </c>
      <c r="T3895">
        <v>0</v>
      </c>
      <c r="U3895" s="14">
        <v>0</v>
      </c>
      <c r="V3895" s="15">
        <v>8102239.21</v>
      </c>
      <c r="W3895" s="15">
        <v>8102239.21</v>
      </c>
      <c r="X3895" s="15">
        <v>303422.93</v>
      </c>
      <c r="Y3895" s="15">
        <v>7798816.2800000003</v>
      </c>
      <c r="Z3895" s="15">
        <v>7798816.2800000003</v>
      </c>
      <c r="AA3895" s="15">
        <v>7798816.2800000003</v>
      </c>
      <c r="AB3895" s="14">
        <v>0</v>
      </c>
      <c r="AC3895" s="9"/>
      <c r="AD3895" s="9"/>
      <c r="AE3895" s="9"/>
      <c r="AF3895" s="9"/>
      <c r="AG3895" s="9"/>
      <c r="AH3895" s="9"/>
      <c r="AI3895" s="9"/>
      <c r="AJ3895" s="9"/>
      <c r="AK3895" s="9"/>
      <c r="AL3895" s="9"/>
      <c r="AM3895" s="9"/>
      <c r="AN3895" s="9"/>
      <c r="AO3895" s="9"/>
      <c r="AP3895" s="9"/>
      <c r="AQ3895" s="9"/>
      <c r="AR3895" s="9"/>
      <c r="AS3895" s="9"/>
      <c r="AT3895" s="9"/>
      <c r="AU3895" s="9"/>
      <c r="AV3895" s="9"/>
      <c r="AW3895" s="9"/>
      <c r="AX3895" s="9"/>
    </row>
    <row r="3896" spans="1:50" x14ac:dyDescent="0.2">
      <c r="A3896" t="s">
        <v>3899</v>
      </c>
      <c r="B3896">
        <v>1</v>
      </c>
      <c r="C3896">
        <v>999999</v>
      </c>
      <c r="D3896">
        <v>4</v>
      </c>
      <c r="E3896">
        <v>2510</v>
      </c>
      <c r="F3896" s="40" t="str">
        <f>VLOOKUP(E3896,datos!$A$333:$B$412,2,0)</f>
        <v>DIRECCIÓN GENERAL DE OBRA PÚBLICA</v>
      </c>
      <c r="G3896">
        <v>221</v>
      </c>
      <c r="H3896" t="s">
        <v>5640</v>
      </c>
      <c r="I3896">
        <v>1</v>
      </c>
      <c r="J3896" s="40" t="str">
        <f>VLOOKUP(I3896,[1]Datos!$D$3:$E$4,2,0)</f>
        <v>INVERSION</v>
      </c>
      <c r="K3896" t="s">
        <v>5641</v>
      </c>
      <c r="L3896">
        <v>6000</v>
      </c>
      <c r="M3896" s="40" t="s">
        <v>5775</v>
      </c>
      <c r="N3896">
        <v>62201</v>
      </c>
      <c r="O3896" s="40" t="s">
        <v>6378</v>
      </c>
      <c r="P3896">
        <v>2</v>
      </c>
      <c r="Q3896">
        <v>14</v>
      </c>
      <c r="R3896" s="40" t="s">
        <v>5785</v>
      </c>
      <c r="S3896" t="s">
        <v>5447</v>
      </c>
      <c r="T3896">
        <v>0</v>
      </c>
      <c r="U3896" s="14">
        <v>0</v>
      </c>
      <c r="V3896" s="15">
        <v>4081246.35</v>
      </c>
      <c r="W3896" s="15">
        <v>4081246.35</v>
      </c>
      <c r="X3896" s="14">
        <v>0</v>
      </c>
      <c r="Y3896" s="15">
        <v>4081246.35</v>
      </c>
      <c r="Z3896" s="15">
        <v>4081246.35</v>
      </c>
      <c r="AA3896" s="15">
        <v>4081246.35</v>
      </c>
      <c r="AB3896" s="14">
        <v>0</v>
      </c>
      <c r="AC3896" s="9"/>
      <c r="AD3896" s="9"/>
      <c r="AE3896" s="9"/>
      <c r="AF3896" s="9"/>
      <c r="AG3896" s="9"/>
      <c r="AH3896" s="9"/>
      <c r="AI3896" s="9"/>
      <c r="AJ3896" s="9"/>
      <c r="AK3896" s="9"/>
      <c r="AL3896" s="9"/>
      <c r="AM3896" s="9"/>
      <c r="AN3896" s="9"/>
      <c r="AO3896" s="9"/>
      <c r="AP3896" s="9"/>
      <c r="AQ3896" s="9"/>
      <c r="AR3896" s="9"/>
      <c r="AS3896" s="9"/>
      <c r="AT3896" s="9"/>
      <c r="AU3896" s="9"/>
      <c r="AV3896" s="9"/>
      <c r="AW3896" s="9"/>
      <c r="AX3896" s="9"/>
    </row>
    <row r="3897" spans="1:50" x14ac:dyDescent="0.2">
      <c r="A3897" t="s">
        <v>3900</v>
      </c>
      <c r="B3897">
        <v>1</v>
      </c>
      <c r="C3897">
        <v>999999</v>
      </c>
      <c r="D3897">
        <v>4</v>
      </c>
      <c r="E3897">
        <v>2510</v>
      </c>
      <c r="F3897" s="40" t="str">
        <f>VLOOKUP(E3897,datos!$A$333:$B$412,2,0)</f>
        <v>DIRECCIÓN GENERAL DE OBRA PÚBLICA</v>
      </c>
      <c r="G3897">
        <v>221</v>
      </c>
      <c r="H3897" t="s">
        <v>5465</v>
      </c>
      <c r="I3897">
        <v>1</v>
      </c>
      <c r="J3897" s="40" t="str">
        <f>VLOOKUP(I3897,[1]Datos!$D$3:$E$4,2,0)</f>
        <v>INVERSION</v>
      </c>
      <c r="K3897" t="s">
        <v>5466</v>
      </c>
      <c r="L3897">
        <v>4000</v>
      </c>
      <c r="M3897" s="40" t="s">
        <v>5773</v>
      </c>
      <c r="N3897">
        <v>42407</v>
      </c>
      <c r="O3897" s="40" t="s">
        <v>6273</v>
      </c>
      <c r="P3897">
        <v>1</v>
      </c>
      <c r="Q3897">
        <v>14</v>
      </c>
      <c r="R3897" s="40" t="s">
        <v>5785</v>
      </c>
      <c r="S3897" t="s">
        <v>5448</v>
      </c>
      <c r="T3897">
        <v>0</v>
      </c>
      <c r="U3897" s="14">
        <v>0</v>
      </c>
      <c r="V3897" s="15">
        <v>20000000</v>
      </c>
      <c r="W3897" s="15">
        <v>20000000</v>
      </c>
      <c r="X3897" s="14">
        <v>0</v>
      </c>
      <c r="Y3897" s="15">
        <v>18078137.140000001</v>
      </c>
      <c r="Z3897" s="15">
        <v>18078137.140000001</v>
      </c>
      <c r="AA3897" s="15">
        <v>18078137.140000001</v>
      </c>
      <c r="AB3897" s="15">
        <v>1921862.86</v>
      </c>
      <c r="AC3897" s="9"/>
      <c r="AD3897" s="9"/>
      <c r="AE3897" s="9"/>
      <c r="AF3897" s="9"/>
      <c r="AG3897" s="9"/>
      <c r="AH3897" s="9"/>
      <c r="AI3897" s="9"/>
      <c r="AJ3897" s="9"/>
      <c r="AK3897" s="9"/>
      <c r="AL3897" s="9"/>
      <c r="AM3897" s="9"/>
      <c r="AN3897" s="9"/>
      <c r="AO3897" s="9"/>
      <c r="AP3897" s="9"/>
      <c r="AQ3897" s="9"/>
      <c r="AR3897" s="9"/>
      <c r="AS3897" s="9"/>
      <c r="AT3897" s="9"/>
      <c r="AU3897" s="9"/>
      <c r="AV3897" s="9"/>
      <c r="AW3897" s="9"/>
      <c r="AX3897" s="9"/>
    </row>
    <row r="3898" spans="1:50" x14ac:dyDescent="0.2">
      <c r="A3898" t="s">
        <v>3901</v>
      </c>
      <c r="B3898">
        <v>1</v>
      </c>
      <c r="C3898">
        <v>999999</v>
      </c>
      <c r="D3898">
        <v>4</v>
      </c>
      <c r="E3898">
        <v>2510</v>
      </c>
      <c r="F3898" s="40" t="str">
        <f>VLOOKUP(E3898,datos!$A$333:$B$412,2,0)</f>
        <v>DIRECCIÓN GENERAL DE OBRA PÚBLICA</v>
      </c>
      <c r="G3898">
        <v>221</v>
      </c>
      <c r="H3898" t="s">
        <v>5465</v>
      </c>
      <c r="I3898">
        <v>1</v>
      </c>
      <c r="J3898" s="40" t="str">
        <f>VLOOKUP(I3898,[1]Datos!$D$3:$E$4,2,0)</f>
        <v>INVERSION</v>
      </c>
      <c r="K3898" t="s">
        <v>5466</v>
      </c>
      <c r="L3898">
        <v>6000</v>
      </c>
      <c r="M3898" s="40" t="s">
        <v>5775</v>
      </c>
      <c r="N3898">
        <v>61201</v>
      </c>
      <c r="O3898" s="40" t="s">
        <v>6378</v>
      </c>
      <c r="P3898">
        <v>2</v>
      </c>
      <c r="Q3898">
        <v>14</v>
      </c>
      <c r="R3898" s="40" t="s">
        <v>5785</v>
      </c>
      <c r="S3898" t="s">
        <v>5448</v>
      </c>
      <c r="T3898">
        <v>0</v>
      </c>
      <c r="U3898" s="15">
        <v>3000000</v>
      </c>
      <c r="V3898" s="15">
        <v>-3000000</v>
      </c>
      <c r="W3898" s="14">
        <v>0</v>
      </c>
      <c r="X3898" s="14">
        <v>0</v>
      </c>
      <c r="Y3898" s="14">
        <v>0</v>
      </c>
      <c r="Z3898" s="14">
        <v>0</v>
      </c>
      <c r="AA3898" s="14">
        <v>0</v>
      </c>
      <c r="AB3898" s="14">
        <v>0</v>
      </c>
      <c r="AC3898" s="9"/>
      <c r="AD3898" s="9"/>
      <c r="AE3898" s="9"/>
      <c r="AF3898" s="9"/>
      <c r="AG3898" s="9"/>
      <c r="AH3898" s="9"/>
      <c r="AI3898" s="9"/>
      <c r="AJ3898" s="9"/>
      <c r="AK3898" s="9"/>
      <c r="AL3898" s="9"/>
      <c r="AM3898" s="9"/>
      <c r="AN3898" s="9"/>
      <c r="AO3898" s="9"/>
      <c r="AP3898" s="9"/>
      <c r="AQ3898" s="9"/>
      <c r="AR3898" s="9"/>
      <c r="AS3898" s="9"/>
      <c r="AT3898" s="9"/>
      <c r="AU3898" s="9"/>
      <c r="AV3898" s="9"/>
      <c r="AW3898" s="9"/>
      <c r="AX3898" s="9"/>
    </row>
    <row r="3899" spans="1:50" x14ac:dyDescent="0.2">
      <c r="A3899" t="s">
        <v>3902</v>
      </c>
      <c r="B3899">
        <v>1</v>
      </c>
      <c r="C3899">
        <v>999999</v>
      </c>
      <c r="D3899">
        <v>4</v>
      </c>
      <c r="E3899">
        <v>2510</v>
      </c>
      <c r="F3899" s="40" t="str">
        <f>VLOOKUP(E3899,datos!$A$333:$B$412,2,0)</f>
        <v>DIRECCIÓN GENERAL DE OBRA PÚBLICA</v>
      </c>
      <c r="G3899">
        <v>221</v>
      </c>
      <c r="H3899" t="s">
        <v>5465</v>
      </c>
      <c r="I3899">
        <v>1</v>
      </c>
      <c r="J3899" s="40" t="str">
        <f>VLOOKUP(I3899,[1]Datos!$D$3:$E$4,2,0)</f>
        <v>INVERSION</v>
      </c>
      <c r="K3899" t="s">
        <v>5466</v>
      </c>
      <c r="L3899">
        <v>6000</v>
      </c>
      <c r="M3899" s="40" t="s">
        <v>5775</v>
      </c>
      <c r="N3899">
        <v>61201</v>
      </c>
      <c r="O3899" s="40" t="s">
        <v>6378</v>
      </c>
      <c r="P3899">
        <v>2</v>
      </c>
      <c r="Q3899">
        <v>14</v>
      </c>
      <c r="R3899" s="40" t="s">
        <v>5785</v>
      </c>
      <c r="S3899" t="s">
        <v>5450</v>
      </c>
      <c r="T3899">
        <v>0</v>
      </c>
      <c r="U3899" s="14">
        <v>0</v>
      </c>
      <c r="V3899" s="15">
        <v>106757.12</v>
      </c>
      <c r="W3899" s="15">
        <v>106757.12</v>
      </c>
      <c r="X3899" s="15">
        <v>106757.12</v>
      </c>
      <c r="Y3899" s="14">
        <v>0</v>
      </c>
      <c r="Z3899" s="14">
        <v>0</v>
      </c>
      <c r="AA3899" s="14">
        <v>0</v>
      </c>
      <c r="AB3899" s="14">
        <v>0</v>
      </c>
      <c r="AC3899" s="9"/>
      <c r="AD3899" s="9"/>
      <c r="AE3899" s="9"/>
      <c r="AF3899" s="9"/>
      <c r="AG3899" s="9"/>
      <c r="AH3899" s="9"/>
      <c r="AI3899" s="9"/>
      <c r="AJ3899" s="9"/>
      <c r="AK3899" s="9"/>
      <c r="AL3899" s="9"/>
      <c r="AM3899" s="9"/>
      <c r="AN3899" s="9"/>
      <c r="AO3899" s="9"/>
      <c r="AP3899" s="9"/>
      <c r="AQ3899" s="9"/>
      <c r="AR3899" s="9"/>
      <c r="AS3899" s="9"/>
      <c r="AT3899" s="9"/>
      <c r="AU3899" s="9"/>
      <c r="AV3899" s="9"/>
      <c r="AW3899" s="9"/>
      <c r="AX3899" s="9"/>
    </row>
    <row r="3900" spans="1:50" x14ac:dyDescent="0.2">
      <c r="A3900" t="s">
        <v>3903</v>
      </c>
      <c r="B3900">
        <v>1</v>
      </c>
      <c r="C3900">
        <v>999999</v>
      </c>
      <c r="D3900">
        <v>4</v>
      </c>
      <c r="E3900">
        <v>2510</v>
      </c>
      <c r="F3900" s="40" t="str">
        <f>VLOOKUP(E3900,datos!$A$333:$B$412,2,0)</f>
        <v>DIRECCIÓN GENERAL DE OBRA PÚBLICA</v>
      </c>
      <c r="G3900">
        <v>221</v>
      </c>
      <c r="H3900" t="s">
        <v>5465</v>
      </c>
      <c r="I3900">
        <v>1</v>
      </c>
      <c r="J3900" s="40" t="str">
        <f>VLOOKUP(I3900,[1]Datos!$D$3:$E$4,2,0)</f>
        <v>INVERSION</v>
      </c>
      <c r="K3900" t="s">
        <v>5466</v>
      </c>
      <c r="L3900">
        <v>6000</v>
      </c>
      <c r="M3900" s="40" t="s">
        <v>5775</v>
      </c>
      <c r="N3900">
        <v>61301</v>
      </c>
      <c r="O3900" s="40" t="s">
        <v>6379</v>
      </c>
      <c r="P3900">
        <v>2</v>
      </c>
      <c r="Q3900">
        <v>14</v>
      </c>
      <c r="R3900" s="40" t="s">
        <v>5785</v>
      </c>
      <c r="S3900" t="s">
        <v>5448</v>
      </c>
      <c r="T3900">
        <v>0</v>
      </c>
      <c r="U3900" s="14">
        <v>0</v>
      </c>
      <c r="V3900" s="15">
        <v>1010016</v>
      </c>
      <c r="W3900" s="15">
        <v>1010016</v>
      </c>
      <c r="X3900" s="15">
        <v>686218.76</v>
      </c>
      <c r="Y3900" s="15">
        <v>323796.51</v>
      </c>
      <c r="Z3900" s="15">
        <v>323796.51</v>
      </c>
      <c r="AA3900" s="15">
        <v>323796.51</v>
      </c>
      <c r="AB3900" s="14">
        <v>0.73</v>
      </c>
      <c r="AC3900" s="9"/>
      <c r="AD3900" s="9"/>
      <c r="AE3900" s="9"/>
      <c r="AF3900" s="9"/>
      <c r="AG3900" s="9"/>
      <c r="AH3900" s="9"/>
      <c r="AI3900" s="9"/>
      <c r="AJ3900" s="9"/>
      <c r="AK3900" s="9"/>
      <c r="AL3900" s="9"/>
      <c r="AM3900" s="9"/>
      <c r="AN3900" s="9"/>
      <c r="AO3900" s="9"/>
      <c r="AP3900" s="9"/>
      <c r="AQ3900" s="9"/>
      <c r="AR3900" s="9"/>
      <c r="AS3900" s="9"/>
      <c r="AT3900" s="9"/>
      <c r="AU3900" s="9"/>
      <c r="AV3900" s="9"/>
      <c r="AW3900" s="9"/>
      <c r="AX3900" s="9"/>
    </row>
    <row r="3901" spans="1:50" x14ac:dyDescent="0.2">
      <c r="A3901" t="s">
        <v>3904</v>
      </c>
      <c r="B3901">
        <v>1</v>
      </c>
      <c r="C3901">
        <v>999999</v>
      </c>
      <c r="D3901">
        <v>4</v>
      </c>
      <c r="E3901">
        <v>2510</v>
      </c>
      <c r="F3901" s="40" t="str">
        <f>VLOOKUP(E3901,datos!$A$333:$B$412,2,0)</f>
        <v>DIRECCIÓN GENERAL DE OBRA PÚBLICA</v>
      </c>
      <c r="G3901">
        <v>221</v>
      </c>
      <c r="H3901" t="s">
        <v>5465</v>
      </c>
      <c r="I3901">
        <v>1</v>
      </c>
      <c r="J3901" s="40" t="str">
        <f>VLOOKUP(I3901,[1]Datos!$D$3:$E$4,2,0)</f>
        <v>INVERSION</v>
      </c>
      <c r="K3901" t="s">
        <v>5466</v>
      </c>
      <c r="L3901">
        <v>6000</v>
      </c>
      <c r="M3901" s="40" t="s">
        <v>5775</v>
      </c>
      <c r="N3901">
        <v>61401</v>
      </c>
      <c r="O3901" s="40" t="s">
        <v>6380</v>
      </c>
      <c r="P3901">
        <v>2</v>
      </c>
      <c r="Q3901">
        <v>14</v>
      </c>
      <c r="R3901" s="40" t="s">
        <v>5785</v>
      </c>
      <c r="S3901" t="s">
        <v>5448</v>
      </c>
      <c r="T3901">
        <v>0</v>
      </c>
      <c r="U3901" s="15">
        <v>7000000</v>
      </c>
      <c r="V3901" s="15">
        <v>32901759.41</v>
      </c>
      <c r="W3901" s="15">
        <v>39901759.409999996</v>
      </c>
      <c r="X3901" s="15">
        <v>10678692.26</v>
      </c>
      <c r="Y3901" s="15">
        <v>27850567.75</v>
      </c>
      <c r="Z3901" s="15">
        <v>27850567.75</v>
      </c>
      <c r="AA3901" s="15">
        <v>27850567.75</v>
      </c>
      <c r="AB3901" s="15">
        <v>1372499.4</v>
      </c>
      <c r="AC3901" s="9"/>
      <c r="AD3901" s="9"/>
      <c r="AE3901" s="9"/>
      <c r="AF3901" s="9"/>
      <c r="AG3901" s="9"/>
      <c r="AH3901" s="9"/>
      <c r="AI3901" s="9"/>
      <c r="AJ3901" s="9"/>
      <c r="AK3901" s="9"/>
      <c r="AL3901" s="9"/>
      <c r="AM3901" s="9"/>
      <c r="AN3901" s="9"/>
      <c r="AO3901" s="9"/>
      <c r="AP3901" s="9"/>
      <c r="AQ3901" s="9"/>
      <c r="AR3901" s="9"/>
      <c r="AS3901" s="9"/>
      <c r="AT3901" s="9"/>
      <c r="AU3901" s="9"/>
      <c r="AV3901" s="9"/>
      <c r="AW3901" s="9"/>
      <c r="AX3901" s="9"/>
    </row>
    <row r="3902" spans="1:50" x14ac:dyDescent="0.2">
      <c r="A3902" t="s">
        <v>3905</v>
      </c>
      <c r="B3902">
        <v>1</v>
      </c>
      <c r="C3902">
        <v>999999</v>
      </c>
      <c r="D3902">
        <v>4</v>
      </c>
      <c r="E3902">
        <v>2510</v>
      </c>
      <c r="F3902" s="40" t="str">
        <f>VLOOKUP(E3902,datos!$A$333:$B$412,2,0)</f>
        <v>DIRECCIÓN GENERAL DE OBRA PÚBLICA</v>
      </c>
      <c r="G3902">
        <v>221</v>
      </c>
      <c r="H3902" t="s">
        <v>5465</v>
      </c>
      <c r="I3902">
        <v>1</v>
      </c>
      <c r="J3902" s="40" t="str">
        <f>VLOOKUP(I3902,[1]Datos!$D$3:$E$4,2,0)</f>
        <v>INVERSION</v>
      </c>
      <c r="K3902" t="s">
        <v>5466</v>
      </c>
      <c r="L3902">
        <v>6000</v>
      </c>
      <c r="M3902" s="40" t="s">
        <v>5775</v>
      </c>
      <c r="N3902">
        <v>61401</v>
      </c>
      <c r="O3902" s="40" t="s">
        <v>6380</v>
      </c>
      <c r="P3902">
        <v>2</v>
      </c>
      <c r="Q3902">
        <v>14</v>
      </c>
      <c r="R3902" s="40" t="s">
        <v>5785</v>
      </c>
      <c r="S3902" t="s">
        <v>5447</v>
      </c>
      <c r="T3902">
        <v>0</v>
      </c>
      <c r="U3902" s="14">
        <v>0</v>
      </c>
      <c r="V3902" s="15">
        <v>5894482.8600000003</v>
      </c>
      <c r="W3902" s="15">
        <v>5894482.8600000003</v>
      </c>
      <c r="X3902" s="15">
        <v>885358.3</v>
      </c>
      <c r="Y3902" s="15">
        <v>1828727.05</v>
      </c>
      <c r="Z3902" s="15">
        <v>1828727.05</v>
      </c>
      <c r="AA3902" s="15">
        <v>1828727.05</v>
      </c>
      <c r="AB3902" s="15">
        <v>3180397.51</v>
      </c>
      <c r="AC3902" s="9"/>
      <c r="AD3902" s="9"/>
      <c r="AE3902" s="9"/>
      <c r="AF3902" s="9"/>
      <c r="AG3902" s="9"/>
      <c r="AH3902" s="9"/>
      <c r="AI3902" s="9"/>
      <c r="AJ3902" s="9"/>
      <c r="AK3902" s="9"/>
      <c r="AL3902" s="9"/>
      <c r="AM3902" s="9"/>
      <c r="AN3902" s="9"/>
      <c r="AO3902" s="9"/>
      <c r="AP3902" s="9"/>
      <c r="AQ3902" s="9"/>
      <c r="AR3902" s="9"/>
      <c r="AS3902" s="9"/>
      <c r="AT3902" s="9"/>
      <c r="AU3902" s="9"/>
      <c r="AV3902" s="9"/>
      <c r="AW3902" s="9"/>
      <c r="AX3902" s="9"/>
    </row>
    <row r="3903" spans="1:50" x14ac:dyDescent="0.2">
      <c r="A3903" t="s">
        <v>3906</v>
      </c>
      <c r="B3903">
        <v>1</v>
      </c>
      <c r="C3903">
        <v>999999</v>
      </c>
      <c r="D3903">
        <v>4</v>
      </c>
      <c r="E3903">
        <v>2510</v>
      </c>
      <c r="F3903" s="40" t="str">
        <f>VLOOKUP(E3903,datos!$A$333:$B$412,2,0)</f>
        <v>DIRECCIÓN GENERAL DE OBRA PÚBLICA</v>
      </c>
      <c r="G3903">
        <v>221</v>
      </c>
      <c r="H3903" t="s">
        <v>5465</v>
      </c>
      <c r="I3903">
        <v>1</v>
      </c>
      <c r="J3903" s="40" t="str">
        <f>VLOOKUP(I3903,[1]Datos!$D$3:$E$4,2,0)</f>
        <v>INVERSION</v>
      </c>
      <c r="K3903" t="s">
        <v>5466</v>
      </c>
      <c r="L3903">
        <v>6000</v>
      </c>
      <c r="M3903" s="40" t="s">
        <v>5775</v>
      </c>
      <c r="N3903">
        <v>61401</v>
      </c>
      <c r="O3903" s="40" t="s">
        <v>6380</v>
      </c>
      <c r="P3903">
        <v>2</v>
      </c>
      <c r="Q3903">
        <v>14</v>
      </c>
      <c r="R3903" s="40" t="s">
        <v>5785</v>
      </c>
      <c r="S3903" t="s">
        <v>5450</v>
      </c>
      <c r="T3903">
        <v>0</v>
      </c>
      <c r="U3903" s="14">
        <v>0</v>
      </c>
      <c r="V3903" s="15">
        <v>4032899.72</v>
      </c>
      <c r="W3903" s="15">
        <v>4032899.72</v>
      </c>
      <c r="X3903" s="15">
        <v>751160.49</v>
      </c>
      <c r="Y3903" s="15">
        <v>3281739.22</v>
      </c>
      <c r="Z3903" s="15">
        <v>3281739.22</v>
      </c>
      <c r="AA3903" s="15">
        <v>3281739.22</v>
      </c>
      <c r="AB3903" s="14">
        <v>0.01</v>
      </c>
      <c r="AC3903" s="9"/>
      <c r="AD3903" s="9"/>
      <c r="AE3903" s="9"/>
      <c r="AF3903" s="9"/>
      <c r="AG3903" s="9"/>
      <c r="AH3903" s="9"/>
      <c r="AI3903" s="9"/>
      <c r="AJ3903" s="9"/>
      <c r="AK3903" s="9"/>
      <c r="AL3903" s="9"/>
      <c r="AM3903" s="9"/>
      <c r="AN3903" s="9"/>
      <c r="AO3903" s="9"/>
      <c r="AP3903" s="9"/>
      <c r="AQ3903" s="9"/>
      <c r="AR3903" s="9"/>
      <c r="AS3903" s="9"/>
      <c r="AT3903" s="9"/>
      <c r="AU3903" s="9"/>
      <c r="AV3903" s="9"/>
      <c r="AW3903" s="9"/>
      <c r="AX3903" s="9"/>
    </row>
    <row r="3904" spans="1:50" x14ac:dyDescent="0.2">
      <c r="A3904" t="s">
        <v>3907</v>
      </c>
      <c r="B3904">
        <v>1</v>
      </c>
      <c r="C3904">
        <v>999999</v>
      </c>
      <c r="D3904">
        <v>4</v>
      </c>
      <c r="E3904">
        <v>2510</v>
      </c>
      <c r="F3904" s="40" t="str">
        <f>VLOOKUP(E3904,datos!$A$333:$B$412,2,0)</f>
        <v>DIRECCIÓN GENERAL DE OBRA PÚBLICA</v>
      </c>
      <c r="G3904">
        <v>221</v>
      </c>
      <c r="H3904" t="s">
        <v>5465</v>
      </c>
      <c r="I3904">
        <v>1</v>
      </c>
      <c r="J3904" s="40" t="str">
        <f>VLOOKUP(I3904,[1]Datos!$D$3:$E$4,2,0)</f>
        <v>INVERSION</v>
      </c>
      <c r="K3904" t="s">
        <v>5466</v>
      </c>
      <c r="L3904">
        <v>6000</v>
      </c>
      <c r="M3904" s="40" t="s">
        <v>5775</v>
      </c>
      <c r="N3904">
        <v>61401</v>
      </c>
      <c r="O3904" s="40" t="s">
        <v>6380</v>
      </c>
      <c r="P3904">
        <v>5</v>
      </c>
      <c r="Q3904">
        <v>15</v>
      </c>
      <c r="R3904" s="40" t="s">
        <v>5788</v>
      </c>
      <c r="S3904" t="s">
        <v>5454</v>
      </c>
      <c r="T3904">
        <v>0</v>
      </c>
      <c r="U3904" s="14">
        <v>0</v>
      </c>
      <c r="V3904" s="15">
        <v>5274226.2300000004</v>
      </c>
      <c r="W3904" s="15">
        <v>5274226.2300000004</v>
      </c>
      <c r="X3904" s="15">
        <v>215712.82</v>
      </c>
      <c r="Y3904" s="15">
        <v>4924343.3499999996</v>
      </c>
      <c r="Z3904" s="15">
        <v>4924343.3499999996</v>
      </c>
      <c r="AA3904" s="15">
        <v>4924343.3499999996</v>
      </c>
      <c r="AB3904" s="15">
        <v>134170.06</v>
      </c>
      <c r="AC3904" s="9"/>
      <c r="AD3904" s="9"/>
      <c r="AE3904" s="9"/>
      <c r="AF3904" s="9"/>
      <c r="AG3904" s="9"/>
      <c r="AH3904" s="9"/>
      <c r="AI3904" s="9"/>
      <c r="AJ3904" s="9"/>
      <c r="AK3904" s="9"/>
      <c r="AL3904" s="9"/>
      <c r="AM3904" s="9"/>
      <c r="AN3904" s="9"/>
      <c r="AO3904" s="9"/>
      <c r="AP3904" s="9"/>
      <c r="AQ3904" s="9"/>
      <c r="AR3904" s="9"/>
      <c r="AS3904" s="9"/>
      <c r="AT3904" s="9"/>
      <c r="AU3904" s="9"/>
      <c r="AV3904" s="9"/>
      <c r="AW3904" s="9"/>
      <c r="AX3904" s="9"/>
    </row>
    <row r="3905" spans="1:50" x14ac:dyDescent="0.2">
      <c r="A3905" t="s">
        <v>3908</v>
      </c>
      <c r="B3905">
        <v>1</v>
      </c>
      <c r="C3905">
        <v>999999</v>
      </c>
      <c r="D3905">
        <v>4</v>
      </c>
      <c r="E3905">
        <v>2510</v>
      </c>
      <c r="F3905" s="40" t="str">
        <f>VLOOKUP(E3905,datos!$A$333:$B$412,2,0)</f>
        <v>DIRECCIÓN GENERAL DE OBRA PÚBLICA</v>
      </c>
      <c r="G3905">
        <v>221</v>
      </c>
      <c r="H3905" t="s">
        <v>5465</v>
      </c>
      <c r="I3905">
        <v>1</v>
      </c>
      <c r="J3905" s="40" t="str">
        <f>VLOOKUP(I3905,[1]Datos!$D$3:$E$4,2,0)</f>
        <v>INVERSION</v>
      </c>
      <c r="K3905" t="s">
        <v>5466</v>
      </c>
      <c r="L3905">
        <v>6000</v>
      </c>
      <c r="M3905" s="40" t="s">
        <v>5775</v>
      </c>
      <c r="N3905">
        <v>61501</v>
      </c>
      <c r="O3905" s="40" t="s">
        <v>6381</v>
      </c>
      <c r="P3905">
        <v>2</v>
      </c>
      <c r="Q3905">
        <v>14</v>
      </c>
      <c r="R3905" s="40" t="s">
        <v>5785</v>
      </c>
      <c r="S3905" t="s">
        <v>5448</v>
      </c>
      <c r="T3905">
        <v>0</v>
      </c>
      <c r="U3905" s="14">
        <v>0</v>
      </c>
      <c r="V3905" s="15">
        <v>534176.17000000004</v>
      </c>
      <c r="W3905" s="15">
        <v>534176.17000000004</v>
      </c>
      <c r="X3905" s="14">
        <v>0</v>
      </c>
      <c r="Y3905" s="14">
        <v>0</v>
      </c>
      <c r="Z3905" s="14">
        <v>0</v>
      </c>
      <c r="AA3905" s="14">
        <v>0</v>
      </c>
      <c r="AB3905" s="15">
        <v>534176.17000000004</v>
      </c>
      <c r="AC3905" s="9"/>
      <c r="AD3905" s="9"/>
      <c r="AE3905" s="9"/>
      <c r="AF3905" s="9"/>
      <c r="AG3905" s="9"/>
      <c r="AH3905" s="9"/>
      <c r="AI3905" s="9"/>
      <c r="AJ3905" s="9"/>
      <c r="AK3905" s="9"/>
      <c r="AL3905" s="9"/>
      <c r="AM3905" s="9"/>
      <c r="AN3905" s="9"/>
      <c r="AO3905" s="9"/>
      <c r="AP3905" s="9"/>
      <c r="AQ3905" s="9"/>
      <c r="AR3905" s="9"/>
      <c r="AS3905" s="9"/>
      <c r="AT3905" s="9"/>
      <c r="AU3905" s="9"/>
      <c r="AV3905" s="9"/>
      <c r="AW3905" s="9"/>
      <c r="AX3905" s="9"/>
    </row>
    <row r="3906" spans="1:50" x14ac:dyDescent="0.2">
      <c r="A3906" t="s">
        <v>3909</v>
      </c>
      <c r="B3906">
        <v>1</v>
      </c>
      <c r="C3906">
        <v>999999</v>
      </c>
      <c r="D3906">
        <v>4</v>
      </c>
      <c r="E3906">
        <v>2510</v>
      </c>
      <c r="F3906" s="40" t="str">
        <f>VLOOKUP(E3906,datos!$A$333:$B$412,2,0)</f>
        <v>DIRECCIÓN GENERAL DE OBRA PÚBLICA</v>
      </c>
      <c r="G3906">
        <v>221</v>
      </c>
      <c r="H3906" t="s">
        <v>5465</v>
      </c>
      <c r="I3906">
        <v>1</v>
      </c>
      <c r="J3906" s="40" t="str">
        <f>VLOOKUP(I3906,[1]Datos!$D$3:$E$4,2,0)</f>
        <v>INVERSION</v>
      </c>
      <c r="K3906" t="s">
        <v>5466</v>
      </c>
      <c r="L3906">
        <v>6000</v>
      </c>
      <c r="M3906" s="40" t="s">
        <v>5775</v>
      </c>
      <c r="N3906">
        <v>61501</v>
      </c>
      <c r="O3906" s="40" t="s">
        <v>6381</v>
      </c>
      <c r="P3906">
        <v>2</v>
      </c>
      <c r="Q3906">
        <v>14</v>
      </c>
      <c r="R3906" s="40" t="s">
        <v>5785</v>
      </c>
      <c r="S3906" t="s">
        <v>5447</v>
      </c>
      <c r="T3906">
        <v>0</v>
      </c>
      <c r="U3906" s="14">
        <v>0</v>
      </c>
      <c r="V3906" s="15">
        <v>691349.03</v>
      </c>
      <c r="W3906" s="15">
        <v>691349.03</v>
      </c>
      <c r="X3906" s="14">
        <v>0</v>
      </c>
      <c r="Y3906" s="15">
        <v>225525.2</v>
      </c>
      <c r="Z3906" s="15">
        <v>225525.2</v>
      </c>
      <c r="AA3906" s="15">
        <v>225525.2</v>
      </c>
      <c r="AB3906" s="15">
        <v>465823.83</v>
      </c>
      <c r="AC3906" s="9"/>
      <c r="AD3906" s="9"/>
      <c r="AE3906" s="9"/>
      <c r="AF3906" s="9"/>
      <c r="AG3906" s="9"/>
      <c r="AH3906" s="9"/>
      <c r="AI3906" s="9"/>
      <c r="AJ3906" s="9"/>
      <c r="AK3906" s="9"/>
      <c r="AL3906" s="9"/>
      <c r="AM3906" s="9"/>
      <c r="AN3906" s="9"/>
      <c r="AO3906" s="9"/>
      <c r="AP3906" s="9"/>
      <c r="AQ3906" s="9"/>
      <c r="AR3906" s="9"/>
      <c r="AS3906" s="9"/>
      <c r="AT3906" s="9"/>
      <c r="AU3906" s="9"/>
      <c r="AV3906" s="9"/>
      <c r="AW3906" s="9"/>
      <c r="AX3906" s="9"/>
    </row>
    <row r="3907" spans="1:50" x14ac:dyDescent="0.2">
      <c r="A3907" t="s">
        <v>3910</v>
      </c>
      <c r="B3907">
        <v>1</v>
      </c>
      <c r="C3907">
        <v>999999</v>
      </c>
      <c r="D3907">
        <v>4</v>
      </c>
      <c r="E3907">
        <v>2510</v>
      </c>
      <c r="F3907" s="40" t="str">
        <f>VLOOKUP(E3907,datos!$A$333:$B$412,2,0)</f>
        <v>DIRECCIÓN GENERAL DE OBRA PÚBLICA</v>
      </c>
      <c r="G3907">
        <v>221</v>
      </c>
      <c r="H3907" t="s">
        <v>5465</v>
      </c>
      <c r="I3907">
        <v>1</v>
      </c>
      <c r="J3907" s="40" t="str">
        <f>VLOOKUP(I3907,[1]Datos!$D$3:$E$4,2,0)</f>
        <v>INVERSION</v>
      </c>
      <c r="K3907" t="s">
        <v>5466</v>
      </c>
      <c r="L3907">
        <v>6000</v>
      </c>
      <c r="M3907" s="40" t="s">
        <v>5775</v>
      </c>
      <c r="N3907">
        <v>61501</v>
      </c>
      <c r="O3907" s="40" t="s">
        <v>6381</v>
      </c>
      <c r="P3907">
        <v>2</v>
      </c>
      <c r="Q3907">
        <v>14</v>
      </c>
      <c r="R3907" s="40" t="s">
        <v>5785</v>
      </c>
      <c r="S3907" t="s">
        <v>5450</v>
      </c>
      <c r="T3907">
        <v>0</v>
      </c>
      <c r="U3907" s="14">
        <v>0</v>
      </c>
      <c r="V3907" s="15">
        <v>135122.85</v>
      </c>
      <c r="W3907" s="15">
        <v>135122.85</v>
      </c>
      <c r="X3907" s="15">
        <v>135122.84</v>
      </c>
      <c r="Y3907" s="14">
        <v>0</v>
      </c>
      <c r="Z3907" s="14">
        <v>0</v>
      </c>
      <c r="AA3907" s="14">
        <v>0</v>
      </c>
      <c r="AB3907" s="14">
        <v>0.01</v>
      </c>
      <c r="AC3907" s="9"/>
      <c r="AD3907" s="9"/>
      <c r="AE3907" s="9"/>
      <c r="AF3907" s="9"/>
      <c r="AG3907" s="9"/>
      <c r="AH3907" s="9"/>
      <c r="AI3907" s="9"/>
      <c r="AJ3907" s="9"/>
      <c r="AK3907" s="9"/>
      <c r="AL3907" s="9"/>
      <c r="AM3907" s="9"/>
      <c r="AN3907" s="9"/>
      <c r="AO3907" s="9"/>
      <c r="AP3907" s="9"/>
      <c r="AQ3907" s="9"/>
      <c r="AR3907" s="9"/>
      <c r="AS3907" s="9"/>
      <c r="AT3907" s="9"/>
      <c r="AU3907" s="9"/>
      <c r="AV3907" s="9"/>
      <c r="AW3907" s="9"/>
      <c r="AX3907" s="9"/>
    </row>
    <row r="3908" spans="1:50" x14ac:dyDescent="0.2">
      <c r="A3908" t="s">
        <v>3911</v>
      </c>
      <c r="B3908">
        <v>1</v>
      </c>
      <c r="C3908">
        <v>999999</v>
      </c>
      <c r="D3908">
        <v>4</v>
      </c>
      <c r="E3908">
        <v>2510</v>
      </c>
      <c r="F3908" s="40" t="str">
        <f>VLOOKUP(E3908,datos!$A$333:$B$412,2,0)</f>
        <v>DIRECCIÓN GENERAL DE OBRA PÚBLICA</v>
      </c>
      <c r="G3908">
        <v>221</v>
      </c>
      <c r="H3908" t="s">
        <v>5465</v>
      </c>
      <c r="I3908">
        <v>1</v>
      </c>
      <c r="J3908" s="40" t="str">
        <f>VLOOKUP(I3908,[1]Datos!$D$3:$E$4,2,0)</f>
        <v>INVERSION</v>
      </c>
      <c r="K3908" t="s">
        <v>5466</v>
      </c>
      <c r="L3908">
        <v>6000</v>
      </c>
      <c r="M3908" s="40" t="s">
        <v>5775</v>
      </c>
      <c r="N3908">
        <v>61501</v>
      </c>
      <c r="O3908" s="40" t="s">
        <v>6381</v>
      </c>
      <c r="P3908">
        <v>5</v>
      </c>
      <c r="Q3908">
        <v>15</v>
      </c>
      <c r="R3908" s="40" t="s">
        <v>5788</v>
      </c>
      <c r="S3908" t="s">
        <v>5454</v>
      </c>
      <c r="T3908">
        <v>0</v>
      </c>
      <c r="U3908" s="14">
        <v>0</v>
      </c>
      <c r="V3908" s="15">
        <v>1425700.19</v>
      </c>
      <c r="W3908" s="15">
        <v>1425700.19</v>
      </c>
      <c r="X3908" s="15">
        <v>974778.75</v>
      </c>
      <c r="Y3908" s="15">
        <v>450921.43</v>
      </c>
      <c r="Z3908" s="15">
        <v>450921.43</v>
      </c>
      <c r="AA3908" s="15">
        <v>450921.43</v>
      </c>
      <c r="AB3908" s="14">
        <v>0.01</v>
      </c>
      <c r="AC3908" s="9"/>
      <c r="AD3908" s="9"/>
      <c r="AE3908" s="9"/>
      <c r="AF3908" s="9"/>
      <c r="AG3908" s="9"/>
      <c r="AH3908" s="9"/>
      <c r="AI3908" s="9"/>
      <c r="AJ3908" s="9"/>
      <c r="AK3908" s="9"/>
      <c r="AL3908" s="9"/>
      <c r="AM3908" s="9"/>
      <c r="AN3908" s="9"/>
      <c r="AO3908" s="9"/>
      <c r="AP3908" s="9"/>
      <c r="AQ3908" s="9"/>
      <c r="AR3908" s="9"/>
      <c r="AS3908" s="9"/>
      <c r="AT3908" s="9"/>
      <c r="AU3908" s="9"/>
      <c r="AV3908" s="9"/>
      <c r="AW3908" s="9"/>
      <c r="AX3908" s="9"/>
    </row>
    <row r="3909" spans="1:50" x14ac:dyDescent="0.2">
      <c r="A3909" t="s">
        <v>3912</v>
      </c>
      <c r="B3909">
        <v>1</v>
      </c>
      <c r="C3909">
        <v>999999</v>
      </c>
      <c r="D3909">
        <v>4</v>
      </c>
      <c r="E3909">
        <v>2510</v>
      </c>
      <c r="F3909" s="40" t="str">
        <f>VLOOKUP(E3909,datos!$A$333:$B$412,2,0)</f>
        <v>DIRECCIÓN GENERAL DE OBRA PÚBLICA</v>
      </c>
      <c r="G3909">
        <v>221</v>
      </c>
      <c r="H3909" t="s">
        <v>5465</v>
      </c>
      <c r="I3909">
        <v>1</v>
      </c>
      <c r="J3909" s="40" t="str">
        <f>VLOOKUP(I3909,[1]Datos!$D$3:$E$4,2,0)</f>
        <v>INVERSION</v>
      </c>
      <c r="K3909" t="s">
        <v>5466</v>
      </c>
      <c r="L3909">
        <v>6000</v>
      </c>
      <c r="M3909" s="40" t="s">
        <v>5775</v>
      </c>
      <c r="N3909">
        <v>61901</v>
      </c>
      <c r="O3909" s="40" t="s">
        <v>6384</v>
      </c>
      <c r="P3909">
        <v>2</v>
      </c>
      <c r="Q3909">
        <v>14</v>
      </c>
      <c r="R3909" s="40" t="s">
        <v>5785</v>
      </c>
      <c r="S3909" t="s">
        <v>5448</v>
      </c>
      <c r="T3909">
        <v>0</v>
      </c>
      <c r="U3909" s="14">
        <v>0</v>
      </c>
      <c r="V3909" s="15">
        <v>32573</v>
      </c>
      <c r="W3909" s="15">
        <v>32573</v>
      </c>
      <c r="X3909" s="15">
        <v>32572.799999999999</v>
      </c>
      <c r="Y3909" s="14">
        <v>0</v>
      </c>
      <c r="Z3909" s="14">
        <v>0</v>
      </c>
      <c r="AA3909" s="14">
        <v>0</v>
      </c>
      <c r="AB3909" s="14">
        <v>0.2</v>
      </c>
      <c r="AC3909" s="9"/>
      <c r="AD3909" s="9"/>
      <c r="AE3909" s="9"/>
      <c r="AF3909" s="9"/>
      <c r="AG3909" s="9"/>
      <c r="AH3909" s="9"/>
      <c r="AI3909" s="9"/>
      <c r="AJ3909" s="9"/>
      <c r="AK3909" s="9"/>
      <c r="AL3909" s="9"/>
      <c r="AM3909" s="9"/>
      <c r="AN3909" s="9"/>
      <c r="AO3909" s="9"/>
      <c r="AP3909" s="9"/>
      <c r="AQ3909" s="9"/>
      <c r="AR3909" s="9"/>
      <c r="AS3909" s="9"/>
      <c r="AT3909" s="9"/>
      <c r="AU3909" s="9"/>
      <c r="AV3909" s="9"/>
      <c r="AW3909" s="9"/>
      <c r="AX3909" s="9"/>
    </row>
    <row r="3910" spans="1:50" x14ac:dyDescent="0.2">
      <c r="A3910" t="s">
        <v>3913</v>
      </c>
      <c r="B3910">
        <v>1</v>
      </c>
      <c r="C3910">
        <v>999999</v>
      </c>
      <c r="D3910">
        <v>4</v>
      </c>
      <c r="E3910">
        <v>2510</v>
      </c>
      <c r="F3910" s="40" t="str">
        <f>VLOOKUP(E3910,datos!$A$333:$B$412,2,0)</f>
        <v>DIRECCIÓN GENERAL DE OBRA PÚBLICA</v>
      </c>
      <c r="G3910">
        <v>221</v>
      </c>
      <c r="H3910" t="s">
        <v>5465</v>
      </c>
      <c r="I3910">
        <v>1</v>
      </c>
      <c r="J3910" s="40" t="str">
        <f>VLOOKUP(I3910,[1]Datos!$D$3:$E$4,2,0)</f>
        <v>INVERSION</v>
      </c>
      <c r="K3910" t="s">
        <v>5466</v>
      </c>
      <c r="L3910">
        <v>6000</v>
      </c>
      <c r="M3910" s="40" t="s">
        <v>5775</v>
      </c>
      <c r="N3910">
        <v>62201</v>
      </c>
      <c r="O3910" s="40" t="s">
        <v>6378</v>
      </c>
      <c r="P3910">
        <v>2</v>
      </c>
      <c r="Q3910">
        <v>14</v>
      </c>
      <c r="R3910" s="40" t="s">
        <v>5785</v>
      </c>
      <c r="S3910" t="s">
        <v>5447</v>
      </c>
      <c r="T3910">
        <v>0</v>
      </c>
      <c r="U3910" s="14">
        <v>0</v>
      </c>
      <c r="V3910" s="15">
        <v>6817180.9199999999</v>
      </c>
      <c r="W3910" s="15">
        <v>6817180.9199999999</v>
      </c>
      <c r="X3910" s="15">
        <v>2305413.25</v>
      </c>
      <c r="Y3910" s="15">
        <v>4171564.45</v>
      </c>
      <c r="Z3910" s="15">
        <v>4171564.45</v>
      </c>
      <c r="AA3910" s="15">
        <v>4171564.45</v>
      </c>
      <c r="AB3910" s="15">
        <v>340203.22</v>
      </c>
      <c r="AC3910" s="9"/>
      <c r="AD3910" s="9"/>
      <c r="AE3910" s="9"/>
      <c r="AF3910" s="9"/>
      <c r="AG3910" s="9"/>
      <c r="AH3910" s="9"/>
      <c r="AI3910" s="9"/>
      <c r="AJ3910" s="9"/>
      <c r="AK3910" s="9"/>
      <c r="AL3910" s="9"/>
      <c r="AM3910" s="9"/>
      <c r="AN3910" s="9"/>
      <c r="AO3910" s="9"/>
      <c r="AP3910" s="9"/>
      <c r="AQ3910" s="9"/>
      <c r="AR3910" s="9"/>
      <c r="AS3910" s="9"/>
      <c r="AT3910" s="9"/>
      <c r="AU3910" s="9"/>
      <c r="AV3910" s="9"/>
      <c r="AW3910" s="9"/>
      <c r="AX3910" s="9"/>
    </row>
    <row r="3911" spans="1:50" x14ac:dyDescent="0.2">
      <c r="A3911" t="s">
        <v>3914</v>
      </c>
      <c r="B3911">
        <v>1</v>
      </c>
      <c r="C3911">
        <v>999999</v>
      </c>
      <c r="D3911">
        <v>4</v>
      </c>
      <c r="E3911">
        <v>2510</v>
      </c>
      <c r="F3911" s="40" t="str">
        <f>VLOOKUP(E3911,datos!$A$333:$B$412,2,0)</f>
        <v>DIRECCIÓN GENERAL DE OBRA PÚBLICA</v>
      </c>
      <c r="G3911">
        <v>221</v>
      </c>
      <c r="H3911" t="s">
        <v>5465</v>
      </c>
      <c r="I3911">
        <v>1</v>
      </c>
      <c r="J3911" s="40" t="str">
        <f>VLOOKUP(I3911,[1]Datos!$D$3:$E$4,2,0)</f>
        <v>INVERSION</v>
      </c>
      <c r="K3911" t="s">
        <v>5466</v>
      </c>
      <c r="L3911">
        <v>6000</v>
      </c>
      <c r="M3911" s="40" t="s">
        <v>5775</v>
      </c>
      <c r="N3911">
        <v>62201</v>
      </c>
      <c r="O3911" s="40" t="s">
        <v>6378</v>
      </c>
      <c r="P3911">
        <v>2</v>
      </c>
      <c r="Q3911">
        <v>14</v>
      </c>
      <c r="R3911" s="40" t="s">
        <v>5785</v>
      </c>
      <c r="S3911" t="s">
        <v>5450</v>
      </c>
      <c r="T3911">
        <v>0</v>
      </c>
      <c r="U3911" s="14">
        <v>0</v>
      </c>
      <c r="V3911" s="15">
        <v>1564987.74</v>
      </c>
      <c r="W3911" s="15">
        <v>1564987.74</v>
      </c>
      <c r="X3911" s="15">
        <v>760030.85</v>
      </c>
      <c r="Y3911" s="15">
        <v>564987.74</v>
      </c>
      <c r="Z3911" s="15">
        <v>564987.74</v>
      </c>
      <c r="AA3911" s="15">
        <v>564987.74</v>
      </c>
      <c r="AB3911" s="15">
        <v>239969.15</v>
      </c>
      <c r="AC3911" s="9"/>
      <c r="AD3911" s="9"/>
      <c r="AE3911" s="9"/>
      <c r="AF3911" s="9"/>
      <c r="AG3911" s="9"/>
      <c r="AH3911" s="9"/>
      <c r="AI3911" s="9"/>
      <c r="AJ3911" s="9"/>
      <c r="AK3911" s="9"/>
      <c r="AL3911" s="9"/>
      <c r="AM3911" s="9"/>
      <c r="AN3911" s="9"/>
      <c r="AO3911" s="9"/>
      <c r="AP3911" s="9"/>
      <c r="AQ3911" s="9"/>
      <c r="AR3911" s="9"/>
      <c r="AS3911" s="9"/>
      <c r="AT3911" s="9"/>
      <c r="AU3911" s="9"/>
      <c r="AV3911" s="9"/>
      <c r="AW3911" s="9"/>
      <c r="AX3911" s="9"/>
    </row>
    <row r="3912" spans="1:50" x14ac:dyDescent="0.2">
      <c r="A3912" t="s">
        <v>3915</v>
      </c>
      <c r="B3912">
        <v>1</v>
      </c>
      <c r="C3912">
        <v>999999</v>
      </c>
      <c r="D3912">
        <v>4</v>
      </c>
      <c r="E3912">
        <v>2510</v>
      </c>
      <c r="F3912" s="40" t="str">
        <f>VLOOKUP(E3912,datos!$A$333:$B$412,2,0)</f>
        <v>DIRECCIÓN GENERAL DE OBRA PÚBLICA</v>
      </c>
      <c r="G3912">
        <v>221</v>
      </c>
      <c r="H3912" t="s">
        <v>5465</v>
      </c>
      <c r="I3912">
        <v>1</v>
      </c>
      <c r="J3912" s="40" t="str">
        <f>VLOOKUP(I3912,[1]Datos!$D$3:$E$4,2,0)</f>
        <v>INVERSION</v>
      </c>
      <c r="K3912" t="s">
        <v>5466</v>
      </c>
      <c r="L3912">
        <v>6000</v>
      </c>
      <c r="M3912" s="40" t="s">
        <v>5775</v>
      </c>
      <c r="N3912">
        <v>62201</v>
      </c>
      <c r="O3912" s="40" t="s">
        <v>6378</v>
      </c>
      <c r="P3912">
        <v>2</v>
      </c>
      <c r="Q3912">
        <v>26</v>
      </c>
      <c r="R3912" s="40" t="s">
        <v>5792</v>
      </c>
      <c r="S3912" t="s">
        <v>5622</v>
      </c>
      <c r="T3912">
        <v>0</v>
      </c>
      <c r="U3912" s="14">
        <v>0</v>
      </c>
      <c r="V3912" s="15">
        <v>17774311.73</v>
      </c>
      <c r="W3912" s="15">
        <v>17774311.73</v>
      </c>
      <c r="X3912" s="14">
        <v>0</v>
      </c>
      <c r="Y3912" s="15">
        <v>17774311.710000001</v>
      </c>
      <c r="Z3912" s="15">
        <v>17774311.710000001</v>
      </c>
      <c r="AA3912" s="15">
        <v>17774311.710000001</v>
      </c>
      <c r="AB3912" s="14">
        <v>0.02</v>
      </c>
      <c r="AC3912" s="9"/>
      <c r="AD3912" s="9"/>
      <c r="AE3912" s="9"/>
      <c r="AF3912" s="9"/>
      <c r="AG3912" s="9"/>
      <c r="AH3912" s="9"/>
      <c r="AI3912" s="9"/>
      <c r="AJ3912" s="9"/>
      <c r="AK3912" s="9"/>
      <c r="AL3912" s="9"/>
      <c r="AM3912" s="9"/>
      <c r="AN3912" s="9"/>
      <c r="AO3912" s="9"/>
      <c r="AP3912" s="9"/>
      <c r="AQ3912" s="9"/>
      <c r="AR3912" s="9"/>
      <c r="AS3912" s="9"/>
      <c r="AT3912" s="9"/>
      <c r="AU3912" s="9"/>
      <c r="AV3912" s="9"/>
      <c r="AW3912" s="9"/>
      <c r="AX3912" s="9"/>
    </row>
    <row r="3913" spans="1:50" x14ac:dyDescent="0.2">
      <c r="A3913" t="s">
        <v>3916</v>
      </c>
      <c r="B3913">
        <v>1</v>
      </c>
      <c r="C3913">
        <v>999999</v>
      </c>
      <c r="D3913">
        <v>4</v>
      </c>
      <c r="E3913">
        <v>2510</v>
      </c>
      <c r="F3913" s="40" t="str">
        <f>VLOOKUP(E3913,datos!$A$333:$B$412,2,0)</f>
        <v>DIRECCIÓN GENERAL DE OBRA PÚBLICA</v>
      </c>
      <c r="G3913">
        <v>221</v>
      </c>
      <c r="H3913" t="s">
        <v>5465</v>
      </c>
      <c r="I3913">
        <v>1</v>
      </c>
      <c r="J3913" s="40" t="str">
        <f>VLOOKUP(I3913,[1]Datos!$D$3:$E$4,2,0)</f>
        <v>INVERSION</v>
      </c>
      <c r="K3913" t="s">
        <v>5466</v>
      </c>
      <c r="L3913">
        <v>6000</v>
      </c>
      <c r="M3913" s="40" t="s">
        <v>5775</v>
      </c>
      <c r="N3913">
        <v>62201</v>
      </c>
      <c r="O3913" s="40" t="s">
        <v>6378</v>
      </c>
      <c r="P3913">
        <v>5</v>
      </c>
      <c r="Q3913">
        <v>15</v>
      </c>
      <c r="R3913" s="40" t="s">
        <v>5788</v>
      </c>
      <c r="S3913" t="s">
        <v>5454</v>
      </c>
      <c r="T3913">
        <v>0</v>
      </c>
      <c r="U3913" s="14">
        <v>0</v>
      </c>
      <c r="V3913" s="15">
        <v>2630079.94</v>
      </c>
      <c r="W3913" s="15">
        <v>2630079.94</v>
      </c>
      <c r="X3913" s="14">
        <v>0</v>
      </c>
      <c r="Y3913" s="15">
        <v>1234478.83</v>
      </c>
      <c r="Z3913" s="15">
        <v>1234478.83</v>
      </c>
      <c r="AA3913" s="15">
        <v>1234478.83</v>
      </c>
      <c r="AB3913" s="15">
        <v>1395601.11</v>
      </c>
      <c r="AC3913" s="9"/>
      <c r="AD3913" s="9"/>
      <c r="AE3913" s="9"/>
      <c r="AF3913" s="9"/>
      <c r="AG3913" s="9"/>
      <c r="AH3913" s="9"/>
      <c r="AI3913" s="9"/>
      <c r="AJ3913" s="9"/>
      <c r="AK3913" s="9"/>
      <c r="AL3913" s="9"/>
      <c r="AM3913" s="9"/>
      <c r="AN3913" s="9"/>
      <c r="AO3913" s="9"/>
      <c r="AP3913" s="9"/>
      <c r="AQ3913" s="9"/>
      <c r="AR3913" s="9"/>
      <c r="AS3913" s="9"/>
      <c r="AT3913" s="9"/>
      <c r="AU3913" s="9"/>
      <c r="AV3913" s="9"/>
      <c r="AW3913" s="9"/>
      <c r="AX3913" s="9"/>
    </row>
    <row r="3914" spans="1:50" x14ac:dyDescent="0.2">
      <c r="A3914" t="s">
        <v>3917</v>
      </c>
      <c r="B3914">
        <v>1</v>
      </c>
      <c r="C3914">
        <v>999999</v>
      </c>
      <c r="D3914">
        <v>4</v>
      </c>
      <c r="E3914">
        <v>2510</v>
      </c>
      <c r="F3914" s="40" t="str">
        <f>VLOOKUP(E3914,datos!$A$333:$B$412,2,0)</f>
        <v>DIRECCIÓN GENERAL DE OBRA PÚBLICA</v>
      </c>
      <c r="G3914">
        <v>221</v>
      </c>
      <c r="H3914" t="s">
        <v>5465</v>
      </c>
      <c r="I3914">
        <v>1</v>
      </c>
      <c r="J3914" s="40" t="str">
        <f>VLOOKUP(I3914,[1]Datos!$D$3:$E$4,2,0)</f>
        <v>INVERSION</v>
      </c>
      <c r="K3914" t="s">
        <v>5466</v>
      </c>
      <c r="L3914">
        <v>6000</v>
      </c>
      <c r="M3914" s="40" t="s">
        <v>5775</v>
      </c>
      <c r="N3914">
        <v>62901</v>
      </c>
      <c r="O3914" s="40" t="s">
        <v>6384</v>
      </c>
      <c r="P3914">
        <v>2</v>
      </c>
      <c r="Q3914">
        <v>14</v>
      </c>
      <c r="R3914" s="40" t="s">
        <v>5785</v>
      </c>
      <c r="S3914" t="s">
        <v>5447</v>
      </c>
      <c r="T3914">
        <v>0</v>
      </c>
      <c r="U3914" s="14">
        <v>0</v>
      </c>
      <c r="V3914" s="15">
        <v>302117</v>
      </c>
      <c r="W3914" s="15">
        <v>302117</v>
      </c>
      <c r="X3914" s="15">
        <v>130249.7</v>
      </c>
      <c r="Y3914" s="15">
        <v>171866.34</v>
      </c>
      <c r="Z3914" s="15">
        <v>171866.34</v>
      </c>
      <c r="AA3914" s="15">
        <v>171866.34</v>
      </c>
      <c r="AB3914" s="14">
        <v>0.96</v>
      </c>
      <c r="AC3914" s="9"/>
      <c r="AD3914" s="9"/>
      <c r="AE3914" s="9"/>
      <c r="AF3914" s="9"/>
      <c r="AG3914" s="9"/>
      <c r="AH3914" s="9"/>
      <c r="AI3914" s="9"/>
      <c r="AJ3914" s="9"/>
      <c r="AK3914" s="9"/>
      <c r="AL3914" s="9"/>
      <c r="AM3914" s="9"/>
      <c r="AN3914" s="9"/>
      <c r="AO3914" s="9"/>
      <c r="AP3914" s="9"/>
      <c r="AQ3914" s="9"/>
      <c r="AR3914" s="9"/>
      <c r="AS3914" s="9"/>
      <c r="AT3914" s="9"/>
      <c r="AU3914" s="9"/>
      <c r="AV3914" s="9"/>
      <c r="AW3914" s="9"/>
      <c r="AX3914" s="9"/>
    </row>
    <row r="3915" spans="1:50" x14ac:dyDescent="0.2">
      <c r="A3915" t="s">
        <v>3918</v>
      </c>
      <c r="B3915">
        <v>1</v>
      </c>
      <c r="C3915">
        <v>999999</v>
      </c>
      <c r="D3915">
        <v>4</v>
      </c>
      <c r="E3915">
        <v>2510</v>
      </c>
      <c r="F3915" s="40" t="str">
        <f>VLOOKUP(E3915,datos!$A$333:$B$412,2,0)</f>
        <v>DIRECCIÓN GENERAL DE OBRA PÚBLICA</v>
      </c>
      <c r="G3915">
        <v>221</v>
      </c>
      <c r="H3915" t="s">
        <v>5467</v>
      </c>
      <c r="I3915">
        <v>1</v>
      </c>
      <c r="J3915" s="40" t="str">
        <f>VLOOKUP(I3915,[1]Datos!$D$3:$E$4,2,0)</f>
        <v>INVERSION</v>
      </c>
      <c r="K3915" t="s">
        <v>5468</v>
      </c>
      <c r="L3915">
        <v>6000</v>
      </c>
      <c r="M3915" s="40" t="s">
        <v>5775</v>
      </c>
      <c r="N3915">
        <v>61201</v>
      </c>
      <c r="O3915" s="40" t="s">
        <v>6378</v>
      </c>
      <c r="P3915">
        <v>2</v>
      </c>
      <c r="Q3915">
        <v>14</v>
      </c>
      <c r="R3915" s="40" t="s">
        <v>5785</v>
      </c>
      <c r="S3915" t="s">
        <v>5447</v>
      </c>
      <c r="T3915">
        <v>0</v>
      </c>
      <c r="U3915" s="14">
        <v>0</v>
      </c>
      <c r="V3915" s="15">
        <v>5922598.9500000002</v>
      </c>
      <c r="W3915" s="15">
        <v>5922598.9500000002</v>
      </c>
      <c r="X3915" s="15">
        <v>2421667.41</v>
      </c>
      <c r="Y3915" s="15">
        <v>3500856.53</v>
      </c>
      <c r="Z3915" s="15">
        <v>3500856.53</v>
      </c>
      <c r="AA3915" s="15">
        <v>3500856.53</v>
      </c>
      <c r="AB3915" s="14">
        <v>75.010000000000005</v>
      </c>
      <c r="AC3915" s="9"/>
      <c r="AD3915" s="9"/>
      <c r="AE3915" s="9"/>
      <c r="AF3915" s="9"/>
      <c r="AG3915" s="9"/>
      <c r="AH3915" s="9"/>
      <c r="AI3915" s="9"/>
      <c r="AJ3915" s="9"/>
      <c r="AK3915" s="9"/>
      <c r="AL3915" s="9"/>
      <c r="AM3915" s="9"/>
      <c r="AN3915" s="9"/>
      <c r="AO3915" s="9"/>
      <c r="AP3915" s="9"/>
      <c r="AQ3915" s="9"/>
      <c r="AR3915" s="9"/>
      <c r="AS3915" s="9"/>
      <c r="AT3915" s="9"/>
      <c r="AU3915" s="9"/>
      <c r="AV3915" s="9"/>
      <c r="AW3915" s="9"/>
      <c r="AX3915" s="9"/>
    </row>
    <row r="3916" spans="1:50" x14ac:dyDescent="0.2">
      <c r="A3916" t="s">
        <v>3919</v>
      </c>
      <c r="B3916">
        <v>1</v>
      </c>
      <c r="C3916">
        <v>999999</v>
      </c>
      <c r="D3916">
        <v>4</v>
      </c>
      <c r="E3916">
        <v>2510</v>
      </c>
      <c r="F3916" s="40" t="str">
        <f>VLOOKUP(E3916,datos!$A$333:$B$412,2,0)</f>
        <v>DIRECCIÓN GENERAL DE OBRA PÚBLICA</v>
      </c>
      <c r="G3916">
        <v>221</v>
      </c>
      <c r="H3916" t="s">
        <v>5467</v>
      </c>
      <c r="I3916">
        <v>1</v>
      </c>
      <c r="J3916" s="40" t="str">
        <f>VLOOKUP(I3916,[1]Datos!$D$3:$E$4,2,0)</f>
        <v>INVERSION</v>
      </c>
      <c r="K3916" t="s">
        <v>5468</v>
      </c>
      <c r="L3916">
        <v>6000</v>
      </c>
      <c r="M3916" s="40" t="s">
        <v>5775</v>
      </c>
      <c r="N3916">
        <v>61201</v>
      </c>
      <c r="O3916" s="40" t="s">
        <v>6378</v>
      </c>
      <c r="P3916">
        <v>2</v>
      </c>
      <c r="Q3916">
        <v>14</v>
      </c>
      <c r="R3916" s="40" t="s">
        <v>5785</v>
      </c>
      <c r="S3916" t="s">
        <v>5450</v>
      </c>
      <c r="T3916">
        <v>0</v>
      </c>
      <c r="U3916" s="14">
        <v>0</v>
      </c>
      <c r="V3916" s="15">
        <v>950367.5</v>
      </c>
      <c r="W3916" s="15">
        <v>950367.5</v>
      </c>
      <c r="X3916" s="15">
        <v>291965.48</v>
      </c>
      <c r="Y3916" s="15">
        <v>658402.02</v>
      </c>
      <c r="Z3916" s="15">
        <v>658402.02</v>
      </c>
      <c r="AA3916" s="15">
        <v>658402.02</v>
      </c>
      <c r="AB3916" s="14">
        <v>0</v>
      </c>
      <c r="AC3916" s="9"/>
      <c r="AD3916" s="9"/>
      <c r="AE3916" s="9"/>
      <c r="AF3916" s="9"/>
      <c r="AG3916" s="9"/>
      <c r="AH3916" s="9"/>
      <c r="AI3916" s="9"/>
      <c r="AJ3916" s="9"/>
      <c r="AK3916" s="9"/>
      <c r="AL3916" s="9"/>
      <c r="AM3916" s="9"/>
      <c r="AN3916" s="9"/>
      <c r="AO3916" s="9"/>
      <c r="AP3916" s="9"/>
      <c r="AQ3916" s="9"/>
      <c r="AR3916" s="9"/>
      <c r="AS3916" s="9"/>
      <c r="AT3916" s="9"/>
      <c r="AU3916" s="9"/>
      <c r="AV3916" s="9"/>
      <c r="AW3916" s="9"/>
      <c r="AX3916" s="9"/>
    </row>
    <row r="3917" spans="1:50" x14ac:dyDescent="0.2">
      <c r="A3917" t="s">
        <v>3920</v>
      </c>
      <c r="B3917">
        <v>1</v>
      </c>
      <c r="C3917">
        <v>999999</v>
      </c>
      <c r="D3917">
        <v>4</v>
      </c>
      <c r="E3917">
        <v>2510</v>
      </c>
      <c r="F3917" s="40" t="str">
        <f>VLOOKUP(E3917,datos!$A$333:$B$412,2,0)</f>
        <v>DIRECCIÓN GENERAL DE OBRA PÚBLICA</v>
      </c>
      <c r="G3917">
        <v>221</v>
      </c>
      <c r="H3917" t="s">
        <v>5467</v>
      </c>
      <c r="I3917">
        <v>1</v>
      </c>
      <c r="J3917" s="40" t="str">
        <f>VLOOKUP(I3917,[1]Datos!$D$3:$E$4,2,0)</f>
        <v>INVERSION</v>
      </c>
      <c r="K3917" t="s">
        <v>5468</v>
      </c>
      <c r="L3917">
        <v>6000</v>
      </c>
      <c r="M3917" s="40" t="s">
        <v>5775</v>
      </c>
      <c r="N3917">
        <v>61301</v>
      </c>
      <c r="O3917" s="40" t="s">
        <v>6379</v>
      </c>
      <c r="P3917">
        <v>2</v>
      </c>
      <c r="Q3917">
        <v>14</v>
      </c>
      <c r="R3917" s="40" t="s">
        <v>5785</v>
      </c>
      <c r="S3917" t="s">
        <v>5448</v>
      </c>
      <c r="T3917">
        <v>0</v>
      </c>
      <c r="U3917" s="14">
        <v>0</v>
      </c>
      <c r="V3917" s="15">
        <v>1699594.21</v>
      </c>
      <c r="W3917" s="15">
        <v>1699594.21</v>
      </c>
      <c r="X3917" s="14">
        <v>0</v>
      </c>
      <c r="Y3917" s="15">
        <v>1699594.21</v>
      </c>
      <c r="Z3917" s="15">
        <v>1699594.21</v>
      </c>
      <c r="AA3917" s="15">
        <v>1699594.21</v>
      </c>
      <c r="AB3917" s="14">
        <v>0</v>
      </c>
      <c r="AC3917" s="9"/>
      <c r="AD3917" s="9"/>
      <c r="AE3917" s="9"/>
      <c r="AF3917" s="9"/>
      <c r="AG3917" s="9"/>
      <c r="AH3917" s="9"/>
      <c r="AI3917" s="9"/>
      <c r="AJ3917" s="9"/>
      <c r="AK3917" s="9"/>
      <c r="AL3917" s="9"/>
      <c r="AM3917" s="9"/>
      <c r="AN3917" s="9"/>
      <c r="AO3917" s="9"/>
      <c r="AP3917" s="9"/>
      <c r="AQ3917" s="9"/>
      <c r="AR3917" s="9"/>
      <c r="AS3917" s="9"/>
      <c r="AT3917" s="9"/>
      <c r="AU3917" s="9"/>
      <c r="AV3917" s="9"/>
      <c r="AW3917" s="9"/>
      <c r="AX3917" s="9"/>
    </row>
    <row r="3918" spans="1:50" x14ac:dyDescent="0.2">
      <c r="A3918" t="s">
        <v>3921</v>
      </c>
      <c r="B3918">
        <v>1</v>
      </c>
      <c r="C3918">
        <v>999999</v>
      </c>
      <c r="D3918">
        <v>4</v>
      </c>
      <c r="E3918">
        <v>2510</v>
      </c>
      <c r="F3918" s="40" t="str">
        <f>VLOOKUP(E3918,datos!$A$333:$B$412,2,0)</f>
        <v>DIRECCIÓN GENERAL DE OBRA PÚBLICA</v>
      </c>
      <c r="G3918">
        <v>221</v>
      </c>
      <c r="H3918" t="s">
        <v>5467</v>
      </c>
      <c r="I3918">
        <v>1</v>
      </c>
      <c r="J3918" s="40" t="str">
        <f>VLOOKUP(I3918,[1]Datos!$D$3:$E$4,2,0)</f>
        <v>INVERSION</v>
      </c>
      <c r="K3918" t="s">
        <v>5468</v>
      </c>
      <c r="L3918">
        <v>6000</v>
      </c>
      <c r="M3918" s="40" t="s">
        <v>5775</v>
      </c>
      <c r="N3918">
        <v>61301</v>
      </c>
      <c r="O3918" s="40" t="s">
        <v>6379</v>
      </c>
      <c r="P3918">
        <v>2</v>
      </c>
      <c r="Q3918">
        <v>14</v>
      </c>
      <c r="R3918" s="40" t="s">
        <v>5785</v>
      </c>
      <c r="S3918" t="s">
        <v>5447</v>
      </c>
      <c r="T3918">
        <v>0</v>
      </c>
      <c r="U3918" s="14">
        <v>0</v>
      </c>
      <c r="V3918" s="15">
        <v>200595.87</v>
      </c>
      <c r="W3918" s="15">
        <v>200595.87</v>
      </c>
      <c r="X3918" s="14">
        <v>0</v>
      </c>
      <c r="Y3918" s="15">
        <v>200595.20000000001</v>
      </c>
      <c r="Z3918" s="15">
        <v>200595.20000000001</v>
      </c>
      <c r="AA3918" s="15">
        <v>200595.20000000001</v>
      </c>
      <c r="AB3918" s="14">
        <v>0.67</v>
      </c>
      <c r="AC3918" s="9"/>
      <c r="AD3918" s="9"/>
      <c r="AE3918" s="9"/>
      <c r="AF3918" s="9"/>
      <c r="AG3918" s="9"/>
      <c r="AH3918" s="9"/>
      <c r="AI3918" s="9"/>
      <c r="AJ3918" s="9"/>
      <c r="AK3918" s="9"/>
      <c r="AL3918" s="9"/>
      <c r="AM3918" s="9"/>
      <c r="AN3918" s="9"/>
      <c r="AO3918" s="9"/>
      <c r="AP3918" s="9"/>
      <c r="AQ3918" s="9"/>
      <c r="AR3918" s="9"/>
      <c r="AS3918" s="9"/>
      <c r="AT3918" s="9"/>
      <c r="AU3918" s="9"/>
      <c r="AV3918" s="9"/>
      <c r="AW3918" s="9"/>
      <c r="AX3918" s="9"/>
    </row>
    <row r="3919" spans="1:50" x14ac:dyDescent="0.2">
      <c r="A3919" t="s">
        <v>3922</v>
      </c>
      <c r="B3919">
        <v>1</v>
      </c>
      <c r="C3919">
        <v>999999</v>
      </c>
      <c r="D3919">
        <v>4</v>
      </c>
      <c r="E3919">
        <v>2510</v>
      </c>
      <c r="F3919" s="40" t="str">
        <f>VLOOKUP(E3919,datos!$A$333:$B$412,2,0)</f>
        <v>DIRECCIÓN GENERAL DE OBRA PÚBLICA</v>
      </c>
      <c r="G3919">
        <v>221</v>
      </c>
      <c r="H3919" t="s">
        <v>5467</v>
      </c>
      <c r="I3919">
        <v>1</v>
      </c>
      <c r="J3919" s="40" t="str">
        <f>VLOOKUP(I3919,[1]Datos!$D$3:$E$4,2,0)</f>
        <v>INVERSION</v>
      </c>
      <c r="K3919" t="s">
        <v>5468</v>
      </c>
      <c r="L3919">
        <v>6000</v>
      </c>
      <c r="M3919" s="40" t="s">
        <v>5775</v>
      </c>
      <c r="N3919">
        <v>61301</v>
      </c>
      <c r="O3919" s="40" t="s">
        <v>6379</v>
      </c>
      <c r="P3919">
        <v>2</v>
      </c>
      <c r="Q3919">
        <v>14</v>
      </c>
      <c r="R3919" s="40" t="s">
        <v>5785</v>
      </c>
      <c r="S3919" t="s">
        <v>5450</v>
      </c>
      <c r="T3919">
        <v>0</v>
      </c>
      <c r="U3919" s="14">
        <v>0</v>
      </c>
      <c r="V3919" s="15">
        <v>331452.81</v>
      </c>
      <c r="W3919" s="15">
        <v>331452.81</v>
      </c>
      <c r="X3919" s="14">
        <v>0</v>
      </c>
      <c r="Y3919" s="15">
        <v>331452.81</v>
      </c>
      <c r="Z3919" s="15">
        <v>331452.81</v>
      </c>
      <c r="AA3919" s="15">
        <v>331452.81</v>
      </c>
      <c r="AB3919" s="14">
        <v>0</v>
      </c>
      <c r="AC3919" s="9"/>
      <c r="AD3919" s="9"/>
      <c r="AE3919" s="9"/>
      <c r="AF3919" s="9"/>
      <c r="AG3919" s="9"/>
      <c r="AH3919" s="9"/>
      <c r="AI3919" s="9"/>
      <c r="AJ3919" s="9"/>
      <c r="AK3919" s="9"/>
      <c r="AL3919" s="9"/>
      <c r="AM3919" s="9"/>
      <c r="AN3919" s="9"/>
      <c r="AO3919" s="9"/>
      <c r="AP3919" s="9"/>
      <c r="AQ3919" s="9"/>
      <c r="AR3919" s="9"/>
      <c r="AS3919" s="9"/>
      <c r="AT3919" s="9"/>
      <c r="AU3919" s="9"/>
      <c r="AV3919" s="9"/>
      <c r="AW3919" s="9"/>
      <c r="AX3919" s="9"/>
    </row>
    <row r="3920" spans="1:50" x14ac:dyDescent="0.2">
      <c r="A3920" t="s">
        <v>3923</v>
      </c>
      <c r="B3920">
        <v>1</v>
      </c>
      <c r="C3920">
        <v>999999</v>
      </c>
      <c r="D3920">
        <v>4</v>
      </c>
      <c r="E3920">
        <v>2510</v>
      </c>
      <c r="F3920" s="40" t="str">
        <f>VLOOKUP(E3920,datos!$A$333:$B$412,2,0)</f>
        <v>DIRECCIÓN GENERAL DE OBRA PÚBLICA</v>
      </c>
      <c r="G3920">
        <v>221</v>
      </c>
      <c r="H3920" t="s">
        <v>5467</v>
      </c>
      <c r="I3920">
        <v>1</v>
      </c>
      <c r="J3920" s="40" t="str">
        <f>VLOOKUP(I3920,[1]Datos!$D$3:$E$4,2,0)</f>
        <v>INVERSION</v>
      </c>
      <c r="K3920" t="s">
        <v>5468</v>
      </c>
      <c r="L3920">
        <v>6000</v>
      </c>
      <c r="M3920" s="40" t="s">
        <v>5775</v>
      </c>
      <c r="N3920">
        <v>61401</v>
      </c>
      <c r="O3920" s="40" t="s">
        <v>6380</v>
      </c>
      <c r="P3920">
        <v>2</v>
      </c>
      <c r="Q3920">
        <v>14</v>
      </c>
      <c r="R3920" s="40" t="s">
        <v>5785</v>
      </c>
      <c r="S3920" t="s">
        <v>5448</v>
      </c>
      <c r="T3920">
        <v>0</v>
      </c>
      <c r="U3920" s="15">
        <v>3000000</v>
      </c>
      <c r="V3920" s="15">
        <v>-2176173.96</v>
      </c>
      <c r="W3920" s="15">
        <v>823826.04</v>
      </c>
      <c r="X3920" s="15">
        <v>409258.46</v>
      </c>
      <c r="Y3920" s="15">
        <v>414567.57</v>
      </c>
      <c r="Z3920" s="15">
        <v>414567.57</v>
      </c>
      <c r="AA3920" s="15">
        <v>414567.57</v>
      </c>
      <c r="AB3920" s="14">
        <v>0.01</v>
      </c>
      <c r="AC3920" s="9"/>
      <c r="AD3920" s="9"/>
      <c r="AE3920" s="9"/>
      <c r="AF3920" s="9"/>
      <c r="AG3920" s="9"/>
      <c r="AH3920" s="9"/>
      <c r="AI3920" s="9"/>
      <c r="AJ3920" s="9"/>
      <c r="AK3920" s="9"/>
      <c r="AL3920" s="9"/>
      <c r="AM3920" s="9"/>
      <c r="AN3920" s="9"/>
      <c r="AO3920" s="9"/>
      <c r="AP3920" s="9"/>
      <c r="AQ3920" s="9"/>
      <c r="AR3920" s="9"/>
      <c r="AS3920" s="9"/>
      <c r="AT3920" s="9"/>
      <c r="AU3920" s="9"/>
      <c r="AV3920" s="9"/>
      <c r="AW3920" s="9"/>
      <c r="AX3920" s="9"/>
    </row>
    <row r="3921" spans="1:50" x14ac:dyDescent="0.2">
      <c r="A3921" t="s">
        <v>3924</v>
      </c>
      <c r="B3921">
        <v>1</v>
      </c>
      <c r="C3921">
        <v>999999</v>
      </c>
      <c r="D3921">
        <v>4</v>
      </c>
      <c r="E3921">
        <v>2510</v>
      </c>
      <c r="F3921" s="40" t="str">
        <f>VLOOKUP(E3921,datos!$A$333:$B$412,2,0)</f>
        <v>DIRECCIÓN GENERAL DE OBRA PÚBLICA</v>
      </c>
      <c r="G3921">
        <v>221</v>
      </c>
      <c r="H3921" t="s">
        <v>5467</v>
      </c>
      <c r="I3921">
        <v>1</v>
      </c>
      <c r="J3921" s="40" t="str">
        <f>VLOOKUP(I3921,[1]Datos!$D$3:$E$4,2,0)</f>
        <v>INVERSION</v>
      </c>
      <c r="K3921" t="s">
        <v>5468</v>
      </c>
      <c r="L3921">
        <v>6000</v>
      </c>
      <c r="M3921" s="40" t="s">
        <v>5775</v>
      </c>
      <c r="N3921">
        <v>61401</v>
      </c>
      <c r="O3921" s="40" t="s">
        <v>6380</v>
      </c>
      <c r="P3921">
        <v>2</v>
      </c>
      <c r="Q3921">
        <v>14</v>
      </c>
      <c r="R3921" s="40" t="s">
        <v>5785</v>
      </c>
      <c r="S3921" t="s">
        <v>5447</v>
      </c>
      <c r="T3921">
        <v>0</v>
      </c>
      <c r="U3921" s="14">
        <v>0</v>
      </c>
      <c r="V3921" s="15">
        <v>26067354.350000001</v>
      </c>
      <c r="W3921" s="15">
        <v>26067354.350000001</v>
      </c>
      <c r="X3921" s="15">
        <v>5215790.96</v>
      </c>
      <c r="Y3921" s="15">
        <v>20851553.27</v>
      </c>
      <c r="Z3921" s="15">
        <v>20851553.27</v>
      </c>
      <c r="AA3921" s="15">
        <v>20851553.27</v>
      </c>
      <c r="AB3921" s="14">
        <v>10.119999999999999</v>
      </c>
      <c r="AC3921" s="9"/>
      <c r="AD3921" s="9"/>
      <c r="AE3921" s="9"/>
      <c r="AF3921" s="9"/>
      <c r="AG3921" s="9"/>
      <c r="AH3921" s="9"/>
      <c r="AI3921" s="9"/>
      <c r="AJ3921" s="9"/>
      <c r="AK3921" s="9"/>
      <c r="AL3921" s="9"/>
      <c r="AM3921" s="9"/>
      <c r="AN3921" s="9"/>
      <c r="AO3921" s="9"/>
      <c r="AP3921" s="9"/>
      <c r="AQ3921" s="9"/>
      <c r="AR3921" s="9"/>
      <c r="AS3921" s="9"/>
      <c r="AT3921" s="9"/>
      <c r="AU3921" s="9"/>
      <c r="AV3921" s="9"/>
      <c r="AW3921" s="9"/>
      <c r="AX3921" s="9"/>
    </row>
    <row r="3922" spans="1:50" x14ac:dyDescent="0.2">
      <c r="A3922" t="s">
        <v>3925</v>
      </c>
      <c r="B3922">
        <v>1</v>
      </c>
      <c r="C3922">
        <v>999999</v>
      </c>
      <c r="D3922">
        <v>4</v>
      </c>
      <c r="E3922">
        <v>2510</v>
      </c>
      <c r="F3922" s="40" t="str">
        <f>VLOOKUP(E3922,datos!$A$333:$B$412,2,0)</f>
        <v>DIRECCIÓN GENERAL DE OBRA PÚBLICA</v>
      </c>
      <c r="G3922">
        <v>221</v>
      </c>
      <c r="H3922" t="s">
        <v>5467</v>
      </c>
      <c r="I3922">
        <v>1</v>
      </c>
      <c r="J3922" s="40" t="str">
        <f>VLOOKUP(I3922,[1]Datos!$D$3:$E$4,2,0)</f>
        <v>INVERSION</v>
      </c>
      <c r="K3922" t="s">
        <v>5468</v>
      </c>
      <c r="L3922">
        <v>6000</v>
      </c>
      <c r="M3922" s="40" t="s">
        <v>5775</v>
      </c>
      <c r="N3922">
        <v>61401</v>
      </c>
      <c r="O3922" s="40" t="s">
        <v>6380</v>
      </c>
      <c r="P3922">
        <v>2</v>
      </c>
      <c r="Q3922">
        <v>14</v>
      </c>
      <c r="R3922" s="40" t="s">
        <v>5785</v>
      </c>
      <c r="S3922" t="s">
        <v>5450</v>
      </c>
      <c r="T3922">
        <v>0</v>
      </c>
      <c r="U3922" s="14">
        <v>0</v>
      </c>
      <c r="V3922" s="15">
        <v>10367554.57</v>
      </c>
      <c r="W3922" s="15">
        <v>10367554.57</v>
      </c>
      <c r="X3922" s="15">
        <v>3379893.52</v>
      </c>
      <c r="Y3922" s="15">
        <v>6987661.04</v>
      </c>
      <c r="Z3922" s="15">
        <v>6987661.04</v>
      </c>
      <c r="AA3922" s="15">
        <v>6987661.04</v>
      </c>
      <c r="AB3922" s="14">
        <v>0.01</v>
      </c>
      <c r="AC3922" s="9"/>
      <c r="AD3922" s="9"/>
      <c r="AE3922" s="9"/>
      <c r="AF3922" s="9"/>
      <c r="AG3922" s="9"/>
      <c r="AH3922" s="9"/>
      <c r="AI3922" s="9"/>
      <c r="AJ3922" s="9"/>
      <c r="AK3922" s="9"/>
      <c r="AL3922" s="9"/>
      <c r="AM3922" s="9"/>
      <c r="AN3922" s="9"/>
      <c r="AO3922" s="9"/>
      <c r="AP3922" s="9"/>
      <c r="AQ3922" s="9"/>
      <c r="AR3922" s="9"/>
      <c r="AS3922" s="9"/>
      <c r="AT3922" s="9"/>
      <c r="AU3922" s="9"/>
      <c r="AV3922" s="9"/>
      <c r="AW3922" s="9"/>
      <c r="AX3922" s="9"/>
    </row>
    <row r="3923" spans="1:50" x14ac:dyDescent="0.2">
      <c r="A3923" t="s">
        <v>3926</v>
      </c>
      <c r="B3923">
        <v>1</v>
      </c>
      <c r="C3923">
        <v>999999</v>
      </c>
      <c r="D3923">
        <v>4</v>
      </c>
      <c r="E3923">
        <v>2510</v>
      </c>
      <c r="F3923" s="40" t="str">
        <f>VLOOKUP(E3923,datos!$A$333:$B$412,2,0)</f>
        <v>DIRECCIÓN GENERAL DE OBRA PÚBLICA</v>
      </c>
      <c r="G3923">
        <v>221</v>
      </c>
      <c r="H3923" t="s">
        <v>5467</v>
      </c>
      <c r="I3923">
        <v>1</v>
      </c>
      <c r="J3923" s="40" t="str">
        <f>VLOOKUP(I3923,[1]Datos!$D$3:$E$4,2,0)</f>
        <v>INVERSION</v>
      </c>
      <c r="K3923" t="s">
        <v>5468</v>
      </c>
      <c r="L3923">
        <v>6000</v>
      </c>
      <c r="M3923" s="40" t="s">
        <v>5775</v>
      </c>
      <c r="N3923">
        <v>61401</v>
      </c>
      <c r="O3923" s="40" t="s">
        <v>6380</v>
      </c>
      <c r="P3923">
        <v>5</v>
      </c>
      <c r="Q3923">
        <v>15</v>
      </c>
      <c r="R3923" s="40" t="s">
        <v>5788</v>
      </c>
      <c r="S3923" t="s">
        <v>5454</v>
      </c>
      <c r="T3923">
        <v>0</v>
      </c>
      <c r="U3923" s="14">
        <v>0</v>
      </c>
      <c r="V3923" s="15">
        <v>14000000</v>
      </c>
      <c r="W3923" s="15">
        <v>14000000</v>
      </c>
      <c r="X3923" s="15">
        <v>10878621.210000001</v>
      </c>
      <c r="Y3923" s="15">
        <v>3121378.79</v>
      </c>
      <c r="Z3923" s="15">
        <v>3121378.79</v>
      </c>
      <c r="AA3923" s="15">
        <v>3121378.79</v>
      </c>
      <c r="AB3923" s="14">
        <v>0</v>
      </c>
      <c r="AC3923" s="9"/>
      <c r="AD3923" s="9"/>
      <c r="AE3923" s="9"/>
      <c r="AF3923" s="9"/>
      <c r="AG3923" s="9"/>
      <c r="AH3923" s="9"/>
      <c r="AI3923" s="9"/>
      <c r="AJ3923" s="9"/>
      <c r="AK3923" s="9"/>
      <c r="AL3923" s="9"/>
      <c r="AM3923" s="9"/>
      <c r="AN3923" s="9"/>
      <c r="AO3923" s="9"/>
      <c r="AP3923" s="9"/>
      <c r="AQ3923" s="9"/>
      <c r="AR3923" s="9"/>
      <c r="AS3923" s="9"/>
      <c r="AT3923" s="9"/>
      <c r="AU3923" s="9"/>
      <c r="AV3923" s="9"/>
      <c r="AW3923" s="9"/>
      <c r="AX3923" s="9"/>
    </row>
    <row r="3924" spans="1:50" x14ac:dyDescent="0.2">
      <c r="A3924" t="s">
        <v>3927</v>
      </c>
      <c r="B3924">
        <v>1</v>
      </c>
      <c r="C3924">
        <v>999999</v>
      </c>
      <c r="D3924">
        <v>4</v>
      </c>
      <c r="E3924">
        <v>2510</v>
      </c>
      <c r="F3924" s="40" t="str">
        <f>VLOOKUP(E3924,datos!$A$333:$B$412,2,0)</f>
        <v>DIRECCIÓN GENERAL DE OBRA PÚBLICA</v>
      </c>
      <c r="G3924">
        <v>221</v>
      </c>
      <c r="H3924" t="s">
        <v>5467</v>
      </c>
      <c r="I3924">
        <v>1</v>
      </c>
      <c r="J3924" s="40" t="str">
        <f>VLOOKUP(I3924,[1]Datos!$D$3:$E$4,2,0)</f>
        <v>INVERSION</v>
      </c>
      <c r="K3924" t="s">
        <v>5468</v>
      </c>
      <c r="L3924">
        <v>6000</v>
      </c>
      <c r="M3924" s="40" t="s">
        <v>5775</v>
      </c>
      <c r="N3924">
        <v>61501</v>
      </c>
      <c r="O3924" s="40" t="s">
        <v>6381</v>
      </c>
      <c r="P3924">
        <v>2</v>
      </c>
      <c r="Q3924">
        <v>14</v>
      </c>
      <c r="R3924" s="40" t="s">
        <v>5785</v>
      </c>
      <c r="S3924" t="s">
        <v>5447</v>
      </c>
      <c r="T3924">
        <v>0</v>
      </c>
      <c r="U3924" s="14">
        <v>0</v>
      </c>
      <c r="V3924" s="15">
        <v>1536746.62</v>
      </c>
      <c r="W3924" s="15">
        <v>1536746.62</v>
      </c>
      <c r="X3924" s="14">
        <v>0</v>
      </c>
      <c r="Y3924" s="15">
        <v>1536746.62</v>
      </c>
      <c r="Z3924" s="15">
        <v>1536746.62</v>
      </c>
      <c r="AA3924" s="15">
        <v>1536746.62</v>
      </c>
      <c r="AB3924" s="14">
        <v>0</v>
      </c>
      <c r="AC3924" s="9"/>
      <c r="AD3924" s="9"/>
      <c r="AE3924" s="9"/>
      <c r="AF3924" s="9"/>
      <c r="AG3924" s="9"/>
      <c r="AH3924" s="9"/>
      <c r="AI3924" s="9"/>
      <c r="AJ3924" s="9"/>
      <c r="AK3924" s="9"/>
      <c r="AL3924" s="9"/>
      <c r="AM3924" s="9"/>
      <c r="AN3924" s="9"/>
      <c r="AO3924" s="9"/>
      <c r="AP3924" s="9"/>
      <c r="AQ3924" s="9"/>
      <c r="AR3924" s="9"/>
      <c r="AS3924" s="9"/>
      <c r="AT3924" s="9"/>
      <c r="AU3924" s="9"/>
      <c r="AV3924" s="9"/>
      <c r="AW3924" s="9"/>
      <c r="AX3924" s="9"/>
    </row>
    <row r="3925" spans="1:50" x14ac:dyDescent="0.2">
      <c r="A3925" t="s">
        <v>3928</v>
      </c>
      <c r="B3925">
        <v>1</v>
      </c>
      <c r="C3925">
        <v>999999</v>
      </c>
      <c r="D3925">
        <v>4</v>
      </c>
      <c r="E3925">
        <v>2510</v>
      </c>
      <c r="F3925" s="40" t="str">
        <f>VLOOKUP(E3925,datos!$A$333:$B$412,2,0)</f>
        <v>DIRECCIÓN GENERAL DE OBRA PÚBLICA</v>
      </c>
      <c r="G3925">
        <v>221</v>
      </c>
      <c r="H3925" t="s">
        <v>5467</v>
      </c>
      <c r="I3925">
        <v>1</v>
      </c>
      <c r="J3925" s="40" t="str">
        <f>VLOOKUP(I3925,[1]Datos!$D$3:$E$4,2,0)</f>
        <v>INVERSION</v>
      </c>
      <c r="K3925" t="s">
        <v>5468</v>
      </c>
      <c r="L3925">
        <v>6000</v>
      </c>
      <c r="M3925" s="40" t="s">
        <v>5775</v>
      </c>
      <c r="N3925">
        <v>61501</v>
      </c>
      <c r="O3925" s="40" t="s">
        <v>6381</v>
      </c>
      <c r="P3925">
        <v>2</v>
      </c>
      <c r="Q3925">
        <v>14</v>
      </c>
      <c r="R3925" s="40" t="s">
        <v>5785</v>
      </c>
      <c r="S3925" t="s">
        <v>5450</v>
      </c>
      <c r="T3925">
        <v>0</v>
      </c>
      <c r="U3925" s="14">
        <v>0</v>
      </c>
      <c r="V3925" s="15">
        <v>776273.31</v>
      </c>
      <c r="W3925" s="15">
        <v>776273.31</v>
      </c>
      <c r="X3925" s="15">
        <v>60253.69</v>
      </c>
      <c r="Y3925" s="15">
        <v>716019.62</v>
      </c>
      <c r="Z3925" s="15">
        <v>716019.62</v>
      </c>
      <c r="AA3925" s="15">
        <v>716019.62</v>
      </c>
      <c r="AB3925" s="14">
        <v>0</v>
      </c>
      <c r="AC3925" s="9"/>
      <c r="AD3925" s="9"/>
      <c r="AE3925" s="9"/>
      <c r="AF3925" s="9"/>
      <c r="AG3925" s="9"/>
      <c r="AH3925" s="9"/>
      <c r="AI3925" s="9"/>
      <c r="AJ3925" s="9"/>
      <c r="AK3925" s="9"/>
      <c r="AL3925" s="9"/>
      <c r="AM3925" s="9"/>
      <c r="AN3925" s="9"/>
      <c r="AO3925" s="9"/>
      <c r="AP3925" s="9"/>
      <c r="AQ3925" s="9"/>
      <c r="AR3925" s="9"/>
      <c r="AS3925" s="9"/>
      <c r="AT3925" s="9"/>
      <c r="AU3925" s="9"/>
      <c r="AV3925" s="9"/>
      <c r="AW3925" s="9"/>
      <c r="AX3925" s="9"/>
    </row>
    <row r="3926" spans="1:50" x14ac:dyDescent="0.2">
      <c r="A3926" t="s">
        <v>3929</v>
      </c>
      <c r="B3926">
        <v>1</v>
      </c>
      <c r="C3926">
        <v>999999</v>
      </c>
      <c r="D3926">
        <v>4</v>
      </c>
      <c r="E3926">
        <v>2510</v>
      </c>
      <c r="F3926" s="40" t="str">
        <f>VLOOKUP(E3926,datos!$A$333:$B$412,2,0)</f>
        <v>DIRECCIÓN GENERAL DE OBRA PÚBLICA</v>
      </c>
      <c r="G3926">
        <v>221</v>
      </c>
      <c r="H3926" t="s">
        <v>5467</v>
      </c>
      <c r="I3926">
        <v>1</v>
      </c>
      <c r="J3926" s="40" t="str">
        <f>VLOOKUP(I3926,[1]Datos!$D$3:$E$4,2,0)</f>
        <v>INVERSION</v>
      </c>
      <c r="K3926" t="s">
        <v>5468</v>
      </c>
      <c r="L3926">
        <v>6000</v>
      </c>
      <c r="M3926" s="40" t="s">
        <v>5775</v>
      </c>
      <c r="N3926">
        <v>62201</v>
      </c>
      <c r="O3926" s="40" t="s">
        <v>6378</v>
      </c>
      <c r="P3926">
        <v>2</v>
      </c>
      <c r="Q3926">
        <v>14</v>
      </c>
      <c r="R3926" s="40" t="s">
        <v>5785</v>
      </c>
      <c r="S3926" t="s">
        <v>5448</v>
      </c>
      <c r="T3926">
        <v>0</v>
      </c>
      <c r="U3926" s="14">
        <v>0</v>
      </c>
      <c r="V3926" s="15">
        <v>2851945.88</v>
      </c>
      <c r="W3926" s="15">
        <v>2851945.88</v>
      </c>
      <c r="X3926" s="15">
        <v>1152780.24</v>
      </c>
      <c r="Y3926" s="15">
        <v>1699165.64</v>
      </c>
      <c r="Z3926" s="15">
        <v>1699165.64</v>
      </c>
      <c r="AA3926" s="15">
        <v>1699165.64</v>
      </c>
      <c r="AB3926" s="14">
        <v>0</v>
      </c>
      <c r="AC3926" s="9"/>
      <c r="AD3926" s="9"/>
      <c r="AE3926" s="9"/>
      <c r="AF3926" s="9"/>
      <c r="AG3926" s="9"/>
      <c r="AH3926" s="9"/>
      <c r="AI3926" s="9"/>
      <c r="AJ3926" s="9"/>
      <c r="AK3926" s="9"/>
      <c r="AL3926" s="9"/>
      <c r="AM3926" s="9"/>
      <c r="AN3926" s="9"/>
      <c r="AO3926" s="9"/>
      <c r="AP3926" s="9"/>
      <c r="AQ3926" s="9"/>
      <c r="AR3926" s="9"/>
      <c r="AS3926" s="9"/>
      <c r="AT3926" s="9"/>
      <c r="AU3926" s="9"/>
      <c r="AV3926" s="9"/>
      <c r="AW3926" s="9"/>
      <c r="AX3926" s="9"/>
    </row>
    <row r="3927" spans="1:50" x14ac:dyDescent="0.2">
      <c r="A3927" t="s">
        <v>3930</v>
      </c>
      <c r="B3927">
        <v>1</v>
      </c>
      <c r="C3927">
        <v>999999</v>
      </c>
      <c r="D3927">
        <v>4</v>
      </c>
      <c r="E3927">
        <v>2510</v>
      </c>
      <c r="F3927" s="40" t="str">
        <f>VLOOKUP(E3927,datos!$A$333:$B$412,2,0)</f>
        <v>DIRECCIÓN GENERAL DE OBRA PÚBLICA</v>
      </c>
      <c r="G3927">
        <v>221</v>
      </c>
      <c r="H3927" t="s">
        <v>5467</v>
      </c>
      <c r="I3927">
        <v>1</v>
      </c>
      <c r="J3927" s="40" t="str">
        <f>VLOOKUP(I3927,[1]Datos!$D$3:$E$4,2,0)</f>
        <v>INVERSION</v>
      </c>
      <c r="K3927" t="s">
        <v>5468</v>
      </c>
      <c r="L3927">
        <v>6000</v>
      </c>
      <c r="M3927" s="40" t="s">
        <v>5775</v>
      </c>
      <c r="N3927">
        <v>62201</v>
      </c>
      <c r="O3927" s="40" t="s">
        <v>6378</v>
      </c>
      <c r="P3927">
        <v>2</v>
      </c>
      <c r="Q3927">
        <v>14</v>
      </c>
      <c r="R3927" s="40" t="s">
        <v>5785</v>
      </c>
      <c r="S3927" t="s">
        <v>5447</v>
      </c>
      <c r="T3927">
        <v>0</v>
      </c>
      <c r="U3927" s="14">
        <v>0</v>
      </c>
      <c r="V3927" s="15">
        <v>16390559.76</v>
      </c>
      <c r="W3927" s="15">
        <v>16390559.76</v>
      </c>
      <c r="X3927" s="15">
        <v>3281273.83</v>
      </c>
      <c r="Y3927" s="15">
        <v>13109285.82</v>
      </c>
      <c r="Z3927" s="15">
        <v>13109285.82</v>
      </c>
      <c r="AA3927" s="15">
        <v>13072948.82</v>
      </c>
      <c r="AB3927" s="14">
        <v>0.11</v>
      </c>
      <c r="AC3927" s="9"/>
      <c r="AD3927" s="9"/>
      <c r="AE3927" s="9"/>
      <c r="AF3927" s="9"/>
      <c r="AG3927" s="9"/>
      <c r="AH3927" s="9"/>
      <c r="AI3927" s="9"/>
      <c r="AJ3927" s="9"/>
      <c r="AK3927" s="9"/>
      <c r="AL3927" s="9"/>
      <c r="AM3927" s="9"/>
      <c r="AN3927" s="9"/>
      <c r="AO3927" s="9"/>
      <c r="AP3927" s="9"/>
      <c r="AQ3927" s="9"/>
      <c r="AR3927" s="9"/>
      <c r="AS3927" s="9"/>
      <c r="AT3927" s="9"/>
      <c r="AU3927" s="9"/>
      <c r="AV3927" s="9"/>
      <c r="AW3927" s="9"/>
      <c r="AX3927" s="9"/>
    </row>
    <row r="3928" spans="1:50" x14ac:dyDescent="0.2">
      <c r="A3928" t="s">
        <v>3931</v>
      </c>
      <c r="B3928">
        <v>1</v>
      </c>
      <c r="C3928">
        <v>999999</v>
      </c>
      <c r="D3928">
        <v>4</v>
      </c>
      <c r="E3928">
        <v>2510</v>
      </c>
      <c r="F3928" s="40" t="str">
        <f>VLOOKUP(E3928,datos!$A$333:$B$412,2,0)</f>
        <v>DIRECCIÓN GENERAL DE OBRA PÚBLICA</v>
      </c>
      <c r="G3928">
        <v>221</v>
      </c>
      <c r="H3928" t="s">
        <v>5467</v>
      </c>
      <c r="I3928">
        <v>1</v>
      </c>
      <c r="J3928" s="40" t="str">
        <f>VLOOKUP(I3928,[1]Datos!$D$3:$E$4,2,0)</f>
        <v>INVERSION</v>
      </c>
      <c r="K3928" t="s">
        <v>5468</v>
      </c>
      <c r="L3928">
        <v>6000</v>
      </c>
      <c r="M3928" s="40" t="s">
        <v>5775</v>
      </c>
      <c r="N3928">
        <v>62201</v>
      </c>
      <c r="O3928" s="40" t="s">
        <v>6378</v>
      </c>
      <c r="P3928">
        <v>2</v>
      </c>
      <c r="Q3928">
        <v>14</v>
      </c>
      <c r="R3928" s="40" t="s">
        <v>5785</v>
      </c>
      <c r="S3928" t="s">
        <v>5450</v>
      </c>
      <c r="T3928">
        <v>0</v>
      </c>
      <c r="U3928" s="14">
        <v>0</v>
      </c>
      <c r="V3928" s="15">
        <v>9260166.1099999994</v>
      </c>
      <c r="W3928" s="15">
        <v>9260166.1099999994</v>
      </c>
      <c r="X3928" s="15">
        <v>1984123.59</v>
      </c>
      <c r="Y3928" s="15">
        <v>7276042.5</v>
      </c>
      <c r="Z3928" s="15">
        <v>7276042.5</v>
      </c>
      <c r="AA3928" s="15">
        <v>7276042.5</v>
      </c>
      <c r="AB3928" s="14">
        <v>0.02</v>
      </c>
      <c r="AC3928" s="9"/>
      <c r="AD3928" s="9"/>
      <c r="AE3928" s="9"/>
      <c r="AF3928" s="9"/>
      <c r="AG3928" s="9"/>
      <c r="AH3928" s="9"/>
      <c r="AI3928" s="9"/>
      <c r="AJ3928" s="9"/>
      <c r="AK3928" s="9"/>
      <c r="AL3928" s="9"/>
      <c r="AM3928" s="9"/>
      <c r="AN3928" s="9"/>
      <c r="AO3928" s="9"/>
      <c r="AP3928" s="9"/>
      <c r="AQ3928" s="9"/>
      <c r="AR3928" s="9"/>
      <c r="AS3928" s="9"/>
      <c r="AT3928" s="9"/>
      <c r="AU3928" s="9"/>
      <c r="AV3928" s="9"/>
      <c r="AW3928" s="9"/>
      <c r="AX3928" s="9"/>
    </row>
    <row r="3929" spans="1:50" x14ac:dyDescent="0.2">
      <c r="A3929" t="s">
        <v>3932</v>
      </c>
      <c r="B3929">
        <v>1</v>
      </c>
      <c r="C3929">
        <v>999999</v>
      </c>
      <c r="D3929">
        <v>4</v>
      </c>
      <c r="E3929">
        <v>2510</v>
      </c>
      <c r="F3929" s="40" t="str">
        <f>VLOOKUP(E3929,datos!$A$333:$B$412,2,0)</f>
        <v>DIRECCIÓN GENERAL DE OBRA PÚBLICA</v>
      </c>
      <c r="G3929">
        <v>221</v>
      </c>
      <c r="H3929" t="s">
        <v>5467</v>
      </c>
      <c r="I3929">
        <v>1</v>
      </c>
      <c r="J3929" s="40" t="str">
        <f>VLOOKUP(I3929,[1]Datos!$D$3:$E$4,2,0)</f>
        <v>INVERSION</v>
      </c>
      <c r="K3929" t="s">
        <v>5468</v>
      </c>
      <c r="L3929">
        <v>6000</v>
      </c>
      <c r="M3929" s="40" t="s">
        <v>5775</v>
      </c>
      <c r="N3929">
        <v>62701</v>
      </c>
      <c r="O3929" s="40" t="s">
        <v>6386</v>
      </c>
      <c r="P3929">
        <v>2</v>
      </c>
      <c r="Q3929">
        <v>14</v>
      </c>
      <c r="R3929" s="40" t="s">
        <v>5785</v>
      </c>
      <c r="S3929" t="s">
        <v>5450</v>
      </c>
      <c r="T3929">
        <v>0</v>
      </c>
      <c r="U3929" s="14">
        <v>0</v>
      </c>
      <c r="V3929" s="15">
        <v>192162.67</v>
      </c>
      <c r="W3929" s="15">
        <v>192162.67</v>
      </c>
      <c r="X3929" s="14">
        <v>0</v>
      </c>
      <c r="Y3929" s="15">
        <v>192162.67</v>
      </c>
      <c r="Z3929" s="15">
        <v>192162.67</v>
      </c>
      <c r="AA3929" s="15">
        <v>192162.67</v>
      </c>
      <c r="AB3929" s="14">
        <v>0</v>
      </c>
      <c r="AC3929" s="9"/>
      <c r="AD3929" s="9"/>
      <c r="AE3929" s="9"/>
      <c r="AF3929" s="9"/>
      <c r="AG3929" s="9"/>
      <c r="AH3929" s="9"/>
      <c r="AI3929" s="9"/>
      <c r="AJ3929" s="9"/>
      <c r="AK3929" s="9"/>
      <c r="AL3929" s="9"/>
      <c r="AM3929" s="9"/>
      <c r="AN3929" s="9"/>
      <c r="AO3929" s="9"/>
      <c r="AP3929" s="9"/>
      <c r="AQ3929" s="9"/>
      <c r="AR3929" s="9"/>
      <c r="AS3929" s="9"/>
      <c r="AT3929" s="9"/>
      <c r="AU3929" s="9"/>
      <c r="AV3929" s="9"/>
      <c r="AW3929" s="9"/>
      <c r="AX3929" s="9"/>
    </row>
    <row r="3930" spans="1:50" x14ac:dyDescent="0.2">
      <c r="A3930" t="s">
        <v>3933</v>
      </c>
      <c r="B3930">
        <v>1</v>
      </c>
      <c r="C3930">
        <v>999999</v>
      </c>
      <c r="D3930">
        <v>4</v>
      </c>
      <c r="E3930">
        <v>2510</v>
      </c>
      <c r="F3930" s="40" t="str">
        <f>VLOOKUP(E3930,datos!$A$333:$B$412,2,0)</f>
        <v>DIRECCIÓN GENERAL DE OBRA PÚBLICA</v>
      </c>
      <c r="G3930">
        <v>221</v>
      </c>
      <c r="H3930" t="s">
        <v>5642</v>
      </c>
      <c r="I3930">
        <v>1</v>
      </c>
      <c r="J3930" s="40" t="str">
        <f>VLOOKUP(I3930,[1]Datos!$D$3:$E$4,2,0)</f>
        <v>INVERSION</v>
      </c>
      <c r="K3930" t="s">
        <v>5643</v>
      </c>
      <c r="L3930">
        <v>6000</v>
      </c>
      <c r="M3930" s="40" t="s">
        <v>5775</v>
      </c>
      <c r="N3930">
        <v>61401</v>
      </c>
      <c r="O3930" s="40" t="s">
        <v>6380</v>
      </c>
      <c r="P3930">
        <v>2</v>
      </c>
      <c r="Q3930">
        <v>14</v>
      </c>
      <c r="R3930" s="40" t="s">
        <v>5785</v>
      </c>
      <c r="S3930" t="s">
        <v>5448</v>
      </c>
      <c r="T3930">
        <v>0</v>
      </c>
      <c r="U3930" s="15">
        <v>2500000</v>
      </c>
      <c r="V3930" s="14">
        <v>0</v>
      </c>
      <c r="W3930" s="15">
        <v>2500000</v>
      </c>
      <c r="X3930" s="14">
        <v>0</v>
      </c>
      <c r="Y3930" s="15">
        <v>2499627.8199999998</v>
      </c>
      <c r="Z3930" s="15">
        <v>2499627.8199999998</v>
      </c>
      <c r="AA3930" s="15">
        <v>2499627.8199999998</v>
      </c>
      <c r="AB3930" s="14">
        <v>372.18</v>
      </c>
      <c r="AC3930" s="9"/>
      <c r="AD3930" s="9"/>
      <c r="AE3930" s="9"/>
      <c r="AF3930" s="9"/>
      <c r="AG3930" s="9"/>
      <c r="AH3930" s="9"/>
      <c r="AI3930" s="9"/>
      <c r="AJ3930" s="9"/>
      <c r="AK3930" s="9"/>
      <c r="AL3930" s="9"/>
      <c r="AM3930" s="9"/>
      <c r="AN3930" s="9"/>
      <c r="AO3930" s="9"/>
      <c r="AP3930" s="9"/>
      <c r="AQ3930" s="9"/>
      <c r="AR3930" s="9"/>
      <c r="AS3930" s="9"/>
      <c r="AT3930" s="9"/>
      <c r="AU3930" s="9"/>
      <c r="AV3930" s="9"/>
      <c r="AW3930" s="9"/>
      <c r="AX3930" s="9"/>
    </row>
    <row r="3931" spans="1:50" x14ac:dyDescent="0.2">
      <c r="A3931" t="s">
        <v>3934</v>
      </c>
      <c r="B3931">
        <v>1</v>
      </c>
      <c r="C3931">
        <v>999999</v>
      </c>
      <c r="D3931">
        <v>4</v>
      </c>
      <c r="E3931">
        <v>2510</v>
      </c>
      <c r="F3931" s="40" t="str">
        <f>VLOOKUP(E3931,datos!$A$333:$B$412,2,0)</f>
        <v>DIRECCIÓN GENERAL DE OBRA PÚBLICA</v>
      </c>
      <c r="G3931">
        <v>221</v>
      </c>
      <c r="H3931" t="s">
        <v>5642</v>
      </c>
      <c r="I3931">
        <v>1</v>
      </c>
      <c r="J3931" s="40" t="str">
        <f>VLOOKUP(I3931,[1]Datos!$D$3:$E$4,2,0)</f>
        <v>INVERSION</v>
      </c>
      <c r="K3931" t="s">
        <v>5643</v>
      </c>
      <c r="L3931">
        <v>6000</v>
      </c>
      <c r="M3931" s="40" t="s">
        <v>5775</v>
      </c>
      <c r="N3931">
        <v>61401</v>
      </c>
      <c r="O3931" s="40" t="s">
        <v>6380</v>
      </c>
      <c r="P3931">
        <v>2</v>
      </c>
      <c r="Q3931">
        <v>14</v>
      </c>
      <c r="R3931" s="40" t="s">
        <v>5785</v>
      </c>
      <c r="S3931" t="s">
        <v>5447</v>
      </c>
      <c r="T3931">
        <v>0</v>
      </c>
      <c r="U3931" s="14">
        <v>0</v>
      </c>
      <c r="V3931" s="15">
        <v>375308.56</v>
      </c>
      <c r="W3931" s="15">
        <v>375308.56</v>
      </c>
      <c r="X3931" s="14">
        <v>0</v>
      </c>
      <c r="Y3931" s="15">
        <v>375308.55</v>
      </c>
      <c r="Z3931" s="15">
        <v>375308.55</v>
      </c>
      <c r="AA3931" s="15">
        <v>375308.55</v>
      </c>
      <c r="AB3931" s="14">
        <v>0.01</v>
      </c>
      <c r="AC3931" s="9"/>
      <c r="AD3931" s="9"/>
      <c r="AE3931" s="9"/>
      <c r="AF3931" s="9"/>
      <c r="AG3931" s="9"/>
      <c r="AH3931" s="9"/>
      <c r="AI3931" s="9"/>
      <c r="AJ3931" s="9"/>
      <c r="AK3931" s="9"/>
      <c r="AL3931" s="9"/>
      <c r="AM3931" s="9"/>
      <c r="AN3931" s="9"/>
      <c r="AO3931" s="9"/>
      <c r="AP3931" s="9"/>
      <c r="AQ3931" s="9"/>
      <c r="AR3931" s="9"/>
      <c r="AS3931" s="9"/>
      <c r="AT3931" s="9"/>
      <c r="AU3931" s="9"/>
      <c r="AV3931" s="9"/>
      <c r="AW3931" s="9"/>
      <c r="AX3931" s="9"/>
    </row>
    <row r="3932" spans="1:50" x14ac:dyDescent="0.2">
      <c r="A3932" t="s">
        <v>3935</v>
      </c>
      <c r="B3932">
        <v>1</v>
      </c>
      <c r="C3932">
        <v>999999</v>
      </c>
      <c r="D3932">
        <v>4</v>
      </c>
      <c r="E3932">
        <v>2510</v>
      </c>
      <c r="F3932" s="40" t="str">
        <f>VLOOKUP(E3932,datos!$A$333:$B$412,2,0)</f>
        <v>DIRECCIÓN GENERAL DE OBRA PÚBLICA</v>
      </c>
      <c r="G3932">
        <v>221</v>
      </c>
      <c r="H3932" t="s">
        <v>5642</v>
      </c>
      <c r="I3932">
        <v>1</v>
      </c>
      <c r="J3932" s="40" t="str">
        <f>VLOOKUP(I3932,[1]Datos!$D$3:$E$4,2,0)</f>
        <v>INVERSION</v>
      </c>
      <c r="K3932" t="s">
        <v>5643</v>
      </c>
      <c r="L3932">
        <v>6000</v>
      </c>
      <c r="M3932" s="40" t="s">
        <v>5775</v>
      </c>
      <c r="N3932">
        <v>61401</v>
      </c>
      <c r="O3932" s="40" t="s">
        <v>6380</v>
      </c>
      <c r="P3932">
        <v>2</v>
      </c>
      <c r="Q3932">
        <v>14</v>
      </c>
      <c r="R3932" s="40" t="s">
        <v>5785</v>
      </c>
      <c r="S3932" t="s">
        <v>5450</v>
      </c>
      <c r="T3932">
        <v>0</v>
      </c>
      <c r="U3932" s="14">
        <v>0</v>
      </c>
      <c r="V3932" s="15">
        <v>193640.53</v>
      </c>
      <c r="W3932" s="15">
        <v>193640.53</v>
      </c>
      <c r="X3932" s="14">
        <v>0</v>
      </c>
      <c r="Y3932" s="15">
        <v>193640.52</v>
      </c>
      <c r="Z3932" s="15">
        <v>193640.52</v>
      </c>
      <c r="AA3932" s="15">
        <v>193640.52</v>
      </c>
      <c r="AB3932" s="14">
        <v>0.01</v>
      </c>
      <c r="AC3932" s="9"/>
      <c r="AD3932" s="9"/>
      <c r="AE3932" s="9"/>
      <c r="AF3932" s="9"/>
      <c r="AG3932" s="9"/>
      <c r="AH3932" s="9"/>
      <c r="AI3932" s="9"/>
      <c r="AJ3932" s="9"/>
      <c r="AK3932" s="9"/>
      <c r="AL3932" s="9"/>
      <c r="AM3932" s="9"/>
      <c r="AN3932" s="9"/>
      <c r="AO3932" s="9"/>
      <c r="AP3932" s="9"/>
      <c r="AQ3932" s="9"/>
      <c r="AR3932" s="9"/>
      <c r="AS3932" s="9"/>
      <c r="AT3932" s="9"/>
      <c r="AU3932" s="9"/>
      <c r="AV3932" s="9"/>
      <c r="AW3932" s="9"/>
      <c r="AX3932" s="9"/>
    </row>
    <row r="3933" spans="1:50" x14ac:dyDescent="0.2">
      <c r="A3933" t="s">
        <v>3936</v>
      </c>
      <c r="B3933">
        <v>1</v>
      </c>
      <c r="C3933">
        <v>999999</v>
      </c>
      <c r="D3933">
        <v>4</v>
      </c>
      <c r="E3933">
        <v>2510</v>
      </c>
      <c r="F3933" s="40" t="str">
        <f>VLOOKUP(E3933,datos!$A$333:$B$412,2,0)</f>
        <v>DIRECCIÓN GENERAL DE OBRA PÚBLICA</v>
      </c>
      <c r="G3933">
        <v>221</v>
      </c>
      <c r="H3933" t="s">
        <v>5642</v>
      </c>
      <c r="I3933">
        <v>1</v>
      </c>
      <c r="J3933" s="40" t="str">
        <f>VLOOKUP(I3933,[1]Datos!$D$3:$E$4,2,0)</f>
        <v>INVERSION</v>
      </c>
      <c r="K3933" t="s">
        <v>5643</v>
      </c>
      <c r="L3933">
        <v>6000</v>
      </c>
      <c r="M3933" s="40" t="s">
        <v>5775</v>
      </c>
      <c r="N3933">
        <v>61401</v>
      </c>
      <c r="O3933" s="40" t="s">
        <v>6380</v>
      </c>
      <c r="P3933">
        <v>5</v>
      </c>
      <c r="Q3933">
        <v>15</v>
      </c>
      <c r="R3933" s="40" t="s">
        <v>5788</v>
      </c>
      <c r="S3933" t="s">
        <v>5446</v>
      </c>
      <c r="T3933">
        <v>0</v>
      </c>
      <c r="U3933" s="14">
        <v>0</v>
      </c>
      <c r="V3933" s="15">
        <v>700000</v>
      </c>
      <c r="W3933" s="15">
        <v>700000</v>
      </c>
      <c r="X3933" s="14">
        <v>0</v>
      </c>
      <c r="Y3933" s="14">
        <v>0</v>
      </c>
      <c r="Z3933" s="14">
        <v>0</v>
      </c>
      <c r="AA3933" s="14">
        <v>0</v>
      </c>
      <c r="AB3933" s="15">
        <v>700000</v>
      </c>
      <c r="AC3933" s="9"/>
      <c r="AD3933" s="9"/>
      <c r="AE3933" s="9"/>
      <c r="AF3933" s="9"/>
      <c r="AG3933" s="9"/>
      <c r="AH3933" s="9"/>
      <c r="AI3933" s="9"/>
      <c r="AJ3933" s="9"/>
      <c r="AK3933" s="9"/>
      <c r="AL3933" s="9"/>
      <c r="AM3933" s="9"/>
      <c r="AN3933" s="9"/>
      <c r="AO3933" s="9"/>
      <c r="AP3933" s="9"/>
      <c r="AQ3933" s="9"/>
      <c r="AR3933" s="9"/>
      <c r="AS3933" s="9"/>
      <c r="AT3933" s="9"/>
      <c r="AU3933" s="9"/>
      <c r="AV3933" s="9"/>
      <c r="AW3933" s="9"/>
      <c r="AX3933" s="9"/>
    </row>
    <row r="3934" spans="1:50" x14ac:dyDescent="0.2">
      <c r="A3934" t="s">
        <v>3937</v>
      </c>
      <c r="B3934">
        <v>1</v>
      </c>
      <c r="C3934">
        <v>999999</v>
      </c>
      <c r="D3934">
        <v>4</v>
      </c>
      <c r="E3934">
        <v>2510</v>
      </c>
      <c r="F3934" s="40" t="str">
        <f>VLOOKUP(E3934,datos!$A$333:$B$412,2,0)</f>
        <v>DIRECCIÓN GENERAL DE OBRA PÚBLICA</v>
      </c>
      <c r="G3934">
        <v>221</v>
      </c>
      <c r="H3934" t="s">
        <v>5642</v>
      </c>
      <c r="I3934">
        <v>1</v>
      </c>
      <c r="J3934" s="40" t="str">
        <f>VLOOKUP(I3934,[1]Datos!$D$3:$E$4,2,0)</f>
        <v>INVERSION</v>
      </c>
      <c r="K3934" t="s">
        <v>5643</v>
      </c>
      <c r="L3934">
        <v>6000</v>
      </c>
      <c r="M3934" s="40" t="s">
        <v>5775</v>
      </c>
      <c r="N3934">
        <v>61401</v>
      </c>
      <c r="O3934" s="40" t="s">
        <v>6380</v>
      </c>
      <c r="P3934">
        <v>5</v>
      </c>
      <c r="Q3934">
        <v>15</v>
      </c>
      <c r="R3934" s="40" t="s">
        <v>5788</v>
      </c>
      <c r="S3934" t="s">
        <v>5454</v>
      </c>
      <c r="T3934">
        <v>0</v>
      </c>
      <c r="U3934" s="14">
        <v>0</v>
      </c>
      <c r="V3934" s="15">
        <v>2300000</v>
      </c>
      <c r="W3934" s="15">
        <v>2300000</v>
      </c>
      <c r="X3934" s="15">
        <v>768459.6</v>
      </c>
      <c r="Y3934" s="15">
        <v>1433131.97</v>
      </c>
      <c r="Z3934" s="15">
        <v>1433131.97</v>
      </c>
      <c r="AA3934" s="15">
        <v>1433131.97</v>
      </c>
      <c r="AB3934" s="15">
        <v>98408.43</v>
      </c>
      <c r="AC3934" s="9"/>
      <c r="AD3934" s="9"/>
      <c r="AE3934" s="9"/>
      <c r="AF3934" s="9"/>
      <c r="AG3934" s="9"/>
      <c r="AH3934" s="9"/>
      <c r="AI3934" s="9"/>
      <c r="AJ3934" s="9"/>
      <c r="AK3934" s="9"/>
      <c r="AL3934" s="9"/>
      <c r="AM3934" s="9"/>
      <c r="AN3934" s="9"/>
      <c r="AO3934" s="9"/>
      <c r="AP3934" s="9"/>
      <c r="AQ3934" s="9"/>
      <c r="AR3934" s="9"/>
      <c r="AS3934" s="9"/>
      <c r="AT3934" s="9"/>
      <c r="AU3934" s="9"/>
      <c r="AV3934" s="9"/>
      <c r="AW3934" s="9"/>
      <c r="AX3934" s="9"/>
    </row>
    <row r="3935" spans="1:50" x14ac:dyDescent="0.2">
      <c r="A3935" s="60" t="s">
        <v>2544</v>
      </c>
      <c r="B3935" s="60">
        <v>1</v>
      </c>
      <c r="C3935" s="60">
        <v>999999</v>
      </c>
      <c r="D3935" s="60">
        <v>4</v>
      </c>
      <c r="E3935" s="60">
        <v>1810</v>
      </c>
      <c r="F3935" s="37" t="str">
        <f>VLOOKUP(E3935,datos!$A$333:$B$412,2,0)</f>
        <v>DIRECCIÓN GENERAL DE DESARROLLO RURAL</v>
      </c>
      <c r="G3935" s="60">
        <v>213</v>
      </c>
      <c r="H3935" s="60" t="s">
        <v>5503</v>
      </c>
      <c r="I3935" s="60">
        <v>1</v>
      </c>
      <c r="J3935" s="37" t="str">
        <f>VLOOKUP(I3935,[1]Datos!$D$3:$E$4,2,0)</f>
        <v>INVERSION</v>
      </c>
      <c r="K3935" s="60" t="s">
        <v>5504</v>
      </c>
      <c r="L3935" s="60">
        <v>4000</v>
      </c>
      <c r="M3935" s="37" t="s">
        <v>5773</v>
      </c>
      <c r="N3935" s="60">
        <v>42401</v>
      </c>
      <c r="O3935" s="37" t="s">
        <v>6258</v>
      </c>
      <c r="P3935" s="60">
        <v>1</v>
      </c>
      <c r="Q3935" s="60">
        <v>25</v>
      </c>
      <c r="R3935" s="37" t="s">
        <v>5790</v>
      </c>
      <c r="S3935" s="60" t="s">
        <v>5502</v>
      </c>
      <c r="T3935" s="60">
        <v>0</v>
      </c>
      <c r="U3935" s="61">
        <v>4000000</v>
      </c>
      <c r="V3935" s="62">
        <v>0</v>
      </c>
      <c r="W3935" s="61">
        <v>4000000</v>
      </c>
      <c r="X3935" s="62">
        <v>0</v>
      </c>
      <c r="Y3935" s="61">
        <v>4000000</v>
      </c>
      <c r="Z3935" s="61">
        <v>4000000</v>
      </c>
      <c r="AA3935" s="61">
        <v>4000000</v>
      </c>
      <c r="AB3935" s="62">
        <v>0</v>
      </c>
      <c r="AC3935" s="9"/>
      <c r="AD3935" s="9"/>
      <c r="AE3935" s="9"/>
      <c r="AF3935" s="9"/>
      <c r="AG3935" s="9"/>
      <c r="AH3935" s="9"/>
      <c r="AI3935" s="9"/>
      <c r="AJ3935" s="9"/>
      <c r="AK3935" s="9"/>
      <c r="AL3935" s="9"/>
      <c r="AM3935" s="9"/>
      <c r="AN3935" s="9"/>
      <c r="AO3935" s="9"/>
      <c r="AP3935" s="9"/>
      <c r="AQ3935" s="9"/>
      <c r="AR3935" s="9"/>
      <c r="AS3935" s="9"/>
      <c r="AT3935" s="9"/>
      <c r="AU3935" s="9"/>
      <c r="AV3935" s="9"/>
      <c r="AW3935" s="9"/>
      <c r="AX3935" s="9"/>
    </row>
    <row r="3936" spans="1:50" x14ac:dyDescent="0.2">
      <c r="A3936" s="60" t="s">
        <v>3939</v>
      </c>
      <c r="B3936" s="60">
        <v>1</v>
      </c>
      <c r="C3936" s="60">
        <v>999999</v>
      </c>
      <c r="D3936" s="60">
        <v>4</v>
      </c>
      <c r="E3936" s="60">
        <v>2510</v>
      </c>
      <c r="F3936" s="37" t="str">
        <f>VLOOKUP(E3936,datos!$A$333:$B$412,2,0)</f>
        <v>DIRECCIÓN GENERAL DE OBRA PÚBLICA</v>
      </c>
      <c r="G3936" s="60">
        <v>221</v>
      </c>
      <c r="H3936" s="60" t="s">
        <v>5644</v>
      </c>
      <c r="I3936" s="60">
        <v>1</v>
      </c>
      <c r="J3936" s="37" t="str">
        <f>VLOOKUP(I3936,[1]Datos!$D$3:$E$4,2,0)</f>
        <v>INVERSION</v>
      </c>
      <c r="K3936" s="60" t="s">
        <v>5645</v>
      </c>
      <c r="L3936" s="60">
        <v>6000</v>
      </c>
      <c r="M3936" s="37" t="s">
        <v>5775</v>
      </c>
      <c r="N3936" s="60">
        <v>61201</v>
      </c>
      <c r="O3936" s="37" t="s">
        <v>6378</v>
      </c>
      <c r="P3936" s="60">
        <v>2</v>
      </c>
      <c r="Q3936" s="60">
        <v>25</v>
      </c>
      <c r="R3936" s="37" t="s">
        <v>5790</v>
      </c>
      <c r="S3936" s="60" t="s">
        <v>5509</v>
      </c>
      <c r="T3936" s="60">
        <v>0</v>
      </c>
      <c r="U3936" s="62">
        <v>0</v>
      </c>
      <c r="V3936" s="61">
        <v>1878.52</v>
      </c>
      <c r="W3936" s="61">
        <v>1878.52</v>
      </c>
      <c r="X3936" s="62">
        <v>0</v>
      </c>
      <c r="Y3936" s="62">
        <v>0</v>
      </c>
      <c r="Z3936" s="62">
        <v>0</v>
      </c>
      <c r="AA3936" s="62">
        <v>0</v>
      </c>
      <c r="AB3936" s="61">
        <v>1878.52</v>
      </c>
      <c r="AC3936" s="9"/>
      <c r="AD3936" s="9"/>
      <c r="AE3936" s="9"/>
      <c r="AF3936" s="9"/>
      <c r="AG3936" s="9"/>
      <c r="AH3936" s="9"/>
      <c r="AI3936" s="9"/>
      <c r="AJ3936" s="9"/>
      <c r="AK3936" s="9"/>
      <c r="AL3936" s="9"/>
      <c r="AM3936" s="9"/>
      <c r="AN3936" s="9"/>
      <c r="AO3936" s="9"/>
      <c r="AP3936" s="9"/>
      <c r="AQ3936" s="9"/>
      <c r="AR3936" s="9"/>
      <c r="AS3936" s="9"/>
      <c r="AT3936" s="9"/>
      <c r="AU3936" s="9"/>
      <c r="AV3936" s="9"/>
      <c r="AW3936" s="9"/>
      <c r="AX3936" s="9"/>
    </row>
    <row r="3937" spans="1:50" x14ac:dyDescent="0.2">
      <c r="A3937" s="60" t="s">
        <v>2680</v>
      </c>
      <c r="B3937" s="60">
        <v>1</v>
      </c>
      <c r="C3937" s="60">
        <v>999999</v>
      </c>
      <c r="D3937" s="60">
        <v>4</v>
      </c>
      <c r="E3937" s="60">
        <v>1810</v>
      </c>
      <c r="F3937" s="37" t="str">
        <f>VLOOKUP(E3937,datos!$A$333:$B$412,2,0)</f>
        <v>DIRECCIÓN GENERAL DE DESARROLLO RURAL</v>
      </c>
      <c r="G3937" s="60">
        <v>224</v>
      </c>
      <c r="H3937" s="60" t="s">
        <v>5516</v>
      </c>
      <c r="I3937" s="60">
        <v>1</v>
      </c>
      <c r="J3937" s="37" t="str">
        <f>VLOOKUP(I3937,[1]Datos!$D$3:$E$4,2,0)</f>
        <v>INVERSION</v>
      </c>
      <c r="K3937" s="60" t="s">
        <v>5504</v>
      </c>
      <c r="L3937" s="60">
        <v>6000</v>
      </c>
      <c r="M3937" s="37" t="s">
        <v>5775</v>
      </c>
      <c r="N3937" s="60">
        <v>61301</v>
      </c>
      <c r="O3937" s="37" t="s">
        <v>6379</v>
      </c>
      <c r="P3937" s="60">
        <v>2</v>
      </c>
      <c r="Q3937" s="60">
        <v>25</v>
      </c>
      <c r="R3937" s="37" t="s">
        <v>5790</v>
      </c>
      <c r="S3937" s="60" t="s">
        <v>5502</v>
      </c>
      <c r="T3937" s="60">
        <v>0</v>
      </c>
      <c r="U3937" s="62">
        <v>0</v>
      </c>
      <c r="V3937" s="61">
        <v>3089391.63</v>
      </c>
      <c r="W3937" s="61">
        <v>3089391.63</v>
      </c>
      <c r="X3937" s="62">
        <v>0</v>
      </c>
      <c r="Y3937" s="61">
        <v>3089391.63</v>
      </c>
      <c r="Z3937" s="61">
        <v>3089391.63</v>
      </c>
      <c r="AA3937" s="61">
        <v>3089391.63</v>
      </c>
      <c r="AB3937" s="62">
        <v>0</v>
      </c>
      <c r="AC3937" s="9"/>
      <c r="AD3937" s="9"/>
      <c r="AE3937" s="9"/>
      <c r="AF3937" s="9"/>
      <c r="AG3937" s="9"/>
      <c r="AH3937" s="9"/>
      <c r="AI3937" s="9"/>
      <c r="AJ3937" s="9"/>
      <c r="AK3937" s="9"/>
      <c r="AL3937" s="9"/>
      <c r="AM3937" s="9"/>
      <c r="AN3937" s="9"/>
      <c r="AO3937" s="9"/>
      <c r="AP3937" s="9"/>
      <c r="AQ3937" s="9"/>
      <c r="AR3937" s="9"/>
      <c r="AS3937" s="9"/>
      <c r="AT3937" s="9"/>
      <c r="AU3937" s="9"/>
      <c r="AV3937" s="9"/>
      <c r="AW3937" s="9"/>
      <c r="AX3937" s="9"/>
    </row>
    <row r="3938" spans="1:50" x14ac:dyDescent="0.2">
      <c r="A3938" s="60" t="s">
        <v>2850</v>
      </c>
      <c r="B3938" s="60">
        <v>1</v>
      </c>
      <c r="C3938" s="60">
        <v>999999</v>
      </c>
      <c r="D3938" s="60">
        <v>4</v>
      </c>
      <c r="E3938" s="60">
        <v>1816</v>
      </c>
      <c r="F3938" s="37" t="str">
        <f>VLOOKUP(E3938,datos!$A$333:$B$412,2,0)</f>
        <v>DIRECCIÓN DE PROGRAMAS ESTRATÉGICOS</v>
      </c>
      <c r="G3938" s="60">
        <v>224</v>
      </c>
      <c r="H3938" s="60" t="s">
        <v>5533</v>
      </c>
      <c r="I3938" s="60">
        <v>1</v>
      </c>
      <c r="J3938" s="37" t="str">
        <f>VLOOKUP(I3938,[1]Datos!$D$3:$E$4,2,0)</f>
        <v>INVERSION</v>
      </c>
      <c r="K3938" s="60" t="s">
        <v>5504</v>
      </c>
      <c r="L3938" s="60">
        <v>6000</v>
      </c>
      <c r="M3938" s="37" t="s">
        <v>5775</v>
      </c>
      <c r="N3938" s="60">
        <v>61301</v>
      </c>
      <c r="O3938" s="37" t="s">
        <v>6379</v>
      </c>
      <c r="P3938" s="60">
        <v>2</v>
      </c>
      <c r="Q3938" s="60">
        <v>25</v>
      </c>
      <c r="R3938" s="37" t="s">
        <v>5790</v>
      </c>
      <c r="S3938" s="60" t="s">
        <v>5509</v>
      </c>
      <c r="T3938" s="60">
        <v>0</v>
      </c>
      <c r="U3938" s="62">
        <v>0</v>
      </c>
      <c r="V3938" s="62">
        <v>275.89999999999998</v>
      </c>
      <c r="W3938" s="62">
        <v>275.89999999999998</v>
      </c>
      <c r="X3938" s="62">
        <v>0</v>
      </c>
      <c r="Y3938" s="62">
        <v>0</v>
      </c>
      <c r="Z3938" s="62">
        <v>0</v>
      </c>
      <c r="AA3938" s="62">
        <v>0</v>
      </c>
      <c r="AB3938" s="62">
        <v>275.89999999999998</v>
      </c>
      <c r="AC3938" s="9"/>
      <c r="AD3938" s="9"/>
      <c r="AE3938" s="9"/>
      <c r="AF3938" s="9"/>
      <c r="AG3938" s="9"/>
      <c r="AH3938" s="9"/>
      <c r="AI3938" s="9"/>
      <c r="AJ3938" s="9"/>
      <c r="AK3938" s="9"/>
      <c r="AL3938" s="9"/>
      <c r="AM3938" s="9"/>
      <c r="AN3938" s="9"/>
      <c r="AO3938" s="9"/>
      <c r="AP3938" s="9"/>
      <c r="AQ3938" s="9"/>
      <c r="AR3938" s="9"/>
      <c r="AS3938" s="9"/>
      <c r="AT3938" s="9"/>
      <c r="AU3938" s="9"/>
      <c r="AV3938" s="9"/>
      <c r="AW3938" s="9"/>
      <c r="AX3938" s="9"/>
    </row>
    <row r="3939" spans="1:50" x14ac:dyDescent="0.2">
      <c r="A3939" t="s">
        <v>3942</v>
      </c>
      <c r="B3939">
        <v>1</v>
      </c>
      <c r="C3939">
        <v>999999</v>
      </c>
      <c r="D3939">
        <v>4</v>
      </c>
      <c r="E3939">
        <v>2510</v>
      </c>
      <c r="F3939" s="40" t="str">
        <f>VLOOKUP(E3939,datos!$A$333:$B$412,2,0)</f>
        <v>DIRECCIÓN GENERAL DE OBRA PÚBLICA</v>
      </c>
      <c r="G3939">
        <v>222</v>
      </c>
      <c r="H3939" t="s">
        <v>5555</v>
      </c>
      <c r="I3939">
        <v>1</v>
      </c>
      <c r="J3939" s="40" t="str">
        <f>VLOOKUP(I3939,[1]Datos!$D$3:$E$4,2,0)</f>
        <v>INVERSION</v>
      </c>
      <c r="K3939" t="s">
        <v>5539</v>
      </c>
      <c r="L3939">
        <v>6000</v>
      </c>
      <c r="M3939" s="40" t="s">
        <v>5775</v>
      </c>
      <c r="N3939">
        <v>62201</v>
      </c>
      <c r="O3939" s="40" t="s">
        <v>6378</v>
      </c>
      <c r="P3939">
        <v>2</v>
      </c>
      <c r="Q3939">
        <v>26</v>
      </c>
      <c r="R3939" s="40" t="s">
        <v>5792</v>
      </c>
      <c r="S3939" t="s">
        <v>5630</v>
      </c>
      <c r="T3939">
        <v>0</v>
      </c>
      <c r="U3939" s="14">
        <v>0</v>
      </c>
      <c r="V3939" s="15">
        <v>27035492.289999999</v>
      </c>
      <c r="W3939" s="15">
        <v>27035492.289999999</v>
      </c>
      <c r="X3939" s="15">
        <v>8569499.6199999992</v>
      </c>
      <c r="Y3939" s="15">
        <v>17093956.219999999</v>
      </c>
      <c r="Z3939" s="15">
        <v>17093956.219999999</v>
      </c>
      <c r="AA3939" s="15">
        <v>15457156.949999999</v>
      </c>
      <c r="AB3939" s="15">
        <v>1372036.45</v>
      </c>
      <c r="AC3939" s="9"/>
      <c r="AD3939" s="9"/>
      <c r="AE3939" s="9"/>
      <c r="AF3939" s="9"/>
      <c r="AG3939" s="9"/>
      <c r="AH3939" s="9"/>
      <c r="AI3939" s="9"/>
      <c r="AJ3939" s="9"/>
      <c r="AK3939" s="9"/>
      <c r="AL3939" s="9"/>
      <c r="AM3939" s="9"/>
      <c r="AN3939" s="9"/>
      <c r="AO3939" s="9"/>
      <c r="AP3939" s="9"/>
      <c r="AQ3939" s="9"/>
      <c r="AR3939" s="9"/>
      <c r="AS3939" s="9"/>
      <c r="AT3939" s="9"/>
      <c r="AU3939" s="9"/>
      <c r="AV3939" s="9"/>
      <c r="AW3939" s="9"/>
      <c r="AX3939" s="9"/>
    </row>
    <row r="3940" spans="1:50" x14ac:dyDescent="0.2">
      <c r="A3940" t="s">
        <v>3943</v>
      </c>
      <c r="B3940">
        <v>1</v>
      </c>
      <c r="C3940">
        <v>999999</v>
      </c>
      <c r="D3940">
        <v>4</v>
      </c>
      <c r="E3940">
        <v>2510</v>
      </c>
      <c r="F3940" s="40" t="str">
        <f>VLOOKUP(E3940,datos!$A$333:$B$412,2,0)</f>
        <v>DIRECCIÓN GENERAL DE OBRA PÚBLICA</v>
      </c>
      <c r="G3940">
        <v>222</v>
      </c>
      <c r="H3940" t="s">
        <v>5555</v>
      </c>
      <c r="I3940">
        <v>1</v>
      </c>
      <c r="J3940" s="40" t="str">
        <f>VLOOKUP(I3940,[1]Datos!$D$3:$E$4,2,0)</f>
        <v>INVERSION</v>
      </c>
      <c r="K3940" t="s">
        <v>5539</v>
      </c>
      <c r="L3940">
        <v>6000</v>
      </c>
      <c r="M3940" s="40" t="s">
        <v>5775</v>
      </c>
      <c r="N3940">
        <v>62201</v>
      </c>
      <c r="O3940" s="40" t="s">
        <v>6378</v>
      </c>
      <c r="P3940">
        <v>2</v>
      </c>
      <c r="Q3940">
        <v>26</v>
      </c>
      <c r="R3940" s="40" t="s">
        <v>5792</v>
      </c>
      <c r="S3940" t="s">
        <v>5646</v>
      </c>
      <c r="T3940">
        <v>0</v>
      </c>
      <c r="U3940" s="14">
        <v>0</v>
      </c>
      <c r="V3940" s="15">
        <v>11407928.85</v>
      </c>
      <c r="W3940" s="15">
        <v>11407928.85</v>
      </c>
      <c r="X3940" s="14">
        <v>0</v>
      </c>
      <c r="Y3940" s="15">
        <v>11407928.85</v>
      </c>
      <c r="Z3940" s="15">
        <v>11407928.85</v>
      </c>
      <c r="AA3940" s="15">
        <v>11407928.85</v>
      </c>
      <c r="AB3940" s="14">
        <v>0</v>
      </c>
      <c r="AC3940" s="9"/>
      <c r="AD3940" s="9"/>
      <c r="AE3940" s="9"/>
      <c r="AF3940" s="9"/>
      <c r="AG3940" s="9"/>
      <c r="AH3940" s="9"/>
      <c r="AI3940" s="9"/>
      <c r="AJ3940" s="9"/>
      <c r="AK3940" s="9"/>
      <c r="AL3940" s="9"/>
      <c r="AM3940" s="9"/>
      <c r="AN3940" s="9"/>
      <c r="AO3940" s="9"/>
      <c r="AP3940" s="9"/>
      <c r="AQ3940" s="9"/>
      <c r="AR3940" s="9"/>
      <c r="AS3940" s="9"/>
      <c r="AT3940" s="9"/>
      <c r="AU3940" s="9"/>
      <c r="AV3940" s="9"/>
      <c r="AW3940" s="9"/>
      <c r="AX3940" s="9"/>
    </row>
    <row r="3941" spans="1:50" x14ac:dyDescent="0.2">
      <c r="A3941" t="s">
        <v>3944</v>
      </c>
      <c r="B3941">
        <v>1</v>
      </c>
      <c r="C3941">
        <v>999999</v>
      </c>
      <c r="D3941">
        <v>4</v>
      </c>
      <c r="E3941">
        <v>2510</v>
      </c>
      <c r="F3941" s="40" t="str">
        <f>VLOOKUP(E3941,datos!$A$333:$B$412,2,0)</f>
        <v>DIRECCIÓN GENERAL DE OBRA PÚBLICA</v>
      </c>
      <c r="G3941">
        <v>222</v>
      </c>
      <c r="H3941" t="s">
        <v>5540</v>
      </c>
      <c r="I3941">
        <v>1</v>
      </c>
      <c r="J3941" s="40" t="str">
        <f>VLOOKUP(I3941,[1]Datos!$D$3:$E$4,2,0)</f>
        <v>INVERSION</v>
      </c>
      <c r="K3941" t="s">
        <v>5539</v>
      </c>
      <c r="L3941">
        <v>6000</v>
      </c>
      <c r="M3941" s="40" t="s">
        <v>5775</v>
      </c>
      <c r="N3941">
        <v>62201</v>
      </c>
      <c r="O3941" s="40" t="s">
        <v>6378</v>
      </c>
      <c r="P3941">
        <v>2</v>
      </c>
      <c r="Q3941">
        <v>26</v>
      </c>
      <c r="R3941" s="40" t="s">
        <v>5792</v>
      </c>
      <c r="S3941" t="s">
        <v>5630</v>
      </c>
      <c r="T3941">
        <v>0</v>
      </c>
      <c r="U3941" s="14">
        <v>0</v>
      </c>
      <c r="V3941" s="15">
        <v>3000000</v>
      </c>
      <c r="W3941" s="15">
        <v>3000000</v>
      </c>
      <c r="X3941" s="15">
        <v>2073493.01</v>
      </c>
      <c r="Y3941" s="15">
        <v>926506.99</v>
      </c>
      <c r="Z3941" s="15">
        <v>926506.99</v>
      </c>
      <c r="AA3941" s="15">
        <v>926506.99</v>
      </c>
      <c r="AB3941" s="14">
        <v>0</v>
      </c>
      <c r="AC3941" s="9"/>
      <c r="AD3941" s="9"/>
      <c r="AE3941" s="9"/>
      <c r="AF3941" s="9"/>
      <c r="AG3941" s="9"/>
      <c r="AH3941" s="9"/>
      <c r="AI3941" s="9"/>
      <c r="AJ3941" s="9"/>
      <c r="AK3941" s="9"/>
      <c r="AL3941" s="9"/>
      <c r="AM3941" s="9"/>
      <c r="AN3941" s="9"/>
      <c r="AO3941" s="9"/>
      <c r="AP3941" s="9"/>
      <c r="AQ3941" s="9"/>
      <c r="AR3941" s="9"/>
      <c r="AS3941" s="9"/>
      <c r="AT3941" s="9"/>
      <c r="AU3941" s="9"/>
      <c r="AV3941" s="9"/>
      <c r="AW3941" s="9"/>
      <c r="AX3941" s="9"/>
    </row>
    <row r="3942" spans="1:50" x14ac:dyDescent="0.2">
      <c r="A3942" t="s">
        <v>3945</v>
      </c>
      <c r="B3942">
        <v>1</v>
      </c>
      <c r="C3942">
        <v>999999</v>
      </c>
      <c r="D3942">
        <v>4</v>
      </c>
      <c r="E3942">
        <v>2510</v>
      </c>
      <c r="F3942" s="40" t="str">
        <f>VLOOKUP(E3942,datos!$A$333:$B$412,2,0)</f>
        <v>DIRECCIÓN GENERAL DE OBRA PÚBLICA</v>
      </c>
      <c r="G3942">
        <v>222</v>
      </c>
      <c r="H3942" t="s">
        <v>5537</v>
      </c>
      <c r="I3942">
        <v>1</v>
      </c>
      <c r="J3942" s="40" t="str">
        <f>VLOOKUP(I3942,[1]Datos!$D$3:$E$4,2,0)</f>
        <v>INVERSION</v>
      </c>
      <c r="K3942" t="s">
        <v>5536</v>
      </c>
      <c r="L3942">
        <v>6000</v>
      </c>
      <c r="M3942" s="40" t="s">
        <v>5775</v>
      </c>
      <c r="N3942">
        <v>61401</v>
      </c>
      <c r="O3942" s="40" t="s">
        <v>6380</v>
      </c>
      <c r="P3942">
        <v>2</v>
      </c>
      <c r="Q3942">
        <v>14</v>
      </c>
      <c r="R3942" s="40" t="s">
        <v>5785</v>
      </c>
      <c r="S3942" t="s">
        <v>5450</v>
      </c>
      <c r="T3942">
        <v>0</v>
      </c>
      <c r="U3942" s="14">
        <v>0</v>
      </c>
      <c r="V3942" s="15">
        <v>3841558.71</v>
      </c>
      <c r="W3942" s="15">
        <v>3841558.71</v>
      </c>
      <c r="X3942" s="14">
        <v>0</v>
      </c>
      <c r="Y3942" s="15">
        <v>3841557.38</v>
      </c>
      <c r="Z3942" s="15">
        <v>3841557.38</v>
      </c>
      <c r="AA3942" s="15">
        <v>3841557.38</v>
      </c>
      <c r="AB3942" s="14">
        <v>1.33</v>
      </c>
      <c r="AC3942" s="9"/>
      <c r="AD3942" s="9"/>
      <c r="AE3942" s="9"/>
      <c r="AF3942" s="9"/>
      <c r="AG3942" s="9"/>
      <c r="AH3942" s="9"/>
      <c r="AI3942" s="9"/>
      <c r="AJ3942" s="9"/>
      <c r="AK3942" s="9"/>
      <c r="AL3942" s="9"/>
      <c r="AM3942" s="9"/>
      <c r="AN3942" s="9"/>
      <c r="AO3942" s="9"/>
      <c r="AP3942" s="9"/>
      <c r="AQ3942" s="9"/>
      <c r="AR3942" s="9"/>
      <c r="AS3942" s="9"/>
      <c r="AT3942" s="9"/>
      <c r="AU3942" s="9"/>
      <c r="AV3942" s="9"/>
      <c r="AW3942" s="9"/>
      <c r="AX3942" s="9"/>
    </row>
    <row r="3943" spans="1:50" x14ac:dyDescent="0.2">
      <c r="A3943" t="s">
        <v>3946</v>
      </c>
      <c r="B3943">
        <v>1</v>
      </c>
      <c r="C3943">
        <v>999999</v>
      </c>
      <c r="D3943">
        <v>4</v>
      </c>
      <c r="E3943">
        <v>2510</v>
      </c>
      <c r="F3943" s="40" t="str">
        <f>VLOOKUP(E3943,datos!$A$333:$B$412,2,0)</f>
        <v>DIRECCIÓN GENERAL DE OBRA PÚBLICA</v>
      </c>
      <c r="G3943">
        <v>224</v>
      </c>
      <c r="H3943" t="s">
        <v>5647</v>
      </c>
      <c r="I3943">
        <v>1</v>
      </c>
      <c r="J3943" s="40" t="str">
        <f>VLOOKUP(I3943,[1]Datos!$D$3:$E$4,2,0)</f>
        <v>INVERSION</v>
      </c>
      <c r="K3943" t="s">
        <v>5648</v>
      </c>
      <c r="L3943">
        <v>6000</v>
      </c>
      <c r="M3943" s="40" t="s">
        <v>5775</v>
      </c>
      <c r="N3943">
        <v>61301</v>
      </c>
      <c r="O3943" s="40" t="s">
        <v>6379</v>
      </c>
      <c r="P3943">
        <v>2</v>
      </c>
      <c r="Q3943">
        <v>25</v>
      </c>
      <c r="R3943" s="40" t="s">
        <v>5790</v>
      </c>
      <c r="S3943" t="s">
        <v>5479</v>
      </c>
      <c r="T3943">
        <v>0</v>
      </c>
      <c r="U3943" s="14">
        <v>0</v>
      </c>
      <c r="V3943" s="15">
        <v>21907837.129999999</v>
      </c>
      <c r="W3943" s="15">
        <v>21907837.129999999</v>
      </c>
      <c r="X3943" s="14">
        <v>0</v>
      </c>
      <c r="Y3943" s="15">
        <v>21907837.129999999</v>
      </c>
      <c r="Z3943" s="15">
        <v>21907837.129999999</v>
      </c>
      <c r="AA3943" s="15">
        <v>18386508.379999999</v>
      </c>
      <c r="AB3943" s="14">
        <v>0</v>
      </c>
      <c r="AC3943" s="9"/>
      <c r="AD3943" s="9"/>
      <c r="AE3943" s="9"/>
      <c r="AF3943" s="9"/>
      <c r="AG3943" s="9"/>
      <c r="AH3943" s="9"/>
      <c r="AI3943" s="9"/>
      <c r="AJ3943" s="9"/>
      <c r="AK3943" s="9"/>
      <c r="AL3943" s="9"/>
      <c r="AM3943" s="9"/>
      <c r="AN3943" s="9"/>
      <c r="AO3943" s="9"/>
      <c r="AP3943" s="9"/>
      <c r="AQ3943" s="9"/>
      <c r="AR3943" s="9"/>
      <c r="AS3943" s="9"/>
      <c r="AT3943" s="9"/>
      <c r="AU3943" s="9"/>
      <c r="AV3943" s="9"/>
      <c r="AW3943" s="9"/>
      <c r="AX3943" s="9"/>
    </row>
    <row r="3944" spans="1:50" x14ac:dyDescent="0.2">
      <c r="A3944" s="60" t="s">
        <v>4902</v>
      </c>
      <c r="B3944" s="60">
        <v>1</v>
      </c>
      <c r="C3944" s="60">
        <v>999999</v>
      </c>
      <c r="D3944" s="60">
        <v>4</v>
      </c>
      <c r="E3944" s="60">
        <v>5017</v>
      </c>
      <c r="F3944" s="37" t="str">
        <f>VLOOKUP(E3944,datos!$A$333:$B$412,2,0)</f>
        <v>INSTITUTO MUNICIPAL DE VIVIENDA</v>
      </c>
      <c r="G3944" s="60">
        <v>224</v>
      </c>
      <c r="H3944" s="60" t="s">
        <v>5728</v>
      </c>
      <c r="I3944" s="60">
        <v>1</v>
      </c>
      <c r="J3944" s="37" t="str">
        <f>VLOOKUP(I3944,[1]Datos!$D$3:$E$4,2,0)</f>
        <v>INVERSION</v>
      </c>
      <c r="K3944" s="60" t="s">
        <v>5727</v>
      </c>
      <c r="L3944" s="60">
        <v>4000</v>
      </c>
      <c r="M3944" s="37" t="s">
        <v>5773</v>
      </c>
      <c r="N3944" s="60">
        <v>41401</v>
      </c>
      <c r="O3944" s="37" t="s">
        <v>6256</v>
      </c>
      <c r="P3944" s="60">
        <v>1</v>
      </c>
      <c r="Q3944" s="60">
        <v>25</v>
      </c>
      <c r="R3944" s="37" t="s">
        <v>5790</v>
      </c>
      <c r="S3944" s="60" t="s">
        <v>5502</v>
      </c>
      <c r="T3944" s="60">
        <v>0</v>
      </c>
      <c r="U3944" s="61">
        <v>9326698.6099999994</v>
      </c>
      <c r="V3944" s="61">
        <v>-7119920.3099999996</v>
      </c>
      <c r="W3944" s="61">
        <v>2206778.2999999998</v>
      </c>
      <c r="X3944" s="62">
        <v>0</v>
      </c>
      <c r="Y3944" s="61">
        <v>2206778.2999999998</v>
      </c>
      <c r="Z3944" s="61">
        <v>2206778.2999999998</v>
      </c>
      <c r="AA3944" s="61">
        <v>2206778.2999999998</v>
      </c>
      <c r="AB3944" s="62">
        <v>0</v>
      </c>
      <c r="AC3944" s="9"/>
      <c r="AD3944" s="9"/>
      <c r="AE3944" s="9"/>
      <c r="AF3944" s="9"/>
      <c r="AG3944" s="9"/>
      <c r="AH3944" s="9"/>
      <c r="AI3944" s="9"/>
      <c r="AJ3944" s="9"/>
      <c r="AK3944" s="9"/>
      <c r="AL3944" s="9"/>
      <c r="AM3944" s="9"/>
      <c r="AN3944" s="9"/>
      <c r="AO3944" s="9"/>
      <c r="AP3944" s="9"/>
      <c r="AQ3944" s="9"/>
      <c r="AR3944" s="9"/>
      <c r="AS3944" s="9"/>
      <c r="AT3944" s="9"/>
      <c r="AU3944" s="9"/>
      <c r="AV3944" s="9"/>
      <c r="AW3944" s="9"/>
      <c r="AX3944" s="9"/>
    </row>
    <row r="3945" spans="1:50" x14ac:dyDescent="0.2">
      <c r="A3945" t="s">
        <v>3948</v>
      </c>
      <c r="B3945">
        <v>1</v>
      </c>
      <c r="C3945">
        <v>999999</v>
      </c>
      <c r="D3945">
        <v>4</v>
      </c>
      <c r="E3945">
        <v>2510</v>
      </c>
      <c r="F3945" s="40" t="str">
        <f>VLOOKUP(E3945,datos!$A$333:$B$412,2,0)</f>
        <v>DIRECCIÓN GENERAL DE OBRA PÚBLICA</v>
      </c>
      <c r="G3945">
        <v>224</v>
      </c>
      <c r="H3945" t="s">
        <v>5647</v>
      </c>
      <c r="I3945">
        <v>1</v>
      </c>
      <c r="J3945" s="40" t="str">
        <f>VLOOKUP(I3945,[1]Datos!$D$3:$E$4,2,0)</f>
        <v>INVERSION</v>
      </c>
      <c r="K3945" t="s">
        <v>5648</v>
      </c>
      <c r="L3945">
        <v>6000</v>
      </c>
      <c r="M3945" s="40" t="s">
        <v>5775</v>
      </c>
      <c r="N3945">
        <v>61301</v>
      </c>
      <c r="O3945" s="40" t="s">
        <v>6379</v>
      </c>
      <c r="P3945">
        <v>2</v>
      </c>
      <c r="Q3945">
        <v>25</v>
      </c>
      <c r="R3945" s="40" t="s">
        <v>5790</v>
      </c>
      <c r="S3945" t="s">
        <v>5599</v>
      </c>
      <c r="T3945">
        <v>0</v>
      </c>
      <c r="U3945" s="14">
        <v>0</v>
      </c>
      <c r="V3945" s="15">
        <v>1280.03</v>
      </c>
      <c r="W3945" s="15">
        <v>1280.03</v>
      </c>
      <c r="X3945" s="14">
        <v>0</v>
      </c>
      <c r="Y3945" s="14">
        <v>0</v>
      </c>
      <c r="Z3945" s="14">
        <v>0</v>
      </c>
      <c r="AA3945" s="14">
        <v>0</v>
      </c>
      <c r="AB3945" s="15">
        <v>1280.03</v>
      </c>
      <c r="AC3945" s="9"/>
      <c r="AD3945" s="9"/>
      <c r="AE3945" s="9"/>
      <c r="AF3945" s="9"/>
      <c r="AG3945" s="9"/>
      <c r="AH3945" s="9"/>
      <c r="AI3945" s="9"/>
      <c r="AJ3945" s="9"/>
      <c r="AK3945" s="9"/>
      <c r="AL3945" s="9"/>
      <c r="AM3945" s="9"/>
      <c r="AN3945" s="9"/>
      <c r="AO3945" s="9"/>
      <c r="AP3945" s="9"/>
      <c r="AQ3945" s="9"/>
      <c r="AR3945" s="9"/>
      <c r="AS3945" s="9"/>
      <c r="AT3945" s="9"/>
      <c r="AU3945" s="9"/>
      <c r="AV3945" s="9"/>
      <c r="AW3945" s="9"/>
      <c r="AX3945" s="9"/>
    </row>
    <row r="3946" spans="1:50" x14ac:dyDescent="0.2">
      <c r="A3946" t="s">
        <v>3949</v>
      </c>
      <c r="B3946">
        <v>1</v>
      </c>
      <c r="C3946">
        <v>999999</v>
      </c>
      <c r="D3946">
        <v>4</v>
      </c>
      <c r="E3946">
        <v>2510</v>
      </c>
      <c r="F3946" s="40" t="str">
        <f>VLOOKUP(E3946,datos!$A$333:$B$412,2,0)</f>
        <v>DIRECCIÓN GENERAL DE OBRA PÚBLICA</v>
      </c>
      <c r="G3946">
        <v>224</v>
      </c>
      <c r="H3946" t="s">
        <v>5647</v>
      </c>
      <c r="I3946">
        <v>1</v>
      </c>
      <c r="J3946" s="40" t="str">
        <f>VLOOKUP(I3946,[1]Datos!$D$3:$E$4,2,0)</f>
        <v>INVERSION</v>
      </c>
      <c r="K3946" t="s">
        <v>5648</v>
      </c>
      <c r="L3946">
        <v>6000</v>
      </c>
      <c r="M3946" s="40" t="s">
        <v>5775</v>
      </c>
      <c r="N3946">
        <v>61301</v>
      </c>
      <c r="O3946" s="40" t="s">
        <v>6379</v>
      </c>
      <c r="P3946">
        <v>5</v>
      </c>
      <c r="Q3946">
        <v>15</v>
      </c>
      <c r="R3946" s="40" t="s">
        <v>5788</v>
      </c>
      <c r="S3946" t="s">
        <v>5454</v>
      </c>
      <c r="T3946">
        <v>0</v>
      </c>
      <c r="U3946" s="14">
        <v>0</v>
      </c>
      <c r="V3946" s="15">
        <v>13486340.470000001</v>
      </c>
      <c r="W3946" s="15">
        <v>13486340.470000001</v>
      </c>
      <c r="X3946" s="15">
        <v>1168.76</v>
      </c>
      <c r="Y3946" s="15">
        <v>13484535.35</v>
      </c>
      <c r="Z3946" s="15">
        <v>13484535.35</v>
      </c>
      <c r="AA3946" s="15">
        <v>13484535.35</v>
      </c>
      <c r="AB3946" s="14">
        <v>636.36</v>
      </c>
      <c r="AC3946" s="9"/>
      <c r="AD3946" s="9"/>
      <c r="AE3946" s="9"/>
      <c r="AF3946" s="9"/>
      <c r="AG3946" s="9"/>
      <c r="AH3946" s="9"/>
      <c r="AI3946" s="9"/>
      <c r="AJ3946" s="9"/>
      <c r="AK3946" s="9"/>
      <c r="AL3946" s="9"/>
      <c r="AM3946" s="9"/>
      <c r="AN3946" s="9"/>
      <c r="AO3946" s="9"/>
      <c r="AP3946" s="9"/>
      <c r="AQ3946" s="9"/>
      <c r="AR3946" s="9"/>
      <c r="AS3946" s="9"/>
      <c r="AT3946" s="9"/>
      <c r="AU3946" s="9"/>
      <c r="AV3946" s="9"/>
      <c r="AW3946" s="9"/>
      <c r="AX3946" s="9"/>
    </row>
    <row r="3947" spans="1:50" x14ac:dyDescent="0.2">
      <c r="A3947" t="s">
        <v>3950</v>
      </c>
      <c r="B3947">
        <v>1</v>
      </c>
      <c r="C3947">
        <v>999999</v>
      </c>
      <c r="D3947">
        <v>4</v>
      </c>
      <c r="E3947">
        <v>2510</v>
      </c>
      <c r="F3947" s="40" t="str">
        <f>VLOOKUP(E3947,datos!$A$333:$B$412,2,0)</f>
        <v>DIRECCIÓN GENERAL DE OBRA PÚBLICA</v>
      </c>
      <c r="G3947">
        <v>224</v>
      </c>
      <c r="H3947" t="s">
        <v>5649</v>
      </c>
      <c r="I3947">
        <v>1</v>
      </c>
      <c r="J3947" s="40" t="str">
        <f>VLOOKUP(I3947,[1]Datos!$D$3:$E$4,2,0)</f>
        <v>INVERSION</v>
      </c>
      <c r="K3947" t="s">
        <v>5648</v>
      </c>
      <c r="L3947">
        <v>2000</v>
      </c>
      <c r="M3947" s="40" t="s">
        <v>5769</v>
      </c>
      <c r="N3947">
        <v>24601</v>
      </c>
      <c r="O3947" s="40" t="s">
        <v>5946</v>
      </c>
      <c r="P3947">
        <v>1</v>
      </c>
      <c r="Q3947">
        <v>14</v>
      </c>
      <c r="R3947" s="40" t="s">
        <v>5785</v>
      </c>
      <c r="S3947" t="s">
        <v>5448</v>
      </c>
      <c r="T3947">
        <v>0</v>
      </c>
      <c r="U3947" s="14">
        <v>0</v>
      </c>
      <c r="V3947" s="15">
        <v>5500000</v>
      </c>
      <c r="W3947" s="15">
        <v>5500000</v>
      </c>
      <c r="X3947" s="15">
        <v>936599.14</v>
      </c>
      <c r="Y3947" s="15">
        <v>4029013.6</v>
      </c>
      <c r="Z3947" s="15">
        <v>4029013.6</v>
      </c>
      <c r="AA3947" s="15">
        <v>4029013.6</v>
      </c>
      <c r="AB3947" s="15">
        <v>534387.26</v>
      </c>
      <c r="AC3947" s="9"/>
      <c r="AD3947" s="9"/>
      <c r="AE3947" s="9"/>
      <c r="AF3947" s="9"/>
      <c r="AG3947" s="9"/>
      <c r="AH3947" s="9"/>
      <c r="AI3947" s="9"/>
      <c r="AJ3947" s="9"/>
      <c r="AK3947" s="9"/>
      <c r="AL3947" s="9"/>
      <c r="AM3947" s="9"/>
      <c r="AN3947" s="9"/>
      <c r="AO3947" s="9"/>
      <c r="AP3947" s="9"/>
      <c r="AQ3947" s="9"/>
      <c r="AR3947" s="9"/>
      <c r="AS3947" s="9"/>
      <c r="AT3947" s="9"/>
      <c r="AU3947" s="9"/>
      <c r="AV3947" s="9"/>
      <c r="AW3947" s="9"/>
      <c r="AX3947" s="9"/>
    </row>
    <row r="3948" spans="1:50" x14ac:dyDescent="0.2">
      <c r="A3948" t="s">
        <v>3951</v>
      </c>
      <c r="B3948">
        <v>1</v>
      </c>
      <c r="C3948">
        <v>999999</v>
      </c>
      <c r="D3948">
        <v>4</v>
      </c>
      <c r="E3948">
        <v>2510</v>
      </c>
      <c r="F3948" s="40" t="str">
        <f>VLOOKUP(E3948,datos!$A$333:$B$412,2,0)</f>
        <v>DIRECCIÓN GENERAL DE OBRA PÚBLICA</v>
      </c>
      <c r="G3948">
        <v>224</v>
      </c>
      <c r="H3948" t="s">
        <v>5649</v>
      </c>
      <c r="I3948">
        <v>1</v>
      </c>
      <c r="J3948" s="40" t="str">
        <f>VLOOKUP(I3948,[1]Datos!$D$3:$E$4,2,0)</f>
        <v>INVERSION</v>
      </c>
      <c r="K3948" t="s">
        <v>5648</v>
      </c>
      <c r="L3948">
        <v>6000</v>
      </c>
      <c r="M3948" s="40" t="s">
        <v>5775</v>
      </c>
      <c r="N3948">
        <v>61301</v>
      </c>
      <c r="O3948" s="40" t="s">
        <v>6379</v>
      </c>
      <c r="P3948">
        <v>2</v>
      </c>
      <c r="Q3948">
        <v>14</v>
      </c>
      <c r="R3948" s="40" t="s">
        <v>5785</v>
      </c>
      <c r="S3948" t="s">
        <v>5448</v>
      </c>
      <c r="T3948">
        <v>0</v>
      </c>
      <c r="U3948" s="15">
        <v>9000000</v>
      </c>
      <c r="V3948" s="15">
        <v>-5500160.7999999998</v>
      </c>
      <c r="W3948" s="15">
        <v>3499839.2</v>
      </c>
      <c r="X3948" s="14">
        <v>0</v>
      </c>
      <c r="Y3948" s="15">
        <v>3499406.76</v>
      </c>
      <c r="Z3948" s="15">
        <v>3499406.76</v>
      </c>
      <c r="AA3948" s="15">
        <v>3499406.76</v>
      </c>
      <c r="AB3948" s="14">
        <v>432.44</v>
      </c>
      <c r="AC3948" s="9"/>
      <c r="AD3948" s="9"/>
      <c r="AE3948" s="9"/>
      <c r="AF3948" s="9"/>
      <c r="AG3948" s="9"/>
      <c r="AH3948" s="9"/>
      <c r="AI3948" s="9"/>
      <c r="AJ3948" s="9"/>
      <c r="AK3948" s="9"/>
      <c r="AL3948" s="9"/>
      <c r="AM3948" s="9"/>
      <c r="AN3948" s="9"/>
      <c r="AO3948" s="9"/>
      <c r="AP3948" s="9"/>
      <c r="AQ3948" s="9"/>
      <c r="AR3948" s="9"/>
      <c r="AS3948" s="9"/>
      <c r="AT3948" s="9"/>
      <c r="AU3948" s="9"/>
      <c r="AV3948" s="9"/>
      <c r="AW3948" s="9"/>
      <c r="AX3948" s="9"/>
    </row>
    <row r="3949" spans="1:50" x14ac:dyDescent="0.2">
      <c r="A3949" t="s">
        <v>3952</v>
      </c>
      <c r="B3949">
        <v>1</v>
      </c>
      <c r="C3949">
        <v>999999</v>
      </c>
      <c r="D3949">
        <v>4</v>
      </c>
      <c r="E3949">
        <v>2510</v>
      </c>
      <c r="F3949" s="40" t="str">
        <f>VLOOKUP(E3949,datos!$A$333:$B$412,2,0)</f>
        <v>DIRECCIÓN GENERAL DE OBRA PÚBLICA</v>
      </c>
      <c r="G3949">
        <v>224</v>
      </c>
      <c r="H3949" t="s">
        <v>5649</v>
      </c>
      <c r="I3949">
        <v>1</v>
      </c>
      <c r="J3949" s="40" t="str">
        <f>VLOOKUP(I3949,[1]Datos!$D$3:$E$4,2,0)</f>
        <v>INVERSION</v>
      </c>
      <c r="K3949" t="s">
        <v>5648</v>
      </c>
      <c r="L3949">
        <v>6000</v>
      </c>
      <c r="M3949" s="40" t="s">
        <v>5775</v>
      </c>
      <c r="N3949">
        <v>61301</v>
      </c>
      <c r="O3949" s="40" t="s">
        <v>6379</v>
      </c>
      <c r="P3949">
        <v>2</v>
      </c>
      <c r="Q3949">
        <v>14</v>
      </c>
      <c r="R3949" s="40" t="s">
        <v>5785</v>
      </c>
      <c r="S3949" t="s">
        <v>5447</v>
      </c>
      <c r="T3949">
        <v>0</v>
      </c>
      <c r="U3949" s="14">
        <v>0</v>
      </c>
      <c r="V3949" s="15">
        <v>29927.1</v>
      </c>
      <c r="W3949" s="15">
        <v>29927.1</v>
      </c>
      <c r="X3949" s="14">
        <v>0</v>
      </c>
      <c r="Y3949" s="15">
        <v>29927.1</v>
      </c>
      <c r="Z3949" s="15">
        <v>29927.1</v>
      </c>
      <c r="AA3949" s="15">
        <v>29927.1</v>
      </c>
      <c r="AB3949" s="14">
        <v>0</v>
      </c>
      <c r="AC3949" s="9"/>
      <c r="AD3949" s="9"/>
      <c r="AE3949" s="9"/>
      <c r="AF3949" s="9"/>
      <c r="AG3949" s="9"/>
      <c r="AH3949" s="9"/>
      <c r="AI3949" s="9"/>
      <c r="AJ3949" s="9"/>
      <c r="AK3949" s="9"/>
      <c r="AL3949" s="9"/>
      <c r="AM3949" s="9"/>
      <c r="AN3949" s="9"/>
      <c r="AO3949" s="9"/>
      <c r="AP3949" s="9"/>
      <c r="AQ3949" s="9"/>
      <c r="AR3949" s="9"/>
      <c r="AS3949" s="9"/>
      <c r="AT3949" s="9"/>
      <c r="AU3949" s="9"/>
      <c r="AV3949" s="9"/>
      <c r="AW3949" s="9"/>
      <c r="AX3949" s="9"/>
    </row>
    <row r="3950" spans="1:50" x14ac:dyDescent="0.2">
      <c r="A3950" t="s">
        <v>3953</v>
      </c>
      <c r="B3950">
        <v>1</v>
      </c>
      <c r="C3950">
        <v>999999</v>
      </c>
      <c r="D3950">
        <v>4</v>
      </c>
      <c r="E3950">
        <v>2510</v>
      </c>
      <c r="F3950" s="40" t="str">
        <f>VLOOKUP(E3950,datos!$A$333:$B$412,2,0)</f>
        <v>DIRECCIÓN GENERAL DE OBRA PÚBLICA</v>
      </c>
      <c r="G3950">
        <v>231</v>
      </c>
      <c r="H3950" t="s">
        <v>5465</v>
      </c>
      <c r="I3950">
        <v>1</v>
      </c>
      <c r="J3950" s="40" t="str">
        <f>VLOOKUP(I3950,[1]Datos!$D$3:$E$4,2,0)</f>
        <v>INVERSION</v>
      </c>
      <c r="K3950" t="s">
        <v>5466</v>
      </c>
      <c r="L3950">
        <v>6000</v>
      </c>
      <c r="M3950" s="40" t="s">
        <v>5775</v>
      </c>
      <c r="N3950">
        <v>62201</v>
      </c>
      <c r="O3950" s="40" t="s">
        <v>6378</v>
      </c>
      <c r="P3950">
        <v>2</v>
      </c>
      <c r="Q3950">
        <v>14</v>
      </c>
      <c r="R3950" s="40" t="s">
        <v>5785</v>
      </c>
      <c r="S3950" t="s">
        <v>5447</v>
      </c>
      <c r="T3950">
        <v>0</v>
      </c>
      <c r="U3950" s="14">
        <v>0</v>
      </c>
      <c r="V3950" s="15">
        <v>3204719.52</v>
      </c>
      <c r="W3950" s="15">
        <v>3204719.52</v>
      </c>
      <c r="X3950" s="15">
        <v>3204719.52</v>
      </c>
      <c r="Y3950" s="14">
        <v>0</v>
      </c>
      <c r="Z3950" s="14">
        <v>0</v>
      </c>
      <c r="AA3950" s="14">
        <v>0</v>
      </c>
      <c r="AB3950" s="14">
        <v>0</v>
      </c>
      <c r="AC3950" s="9"/>
      <c r="AD3950" s="9"/>
      <c r="AE3950" s="9"/>
      <c r="AF3950" s="9"/>
      <c r="AG3950" s="9"/>
      <c r="AH3950" s="9"/>
      <c r="AI3950" s="9"/>
      <c r="AJ3950" s="9"/>
      <c r="AK3950" s="9"/>
      <c r="AL3950" s="9"/>
      <c r="AM3950" s="9"/>
      <c r="AN3950" s="9"/>
      <c r="AO3950" s="9"/>
      <c r="AP3950" s="9"/>
      <c r="AQ3950" s="9"/>
      <c r="AR3950" s="9"/>
      <c r="AS3950" s="9"/>
      <c r="AT3950" s="9"/>
      <c r="AU3950" s="9"/>
      <c r="AV3950" s="9"/>
      <c r="AW3950" s="9"/>
      <c r="AX3950" s="9"/>
    </row>
    <row r="3951" spans="1:50" x14ac:dyDescent="0.2">
      <c r="A3951" t="s">
        <v>3954</v>
      </c>
      <c r="B3951">
        <v>1</v>
      </c>
      <c r="C3951">
        <v>999999</v>
      </c>
      <c r="D3951">
        <v>4</v>
      </c>
      <c r="E3951">
        <v>2510</v>
      </c>
      <c r="F3951" s="40" t="str">
        <f>VLOOKUP(E3951,datos!$A$333:$B$412,2,0)</f>
        <v>DIRECCIÓN GENERAL DE OBRA PÚBLICA</v>
      </c>
      <c r="G3951">
        <v>241</v>
      </c>
      <c r="H3951" t="s">
        <v>5650</v>
      </c>
      <c r="I3951">
        <v>1</v>
      </c>
      <c r="J3951" s="40" t="str">
        <f>VLOOKUP(I3951,[1]Datos!$D$3:$E$4,2,0)</f>
        <v>INVERSION</v>
      </c>
      <c r="K3951" t="s">
        <v>5651</v>
      </c>
      <c r="L3951">
        <v>6000</v>
      </c>
      <c r="M3951" s="40" t="s">
        <v>5775</v>
      </c>
      <c r="N3951">
        <v>62201</v>
      </c>
      <c r="O3951" s="40" t="s">
        <v>6378</v>
      </c>
      <c r="P3951">
        <v>2</v>
      </c>
      <c r="Q3951">
        <v>26</v>
      </c>
      <c r="R3951" s="40" t="s">
        <v>5792</v>
      </c>
      <c r="S3951" t="s">
        <v>5630</v>
      </c>
      <c r="T3951">
        <v>0</v>
      </c>
      <c r="U3951" s="14">
        <v>0</v>
      </c>
      <c r="V3951" s="15">
        <v>2800000</v>
      </c>
      <c r="W3951" s="15">
        <v>2800000</v>
      </c>
      <c r="X3951" s="15">
        <v>73795.240000000005</v>
      </c>
      <c r="Y3951" s="15">
        <v>2726204.76</v>
      </c>
      <c r="Z3951" s="15">
        <v>2726204.76</v>
      </c>
      <c r="AA3951" s="15">
        <v>2510030.2799999998</v>
      </c>
      <c r="AB3951" s="14">
        <v>0</v>
      </c>
      <c r="AC3951" s="9"/>
      <c r="AD3951" s="9"/>
      <c r="AE3951" s="9"/>
      <c r="AF3951" s="9"/>
      <c r="AG3951" s="9"/>
      <c r="AH3951" s="9"/>
      <c r="AI3951" s="9"/>
      <c r="AJ3951" s="9"/>
      <c r="AK3951" s="9"/>
      <c r="AL3951" s="9"/>
      <c r="AM3951" s="9"/>
      <c r="AN3951" s="9"/>
      <c r="AO3951" s="9"/>
      <c r="AP3951" s="9"/>
      <c r="AQ3951" s="9"/>
      <c r="AR3951" s="9"/>
      <c r="AS3951" s="9"/>
      <c r="AT3951" s="9"/>
      <c r="AU3951" s="9"/>
      <c r="AV3951" s="9"/>
      <c r="AW3951" s="9"/>
      <c r="AX3951" s="9"/>
    </row>
    <row r="3952" spans="1:50" x14ac:dyDescent="0.2">
      <c r="A3952" t="s">
        <v>3955</v>
      </c>
      <c r="B3952">
        <v>1</v>
      </c>
      <c r="C3952">
        <v>999999</v>
      </c>
      <c r="D3952">
        <v>4</v>
      </c>
      <c r="E3952">
        <v>2510</v>
      </c>
      <c r="F3952" s="40" t="str">
        <f>VLOOKUP(E3952,datos!$A$333:$B$412,2,0)</f>
        <v>DIRECCIÓN GENERAL DE OBRA PÚBLICA</v>
      </c>
      <c r="G3952">
        <v>241</v>
      </c>
      <c r="H3952" t="s">
        <v>5652</v>
      </c>
      <c r="I3952">
        <v>1</v>
      </c>
      <c r="J3952" s="40" t="str">
        <f>VLOOKUP(I3952,[1]Datos!$D$3:$E$4,2,0)</f>
        <v>INVERSION</v>
      </c>
      <c r="K3952" t="s">
        <v>5651</v>
      </c>
      <c r="L3952">
        <v>6000</v>
      </c>
      <c r="M3952" s="40" t="s">
        <v>5775</v>
      </c>
      <c r="N3952">
        <v>62201</v>
      </c>
      <c r="O3952" s="40" t="s">
        <v>6378</v>
      </c>
      <c r="P3952">
        <v>2</v>
      </c>
      <c r="Q3952">
        <v>26</v>
      </c>
      <c r="R3952" s="40" t="s">
        <v>5792</v>
      </c>
      <c r="S3952" t="s">
        <v>5630</v>
      </c>
      <c r="T3952">
        <v>0</v>
      </c>
      <c r="U3952" s="14">
        <v>0</v>
      </c>
      <c r="V3952" s="15">
        <v>2000000</v>
      </c>
      <c r="W3952" s="15">
        <v>2000000</v>
      </c>
      <c r="X3952" s="15">
        <v>1999999.99</v>
      </c>
      <c r="Y3952" s="14">
        <v>0</v>
      </c>
      <c r="Z3952" s="14">
        <v>0</v>
      </c>
      <c r="AA3952" s="14">
        <v>0</v>
      </c>
      <c r="AB3952" s="14">
        <v>0.01</v>
      </c>
      <c r="AC3952" s="9"/>
      <c r="AD3952" s="9"/>
      <c r="AE3952" s="9"/>
      <c r="AF3952" s="9"/>
      <c r="AG3952" s="9"/>
      <c r="AH3952" s="9"/>
      <c r="AI3952" s="9"/>
      <c r="AJ3952" s="9"/>
      <c r="AK3952" s="9"/>
      <c r="AL3952" s="9"/>
      <c r="AM3952" s="9"/>
      <c r="AN3952" s="9"/>
      <c r="AO3952" s="9"/>
      <c r="AP3952" s="9"/>
      <c r="AQ3952" s="9"/>
      <c r="AR3952" s="9"/>
      <c r="AS3952" s="9"/>
      <c r="AT3952" s="9"/>
      <c r="AU3952" s="9"/>
      <c r="AV3952" s="9"/>
      <c r="AW3952" s="9"/>
      <c r="AX3952" s="9"/>
    </row>
    <row r="3953" spans="1:50" x14ac:dyDescent="0.2">
      <c r="A3953" t="s">
        <v>3956</v>
      </c>
      <c r="B3953">
        <v>1</v>
      </c>
      <c r="C3953">
        <v>999999</v>
      </c>
      <c r="D3953">
        <v>4</v>
      </c>
      <c r="E3953">
        <v>2510</v>
      </c>
      <c r="F3953" s="40" t="str">
        <f>VLOOKUP(E3953,datos!$A$333:$B$412,2,0)</f>
        <v>DIRECCIÓN GENERAL DE OBRA PÚBLICA</v>
      </c>
      <c r="G3953">
        <v>343</v>
      </c>
      <c r="H3953">
        <v>0</v>
      </c>
      <c r="I3953">
        <v>0</v>
      </c>
      <c r="J3953" s="40" t="str">
        <f>VLOOKUP(I3953,[1]Datos!$D$3:$E$4,2,0)</f>
        <v>GASTO CORRIENTE</v>
      </c>
      <c r="K3953" t="s">
        <v>5471</v>
      </c>
      <c r="L3953">
        <v>1000</v>
      </c>
      <c r="M3953" s="40" t="s">
        <v>5768</v>
      </c>
      <c r="N3953">
        <v>11301</v>
      </c>
      <c r="O3953" s="40" t="s">
        <v>5783</v>
      </c>
      <c r="P3953">
        <v>1</v>
      </c>
      <c r="Q3953">
        <v>14</v>
      </c>
      <c r="R3953" s="40" t="s">
        <v>5785</v>
      </c>
      <c r="S3953" t="s">
        <v>5448</v>
      </c>
      <c r="T3953">
        <v>0</v>
      </c>
      <c r="U3953" s="15">
        <v>670133.57999999996</v>
      </c>
      <c r="V3953" s="15">
        <v>-78607.759999999995</v>
      </c>
      <c r="W3953" s="15">
        <v>591525.81999999995</v>
      </c>
      <c r="X3953" s="14">
        <v>0</v>
      </c>
      <c r="Y3953" s="15">
        <v>591525.81999999995</v>
      </c>
      <c r="Z3953" s="15">
        <v>591525.81999999995</v>
      </c>
      <c r="AA3953" s="15">
        <v>591525.81999999995</v>
      </c>
      <c r="AB3953" s="14">
        <v>0</v>
      </c>
      <c r="AC3953" s="9"/>
      <c r="AD3953" s="9"/>
      <c r="AE3953" s="9"/>
      <c r="AF3953" s="9"/>
      <c r="AG3953" s="9"/>
      <c r="AH3953" s="9"/>
      <c r="AI3953" s="9"/>
      <c r="AJ3953" s="9"/>
      <c r="AK3953" s="9"/>
      <c r="AL3953" s="9"/>
      <c r="AM3953" s="9"/>
      <c r="AN3953" s="9"/>
      <c r="AO3953" s="9"/>
      <c r="AP3953" s="9"/>
      <c r="AQ3953" s="9"/>
      <c r="AR3953" s="9"/>
      <c r="AS3953" s="9"/>
      <c r="AT3953" s="9"/>
      <c r="AU3953" s="9"/>
      <c r="AV3953" s="9"/>
      <c r="AW3953" s="9"/>
      <c r="AX3953" s="9"/>
    </row>
    <row r="3954" spans="1:50" x14ac:dyDescent="0.2">
      <c r="A3954" t="s">
        <v>3957</v>
      </c>
      <c r="B3954">
        <v>1</v>
      </c>
      <c r="C3954">
        <v>999999</v>
      </c>
      <c r="D3954">
        <v>4</v>
      </c>
      <c r="E3954">
        <v>2510</v>
      </c>
      <c r="F3954" s="40" t="str">
        <f>VLOOKUP(E3954,datos!$A$333:$B$412,2,0)</f>
        <v>DIRECCIÓN GENERAL DE OBRA PÚBLICA</v>
      </c>
      <c r="G3954">
        <v>343</v>
      </c>
      <c r="H3954">
        <v>0</v>
      </c>
      <c r="I3954">
        <v>0</v>
      </c>
      <c r="J3954" s="40" t="str">
        <f>VLOOKUP(I3954,[1]Datos!$D$3:$E$4,2,0)</f>
        <v>GASTO CORRIENTE</v>
      </c>
      <c r="K3954" t="s">
        <v>5471</v>
      </c>
      <c r="L3954">
        <v>1000</v>
      </c>
      <c r="M3954" s="40" t="s">
        <v>5768</v>
      </c>
      <c r="N3954">
        <v>11301</v>
      </c>
      <c r="O3954" s="40" t="s">
        <v>5783</v>
      </c>
      <c r="P3954">
        <v>5</v>
      </c>
      <c r="Q3954">
        <v>15</v>
      </c>
      <c r="R3954" s="40" t="s">
        <v>5788</v>
      </c>
      <c r="S3954" t="s">
        <v>5446</v>
      </c>
      <c r="T3954">
        <v>0</v>
      </c>
      <c r="U3954" s="15">
        <v>46193079.969999999</v>
      </c>
      <c r="V3954" s="15">
        <v>1026930.57</v>
      </c>
      <c r="W3954" s="15">
        <v>47220010.539999999</v>
      </c>
      <c r="X3954" s="14">
        <v>0</v>
      </c>
      <c r="Y3954" s="15">
        <v>47219482.68</v>
      </c>
      <c r="Z3954" s="15">
        <v>47219482.68</v>
      </c>
      <c r="AA3954" s="15">
        <v>47219482.68</v>
      </c>
      <c r="AB3954" s="14">
        <v>527.86</v>
      </c>
      <c r="AC3954" s="9"/>
      <c r="AD3954" s="9"/>
      <c r="AE3954" s="9"/>
      <c r="AF3954" s="9"/>
      <c r="AG3954" s="9"/>
      <c r="AH3954" s="9"/>
      <c r="AI3954" s="9"/>
      <c r="AJ3954" s="9"/>
      <c r="AK3954" s="9"/>
      <c r="AL3954" s="9"/>
      <c r="AM3954" s="9"/>
      <c r="AN3954" s="9"/>
      <c r="AO3954" s="9"/>
      <c r="AP3954" s="9"/>
      <c r="AQ3954" s="9"/>
      <c r="AR3954" s="9"/>
      <c r="AS3954" s="9"/>
      <c r="AT3954" s="9"/>
      <c r="AU3954" s="9"/>
      <c r="AV3954" s="9"/>
      <c r="AW3954" s="9"/>
      <c r="AX3954" s="9"/>
    </row>
    <row r="3955" spans="1:50" x14ac:dyDescent="0.2">
      <c r="A3955" t="s">
        <v>3958</v>
      </c>
      <c r="B3955">
        <v>1</v>
      </c>
      <c r="C3955">
        <v>999999</v>
      </c>
      <c r="D3955">
        <v>4</v>
      </c>
      <c r="E3955">
        <v>2510</v>
      </c>
      <c r="F3955" s="40" t="str">
        <f>VLOOKUP(E3955,datos!$A$333:$B$412,2,0)</f>
        <v>DIRECCIÓN GENERAL DE OBRA PÚBLICA</v>
      </c>
      <c r="G3955">
        <v>343</v>
      </c>
      <c r="H3955">
        <v>0</v>
      </c>
      <c r="I3955">
        <v>0</v>
      </c>
      <c r="J3955" s="40" t="str">
        <f>VLOOKUP(I3955,[1]Datos!$D$3:$E$4,2,0)</f>
        <v>GASTO CORRIENTE</v>
      </c>
      <c r="K3955" t="s">
        <v>5471</v>
      </c>
      <c r="L3955">
        <v>1000</v>
      </c>
      <c r="M3955" s="40" t="s">
        <v>5768</v>
      </c>
      <c r="N3955">
        <v>13201</v>
      </c>
      <c r="O3955" s="40" t="s">
        <v>5794</v>
      </c>
      <c r="P3955">
        <v>1</v>
      </c>
      <c r="Q3955">
        <v>14</v>
      </c>
      <c r="R3955" s="40" t="s">
        <v>5785</v>
      </c>
      <c r="S3955" t="s">
        <v>5448</v>
      </c>
      <c r="T3955">
        <v>0</v>
      </c>
      <c r="U3955" s="15">
        <v>1702517.78</v>
      </c>
      <c r="V3955" s="15">
        <v>-1514444.25</v>
      </c>
      <c r="W3955" s="15">
        <v>188073.53</v>
      </c>
      <c r="X3955" s="14">
        <v>0</v>
      </c>
      <c r="Y3955" s="15">
        <v>188073.53</v>
      </c>
      <c r="Z3955" s="15">
        <v>188073.53</v>
      </c>
      <c r="AA3955" s="15">
        <v>188073.53</v>
      </c>
      <c r="AB3955" s="14">
        <v>0</v>
      </c>
      <c r="AC3955" s="9"/>
      <c r="AD3955" s="9"/>
      <c r="AE3955" s="9"/>
      <c r="AF3955" s="9"/>
      <c r="AG3955" s="9"/>
      <c r="AH3955" s="9"/>
      <c r="AI3955" s="9"/>
      <c r="AJ3955" s="9"/>
      <c r="AK3955" s="9"/>
      <c r="AL3955" s="9"/>
      <c r="AM3955" s="9"/>
      <c r="AN3955" s="9"/>
      <c r="AO3955" s="9"/>
      <c r="AP3955" s="9"/>
      <c r="AQ3955" s="9"/>
      <c r="AR3955" s="9"/>
      <c r="AS3955" s="9"/>
      <c r="AT3955" s="9"/>
      <c r="AU3955" s="9"/>
      <c r="AV3955" s="9"/>
      <c r="AW3955" s="9"/>
      <c r="AX3955" s="9"/>
    </row>
    <row r="3956" spans="1:50" x14ac:dyDescent="0.2">
      <c r="A3956" t="s">
        <v>3959</v>
      </c>
      <c r="B3956">
        <v>1</v>
      </c>
      <c r="C3956">
        <v>999999</v>
      </c>
      <c r="D3956">
        <v>4</v>
      </c>
      <c r="E3956">
        <v>2510</v>
      </c>
      <c r="F3956" s="40" t="str">
        <f>VLOOKUP(E3956,datos!$A$333:$B$412,2,0)</f>
        <v>DIRECCIÓN GENERAL DE OBRA PÚBLICA</v>
      </c>
      <c r="G3956">
        <v>343</v>
      </c>
      <c r="H3956">
        <v>0</v>
      </c>
      <c r="I3956">
        <v>0</v>
      </c>
      <c r="J3956" s="40" t="str">
        <f>VLOOKUP(I3956,[1]Datos!$D$3:$E$4,2,0)</f>
        <v>GASTO CORRIENTE</v>
      </c>
      <c r="K3956" t="s">
        <v>5471</v>
      </c>
      <c r="L3956">
        <v>1000</v>
      </c>
      <c r="M3956" s="40" t="s">
        <v>5768</v>
      </c>
      <c r="N3956">
        <v>13201</v>
      </c>
      <c r="O3956" s="40" t="s">
        <v>5794</v>
      </c>
      <c r="P3956">
        <v>5</v>
      </c>
      <c r="Q3956">
        <v>15</v>
      </c>
      <c r="R3956" s="40" t="s">
        <v>5788</v>
      </c>
      <c r="S3956" t="s">
        <v>5446</v>
      </c>
      <c r="T3956">
        <v>0</v>
      </c>
      <c r="U3956" s="14">
        <v>0</v>
      </c>
      <c r="V3956" s="15">
        <v>1720598.07</v>
      </c>
      <c r="W3956" s="15">
        <v>1720598.07</v>
      </c>
      <c r="X3956" s="14">
        <v>0</v>
      </c>
      <c r="Y3956" s="15">
        <v>1720598.07</v>
      </c>
      <c r="Z3956" s="15">
        <v>1720598.07</v>
      </c>
      <c r="AA3956" s="15">
        <v>1720598.07</v>
      </c>
      <c r="AB3956" s="14">
        <v>0</v>
      </c>
      <c r="AC3956" s="9"/>
      <c r="AD3956" s="9"/>
      <c r="AE3956" s="9"/>
      <c r="AF3956" s="9"/>
      <c r="AG3956" s="9"/>
      <c r="AH3956" s="9"/>
      <c r="AI3956" s="9"/>
      <c r="AJ3956" s="9"/>
      <c r="AK3956" s="9"/>
      <c r="AL3956" s="9"/>
      <c r="AM3956" s="9"/>
      <c r="AN3956" s="9"/>
      <c r="AO3956" s="9"/>
      <c r="AP3956" s="9"/>
      <c r="AQ3956" s="9"/>
      <c r="AR3956" s="9"/>
      <c r="AS3956" s="9"/>
      <c r="AT3956" s="9"/>
      <c r="AU3956" s="9"/>
      <c r="AV3956" s="9"/>
      <c r="AW3956" s="9"/>
      <c r="AX3956" s="9"/>
    </row>
    <row r="3957" spans="1:50" x14ac:dyDescent="0.2">
      <c r="A3957" t="s">
        <v>3960</v>
      </c>
      <c r="B3957">
        <v>1</v>
      </c>
      <c r="C3957">
        <v>999999</v>
      </c>
      <c r="D3957">
        <v>4</v>
      </c>
      <c r="E3957">
        <v>2510</v>
      </c>
      <c r="F3957" s="40" t="str">
        <f>VLOOKUP(E3957,datos!$A$333:$B$412,2,0)</f>
        <v>DIRECCIÓN GENERAL DE OBRA PÚBLICA</v>
      </c>
      <c r="G3957">
        <v>343</v>
      </c>
      <c r="H3957">
        <v>0</v>
      </c>
      <c r="I3957">
        <v>0</v>
      </c>
      <c r="J3957" s="40" t="str">
        <f>VLOOKUP(I3957,[1]Datos!$D$3:$E$4,2,0)</f>
        <v>GASTO CORRIENTE</v>
      </c>
      <c r="K3957" t="s">
        <v>5471</v>
      </c>
      <c r="L3957">
        <v>1000</v>
      </c>
      <c r="M3957" s="40" t="s">
        <v>5768</v>
      </c>
      <c r="N3957">
        <v>13203</v>
      </c>
      <c r="O3957" s="40" t="s">
        <v>5796</v>
      </c>
      <c r="P3957">
        <v>1</v>
      </c>
      <c r="Q3957">
        <v>14</v>
      </c>
      <c r="R3957" s="40" t="s">
        <v>5785</v>
      </c>
      <c r="S3957" t="s">
        <v>5448</v>
      </c>
      <c r="T3957">
        <v>0</v>
      </c>
      <c r="U3957" s="15">
        <v>7271169.6900000004</v>
      </c>
      <c r="V3957" s="15">
        <v>-316246.48</v>
      </c>
      <c r="W3957" s="15">
        <v>6954923.21</v>
      </c>
      <c r="X3957" s="14">
        <v>0</v>
      </c>
      <c r="Y3957" s="15">
        <v>6888473.8200000003</v>
      </c>
      <c r="Z3957" s="15">
        <v>6888473.8200000003</v>
      </c>
      <c r="AA3957" s="15">
        <v>6888473.8200000003</v>
      </c>
      <c r="AB3957" s="15">
        <v>66449.39</v>
      </c>
      <c r="AC3957" s="9"/>
      <c r="AD3957" s="9"/>
      <c r="AE3957" s="9"/>
      <c r="AF3957" s="9"/>
      <c r="AG3957" s="9"/>
      <c r="AH3957" s="9"/>
      <c r="AI3957" s="9"/>
      <c r="AJ3957" s="9"/>
      <c r="AK3957" s="9"/>
      <c r="AL3957" s="9"/>
      <c r="AM3957" s="9"/>
      <c r="AN3957" s="9"/>
      <c r="AO3957" s="9"/>
      <c r="AP3957" s="9"/>
      <c r="AQ3957" s="9"/>
      <c r="AR3957" s="9"/>
      <c r="AS3957" s="9"/>
      <c r="AT3957" s="9"/>
      <c r="AU3957" s="9"/>
      <c r="AV3957" s="9"/>
      <c r="AW3957" s="9"/>
      <c r="AX3957" s="9"/>
    </row>
    <row r="3958" spans="1:50" x14ac:dyDescent="0.2">
      <c r="A3958" t="s">
        <v>3961</v>
      </c>
      <c r="B3958">
        <v>1</v>
      </c>
      <c r="C3958">
        <v>999999</v>
      </c>
      <c r="D3958">
        <v>4</v>
      </c>
      <c r="E3958">
        <v>2510</v>
      </c>
      <c r="F3958" s="40" t="str">
        <f>VLOOKUP(E3958,datos!$A$333:$B$412,2,0)</f>
        <v>DIRECCIÓN GENERAL DE OBRA PÚBLICA</v>
      </c>
      <c r="G3958">
        <v>343</v>
      </c>
      <c r="H3958">
        <v>0</v>
      </c>
      <c r="I3958">
        <v>0</v>
      </c>
      <c r="J3958" s="40" t="str">
        <f>VLOOKUP(I3958,[1]Datos!$D$3:$E$4,2,0)</f>
        <v>GASTO CORRIENTE</v>
      </c>
      <c r="K3958" t="s">
        <v>5471</v>
      </c>
      <c r="L3958">
        <v>1000</v>
      </c>
      <c r="M3958" s="40" t="s">
        <v>5768</v>
      </c>
      <c r="N3958">
        <v>13203</v>
      </c>
      <c r="O3958" s="40" t="s">
        <v>5796</v>
      </c>
      <c r="P3958">
        <v>5</v>
      </c>
      <c r="Q3958">
        <v>15</v>
      </c>
      <c r="R3958" s="40" t="s">
        <v>5788</v>
      </c>
      <c r="S3958" t="s">
        <v>5446</v>
      </c>
      <c r="T3958">
        <v>0</v>
      </c>
      <c r="U3958" s="14">
        <v>0</v>
      </c>
      <c r="V3958" s="15">
        <v>174596.72</v>
      </c>
      <c r="W3958" s="15">
        <v>174596.72</v>
      </c>
      <c r="X3958" s="14">
        <v>0</v>
      </c>
      <c r="Y3958" s="15">
        <v>174596.72</v>
      </c>
      <c r="Z3958" s="15">
        <v>174596.72</v>
      </c>
      <c r="AA3958" s="15">
        <v>174596.72</v>
      </c>
      <c r="AB3958" s="14">
        <v>0</v>
      </c>
      <c r="AC3958" s="9"/>
      <c r="AD3958" s="9"/>
      <c r="AE3958" s="9"/>
      <c r="AF3958" s="9"/>
      <c r="AG3958" s="9"/>
      <c r="AH3958" s="9"/>
      <c r="AI3958" s="9"/>
      <c r="AJ3958" s="9"/>
      <c r="AK3958" s="9"/>
      <c r="AL3958" s="9"/>
      <c r="AM3958" s="9"/>
      <c r="AN3958" s="9"/>
      <c r="AO3958" s="9"/>
      <c r="AP3958" s="9"/>
      <c r="AQ3958" s="9"/>
      <c r="AR3958" s="9"/>
      <c r="AS3958" s="9"/>
      <c r="AT3958" s="9"/>
      <c r="AU3958" s="9"/>
      <c r="AV3958" s="9"/>
      <c r="AW3958" s="9"/>
      <c r="AX3958" s="9"/>
    </row>
    <row r="3959" spans="1:50" x14ac:dyDescent="0.2">
      <c r="A3959" t="s">
        <v>3962</v>
      </c>
      <c r="B3959">
        <v>1</v>
      </c>
      <c r="C3959">
        <v>999999</v>
      </c>
      <c r="D3959">
        <v>4</v>
      </c>
      <c r="E3959">
        <v>2510</v>
      </c>
      <c r="F3959" s="40" t="str">
        <f>VLOOKUP(E3959,datos!$A$333:$B$412,2,0)</f>
        <v>DIRECCIÓN GENERAL DE OBRA PÚBLICA</v>
      </c>
      <c r="G3959">
        <v>343</v>
      </c>
      <c r="H3959">
        <v>0</v>
      </c>
      <c r="I3959">
        <v>0</v>
      </c>
      <c r="J3959" s="40" t="str">
        <f>VLOOKUP(I3959,[1]Datos!$D$3:$E$4,2,0)</f>
        <v>GASTO CORRIENTE</v>
      </c>
      <c r="K3959" t="s">
        <v>5471</v>
      </c>
      <c r="L3959">
        <v>1000</v>
      </c>
      <c r="M3959" s="40" t="s">
        <v>5768</v>
      </c>
      <c r="N3959">
        <v>14101</v>
      </c>
      <c r="O3959" s="40" t="s">
        <v>5811</v>
      </c>
      <c r="P3959">
        <v>1</v>
      </c>
      <c r="Q3959">
        <v>14</v>
      </c>
      <c r="R3959" s="40" t="s">
        <v>5785</v>
      </c>
      <c r="S3959" t="s">
        <v>5448</v>
      </c>
      <c r="T3959">
        <v>0</v>
      </c>
      <c r="U3959" s="15">
        <v>13632653.91</v>
      </c>
      <c r="V3959" s="15">
        <v>-11955724.92</v>
      </c>
      <c r="W3959" s="15">
        <v>1676928.99</v>
      </c>
      <c r="X3959" s="14">
        <v>0</v>
      </c>
      <c r="Y3959" s="15">
        <v>1676928.99</v>
      </c>
      <c r="Z3959" s="15">
        <v>1676928.99</v>
      </c>
      <c r="AA3959" s="15">
        <v>497121.21</v>
      </c>
      <c r="AB3959" s="14">
        <v>0</v>
      </c>
      <c r="AC3959" s="9"/>
      <c r="AD3959" s="9"/>
      <c r="AE3959" s="9"/>
      <c r="AF3959" s="9"/>
      <c r="AG3959" s="9"/>
      <c r="AH3959" s="9"/>
      <c r="AI3959" s="9"/>
      <c r="AJ3959" s="9"/>
      <c r="AK3959" s="9"/>
      <c r="AL3959" s="9"/>
      <c r="AM3959" s="9"/>
      <c r="AN3959" s="9"/>
      <c r="AO3959" s="9"/>
      <c r="AP3959" s="9"/>
      <c r="AQ3959" s="9"/>
      <c r="AR3959" s="9"/>
      <c r="AS3959" s="9"/>
      <c r="AT3959" s="9"/>
      <c r="AU3959" s="9"/>
      <c r="AV3959" s="9"/>
      <c r="AW3959" s="9"/>
      <c r="AX3959" s="9"/>
    </row>
    <row r="3960" spans="1:50" x14ac:dyDescent="0.2">
      <c r="A3960" t="s">
        <v>3963</v>
      </c>
      <c r="B3960">
        <v>1</v>
      </c>
      <c r="C3960">
        <v>999999</v>
      </c>
      <c r="D3960">
        <v>4</v>
      </c>
      <c r="E3960">
        <v>2510</v>
      </c>
      <c r="F3960" s="40" t="str">
        <f>VLOOKUP(E3960,datos!$A$333:$B$412,2,0)</f>
        <v>DIRECCIÓN GENERAL DE OBRA PÚBLICA</v>
      </c>
      <c r="G3960">
        <v>343</v>
      </c>
      <c r="H3960">
        <v>0</v>
      </c>
      <c r="I3960">
        <v>0</v>
      </c>
      <c r="J3960" s="40" t="str">
        <f>VLOOKUP(I3960,[1]Datos!$D$3:$E$4,2,0)</f>
        <v>GASTO CORRIENTE</v>
      </c>
      <c r="K3960" t="s">
        <v>5471</v>
      </c>
      <c r="L3960">
        <v>1000</v>
      </c>
      <c r="M3960" s="40" t="s">
        <v>5768</v>
      </c>
      <c r="N3960">
        <v>14101</v>
      </c>
      <c r="O3960" s="40" t="s">
        <v>5811</v>
      </c>
      <c r="P3960">
        <v>5</v>
      </c>
      <c r="Q3960">
        <v>15</v>
      </c>
      <c r="R3960" s="40" t="s">
        <v>5788</v>
      </c>
      <c r="S3960" t="s">
        <v>5446</v>
      </c>
      <c r="T3960">
        <v>0</v>
      </c>
      <c r="U3960" s="14">
        <v>0</v>
      </c>
      <c r="V3960" s="15">
        <v>8802360.8900000006</v>
      </c>
      <c r="W3960" s="15">
        <v>8802360.8900000006</v>
      </c>
      <c r="X3960" s="14">
        <v>0</v>
      </c>
      <c r="Y3960" s="15">
        <v>8802360.8900000006</v>
      </c>
      <c r="Z3960" s="15">
        <v>8802360.8900000006</v>
      </c>
      <c r="AA3960" s="15">
        <v>8802360.8900000006</v>
      </c>
      <c r="AB3960" s="14">
        <v>0</v>
      </c>
      <c r="AC3960" s="9"/>
      <c r="AD3960" s="9"/>
      <c r="AE3960" s="9"/>
      <c r="AF3960" s="9"/>
      <c r="AG3960" s="9"/>
      <c r="AH3960" s="9"/>
      <c r="AI3960" s="9"/>
      <c r="AJ3960" s="9"/>
      <c r="AK3960" s="9"/>
      <c r="AL3960" s="9"/>
      <c r="AM3960" s="9"/>
      <c r="AN3960" s="9"/>
      <c r="AO3960" s="9"/>
      <c r="AP3960" s="9"/>
      <c r="AQ3960" s="9"/>
      <c r="AR3960" s="9"/>
      <c r="AS3960" s="9"/>
      <c r="AT3960" s="9"/>
      <c r="AU3960" s="9"/>
      <c r="AV3960" s="9"/>
      <c r="AW3960" s="9"/>
      <c r="AX3960" s="9"/>
    </row>
    <row r="3961" spans="1:50" x14ac:dyDescent="0.2">
      <c r="A3961" t="s">
        <v>3964</v>
      </c>
      <c r="B3961">
        <v>1</v>
      </c>
      <c r="C3961">
        <v>999999</v>
      </c>
      <c r="D3961">
        <v>4</v>
      </c>
      <c r="E3961">
        <v>2510</v>
      </c>
      <c r="F3961" s="40" t="str">
        <f>VLOOKUP(E3961,datos!$A$333:$B$412,2,0)</f>
        <v>DIRECCIÓN GENERAL DE OBRA PÚBLICA</v>
      </c>
      <c r="G3961">
        <v>343</v>
      </c>
      <c r="H3961">
        <v>0</v>
      </c>
      <c r="I3961">
        <v>0</v>
      </c>
      <c r="J3961" s="40" t="str">
        <f>VLOOKUP(I3961,[1]Datos!$D$3:$E$4,2,0)</f>
        <v>GASTO CORRIENTE</v>
      </c>
      <c r="K3961" t="s">
        <v>5471</v>
      </c>
      <c r="L3961">
        <v>1000</v>
      </c>
      <c r="M3961" s="40" t="s">
        <v>5768</v>
      </c>
      <c r="N3961">
        <v>14201</v>
      </c>
      <c r="O3961" s="40" t="s">
        <v>5812</v>
      </c>
      <c r="P3961">
        <v>1</v>
      </c>
      <c r="Q3961">
        <v>14</v>
      </c>
      <c r="R3961" s="40" t="s">
        <v>5785</v>
      </c>
      <c r="S3961" t="s">
        <v>5448</v>
      </c>
      <c r="T3961">
        <v>0</v>
      </c>
      <c r="U3961" s="15">
        <v>3853327.84</v>
      </c>
      <c r="V3961" s="15">
        <v>-3309419.66</v>
      </c>
      <c r="W3961" s="15">
        <v>543908.18000000005</v>
      </c>
      <c r="X3961" s="14">
        <v>0</v>
      </c>
      <c r="Y3961" s="15">
        <v>543908.18000000005</v>
      </c>
      <c r="Z3961" s="15">
        <v>543908.18000000005</v>
      </c>
      <c r="AA3961" s="14">
        <v>0</v>
      </c>
      <c r="AB3961" s="14">
        <v>0</v>
      </c>
      <c r="AC3961" s="9"/>
      <c r="AD3961" s="9"/>
      <c r="AE3961" s="9"/>
      <c r="AF3961" s="9"/>
      <c r="AG3961" s="9"/>
      <c r="AH3961" s="9"/>
      <c r="AI3961" s="9"/>
      <c r="AJ3961" s="9"/>
      <c r="AK3961" s="9"/>
      <c r="AL3961" s="9"/>
      <c r="AM3961" s="9"/>
      <c r="AN3961" s="9"/>
      <c r="AO3961" s="9"/>
      <c r="AP3961" s="9"/>
      <c r="AQ3961" s="9"/>
      <c r="AR3961" s="9"/>
      <c r="AS3961" s="9"/>
      <c r="AT3961" s="9"/>
      <c r="AU3961" s="9"/>
      <c r="AV3961" s="9"/>
      <c r="AW3961" s="9"/>
      <c r="AX3961" s="9"/>
    </row>
    <row r="3962" spans="1:50" x14ac:dyDescent="0.2">
      <c r="A3962" t="s">
        <v>3965</v>
      </c>
      <c r="B3962">
        <v>1</v>
      </c>
      <c r="C3962">
        <v>999999</v>
      </c>
      <c r="D3962">
        <v>4</v>
      </c>
      <c r="E3962">
        <v>2510</v>
      </c>
      <c r="F3962" s="40" t="str">
        <f>VLOOKUP(E3962,datos!$A$333:$B$412,2,0)</f>
        <v>DIRECCIÓN GENERAL DE OBRA PÚBLICA</v>
      </c>
      <c r="G3962">
        <v>343</v>
      </c>
      <c r="H3962">
        <v>0</v>
      </c>
      <c r="I3962">
        <v>0</v>
      </c>
      <c r="J3962" s="40" t="str">
        <f>VLOOKUP(I3962,[1]Datos!$D$3:$E$4,2,0)</f>
        <v>GASTO CORRIENTE</v>
      </c>
      <c r="K3962" t="s">
        <v>5471</v>
      </c>
      <c r="L3962">
        <v>1000</v>
      </c>
      <c r="M3962" s="40" t="s">
        <v>5768</v>
      </c>
      <c r="N3962">
        <v>14201</v>
      </c>
      <c r="O3962" s="40" t="s">
        <v>5812</v>
      </c>
      <c r="P3962">
        <v>5</v>
      </c>
      <c r="Q3962">
        <v>15</v>
      </c>
      <c r="R3962" s="40" t="s">
        <v>5788</v>
      </c>
      <c r="S3962" t="s">
        <v>5446</v>
      </c>
      <c r="T3962">
        <v>0</v>
      </c>
      <c r="U3962" s="14">
        <v>0</v>
      </c>
      <c r="V3962" s="15">
        <v>2852954.55</v>
      </c>
      <c r="W3962" s="15">
        <v>2852954.55</v>
      </c>
      <c r="X3962" s="14">
        <v>0</v>
      </c>
      <c r="Y3962" s="15">
        <v>2852954.55</v>
      </c>
      <c r="Z3962" s="15">
        <v>2852954.55</v>
      </c>
      <c r="AA3962" s="15">
        <v>2852954.55</v>
      </c>
      <c r="AB3962" s="14">
        <v>0</v>
      </c>
      <c r="AC3962" s="9"/>
      <c r="AD3962" s="9"/>
      <c r="AE3962" s="9"/>
      <c r="AF3962" s="9"/>
      <c r="AG3962" s="9"/>
      <c r="AH3962" s="9"/>
      <c r="AI3962" s="9"/>
      <c r="AJ3962" s="9"/>
      <c r="AK3962" s="9"/>
      <c r="AL3962" s="9"/>
      <c r="AM3962" s="9"/>
      <c r="AN3962" s="9"/>
      <c r="AO3962" s="9"/>
      <c r="AP3962" s="9"/>
      <c r="AQ3962" s="9"/>
      <c r="AR3962" s="9"/>
      <c r="AS3962" s="9"/>
      <c r="AT3962" s="9"/>
      <c r="AU3962" s="9"/>
      <c r="AV3962" s="9"/>
      <c r="AW3962" s="9"/>
      <c r="AX3962" s="9"/>
    </row>
    <row r="3963" spans="1:50" x14ac:dyDescent="0.2">
      <c r="A3963" t="s">
        <v>3966</v>
      </c>
      <c r="B3963">
        <v>1</v>
      </c>
      <c r="C3963">
        <v>999999</v>
      </c>
      <c r="D3963">
        <v>4</v>
      </c>
      <c r="E3963">
        <v>2510</v>
      </c>
      <c r="F3963" s="40" t="str">
        <f>VLOOKUP(E3963,datos!$A$333:$B$412,2,0)</f>
        <v>DIRECCIÓN GENERAL DE OBRA PÚBLICA</v>
      </c>
      <c r="G3963">
        <v>343</v>
      </c>
      <c r="H3963">
        <v>0</v>
      </c>
      <c r="I3963">
        <v>0</v>
      </c>
      <c r="J3963" s="40" t="str">
        <f>VLOOKUP(I3963,[1]Datos!$D$3:$E$4,2,0)</f>
        <v>GASTO CORRIENTE</v>
      </c>
      <c r="K3963" t="s">
        <v>5471</v>
      </c>
      <c r="L3963">
        <v>1000</v>
      </c>
      <c r="M3963" s="40" t="s">
        <v>5768</v>
      </c>
      <c r="N3963">
        <v>15101</v>
      </c>
      <c r="O3963" s="40" t="s">
        <v>5818</v>
      </c>
      <c r="P3963">
        <v>1</v>
      </c>
      <c r="Q3963">
        <v>14</v>
      </c>
      <c r="R3963" s="40" t="s">
        <v>5785</v>
      </c>
      <c r="S3963" t="s">
        <v>5448</v>
      </c>
      <c r="T3963">
        <v>0</v>
      </c>
      <c r="U3963" s="15">
        <v>2674880</v>
      </c>
      <c r="V3963" s="15">
        <v>-2415581.08</v>
      </c>
      <c r="W3963" s="15">
        <v>259298.92</v>
      </c>
      <c r="X3963" s="14">
        <v>0</v>
      </c>
      <c r="Y3963" s="15">
        <v>259298.92</v>
      </c>
      <c r="Z3963" s="15">
        <v>259298.92</v>
      </c>
      <c r="AA3963" s="15">
        <v>259298.92</v>
      </c>
      <c r="AB3963" s="14">
        <v>0</v>
      </c>
      <c r="AC3963" s="9"/>
      <c r="AD3963" s="9"/>
      <c r="AE3963" s="9"/>
      <c r="AF3963" s="9"/>
      <c r="AG3963" s="9"/>
      <c r="AH3963" s="9"/>
      <c r="AI3963" s="9"/>
      <c r="AJ3963" s="9"/>
      <c r="AK3963" s="9"/>
      <c r="AL3963" s="9"/>
      <c r="AM3963" s="9"/>
      <c r="AN3963" s="9"/>
      <c r="AO3963" s="9"/>
      <c r="AP3963" s="9"/>
      <c r="AQ3963" s="9"/>
      <c r="AR3963" s="9"/>
      <c r="AS3963" s="9"/>
      <c r="AT3963" s="9"/>
      <c r="AU3963" s="9"/>
      <c r="AV3963" s="9"/>
      <c r="AW3963" s="9"/>
      <c r="AX3963" s="9"/>
    </row>
    <row r="3964" spans="1:50" x14ac:dyDescent="0.2">
      <c r="A3964" t="s">
        <v>3967</v>
      </c>
      <c r="B3964">
        <v>1</v>
      </c>
      <c r="C3964">
        <v>999999</v>
      </c>
      <c r="D3964">
        <v>4</v>
      </c>
      <c r="E3964">
        <v>2510</v>
      </c>
      <c r="F3964" s="40" t="str">
        <f>VLOOKUP(E3964,datos!$A$333:$B$412,2,0)</f>
        <v>DIRECCIÓN GENERAL DE OBRA PÚBLICA</v>
      </c>
      <c r="G3964">
        <v>343</v>
      </c>
      <c r="H3964">
        <v>0</v>
      </c>
      <c r="I3964">
        <v>0</v>
      </c>
      <c r="J3964" s="40" t="str">
        <f>VLOOKUP(I3964,[1]Datos!$D$3:$E$4,2,0)</f>
        <v>GASTO CORRIENTE</v>
      </c>
      <c r="K3964" t="s">
        <v>5471</v>
      </c>
      <c r="L3964">
        <v>1000</v>
      </c>
      <c r="M3964" s="40" t="s">
        <v>5768</v>
      </c>
      <c r="N3964">
        <v>15101</v>
      </c>
      <c r="O3964" s="40" t="s">
        <v>5818</v>
      </c>
      <c r="P3964">
        <v>5</v>
      </c>
      <c r="Q3964">
        <v>15</v>
      </c>
      <c r="R3964" s="40" t="s">
        <v>5788</v>
      </c>
      <c r="S3964" t="s">
        <v>5446</v>
      </c>
      <c r="T3964">
        <v>0</v>
      </c>
      <c r="U3964" s="14">
        <v>0</v>
      </c>
      <c r="V3964" s="15">
        <v>2106437.36</v>
      </c>
      <c r="W3964" s="15">
        <v>2106437.36</v>
      </c>
      <c r="X3964" s="14">
        <v>0</v>
      </c>
      <c r="Y3964" s="15">
        <v>2106437.36</v>
      </c>
      <c r="Z3964" s="15">
        <v>2106437.36</v>
      </c>
      <c r="AA3964" s="15">
        <v>2106437.36</v>
      </c>
      <c r="AB3964" s="14">
        <v>0</v>
      </c>
      <c r="AC3964" s="9"/>
      <c r="AD3964" s="9"/>
      <c r="AE3964" s="9"/>
      <c r="AF3964" s="9"/>
      <c r="AG3964" s="9"/>
      <c r="AH3964" s="9"/>
      <c r="AI3964" s="9"/>
      <c r="AJ3964" s="9"/>
      <c r="AK3964" s="9"/>
      <c r="AL3964" s="9"/>
      <c r="AM3964" s="9"/>
      <c r="AN3964" s="9"/>
      <c r="AO3964" s="9"/>
      <c r="AP3964" s="9"/>
      <c r="AQ3964" s="9"/>
      <c r="AR3964" s="9"/>
      <c r="AS3964" s="9"/>
      <c r="AT3964" s="9"/>
      <c r="AU3964" s="9"/>
      <c r="AV3964" s="9"/>
      <c r="AW3964" s="9"/>
      <c r="AX3964" s="9"/>
    </row>
    <row r="3965" spans="1:50" x14ac:dyDescent="0.2">
      <c r="A3965" t="s">
        <v>3968</v>
      </c>
      <c r="B3965">
        <v>1</v>
      </c>
      <c r="C3965">
        <v>999999</v>
      </c>
      <c r="D3965">
        <v>4</v>
      </c>
      <c r="E3965">
        <v>2510</v>
      </c>
      <c r="F3965" s="40" t="str">
        <f>VLOOKUP(E3965,datos!$A$333:$B$412,2,0)</f>
        <v>DIRECCIÓN GENERAL DE OBRA PÚBLICA</v>
      </c>
      <c r="G3965">
        <v>343</v>
      </c>
      <c r="H3965">
        <v>0</v>
      </c>
      <c r="I3965">
        <v>0</v>
      </c>
      <c r="J3965" s="40" t="str">
        <f>VLOOKUP(I3965,[1]Datos!$D$3:$E$4,2,0)</f>
        <v>GASTO CORRIENTE</v>
      </c>
      <c r="K3965" t="s">
        <v>5471</v>
      </c>
      <c r="L3965">
        <v>1000</v>
      </c>
      <c r="M3965" s="40" t="s">
        <v>5768</v>
      </c>
      <c r="N3965">
        <v>15405</v>
      </c>
      <c r="O3965" s="40" t="s">
        <v>5837</v>
      </c>
      <c r="P3965">
        <v>1</v>
      </c>
      <c r="Q3965">
        <v>14</v>
      </c>
      <c r="R3965" s="40" t="s">
        <v>5785</v>
      </c>
      <c r="S3965" t="s">
        <v>5448</v>
      </c>
      <c r="T3965">
        <v>0</v>
      </c>
      <c r="U3965" s="15">
        <v>6606679.3700000001</v>
      </c>
      <c r="V3965" s="15">
        <v>-5642101.1600000001</v>
      </c>
      <c r="W3965" s="15">
        <v>964578.21</v>
      </c>
      <c r="X3965" s="14">
        <v>0</v>
      </c>
      <c r="Y3965" s="15">
        <v>964578.21</v>
      </c>
      <c r="Z3965" s="15">
        <v>964578.21</v>
      </c>
      <c r="AA3965" s="15">
        <v>964578.21</v>
      </c>
      <c r="AB3965" s="14">
        <v>0</v>
      </c>
      <c r="AC3965" s="9"/>
      <c r="AD3965" s="9"/>
      <c r="AE3965" s="9"/>
      <c r="AF3965" s="9"/>
      <c r="AG3965" s="9"/>
      <c r="AH3965" s="9"/>
      <c r="AI3965" s="9"/>
      <c r="AJ3965" s="9"/>
      <c r="AK3965" s="9"/>
      <c r="AL3965" s="9"/>
      <c r="AM3965" s="9"/>
      <c r="AN3965" s="9"/>
      <c r="AO3965" s="9"/>
      <c r="AP3965" s="9"/>
      <c r="AQ3965" s="9"/>
      <c r="AR3965" s="9"/>
      <c r="AS3965" s="9"/>
      <c r="AT3965" s="9"/>
      <c r="AU3965" s="9"/>
      <c r="AV3965" s="9"/>
      <c r="AW3965" s="9"/>
      <c r="AX3965" s="9"/>
    </row>
    <row r="3966" spans="1:50" x14ac:dyDescent="0.2">
      <c r="A3966" t="s">
        <v>3969</v>
      </c>
      <c r="B3966">
        <v>1</v>
      </c>
      <c r="C3966">
        <v>999999</v>
      </c>
      <c r="D3966">
        <v>4</v>
      </c>
      <c r="E3966">
        <v>2510</v>
      </c>
      <c r="F3966" s="40" t="str">
        <f>VLOOKUP(E3966,datos!$A$333:$B$412,2,0)</f>
        <v>DIRECCIÓN GENERAL DE OBRA PÚBLICA</v>
      </c>
      <c r="G3966">
        <v>343</v>
      </c>
      <c r="H3966">
        <v>0</v>
      </c>
      <c r="I3966">
        <v>0</v>
      </c>
      <c r="J3966" s="40" t="str">
        <f>VLOOKUP(I3966,[1]Datos!$D$3:$E$4,2,0)</f>
        <v>GASTO CORRIENTE</v>
      </c>
      <c r="K3966" t="s">
        <v>5471</v>
      </c>
      <c r="L3966">
        <v>1000</v>
      </c>
      <c r="M3966" s="40" t="s">
        <v>5768</v>
      </c>
      <c r="N3966">
        <v>15405</v>
      </c>
      <c r="O3966" s="40" t="s">
        <v>5837</v>
      </c>
      <c r="P3966">
        <v>5</v>
      </c>
      <c r="Q3966">
        <v>15</v>
      </c>
      <c r="R3966" s="40" t="s">
        <v>5788</v>
      </c>
      <c r="S3966" t="s">
        <v>5446</v>
      </c>
      <c r="T3966">
        <v>0</v>
      </c>
      <c r="U3966" s="14">
        <v>0</v>
      </c>
      <c r="V3966" s="15">
        <v>6684436.6900000004</v>
      </c>
      <c r="W3966" s="15">
        <v>6684436.6900000004</v>
      </c>
      <c r="X3966" s="14">
        <v>0</v>
      </c>
      <c r="Y3966" s="15">
        <v>6684436.6900000004</v>
      </c>
      <c r="Z3966" s="15">
        <v>6684436.6900000004</v>
      </c>
      <c r="AA3966" s="15">
        <v>6684436.6900000004</v>
      </c>
      <c r="AB3966" s="14">
        <v>0</v>
      </c>
      <c r="AC3966" s="9"/>
      <c r="AD3966" s="9"/>
      <c r="AE3966" s="9"/>
      <c r="AF3966" s="9"/>
      <c r="AG3966" s="9"/>
      <c r="AH3966" s="9"/>
      <c r="AI3966" s="9"/>
      <c r="AJ3966" s="9"/>
      <c r="AK3966" s="9"/>
      <c r="AL3966" s="9"/>
      <c r="AM3966" s="9"/>
      <c r="AN3966" s="9"/>
      <c r="AO3966" s="9"/>
      <c r="AP3966" s="9"/>
      <c r="AQ3966" s="9"/>
      <c r="AR3966" s="9"/>
      <c r="AS3966" s="9"/>
      <c r="AT3966" s="9"/>
      <c r="AU3966" s="9"/>
      <c r="AV3966" s="9"/>
      <c r="AW3966" s="9"/>
      <c r="AX3966" s="9"/>
    </row>
    <row r="3967" spans="1:50" x14ac:dyDescent="0.2">
      <c r="A3967" t="s">
        <v>3970</v>
      </c>
      <c r="B3967">
        <v>1</v>
      </c>
      <c r="C3967">
        <v>999999</v>
      </c>
      <c r="D3967">
        <v>4</v>
      </c>
      <c r="E3967">
        <v>2510</v>
      </c>
      <c r="F3967" s="40" t="str">
        <f>VLOOKUP(E3967,datos!$A$333:$B$412,2,0)</f>
        <v>DIRECCIÓN GENERAL DE OBRA PÚBLICA</v>
      </c>
      <c r="G3967">
        <v>343</v>
      </c>
      <c r="H3967">
        <v>0</v>
      </c>
      <c r="I3967">
        <v>0</v>
      </c>
      <c r="J3967" s="40" t="str">
        <f>VLOOKUP(I3967,[1]Datos!$D$3:$E$4,2,0)</f>
        <v>GASTO CORRIENTE</v>
      </c>
      <c r="K3967" t="s">
        <v>5471</v>
      </c>
      <c r="L3967">
        <v>1000</v>
      </c>
      <c r="M3967" s="40" t="s">
        <v>5768</v>
      </c>
      <c r="N3967">
        <v>15407</v>
      </c>
      <c r="O3967" s="40" t="s">
        <v>5842</v>
      </c>
      <c r="P3967">
        <v>1</v>
      </c>
      <c r="Q3967">
        <v>14</v>
      </c>
      <c r="R3967" s="40" t="s">
        <v>5785</v>
      </c>
      <c r="S3967" t="s">
        <v>5448</v>
      </c>
      <c r="T3967">
        <v>0</v>
      </c>
      <c r="U3967" s="15">
        <v>522918.57</v>
      </c>
      <c r="V3967" s="15">
        <v>-453302.43</v>
      </c>
      <c r="W3967" s="15">
        <v>69616.14</v>
      </c>
      <c r="X3967" s="14">
        <v>0</v>
      </c>
      <c r="Y3967" s="14">
        <v>0</v>
      </c>
      <c r="Z3967" s="14">
        <v>0</v>
      </c>
      <c r="AA3967" s="14">
        <v>0</v>
      </c>
      <c r="AB3967" s="15">
        <v>69616.14</v>
      </c>
      <c r="AC3967" s="9"/>
      <c r="AD3967" s="9"/>
      <c r="AE3967" s="9"/>
      <c r="AF3967" s="9"/>
      <c r="AG3967" s="9"/>
      <c r="AH3967" s="9"/>
      <c r="AI3967" s="9"/>
      <c r="AJ3967" s="9"/>
      <c r="AK3967" s="9"/>
      <c r="AL3967" s="9"/>
      <c r="AM3967" s="9"/>
      <c r="AN3967" s="9"/>
      <c r="AO3967" s="9"/>
      <c r="AP3967" s="9"/>
      <c r="AQ3967" s="9"/>
      <c r="AR3967" s="9"/>
      <c r="AS3967" s="9"/>
      <c r="AT3967" s="9"/>
      <c r="AU3967" s="9"/>
      <c r="AV3967" s="9"/>
      <c r="AW3967" s="9"/>
      <c r="AX3967" s="9"/>
    </row>
    <row r="3968" spans="1:50" x14ac:dyDescent="0.2">
      <c r="A3968" t="s">
        <v>3971</v>
      </c>
      <c r="B3968">
        <v>1</v>
      </c>
      <c r="C3968">
        <v>999999</v>
      </c>
      <c r="D3968">
        <v>4</v>
      </c>
      <c r="E3968">
        <v>2510</v>
      </c>
      <c r="F3968" s="40" t="str">
        <f>VLOOKUP(E3968,datos!$A$333:$B$412,2,0)</f>
        <v>DIRECCIÓN GENERAL DE OBRA PÚBLICA</v>
      </c>
      <c r="G3968">
        <v>343</v>
      </c>
      <c r="H3968">
        <v>0</v>
      </c>
      <c r="I3968">
        <v>0</v>
      </c>
      <c r="J3968" s="40" t="str">
        <f>VLOOKUP(I3968,[1]Datos!$D$3:$E$4,2,0)</f>
        <v>GASTO CORRIENTE</v>
      </c>
      <c r="K3968" t="s">
        <v>5471</v>
      </c>
      <c r="L3968">
        <v>1000</v>
      </c>
      <c r="M3968" s="40" t="s">
        <v>5768</v>
      </c>
      <c r="N3968">
        <v>15407</v>
      </c>
      <c r="O3968" s="40" t="s">
        <v>5842</v>
      </c>
      <c r="P3968">
        <v>5</v>
      </c>
      <c r="Q3968">
        <v>15</v>
      </c>
      <c r="R3968" s="40" t="s">
        <v>5788</v>
      </c>
      <c r="S3968" t="s">
        <v>5446</v>
      </c>
      <c r="T3968">
        <v>0</v>
      </c>
      <c r="U3968" s="14">
        <v>0</v>
      </c>
      <c r="V3968" s="15">
        <v>453302.46</v>
      </c>
      <c r="W3968" s="15">
        <v>453302.46</v>
      </c>
      <c r="X3968" s="14">
        <v>0</v>
      </c>
      <c r="Y3968" s="15">
        <v>453302.46</v>
      </c>
      <c r="Z3968" s="15">
        <v>453302.46</v>
      </c>
      <c r="AA3968" s="15">
        <v>453302.46</v>
      </c>
      <c r="AB3968" s="14">
        <v>0</v>
      </c>
      <c r="AC3968" s="9"/>
      <c r="AD3968" s="9"/>
      <c r="AE3968" s="9"/>
      <c r="AF3968" s="9"/>
      <c r="AG3968" s="9"/>
      <c r="AH3968" s="9"/>
      <c r="AI3968" s="9"/>
      <c r="AJ3968" s="9"/>
      <c r="AK3968" s="9"/>
      <c r="AL3968" s="9"/>
      <c r="AM3968" s="9"/>
      <c r="AN3968" s="9"/>
      <c r="AO3968" s="9"/>
      <c r="AP3968" s="9"/>
      <c r="AQ3968" s="9"/>
      <c r="AR3968" s="9"/>
      <c r="AS3968" s="9"/>
      <c r="AT3968" s="9"/>
      <c r="AU3968" s="9"/>
      <c r="AV3968" s="9"/>
      <c r="AW3968" s="9"/>
      <c r="AX3968" s="9"/>
    </row>
    <row r="3969" spans="1:50" x14ac:dyDescent="0.2">
      <c r="A3969" t="s">
        <v>3972</v>
      </c>
      <c r="B3969">
        <v>1</v>
      </c>
      <c r="C3969">
        <v>999999</v>
      </c>
      <c r="D3969">
        <v>4</v>
      </c>
      <c r="E3969">
        <v>2510</v>
      </c>
      <c r="F3969" s="40" t="str">
        <f>VLOOKUP(E3969,datos!$A$333:$B$412,2,0)</f>
        <v>DIRECCIÓN GENERAL DE OBRA PÚBLICA</v>
      </c>
      <c r="G3969">
        <v>343</v>
      </c>
      <c r="H3969">
        <v>0</v>
      </c>
      <c r="I3969">
        <v>0</v>
      </c>
      <c r="J3969" s="40" t="str">
        <f>VLOOKUP(I3969,[1]Datos!$D$3:$E$4,2,0)</f>
        <v>GASTO CORRIENTE</v>
      </c>
      <c r="K3969" t="s">
        <v>5471</v>
      </c>
      <c r="L3969">
        <v>1000</v>
      </c>
      <c r="M3969" s="40" t="s">
        <v>5768</v>
      </c>
      <c r="N3969">
        <v>15408</v>
      </c>
      <c r="O3969" s="40" t="s">
        <v>5844</v>
      </c>
      <c r="P3969">
        <v>1</v>
      </c>
      <c r="Q3969">
        <v>14</v>
      </c>
      <c r="R3969" s="40" t="s">
        <v>5785</v>
      </c>
      <c r="S3969" t="s">
        <v>5448</v>
      </c>
      <c r="T3969">
        <v>0</v>
      </c>
      <c r="U3969" s="15">
        <v>697224.76</v>
      </c>
      <c r="V3969" s="15">
        <v>-697224.76</v>
      </c>
      <c r="W3969" s="14">
        <v>0</v>
      </c>
      <c r="X3969" s="14">
        <v>0</v>
      </c>
      <c r="Y3969" s="14">
        <v>0</v>
      </c>
      <c r="Z3969" s="14">
        <v>0</v>
      </c>
      <c r="AA3969" s="14">
        <v>0</v>
      </c>
      <c r="AB3969" s="14">
        <v>0</v>
      </c>
      <c r="AC3969" s="9"/>
      <c r="AD3969" s="9"/>
      <c r="AE3969" s="9"/>
      <c r="AF3969" s="9"/>
      <c r="AG3969" s="9"/>
      <c r="AH3969" s="9"/>
      <c r="AI3969" s="9"/>
      <c r="AJ3969" s="9"/>
      <c r="AK3969" s="9"/>
      <c r="AL3969" s="9"/>
      <c r="AM3969" s="9"/>
      <c r="AN3969" s="9"/>
      <c r="AO3969" s="9"/>
      <c r="AP3969" s="9"/>
      <c r="AQ3969" s="9"/>
      <c r="AR3969" s="9"/>
      <c r="AS3969" s="9"/>
      <c r="AT3969" s="9"/>
      <c r="AU3969" s="9"/>
      <c r="AV3969" s="9"/>
      <c r="AW3969" s="9"/>
      <c r="AX3969" s="9"/>
    </row>
    <row r="3970" spans="1:50" x14ac:dyDescent="0.2">
      <c r="A3970" t="s">
        <v>3973</v>
      </c>
      <c r="B3970">
        <v>1</v>
      </c>
      <c r="C3970">
        <v>999999</v>
      </c>
      <c r="D3970">
        <v>4</v>
      </c>
      <c r="E3970">
        <v>2510</v>
      </c>
      <c r="F3970" s="40" t="str">
        <f>VLOOKUP(E3970,datos!$A$333:$B$412,2,0)</f>
        <v>DIRECCIÓN GENERAL DE OBRA PÚBLICA</v>
      </c>
      <c r="G3970">
        <v>343</v>
      </c>
      <c r="H3970">
        <v>0</v>
      </c>
      <c r="I3970">
        <v>0</v>
      </c>
      <c r="J3970" s="40" t="str">
        <f>VLOOKUP(I3970,[1]Datos!$D$3:$E$4,2,0)</f>
        <v>GASTO CORRIENTE</v>
      </c>
      <c r="K3970" t="s">
        <v>5471</v>
      </c>
      <c r="L3970">
        <v>1000</v>
      </c>
      <c r="M3970" s="40" t="s">
        <v>5768</v>
      </c>
      <c r="N3970">
        <v>15408</v>
      </c>
      <c r="O3970" s="40" t="s">
        <v>5844</v>
      </c>
      <c r="P3970">
        <v>5</v>
      </c>
      <c r="Q3970">
        <v>15</v>
      </c>
      <c r="R3970" s="40" t="s">
        <v>5788</v>
      </c>
      <c r="S3970" t="s">
        <v>5446</v>
      </c>
      <c r="T3970">
        <v>0</v>
      </c>
      <c r="U3970" s="14">
        <v>0</v>
      </c>
      <c r="V3970" s="15">
        <v>665546.53</v>
      </c>
      <c r="W3970" s="15">
        <v>665546.53</v>
      </c>
      <c r="X3970" s="14">
        <v>0</v>
      </c>
      <c r="Y3970" s="15">
        <v>665546.53</v>
      </c>
      <c r="Z3970" s="15">
        <v>665546.53</v>
      </c>
      <c r="AA3970" s="15">
        <v>665546.53</v>
      </c>
      <c r="AB3970" s="14">
        <v>0</v>
      </c>
      <c r="AC3970" s="9"/>
      <c r="AD3970" s="9"/>
      <c r="AE3970" s="9"/>
      <c r="AF3970" s="9"/>
      <c r="AG3970" s="9"/>
      <c r="AH3970" s="9"/>
      <c r="AI3970" s="9"/>
      <c r="AJ3970" s="9"/>
      <c r="AK3970" s="9"/>
      <c r="AL3970" s="9"/>
      <c r="AM3970" s="9"/>
      <c r="AN3970" s="9"/>
      <c r="AO3970" s="9"/>
      <c r="AP3970" s="9"/>
      <c r="AQ3970" s="9"/>
      <c r="AR3970" s="9"/>
      <c r="AS3970" s="9"/>
      <c r="AT3970" s="9"/>
      <c r="AU3970" s="9"/>
      <c r="AV3970" s="9"/>
      <c r="AW3970" s="9"/>
      <c r="AX3970" s="9"/>
    </row>
    <row r="3971" spans="1:50" x14ac:dyDescent="0.2">
      <c r="A3971" t="s">
        <v>3974</v>
      </c>
      <c r="B3971">
        <v>1</v>
      </c>
      <c r="C3971">
        <v>999999</v>
      </c>
      <c r="D3971">
        <v>4</v>
      </c>
      <c r="E3971">
        <v>2510</v>
      </c>
      <c r="F3971" s="40" t="str">
        <f>VLOOKUP(E3971,datos!$A$333:$B$412,2,0)</f>
        <v>DIRECCIÓN GENERAL DE OBRA PÚBLICA</v>
      </c>
      <c r="G3971">
        <v>343</v>
      </c>
      <c r="H3971">
        <v>0</v>
      </c>
      <c r="I3971">
        <v>0</v>
      </c>
      <c r="J3971" s="40" t="str">
        <f>VLOOKUP(I3971,[1]Datos!$D$3:$E$4,2,0)</f>
        <v>GASTO CORRIENTE</v>
      </c>
      <c r="K3971" t="s">
        <v>5471</v>
      </c>
      <c r="L3971">
        <v>1000</v>
      </c>
      <c r="M3971" s="40" t="s">
        <v>5768</v>
      </c>
      <c r="N3971">
        <v>15902</v>
      </c>
      <c r="O3971" s="40" t="s">
        <v>5853</v>
      </c>
      <c r="P3971">
        <v>1</v>
      </c>
      <c r="Q3971">
        <v>14</v>
      </c>
      <c r="R3971" s="40" t="s">
        <v>5785</v>
      </c>
      <c r="S3971" t="s">
        <v>5448</v>
      </c>
      <c r="T3971">
        <v>0</v>
      </c>
      <c r="U3971" s="15">
        <v>5418496</v>
      </c>
      <c r="V3971" s="15">
        <v>-4710002.01</v>
      </c>
      <c r="W3971" s="15">
        <v>708493.99</v>
      </c>
      <c r="X3971" s="14">
        <v>0</v>
      </c>
      <c r="Y3971" s="15">
        <v>542559.51</v>
      </c>
      <c r="Z3971" s="15">
        <v>542559.51</v>
      </c>
      <c r="AA3971" s="15">
        <v>542559.51</v>
      </c>
      <c r="AB3971" s="15">
        <v>165934.48000000001</v>
      </c>
      <c r="AC3971" s="9"/>
      <c r="AD3971" s="9"/>
      <c r="AE3971" s="9"/>
      <c r="AF3971" s="9"/>
      <c r="AG3971" s="9"/>
      <c r="AH3971" s="9"/>
      <c r="AI3971" s="9"/>
      <c r="AJ3971" s="9"/>
      <c r="AK3971" s="9"/>
      <c r="AL3971" s="9"/>
      <c r="AM3971" s="9"/>
      <c r="AN3971" s="9"/>
      <c r="AO3971" s="9"/>
      <c r="AP3971" s="9"/>
      <c r="AQ3971" s="9"/>
      <c r="AR3971" s="9"/>
      <c r="AS3971" s="9"/>
      <c r="AT3971" s="9"/>
      <c r="AU3971" s="9"/>
      <c r="AV3971" s="9"/>
      <c r="AW3971" s="9"/>
      <c r="AX3971" s="9"/>
    </row>
    <row r="3972" spans="1:50" x14ac:dyDescent="0.2">
      <c r="A3972" t="s">
        <v>3975</v>
      </c>
      <c r="B3972">
        <v>1</v>
      </c>
      <c r="C3972">
        <v>999999</v>
      </c>
      <c r="D3972">
        <v>4</v>
      </c>
      <c r="E3972">
        <v>2510</v>
      </c>
      <c r="F3972" s="40" t="str">
        <f>VLOOKUP(E3972,datos!$A$333:$B$412,2,0)</f>
        <v>DIRECCIÓN GENERAL DE OBRA PÚBLICA</v>
      </c>
      <c r="G3972">
        <v>343</v>
      </c>
      <c r="H3972">
        <v>0</v>
      </c>
      <c r="I3972">
        <v>0</v>
      </c>
      <c r="J3972" s="40" t="str">
        <f>VLOOKUP(I3972,[1]Datos!$D$3:$E$4,2,0)</f>
        <v>GASTO CORRIENTE</v>
      </c>
      <c r="K3972" t="s">
        <v>5471</v>
      </c>
      <c r="L3972">
        <v>1000</v>
      </c>
      <c r="M3972" s="40" t="s">
        <v>5768</v>
      </c>
      <c r="N3972">
        <v>15902</v>
      </c>
      <c r="O3972" s="40" t="s">
        <v>5853</v>
      </c>
      <c r="P3972">
        <v>5</v>
      </c>
      <c r="Q3972">
        <v>15</v>
      </c>
      <c r="R3972" s="40" t="s">
        <v>5788</v>
      </c>
      <c r="S3972" t="s">
        <v>5446</v>
      </c>
      <c r="T3972">
        <v>0</v>
      </c>
      <c r="U3972" s="14">
        <v>0</v>
      </c>
      <c r="V3972" s="15">
        <v>4640292.08</v>
      </c>
      <c r="W3972" s="15">
        <v>4640292.08</v>
      </c>
      <c r="X3972" s="14">
        <v>0</v>
      </c>
      <c r="Y3972" s="15">
        <v>4640292.08</v>
      </c>
      <c r="Z3972" s="15">
        <v>4640292.08</v>
      </c>
      <c r="AA3972" s="15">
        <v>4640292.08</v>
      </c>
      <c r="AB3972" s="14">
        <v>0</v>
      </c>
      <c r="AC3972" s="9"/>
      <c r="AD3972" s="9"/>
      <c r="AE3972" s="9"/>
      <c r="AF3972" s="9"/>
      <c r="AG3972" s="9"/>
      <c r="AH3972" s="9"/>
      <c r="AI3972" s="9"/>
      <c r="AJ3972" s="9"/>
      <c r="AK3972" s="9"/>
      <c r="AL3972" s="9"/>
      <c r="AM3972" s="9"/>
      <c r="AN3972" s="9"/>
      <c r="AO3972" s="9"/>
      <c r="AP3972" s="9"/>
      <c r="AQ3972" s="9"/>
      <c r="AR3972" s="9"/>
      <c r="AS3972" s="9"/>
      <c r="AT3972" s="9"/>
      <c r="AU3972" s="9"/>
      <c r="AV3972" s="9"/>
      <c r="AW3972" s="9"/>
      <c r="AX3972" s="9"/>
    </row>
    <row r="3973" spans="1:50" x14ac:dyDescent="0.2">
      <c r="A3973" t="s">
        <v>3976</v>
      </c>
      <c r="B3973">
        <v>1</v>
      </c>
      <c r="C3973">
        <v>999999</v>
      </c>
      <c r="D3973">
        <v>4</v>
      </c>
      <c r="E3973">
        <v>2510</v>
      </c>
      <c r="F3973" s="40" t="str">
        <f>VLOOKUP(E3973,datos!$A$333:$B$412,2,0)</f>
        <v>DIRECCIÓN GENERAL DE OBRA PÚBLICA</v>
      </c>
      <c r="G3973">
        <v>343</v>
      </c>
      <c r="H3973">
        <v>0</v>
      </c>
      <c r="I3973">
        <v>0</v>
      </c>
      <c r="J3973" s="40" t="str">
        <f>VLOOKUP(I3973,[1]Datos!$D$3:$E$4,2,0)</f>
        <v>GASTO CORRIENTE</v>
      </c>
      <c r="K3973" t="s">
        <v>5471</v>
      </c>
      <c r="L3973">
        <v>1000</v>
      </c>
      <c r="M3973" s="40" t="s">
        <v>5768</v>
      </c>
      <c r="N3973">
        <v>15903</v>
      </c>
      <c r="O3973" s="40" t="s">
        <v>5856</v>
      </c>
      <c r="P3973">
        <v>1</v>
      </c>
      <c r="Q3973">
        <v>14</v>
      </c>
      <c r="R3973" s="40" t="s">
        <v>5785</v>
      </c>
      <c r="S3973" t="s">
        <v>5448</v>
      </c>
      <c r="T3973">
        <v>0</v>
      </c>
      <c r="U3973" s="15">
        <v>5418496</v>
      </c>
      <c r="V3973" s="15">
        <v>-4836365.29</v>
      </c>
      <c r="W3973" s="15">
        <v>582130.71</v>
      </c>
      <c r="X3973" s="14">
        <v>0</v>
      </c>
      <c r="Y3973" s="15">
        <v>542559.51</v>
      </c>
      <c r="Z3973" s="15">
        <v>542559.51</v>
      </c>
      <c r="AA3973" s="15">
        <v>542559.51</v>
      </c>
      <c r="AB3973" s="15">
        <v>39571.199999999997</v>
      </c>
      <c r="AC3973" s="9"/>
      <c r="AD3973" s="9"/>
      <c r="AE3973" s="9"/>
      <c r="AF3973" s="9"/>
      <c r="AG3973" s="9"/>
      <c r="AH3973" s="9"/>
      <c r="AI3973" s="9"/>
      <c r="AJ3973" s="9"/>
      <c r="AK3973" s="9"/>
      <c r="AL3973" s="9"/>
      <c r="AM3973" s="9"/>
      <c r="AN3973" s="9"/>
      <c r="AO3973" s="9"/>
      <c r="AP3973" s="9"/>
      <c r="AQ3973" s="9"/>
      <c r="AR3973" s="9"/>
      <c r="AS3973" s="9"/>
      <c r="AT3973" s="9"/>
      <c r="AU3973" s="9"/>
      <c r="AV3973" s="9"/>
      <c r="AW3973" s="9"/>
      <c r="AX3973" s="9"/>
    </row>
    <row r="3974" spans="1:50" x14ac:dyDescent="0.2">
      <c r="A3974" t="s">
        <v>3977</v>
      </c>
      <c r="B3974">
        <v>1</v>
      </c>
      <c r="C3974">
        <v>999999</v>
      </c>
      <c r="D3974">
        <v>4</v>
      </c>
      <c r="E3974">
        <v>2510</v>
      </c>
      <c r="F3974" s="40" t="str">
        <f>VLOOKUP(E3974,datos!$A$333:$B$412,2,0)</f>
        <v>DIRECCIÓN GENERAL DE OBRA PÚBLICA</v>
      </c>
      <c r="G3974">
        <v>343</v>
      </c>
      <c r="H3974">
        <v>0</v>
      </c>
      <c r="I3974">
        <v>0</v>
      </c>
      <c r="J3974" s="40" t="str">
        <f>VLOOKUP(I3974,[1]Datos!$D$3:$E$4,2,0)</f>
        <v>GASTO CORRIENTE</v>
      </c>
      <c r="K3974" t="s">
        <v>5471</v>
      </c>
      <c r="L3974">
        <v>1000</v>
      </c>
      <c r="M3974" s="40" t="s">
        <v>5768</v>
      </c>
      <c r="N3974">
        <v>15903</v>
      </c>
      <c r="O3974" s="40" t="s">
        <v>5856</v>
      </c>
      <c r="P3974">
        <v>5</v>
      </c>
      <c r="Q3974">
        <v>15</v>
      </c>
      <c r="R3974" s="40" t="s">
        <v>5788</v>
      </c>
      <c r="S3974" t="s">
        <v>5446</v>
      </c>
      <c r="T3974">
        <v>0</v>
      </c>
      <c r="U3974" s="14">
        <v>0</v>
      </c>
      <c r="V3974" s="15">
        <v>4640292.08</v>
      </c>
      <c r="W3974" s="15">
        <v>4640292.08</v>
      </c>
      <c r="X3974" s="14">
        <v>0</v>
      </c>
      <c r="Y3974" s="15">
        <v>4640292.08</v>
      </c>
      <c r="Z3974" s="15">
        <v>4640292.08</v>
      </c>
      <c r="AA3974" s="15">
        <v>4640292.08</v>
      </c>
      <c r="AB3974" s="14">
        <v>0</v>
      </c>
      <c r="AC3974" s="9"/>
      <c r="AD3974" s="9"/>
      <c r="AE3974" s="9"/>
      <c r="AF3974" s="9"/>
      <c r="AG3974" s="9"/>
      <c r="AH3974" s="9"/>
      <c r="AI3974" s="9"/>
      <c r="AJ3974" s="9"/>
      <c r="AK3974" s="9"/>
      <c r="AL3974" s="9"/>
      <c r="AM3974" s="9"/>
      <c r="AN3974" s="9"/>
      <c r="AO3974" s="9"/>
      <c r="AP3974" s="9"/>
      <c r="AQ3974" s="9"/>
      <c r="AR3974" s="9"/>
      <c r="AS3974" s="9"/>
      <c r="AT3974" s="9"/>
      <c r="AU3974" s="9"/>
      <c r="AV3974" s="9"/>
      <c r="AW3974" s="9"/>
      <c r="AX3974" s="9"/>
    </row>
    <row r="3975" spans="1:50" x14ac:dyDescent="0.2">
      <c r="A3975" t="s">
        <v>3978</v>
      </c>
      <c r="B3975">
        <v>1</v>
      </c>
      <c r="C3975">
        <v>999999</v>
      </c>
      <c r="D3975">
        <v>4</v>
      </c>
      <c r="E3975">
        <v>2510</v>
      </c>
      <c r="F3975" s="40" t="str">
        <f>VLOOKUP(E3975,datos!$A$333:$B$412,2,0)</f>
        <v>DIRECCIÓN GENERAL DE OBRA PÚBLICA</v>
      </c>
      <c r="G3975">
        <v>343</v>
      </c>
      <c r="H3975">
        <v>0</v>
      </c>
      <c r="I3975">
        <v>0</v>
      </c>
      <c r="J3975" s="40" t="str">
        <f>VLOOKUP(I3975,[1]Datos!$D$3:$E$4,2,0)</f>
        <v>GASTO CORRIENTE</v>
      </c>
      <c r="K3975" t="s">
        <v>5471</v>
      </c>
      <c r="L3975">
        <v>1000</v>
      </c>
      <c r="M3975" s="40" t="s">
        <v>5768</v>
      </c>
      <c r="N3975">
        <v>15904</v>
      </c>
      <c r="O3975" s="40" t="s">
        <v>5859</v>
      </c>
      <c r="P3975">
        <v>1</v>
      </c>
      <c r="Q3975">
        <v>14</v>
      </c>
      <c r="R3975" s="40" t="s">
        <v>5785</v>
      </c>
      <c r="S3975" t="s">
        <v>5448</v>
      </c>
      <c r="T3975">
        <v>0</v>
      </c>
      <c r="U3975" s="15">
        <v>2553776.67</v>
      </c>
      <c r="V3975" s="15">
        <v>-2155787.7200000002</v>
      </c>
      <c r="W3975" s="15">
        <v>397988.95</v>
      </c>
      <c r="X3975" s="14">
        <v>0</v>
      </c>
      <c r="Y3975" s="15">
        <v>255791.45</v>
      </c>
      <c r="Z3975" s="15">
        <v>255791.45</v>
      </c>
      <c r="AA3975" s="15">
        <v>255791.45</v>
      </c>
      <c r="AB3975" s="15">
        <v>142197.5</v>
      </c>
      <c r="AC3975" s="9"/>
      <c r="AD3975" s="9"/>
      <c r="AE3975" s="9"/>
      <c r="AF3975" s="9"/>
      <c r="AG3975" s="9"/>
      <c r="AH3975" s="9"/>
      <c r="AI3975" s="9"/>
      <c r="AJ3975" s="9"/>
      <c r="AK3975" s="9"/>
      <c r="AL3975" s="9"/>
      <c r="AM3975" s="9"/>
      <c r="AN3975" s="9"/>
      <c r="AO3975" s="9"/>
      <c r="AP3975" s="9"/>
      <c r="AQ3975" s="9"/>
      <c r="AR3975" s="9"/>
      <c r="AS3975" s="9"/>
      <c r="AT3975" s="9"/>
      <c r="AU3975" s="9"/>
      <c r="AV3975" s="9"/>
      <c r="AW3975" s="9"/>
      <c r="AX3975" s="9"/>
    </row>
    <row r="3976" spans="1:50" x14ac:dyDescent="0.2">
      <c r="A3976" t="s">
        <v>3979</v>
      </c>
      <c r="B3976">
        <v>1</v>
      </c>
      <c r="C3976">
        <v>999999</v>
      </c>
      <c r="D3976">
        <v>4</v>
      </c>
      <c r="E3976">
        <v>2510</v>
      </c>
      <c r="F3976" s="40" t="str">
        <f>VLOOKUP(E3976,datos!$A$333:$B$412,2,0)</f>
        <v>DIRECCIÓN GENERAL DE OBRA PÚBLICA</v>
      </c>
      <c r="G3976">
        <v>343</v>
      </c>
      <c r="H3976">
        <v>0</v>
      </c>
      <c r="I3976">
        <v>0</v>
      </c>
      <c r="J3976" s="40" t="str">
        <f>VLOOKUP(I3976,[1]Datos!$D$3:$E$4,2,0)</f>
        <v>GASTO CORRIENTE</v>
      </c>
      <c r="K3976" t="s">
        <v>5471</v>
      </c>
      <c r="L3976">
        <v>1000</v>
      </c>
      <c r="M3976" s="40" t="s">
        <v>5768</v>
      </c>
      <c r="N3976">
        <v>15904</v>
      </c>
      <c r="O3976" s="40" t="s">
        <v>5859</v>
      </c>
      <c r="P3976">
        <v>5</v>
      </c>
      <c r="Q3976">
        <v>15</v>
      </c>
      <c r="R3976" s="40" t="s">
        <v>5788</v>
      </c>
      <c r="S3976" t="s">
        <v>5446</v>
      </c>
      <c r="T3976">
        <v>0</v>
      </c>
      <c r="U3976" s="14">
        <v>0</v>
      </c>
      <c r="V3976" s="15">
        <v>2155787.69</v>
      </c>
      <c r="W3976" s="15">
        <v>2155787.69</v>
      </c>
      <c r="X3976" s="14">
        <v>0</v>
      </c>
      <c r="Y3976" s="15">
        <v>2155787.69</v>
      </c>
      <c r="Z3976" s="15">
        <v>2155787.69</v>
      </c>
      <c r="AA3976" s="15">
        <v>2155787.69</v>
      </c>
      <c r="AB3976" s="14">
        <v>0</v>
      </c>
      <c r="AC3976" s="9"/>
      <c r="AD3976" s="9"/>
      <c r="AE3976" s="9"/>
      <c r="AF3976" s="9"/>
      <c r="AG3976" s="9"/>
      <c r="AH3976" s="9"/>
      <c r="AI3976" s="9"/>
      <c r="AJ3976" s="9"/>
      <c r="AK3976" s="9"/>
      <c r="AL3976" s="9"/>
      <c r="AM3976" s="9"/>
      <c r="AN3976" s="9"/>
      <c r="AO3976" s="9"/>
      <c r="AP3976" s="9"/>
      <c r="AQ3976" s="9"/>
      <c r="AR3976" s="9"/>
      <c r="AS3976" s="9"/>
      <c r="AT3976" s="9"/>
      <c r="AU3976" s="9"/>
      <c r="AV3976" s="9"/>
      <c r="AW3976" s="9"/>
      <c r="AX3976" s="9"/>
    </row>
    <row r="3977" spans="1:50" x14ac:dyDescent="0.2">
      <c r="A3977" t="s">
        <v>3980</v>
      </c>
      <c r="B3977">
        <v>1</v>
      </c>
      <c r="C3977">
        <v>999999</v>
      </c>
      <c r="D3977">
        <v>4</v>
      </c>
      <c r="E3977">
        <v>2510</v>
      </c>
      <c r="F3977" s="40" t="str">
        <f>VLOOKUP(E3977,datos!$A$333:$B$412,2,0)</f>
        <v>DIRECCIÓN GENERAL DE OBRA PÚBLICA</v>
      </c>
      <c r="G3977">
        <v>343</v>
      </c>
      <c r="H3977">
        <v>0</v>
      </c>
      <c r="I3977">
        <v>0</v>
      </c>
      <c r="J3977" s="40" t="str">
        <f>VLOOKUP(I3977,[1]Datos!$D$3:$E$4,2,0)</f>
        <v>GASTO CORRIENTE</v>
      </c>
      <c r="K3977" t="s">
        <v>5471</v>
      </c>
      <c r="L3977">
        <v>1000</v>
      </c>
      <c r="M3977" s="40" t="s">
        <v>5768</v>
      </c>
      <c r="N3977">
        <v>15905</v>
      </c>
      <c r="O3977" s="40" t="s">
        <v>5862</v>
      </c>
      <c r="P3977">
        <v>1</v>
      </c>
      <c r="Q3977">
        <v>14</v>
      </c>
      <c r="R3977" s="40" t="s">
        <v>5785</v>
      </c>
      <c r="S3977" t="s">
        <v>5448</v>
      </c>
      <c r="T3977">
        <v>0</v>
      </c>
      <c r="U3977" s="15">
        <v>326000.40999999997</v>
      </c>
      <c r="V3977" s="15">
        <v>-291836.95</v>
      </c>
      <c r="W3977" s="15">
        <v>34163.46</v>
      </c>
      <c r="X3977" s="14">
        <v>0</v>
      </c>
      <c r="Y3977" s="15">
        <v>34163.46</v>
      </c>
      <c r="Z3977" s="15">
        <v>34163.46</v>
      </c>
      <c r="AA3977" s="15">
        <v>34163.46</v>
      </c>
      <c r="AB3977" s="14">
        <v>0</v>
      </c>
      <c r="AC3977" s="9"/>
      <c r="AD3977" s="9"/>
      <c r="AE3977" s="9"/>
      <c r="AF3977" s="9"/>
      <c r="AG3977" s="9"/>
      <c r="AH3977" s="9"/>
      <c r="AI3977" s="9"/>
      <c r="AJ3977" s="9"/>
      <c r="AK3977" s="9"/>
      <c r="AL3977" s="9"/>
      <c r="AM3977" s="9"/>
      <c r="AN3977" s="9"/>
      <c r="AO3977" s="9"/>
      <c r="AP3977" s="9"/>
      <c r="AQ3977" s="9"/>
      <c r="AR3977" s="9"/>
      <c r="AS3977" s="9"/>
      <c r="AT3977" s="9"/>
      <c r="AU3977" s="9"/>
      <c r="AV3977" s="9"/>
      <c r="AW3977" s="9"/>
      <c r="AX3977" s="9"/>
    </row>
    <row r="3978" spans="1:50" x14ac:dyDescent="0.2">
      <c r="A3978" t="s">
        <v>3981</v>
      </c>
      <c r="B3978">
        <v>1</v>
      </c>
      <c r="C3978">
        <v>999999</v>
      </c>
      <c r="D3978">
        <v>4</v>
      </c>
      <c r="E3978">
        <v>2510</v>
      </c>
      <c r="F3978" s="40" t="str">
        <f>VLOOKUP(E3978,datos!$A$333:$B$412,2,0)</f>
        <v>DIRECCIÓN GENERAL DE OBRA PÚBLICA</v>
      </c>
      <c r="G3978">
        <v>343</v>
      </c>
      <c r="H3978">
        <v>0</v>
      </c>
      <c r="I3978">
        <v>0</v>
      </c>
      <c r="J3978" s="40" t="str">
        <f>VLOOKUP(I3978,[1]Datos!$D$3:$E$4,2,0)</f>
        <v>GASTO CORRIENTE</v>
      </c>
      <c r="K3978" t="s">
        <v>5471</v>
      </c>
      <c r="L3978">
        <v>1000</v>
      </c>
      <c r="M3978" s="40" t="s">
        <v>5768</v>
      </c>
      <c r="N3978">
        <v>15905</v>
      </c>
      <c r="O3978" s="40" t="s">
        <v>5862</v>
      </c>
      <c r="P3978">
        <v>5</v>
      </c>
      <c r="Q3978">
        <v>15</v>
      </c>
      <c r="R3978" s="40" t="s">
        <v>5788</v>
      </c>
      <c r="S3978" t="s">
        <v>5446</v>
      </c>
      <c r="T3978">
        <v>0</v>
      </c>
      <c r="U3978" s="14">
        <v>0</v>
      </c>
      <c r="V3978" s="15">
        <v>506309.02</v>
      </c>
      <c r="W3978" s="15">
        <v>506309.02</v>
      </c>
      <c r="X3978" s="14">
        <v>0</v>
      </c>
      <c r="Y3978" s="15">
        <v>506309.02</v>
      </c>
      <c r="Z3978" s="15">
        <v>506309.02</v>
      </c>
      <c r="AA3978" s="15">
        <v>506309.02</v>
      </c>
      <c r="AB3978" s="14">
        <v>0</v>
      </c>
      <c r="AC3978" s="9"/>
      <c r="AD3978" s="9"/>
      <c r="AE3978" s="9"/>
      <c r="AF3978" s="9"/>
      <c r="AG3978" s="9"/>
      <c r="AH3978" s="9"/>
      <c r="AI3978" s="9"/>
      <c r="AJ3978" s="9"/>
      <c r="AK3978" s="9"/>
      <c r="AL3978" s="9"/>
      <c r="AM3978" s="9"/>
      <c r="AN3978" s="9"/>
      <c r="AO3978" s="9"/>
      <c r="AP3978" s="9"/>
      <c r="AQ3978" s="9"/>
      <c r="AR3978" s="9"/>
      <c r="AS3978" s="9"/>
      <c r="AT3978" s="9"/>
      <c r="AU3978" s="9"/>
      <c r="AV3978" s="9"/>
      <c r="AW3978" s="9"/>
      <c r="AX3978" s="9"/>
    </row>
    <row r="3979" spans="1:50" x14ac:dyDescent="0.2">
      <c r="A3979" t="s">
        <v>3982</v>
      </c>
      <c r="B3979">
        <v>1</v>
      </c>
      <c r="C3979">
        <v>999999</v>
      </c>
      <c r="D3979">
        <v>4</v>
      </c>
      <c r="E3979">
        <v>2510</v>
      </c>
      <c r="F3979" s="40" t="str">
        <f>VLOOKUP(E3979,datos!$A$333:$B$412,2,0)</f>
        <v>DIRECCIÓN GENERAL DE OBRA PÚBLICA</v>
      </c>
      <c r="G3979">
        <v>343</v>
      </c>
      <c r="H3979">
        <v>0</v>
      </c>
      <c r="I3979">
        <v>0</v>
      </c>
      <c r="J3979" s="40" t="str">
        <f>VLOOKUP(I3979,[1]Datos!$D$3:$E$4,2,0)</f>
        <v>GASTO CORRIENTE</v>
      </c>
      <c r="K3979" t="s">
        <v>5471</v>
      </c>
      <c r="L3979">
        <v>1000</v>
      </c>
      <c r="M3979" s="40" t="s">
        <v>5768</v>
      </c>
      <c r="N3979">
        <v>15907</v>
      </c>
      <c r="O3979" s="40" t="s">
        <v>5868</v>
      </c>
      <c r="P3979">
        <v>1</v>
      </c>
      <c r="Q3979">
        <v>14</v>
      </c>
      <c r="R3979" s="40" t="s">
        <v>5785</v>
      </c>
      <c r="S3979" t="s">
        <v>5448</v>
      </c>
      <c r="T3979">
        <v>0</v>
      </c>
      <c r="U3979" s="15">
        <v>1992900.59</v>
      </c>
      <c r="V3979" s="15">
        <v>-1813461.1</v>
      </c>
      <c r="W3979" s="15">
        <v>179439.49</v>
      </c>
      <c r="X3979" s="14">
        <v>0</v>
      </c>
      <c r="Y3979" s="15">
        <v>167253.5</v>
      </c>
      <c r="Z3979" s="15">
        <v>167253.5</v>
      </c>
      <c r="AA3979" s="15">
        <v>167253.5</v>
      </c>
      <c r="AB3979" s="15">
        <v>12185.99</v>
      </c>
      <c r="AC3979" s="9"/>
      <c r="AD3979" s="9"/>
      <c r="AE3979" s="9"/>
      <c r="AF3979" s="9"/>
      <c r="AG3979" s="9"/>
      <c r="AH3979" s="9"/>
      <c r="AI3979" s="9"/>
      <c r="AJ3979" s="9"/>
      <c r="AK3979" s="9"/>
      <c r="AL3979" s="9"/>
      <c r="AM3979" s="9"/>
      <c r="AN3979" s="9"/>
      <c r="AO3979" s="9"/>
      <c r="AP3979" s="9"/>
      <c r="AQ3979" s="9"/>
      <c r="AR3979" s="9"/>
      <c r="AS3979" s="9"/>
      <c r="AT3979" s="9"/>
      <c r="AU3979" s="9"/>
      <c r="AV3979" s="9"/>
      <c r="AW3979" s="9"/>
      <c r="AX3979" s="9"/>
    </row>
    <row r="3980" spans="1:50" x14ac:dyDescent="0.2">
      <c r="A3980" t="s">
        <v>3983</v>
      </c>
      <c r="B3980">
        <v>1</v>
      </c>
      <c r="C3980">
        <v>999999</v>
      </c>
      <c r="D3980">
        <v>4</v>
      </c>
      <c r="E3980">
        <v>2510</v>
      </c>
      <c r="F3980" s="40" t="str">
        <f>VLOOKUP(E3980,datos!$A$333:$B$412,2,0)</f>
        <v>DIRECCIÓN GENERAL DE OBRA PÚBLICA</v>
      </c>
      <c r="G3980">
        <v>343</v>
      </c>
      <c r="H3980">
        <v>0</v>
      </c>
      <c r="I3980">
        <v>0</v>
      </c>
      <c r="J3980" s="40" t="str">
        <f>VLOOKUP(I3980,[1]Datos!$D$3:$E$4,2,0)</f>
        <v>GASTO CORRIENTE</v>
      </c>
      <c r="K3980" t="s">
        <v>5471</v>
      </c>
      <c r="L3980">
        <v>1000</v>
      </c>
      <c r="M3980" s="40" t="s">
        <v>5768</v>
      </c>
      <c r="N3980">
        <v>15907</v>
      </c>
      <c r="O3980" s="40" t="s">
        <v>5868</v>
      </c>
      <c r="P3980">
        <v>5</v>
      </c>
      <c r="Q3980">
        <v>15</v>
      </c>
      <c r="R3980" s="40" t="s">
        <v>5788</v>
      </c>
      <c r="S3980" t="s">
        <v>5446</v>
      </c>
      <c r="T3980">
        <v>0</v>
      </c>
      <c r="U3980" s="14">
        <v>0</v>
      </c>
      <c r="V3980" s="15">
        <v>1503156.57</v>
      </c>
      <c r="W3980" s="15">
        <v>1503156.57</v>
      </c>
      <c r="X3980" s="14">
        <v>0</v>
      </c>
      <c r="Y3980" s="15">
        <v>1503156.57</v>
      </c>
      <c r="Z3980" s="15">
        <v>1503156.57</v>
      </c>
      <c r="AA3980" s="15">
        <v>1503156.57</v>
      </c>
      <c r="AB3980" s="14">
        <v>0</v>
      </c>
      <c r="AC3980" s="9"/>
      <c r="AD3980" s="9"/>
      <c r="AE3980" s="9"/>
      <c r="AF3980" s="9"/>
      <c r="AG3980" s="9"/>
      <c r="AH3980" s="9"/>
      <c r="AI3980" s="9"/>
      <c r="AJ3980" s="9"/>
      <c r="AK3980" s="9"/>
      <c r="AL3980" s="9"/>
      <c r="AM3980" s="9"/>
      <c r="AN3980" s="9"/>
      <c r="AO3980" s="9"/>
      <c r="AP3980" s="9"/>
      <c r="AQ3980" s="9"/>
      <c r="AR3980" s="9"/>
      <c r="AS3980" s="9"/>
      <c r="AT3980" s="9"/>
      <c r="AU3980" s="9"/>
      <c r="AV3980" s="9"/>
      <c r="AW3980" s="9"/>
      <c r="AX3980" s="9"/>
    </row>
    <row r="3981" spans="1:50" x14ac:dyDescent="0.2">
      <c r="A3981" t="s">
        <v>3984</v>
      </c>
      <c r="B3981">
        <v>1</v>
      </c>
      <c r="C3981">
        <v>999999</v>
      </c>
      <c r="D3981">
        <v>4</v>
      </c>
      <c r="E3981">
        <v>2510</v>
      </c>
      <c r="F3981" s="40" t="str">
        <f>VLOOKUP(E3981,datos!$A$333:$B$412,2,0)</f>
        <v>DIRECCIÓN GENERAL DE OBRA PÚBLICA</v>
      </c>
      <c r="G3981">
        <v>343</v>
      </c>
      <c r="H3981">
        <v>0</v>
      </c>
      <c r="I3981">
        <v>0</v>
      </c>
      <c r="J3981" s="40" t="str">
        <f>VLOOKUP(I3981,[1]Datos!$D$3:$E$4,2,0)</f>
        <v>GASTO CORRIENTE</v>
      </c>
      <c r="K3981" t="s">
        <v>5471</v>
      </c>
      <c r="L3981">
        <v>2000</v>
      </c>
      <c r="M3981" s="40" t="s">
        <v>5769</v>
      </c>
      <c r="N3981">
        <v>21101</v>
      </c>
      <c r="O3981" s="40" t="s">
        <v>5888</v>
      </c>
      <c r="P3981">
        <v>1</v>
      </c>
      <c r="Q3981">
        <v>14</v>
      </c>
      <c r="R3981" s="40" t="s">
        <v>5785</v>
      </c>
      <c r="S3981" t="s">
        <v>5448</v>
      </c>
      <c r="T3981">
        <v>0</v>
      </c>
      <c r="U3981" s="15">
        <v>541275</v>
      </c>
      <c r="V3981" s="15">
        <v>-136771</v>
      </c>
      <c r="W3981" s="15">
        <v>404504</v>
      </c>
      <c r="X3981" s="14">
        <v>0</v>
      </c>
      <c r="Y3981" s="15">
        <v>381514.09</v>
      </c>
      <c r="Z3981" s="15">
        <v>381514.09</v>
      </c>
      <c r="AA3981" s="15">
        <v>381514.09</v>
      </c>
      <c r="AB3981" s="15">
        <v>22989.91</v>
      </c>
      <c r="AC3981" s="9"/>
      <c r="AD3981" s="9"/>
      <c r="AE3981" s="9"/>
      <c r="AF3981" s="9"/>
      <c r="AG3981" s="9"/>
      <c r="AH3981" s="9"/>
      <c r="AI3981" s="9"/>
      <c r="AJ3981" s="9"/>
      <c r="AK3981" s="9"/>
      <c r="AL3981" s="9"/>
      <c r="AM3981" s="9"/>
      <c r="AN3981" s="9"/>
      <c r="AO3981" s="9"/>
      <c r="AP3981" s="9"/>
      <c r="AQ3981" s="9"/>
      <c r="AR3981" s="9"/>
      <c r="AS3981" s="9"/>
      <c r="AT3981" s="9"/>
      <c r="AU3981" s="9"/>
      <c r="AV3981" s="9"/>
      <c r="AW3981" s="9"/>
      <c r="AX3981" s="9"/>
    </row>
    <row r="3982" spans="1:50" x14ac:dyDescent="0.2">
      <c r="A3982" t="s">
        <v>3985</v>
      </c>
      <c r="B3982">
        <v>1</v>
      </c>
      <c r="C3982">
        <v>999999</v>
      </c>
      <c r="D3982">
        <v>4</v>
      </c>
      <c r="E3982">
        <v>2510</v>
      </c>
      <c r="F3982" s="40" t="str">
        <f>VLOOKUP(E3982,datos!$A$333:$B$412,2,0)</f>
        <v>DIRECCIÓN GENERAL DE OBRA PÚBLICA</v>
      </c>
      <c r="G3982">
        <v>343</v>
      </c>
      <c r="H3982">
        <v>0</v>
      </c>
      <c r="I3982">
        <v>0</v>
      </c>
      <c r="J3982" s="40" t="str">
        <f>VLOOKUP(I3982,[1]Datos!$D$3:$E$4,2,0)</f>
        <v>GASTO CORRIENTE</v>
      </c>
      <c r="K3982" t="s">
        <v>5471</v>
      </c>
      <c r="L3982">
        <v>2000</v>
      </c>
      <c r="M3982" s="40" t="s">
        <v>5769</v>
      </c>
      <c r="N3982">
        <v>21101</v>
      </c>
      <c r="O3982" s="40" t="s">
        <v>5888</v>
      </c>
      <c r="P3982">
        <v>1</v>
      </c>
      <c r="Q3982">
        <v>14</v>
      </c>
      <c r="R3982" s="40" t="s">
        <v>5785</v>
      </c>
      <c r="S3982" t="s">
        <v>5447</v>
      </c>
      <c r="T3982">
        <v>0</v>
      </c>
      <c r="U3982" s="14">
        <v>0</v>
      </c>
      <c r="V3982" s="14">
        <v>969.19</v>
      </c>
      <c r="W3982" s="14">
        <v>969.19</v>
      </c>
      <c r="X3982" s="14">
        <v>0</v>
      </c>
      <c r="Y3982" s="14">
        <v>969.18</v>
      </c>
      <c r="Z3982" s="14">
        <v>969.18</v>
      </c>
      <c r="AA3982" s="14">
        <v>969.18</v>
      </c>
      <c r="AB3982" s="14">
        <v>0.01</v>
      </c>
      <c r="AC3982" s="9"/>
      <c r="AD3982" s="9"/>
      <c r="AE3982" s="9"/>
      <c r="AF3982" s="9"/>
      <c r="AG3982" s="9"/>
      <c r="AH3982" s="9"/>
      <c r="AI3982" s="9"/>
      <c r="AJ3982" s="9"/>
      <c r="AK3982" s="9"/>
      <c r="AL3982" s="9"/>
      <c r="AM3982" s="9"/>
      <c r="AN3982" s="9"/>
      <c r="AO3982" s="9"/>
      <c r="AP3982" s="9"/>
      <c r="AQ3982" s="9"/>
      <c r="AR3982" s="9"/>
      <c r="AS3982" s="9"/>
      <c r="AT3982" s="9"/>
      <c r="AU3982" s="9"/>
      <c r="AV3982" s="9"/>
      <c r="AW3982" s="9"/>
      <c r="AX3982" s="9"/>
    </row>
    <row r="3983" spans="1:50" x14ac:dyDescent="0.2">
      <c r="A3983" t="s">
        <v>3986</v>
      </c>
      <c r="B3983">
        <v>1</v>
      </c>
      <c r="C3983">
        <v>999999</v>
      </c>
      <c r="D3983">
        <v>4</v>
      </c>
      <c r="E3983">
        <v>2510</v>
      </c>
      <c r="F3983" s="40" t="str">
        <f>VLOOKUP(E3983,datos!$A$333:$B$412,2,0)</f>
        <v>DIRECCIÓN GENERAL DE OBRA PÚBLICA</v>
      </c>
      <c r="G3983">
        <v>343</v>
      </c>
      <c r="H3983">
        <v>0</v>
      </c>
      <c r="I3983">
        <v>0</v>
      </c>
      <c r="J3983" s="40" t="str">
        <f>VLOOKUP(I3983,[1]Datos!$D$3:$E$4,2,0)</f>
        <v>GASTO CORRIENTE</v>
      </c>
      <c r="K3983" t="s">
        <v>5471</v>
      </c>
      <c r="L3983">
        <v>2000</v>
      </c>
      <c r="M3983" s="40" t="s">
        <v>5769</v>
      </c>
      <c r="N3983">
        <v>21101</v>
      </c>
      <c r="O3983" s="40" t="s">
        <v>5888</v>
      </c>
      <c r="P3983">
        <v>5</v>
      </c>
      <c r="Q3983">
        <v>15</v>
      </c>
      <c r="R3983" s="40" t="s">
        <v>5788</v>
      </c>
      <c r="S3983" t="s">
        <v>5454</v>
      </c>
      <c r="T3983">
        <v>0</v>
      </c>
      <c r="U3983" s="14">
        <v>0</v>
      </c>
      <c r="V3983" s="15">
        <v>16870.34</v>
      </c>
      <c r="W3983" s="15">
        <v>16870.34</v>
      </c>
      <c r="X3983" s="14">
        <v>0</v>
      </c>
      <c r="Y3983" s="15">
        <v>16870.34</v>
      </c>
      <c r="Z3983" s="15">
        <v>16870.34</v>
      </c>
      <c r="AA3983" s="15">
        <v>16870.34</v>
      </c>
      <c r="AB3983" s="14">
        <v>0</v>
      </c>
      <c r="AC3983" s="9"/>
      <c r="AD3983" s="9"/>
      <c r="AE3983" s="9"/>
      <c r="AF3983" s="9"/>
      <c r="AG3983" s="9"/>
      <c r="AH3983" s="9"/>
      <c r="AI3983" s="9"/>
      <c r="AJ3983" s="9"/>
      <c r="AK3983" s="9"/>
      <c r="AL3983" s="9"/>
      <c r="AM3983" s="9"/>
      <c r="AN3983" s="9"/>
      <c r="AO3983" s="9"/>
      <c r="AP3983" s="9"/>
      <c r="AQ3983" s="9"/>
      <c r="AR3983" s="9"/>
      <c r="AS3983" s="9"/>
      <c r="AT3983" s="9"/>
      <c r="AU3983" s="9"/>
      <c r="AV3983" s="9"/>
      <c r="AW3983" s="9"/>
      <c r="AX3983" s="9"/>
    </row>
    <row r="3984" spans="1:50" x14ac:dyDescent="0.2">
      <c r="A3984" t="s">
        <v>3987</v>
      </c>
      <c r="B3984">
        <v>1</v>
      </c>
      <c r="C3984">
        <v>999999</v>
      </c>
      <c r="D3984">
        <v>4</v>
      </c>
      <c r="E3984">
        <v>2510</v>
      </c>
      <c r="F3984" s="40" t="str">
        <f>VLOOKUP(E3984,datos!$A$333:$B$412,2,0)</f>
        <v>DIRECCIÓN GENERAL DE OBRA PÚBLICA</v>
      </c>
      <c r="G3984">
        <v>343</v>
      </c>
      <c r="H3984">
        <v>0</v>
      </c>
      <c r="I3984">
        <v>0</v>
      </c>
      <c r="J3984" s="40" t="str">
        <f>VLOOKUP(I3984,[1]Datos!$D$3:$E$4,2,0)</f>
        <v>GASTO CORRIENTE</v>
      </c>
      <c r="K3984" t="s">
        <v>5471</v>
      </c>
      <c r="L3984">
        <v>2000</v>
      </c>
      <c r="M3984" s="40" t="s">
        <v>5769</v>
      </c>
      <c r="N3984">
        <v>21401</v>
      </c>
      <c r="O3984" s="40" t="s">
        <v>5897</v>
      </c>
      <c r="P3984">
        <v>1</v>
      </c>
      <c r="Q3984">
        <v>14</v>
      </c>
      <c r="R3984" s="40" t="s">
        <v>5785</v>
      </c>
      <c r="S3984" t="s">
        <v>5448</v>
      </c>
      <c r="T3984">
        <v>0</v>
      </c>
      <c r="U3984" s="15">
        <v>372230.64</v>
      </c>
      <c r="V3984" s="15">
        <v>87579.33</v>
      </c>
      <c r="W3984" s="15">
        <v>459809.97</v>
      </c>
      <c r="X3984" s="14">
        <v>0</v>
      </c>
      <c r="Y3984" s="15">
        <v>402210.54</v>
      </c>
      <c r="Z3984" s="15">
        <v>402210.54</v>
      </c>
      <c r="AA3984" s="15">
        <v>402210.54</v>
      </c>
      <c r="AB3984" s="15">
        <v>57599.43</v>
      </c>
      <c r="AC3984" s="9"/>
      <c r="AD3984" s="9"/>
      <c r="AE3984" s="9"/>
      <c r="AF3984" s="9"/>
      <c r="AG3984" s="9"/>
      <c r="AH3984" s="9"/>
      <c r="AI3984" s="9"/>
      <c r="AJ3984" s="9"/>
      <c r="AK3984" s="9"/>
      <c r="AL3984" s="9"/>
      <c r="AM3984" s="9"/>
      <c r="AN3984" s="9"/>
      <c r="AO3984" s="9"/>
      <c r="AP3984" s="9"/>
      <c r="AQ3984" s="9"/>
      <c r="AR3984" s="9"/>
      <c r="AS3984" s="9"/>
      <c r="AT3984" s="9"/>
      <c r="AU3984" s="9"/>
      <c r="AV3984" s="9"/>
      <c r="AW3984" s="9"/>
      <c r="AX3984" s="9"/>
    </row>
    <row r="3985" spans="1:50" x14ac:dyDescent="0.2">
      <c r="A3985" t="s">
        <v>3988</v>
      </c>
      <c r="B3985">
        <v>1</v>
      </c>
      <c r="C3985">
        <v>999999</v>
      </c>
      <c r="D3985">
        <v>4</v>
      </c>
      <c r="E3985">
        <v>2510</v>
      </c>
      <c r="F3985" s="40" t="str">
        <f>VLOOKUP(E3985,datos!$A$333:$B$412,2,0)</f>
        <v>DIRECCIÓN GENERAL DE OBRA PÚBLICA</v>
      </c>
      <c r="G3985">
        <v>343</v>
      </c>
      <c r="H3985">
        <v>0</v>
      </c>
      <c r="I3985">
        <v>0</v>
      </c>
      <c r="J3985" s="40" t="str">
        <f>VLOOKUP(I3985,[1]Datos!$D$3:$E$4,2,0)</f>
        <v>GASTO CORRIENTE</v>
      </c>
      <c r="K3985" t="s">
        <v>5471</v>
      </c>
      <c r="L3985">
        <v>2000</v>
      </c>
      <c r="M3985" s="40" t="s">
        <v>5769</v>
      </c>
      <c r="N3985">
        <v>21401</v>
      </c>
      <c r="O3985" s="40" t="s">
        <v>5897</v>
      </c>
      <c r="P3985">
        <v>5</v>
      </c>
      <c r="Q3985">
        <v>15</v>
      </c>
      <c r="R3985" s="40" t="s">
        <v>5788</v>
      </c>
      <c r="S3985" t="s">
        <v>5454</v>
      </c>
      <c r="T3985">
        <v>0</v>
      </c>
      <c r="U3985" s="14">
        <v>0</v>
      </c>
      <c r="V3985" s="15">
        <v>241654.68</v>
      </c>
      <c r="W3985" s="15">
        <v>241654.68</v>
      </c>
      <c r="X3985" s="14">
        <v>0</v>
      </c>
      <c r="Y3985" s="15">
        <v>241654.68</v>
      </c>
      <c r="Z3985" s="15">
        <v>241654.68</v>
      </c>
      <c r="AA3985" s="15">
        <v>241654.68</v>
      </c>
      <c r="AB3985" s="14">
        <v>0</v>
      </c>
      <c r="AC3985" s="9"/>
      <c r="AD3985" s="9"/>
      <c r="AE3985" s="9"/>
      <c r="AF3985" s="9"/>
      <c r="AG3985" s="9"/>
      <c r="AH3985" s="9"/>
      <c r="AI3985" s="9"/>
      <c r="AJ3985" s="9"/>
      <c r="AK3985" s="9"/>
      <c r="AL3985" s="9"/>
      <c r="AM3985" s="9"/>
      <c r="AN3985" s="9"/>
      <c r="AO3985" s="9"/>
      <c r="AP3985" s="9"/>
      <c r="AQ3985" s="9"/>
      <c r="AR3985" s="9"/>
      <c r="AS3985" s="9"/>
      <c r="AT3985" s="9"/>
      <c r="AU3985" s="9"/>
      <c r="AV3985" s="9"/>
      <c r="AW3985" s="9"/>
      <c r="AX3985" s="9"/>
    </row>
    <row r="3986" spans="1:50" x14ac:dyDescent="0.2">
      <c r="A3986" t="s">
        <v>3989</v>
      </c>
      <c r="B3986">
        <v>1</v>
      </c>
      <c r="C3986">
        <v>999999</v>
      </c>
      <c r="D3986">
        <v>4</v>
      </c>
      <c r="E3986">
        <v>2510</v>
      </c>
      <c r="F3986" s="40" t="str">
        <f>VLOOKUP(E3986,datos!$A$333:$B$412,2,0)</f>
        <v>DIRECCIÓN GENERAL DE OBRA PÚBLICA</v>
      </c>
      <c r="G3986">
        <v>343</v>
      </c>
      <c r="H3986">
        <v>0</v>
      </c>
      <c r="I3986">
        <v>0</v>
      </c>
      <c r="J3986" s="40" t="str">
        <f>VLOOKUP(I3986,[1]Datos!$D$3:$E$4,2,0)</f>
        <v>GASTO CORRIENTE</v>
      </c>
      <c r="K3986" t="s">
        <v>5471</v>
      </c>
      <c r="L3986">
        <v>2000</v>
      </c>
      <c r="M3986" s="40" t="s">
        <v>5769</v>
      </c>
      <c r="N3986">
        <v>21501</v>
      </c>
      <c r="O3986" s="40" t="s">
        <v>5900</v>
      </c>
      <c r="P3986">
        <v>1</v>
      </c>
      <c r="Q3986">
        <v>14</v>
      </c>
      <c r="R3986" s="40" t="s">
        <v>5785</v>
      </c>
      <c r="S3986" t="s">
        <v>5448</v>
      </c>
      <c r="T3986">
        <v>0</v>
      </c>
      <c r="U3986" s="15">
        <v>2778.3</v>
      </c>
      <c r="V3986" s="14">
        <v>-277.81</v>
      </c>
      <c r="W3986" s="15">
        <v>2500.4899999999998</v>
      </c>
      <c r="X3986" s="14">
        <v>0</v>
      </c>
      <c r="Y3986" s="15">
        <v>1995</v>
      </c>
      <c r="Z3986" s="15">
        <v>1995</v>
      </c>
      <c r="AA3986" s="15">
        <v>1995</v>
      </c>
      <c r="AB3986" s="14">
        <v>505.49</v>
      </c>
      <c r="AC3986" s="9"/>
      <c r="AD3986" s="9"/>
      <c r="AE3986" s="9"/>
      <c r="AF3986" s="9"/>
      <c r="AG3986" s="9"/>
      <c r="AH3986" s="9"/>
      <c r="AI3986" s="9"/>
      <c r="AJ3986" s="9"/>
      <c r="AK3986" s="9"/>
      <c r="AL3986" s="9"/>
      <c r="AM3986" s="9"/>
      <c r="AN3986" s="9"/>
      <c r="AO3986" s="9"/>
      <c r="AP3986" s="9"/>
      <c r="AQ3986" s="9"/>
      <c r="AR3986" s="9"/>
      <c r="AS3986" s="9"/>
      <c r="AT3986" s="9"/>
      <c r="AU3986" s="9"/>
      <c r="AV3986" s="9"/>
      <c r="AW3986" s="9"/>
      <c r="AX3986" s="9"/>
    </row>
    <row r="3987" spans="1:50" x14ac:dyDescent="0.2">
      <c r="A3987" t="s">
        <v>3990</v>
      </c>
      <c r="B3987">
        <v>1</v>
      </c>
      <c r="C3987">
        <v>999999</v>
      </c>
      <c r="D3987">
        <v>4</v>
      </c>
      <c r="E3987">
        <v>2510</v>
      </c>
      <c r="F3987" s="40" t="str">
        <f>VLOOKUP(E3987,datos!$A$333:$B$412,2,0)</f>
        <v>DIRECCIÓN GENERAL DE OBRA PÚBLICA</v>
      </c>
      <c r="G3987">
        <v>343</v>
      </c>
      <c r="H3987">
        <v>0</v>
      </c>
      <c r="I3987">
        <v>0</v>
      </c>
      <c r="J3987" s="40" t="str">
        <f>VLOOKUP(I3987,[1]Datos!$D$3:$E$4,2,0)</f>
        <v>GASTO CORRIENTE</v>
      </c>
      <c r="K3987" t="s">
        <v>5471</v>
      </c>
      <c r="L3987">
        <v>2000</v>
      </c>
      <c r="M3987" s="40" t="s">
        <v>5769</v>
      </c>
      <c r="N3987">
        <v>21601</v>
      </c>
      <c r="O3987" s="40" t="s">
        <v>5903</v>
      </c>
      <c r="P3987">
        <v>1</v>
      </c>
      <c r="Q3987">
        <v>14</v>
      </c>
      <c r="R3987" s="40" t="s">
        <v>5785</v>
      </c>
      <c r="S3987" t="s">
        <v>5448</v>
      </c>
      <c r="T3987">
        <v>0</v>
      </c>
      <c r="U3987" s="15">
        <v>36523.199999999997</v>
      </c>
      <c r="V3987" s="15">
        <v>91062.16</v>
      </c>
      <c r="W3987" s="15">
        <v>127585.36</v>
      </c>
      <c r="X3987" s="14">
        <v>0</v>
      </c>
      <c r="Y3987" s="15">
        <v>111772.29</v>
      </c>
      <c r="Z3987" s="15">
        <v>111772.29</v>
      </c>
      <c r="AA3987" s="15">
        <v>111772.29</v>
      </c>
      <c r="AB3987" s="15">
        <v>15813.07</v>
      </c>
      <c r="AC3987" s="9"/>
      <c r="AD3987" s="9"/>
      <c r="AE3987" s="9"/>
      <c r="AF3987" s="9"/>
      <c r="AG3987" s="9"/>
      <c r="AH3987" s="9"/>
      <c r="AI3987" s="9"/>
      <c r="AJ3987" s="9"/>
      <c r="AK3987" s="9"/>
      <c r="AL3987" s="9"/>
      <c r="AM3987" s="9"/>
      <c r="AN3987" s="9"/>
      <c r="AO3987" s="9"/>
      <c r="AP3987" s="9"/>
      <c r="AQ3987" s="9"/>
      <c r="AR3987" s="9"/>
      <c r="AS3987" s="9"/>
      <c r="AT3987" s="9"/>
      <c r="AU3987" s="9"/>
      <c r="AV3987" s="9"/>
      <c r="AW3987" s="9"/>
      <c r="AX3987" s="9"/>
    </row>
    <row r="3988" spans="1:50" x14ac:dyDescent="0.2">
      <c r="A3988" t="s">
        <v>3991</v>
      </c>
      <c r="B3988">
        <v>1</v>
      </c>
      <c r="C3988">
        <v>999999</v>
      </c>
      <c r="D3988">
        <v>4</v>
      </c>
      <c r="E3988">
        <v>2510</v>
      </c>
      <c r="F3988" s="40" t="str">
        <f>VLOOKUP(E3988,datos!$A$333:$B$412,2,0)</f>
        <v>DIRECCIÓN GENERAL DE OBRA PÚBLICA</v>
      </c>
      <c r="G3988">
        <v>343</v>
      </c>
      <c r="H3988">
        <v>0</v>
      </c>
      <c r="I3988">
        <v>0</v>
      </c>
      <c r="J3988" s="40" t="str">
        <f>VLOOKUP(I3988,[1]Datos!$D$3:$E$4,2,0)</f>
        <v>GASTO CORRIENTE</v>
      </c>
      <c r="K3988" t="s">
        <v>5471</v>
      </c>
      <c r="L3988">
        <v>2000</v>
      </c>
      <c r="M3988" s="40" t="s">
        <v>5769</v>
      </c>
      <c r="N3988">
        <v>22101</v>
      </c>
      <c r="O3988" s="40" t="s">
        <v>5911</v>
      </c>
      <c r="P3988">
        <v>1</v>
      </c>
      <c r="Q3988">
        <v>14</v>
      </c>
      <c r="R3988" s="40" t="s">
        <v>5785</v>
      </c>
      <c r="S3988" t="s">
        <v>5448</v>
      </c>
      <c r="T3988">
        <v>0</v>
      </c>
      <c r="U3988" s="15">
        <v>171985.8</v>
      </c>
      <c r="V3988" s="15">
        <v>-56512.87</v>
      </c>
      <c r="W3988" s="15">
        <v>115472.93</v>
      </c>
      <c r="X3988" s="14">
        <v>0</v>
      </c>
      <c r="Y3988" s="15">
        <v>104436.41</v>
      </c>
      <c r="Z3988" s="15">
        <v>104436.41</v>
      </c>
      <c r="AA3988" s="15">
        <v>104436.41</v>
      </c>
      <c r="AB3988" s="15">
        <v>11036.52</v>
      </c>
      <c r="AC3988" s="9"/>
      <c r="AD3988" s="9"/>
      <c r="AE3988" s="9"/>
      <c r="AF3988" s="9"/>
      <c r="AG3988" s="9"/>
      <c r="AH3988" s="9"/>
      <c r="AI3988" s="9"/>
      <c r="AJ3988" s="9"/>
      <c r="AK3988" s="9"/>
      <c r="AL3988" s="9"/>
      <c r="AM3988" s="9"/>
      <c r="AN3988" s="9"/>
      <c r="AO3988" s="9"/>
      <c r="AP3988" s="9"/>
      <c r="AQ3988" s="9"/>
      <c r="AR3988" s="9"/>
      <c r="AS3988" s="9"/>
      <c r="AT3988" s="9"/>
      <c r="AU3988" s="9"/>
      <c r="AV3988" s="9"/>
      <c r="AW3988" s="9"/>
      <c r="AX3988" s="9"/>
    </row>
    <row r="3989" spans="1:50" x14ac:dyDescent="0.2">
      <c r="A3989" t="s">
        <v>3992</v>
      </c>
      <c r="B3989">
        <v>1</v>
      </c>
      <c r="C3989">
        <v>999999</v>
      </c>
      <c r="D3989">
        <v>4</v>
      </c>
      <c r="E3989">
        <v>2510</v>
      </c>
      <c r="F3989" s="40" t="str">
        <f>VLOOKUP(E3989,datos!$A$333:$B$412,2,0)</f>
        <v>DIRECCIÓN GENERAL DE OBRA PÚBLICA</v>
      </c>
      <c r="G3989">
        <v>343</v>
      </c>
      <c r="H3989">
        <v>0</v>
      </c>
      <c r="I3989">
        <v>0</v>
      </c>
      <c r="J3989" s="40" t="str">
        <f>VLOOKUP(I3989,[1]Datos!$D$3:$E$4,2,0)</f>
        <v>GASTO CORRIENTE</v>
      </c>
      <c r="K3989" t="s">
        <v>5471</v>
      </c>
      <c r="L3989">
        <v>2000</v>
      </c>
      <c r="M3989" s="40" t="s">
        <v>5769</v>
      </c>
      <c r="N3989">
        <v>22201</v>
      </c>
      <c r="O3989" s="40" t="s">
        <v>5917</v>
      </c>
      <c r="P3989">
        <v>1</v>
      </c>
      <c r="Q3989">
        <v>14</v>
      </c>
      <c r="R3989" s="40" t="s">
        <v>5785</v>
      </c>
      <c r="S3989" t="s">
        <v>5448</v>
      </c>
      <c r="T3989">
        <v>0</v>
      </c>
      <c r="U3989" s="15">
        <v>1575</v>
      </c>
      <c r="V3989" s="15">
        <v>6830.6</v>
      </c>
      <c r="W3989" s="15">
        <v>8405.6</v>
      </c>
      <c r="X3989" s="14">
        <v>0</v>
      </c>
      <c r="Y3989" s="15">
        <v>6478.23</v>
      </c>
      <c r="Z3989" s="15">
        <v>6478.23</v>
      </c>
      <c r="AA3989" s="15">
        <v>6478.23</v>
      </c>
      <c r="AB3989" s="15">
        <v>1927.37</v>
      </c>
      <c r="AC3989" s="9"/>
      <c r="AD3989" s="9"/>
      <c r="AE3989" s="9"/>
      <c r="AF3989" s="9"/>
      <c r="AG3989" s="9"/>
      <c r="AH3989" s="9"/>
      <c r="AI3989" s="9"/>
      <c r="AJ3989" s="9"/>
      <c r="AK3989" s="9"/>
      <c r="AL3989" s="9"/>
      <c r="AM3989" s="9"/>
      <c r="AN3989" s="9"/>
      <c r="AO3989" s="9"/>
      <c r="AP3989" s="9"/>
      <c r="AQ3989" s="9"/>
      <c r="AR3989" s="9"/>
      <c r="AS3989" s="9"/>
      <c r="AT3989" s="9"/>
      <c r="AU3989" s="9"/>
      <c r="AV3989" s="9"/>
      <c r="AW3989" s="9"/>
      <c r="AX3989" s="9"/>
    </row>
    <row r="3990" spans="1:50" x14ac:dyDescent="0.2">
      <c r="A3990" t="s">
        <v>3993</v>
      </c>
      <c r="B3990">
        <v>1</v>
      </c>
      <c r="C3990">
        <v>999999</v>
      </c>
      <c r="D3990">
        <v>4</v>
      </c>
      <c r="E3990">
        <v>2510</v>
      </c>
      <c r="F3990" s="40" t="str">
        <f>VLOOKUP(E3990,datos!$A$333:$B$412,2,0)</f>
        <v>DIRECCIÓN GENERAL DE OBRA PÚBLICA</v>
      </c>
      <c r="G3990">
        <v>343</v>
      </c>
      <c r="H3990">
        <v>0</v>
      </c>
      <c r="I3990">
        <v>0</v>
      </c>
      <c r="J3990" s="40" t="str">
        <f>VLOOKUP(I3990,[1]Datos!$D$3:$E$4,2,0)</f>
        <v>GASTO CORRIENTE</v>
      </c>
      <c r="K3990" t="s">
        <v>5471</v>
      </c>
      <c r="L3990">
        <v>2000</v>
      </c>
      <c r="M3990" s="40" t="s">
        <v>5769</v>
      </c>
      <c r="N3990">
        <v>24101</v>
      </c>
      <c r="O3990" s="40" t="s">
        <v>5931</v>
      </c>
      <c r="P3990">
        <v>1</v>
      </c>
      <c r="Q3990">
        <v>14</v>
      </c>
      <c r="R3990" s="40" t="s">
        <v>5785</v>
      </c>
      <c r="S3990" t="s">
        <v>5448</v>
      </c>
      <c r="T3990">
        <v>0</v>
      </c>
      <c r="U3990" s="15">
        <v>630669.96</v>
      </c>
      <c r="V3990" s="15">
        <v>47227.41</v>
      </c>
      <c r="W3990" s="15">
        <v>677897.37</v>
      </c>
      <c r="X3990" s="14">
        <v>0</v>
      </c>
      <c r="Y3990" s="15">
        <v>640630.56999999995</v>
      </c>
      <c r="Z3990" s="15">
        <v>640630.56999999995</v>
      </c>
      <c r="AA3990" s="15">
        <v>640630.56999999995</v>
      </c>
      <c r="AB3990" s="15">
        <v>37266.800000000003</v>
      </c>
      <c r="AC3990" s="9"/>
      <c r="AD3990" s="9"/>
      <c r="AE3990" s="9"/>
      <c r="AF3990" s="9"/>
      <c r="AG3990" s="9"/>
      <c r="AH3990" s="9"/>
      <c r="AI3990" s="9"/>
      <c r="AJ3990" s="9"/>
      <c r="AK3990" s="9"/>
      <c r="AL3990" s="9"/>
      <c r="AM3990" s="9"/>
      <c r="AN3990" s="9"/>
      <c r="AO3990" s="9"/>
      <c r="AP3990" s="9"/>
      <c r="AQ3990" s="9"/>
      <c r="AR3990" s="9"/>
      <c r="AS3990" s="9"/>
      <c r="AT3990" s="9"/>
      <c r="AU3990" s="9"/>
      <c r="AV3990" s="9"/>
      <c r="AW3990" s="9"/>
      <c r="AX3990" s="9"/>
    </row>
    <row r="3991" spans="1:50" x14ac:dyDescent="0.2">
      <c r="A3991" t="s">
        <v>3994</v>
      </c>
      <c r="B3991">
        <v>1</v>
      </c>
      <c r="C3991">
        <v>999999</v>
      </c>
      <c r="D3991">
        <v>4</v>
      </c>
      <c r="E3991">
        <v>2510</v>
      </c>
      <c r="F3991" s="40" t="str">
        <f>VLOOKUP(E3991,datos!$A$333:$B$412,2,0)</f>
        <v>DIRECCIÓN GENERAL DE OBRA PÚBLICA</v>
      </c>
      <c r="G3991">
        <v>343</v>
      </c>
      <c r="H3991">
        <v>0</v>
      </c>
      <c r="I3991">
        <v>0</v>
      </c>
      <c r="J3991" s="40" t="str">
        <f>VLOOKUP(I3991,[1]Datos!$D$3:$E$4,2,0)</f>
        <v>GASTO CORRIENTE</v>
      </c>
      <c r="K3991" t="s">
        <v>5471</v>
      </c>
      <c r="L3991">
        <v>2000</v>
      </c>
      <c r="M3991" s="40" t="s">
        <v>5769</v>
      </c>
      <c r="N3991">
        <v>24201</v>
      </c>
      <c r="O3991" s="40" t="s">
        <v>5934</v>
      </c>
      <c r="P3991">
        <v>1</v>
      </c>
      <c r="Q3991">
        <v>14</v>
      </c>
      <c r="R3991" s="40" t="s">
        <v>5785</v>
      </c>
      <c r="S3991" t="s">
        <v>5448</v>
      </c>
      <c r="T3991">
        <v>0</v>
      </c>
      <c r="U3991" s="15">
        <v>33957</v>
      </c>
      <c r="V3991" s="15">
        <v>145404.97</v>
      </c>
      <c r="W3991" s="15">
        <v>179361.97</v>
      </c>
      <c r="X3991" s="14">
        <v>0</v>
      </c>
      <c r="Y3991" s="15">
        <v>178585.25</v>
      </c>
      <c r="Z3991" s="15">
        <v>178585.25</v>
      </c>
      <c r="AA3991" s="15">
        <v>178585.25</v>
      </c>
      <c r="AB3991" s="14">
        <v>776.72</v>
      </c>
      <c r="AC3991" s="9"/>
      <c r="AD3991" s="9"/>
      <c r="AE3991" s="9"/>
      <c r="AF3991" s="9"/>
      <c r="AG3991" s="9"/>
      <c r="AH3991" s="9"/>
      <c r="AI3991" s="9"/>
      <c r="AJ3991" s="9"/>
      <c r="AK3991" s="9"/>
      <c r="AL3991" s="9"/>
      <c r="AM3991" s="9"/>
      <c r="AN3991" s="9"/>
      <c r="AO3991" s="9"/>
      <c r="AP3991" s="9"/>
      <c r="AQ3991" s="9"/>
      <c r="AR3991" s="9"/>
      <c r="AS3991" s="9"/>
      <c r="AT3991" s="9"/>
      <c r="AU3991" s="9"/>
      <c r="AV3991" s="9"/>
      <c r="AW3991" s="9"/>
      <c r="AX3991" s="9"/>
    </row>
    <row r="3992" spans="1:50" x14ac:dyDescent="0.2">
      <c r="A3992" t="s">
        <v>3995</v>
      </c>
      <c r="B3992">
        <v>1</v>
      </c>
      <c r="C3992">
        <v>999999</v>
      </c>
      <c r="D3992">
        <v>4</v>
      </c>
      <c r="E3992">
        <v>2510</v>
      </c>
      <c r="F3992" s="40" t="str">
        <f>VLOOKUP(E3992,datos!$A$333:$B$412,2,0)</f>
        <v>DIRECCIÓN GENERAL DE OBRA PÚBLICA</v>
      </c>
      <c r="G3992">
        <v>343</v>
      </c>
      <c r="H3992">
        <v>0</v>
      </c>
      <c r="I3992">
        <v>0</v>
      </c>
      <c r="J3992" s="40" t="str">
        <f>VLOOKUP(I3992,[1]Datos!$D$3:$E$4,2,0)</f>
        <v>GASTO CORRIENTE</v>
      </c>
      <c r="K3992" t="s">
        <v>5471</v>
      </c>
      <c r="L3992">
        <v>2000</v>
      </c>
      <c r="M3992" s="40" t="s">
        <v>5769</v>
      </c>
      <c r="N3992">
        <v>24301</v>
      </c>
      <c r="O3992" s="40" t="s">
        <v>5937</v>
      </c>
      <c r="P3992">
        <v>1</v>
      </c>
      <c r="Q3992">
        <v>14</v>
      </c>
      <c r="R3992" s="40" t="s">
        <v>5785</v>
      </c>
      <c r="S3992" t="s">
        <v>5448</v>
      </c>
      <c r="T3992">
        <v>0</v>
      </c>
      <c r="U3992" s="15">
        <v>24027.15</v>
      </c>
      <c r="V3992" s="15">
        <v>17623.89</v>
      </c>
      <c r="W3992" s="15">
        <v>41651.040000000001</v>
      </c>
      <c r="X3992" s="14">
        <v>0</v>
      </c>
      <c r="Y3992" s="15">
        <v>36031.199999999997</v>
      </c>
      <c r="Z3992" s="15">
        <v>36031.199999999997</v>
      </c>
      <c r="AA3992" s="15">
        <v>36031.199999999997</v>
      </c>
      <c r="AB3992" s="15">
        <v>5619.84</v>
      </c>
      <c r="AC3992" s="9"/>
      <c r="AD3992" s="9"/>
      <c r="AE3992" s="9"/>
      <c r="AF3992" s="9"/>
      <c r="AG3992" s="9"/>
      <c r="AH3992" s="9"/>
      <c r="AI3992" s="9"/>
      <c r="AJ3992" s="9"/>
      <c r="AK3992" s="9"/>
      <c r="AL3992" s="9"/>
      <c r="AM3992" s="9"/>
      <c r="AN3992" s="9"/>
      <c r="AO3992" s="9"/>
      <c r="AP3992" s="9"/>
      <c r="AQ3992" s="9"/>
      <c r="AR3992" s="9"/>
      <c r="AS3992" s="9"/>
      <c r="AT3992" s="9"/>
      <c r="AU3992" s="9"/>
      <c r="AV3992" s="9"/>
      <c r="AW3992" s="9"/>
      <c r="AX3992" s="9"/>
    </row>
    <row r="3993" spans="1:50" x14ac:dyDescent="0.2">
      <c r="A3993" t="s">
        <v>3996</v>
      </c>
      <c r="B3993">
        <v>1</v>
      </c>
      <c r="C3993">
        <v>999999</v>
      </c>
      <c r="D3993">
        <v>4</v>
      </c>
      <c r="E3993">
        <v>2510</v>
      </c>
      <c r="F3993" s="40" t="str">
        <f>VLOOKUP(E3993,datos!$A$333:$B$412,2,0)</f>
        <v>DIRECCIÓN GENERAL DE OBRA PÚBLICA</v>
      </c>
      <c r="G3993">
        <v>343</v>
      </c>
      <c r="H3993">
        <v>0</v>
      </c>
      <c r="I3993">
        <v>0</v>
      </c>
      <c r="J3993" s="40" t="str">
        <f>VLOOKUP(I3993,[1]Datos!$D$3:$E$4,2,0)</f>
        <v>GASTO CORRIENTE</v>
      </c>
      <c r="K3993" t="s">
        <v>5471</v>
      </c>
      <c r="L3993">
        <v>2000</v>
      </c>
      <c r="M3993" s="40" t="s">
        <v>5769</v>
      </c>
      <c r="N3993">
        <v>24401</v>
      </c>
      <c r="O3993" s="40" t="s">
        <v>5940</v>
      </c>
      <c r="P3993">
        <v>1</v>
      </c>
      <c r="Q3993">
        <v>14</v>
      </c>
      <c r="R3993" s="40" t="s">
        <v>5785</v>
      </c>
      <c r="S3993" t="s">
        <v>5448</v>
      </c>
      <c r="T3993">
        <v>0</v>
      </c>
      <c r="U3993" s="15">
        <v>9562.35</v>
      </c>
      <c r="V3993" s="15">
        <v>13761.77</v>
      </c>
      <c r="W3993" s="15">
        <v>23324.12</v>
      </c>
      <c r="X3993" s="14">
        <v>0</v>
      </c>
      <c r="Y3993" s="15">
        <v>18872.189999999999</v>
      </c>
      <c r="Z3993" s="15">
        <v>18872.189999999999</v>
      </c>
      <c r="AA3993" s="15">
        <v>18872.189999999999</v>
      </c>
      <c r="AB3993" s="15">
        <v>4451.93</v>
      </c>
      <c r="AC3993" s="9"/>
      <c r="AD3993" s="9"/>
      <c r="AE3993" s="9"/>
      <c r="AF3993" s="9"/>
      <c r="AG3993" s="9"/>
      <c r="AH3993" s="9"/>
      <c r="AI3993" s="9"/>
      <c r="AJ3993" s="9"/>
      <c r="AK3993" s="9"/>
      <c r="AL3993" s="9"/>
      <c r="AM3993" s="9"/>
      <c r="AN3993" s="9"/>
      <c r="AO3993" s="9"/>
      <c r="AP3993" s="9"/>
      <c r="AQ3993" s="9"/>
      <c r="AR3993" s="9"/>
      <c r="AS3993" s="9"/>
      <c r="AT3993" s="9"/>
      <c r="AU3993" s="9"/>
      <c r="AV3993" s="9"/>
      <c r="AW3993" s="9"/>
      <c r="AX3993" s="9"/>
    </row>
    <row r="3994" spans="1:50" x14ac:dyDescent="0.2">
      <c r="A3994" t="s">
        <v>3997</v>
      </c>
      <c r="B3994">
        <v>1</v>
      </c>
      <c r="C3994">
        <v>999999</v>
      </c>
      <c r="D3994">
        <v>4</v>
      </c>
      <c r="E3994">
        <v>2510</v>
      </c>
      <c r="F3994" s="40" t="str">
        <f>VLOOKUP(E3994,datos!$A$333:$B$412,2,0)</f>
        <v>DIRECCIÓN GENERAL DE OBRA PÚBLICA</v>
      </c>
      <c r="G3994">
        <v>343</v>
      </c>
      <c r="H3994">
        <v>0</v>
      </c>
      <c r="I3994">
        <v>0</v>
      </c>
      <c r="J3994" s="40" t="str">
        <f>VLOOKUP(I3994,[1]Datos!$D$3:$E$4,2,0)</f>
        <v>GASTO CORRIENTE</v>
      </c>
      <c r="K3994" t="s">
        <v>5471</v>
      </c>
      <c r="L3994">
        <v>2000</v>
      </c>
      <c r="M3994" s="40" t="s">
        <v>5769</v>
      </c>
      <c r="N3994">
        <v>24601</v>
      </c>
      <c r="O3994" s="40" t="s">
        <v>5946</v>
      </c>
      <c r="P3994">
        <v>1</v>
      </c>
      <c r="Q3994">
        <v>14</v>
      </c>
      <c r="R3994" s="40" t="s">
        <v>5785</v>
      </c>
      <c r="S3994" t="s">
        <v>5448</v>
      </c>
      <c r="T3994">
        <v>0</v>
      </c>
      <c r="U3994" s="15">
        <v>57745.8</v>
      </c>
      <c r="V3994" s="15">
        <v>73037.279999999999</v>
      </c>
      <c r="W3994" s="15">
        <v>130783.08</v>
      </c>
      <c r="X3994" s="14">
        <v>0</v>
      </c>
      <c r="Y3994" s="15">
        <v>129218.83</v>
      </c>
      <c r="Z3994" s="15">
        <v>129218.83</v>
      </c>
      <c r="AA3994" s="15">
        <v>129218.83</v>
      </c>
      <c r="AB3994" s="15">
        <v>1564.25</v>
      </c>
      <c r="AC3994" s="9"/>
      <c r="AD3994" s="9"/>
      <c r="AE3994" s="9"/>
      <c r="AF3994" s="9"/>
      <c r="AG3994" s="9"/>
      <c r="AH3994" s="9"/>
      <c r="AI3994" s="9"/>
      <c r="AJ3994" s="9"/>
      <c r="AK3994" s="9"/>
      <c r="AL3994" s="9"/>
      <c r="AM3994" s="9"/>
      <c r="AN3994" s="9"/>
      <c r="AO3994" s="9"/>
      <c r="AP3994" s="9"/>
      <c r="AQ3994" s="9"/>
      <c r="AR3994" s="9"/>
      <c r="AS3994" s="9"/>
      <c r="AT3994" s="9"/>
      <c r="AU3994" s="9"/>
      <c r="AV3994" s="9"/>
      <c r="AW3994" s="9"/>
      <c r="AX3994" s="9"/>
    </row>
    <row r="3995" spans="1:50" x14ac:dyDescent="0.2">
      <c r="A3995" t="s">
        <v>3998</v>
      </c>
      <c r="B3995">
        <v>1</v>
      </c>
      <c r="C3995">
        <v>999999</v>
      </c>
      <c r="D3995">
        <v>4</v>
      </c>
      <c r="E3995">
        <v>2510</v>
      </c>
      <c r="F3995" s="40" t="str">
        <f>VLOOKUP(E3995,datos!$A$333:$B$412,2,0)</f>
        <v>DIRECCIÓN GENERAL DE OBRA PÚBLICA</v>
      </c>
      <c r="G3995">
        <v>343</v>
      </c>
      <c r="H3995">
        <v>0</v>
      </c>
      <c r="I3995">
        <v>0</v>
      </c>
      <c r="J3995" s="40" t="str">
        <f>VLOOKUP(I3995,[1]Datos!$D$3:$E$4,2,0)</f>
        <v>GASTO CORRIENTE</v>
      </c>
      <c r="K3995" t="s">
        <v>5471</v>
      </c>
      <c r="L3995">
        <v>2000</v>
      </c>
      <c r="M3995" s="40" t="s">
        <v>5769</v>
      </c>
      <c r="N3995">
        <v>24701</v>
      </c>
      <c r="O3995" s="40" t="s">
        <v>5949</v>
      </c>
      <c r="P3995">
        <v>1</v>
      </c>
      <c r="Q3995">
        <v>14</v>
      </c>
      <c r="R3995" s="40" t="s">
        <v>5785</v>
      </c>
      <c r="S3995" t="s">
        <v>5448</v>
      </c>
      <c r="T3995">
        <v>0</v>
      </c>
      <c r="U3995" s="15">
        <v>52504.2</v>
      </c>
      <c r="V3995" s="15">
        <v>109379.39</v>
      </c>
      <c r="W3995" s="15">
        <v>161883.59</v>
      </c>
      <c r="X3995" s="14">
        <v>0</v>
      </c>
      <c r="Y3995" s="15">
        <v>155340.41</v>
      </c>
      <c r="Z3995" s="15">
        <v>155340.41</v>
      </c>
      <c r="AA3995" s="15">
        <v>155340.41</v>
      </c>
      <c r="AB3995" s="15">
        <v>6543.18</v>
      </c>
      <c r="AC3995" s="9"/>
      <c r="AD3995" s="9"/>
      <c r="AE3995" s="9"/>
      <c r="AF3995" s="9"/>
      <c r="AG3995" s="9"/>
      <c r="AH3995" s="9"/>
      <c r="AI3995" s="9"/>
      <c r="AJ3995" s="9"/>
      <c r="AK3995" s="9"/>
      <c r="AL3995" s="9"/>
      <c r="AM3995" s="9"/>
      <c r="AN3995" s="9"/>
      <c r="AO3995" s="9"/>
      <c r="AP3995" s="9"/>
      <c r="AQ3995" s="9"/>
      <c r="AR3995" s="9"/>
      <c r="AS3995" s="9"/>
      <c r="AT3995" s="9"/>
      <c r="AU3995" s="9"/>
      <c r="AV3995" s="9"/>
      <c r="AW3995" s="9"/>
      <c r="AX3995" s="9"/>
    </row>
    <row r="3996" spans="1:50" x14ac:dyDescent="0.2">
      <c r="A3996" t="s">
        <v>3999</v>
      </c>
      <c r="B3996">
        <v>1</v>
      </c>
      <c r="C3996">
        <v>999999</v>
      </c>
      <c r="D3996">
        <v>4</v>
      </c>
      <c r="E3996">
        <v>2510</v>
      </c>
      <c r="F3996" s="40" t="str">
        <f>VLOOKUP(E3996,datos!$A$333:$B$412,2,0)</f>
        <v>DIRECCIÓN GENERAL DE OBRA PÚBLICA</v>
      </c>
      <c r="G3996">
        <v>343</v>
      </c>
      <c r="H3996">
        <v>0</v>
      </c>
      <c r="I3996">
        <v>0</v>
      </c>
      <c r="J3996" s="40" t="str">
        <f>VLOOKUP(I3996,[1]Datos!$D$3:$E$4,2,0)</f>
        <v>GASTO CORRIENTE</v>
      </c>
      <c r="K3996" t="s">
        <v>5471</v>
      </c>
      <c r="L3996">
        <v>2000</v>
      </c>
      <c r="M3996" s="40" t="s">
        <v>5769</v>
      </c>
      <c r="N3996">
        <v>24801</v>
      </c>
      <c r="O3996" s="40" t="s">
        <v>5951</v>
      </c>
      <c r="P3996">
        <v>1</v>
      </c>
      <c r="Q3996">
        <v>14</v>
      </c>
      <c r="R3996" s="40" t="s">
        <v>5785</v>
      </c>
      <c r="S3996" t="s">
        <v>5448</v>
      </c>
      <c r="T3996">
        <v>0</v>
      </c>
      <c r="U3996" s="15">
        <v>847990.44</v>
      </c>
      <c r="V3996" s="15">
        <v>135570.79999999999</v>
      </c>
      <c r="W3996" s="15">
        <v>983561.24</v>
      </c>
      <c r="X3996" s="15">
        <v>17400</v>
      </c>
      <c r="Y3996" s="15">
        <v>936499.32</v>
      </c>
      <c r="Z3996" s="15">
        <v>936499.32</v>
      </c>
      <c r="AA3996" s="15">
        <v>936499.32</v>
      </c>
      <c r="AB3996" s="15">
        <v>29661.919999999998</v>
      </c>
      <c r="AC3996" s="9"/>
      <c r="AD3996" s="9"/>
      <c r="AE3996" s="9"/>
      <c r="AF3996" s="9"/>
      <c r="AG3996" s="9"/>
      <c r="AH3996" s="9"/>
      <c r="AI3996" s="9"/>
      <c r="AJ3996" s="9"/>
      <c r="AK3996" s="9"/>
      <c r="AL3996" s="9"/>
      <c r="AM3996" s="9"/>
      <c r="AN3996" s="9"/>
      <c r="AO3996" s="9"/>
      <c r="AP3996" s="9"/>
      <c r="AQ3996" s="9"/>
      <c r="AR3996" s="9"/>
      <c r="AS3996" s="9"/>
      <c r="AT3996" s="9"/>
      <c r="AU3996" s="9"/>
      <c r="AV3996" s="9"/>
      <c r="AW3996" s="9"/>
      <c r="AX3996" s="9"/>
    </row>
    <row r="3997" spans="1:50" x14ac:dyDescent="0.2">
      <c r="A3997" t="s">
        <v>4000</v>
      </c>
      <c r="B3997">
        <v>1</v>
      </c>
      <c r="C3997">
        <v>999999</v>
      </c>
      <c r="D3997">
        <v>4</v>
      </c>
      <c r="E3997">
        <v>2510</v>
      </c>
      <c r="F3997" s="40" t="str">
        <f>VLOOKUP(E3997,datos!$A$333:$B$412,2,0)</f>
        <v>DIRECCIÓN GENERAL DE OBRA PÚBLICA</v>
      </c>
      <c r="G3997">
        <v>343</v>
      </c>
      <c r="H3997">
        <v>0</v>
      </c>
      <c r="I3997">
        <v>0</v>
      </c>
      <c r="J3997" s="40" t="str">
        <f>VLOOKUP(I3997,[1]Datos!$D$3:$E$4,2,0)</f>
        <v>GASTO CORRIENTE</v>
      </c>
      <c r="K3997" t="s">
        <v>5471</v>
      </c>
      <c r="L3997">
        <v>2000</v>
      </c>
      <c r="M3997" s="40" t="s">
        <v>5769</v>
      </c>
      <c r="N3997">
        <v>24801</v>
      </c>
      <c r="O3997" s="40" t="s">
        <v>5951</v>
      </c>
      <c r="P3997">
        <v>1</v>
      </c>
      <c r="Q3997">
        <v>14</v>
      </c>
      <c r="R3997" s="40" t="s">
        <v>5785</v>
      </c>
      <c r="S3997" t="s">
        <v>5447</v>
      </c>
      <c r="T3997">
        <v>0</v>
      </c>
      <c r="U3997" s="14">
        <v>0</v>
      </c>
      <c r="V3997" s="15">
        <v>9216.2000000000007</v>
      </c>
      <c r="W3997" s="15">
        <v>9216.2000000000007</v>
      </c>
      <c r="X3997" s="14">
        <v>0</v>
      </c>
      <c r="Y3997" s="15">
        <v>9216.2000000000007</v>
      </c>
      <c r="Z3997" s="15">
        <v>9216.2000000000007</v>
      </c>
      <c r="AA3997" s="15">
        <v>9216.2000000000007</v>
      </c>
      <c r="AB3997" s="14">
        <v>0</v>
      </c>
      <c r="AC3997" s="9"/>
      <c r="AD3997" s="9"/>
      <c r="AE3997" s="9"/>
      <c r="AF3997" s="9"/>
      <c r="AG3997" s="9"/>
      <c r="AH3997" s="9"/>
      <c r="AI3997" s="9"/>
      <c r="AJ3997" s="9"/>
      <c r="AK3997" s="9"/>
      <c r="AL3997" s="9"/>
      <c r="AM3997" s="9"/>
      <c r="AN3997" s="9"/>
      <c r="AO3997" s="9"/>
      <c r="AP3997" s="9"/>
      <c r="AQ3997" s="9"/>
      <c r="AR3997" s="9"/>
      <c r="AS3997" s="9"/>
      <c r="AT3997" s="9"/>
      <c r="AU3997" s="9"/>
      <c r="AV3997" s="9"/>
      <c r="AW3997" s="9"/>
      <c r="AX3997" s="9"/>
    </row>
    <row r="3998" spans="1:50" x14ac:dyDescent="0.2">
      <c r="A3998" t="s">
        <v>4001</v>
      </c>
      <c r="B3998">
        <v>1</v>
      </c>
      <c r="C3998">
        <v>999999</v>
      </c>
      <c r="D3998">
        <v>4</v>
      </c>
      <c r="E3998">
        <v>2510</v>
      </c>
      <c r="F3998" s="40" t="str">
        <f>VLOOKUP(E3998,datos!$A$333:$B$412,2,0)</f>
        <v>DIRECCIÓN GENERAL DE OBRA PÚBLICA</v>
      </c>
      <c r="G3998">
        <v>343</v>
      </c>
      <c r="H3998">
        <v>0</v>
      </c>
      <c r="I3998">
        <v>0</v>
      </c>
      <c r="J3998" s="40" t="str">
        <f>VLOOKUP(I3998,[1]Datos!$D$3:$E$4,2,0)</f>
        <v>GASTO CORRIENTE</v>
      </c>
      <c r="K3998" t="s">
        <v>5471</v>
      </c>
      <c r="L3998">
        <v>2000</v>
      </c>
      <c r="M3998" s="40" t="s">
        <v>5769</v>
      </c>
      <c r="N3998">
        <v>24901</v>
      </c>
      <c r="O3998" s="40" t="s">
        <v>5954</v>
      </c>
      <c r="P3998">
        <v>1</v>
      </c>
      <c r="Q3998">
        <v>14</v>
      </c>
      <c r="R3998" s="40" t="s">
        <v>5785</v>
      </c>
      <c r="S3998" t="s">
        <v>5448</v>
      </c>
      <c r="T3998">
        <v>0</v>
      </c>
      <c r="U3998" s="15">
        <v>2270697.48</v>
      </c>
      <c r="V3998" s="15">
        <v>-596374.51</v>
      </c>
      <c r="W3998" s="15">
        <v>1674322.97</v>
      </c>
      <c r="X3998" s="14">
        <v>0</v>
      </c>
      <c r="Y3998" s="15">
        <v>1619462.83</v>
      </c>
      <c r="Z3998" s="15">
        <v>1619462.83</v>
      </c>
      <c r="AA3998" s="15">
        <v>1619462.83</v>
      </c>
      <c r="AB3998" s="15">
        <v>54860.14</v>
      </c>
      <c r="AC3998" s="9"/>
      <c r="AD3998" s="9"/>
      <c r="AE3998" s="9"/>
      <c r="AF3998" s="9"/>
      <c r="AG3998" s="9"/>
      <c r="AH3998" s="9"/>
      <c r="AI3998" s="9"/>
      <c r="AJ3998" s="9"/>
      <c r="AK3998" s="9"/>
      <c r="AL3998" s="9"/>
      <c r="AM3998" s="9"/>
      <c r="AN3998" s="9"/>
      <c r="AO3998" s="9"/>
      <c r="AP3998" s="9"/>
      <c r="AQ3998" s="9"/>
      <c r="AR3998" s="9"/>
      <c r="AS3998" s="9"/>
      <c r="AT3998" s="9"/>
      <c r="AU3998" s="9"/>
      <c r="AV3998" s="9"/>
      <c r="AW3998" s="9"/>
      <c r="AX3998" s="9"/>
    </row>
    <row r="3999" spans="1:50" x14ac:dyDescent="0.2">
      <c r="A3999" t="s">
        <v>4002</v>
      </c>
      <c r="B3999">
        <v>1</v>
      </c>
      <c r="C3999">
        <v>999999</v>
      </c>
      <c r="D3999">
        <v>4</v>
      </c>
      <c r="E3999">
        <v>2510</v>
      </c>
      <c r="F3999" s="40" t="str">
        <f>VLOOKUP(E3999,datos!$A$333:$B$412,2,0)</f>
        <v>DIRECCIÓN GENERAL DE OBRA PÚBLICA</v>
      </c>
      <c r="G3999">
        <v>343</v>
      </c>
      <c r="H3999">
        <v>0</v>
      </c>
      <c r="I3999">
        <v>0</v>
      </c>
      <c r="J3999" s="40" t="str">
        <f>VLOOKUP(I3999,[1]Datos!$D$3:$E$4,2,0)</f>
        <v>GASTO CORRIENTE</v>
      </c>
      <c r="K3999" t="s">
        <v>5471</v>
      </c>
      <c r="L3999">
        <v>2000</v>
      </c>
      <c r="M3999" s="40" t="s">
        <v>5769</v>
      </c>
      <c r="N3999">
        <v>24901</v>
      </c>
      <c r="O3999" s="40" t="s">
        <v>5954</v>
      </c>
      <c r="P3999">
        <v>1</v>
      </c>
      <c r="Q3999">
        <v>14</v>
      </c>
      <c r="R3999" s="40" t="s">
        <v>5785</v>
      </c>
      <c r="S3999" t="s">
        <v>5447</v>
      </c>
      <c r="T3999">
        <v>0</v>
      </c>
      <c r="U3999" s="14">
        <v>0</v>
      </c>
      <c r="V3999" s="15">
        <v>53578.66</v>
      </c>
      <c r="W3999" s="15">
        <v>53578.66</v>
      </c>
      <c r="X3999" s="14">
        <v>0</v>
      </c>
      <c r="Y3999" s="15">
        <v>35820.800000000003</v>
      </c>
      <c r="Z3999" s="15">
        <v>35820.800000000003</v>
      </c>
      <c r="AA3999" s="15">
        <v>35820.800000000003</v>
      </c>
      <c r="AB3999" s="15">
        <v>17757.86</v>
      </c>
      <c r="AC3999" s="9"/>
      <c r="AD3999" s="9"/>
      <c r="AE3999" s="9"/>
      <c r="AF3999" s="9"/>
      <c r="AG3999" s="9"/>
      <c r="AH3999" s="9"/>
      <c r="AI3999" s="9"/>
      <c r="AJ3999" s="9"/>
      <c r="AK3999" s="9"/>
      <c r="AL3999" s="9"/>
      <c r="AM3999" s="9"/>
      <c r="AN3999" s="9"/>
      <c r="AO3999" s="9"/>
      <c r="AP3999" s="9"/>
      <c r="AQ3999" s="9"/>
      <c r="AR3999" s="9"/>
      <c r="AS3999" s="9"/>
      <c r="AT3999" s="9"/>
      <c r="AU3999" s="9"/>
      <c r="AV3999" s="9"/>
      <c r="AW3999" s="9"/>
      <c r="AX3999" s="9"/>
    </row>
    <row r="4000" spans="1:50" x14ac:dyDescent="0.2">
      <c r="A4000" t="s">
        <v>4003</v>
      </c>
      <c r="B4000">
        <v>1</v>
      </c>
      <c r="C4000">
        <v>999999</v>
      </c>
      <c r="D4000">
        <v>4</v>
      </c>
      <c r="E4000">
        <v>2510</v>
      </c>
      <c r="F4000" s="40" t="str">
        <f>VLOOKUP(E4000,datos!$A$333:$B$412,2,0)</f>
        <v>DIRECCIÓN GENERAL DE OBRA PÚBLICA</v>
      </c>
      <c r="G4000">
        <v>343</v>
      </c>
      <c r="H4000">
        <v>0</v>
      </c>
      <c r="I4000">
        <v>0</v>
      </c>
      <c r="J4000" s="40" t="str">
        <f>VLOOKUP(I4000,[1]Datos!$D$3:$E$4,2,0)</f>
        <v>GASTO CORRIENTE</v>
      </c>
      <c r="K4000" t="s">
        <v>5471</v>
      </c>
      <c r="L4000">
        <v>2000</v>
      </c>
      <c r="M4000" s="40" t="s">
        <v>5769</v>
      </c>
      <c r="N4000">
        <v>25101</v>
      </c>
      <c r="O4000" s="40" t="s">
        <v>5957</v>
      </c>
      <c r="P4000">
        <v>1</v>
      </c>
      <c r="Q4000">
        <v>14</v>
      </c>
      <c r="R4000" s="40" t="s">
        <v>5785</v>
      </c>
      <c r="S4000" t="s">
        <v>5448</v>
      </c>
      <c r="T4000">
        <v>0</v>
      </c>
      <c r="U4000" s="14">
        <v>0</v>
      </c>
      <c r="V4000" s="15">
        <v>24723.84</v>
      </c>
      <c r="W4000" s="15">
        <v>24723.84</v>
      </c>
      <c r="X4000" s="14">
        <v>0</v>
      </c>
      <c r="Y4000" s="15">
        <v>19765.02</v>
      </c>
      <c r="Z4000" s="15">
        <v>19765.02</v>
      </c>
      <c r="AA4000" s="15">
        <v>19765.02</v>
      </c>
      <c r="AB4000" s="15">
        <v>4958.82</v>
      </c>
      <c r="AC4000" s="9"/>
      <c r="AD4000" s="9"/>
      <c r="AE4000" s="9"/>
      <c r="AF4000" s="9"/>
      <c r="AG4000" s="9"/>
      <c r="AH4000" s="9"/>
      <c r="AI4000" s="9"/>
      <c r="AJ4000" s="9"/>
      <c r="AK4000" s="9"/>
      <c r="AL4000" s="9"/>
      <c r="AM4000" s="9"/>
      <c r="AN4000" s="9"/>
      <c r="AO4000" s="9"/>
      <c r="AP4000" s="9"/>
      <c r="AQ4000" s="9"/>
      <c r="AR4000" s="9"/>
      <c r="AS4000" s="9"/>
      <c r="AT4000" s="9"/>
      <c r="AU4000" s="9"/>
      <c r="AV4000" s="9"/>
      <c r="AW4000" s="9"/>
      <c r="AX4000" s="9"/>
    </row>
    <row r="4001" spans="1:50" x14ac:dyDescent="0.2">
      <c r="A4001" t="s">
        <v>4004</v>
      </c>
      <c r="B4001">
        <v>1</v>
      </c>
      <c r="C4001">
        <v>999999</v>
      </c>
      <c r="D4001">
        <v>4</v>
      </c>
      <c r="E4001">
        <v>2510</v>
      </c>
      <c r="F4001" s="40" t="str">
        <f>VLOOKUP(E4001,datos!$A$333:$B$412,2,0)</f>
        <v>DIRECCIÓN GENERAL DE OBRA PÚBLICA</v>
      </c>
      <c r="G4001">
        <v>343</v>
      </c>
      <c r="H4001">
        <v>0</v>
      </c>
      <c r="I4001">
        <v>0</v>
      </c>
      <c r="J4001" s="40" t="str">
        <f>VLOOKUP(I4001,[1]Datos!$D$3:$E$4,2,0)</f>
        <v>GASTO CORRIENTE</v>
      </c>
      <c r="K4001" t="s">
        <v>5471</v>
      </c>
      <c r="L4001">
        <v>2000</v>
      </c>
      <c r="M4001" s="40" t="s">
        <v>5769</v>
      </c>
      <c r="N4001">
        <v>25301</v>
      </c>
      <c r="O4001" s="40" t="s">
        <v>5963</v>
      </c>
      <c r="P4001">
        <v>1</v>
      </c>
      <c r="Q4001">
        <v>14</v>
      </c>
      <c r="R4001" s="40" t="s">
        <v>5785</v>
      </c>
      <c r="S4001" t="s">
        <v>5448</v>
      </c>
      <c r="T4001">
        <v>0</v>
      </c>
      <c r="U4001" s="15">
        <v>16697.14</v>
      </c>
      <c r="V4001" s="15">
        <v>5945.26</v>
      </c>
      <c r="W4001" s="15">
        <v>22642.400000000001</v>
      </c>
      <c r="X4001" s="14">
        <v>0</v>
      </c>
      <c r="Y4001" s="15">
        <v>18016.13</v>
      </c>
      <c r="Z4001" s="15">
        <v>18016.13</v>
      </c>
      <c r="AA4001" s="15">
        <v>18016.13</v>
      </c>
      <c r="AB4001" s="15">
        <v>4626.2700000000004</v>
      </c>
      <c r="AC4001" s="9"/>
      <c r="AD4001" s="9"/>
      <c r="AE4001" s="9"/>
      <c r="AF4001" s="9"/>
      <c r="AG4001" s="9"/>
      <c r="AH4001" s="9"/>
      <c r="AI4001" s="9"/>
      <c r="AJ4001" s="9"/>
      <c r="AK4001" s="9"/>
      <c r="AL4001" s="9"/>
      <c r="AM4001" s="9"/>
      <c r="AN4001" s="9"/>
      <c r="AO4001" s="9"/>
      <c r="AP4001" s="9"/>
      <c r="AQ4001" s="9"/>
      <c r="AR4001" s="9"/>
      <c r="AS4001" s="9"/>
      <c r="AT4001" s="9"/>
      <c r="AU4001" s="9"/>
      <c r="AV4001" s="9"/>
      <c r="AW4001" s="9"/>
      <c r="AX4001" s="9"/>
    </row>
    <row r="4002" spans="1:50" x14ac:dyDescent="0.2">
      <c r="A4002" t="s">
        <v>4005</v>
      </c>
      <c r="B4002">
        <v>1</v>
      </c>
      <c r="C4002">
        <v>999999</v>
      </c>
      <c r="D4002">
        <v>4</v>
      </c>
      <c r="E4002">
        <v>2510</v>
      </c>
      <c r="F4002" s="40" t="str">
        <f>VLOOKUP(E4002,datos!$A$333:$B$412,2,0)</f>
        <v>DIRECCIÓN GENERAL DE OBRA PÚBLICA</v>
      </c>
      <c r="G4002">
        <v>343</v>
      </c>
      <c r="H4002">
        <v>0</v>
      </c>
      <c r="I4002">
        <v>0</v>
      </c>
      <c r="J4002" s="40" t="str">
        <f>VLOOKUP(I4002,[1]Datos!$D$3:$E$4,2,0)</f>
        <v>GASTO CORRIENTE</v>
      </c>
      <c r="K4002" t="s">
        <v>5471</v>
      </c>
      <c r="L4002">
        <v>2000</v>
      </c>
      <c r="M4002" s="40" t="s">
        <v>5769</v>
      </c>
      <c r="N4002">
        <v>25301</v>
      </c>
      <c r="O4002" s="40" t="s">
        <v>5963</v>
      </c>
      <c r="P4002">
        <v>5</v>
      </c>
      <c r="Q4002">
        <v>15</v>
      </c>
      <c r="R4002" s="40" t="s">
        <v>5788</v>
      </c>
      <c r="S4002" t="s">
        <v>5454</v>
      </c>
      <c r="T4002">
        <v>0</v>
      </c>
      <c r="U4002" s="14">
        <v>0</v>
      </c>
      <c r="V4002" s="15">
        <v>1336.1</v>
      </c>
      <c r="W4002" s="15">
        <v>1336.1</v>
      </c>
      <c r="X4002" s="14">
        <v>0</v>
      </c>
      <c r="Y4002" s="15">
        <v>1336.1</v>
      </c>
      <c r="Z4002" s="15">
        <v>1336.1</v>
      </c>
      <c r="AA4002" s="15">
        <v>1336.1</v>
      </c>
      <c r="AB4002" s="14">
        <v>0</v>
      </c>
      <c r="AC4002" s="9"/>
      <c r="AD4002" s="9"/>
      <c r="AE4002" s="9"/>
      <c r="AF4002" s="9"/>
      <c r="AG4002" s="9"/>
      <c r="AH4002" s="9"/>
      <c r="AI4002" s="9"/>
      <c r="AJ4002" s="9"/>
      <c r="AK4002" s="9"/>
      <c r="AL4002" s="9"/>
      <c r="AM4002" s="9"/>
      <c r="AN4002" s="9"/>
      <c r="AO4002" s="9"/>
      <c r="AP4002" s="9"/>
      <c r="AQ4002" s="9"/>
      <c r="AR4002" s="9"/>
      <c r="AS4002" s="9"/>
      <c r="AT4002" s="9"/>
      <c r="AU4002" s="9"/>
      <c r="AV4002" s="9"/>
      <c r="AW4002" s="9"/>
      <c r="AX4002" s="9"/>
    </row>
    <row r="4003" spans="1:50" x14ac:dyDescent="0.2">
      <c r="A4003" t="s">
        <v>4006</v>
      </c>
      <c r="B4003">
        <v>1</v>
      </c>
      <c r="C4003">
        <v>999999</v>
      </c>
      <c r="D4003">
        <v>4</v>
      </c>
      <c r="E4003">
        <v>2510</v>
      </c>
      <c r="F4003" s="40" t="str">
        <f>VLOOKUP(E4003,datos!$A$333:$B$412,2,0)</f>
        <v>DIRECCIÓN GENERAL DE OBRA PÚBLICA</v>
      </c>
      <c r="G4003">
        <v>343</v>
      </c>
      <c r="H4003">
        <v>0</v>
      </c>
      <c r="I4003">
        <v>0</v>
      </c>
      <c r="J4003" s="40" t="str">
        <f>VLOOKUP(I4003,[1]Datos!$D$3:$E$4,2,0)</f>
        <v>GASTO CORRIENTE</v>
      </c>
      <c r="K4003" t="s">
        <v>5471</v>
      </c>
      <c r="L4003">
        <v>2000</v>
      </c>
      <c r="M4003" s="40" t="s">
        <v>5769</v>
      </c>
      <c r="N4003">
        <v>25401</v>
      </c>
      <c r="O4003" s="40" t="s">
        <v>5966</v>
      </c>
      <c r="P4003">
        <v>1</v>
      </c>
      <c r="Q4003">
        <v>14</v>
      </c>
      <c r="R4003" s="40" t="s">
        <v>5785</v>
      </c>
      <c r="S4003" t="s">
        <v>5448</v>
      </c>
      <c r="T4003">
        <v>0</v>
      </c>
      <c r="U4003" s="15">
        <v>2104.1999999999998</v>
      </c>
      <c r="V4003" s="15">
        <v>4789.58</v>
      </c>
      <c r="W4003" s="15">
        <v>6893.78</v>
      </c>
      <c r="X4003" s="14">
        <v>0</v>
      </c>
      <c r="Y4003" s="15">
        <v>3173.76</v>
      </c>
      <c r="Z4003" s="15">
        <v>3173.76</v>
      </c>
      <c r="AA4003" s="15">
        <v>3173.76</v>
      </c>
      <c r="AB4003" s="15">
        <v>3720.02</v>
      </c>
      <c r="AC4003" s="9"/>
      <c r="AD4003" s="9"/>
      <c r="AE4003" s="9"/>
      <c r="AF4003" s="9"/>
      <c r="AG4003" s="9"/>
      <c r="AH4003" s="9"/>
      <c r="AI4003" s="9"/>
      <c r="AJ4003" s="9"/>
      <c r="AK4003" s="9"/>
      <c r="AL4003" s="9"/>
      <c r="AM4003" s="9"/>
      <c r="AN4003" s="9"/>
      <c r="AO4003" s="9"/>
      <c r="AP4003" s="9"/>
      <c r="AQ4003" s="9"/>
      <c r="AR4003" s="9"/>
      <c r="AS4003" s="9"/>
      <c r="AT4003" s="9"/>
      <c r="AU4003" s="9"/>
      <c r="AV4003" s="9"/>
      <c r="AW4003" s="9"/>
      <c r="AX4003" s="9"/>
    </row>
    <row r="4004" spans="1:50" x14ac:dyDescent="0.2">
      <c r="A4004" t="s">
        <v>4007</v>
      </c>
      <c r="B4004">
        <v>1</v>
      </c>
      <c r="C4004">
        <v>999999</v>
      </c>
      <c r="D4004">
        <v>4</v>
      </c>
      <c r="E4004">
        <v>2510</v>
      </c>
      <c r="F4004" s="40" t="str">
        <f>VLOOKUP(E4004,datos!$A$333:$B$412,2,0)</f>
        <v>DIRECCIÓN GENERAL DE OBRA PÚBLICA</v>
      </c>
      <c r="G4004">
        <v>343</v>
      </c>
      <c r="H4004">
        <v>0</v>
      </c>
      <c r="I4004">
        <v>0</v>
      </c>
      <c r="J4004" s="40" t="str">
        <f>VLOOKUP(I4004,[1]Datos!$D$3:$E$4,2,0)</f>
        <v>GASTO CORRIENTE</v>
      </c>
      <c r="K4004" t="s">
        <v>5471</v>
      </c>
      <c r="L4004">
        <v>2000</v>
      </c>
      <c r="M4004" s="40" t="s">
        <v>5769</v>
      </c>
      <c r="N4004">
        <v>25601</v>
      </c>
      <c r="O4004" s="40" t="s">
        <v>5972</v>
      </c>
      <c r="P4004">
        <v>1</v>
      </c>
      <c r="Q4004">
        <v>14</v>
      </c>
      <c r="R4004" s="40" t="s">
        <v>5785</v>
      </c>
      <c r="S4004" t="s">
        <v>5448</v>
      </c>
      <c r="T4004">
        <v>0</v>
      </c>
      <c r="U4004" s="14">
        <v>0</v>
      </c>
      <c r="V4004" s="15">
        <v>60811.99</v>
      </c>
      <c r="W4004" s="15">
        <v>60811.99</v>
      </c>
      <c r="X4004" s="14">
        <v>0</v>
      </c>
      <c r="Y4004" s="15">
        <v>57476.87</v>
      </c>
      <c r="Z4004" s="15">
        <v>57476.87</v>
      </c>
      <c r="AA4004" s="15">
        <v>57476.87</v>
      </c>
      <c r="AB4004" s="15">
        <v>3335.12</v>
      </c>
      <c r="AC4004" s="9"/>
      <c r="AD4004" s="9"/>
      <c r="AE4004" s="9"/>
      <c r="AF4004" s="9"/>
      <c r="AG4004" s="9"/>
      <c r="AH4004" s="9"/>
      <c r="AI4004" s="9"/>
      <c r="AJ4004" s="9"/>
      <c r="AK4004" s="9"/>
      <c r="AL4004" s="9"/>
      <c r="AM4004" s="9"/>
      <c r="AN4004" s="9"/>
      <c r="AO4004" s="9"/>
      <c r="AP4004" s="9"/>
      <c r="AQ4004" s="9"/>
      <c r="AR4004" s="9"/>
      <c r="AS4004" s="9"/>
      <c r="AT4004" s="9"/>
      <c r="AU4004" s="9"/>
      <c r="AV4004" s="9"/>
      <c r="AW4004" s="9"/>
      <c r="AX4004" s="9"/>
    </row>
    <row r="4005" spans="1:50" x14ac:dyDescent="0.2">
      <c r="A4005" t="s">
        <v>4008</v>
      </c>
      <c r="B4005">
        <v>1</v>
      </c>
      <c r="C4005">
        <v>999999</v>
      </c>
      <c r="D4005">
        <v>4</v>
      </c>
      <c r="E4005">
        <v>2510</v>
      </c>
      <c r="F4005" s="40" t="str">
        <f>VLOOKUP(E4005,datos!$A$333:$B$412,2,0)</f>
        <v>DIRECCIÓN GENERAL DE OBRA PÚBLICA</v>
      </c>
      <c r="G4005">
        <v>343</v>
      </c>
      <c r="H4005">
        <v>0</v>
      </c>
      <c r="I4005">
        <v>0</v>
      </c>
      <c r="J4005" s="40" t="str">
        <f>VLOOKUP(I4005,[1]Datos!$D$3:$E$4,2,0)</f>
        <v>GASTO CORRIENTE</v>
      </c>
      <c r="K4005" t="s">
        <v>5471</v>
      </c>
      <c r="L4005">
        <v>2000</v>
      </c>
      <c r="M4005" s="40" t="s">
        <v>5769</v>
      </c>
      <c r="N4005">
        <v>26102</v>
      </c>
      <c r="O4005" s="40" t="s">
        <v>5975</v>
      </c>
      <c r="P4005">
        <v>1</v>
      </c>
      <c r="Q4005">
        <v>14</v>
      </c>
      <c r="R4005" s="40" t="s">
        <v>5785</v>
      </c>
      <c r="S4005" t="s">
        <v>5448</v>
      </c>
      <c r="T4005">
        <v>0</v>
      </c>
      <c r="U4005" s="15">
        <v>6187118.5999999996</v>
      </c>
      <c r="V4005" s="15">
        <v>-125579.1</v>
      </c>
      <c r="W4005" s="15">
        <v>6061539.5</v>
      </c>
      <c r="X4005" s="14">
        <v>0</v>
      </c>
      <c r="Y4005" s="15">
        <v>5818425.5800000001</v>
      </c>
      <c r="Z4005" s="15">
        <v>5818425.5800000001</v>
      </c>
      <c r="AA4005" s="15">
        <v>5818425.5800000001</v>
      </c>
      <c r="AB4005" s="15">
        <v>243113.92</v>
      </c>
      <c r="AC4005" s="9"/>
      <c r="AD4005" s="9"/>
      <c r="AE4005" s="9"/>
      <c r="AF4005" s="9"/>
      <c r="AG4005" s="9"/>
      <c r="AH4005" s="9"/>
      <c r="AI4005" s="9"/>
      <c r="AJ4005" s="9"/>
      <c r="AK4005" s="9"/>
      <c r="AL4005" s="9"/>
      <c r="AM4005" s="9"/>
      <c r="AN4005" s="9"/>
      <c r="AO4005" s="9"/>
      <c r="AP4005" s="9"/>
      <c r="AQ4005" s="9"/>
      <c r="AR4005" s="9"/>
      <c r="AS4005" s="9"/>
      <c r="AT4005" s="9"/>
      <c r="AU4005" s="9"/>
      <c r="AV4005" s="9"/>
      <c r="AW4005" s="9"/>
      <c r="AX4005" s="9"/>
    </row>
    <row r="4006" spans="1:50" x14ac:dyDescent="0.2">
      <c r="A4006" t="s">
        <v>4009</v>
      </c>
      <c r="B4006">
        <v>1</v>
      </c>
      <c r="C4006">
        <v>999999</v>
      </c>
      <c r="D4006">
        <v>4</v>
      </c>
      <c r="E4006">
        <v>2510</v>
      </c>
      <c r="F4006" s="40" t="str">
        <f>VLOOKUP(E4006,datos!$A$333:$B$412,2,0)</f>
        <v>DIRECCIÓN GENERAL DE OBRA PÚBLICA</v>
      </c>
      <c r="G4006">
        <v>343</v>
      </c>
      <c r="H4006">
        <v>0</v>
      </c>
      <c r="I4006">
        <v>0</v>
      </c>
      <c r="J4006" s="40" t="str">
        <f>VLOOKUP(I4006,[1]Datos!$D$3:$E$4,2,0)</f>
        <v>GASTO CORRIENTE</v>
      </c>
      <c r="K4006" t="s">
        <v>5471</v>
      </c>
      <c r="L4006">
        <v>2000</v>
      </c>
      <c r="M4006" s="40" t="s">
        <v>5769</v>
      </c>
      <c r="N4006">
        <v>26102</v>
      </c>
      <c r="O4006" s="40" t="s">
        <v>5975</v>
      </c>
      <c r="P4006">
        <v>1</v>
      </c>
      <c r="Q4006">
        <v>14</v>
      </c>
      <c r="R4006" s="40" t="s">
        <v>5785</v>
      </c>
      <c r="S4006" t="s">
        <v>5447</v>
      </c>
      <c r="T4006">
        <v>0</v>
      </c>
      <c r="U4006" s="14">
        <v>0</v>
      </c>
      <c r="V4006" s="15">
        <v>31129.45</v>
      </c>
      <c r="W4006" s="15">
        <v>31129.45</v>
      </c>
      <c r="X4006" s="14">
        <v>0</v>
      </c>
      <c r="Y4006" s="15">
        <v>31129.15</v>
      </c>
      <c r="Z4006" s="15">
        <v>31129.15</v>
      </c>
      <c r="AA4006" s="15">
        <v>31129.15</v>
      </c>
      <c r="AB4006" s="14">
        <v>0.3</v>
      </c>
      <c r="AC4006" s="9"/>
      <c r="AD4006" s="9"/>
      <c r="AE4006" s="9"/>
      <c r="AF4006" s="9"/>
      <c r="AG4006" s="9"/>
      <c r="AH4006" s="9"/>
      <c r="AI4006" s="9"/>
      <c r="AJ4006" s="9"/>
      <c r="AK4006" s="9"/>
      <c r="AL4006" s="9"/>
      <c r="AM4006" s="9"/>
      <c r="AN4006" s="9"/>
      <c r="AO4006" s="9"/>
      <c r="AP4006" s="9"/>
      <c r="AQ4006" s="9"/>
      <c r="AR4006" s="9"/>
      <c r="AS4006" s="9"/>
      <c r="AT4006" s="9"/>
      <c r="AU4006" s="9"/>
      <c r="AV4006" s="9"/>
      <c r="AW4006" s="9"/>
      <c r="AX4006" s="9"/>
    </row>
    <row r="4007" spans="1:50" x14ac:dyDescent="0.2">
      <c r="A4007" t="s">
        <v>4010</v>
      </c>
      <c r="B4007">
        <v>1</v>
      </c>
      <c r="C4007">
        <v>999999</v>
      </c>
      <c r="D4007">
        <v>4</v>
      </c>
      <c r="E4007">
        <v>2510</v>
      </c>
      <c r="F4007" s="40" t="str">
        <f>VLOOKUP(E4007,datos!$A$333:$B$412,2,0)</f>
        <v>DIRECCIÓN GENERAL DE OBRA PÚBLICA</v>
      </c>
      <c r="G4007">
        <v>343</v>
      </c>
      <c r="H4007">
        <v>0</v>
      </c>
      <c r="I4007">
        <v>0</v>
      </c>
      <c r="J4007" s="40" t="str">
        <f>VLOOKUP(I4007,[1]Datos!$D$3:$E$4,2,0)</f>
        <v>GASTO CORRIENTE</v>
      </c>
      <c r="K4007" t="s">
        <v>5471</v>
      </c>
      <c r="L4007">
        <v>2000</v>
      </c>
      <c r="M4007" s="40" t="s">
        <v>5769</v>
      </c>
      <c r="N4007">
        <v>26102</v>
      </c>
      <c r="O4007" s="40" t="s">
        <v>5975</v>
      </c>
      <c r="P4007">
        <v>1</v>
      </c>
      <c r="Q4007">
        <v>16</v>
      </c>
      <c r="R4007" s="40" t="s">
        <v>6566</v>
      </c>
      <c r="S4007" t="s">
        <v>5449</v>
      </c>
      <c r="T4007">
        <v>0</v>
      </c>
      <c r="U4007" s="14">
        <v>0</v>
      </c>
      <c r="V4007" s="15">
        <v>18454.98</v>
      </c>
      <c r="W4007" s="15">
        <v>18454.98</v>
      </c>
      <c r="X4007" s="14">
        <v>0</v>
      </c>
      <c r="Y4007" s="15">
        <v>18454.98</v>
      </c>
      <c r="Z4007" s="15">
        <v>18454.98</v>
      </c>
      <c r="AA4007" s="15">
        <v>18454.98</v>
      </c>
      <c r="AB4007" s="14">
        <v>0</v>
      </c>
      <c r="AC4007" s="9"/>
      <c r="AD4007" s="9"/>
      <c r="AE4007" s="9"/>
      <c r="AF4007" s="9"/>
      <c r="AG4007" s="9"/>
      <c r="AH4007" s="9"/>
      <c r="AI4007" s="9"/>
      <c r="AJ4007" s="9"/>
      <c r="AK4007" s="9"/>
      <c r="AL4007" s="9"/>
      <c r="AM4007" s="9"/>
      <c r="AN4007" s="9"/>
      <c r="AO4007" s="9"/>
      <c r="AP4007" s="9"/>
      <c r="AQ4007" s="9"/>
      <c r="AR4007" s="9"/>
      <c r="AS4007" s="9"/>
      <c r="AT4007" s="9"/>
      <c r="AU4007" s="9"/>
      <c r="AV4007" s="9"/>
      <c r="AW4007" s="9"/>
      <c r="AX4007" s="9"/>
    </row>
    <row r="4008" spans="1:50" x14ac:dyDescent="0.2">
      <c r="A4008" t="s">
        <v>4011</v>
      </c>
      <c r="B4008">
        <v>1</v>
      </c>
      <c r="C4008">
        <v>999999</v>
      </c>
      <c r="D4008">
        <v>4</v>
      </c>
      <c r="E4008">
        <v>2510</v>
      </c>
      <c r="F4008" s="40" t="str">
        <f>VLOOKUP(E4008,datos!$A$333:$B$412,2,0)</f>
        <v>DIRECCIÓN GENERAL DE OBRA PÚBLICA</v>
      </c>
      <c r="G4008">
        <v>343</v>
      </c>
      <c r="H4008">
        <v>0</v>
      </c>
      <c r="I4008">
        <v>0</v>
      </c>
      <c r="J4008" s="40" t="str">
        <f>VLOOKUP(I4008,[1]Datos!$D$3:$E$4,2,0)</f>
        <v>GASTO CORRIENTE</v>
      </c>
      <c r="K4008" t="s">
        <v>5471</v>
      </c>
      <c r="L4008">
        <v>2000</v>
      </c>
      <c r="M4008" s="40" t="s">
        <v>5769</v>
      </c>
      <c r="N4008">
        <v>26103</v>
      </c>
      <c r="O4008" s="40" t="s">
        <v>5975</v>
      </c>
      <c r="P4008">
        <v>1</v>
      </c>
      <c r="Q4008">
        <v>14</v>
      </c>
      <c r="R4008" s="40" t="s">
        <v>5785</v>
      </c>
      <c r="S4008" t="s">
        <v>5448</v>
      </c>
      <c r="T4008">
        <v>0</v>
      </c>
      <c r="U4008" s="14">
        <v>760.28</v>
      </c>
      <c r="V4008" s="14">
        <v>0</v>
      </c>
      <c r="W4008" s="14">
        <v>760.28</v>
      </c>
      <c r="X4008" s="14">
        <v>0</v>
      </c>
      <c r="Y4008" s="14">
        <v>0</v>
      </c>
      <c r="Z4008" s="14">
        <v>0</v>
      </c>
      <c r="AA4008" s="14">
        <v>0</v>
      </c>
      <c r="AB4008" s="14">
        <v>760.28</v>
      </c>
      <c r="AC4008" s="9"/>
      <c r="AD4008" s="9"/>
      <c r="AE4008" s="9"/>
      <c r="AF4008" s="9"/>
      <c r="AG4008" s="9"/>
      <c r="AH4008" s="9"/>
      <c r="AI4008" s="9"/>
      <c r="AJ4008" s="9"/>
      <c r="AK4008" s="9"/>
      <c r="AL4008" s="9"/>
      <c r="AM4008" s="9"/>
      <c r="AN4008" s="9"/>
      <c r="AO4008" s="9"/>
      <c r="AP4008" s="9"/>
      <c r="AQ4008" s="9"/>
      <c r="AR4008" s="9"/>
      <c r="AS4008" s="9"/>
      <c r="AT4008" s="9"/>
      <c r="AU4008" s="9"/>
      <c r="AV4008" s="9"/>
      <c r="AW4008" s="9"/>
      <c r="AX4008" s="9"/>
    </row>
    <row r="4009" spans="1:50" x14ac:dyDescent="0.2">
      <c r="A4009" t="s">
        <v>4012</v>
      </c>
      <c r="B4009">
        <v>1</v>
      </c>
      <c r="C4009">
        <v>999999</v>
      </c>
      <c r="D4009">
        <v>4</v>
      </c>
      <c r="E4009">
        <v>2510</v>
      </c>
      <c r="F4009" s="40" t="str">
        <f>VLOOKUP(E4009,datos!$A$333:$B$412,2,0)</f>
        <v>DIRECCIÓN GENERAL DE OBRA PÚBLICA</v>
      </c>
      <c r="G4009">
        <v>343</v>
      </c>
      <c r="H4009">
        <v>0</v>
      </c>
      <c r="I4009">
        <v>0</v>
      </c>
      <c r="J4009" s="40" t="str">
        <f>VLOOKUP(I4009,[1]Datos!$D$3:$E$4,2,0)</f>
        <v>GASTO CORRIENTE</v>
      </c>
      <c r="K4009" t="s">
        <v>5471</v>
      </c>
      <c r="L4009">
        <v>2000</v>
      </c>
      <c r="M4009" s="40" t="s">
        <v>5769</v>
      </c>
      <c r="N4009">
        <v>26103</v>
      </c>
      <c r="O4009" s="40" t="s">
        <v>5975</v>
      </c>
      <c r="P4009">
        <v>1</v>
      </c>
      <c r="Q4009">
        <v>14</v>
      </c>
      <c r="R4009" s="40" t="s">
        <v>5785</v>
      </c>
      <c r="S4009" t="s">
        <v>5447</v>
      </c>
      <c r="T4009">
        <v>0</v>
      </c>
      <c r="U4009" s="14">
        <v>0</v>
      </c>
      <c r="V4009" s="14">
        <v>734.57</v>
      </c>
      <c r="W4009" s="14">
        <v>734.57</v>
      </c>
      <c r="X4009" s="14">
        <v>0</v>
      </c>
      <c r="Y4009" s="14">
        <v>732.2</v>
      </c>
      <c r="Z4009" s="14">
        <v>732.2</v>
      </c>
      <c r="AA4009" s="14">
        <v>732.2</v>
      </c>
      <c r="AB4009" s="14">
        <v>2.37</v>
      </c>
      <c r="AC4009" s="9"/>
      <c r="AD4009" s="9"/>
      <c r="AE4009" s="9"/>
      <c r="AF4009" s="9"/>
      <c r="AG4009" s="9"/>
      <c r="AH4009" s="9"/>
      <c r="AI4009" s="9"/>
      <c r="AJ4009" s="9"/>
      <c r="AK4009" s="9"/>
      <c r="AL4009" s="9"/>
      <c r="AM4009" s="9"/>
      <c r="AN4009" s="9"/>
      <c r="AO4009" s="9"/>
      <c r="AP4009" s="9"/>
      <c r="AQ4009" s="9"/>
      <c r="AR4009" s="9"/>
      <c r="AS4009" s="9"/>
      <c r="AT4009" s="9"/>
      <c r="AU4009" s="9"/>
      <c r="AV4009" s="9"/>
      <c r="AW4009" s="9"/>
      <c r="AX4009" s="9"/>
    </row>
    <row r="4010" spans="1:50" x14ac:dyDescent="0.2">
      <c r="A4010" t="s">
        <v>4013</v>
      </c>
      <c r="B4010">
        <v>1</v>
      </c>
      <c r="C4010">
        <v>999999</v>
      </c>
      <c r="D4010">
        <v>4</v>
      </c>
      <c r="E4010">
        <v>2510</v>
      </c>
      <c r="F4010" s="40" t="str">
        <f>VLOOKUP(E4010,datos!$A$333:$B$412,2,0)</f>
        <v>DIRECCIÓN GENERAL DE OBRA PÚBLICA</v>
      </c>
      <c r="G4010">
        <v>343</v>
      </c>
      <c r="H4010">
        <v>0</v>
      </c>
      <c r="I4010">
        <v>0</v>
      </c>
      <c r="J4010" s="40" t="str">
        <f>VLOOKUP(I4010,[1]Datos!$D$3:$E$4,2,0)</f>
        <v>GASTO CORRIENTE</v>
      </c>
      <c r="K4010" t="s">
        <v>5471</v>
      </c>
      <c r="L4010">
        <v>2000</v>
      </c>
      <c r="M4010" s="40" t="s">
        <v>5769</v>
      </c>
      <c r="N4010">
        <v>27101</v>
      </c>
      <c r="O4010" s="40" t="s">
        <v>5982</v>
      </c>
      <c r="P4010">
        <v>1</v>
      </c>
      <c r="Q4010">
        <v>14</v>
      </c>
      <c r="R4010" s="40" t="s">
        <v>5785</v>
      </c>
      <c r="S4010" t="s">
        <v>5448</v>
      </c>
      <c r="T4010">
        <v>0</v>
      </c>
      <c r="U4010" s="15">
        <v>156930.96</v>
      </c>
      <c r="V4010" s="15">
        <v>-149693.1</v>
      </c>
      <c r="W4010" s="15">
        <v>7237.86</v>
      </c>
      <c r="X4010" s="14">
        <v>0</v>
      </c>
      <c r="Y4010" s="14">
        <v>0</v>
      </c>
      <c r="Z4010" s="14">
        <v>0</v>
      </c>
      <c r="AA4010" s="14">
        <v>0</v>
      </c>
      <c r="AB4010" s="15">
        <v>7237.86</v>
      </c>
      <c r="AC4010" s="9"/>
      <c r="AD4010" s="9"/>
      <c r="AE4010" s="9"/>
      <c r="AF4010" s="9"/>
      <c r="AG4010" s="9"/>
      <c r="AH4010" s="9"/>
      <c r="AI4010" s="9"/>
      <c r="AJ4010" s="9"/>
      <c r="AK4010" s="9"/>
      <c r="AL4010" s="9"/>
      <c r="AM4010" s="9"/>
      <c r="AN4010" s="9"/>
      <c r="AO4010" s="9"/>
      <c r="AP4010" s="9"/>
      <c r="AQ4010" s="9"/>
      <c r="AR4010" s="9"/>
      <c r="AS4010" s="9"/>
      <c r="AT4010" s="9"/>
      <c r="AU4010" s="9"/>
      <c r="AV4010" s="9"/>
      <c r="AW4010" s="9"/>
      <c r="AX4010" s="9"/>
    </row>
    <row r="4011" spans="1:50" x14ac:dyDescent="0.2">
      <c r="A4011" t="s">
        <v>4014</v>
      </c>
      <c r="B4011">
        <v>1</v>
      </c>
      <c r="C4011">
        <v>999999</v>
      </c>
      <c r="D4011">
        <v>4</v>
      </c>
      <c r="E4011">
        <v>2510</v>
      </c>
      <c r="F4011" s="40" t="str">
        <f>VLOOKUP(E4011,datos!$A$333:$B$412,2,0)</f>
        <v>DIRECCIÓN GENERAL DE OBRA PÚBLICA</v>
      </c>
      <c r="G4011">
        <v>343</v>
      </c>
      <c r="H4011">
        <v>0</v>
      </c>
      <c r="I4011">
        <v>0</v>
      </c>
      <c r="J4011" s="40" t="str">
        <f>VLOOKUP(I4011,[1]Datos!$D$3:$E$4,2,0)</f>
        <v>GASTO CORRIENTE</v>
      </c>
      <c r="K4011" t="s">
        <v>5471</v>
      </c>
      <c r="L4011">
        <v>2000</v>
      </c>
      <c r="M4011" s="40" t="s">
        <v>5769</v>
      </c>
      <c r="N4011">
        <v>27201</v>
      </c>
      <c r="O4011" s="40" t="s">
        <v>5986</v>
      </c>
      <c r="P4011">
        <v>1</v>
      </c>
      <c r="Q4011">
        <v>14</v>
      </c>
      <c r="R4011" s="40" t="s">
        <v>5785</v>
      </c>
      <c r="S4011" t="s">
        <v>5448</v>
      </c>
      <c r="T4011">
        <v>0</v>
      </c>
      <c r="U4011" s="15">
        <v>284285.64</v>
      </c>
      <c r="V4011" s="15">
        <v>-103172.15</v>
      </c>
      <c r="W4011" s="15">
        <v>181113.49</v>
      </c>
      <c r="X4011" s="14">
        <v>551</v>
      </c>
      <c r="Y4011" s="15">
        <v>168586.33</v>
      </c>
      <c r="Z4011" s="15">
        <v>168586.33</v>
      </c>
      <c r="AA4011" s="15">
        <v>168586.33</v>
      </c>
      <c r="AB4011" s="15">
        <v>11976.16</v>
      </c>
      <c r="AC4011" s="9"/>
      <c r="AD4011" s="9"/>
      <c r="AE4011" s="9"/>
      <c r="AF4011" s="9"/>
      <c r="AG4011" s="9"/>
      <c r="AH4011" s="9"/>
      <c r="AI4011" s="9"/>
      <c r="AJ4011" s="9"/>
      <c r="AK4011" s="9"/>
      <c r="AL4011" s="9"/>
      <c r="AM4011" s="9"/>
      <c r="AN4011" s="9"/>
      <c r="AO4011" s="9"/>
      <c r="AP4011" s="9"/>
      <c r="AQ4011" s="9"/>
      <c r="AR4011" s="9"/>
      <c r="AS4011" s="9"/>
      <c r="AT4011" s="9"/>
      <c r="AU4011" s="9"/>
      <c r="AV4011" s="9"/>
      <c r="AW4011" s="9"/>
      <c r="AX4011" s="9"/>
    </row>
    <row r="4012" spans="1:50" x14ac:dyDescent="0.2">
      <c r="A4012" t="s">
        <v>4015</v>
      </c>
      <c r="B4012">
        <v>1</v>
      </c>
      <c r="C4012">
        <v>999999</v>
      </c>
      <c r="D4012">
        <v>4</v>
      </c>
      <c r="E4012">
        <v>2510</v>
      </c>
      <c r="F4012" s="40" t="str">
        <f>VLOOKUP(E4012,datos!$A$333:$B$412,2,0)</f>
        <v>DIRECCIÓN GENERAL DE OBRA PÚBLICA</v>
      </c>
      <c r="G4012">
        <v>343</v>
      </c>
      <c r="H4012">
        <v>0</v>
      </c>
      <c r="I4012">
        <v>0</v>
      </c>
      <c r="J4012" s="40" t="str">
        <f>VLOOKUP(I4012,[1]Datos!$D$3:$E$4,2,0)</f>
        <v>GASTO CORRIENTE</v>
      </c>
      <c r="K4012" t="s">
        <v>5471</v>
      </c>
      <c r="L4012">
        <v>2000</v>
      </c>
      <c r="M4012" s="40" t="s">
        <v>5769</v>
      </c>
      <c r="N4012">
        <v>27401</v>
      </c>
      <c r="O4012" s="40" t="s">
        <v>5992</v>
      </c>
      <c r="P4012">
        <v>1</v>
      </c>
      <c r="Q4012">
        <v>14</v>
      </c>
      <c r="R4012" s="40" t="s">
        <v>5785</v>
      </c>
      <c r="S4012" t="s">
        <v>5448</v>
      </c>
      <c r="T4012">
        <v>0</v>
      </c>
      <c r="U4012" s="14">
        <v>0</v>
      </c>
      <c r="V4012" s="15">
        <v>14790</v>
      </c>
      <c r="W4012" s="15">
        <v>14790</v>
      </c>
      <c r="X4012" s="14">
        <v>0</v>
      </c>
      <c r="Y4012" s="15">
        <v>14790</v>
      </c>
      <c r="Z4012" s="15">
        <v>14790</v>
      </c>
      <c r="AA4012" s="15">
        <v>14790</v>
      </c>
      <c r="AB4012" s="14">
        <v>0</v>
      </c>
      <c r="AC4012" s="9"/>
      <c r="AD4012" s="9"/>
      <c r="AE4012" s="9"/>
      <c r="AF4012" s="9"/>
      <c r="AG4012" s="9"/>
      <c r="AH4012" s="9"/>
      <c r="AI4012" s="9"/>
      <c r="AJ4012" s="9"/>
      <c r="AK4012" s="9"/>
      <c r="AL4012" s="9"/>
      <c r="AM4012" s="9"/>
      <c r="AN4012" s="9"/>
      <c r="AO4012" s="9"/>
      <c r="AP4012" s="9"/>
      <c r="AQ4012" s="9"/>
      <c r="AR4012" s="9"/>
      <c r="AS4012" s="9"/>
      <c r="AT4012" s="9"/>
      <c r="AU4012" s="9"/>
      <c r="AV4012" s="9"/>
      <c r="AW4012" s="9"/>
      <c r="AX4012" s="9"/>
    </row>
    <row r="4013" spans="1:50" x14ac:dyDescent="0.2">
      <c r="A4013" t="s">
        <v>4016</v>
      </c>
      <c r="B4013">
        <v>1</v>
      </c>
      <c r="C4013">
        <v>999999</v>
      </c>
      <c r="D4013">
        <v>4</v>
      </c>
      <c r="E4013">
        <v>2510</v>
      </c>
      <c r="F4013" s="40" t="str">
        <f>VLOOKUP(E4013,datos!$A$333:$B$412,2,0)</f>
        <v>DIRECCIÓN GENERAL DE OBRA PÚBLICA</v>
      </c>
      <c r="G4013">
        <v>343</v>
      </c>
      <c r="H4013">
        <v>0</v>
      </c>
      <c r="I4013">
        <v>0</v>
      </c>
      <c r="J4013" s="40" t="str">
        <f>VLOOKUP(I4013,[1]Datos!$D$3:$E$4,2,0)</f>
        <v>GASTO CORRIENTE</v>
      </c>
      <c r="K4013" t="s">
        <v>5471</v>
      </c>
      <c r="L4013">
        <v>2000</v>
      </c>
      <c r="M4013" s="40" t="s">
        <v>5769</v>
      </c>
      <c r="N4013">
        <v>29101</v>
      </c>
      <c r="O4013" s="40" t="s">
        <v>6003</v>
      </c>
      <c r="P4013">
        <v>1</v>
      </c>
      <c r="Q4013">
        <v>14</v>
      </c>
      <c r="R4013" s="40" t="s">
        <v>5785</v>
      </c>
      <c r="S4013" t="s">
        <v>5448</v>
      </c>
      <c r="T4013">
        <v>0</v>
      </c>
      <c r="U4013" s="15">
        <v>493983.36</v>
      </c>
      <c r="V4013" s="15">
        <v>-166463.78</v>
      </c>
      <c r="W4013" s="15">
        <v>327519.58</v>
      </c>
      <c r="X4013" s="15">
        <v>72049.53</v>
      </c>
      <c r="Y4013" s="15">
        <v>181087.57</v>
      </c>
      <c r="Z4013" s="15">
        <v>181087.57</v>
      </c>
      <c r="AA4013" s="15">
        <v>181087.57</v>
      </c>
      <c r="AB4013" s="15">
        <v>74382.48</v>
      </c>
      <c r="AC4013" s="9"/>
      <c r="AD4013" s="9"/>
      <c r="AE4013" s="9"/>
      <c r="AF4013" s="9"/>
      <c r="AG4013" s="9"/>
      <c r="AH4013" s="9"/>
      <c r="AI4013" s="9"/>
      <c r="AJ4013" s="9"/>
      <c r="AK4013" s="9"/>
      <c r="AL4013" s="9"/>
      <c r="AM4013" s="9"/>
      <c r="AN4013" s="9"/>
      <c r="AO4013" s="9"/>
      <c r="AP4013" s="9"/>
      <c r="AQ4013" s="9"/>
      <c r="AR4013" s="9"/>
      <c r="AS4013" s="9"/>
      <c r="AT4013" s="9"/>
      <c r="AU4013" s="9"/>
      <c r="AV4013" s="9"/>
      <c r="AW4013" s="9"/>
      <c r="AX4013" s="9"/>
    </row>
    <row r="4014" spans="1:50" x14ac:dyDescent="0.2">
      <c r="A4014" t="s">
        <v>4017</v>
      </c>
      <c r="B4014">
        <v>1</v>
      </c>
      <c r="C4014">
        <v>999999</v>
      </c>
      <c r="D4014">
        <v>4</v>
      </c>
      <c r="E4014">
        <v>2510</v>
      </c>
      <c r="F4014" s="40" t="str">
        <f>VLOOKUP(E4014,datos!$A$333:$B$412,2,0)</f>
        <v>DIRECCIÓN GENERAL DE OBRA PÚBLICA</v>
      </c>
      <c r="G4014">
        <v>343</v>
      </c>
      <c r="H4014">
        <v>0</v>
      </c>
      <c r="I4014">
        <v>0</v>
      </c>
      <c r="J4014" s="40" t="str">
        <f>VLOOKUP(I4014,[1]Datos!$D$3:$E$4,2,0)</f>
        <v>GASTO CORRIENTE</v>
      </c>
      <c r="K4014" t="s">
        <v>5471</v>
      </c>
      <c r="L4014">
        <v>2000</v>
      </c>
      <c r="M4014" s="40" t="s">
        <v>5769</v>
      </c>
      <c r="N4014">
        <v>29101</v>
      </c>
      <c r="O4014" s="40" t="s">
        <v>6003</v>
      </c>
      <c r="P4014">
        <v>1</v>
      </c>
      <c r="Q4014">
        <v>14</v>
      </c>
      <c r="R4014" s="40" t="s">
        <v>5785</v>
      </c>
      <c r="S4014" t="s">
        <v>5447</v>
      </c>
      <c r="T4014">
        <v>0</v>
      </c>
      <c r="U4014" s="14">
        <v>0</v>
      </c>
      <c r="V4014" s="15">
        <v>24625.24</v>
      </c>
      <c r="W4014" s="15">
        <v>24625.24</v>
      </c>
      <c r="X4014" s="14">
        <v>0</v>
      </c>
      <c r="Y4014" s="15">
        <v>24625.24</v>
      </c>
      <c r="Z4014" s="15">
        <v>24625.24</v>
      </c>
      <c r="AA4014" s="15">
        <v>24625.24</v>
      </c>
      <c r="AB4014" s="14">
        <v>0</v>
      </c>
      <c r="AC4014" s="9"/>
      <c r="AD4014" s="9"/>
      <c r="AE4014" s="9"/>
      <c r="AF4014" s="9"/>
      <c r="AG4014" s="9"/>
      <c r="AH4014" s="9"/>
      <c r="AI4014" s="9"/>
      <c r="AJ4014" s="9"/>
      <c r="AK4014" s="9"/>
      <c r="AL4014" s="9"/>
      <c r="AM4014" s="9"/>
      <c r="AN4014" s="9"/>
      <c r="AO4014" s="9"/>
      <c r="AP4014" s="9"/>
      <c r="AQ4014" s="9"/>
      <c r="AR4014" s="9"/>
      <c r="AS4014" s="9"/>
      <c r="AT4014" s="9"/>
      <c r="AU4014" s="9"/>
      <c r="AV4014" s="9"/>
      <c r="AW4014" s="9"/>
      <c r="AX4014" s="9"/>
    </row>
    <row r="4015" spans="1:50" x14ac:dyDescent="0.2">
      <c r="A4015" t="s">
        <v>4018</v>
      </c>
      <c r="B4015">
        <v>1</v>
      </c>
      <c r="C4015">
        <v>999999</v>
      </c>
      <c r="D4015">
        <v>4</v>
      </c>
      <c r="E4015">
        <v>2510</v>
      </c>
      <c r="F4015" s="40" t="str">
        <f>VLOOKUP(E4015,datos!$A$333:$B$412,2,0)</f>
        <v>DIRECCIÓN GENERAL DE OBRA PÚBLICA</v>
      </c>
      <c r="G4015">
        <v>343</v>
      </c>
      <c r="H4015">
        <v>0</v>
      </c>
      <c r="I4015">
        <v>0</v>
      </c>
      <c r="J4015" s="40" t="str">
        <f>VLOOKUP(I4015,[1]Datos!$D$3:$E$4,2,0)</f>
        <v>GASTO CORRIENTE</v>
      </c>
      <c r="K4015" t="s">
        <v>5471</v>
      </c>
      <c r="L4015">
        <v>2000</v>
      </c>
      <c r="M4015" s="40" t="s">
        <v>5769</v>
      </c>
      <c r="N4015">
        <v>29101</v>
      </c>
      <c r="O4015" s="40" t="s">
        <v>6003</v>
      </c>
      <c r="P4015">
        <v>5</v>
      </c>
      <c r="Q4015">
        <v>15</v>
      </c>
      <c r="R4015" s="40" t="s">
        <v>5788</v>
      </c>
      <c r="S4015" t="s">
        <v>5454</v>
      </c>
      <c r="T4015">
        <v>0</v>
      </c>
      <c r="U4015" s="14">
        <v>0</v>
      </c>
      <c r="V4015" s="15">
        <v>53013.16</v>
      </c>
      <c r="W4015" s="15">
        <v>53013.16</v>
      </c>
      <c r="X4015" s="14">
        <v>0</v>
      </c>
      <c r="Y4015" s="15">
        <v>53013.16</v>
      </c>
      <c r="Z4015" s="15">
        <v>53013.16</v>
      </c>
      <c r="AA4015" s="15">
        <v>53013.16</v>
      </c>
      <c r="AB4015" s="14">
        <v>0</v>
      </c>
      <c r="AC4015" s="9"/>
      <c r="AD4015" s="9"/>
      <c r="AE4015" s="9"/>
      <c r="AF4015" s="9"/>
      <c r="AG4015" s="9"/>
      <c r="AH4015" s="9"/>
      <c r="AI4015" s="9"/>
      <c r="AJ4015" s="9"/>
      <c r="AK4015" s="9"/>
      <c r="AL4015" s="9"/>
      <c r="AM4015" s="9"/>
      <c r="AN4015" s="9"/>
      <c r="AO4015" s="9"/>
      <c r="AP4015" s="9"/>
      <c r="AQ4015" s="9"/>
      <c r="AR4015" s="9"/>
      <c r="AS4015" s="9"/>
      <c r="AT4015" s="9"/>
      <c r="AU4015" s="9"/>
      <c r="AV4015" s="9"/>
      <c r="AW4015" s="9"/>
      <c r="AX4015" s="9"/>
    </row>
    <row r="4016" spans="1:50" x14ac:dyDescent="0.2">
      <c r="A4016" t="s">
        <v>4019</v>
      </c>
      <c r="B4016">
        <v>1</v>
      </c>
      <c r="C4016">
        <v>999999</v>
      </c>
      <c r="D4016">
        <v>4</v>
      </c>
      <c r="E4016">
        <v>2510</v>
      </c>
      <c r="F4016" s="40" t="str">
        <f>VLOOKUP(E4016,datos!$A$333:$B$412,2,0)</f>
        <v>DIRECCIÓN GENERAL DE OBRA PÚBLICA</v>
      </c>
      <c r="G4016">
        <v>343</v>
      </c>
      <c r="H4016">
        <v>0</v>
      </c>
      <c r="I4016">
        <v>0</v>
      </c>
      <c r="J4016" s="40" t="str">
        <f>VLOOKUP(I4016,[1]Datos!$D$3:$E$4,2,0)</f>
        <v>GASTO CORRIENTE</v>
      </c>
      <c r="K4016" t="s">
        <v>5471</v>
      </c>
      <c r="L4016">
        <v>2000</v>
      </c>
      <c r="M4016" s="40" t="s">
        <v>5769</v>
      </c>
      <c r="N4016">
        <v>29201</v>
      </c>
      <c r="O4016" s="40" t="s">
        <v>6006</v>
      </c>
      <c r="P4016">
        <v>1</v>
      </c>
      <c r="Q4016">
        <v>14</v>
      </c>
      <c r="R4016" s="40" t="s">
        <v>5785</v>
      </c>
      <c r="S4016" t="s">
        <v>5448</v>
      </c>
      <c r="T4016">
        <v>0</v>
      </c>
      <c r="U4016" s="15">
        <v>4195.8</v>
      </c>
      <c r="V4016" s="15">
        <v>3743.42</v>
      </c>
      <c r="W4016" s="15">
        <v>7939.22</v>
      </c>
      <c r="X4016" s="14">
        <v>0</v>
      </c>
      <c r="Y4016" s="15">
        <v>7232.25</v>
      </c>
      <c r="Z4016" s="15">
        <v>7232.25</v>
      </c>
      <c r="AA4016" s="15">
        <v>7232.25</v>
      </c>
      <c r="AB4016" s="14">
        <v>706.97</v>
      </c>
      <c r="AC4016" s="9"/>
      <c r="AD4016" s="9"/>
      <c r="AE4016" s="9"/>
      <c r="AF4016" s="9"/>
      <c r="AG4016" s="9"/>
      <c r="AH4016" s="9"/>
      <c r="AI4016" s="9"/>
      <c r="AJ4016" s="9"/>
      <c r="AK4016" s="9"/>
      <c r="AL4016" s="9"/>
      <c r="AM4016" s="9"/>
      <c r="AN4016" s="9"/>
      <c r="AO4016" s="9"/>
      <c r="AP4016" s="9"/>
      <c r="AQ4016" s="9"/>
      <c r="AR4016" s="9"/>
      <c r="AS4016" s="9"/>
      <c r="AT4016" s="9"/>
      <c r="AU4016" s="9"/>
      <c r="AV4016" s="9"/>
      <c r="AW4016" s="9"/>
      <c r="AX4016" s="9"/>
    </row>
    <row r="4017" spans="1:50" x14ac:dyDescent="0.2">
      <c r="A4017" t="s">
        <v>4020</v>
      </c>
      <c r="B4017">
        <v>1</v>
      </c>
      <c r="C4017">
        <v>999999</v>
      </c>
      <c r="D4017">
        <v>4</v>
      </c>
      <c r="E4017">
        <v>2510</v>
      </c>
      <c r="F4017" s="40" t="str">
        <f>VLOOKUP(E4017,datos!$A$333:$B$412,2,0)</f>
        <v>DIRECCIÓN GENERAL DE OBRA PÚBLICA</v>
      </c>
      <c r="G4017">
        <v>343</v>
      </c>
      <c r="H4017">
        <v>0</v>
      </c>
      <c r="I4017">
        <v>0</v>
      </c>
      <c r="J4017" s="40" t="str">
        <f>VLOOKUP(I4017,[1]Datos!$D$3:$E$4,2,0)</f>
        <v>GASTO CORRIENTE</v>
      </c>
      <c r="K4017" t="s">
        <v>5471</v>
      </c>
      <c r="L4017">
        <v>2000</v>
      </c>
      <c r="M4017" s="40" t="s">
        <v>5769</v>
      </c>
      <c r="N4017">
        <v>29301</v>
      </c>
      <c r="O4017" s="40" t="s">
        <v>6009</v>
      </c>
      <c r="P4017">
        <v>1</v>
      </c>
      <c r="Q4017">
        <v>14</v>
      </c>
      <c r="R4017" s="40" t="s">
        <v>5785</v>
      </c>
      <c r="S4017" t="s">
        <v>5448</v>
      </c>
      <c r="T4017">
        <v>0</v>
      </c>
      <c r="U4017" s="15">
        <v>5254.2</v>
      </c>
      <c r="V4017" s="14">
        <v>-482.52</v>
      </c>
      <c r="W4017" s="15">
        <v>4771.68</v>
      </c>
      <c r="X4017" s="14">
        <v>0</v>
      </c>
      <c r="Y4017" s="14">
        <v>777</v>
      </c>
      <c r="Z4017" s="14">
        <v>777</v>
      </c>
      <c r="AA4017" s="14">
        <v>777</v>
      </c>
      <c r="AB4017" s="15">
        <v>3994.68</v>
      </c>
      <c r="AC4017" s="9"/>
      <c r="AD4017" s="9"/>
      <c r="AE4017" s="9"/>
      <c r="AF4017" s="9"/>
      <c r="AG4017" s="9"/>
      <c r="AH4017" s="9"/>
      <c r="AI4017" s="9"/>
      <c r="AJ4017" s="9"/>
      <c r="AK4017" s="9"/>
      <c r="AL4017" s="9"/>
      <c r="AM4017" s="9"/>
      <c r="AN4017" s="9"/>
      <c r="AO4017" s="9"/>
      <c r="AP4017" s="9"/>
      <c r="AQ4017" s="9"/>
      <c r="AR4017" s="9"/>
      <c r="AS4017" s="9"/>
      <c r="AT4017" s="9"/>
      <c r="AU4017" s="9"/>
      <c r="AV4017" s="9"/>
      <c r="AW4017" s="9"/>
      <c r="AX4017" s="9"/>
    </row>
    <row r="4018" spans="1:50" x14ac:dyDescent="0.2">
      <c r="A4018" t="s">
        <v>4021</v>
      </c>
      <c r="B4018">
        <v>1</v>
      </c>
      <c r="C4018">
        <v>999999</v>
      </c>
      <c r="D4018">
        <v>4</v>
      </c>
      <c r="E4018">
        <v>2510</v>
      </c>
      <c r="F4018" s="40" t="str">
        <f>VLOOKUP(E4018,datos!$A$333:$B$412,2,0)</f>
        <v>DIRECCIÓN GENERAL DE OBRA PÚBLICA</v>
      </c>
      <c r="G4018">
        <v>343</v>
      </c>
      <c r="H4018">
        <v>0</v>
      </c>
      <c r="I4018">
        <v>0</v>
      </c>
      <c r="J4018" s="40" t="str">
        <f>VLOOKUP(I4018,[1]Datos!$D$3:$E$4,2,0)</f>
        <v>GASTO CORRIENTE</v>
      </c>
      <c r="K4018" t="s">
        <v>5471</v>
      </c>
      <c r="L4018">
        <v>2000</v>
      </c>
      <c r="M4018" s="40" t="s">
        <v>5769</v>
      </c>
      <c r="N4018">
        <v>29401</v>
      </c>
      <c r="O4018" s="40" t="s">
        <v>6012</v>
      </c>
      <c r="P4018">
        <v>1</v>
      </c>
      <c r="Q4018">
        <v>14</v>
      </c>
      <c r="R4018" s="40" t="s">
        <v>5785</v>
      </c>
      <c r="S4018" t="s">
        <v>5448</v>
      </c>
      <c r="T4018">
        <v>0</v>
      </c>
      <c r="U4018" s="15">
        <v>29000</v>
      </c>
      <c r="V4018" s="15">
        <v>84205.04</v>
      </c>
      <c r="W4018" s="15">
        <v>113205.04</v>
      </c>
      <c r="X4018" s="14">
        <v>0</v>
      </c>
      <c r="Y4018" s="15">
        <v>103317.54</v>
      </c>
      <c r="Z4018" s="15">
        <v>103317.54</v>
      </c>
      <c r="AA4018" s="15">
        <v>103317.54</v>
      </c>
      <c r="AB4018" s="15">
        <v>9887.5</v>
      </c>
      <c r="AC4018" s="9"/>
      <c r="AD4018" s="9"/>
      <c r="AE4018" s="9"/>
      <c r="AF4018" s="9"/>
      <c r="AG4018" s="9"/>
      <c r="AH4018" s="9"/>
      <c r="AI4018" s="9"/>
      <c r="AJ4018" s="9"/>
      <c r="AK4018" s="9"/>
      <c r="AL4018" s="9"/>
      <c r="AM4018" s="9"/>
      <c r="AN4018" s="9"/>
      <c r="AO4018" s="9"/>
      <c r="AP4018" s="9"/>
      <c r="AQ4018" s="9"/>
      <c r="AR4018" s="9"/>
      <c r="AS4018" s="9"/>
      <c r="AT4018" s="9"/>
      <c r="AU4018" s="9"/>
      <c r="AV4018" s="9"/>
      <c r="AW4018" s="9"/>
      <c r="AX4018" s="9"/>
    </row>
    <row r="4019" spans="1:50" x14ac:dyDescent="0.2">
      <c r="A4019" t="s">
        <v>4022</v>
      </c>
      <c r="B4019">
        <v>1</v>
      </c>
      <c r="C4019">
        <v>999999</v>
      </c>
      <c r="D4019">
        <v>4</v>
      </c>
      <c r="E4019">
        <v>2510</v>
      </c>
      <c r="F4019" s="40" t="str">
        <f>VLOOKUP(E4019,datos!$A$333:$B$412,2,0)</f>
        <v>DIRECCIÓN GENERAL DE OBRA PÚBLICA</v>
      </c>
      <c r="G4019">
        <v>343</v>
      </c>
      <c r="H4019">
        <v>0</v>
      </c>
      <c r="I4019">
        <v>0</v>
      </c>
      <c r="J4019" s="40" t="str">
        <f>VLOOKUP(I4019,[1]Datos!$D$3:$E$4,2,0)</f>
        <v>GASTO CORRIENTE</v>
      </c>
      <c r="K4019" t="s">
        <v>5471</v>
      </c>
      <c r="L4019">
        <v>2000</v>
      </c>
      <c r="M4019" s="40" t="s">
        <v>5769</v>
      </c>
      <c r="N4019">
        <v>29601</v>
      </c>
      <c r="O4019" s="40" t="s">
        <v>6018</v>
      </c>
      <c r="P4019">
        <v>1</v>
      </c>
      <c r="Q4019">
        <v>14</v>
      </c>
      <c r="R4019" s="40" t="s">
        <v>5785</v>
      </c>
      <c r="S4019" t="s">
        <v>5448</v>
      </c>
      <c r="T4019">
        <v>0</v>
      </c>
      <c r="U4019" s="15">
        <v>4768131.6100000003</v>
      </c>
      <c r="V4019" s="15">
        <v>-442934.34</v>
      </c>
      <c r="W4019" s="15">
        <v>4325197.2699999996</v>
      </c>
      <c r="X4019" s="15">
        <v>298839.93</v>
      </c>
      <c r="Y4019" s="15">
        <v>3560016.62</v>
      </c>
      <c r="Z4019" s="15">
        <v>3560016.62</v>
      </c>
      <c r="AA4019" s="15">
        <v>3560016.62</v>
      </c>
      <c r="AB4019" s="15">
        <v>466340.72</v>
      </c>
      <c r="AC4019" s="9"/>
      <c r="AD4019" s="9"/>
      <c r="AE4019" s="9"/>
      <c r="AF4019" s="9"/>
      <c r="AG4019" s="9"/>
      <c r="AH4019" s="9"/>
      <c r="AI4019" s="9"/>
      <c r="AJ4019" s="9"/>
      <c r="AK4019" s="9"/>
      <c r="AL4019" s="9"/>
      <c r="AM4019" s="9"/>
      <c r="AN4019" s="9"/>
      <c r="AO4019" s="9"/>
      <c r="AP4019" s="9"/>
      <c r="AQ4019" s="9"/>
      <c r="AR4019" s="9"/>
      <c r="AS4019" s="9"/>
      <c r="AT4019" s="9"/>
      <c r="AU4019" s="9"/>
      <c r="AV4019" s="9"/>
      <c r="AW4019" s="9"/>
      <c r="AX4019" s="9"/>
    </row>
    <row r="4020" spans="1:50" x14ac:dyDescent="0.2">
      <c r="A4020" t="s">
        <v>4023</v>
      </c>
      <c r="B4020">
        <v>1</v>
      </c>
      <c r="C4020">
        <v>999999</v>
      </c>
      <c r="D4020">
        <v>4</v>
      </c>
      <c r="E4020">
        <v>2510</v>
      </c>
      <c r="F4020" s="40" t="str">
        <f>VLOOKUP(E4020,datos!$A$333:$B$412,2,0)</f>
        <v>DIRECCIÓN GENERAL DE OBRA PÚBLICA</v>
      </c>
      <c r="G4020">
        <v>343</v>
      </c>
      <c r="H4020">
        <v>0</v>
      </c>
      <c r="I4020">
        <v>0</v>
      </c>
      <c r="J4020" s="40" t="str">
        <f>VLOOKUP(I4020,[1]Datos!$D$3:$E$4,2,0)</f>
        <v>GASTO CORRIENTE</v>
      </c>
      <c r="K4020" t="s">
        <v>5471</v>
      </c>
      <c r="L4020">
        <v>2000</v>
      </c>
      <c r="M4020" s="40" t="s">
        <v>5769</v>
      </c>
      <c r="N4020">
        <v>29801</v>
      </c>
      <c r="O4020" s="40" t="s">
        <v>6023</v>
      </c>
      <c r="P4020">
        <v>1</v>
      </c>
      <c r="Q4020">
        <v>14</v>
      </c>
      <c r="R4020" s="40" t="s">
        <v>5785</v>
      </c>
      <c r="S4020" t="s">
        <v>5448</v>
      </c>
      <c r="T4020">
        <v>0</v>
      </c>
      <c r="U4020" s="15">
        <v>2104.1999999999998</v>
      </c>
      <c r="V4020" s="15">
        <v>92351.59</v>
      </c>
      <c r="W4020" s="15">
        <v>94455.79</v>
      </c>
      <c r="X4020" s="14">
        <v>0</v>
      </c>
      <c r="Y4020" s="15">
        <v>92770.21</v>
      </c>
      <c r="Z4020" s="15">
        <v>92770.21</v>
      </c>
      <c r="AA4020" s="15">
        <v>92770.21</v>
      </c>
      <c r="AB4020" s="15">
        <v>1685.58</v>
      </c>
      <c r="AC4020" s="9"/>
      <c r="AD4020" s="9"/>
      <c r="AE4020" s="9"/>
      <c r="AF4020" s="9"/>
      <c r="AG4020" s="9"/>
      <c r="AH4020" s="9"/>
      <c r="AI4020" s="9"/>
      <c r="AJ4020" s="9"/>
      <c r="AK4020" s="9"/>
      <c r="AL4020" s="9"/>
      <c r="AM4020" s="9"/>
      <c r="AN4020" s="9"/>
      <c r="AO4020" s="9"/>
      <c r="AP4020" s="9"/>
      <c r="AQ4020" s="9"/>
      <c r="AR4020" s="9"/>
      <c r="AS4020" s="9"/>
      <c r="AT4020" s="9"/>
      <c r="AU4020" s="9"/>
      <c r="AV4020" s="9"/>
      <c r="AW4020" s="9"/>
      <c r="AX4020" s="9"/>
    </row>
    <row r="4021" spans="1:50" x14ac:dyDescent="0.2">
      <c r="A4021" s="22" t="s">
        <v>4024</v>
      </c>
      <c r="B4021" s="23">
        <v>1</v>
      </c>
      <c r="C4021" s="23">
        <v>999999</v>
      </c>
      <c r="D4021" s="23">
        <v>4</v>
      </c>
      <c r="E4021" s="23">
        <v>2510</v>
      </c>
      <c r="F4021" s="40" t="str">
        <f>VLOOKUP(E4021,datos!$A$333:$B$412,2,0)</f>
        <v>DIRECCIÓN GENERAL DE OBRA PÚBLICA</v>
      </c>
      <c r="G4021" s="23">
        <v>343</v>
      </c>
      <c r="H4021" s="23">
        <v>0</v>
      </c>
      <c r="I4021" s="23">
        <v>0</v>
      </c>
      <c r="J4021" s="40" t="str">
        <f>VLOOKUP(I4021,[1]Datos!$D$3:$E$4,2,0)</f>
        <v>GASTO CORRIENTE</v>
      </c>
      <c r="K4021" s="23" t="s">
        <v>5471</v>
      </c>
      <c r="L4021" s="23">
        <v>3000</v>
      </c>
      <c r="M4021" s="40" t="s">
        <v>5771</v>
      </c>
      <c r="N4021" s="23">
        <v>31101</v>
      </c>
      <c r="O4021" s="40" t="s">
        <v>6029</v>
      </c>
      <c r="P4021" s="23">
        <v>1</v>
      </c>
      <c r="Q4021" s="23">
        <v>14</v>
      </c>
      <c r="R4021" s="40" t="s">
        <v>5785</v>
      </c>
      <c r="S4021" s="23" t="s">
        <v>5448</v>
      </c>
      <c r="T4021" s="23">
        <v>0</v>
      </c>
      <c r="U4021" s="24">
        <v>2408073.2400000002</v>
      </c>
      <c r="V4021" s="24">
        <v>-974527.76</v>
      </c>
      <c r="W4021" s="24">
        <v>1433545.48</v>
      </c>
      <c r="X4021" s="25">
        <v>0</v>
      </c>
      <c r="Y4021" s="26">
        <v>1393909.95</v>
      </c>
      <c r="Z4021" s="15">
        <v>1393909.95</v>
      </c>
      <c r="AA4021" s="15">
        <v>1393909.95</v>
      </c>
      <c r="AB4021" s="15">
        <v>39635.53</v>
      </c>
      <c r="AC4021" s="9"/>
      <c r="AD4021" s="9"/>
      <c r="AE4021" s="9"/>
      <c r="AF4021" s="9"/>
      <c r="AG4021" s="9"/>
      <c r="AH4021" s="9"/>
      <c r="AI4021" s="9"/>
      <c r="AJ4021" s="9"/>
      <c r="AK4021" s="9"/>
      <c r="AL4021" s="9"/>
      <c r="AM4021" s="9"/>
      <c r="AN4021" s="9"/>
      <c r="AO4021" s="9"/>
      <c r="AP4021" s="9"/>
      <c r="AQ4021" s="9"/>
      <c r="AR4021" s="9"/>
      <c r="AS4021" s="9"/>
      <c r="AT4021" s="9"/>
      <c r="AU4021" s="9"/>
      <c r="AV4021" s="9"/>
      <c r="AW4021" s="9"/>
      <c r="AX4021" s="9"/>
    </row>
    <row r="4022" spans="1:50" x14ac:dyDescent="0.2">
      <c r="A4022" s="27" t="s">
        <v>4025</v>
      </c>
      <c r="B4022">
        <v>1</v>
      </c>
      <c r="C4022">
        <v>999999</v>
      </c>
      <c r="D4022">
        <v>4</v>
      </c>
      <c r="E4022">
        <v>2510</v>
      </c>
      <c r="F4022" s="40" t="str">
        <f>VLOOKUP(E4022,datos!$A$333:$B$412,2,0)</f>
        <v>DIRECCIÓN GENERAL DE OBRA PÚBLICA</v>
      </c>
      <c r="G4022">
        <v>343</v>
      </c>
      <c r="H4022">
        <v>0</v>
      </c>
      <c r="I4022">
        <v>0</v>
      </c>
      <c r="J4022" s="40" t="str">
        <f>VLOOKUP(I4022,[1]Datos!$D$3:$E$4,2,0)</f>
        <v>GASTO CORRIENTE</v>
      </c>
      <c r="K4022" t="s">
        <v>5471</v>
      </c>
      <c r="L4022">
        <v>3000</v>
      </c>
      <c r="M4022" s="40" t="s">
        <v>5771</v>
      </c>
      <c r="N4022">
        <v>31101</v>
      </c>
      <c r="O4022" s="40" t="s">
        <v>6029</v>
      </c>
      <c r="P4022">
        <v>1</v>
      </c>
      <c r="Q4022">
        <v>16</v>
      </c>
      <c r="R4022" s="40" t="s">
        <v>6566</v>
      </c>
      <c r="S4022" t="s">
        <v>5449</v>
      </c>
      <c r="T4022">
        <v>0</v>
      </c>
      <c r="U4022" s="14">
        <v>0</v>
      </c>
      <c r="V4022" s="15">
        <v>642527.76</v>
      </c>
      <c r="W4022" s="15">
        <v>642527.76</v>
      </c>
      <c r="X4022" s="14">
        <v>0</v>
      </c>
      <c r="Y4022" s="28">
        <v>642527.76</v>
      </c>
      <c r="Z4022" s="15">
        <v>642527.76</v>
      </c>
      <c r="AA4022" s="15">
        <v>642527.76</v>
      </c>
      <c r="AB4022" s="14">
        <v>0</v>
      </c>
      <c r="AC4022" s="9"/>
      <c r="AD4022" s="9"/>
      <c r="AE4022" s="9"/>
      <c r="AF4022" s="9"/>
      <c r="AG4022" s="9"/>
      <c r="AH4022" s="9"/>
      <c r="AI4022" s="9"/>
      <c r="AJ4022" s="9"/>
      <c r="AK4022" s="9"/>
      <c r="AL4022" s="9"/>
      <c r="AM4022" s="9"/>
      <c r="AN4022" s="9"/>
      <c r="AO4022" s="9"/>
      <c r="AP4022" s="9"/>
      <c r="AQ4022" s="9"/>
      <c r="AR4022" s="9"/>
      <c r="AS4022" s="9"/>
      <c r="AT4022" s="9"/>
      <c r="AU4022" s="9"/>
      <c r="AV4022" s="9"/>
      <c r="AW4022" s="9"/>
      <c r="AX4022" s="9"/>
    </row>
    <row r="4023" spans="1:50" x14ac:dyDescent="0.2">
      <c r="A4023" s="27" t="s">
        <v>4026</v>
      </c>
      <c r="B4023">
        <v>1</v>
      </c>
      <c r="C4023">
        <v>999999</v>
      </c>
      <c r="D4023">
        <v>4</v>
      </c>
      <c r="E4023">
        <v>2510</v>
      </c>
      <c r="F4023" s="40" t="str">
        <f>VLOOKUP(E4023,datos!$A$333:$B$412,2,0)</f>
        <v>DIRECCIÓN GENERAL DE OBRA PÚBLICA</v>
      </c>
      <c r="G4023">
        <v>343</v>
      </c>
      <c r="H4023">
        <v>0</v>
      </c>
      <c r="I4023">
        <v>0</v>
      </c>
      <c r="J4023" s="40" t="str">
        <f>VLOOKUP(I4023,[1]Datos!$D$3:$E$4,2,0)</f>
        <v>GASTO CORRIENTE</v>
      </c>
      <c r="K4023" t="s">
        <v>5471</v>
      </c>
      <c r="L4023">
        <v>3000</v>
      </c>
      <c r="M4023" s="40" t="s">
        <v>5771</v>
      </c>
      <c r="N4023">
        <v>31101</v>
      </c>
      <c r="O4023" s="40" t="s">
        <v>6029</v>
      </c>
      <c r="P4023">
        <v>5</v>
      </c>
      <c r="Q4023">
        <v>15</v>
      </c>
      <c r="R4023" s="40" t="s">
        <v>5788</v>
      </c>
      <c r="S4023" t="s">
        <v>5446</v>
      </c>
      <c r="T4023">
        <v>0</v>
      </c>
      <c r="U4023" s="15">
        <v>297371173</v>
      </c>
      <c r="V4023" s="15">
        <v>-162550640.46000001</v>
      </c>
      <c r="W4023" s="15">
        <v>134820532.53999999</v>
      </c>
      <c r="X4023" s="14">
        <v>0</v>
      </c>
      <c r="Y4023" s="28">
        <v>134820532.53999999</v>
      </c>
      <c r="Z4023" s="15">
        <v>134820532.53999999</v>
      </c>
      <c r="AA4023" s="15">
        <v>134820532.53999999</v>
      </c>
      <c r="AB4023" s="14">
        <v>0</v>
      </c>
      <c r="AC4023" s="9"/>
      <c r="AD4023" s="9"/>
      <c r="AE4023" s="9"/>
      <c r="AF4023" s="9"/>
      <c r="AG4023" s="9"/>
      <c r="AH4023" s="9"/>
      <c r="AI4023" s="9"/>
      <c r="AJ4023" s="9"/>
      <c r="AK4023" s="9"/>
      <c r="AL4023" s="9"/>
      <c r="AM4023" s="9"/>
      <c r="AN4023" s="9"/>
      <c r="AO4023" s="9"/>
      <c r="AP4023" s="9"/>
      <c r="AQ4023" s="9"/>
      <c r="AR4023" s="9"/>
      <c r="AS4023" s="9"/>
      <c r="AT4023" s="9"/>
      <c r="AU4023" s="9"/>
      <c r="AV4023" s="9"/>
      <c r="AW4023" s="9"/>
      <c r="AX4023" s="9"/>
    </row>
    <row r="4024" spans="1:50" x14ac:dyDescent="0.2">
      <c r="A4024" s="29" t="s">
        <v>4027</v>
      </c>
      <c r="B4024" s="30">
        <v>1</v>
      </c>
      <c r="C4024" s="30">
        <v>999999</v>
      </c>
      <c r="D4024" s="30">
        <v>4</v>
      </c>
      <c r="E4024" s="30">
        <v>2510</v>
      </c>
      <c r="F4024" s="40" t="str">
        <f>VLOOKUP(E4024,datos!$A$333:$B$412,2,0)</f>
        <v>DIRECCIÓN GENERAL DE OBRA PÚBLICA</v>
      </c>
      <c r="G4024" s="30">
        <v>343</v>
      </c>
      <c r="H4024" s="30">
        <v>0</v>
      </c>
      <c r="I4024" s="30">
        <v>0</v>
      </c>
      <c r="J4024" s="40" t="str">
        <f>VLOOKUP(I4024,[1]Datos!$D$3:$E$4,2,0)</f>
        <v>GASTO CORRIENTE</v>
      </c>
      <c r="K4024" s="30" t="s">
        <v>5471</v>
      </c>
      <c r="L4024" s="30">
        <v>3000</v>
      </c>
      <c r="M4024" s="40" t="s">
        <v>5771</v>
      </c>
      <c r="N4024" s="30">
        <v>31103</v>
      </c>
      <c r="O4024" s="40" t="s">
        <v>6035</v>
      </c>
      <c r="P4024" s="30">
        <v>5</v>
      </c>
      <c r="Q4024" s="30">
        <v>15</v>
      </c>
      <c r="R4024" s="40" t="s">
        <v>5788</v>
      </c>
      <c r="S4024" s="30" t="s">
        <v>5446</v>
      </c>
      <c r="T4024" s="30">
        <v>0</v>
      </c>
      <c r="U4024" s="31">
        <v>0</v>
      </c>
      <c r="V4024" s="32">
        <v>7409921.1500000004</v>
      </c>
      <c r="W4024" s="32">
        <v>7409921.1500000004</v>
      </c>
      <c r="X4024" s="31">
        <v>0</v>
      </c>
      <c r="Y4024" s="33">
        <v>7409918.8899999997</v>
      </c>
      <c r="Z4024" s="15">
        <v>7409918.8899999997</v>
      </c>
      <c r="AA4024" s="15">
        <v>7409918.8899999997</v>
      </c>
      <c r="AB4024" s="14">
        <v>2.2599999999999998</v>
      </c>
      <c r="AC4024" s="9"/>
      <c r="AD4024" s="9"/>
      <c r="AE4024" s="9"/>
      <c r="AF4024" s="9"/>
      <c r="AG4024" s="9"/>
      <c r="AH4024" s="9"/>
      <c r="AI4024" s="9"/>
      <c r="AJ4024" s="9"/>
      <c r="AK4024" s="9"/>
      <c r="AL4024" s="9"/>
      <c r="AM4024" s="9"/>
      <c r="AN4024" s="9"/>
      <c r="AO4024" s="9"/>
      <c r="AP4024" s="9"/>
      <c r="AQ4024" s="9"/>
      <c r="AR4024" s="9"/>
      <c r="AS4024" s="9"/>
      <c r="AT4024" s="9"/>
      <c r="AU4024" s="9"/>
      <c r="AV4024" s="9"/>
      <c r="AW4024" s="9"/>
      <c r="AX4024" s="9"/>
    </row>
    <row r="4025" spans="1:50" x14ac:dyDescent="0.2">
      <c r="A4025" t="s">
        <v>4028</v>
      </c>
      <c r="B4025">
        <v>1</v>
      </c>
      <c r="C4025">
        <v>999999</v>
      </c>
      <c r="D4025">
        <v>4</v>
      </c>
      <c r="E4025">
        <v>2510</v>
      </c>
      <c r="F4025" s="40" t="str">
        <f>VLOOKUP(E4025,datos!$A$333:$B$412,2,0)</f>
        <v>DIRECCIÓN GENERAL DE OBRA PÚBLICA</v>
      </c>
      <c r="G4025">
        <v>343</v>
      </c>
      <c r="H4025">
        <v>0</v>
      </c>
      <c r="I4025">
        <v>0</v>
      </c>
      <c r="J4025" s="40" t="str">
        <f>VLOOKUP(I4025,[1]Datos!$D$3:$E$4,2,0)</f>
        <v>GASTO CORRIENTE</v>
      </c>
      <c r="K4025" t="s">
        <v>5471</v>
      </c>
      <c r="L4025">
        <v>3000</v>
      </c>
      <c r="M4025" s="40" t="s">
        <v>5771</v>
      </c>
      <c r="N4025">
        <v>31401</v>
      </c>
      <c r="O4025" s="40" t="s">
        <v>6044</v>
      </c>
      <c r="P4025">
        <v>1</v>
      </c>
      <c r="Q4025">
        <v>14</v>
      </c>
      <c r="R4025" s="40" t="s">
        <v>5785</v>
      </c>
      <c r="S4025" t="s">
        <v>5448</v>
      </c>
      <c r="T4025">
        <v>0</v>
      </c>
      <c r="U4025" s="15">
        <v>184458.64</v>
      </c>
      <c r="V4025" s="14">
        <v>0</v>
      </c>
      <c r="W4025" s="15">
        <v>184458.64</v>
      </c>
      <c r="X4025" s="14">
        <v>0</v>
      </c>
      <c r="Y4025" s="15">
        <v>166008.53</v>
      </c>
      <c r="Z4025" s="15">
        <v>166008.53</v>
      </c>
      <c r="AA4025" s="15">
        <v>166008.53</v>
      </c>
      <c r="AB4025" s="15">
        <v>18450.11</v>
      </c>
      <c r="AC4025" s="9"/>
      <c r="AD4025" s="9"/>
      <c r="AE4025" s="9"/>
      <c r="AF4025" s="9"/>
      <c r="AG4025" s="9"/>
      <c r="AH4025" s="9"/>
      <c r="AI4025" s="9"/>
      <c r="AJ4025" s="9"/>
      <c r="AK4025" s="9"/>
      <c r="AL4025" s="9"/>
      <c r="AM4025" s="9"/>
      <c r="AN4025" s="9"/>
      <c r="AO4025" s="9"/>
      <c r="AP4025" s="9"/>
      <c r="AQ4025" s="9"/>
      <c r="AR4025" s="9"/>
      <c r="AS4025" s="9"/>
      <c r="AT4025" s="9"/>
      <c r="AU4025" s="9"/>
      <c r="AV4025" s="9"/>
      <c r="AW4025" s="9"/>
      <c r="AX4025" s="9"/>
    </row>
    <row r="4026" spans="1:50" x14ac:dyDescent="0.2">
      <c r="A4026" t="s">
        <v>4029</v>
      </c>
      <c r="B4026">
        <v>1</v>
      </c>
      <c r="C4026">
        <v>999999</v>
      </c>
      <c r="D4026">
        <v>4</v>
      </c>
      <c r="E4026">
        <v>2510</v>
      </c>
      <c r="F4026" s="40" t="str">
        <f>VLOOKUP(E4026,datos!$A$333:$B$412,2,0)</f>
        <v>DIRECCIÓN GENERAL DE OBRA PÚBLICA</v>
      </c>
      <c r="G4026">
        <v>343</v>
      </c>
      <c r="H4026">
        <v>0</v>
      </c>
      <c r="I4026">
        <v>0</v>
      </c>
      <c r="J4026" s="40" t="str">
        <f>VLOOKUP(I4026,[1]Datos!$D$3:$E$4,2,0)</f>
        <v>GASTO CORRIENTE</v>
      </c>
      <c r="K4026" t="s">
        <v>5471</v>
      </c>
      <c r="L4026">
        <v>3000</v>
      </c>
      <c r="M4026" s="40" t="s">
        <v>5771</v>
      </c>
      <c r="N4026">
        <v>31501</v>
      </c>
      <c r="O4026" s="40" t="s">
        <v>6047</v>
      </c>
      <c r="P4026">
        <v>1</v>
      </c>
      <c r="Q4026">
        <v>14</v>
      </c>
      <c r="R4026" s="40" t="s">
        <v>5785</v>
      </c>
      <c r="S4026" t="s">
        <v>5448</v>
      </c>
      <c r="T4026">
        <v>0</v>
      </c>
      <c r="U4026" s="15">
        <v>76436.06</v>
      </c>
      <c r="V4026" s="14">
        <v>0</v>
      </c>
      <c r="W4026" s="15">
        <v>76436.06</v>
      </c>
      <c r="X4026" s="14">
        <v>0</v>
      </c>
      <c r="Y4026" s="15">
        <v>75050.42</v>
      </c>
      <c r="Z4026" s="15">
        <v>75050.42</v>
      </c>
      <c r="AA4026" s="15">
        <v>75050.42</v>
      </c>
      <c r="AB4026" s="15">
        <v>1385.64</v>
      </c>
      <c r="AC4026" s="9"/>
      <c r="AD4026" s="9"/>
      <c r="AE4026" s="9"/>
      <c r="AF4026" s="9"/>
      <c r="AG4026" s="9"/>
      <c r="AH4026" s="9"/>
      <c r="AI4026" s="9"/>
      <c r="AJ4026" s="9"/>
      <c r="AK4026" s="9"/>
      <c r="AL4026" s="9"/>
      <c r="AM4026" s="9"/>
      <c r="AN4026" s="9"/>
      <c r="AO4026" s="9"/>
      <c r="AP4026" s="9"/>
      <c r="AQ4026" s="9"/>
      <c r="AR4026" s="9"/>
      <c r="AS4026" s="9"/>
      <c r="AT4026" s="9"/>
      <c r="AU4026" s="9"/>
      <c r="AV4026" s="9"/>
      <c r="AW4026" s="9"/>
      <c r="AX4026" s="9"/>
    </row>
    <row r="4027" spans="1:50" x14ac:dyDescent="0.2">
      <c r="A4027" t="s">
        <v>4030</v>
      </c>
      <c r="B4027">
        <v>1</v>
      </c>
      <c r="C4027">
        <v>999999</v>
      </c>
      <c r="D4027">
        <v>4</v>
      </c>
      <c r="E4027">
        <v>2510</v>
      </c>
      <c r="F4027" s="40" t="str">
        <f>VLOOKUP(E4027,datos!$A$333:$B$412,2,0)</f>
        <v>DIRECCIÓN GENERAL DE OBRA PÚBLICA</v>
      </c>
      <c r="G4027">
        <v>343</v>
      </c>
      <c r="H4027">
        <v>0</v>
      </c>
      <c r="I4027">
        <v>0</v>
      </c>
      <c r="J4027" s="40" t="str">
        <f>VLOOKUP(I4027,[1]Datos!$D$3:$E$4,2,0)</f>
        <v>GASTO CORRIENTE</v>
      </c>
      <c r="K4027" t="s">
        <v>5471</v>
      </c>
      <c r="L4027">
        <v>3000</v>
      </c>
      <c r="M4027" s="40" t="s">
        <v>5771</v>
      </c>
      <c r="N4027">
        <v>31701</v>
      </c>
      <c r="O4027" s="40" t="s">
        <v>6052</v>
      </c>
      <c r="P4027">
        <v>1</v>
      </c>
      <c r="Q4027">
        <v>14</v>
      </c>
      <c r="R4027" s="40" t="s">
        <v>5785</v>
      </c>
      <c r="S4027" t="s">
        <v>5448</v>
      </c>
      <c r="T4027">
        <v>0</v>
      </c>
      <c r="U4027" s="15">
        <v>19194.14</v>
      </c>
      <c r="V4027" s="14">
        <v>0</v>
      </c>
      <c r="W4027" s="15">
        <v>19194.14</v>
      </c>
      <c r="X4027" s="14">
        <v>0</v>
      </c>
      <c r="Y4027" s="15">
        <v>14080.01</v>
      </c>
      <c r="Z4027" s="15">
        <v>14080.01</v>
      </c>
      <c r="AA4027" s="15">
        <v>14080.01</v>
      </c>
      <c r="AB4027" s="15">
        <v>5114.13</v>
      </c>
      <c r="AC4027" s="9"/>
      <c r="AD4027" s="9"/>
      <c r="AE4027" s="9"/>
      <c r="AF4027" s="9"/>
      <c r="AG4027" s="9"/>
      <c r="AH4027" s="9"/>
      <c r="AI4027" s="9"/>
      <c r="AJ4027" s="9"/>
      <c r="AK4027" s="9"/>
      <c r="AL4027" s="9"/>
      <c r="AM4027" s="9"/>
      <c r="AN4027" s="9"/>
      <c r="AO4027" s="9"/>
      <c r="AP4027" s="9"/>
      <c r="AQ4027" s="9"/>
      <c r="AR4027" s="9"/>
      <c r="AS4027" s="9"/>
      <c r="AT4027" s="9"/>
      <c r="AU4027" s="9"/>
      <c r="AV4027" s="9"/>
      <c r="AW4027" s="9"/>
      <c r="AX4027" s="9"/>
    </row>
    <row r="4028" spans="1:50" x14ac:dyDescent="0.2">
      <c r="A4028" t="s">
        <v>4031</v>
      </c>
      <c r="B4028">
        <v>1</v>
      </c>
      <c r="C4028">
        <v>999999</v>
      </c>
      <c r="D4028">
        <v>4</v>
      </c>
      <c r="E4028">
        <v>2510</v>
      </c>
      <c r="F4028" s="40" t="str">
        <f>VLOOKUP(E4028,datos!$A$333:$B$412,2,0)</f>
        <v>DIRECCIÓN GENERAL DE OBRA PÚBLICA</v>
      </c>
      <c r="G4028">
        <v>343</v>
      </c>
      <c r="H4028">
        <v>0</v>
      </c>
      <c r="I4028">
        <v>0</v>
      </c>
      <c r="J4028" s="40" t="str">
        <f>VLOOKUP(I4028,[1]Datos!$D$3:$E$4,2,0)</f>
        <v>GASTO CORRIENTE</v>
      </c>
      <c r="K4028" t="s">
        <v>5471</v>
      </c>
      <c r="L4028">
        <v>3000</v>
      </c>
      <c r="M4028" s="40" t="s">
        <v>5771</v>
      </c>
      <c r="N4028">
        <v>31801</v>
      </c>
      <c r="O4028" s="40" t="s">
        <v>6054</v>
      </c>
      <c r="P4028">
        <v>1</v>
      </c>
      <c r="Q4028">
        <v>14</v>
      </c>
      <c r="R4028" s="40" t="s">
        <v>5785</v>
      </c>
      <c r="S4028" t="s">
        <v>5448</v>
      </c>
      <c r="T4028">
        <v>0</v>
      </c>
      <c r="U4028" s="15">
        <v>8404.2000000000007</v>
      </c>
      <c r="V4028" s="14">
        <v>-837.07</v>
      </c>
      <c r="W4028" s="15">
        <v>7567.13</v>
      </c>
      <c r="X4028" s="14">
        <v>0</v>
      </c>
      <c r="Y4028" s="15">
        <v>4064.14</v>
      </c>
      <c r="Z4028" s="15">
        <v>4064.14</v>
      </c>
      <c r="AA4028" s="15">
        <v>4064.14</v>
      </c>
      <c r="AB4028" s="15">
        <v>3502.99</v>
      </c>
      <c r="AC4028" s="9"/>
      <c r="AD4028" s="9"/>
      <c r="AE4028" s="9"/>
      <c r="AF4028" s="9"/>
      <c r="AG4028" s="9"/>
      <c r="AH4028" s="9"/>
      <c r="AI4028" s="9"/>
      <c r="AJ4028" s="9"/>
      <c r="AK4028" s="9"/>
      <c r="AL4028" s="9"/>
      <c r="AM4028" s="9"/>
      <c r="AN4028" s="9"/>
      <c r="AO4028" s="9"/>
      <c r="AP4028" s="9"/>
      <c r="AQ4028" s="9"/>
      <c r="AR4028" s="9"/>
      <c r="AS4028" s="9"/>
      <c r="AT4028" s="9"/>
      <c r="AU4028" s="9"/>
      <c r="AV4028" s="9"/>
      <c r="AW4028" s="9"/>
      <c r="AX4028" s="9"/>
    </row>
    <row r="4029" spans="1:50" x14ac:dyDescent="0.2">
      <c r="A4029" t="s">
        <v>4032</v>
      </c>
      <c r="B4029">
        <v>1</v>
      </c>
      <c r="C4029">
        <v>999999</v>
      </c>
      <c r="D4029">
        <v>4</v>
      </c>
      <c r="E4029">
        <v>2510</v>
      </c>
      <c r="F4029" s="40" t="str">
        <f>VLOOKUP(E4029,datos!$A$333:$B$412,2,0)</f>
        <v>DIRECCIÓN GENERAL DE OBRA PÚBLICA</v>
      </c>
      <c r="G4029">
        <v>343</v>
      </c>
      <c r="H4029">
        <v>0</v>
      </c>
      <c r="I4029">
        <v>0</v>
      </c>
      <c r="J4029" s="40" t="str">
        <f>VLOOKUP(I4029,[1]Datos!$D$3:$E$4,2,0)</f>
        <v>GASTO CORRIENTE</v>
      </c>
      <c r="K4029" t="s">
        <v>5471</v>
      </c>
      <c r="L4029">
        <v>3000</v>
      </c>
      <c r="M4029" s="40" t="s">
        <v>5771</v>
      </c>
      <c r="N4029">
        <v>32303</v>
      </c>
      <c r="O4029" s="40" t="s">
        <v>6074</v>
      </c>
      <c r="P4029">
        <v>1</v>
      </c>
      <c r="Q4029">
        <v>14</v>
      </c>
      <c r="R4029" s="40" t="s">
        <v>5785</v>
      </c>
      <c r="S4029" t="s">
        <v>5448</v>
      </c>
      <c r="T4029">
        <v>0</v>
      </c>
      <c r="U4029" s="15">
        <v>263559.96000000002</v>
      </c>
      <c r="V4029" s="15">
        <v>80000</v>
      </c>
      <c r="W4029" s="15">
        <v>343559.96</v>
      </c>
      <c r="X4029" s="14">
        <v>0</v>
      </c>
      <c r="Y4029" s="15">
        <v>332895.53999999998</v>
      </c>
      <c r="Z4029" s="15">
        <v>332895.53999999998</v>
      </c>
      <c r="AA4029" s="15">
        <v>332895.53999999998</v>
      </c>
      <c r="AB4029" s="15">
        <v>10664.42</v>
      </c>
      <c r="AC4029" s="9"/>
      <c r="AD4029" s="9"/>
      <c r="AE4029" s="9"/>
      <c r="AF4029" s="9"/>
      <c r="AG4029" s="9"/>
      <c r="AH4029" s="9"/>
      <c r="AI4029" s="9"/>
      <c r="AJ4029" s="9"/>
      <c r="AK4029" s="9"/>
      <c r="AL4029" s="9"/>
      <c r="AM4029" s="9"/>
      <c r="AN4029" s="9"/>
      <c r="AO4029" s="9"/>
      <c r="AP4029" s="9"/>
      <c r="AQ4029" s="9"/>
      <c r="AR4029" s="9"/>
      <c r="AS4029" s="9"/>
      <c r="AT4029" s="9"/>
      <c r="AU4029" s="9"/>
      <c r="AV4029" s="9"/>
      <c r="AW4029" s="9"/>
      <c r="AX4029" s="9"/>
    </row>
    <row r="4030" spans="1:50" x14ac:dyDescent="0.2">
      <c r="A4030" t="s">
        <v>4444</v>
      </c>
      <c r="B4030">
        <v>1</v>
      </c>
      <c r="C4030">
        <v>999999</v>
      </c>
      <c r="D4030">
        <v>4</v>
      </c>
      <c r="E4030">
        <v>3110</v>
      </c>
      <c r="F4030" s="40" t="str">
        <f>VLOOKUP(E4030,datos!$A$333:$B$412,2,0)</f>
        <v>DIRECCIÓN GENERAL DE HOSPITALIDAD Y TURISMO</v>
      </c>
      <c r="G4030">
        <v>371</v>
      </c>
      <c r="H4030">
        <v>0</v>
      </c>
      <c r="I4030">
        <v>0</v>
      </c>
      <c r="J4030" s="40" t="str">
        <f>VLOOKUP(I4030,[1]Datos!$D$3:$E$4,2,0)</f>
        <v>GASTO CORRIENTE</v>
      </c>
      <c r="K4030" t="s">
        <v>5671</v>
      </c>
      <c r="L4030">
        <v>3000</v>
      </c>
      <c r="M4030" s="40" t="s">
        <v>5771</v>
      </c>
      <c r="N4030">
        <v>36601</v>
      </c>
      <c r="O4030" s="40" t="s">
        <v>6197</v>
      </c>
      <c r="P4030">
        <v>1</v>
      </c>
      <c r="Q4030">
        <v>14</v>
      </c>
      <c r="R4030" s="40" t="s">
        <v>5785</v>
      </c>
      <c r="S4030" t="s">
        <v>5448</v>
      </c>
      <c r="T4030">
        <v>0</v>
      </c>
      <c r="U4030" s="15">
        <v>120000</v>
      </c>
      <c r="V4030" s="15">
        <v>128400</v>
      </c>
      <c r="W4030" s="15">
        <v>248400</v>
      </c>
      <c r="X4030" s="14">
        <v>0</v>
      </c>
      <c r="Y4030" s="15">
        <v>245840.01</v>
      </c>
      <c r="Z4030" s="15">
        <v>245840.01</v>
      </c>
      <c r="AA4030" s="15">
        <v>245840.01</v>
      </c>
      <c r="AB4030" s="15">
        <v>2559.9899999999998</v>
      </c>
      <c r="AC4030" s="9"/>
      <c r="AD4030" s="9"/>
      <c r="AE4030" s="9"/>
      <c r="AF4030" s="9"/>
      <c r="AG4030" s="9"/>
      <c r="AH4030" s="9"/>
      <c r="AI4030" s="9"/>
      <c r="AJ4030" s="9"/>
      <c r="AK4030" s="9"/>
      <c r="AL4030" s="9"/>
      <c r="AM4030" s="9"/>
      <c r="AN4030" s="9"/>
      <c r="AO4030" s="9"/>
      <c r="AP4030" s="9"/>
      <c r="AQ4030" s="9"/>
      <c r="AR4030" s="9"/>
      <c r="AS4030" s="9"/>
      <c r="AT4030" s="9"/>
      <c r="AU4030" s="9"/>
      <c r="AV4030" s="9"/>
      <c r="AW4030" s="9"/>
      <c r="AX4030" s="9"/>
    </row>
    <row r="4031" spans="1:50" x14ac:dyDescent="0.2">
      <c r="A4031" t="s">
        <v>4034</v>
      </c>
      <c r="B4031">
        <v>1</v>
      </c>
      <c r="C4031">
        <v>999999</v>
      </c>
      <c r="D4031">
        <v>4</v>
      </c>
      <c r="E4031">
        <v>2510</v>
      </c>
      <c r="F4031" s="40" t="str">
        <f>VLOOKUP(E4031,datos!$A$333:$B$412,2,0)</f>
        <v>DIRECCIÓN GENERAL DE OBRA PÚBLICA</v>
      </c>
      <c r="G4031">
        <v>343</v>
      </c>
      <c r="H4031">
        <v>0</v>
      </c>
      <c r="I4031">
        <v>0</v>
      </c>
      <c r="J4031" s="40" t="str">
        <f>VLOOKUP(I4031,[1]Datos!$D$3:$E$4,2,0)</f>
        <v>GASTO CORRIENTE</v>
      </c>
      <c r="K4031" t="s">
        <v>5471</v>
      </c>
      <c r="L4031">
        <v>3000</v>
      </c>
      <c r="M4031" s="40" t="s">
        <v>5771</v>
      </c>
      <c r="N4031">
        <v>33601</v>
      </c>
      <c r="O4031" s="40" t="s">
        <v>6113</v>
      </c>
      <c r="P4031">
        <v>1</v>
      </c>
      <c r="Q4031">
        <v>14</v>
      </c>
      <c r="R4031" s="40" t="s">
        <v>5785</v>
      </c>
      <c r="S4031" t="s">
        <v>5448</v>
      </c>
      <c r="T4031">
        <v>0</v>
      </c>
      <c r="U4031" s="15">
        <v>401169.36</v>
      </c>
      <c r="V4031" s="15">
        <v>64681.43</v>
      </c>
      <c r="W4031" s="15">
        <v>465850.79</v>
      </c>
      <c r="X4031" s="14">
        <v>0</v>
      </c>
      <c r="Y4031" s="15">
        <v>464258.88</v>
      </c>
      <c r="Z4031" s="15">
        <v>464258.88</v>
      </c>
      <c r="AA4031" s="15">
        <v>464258.88</v>
      </c>
      <c r="AB4031" s="15">
        <v>1591.91</v>
      </c>
      <c r="AC4031" s="9"/>
      <c r="AD4031" s="9"/>
      <c r="AE4031" s="9"/>
      <c r="AF4031" s="9"/>
      <c r="AG4031" s="9"/>
      <c r="AH4031" s="9"/>
      <c r="AI4031" s="9"/>
      <c r="AJ4031" s="9"/>
      <c r="AK4031" s="9"/>
      <c r="AL4031" s="9"/>
      <c r="AM4031" s="9"/>
      <c r="AN4031" s="9"/>
      <c r="AO4031" s="9"/>
      <c r="AP4031" s="9"/>
      <c r="AQ4031" s="9"/>
      <c r="AR4031" s="9"/>
      <c r="AS4031" s="9"/>
      <c r="AT4031" s="9"/>
      <c r="AU4031" s="9"/>
      <c r="AV4031" s="9"/>
      <c r="AW4031" s="9"/>
      <c r="AX4031" s="9"/>
    </row>
    <row r="4032" spans="1:50" x14ac:dyDescent="0.2">
      <c r="A4032" t="s">
        <v>4035</v>
      </c>
      <c r="B4032">
        <v>1</v>
      </c>
      <c r="C4032">
        <v>999999</v>
      </c>
      <c r="D4032">
        <v>4</v>
      </c>
      <c r="E4032">
        <v>2510</v>
      </c>
      <c r="F4032" s="40" t="str">
        <f>VLOOKUP(E4032,datos!$A$333:$B$412,2,0)</f>
        <v>DIRECCIÓN GENERAL DE OBRA PÚBLICA</v>
      </c>
      <c r="G4032">
        <v>343</v>
      </c>
      <c r="H4032">
        <v>0</v>
      </c>
      <c r="I4032">
        <v>0</v>
      </c>
      <c r="J4032" s="40" t="str">
        <f>VLOOKUP(I4032,[1]Datos!$D$3:$E$4,2,0)</f>
        <v>GASTO CORRIENTE</v>
      </c>
      <c r="K4032" t="s">
        <v>5471</v>
      </c>
      <c r="L4032">
        <v>3000</v>
      </c>
      <c r="M4032" s="40" t="s">
        <v>5771</v>
      </c>
      <c r="N4032">
        <v>33601</v>
      </c>
      <c r="O4032" s="40" t="s">
        <v>6113</v>
      </c>
      <c r="P4032">
        <v>1</v>
      </c>
      <c r="Q4032">
        <v>14</v>
      </c>
      <c r="R4032" s="40" t="s">
        <v>5785</v>
      </c>
      <c r="S4032" t="s">
        <v>5447</v>
      </c>
      <c r="T4032">
        <v>0</v>
      </c>
      <c r="U4032" s="14">
        <v>0</v>
      </c>
      <c r="V4032" s="15">
        <v>9119.11</v>
      </c>
      <c r="W4032" s="15">
        <v>9119.11</v>
      </c>
      <c r="X4032" s="14">
        <v>0</v>
      </c>
      <c r="Y4032" s="14">
        <v>0</v>
      </c>
      <c r="Z4032" s="14">
        <v>0</v>
      </c>
      <c r="AA4032" s="14">
        <v>0</v>
      </c>
      <c r="AB4032" s="15">
        <v>9119.11</v>
      </c>
      <c r="AC4032" s="9"/>
      <c r="AD4032" s="9"/>
      <c r="AE4032" s="9"/>
      <c r="AF4032" s="9"/>
      <c r="AG4032" s="9"/>
      <c r="AH4032" s="9"/>
      <c r="AI4032" s="9"/>
      <c r="AJ4032" s="9"/>
      <c r="AK4032" s="9"/>
      <c r="AL4032" s="9"/>
      <c r="AM4032" s="9"/>
      <c r="AN4032" s="9"/>
      <c r="AO4032" s="9"/>
      <c r="AP4032" s="9"/>
      <c r="AQ4032" s="9"/>
      <c r="AR4032" s="9"/>
      <c r="AS4032" s="9"/>
      <c r="AT4032" s="9"/>
      <c r="AU4032" s="9"/>
      <c r="AV4032" s="9"/>
      <c r="AW4032" s="9"/>
      <c r="AX4032" s="9"/>
    </row>
    <row r="4033" spans="1:50" x14ac:dyDescent="0.2">
      <c r="A4033" t="s">
        <v>4036</v>
      </c>
      <c r="B4033">
        <v>1</v>
      </c>
      <c r="C4033">
        <v>999999</v>
      </c>
      <c r="D4033">
        <v>4</v>
      </c>
      <c r="E4033">
        <v>2510</v>
      </c>
      <c r="F4033" s="40" t="str">
        <f>VLOOKUP(E4033,datos!$A$333:$B$412,2,0)</f>
        <v>DIRECCIÓN GENERAL DE OBRA PÚBLICA</v>
      </c>
      <c r="G4033">
        <v>343</v>
      </c>
      <c r="H4033">
        <v>0</v>
      </c>
      <c r="I4033">
        <v>0</v>
      </c>
      <c r="J4033" s="40" t="str">
        <f>VLOOKUP(I4033,[1]Datos!$D$3:$E$4,2,0)</f>
        <v>GASTO CORRIENTE</v>
      </c>
      <c r="K4033" t="s">
        <v>5471</v>
      </c>
      <c r="L4033">
        <v>3000</v>
      </c>
      <c r="M4033" s="40" t="s">
        <v>5771</v>
      </c>
      <c r="N4033">
        <v>33603</v>
      </c>
      <c r="O4033" s="40" t="s">
        <v>6118</v>
      </c>
      <c r="P4033">
        <v>1</v>
      </c>
      <c r="Q4033">
        <v>14</v>
      </c>
      <c r="R4033" s="40" t="s">
        <v>5785</v>
      </c>
      <c r="S4033" t="s">
        <v>5448</v>
      </c>
      <c r="T4033">
        <v>0</v>
      </c>
      <c r="U4033" s="15">
        <v>441365.56</v>
      </c>
      <c r="V4033" s="15">
        <v>-361255.02</v>
      </c>
      <c r="W4033" s="15">
        <v>80110.539999999994</v>
      </c>
      <c r="X4033" s="15">
        <v>53987.57</v>
      </c>
      <c r="Y4033" s="15">
        <v>26122.97</v>
      </c>
      <c r="Z4033" s="15">
        <v>26122.97</v>
      </c>
      <c r="AA4033" s="15">
        <v>26122.97</v>
      </c>
      <c r="AB4033" s="14">
        <v>0</v>
      </c>
      <c r="AC4033" s="9"/>
      <c r="AD4033" s="9"/>
      <c r="AE4033" s="9"/>
      <c r="AF4033" s="9"/>
      <c r="AG4033" s="9"/>
      <c r="AH4033" s="9"/>
      <c r="AI4033" s="9"/>
      <c r="AJ4033" s="9"/>
      <c r="AK4033" s="9"/>
      <c r="AL4033" s="9"/>
      <c r="AM4033" s="9"/>
      <c r="AN4033" s="9"/>
      <c r="AO4033" s="9"/>
      <c r="AP4033" s="9"/>
      <c r="AQ4033" s="9"/>
      <c r="AR4033" s="9"/>
      <c r="AS4033" s="9"/>
      <c r="AT4033" s="9"/>
      <c r="AU4033" s="9"/>
      <c r="AV4033" s="9"/>
      <c r="AW4033" s="9"/>
      <c r="AX4033" s="9"/>
    </row>
    <row r="4034" spans="1:50" x14ac:dyDescent="0.2">
      <c r="A4034" t="s">
        <v>4037</v>
      </c>
      <c r="B4034">
        <v>1</v>
      </c>
      <c r="C4034">
        <v>999999</v>
      </c>
      <c r="D4034">
        <v>4</v>
      </c>
      <c r="E4034">
        <v>2510</v>
      </c>
      <c r="F4034" s="40" t="str">
        <f>VLOOKUP(E4034,datos!$A$333:$B$412,2,0)</f>
        <v>DIRECCIÓN GENERAL DE OBRA PÚBLICA</v>
      </c>
      <c r="G4034">
        <v>343</v>
      </c>
      <c r="H4034">
        <v>0</v>
      </c>
      <c r="I4034">
        <v>0</v>
      </c>
      <c r="J4034" s="40" t="str">
        <f>VLOOKUP(I4034,[1]Datos!$D$3:$E$4,2,0)</f>
        <v>GASTO CORRIENTE</v>
      </c>
      <c r="K4034" t="s">
        <v>5471</v>
      </c>
      <c r="L4034">
        <v>3000</v>
      </c>
      <c r="M4034" s="40" t="s">
        <v>5771</v>
      </c>
      <c r="N4034">
        <v>33801</v>
      </c>
      <c r="O4034" s="40" t="s">
        <v>6123</v>
      </c>
      <c r="P4034">
        <v>1</v>
      </c>
      <c r="Q4034">
        <v>14</v>
      </c>
      <c r="R4034" s="40" t="s">
        <v>5785</v>
      </c>
      <c r="S4034" t="s">
        <v>5448</v>
      </c>
      <c r="T4034">
        <v>0</v>
      </c>
      <c r="U4034" s="15">
        <v>357965.4</v>
      </c>
      <c r="V4034" s="15">
        <v>-69588.88</v>
      </c>
      <c r="W4034" s="15">
        <v>288376.52</v>
      </c>
      <c r="X4034" s="15">
        <v>42159.56</v>
      </c>
      <c r="Y4034" s="15">
        <v>246216.95999999999</v>
      </c>
      <c r="Z4034" s="15">
        <v>246216.95999999999</v>
      </c>
      <c r="AA4034" s="15">
        <v>246216.95999999999</v>
      </c>
      <c r="AB4034" s="14">
        <v>0</v>
      </c>
      <c r="AC4034" s="9"/>
      <c r="AD4034" s="9"/>
      <c r="AE4034" s="9"/>
      <c r="AF4034" s="9"/>
      <c r="AG4034" s="9"/>
      <c r="AH4034" s="9"/>
      <c r="AI4034" s="9"/>
      <c r="AJ4034" s="9"/>
      <c r="AK4034" s="9"/>
      <c r="AL4034" s="9"/>
      <c r="AM4034" s="9"/>
      <c r="AN4034" s="9"/>
      <c r="AO4034" s="9"/>
      <c r="AP4034" s="9"/>
      <c r="AQ4034" s="9"/>
      <c r="AR4034" s="9"/>
      <c r="AS4034" s="9"/>
      <c r="AT4034" s="9"/>
      <c r="AU4034" s="9"/>
      <c r="AV4034" s="9"/>
      <c r="AW4034" s="9"/>
      <c r="AX4034" s="9"/>
    </row>
    <row r="4035" spans="1:50" x14ac:dyDescent="0.2">
      <c r="A4035" t="s">
        <v>4038</v>
      </c>
      <c r="B4035">
        <v>1</v>
      </c>
      <c r="C4035">
        <v>999999</v>
      </c>
      <c r="D4035">
        <v>4</v>
      </c>
      <c r="E4035">
        <v>2510</v>
      </c>
      <c r="F4035" s="40" t="str">
        <f>VLOOKUP(E4035,datos!$A$333:$B$412,2,0)</f>
        <v>DIRECCIÓN GENERAL DE OBRA PÚBLICA</v>
      </c>
      <c r="G4035">
        <v>343</v>
      </c>
      <c r="H4035">
        <v>0</v>
      </c>
      <c r="I4035">
        <v>0</v>
      </c>
      <c r="J4035" s="40" t="str">
        <f>VLOOKUP(I4035,[1]Datos!$D$3:$E$4,2,0)</f>
        <v>GASTO CORRIENTE</v>
      </c>
      <c r="K4035" t="s">
        <v>5471</v>
      </c>
      <c r="L4035">
        <v>3000</v>
      </c>
      <c r="M4035" s="40" t="s">
        <v>5771</v>
      </c>
      <c r="N4035">
        <v>33801</v>
      </c>
      <c r="O4035" s="40" t="s">
        <v>6123</v>
      </c>
      <c r="P4035">
        <v>1</v>
      </c>
      <c r="Q4035">
        <v>14</v>
      </c>
      <c r="R4035" s="40" t="s">
        <v>5785</v>
      </c>
      <c r="S4035" t="s">
        <v>5447</v>
      </c>
      <c r="T4035">
        <v>0</v>
      </c>
      <c r="U4035" s="14">
        <v>0</v>
      </c>
      <c r="V4035" s="15">
        <v>24053.759999999998</v>
      </c>
      <c r="W4035" s="15">
        <v>24053.759999999998</v>
      </c>
      <c r="X4035" s="14">
        <v>0</v>
      </c>
      <c r="Y4035" s="15">
        <v>24053.759999999998</v>
      </c>
      <c r="Z4035" s="15">
        <v>24053.759999999998</v>
      </c>
      <c r="AA4035" s="15">
        <v>24053.759999999998</v>
      </c>
      <c r="AB4035" s="14">
        <v>0</v>
      </c>
      <c r="AC4035" s="9"/>
      <c r="AD4035" s="9"/>
      <c r="AE4035" s="9"/>
      <c r="AF4035" s="9"/>
      <c r="AG4035" s="9"/>
      <c r="AH4035" s="9"/>
      <c r="AI4035" s="9"/>
      <c r="AJ4035" s="9"/>
      <c r="AK4035" s="9"/>
      <c r="AL4035" s="9"/>
      <c r="AM4035" s="9"/>
      <c r="AN4035" s="9"/>
      <c r="AO4035" s="9"/>
      <c r="AP4035" s="9"/>
      <c r="AQ4035" s="9"/>
      <c r="AR4035" s="9"/>
      <c r="AS4035" s="9"/>
      <c r="AT4035" s="9"/>
      <c r="AU4035" s="9"/>
      <c r="AV4035" s="9"/>
      <c r="AW4035" s="9"/>
      <c r="AX4035" s="9"/>
    </row>
    <row r="4036" spans="1:50" x14ac:dyDescent="0.2">
      <c r="A4036" t="s">
        <v>4039</v>
      </c>
      <c r="B4036">
        <v>1</v>
      </c>
      <c r="C4036">
        <v>999999</v>
      </c>
      <c r="D4036">
        <v>4</v>
      </c>
      <c r="E4036">
        <v>2510</v>
      </c>
      <c r="F4036" s="40" t="str">
        <f>VLOOKUP(E4036,datos!$A$333:$B$412,2,0)</f>
        <v>DIRECCIÓN GENERAL DE OBRA PÚBLICA</v>
      </c>
      <c r="G4036">
        <v>343</v>
      </c>
      <c r="H4036">
        <v>0</v>
      </c>
      <c r="I4036">
        <v>0</v>
      </c>
      <c r="J4036" s="40" t="str">
        <f>VLOOKUP(I4036,[1]Datos!$D$3:$E$4,2,0)</f>
        <v>GASTO CORRIENTE</v>
      </c>
      <c r="K4036" t="s">
        <v>5471</v>
      </c>
      <c r="L4036">
        <v>3000</v>
      </c>
      <c r="M4036" s="40" t="s">
        <v>5771</v>
      </c>
      <c r="N4036">
        <v>34501</v>
      </c>
      <c r="O4036" s="40" t="s">
        <v>6141</v>
      </c>
      <c r="P4036">
        <v>1</v>
      </c>
      <c r="Q4036">
        <v>14</v>
      </c>
      <c r="R4036" s="40" t="s">
        <v>5785</v>
      </c>
      <c r="S4036" t="s">
        <v>5448</v>
      </c>
      <c r="T4036">
        <v>0</v>
      </c>
      <c r="U4036" s="15">
        <v>1400256</v>
      </c>
      <c r="V4036" s="14">
        <v>0</v>
      </c>
      <c r="W4036" s="15">
        <v>1400256</v>
      </c>
      <c r="X4036" s="14">
        <v>0</v>
      </c>
      <c r="Y4036" s="15">
        <v>1184326.53</v>
      </c>
      <c r="Z4036" s="15">
        <v>1184326.53</v>
      </c>
      <c r="AA4036" s="15">
        <v>1184326.53</v>
      </c>
      <c r="AB4036" s="15">
        <v>215929.47</v>
      </c>
      <c r="AC4036" s="9"/>
      <c r="AD4036" s="9"/>
      <c r="AE4036" s="9"/>
      <c r="AF4036" s="9"/>
      <c r="AG4036" s="9"/>
      <c r="AH4036" s="9"/>
      <c r="AI4036" s="9"/>
      <c r="AJ4036" s="9"/>
      <c r="AK4036" s="9"/>
      <c r="AL4036" s="9"/>
      <c r="AM4036" s="9"/>
      <c r="AN4036" s="9"/>
      <c r="AO4036" s="9"/>
      <c r="AP4036" s="9"/>
      <c r="AQ4036" s="9"/>
      <c r="AR4036" s="9"/>
      <c r="AS4036" s="9"/>
      <c r="AT4036" s="9"/>
      <c r="AU4036" s="9"/>
      <c r="AV4036" s="9"/>
      <c r="AW4036" s="9"/>
      <c r="AX4036" s="9"/>
    </row>
    <row r="4037" spans="1:50" x14ac:dyDescent="0.2">
      <c r="A4037" t="s">
        <v>4040</v>
      </c>
      <c r="B4037">
        <v>1</v>
      </c>
      <c r="C4037">
        <v>999999</v>
      </c>
      <c r="D4037">
        <v>4</v>
      </c>
      <c r="E4037">
        <v>2510</v>
      </c>
      <c r="F4037" s="40" t="str">
        <f>VLOOKUP(E4037,datos!$A$333:$B$412,2,0)</f>
        <v>DIRECCIÓN GENERAL DE OBRA PÚBLICA</v>
      </c>
      <c r="G4037">
        <v>343</v>
      </c>
      <c r="H4037">
        <v>0</v>
      </c>
      <c r="I4037">
        <v>0</v>
      </c>
      <c r="J4037" s="40" t="str">
        <f>VLOOKUP(I4037,[1]Datos!$D$3:$E$4,2,0)</f>
        <v>GASTO CORRIENTE</v>
      </c>
      <c r="K4037" t="s">
        <v>5471</v>
      </c>
      <c r="L4037">
        <v>3000</v>
      </c>
      <c r="M4037" s="40" t="s">
        <v>5771</v>
      </c>
      <c r="N4037">
        <v>34501</v>
      </c>
      <c r="O4037" s="40" t="s">
        <v>6141</v>
      </c>
      <c r="P4037">
        <v>1</v>
      </c>
      <c r="Q4037">
        <v>14</v>
      </c>
      <c r="R4037" s="40" t="s">
        <v>5785</v>
      </c>
      <c r="S4037" t="s">
        <v>5447</v>
      </c>
      <c r="T4037">
        <v>0</v>
      </c>
      <c r="U4037" s="14">
        <v>0</v>
      </c>
      <c r="V4037" s="15">
        <v>5693.79</v>
      </c>
      <c r="W4037" s="15">
        <v>5693.79</v>
      </c>
      <c r="X4037" s="14">
        <v>0</v>
      </c>
      <c r="Y4037" s="15">
        <v>5693.78</v>
      </c>
      <c r="Z4037" s="15">
        <v>5693.78</v>
      </c>
      <c r="AA4037" s="15">
        <v>5693.78</v>
      </c>
      <c r="AB4037" s="14">
        <v>0.01</v>
      </c>
      <c r="AC4037" s="9"/>
      <c r="AD4037" s="9"/>
      <c r="AE4037" s="9"/>
      <c r="AF4037" s="9"/>
      <c r="AG4037" s="9"/>
      <c r="AH4037" s="9"/>
      <c r="AI4037" s="9"/>
      <c r="AJ4037" s="9"/>
      <c r="AK4037" s="9"/>
      <c r="AL4037" s="9"/>
      <c r="AM4037" s="9"/>
      <c r="AN4037" s="9"/>
      <c r="AO4037" s="9"/>
      <c r="AP4037" s="9"/>
      <c r="AQ4037" s="9"/>
      <c r="AR4037" s="9"/>
      <c r="AS4037" s="9"/>
      <c r="AT4037" s="9"/>
      <c r="AU4037" s="9"/>
      <c r="AV4037" s="9"/>
      <c r="AW4037" s="9"/>
      <c r="AX4037" s="9"/>
    </row>
    <row r="4038" spans="1:50" x14ac:dyDescent="0.2">
      <c r="A4038" t="s">
        <v>4041</v>
      </c>
      <c r="B4038">
        <v>1</v>
      </c>
      <c r="C4038">
        <v>999999</v>
      </c>
      <c r="D4038">
        <v>4</v>
      </c>
      <c r="E4038">
        <v>2510</v>
      </c>
      <c r="F4038" s="40" t="str">
        <f>VLOOKUP(E4038,datos!$A$333:$B$412,2,0)</f>
        <v>DIRECCIÓN GENERAL DE OBRA PÚBLICA</v>
      </c>
      <c r="G4038">
        <v>343</v>
      </c>
      <c r="H4038">
        <v>0</v>
      </c>
      <c r="I4038">
        <v>0</v>
      </c>
      <c r="J4038" s="40" t="str">
        <f>VLOOKUP(I4038,[1]Datos!$D$3:$E$4,2,0)</f>
        <v>GASTO CORRIENTE</v>
      </c>
      <c r="K4038" t="s">
        <v>5471</v>
      </c>
      <c r="L4038">
        <v>3000</v>
      </c>
      <c r="M4038" s="40" t="s">
        <v>5771</v>
      </c>
      <c r="N4038">
        <v>34701</v>
      </c>
      <c r="O4038" s="40" t="s">
        <v>6146</v>
      </c>
      <c r="P4038">
        <v>1</v>
      </c>
      <c r="Q4038">
        <v>14</v>
      </c>
      <c r="R4038" s="40" t="s">
        <v>5785</v>
      </c>
      <c r="S4038" t="s">
        <v>5448</v>
      </c>
      <c r="T4038">
        <v>0</v>
      </c>
      <c r="U4038" s="14">
        <v>0</v>
      </c>
      <c r="V4038" s="15">
        <v>1392</v>
      </c>
      <c r="W4038" s="15">
        <v>1392</v>
      </c>
      <c r="X4038" s="14">
        <v>0</v>
      </c>
      <c r="Y4038" s="15">
        <v>1392</v>
      </c>
      <c r="Z4038" s="15">
        <v>1392</v>
      </c>
      <c r="AA4038" s="15">
        <v>1392</v>
      </c>
      <c r="AB4038" s="14">
        <v>0</v>
      </c>
      <c r="AC4038" s="9"/>
      <c r="AD4038" s="9"/>
      <c r="AE4038" s="9"/>
      <c r="AF4038" s="9"/>
      <c r="AG4038" s="9"/>
      <c r="AH4038" s="9"/>
      <c r="AI4038" s="9"/>
      <c r="AJ4038" s="9"/>
      <c r="AK4038" s="9"/>
      <c r="AL4038" s="9"/>
      <c r="AM4038" s="9"/>
      <c r="AN4038" s="9"/>
      <c r="AO4038" s="9"/>
      <c r="AP4038" s="9"/>
      <c r="AQ4038" s="9"/>
      <c r="AR4038" s="9"/>
      <c r="AS4038" s="9"/>
      <c r="AT4038" s="9"/>
      <c r="AU4038" s="9"/>
      <c r="AV4038" s="9"/>
      <c r="AW4038" s="9"/>
      <c r="AX4038" s="9"/>
    </row>
    <row r="4039" spans="1:50" x14ac:dyDescent="0.2">
      <c r="A4039" t="s">
        <v>4042</v>
      </c>
      <c r="B4039">
        <v>1</v>
      </c>
      <c r="C4039">
        <v>999999</v>
      </c>
      <c r="D4039">
        <v>4</v>
      </c>
      <c r="E4039">
        <v>2510</v>
      </c>
      <c r="F4039" s="40" t="str">
        <f>VLOOKUP(E4039,datos!$A$333:$B$412,2,0)</f>
        <v>DIRECCIÓN GENERAL DE OBRA PÚBLICA</v>
      </c>
      <c r="G4039">
        <v>343</v>
      </c>
      <c r="H4039">
        <v>0</v>
      </c>
      <c r="I4039">
        <v>0</v>
      </c>
      <c r="J4039" s="40" t="str">
        <f>VLOOKUP(I4039,[1]Datos!$D$3:$E$4,2,0)</f>
        <v>GASTO CORRIENTE</v>
      </c>
      <c r="K4039" t="s">
        <v>5471</v>
      </c>
      <c r="L4039">
        <v>3000</v>
      </c>
      <c r="M4039" s="40" t="s">
        <v>5771</v>
      </c>
      <c r="N4039">
        <v>35101</v>
      </c>
      <c r="O4039" s="40" t="s">
        <v>6152</v>
      </c>
      <c r="P4039">
        <v>1</v>
      </c>
      <c r="Q4039">
        <v>14</v>
      </c>
      <c r="R4039" s="40" t="s">
        <v>5785</v>
      </c>
      <c r="S4039" t="s">
        <v>5448</v>
      </c>
      <c r="T4039">
        <v>0</v>
      </c>
      <c r="U4039" s="15">
        <v>59428.3</v>
      </c>
      <c r="V4039" s="15">
        <v>-33792.300000000003</v>
      </c>
      <c r="W4039" s="15">
        <v>25636</v>
      </c>
      <c r="X4039" s="14">
        <v>0</v>
      </c>
      <c r="Y4039" s="15">
        <v>25636</v>
      </c>
      <c r="Z4039" s="15">
        <v>25636</v>
      </c>
      <c r="AA4039" s="15">
        <v>25636</v>
      </c>
      <c r="AB4039" s="14">
        <v>0</v>
      </c>
      <c r="AC4039" s="9"/>
      <c r="AD4039" s="9"/>
      <c r="AE4039" s="9"/>
      <c r="AF4039" s="9"/>
      <c r="AG4039" s="9"/>
      <c r="AH4039" s="9"/>
      <c r="AI4039" s="9"/>
      <c r="AJ4039" s="9"/>
      <c r="AK4039" s="9"/>
      <c r="AL4039" s="9"/>
      <c r="AM4039" s="9"/>
      <c r="AN4039" s="9"/>
      <c r="AO4039" s="9"/>
      <c r="AP4039" s="9"/>
      <c r="AQ4039" s="9"/>
      <c r="AR4039" s="9"/>
      <c r="AS4039" s="9"/>
      <c r="AT4039" s="9"/>
      <c r="AU4039" s="9"/>
      <c r="AV4039" s="9"/>
      <c r="AW4039" s="9"/>
      <c r="AX4039" s="9"/>
    </row>
    <row r="4040" spans="1:50" x14ac:dyDescent="0.2">
      <c r="A4040" t="s">
        <v>4043</v>
      </c>
      <c r="B4040">
        <v>1</v>
      </c>
      <c r="C4040">
        <v>999999</v>
      </c>
      <c r="D4040">
        <v>4</v>
      </c>
      <c r="E4040">
        <v>2510</v>
      </c>
      <c r="F4040" s="40" t="str">
        <f>VLOOKUP(E4040,datos!$A$333:$B$412,2,0)</f>
        <v>DIRECCIÓN GENERAL DE OBRA PÚBLICA</v>
      </c>
      <c r="G4040">
        <v>343</v>
      </c>
      <c r="H4040">
        <v>0</v>
      </c>
      <c r="I4040">
        <v>0</v>
      </c>
      <c r="J4040" s="40" t="str">
        <f>VLOOKUP(I4040,[1]Datos!$D$3:$E$4,2,0)</f>
        <v>GASTO CORRIENTE</v>
      </c>
      <c r="K4040" t="s">
        <v>5471</v>
      </c>
      <c r="L4040">
        <v>3000</v>
      </c>
      <c r="M4040" s="40" t="s">
        <v>5771</v>
      </c>
      <c r="N4040">
        <v>35102</v>
      </c>
      <c r="O4040" s="40" t="s">
        <v>6153</v>
      </c>
      <c r="P4040">
        <v>1</v>
      </c>
      <c r="Q4040">
        <v>14</v>
      </c>
      <c r="R4040" s="40" t="s">
        <v>5785</v>
      </c>
      <c r="S4040" t="s">
        <v>5448</v>
      </c>
      <c r="T4040">
        <v>0</v>
      </c>
      <c r="U4040" s="15">
        <v>24000</v>
      </c>
      <c r="V4040" s="15">
        <v>308000</v>
      </c>
      <c r="W4040" s="15">
        <v>332000</v>
      </c>
      <c r="X4040" s="14">
        <v>0</v>
      </c>
      <c r="Y4040" s="15">
        <v>331586</v>
      </c>
      <c r="Z4040" s="15">
        <v>331586</v>
      </c>
      <c r="AA4040" s="15">
        <v>331586</v>
      </c>
      <c r="AB4040" s="14">
        <v>414</v>
      </c>
      <c r="AC4040" s="9"/>
      <c r="AD4040" s="9"/>
      <c r="AE4040" s="9"/>
      <c r="AF4040" s="9"/>
      <c r="AG4040" s="9"/>
      <c r="AH4040" s="9"/>
      <c r="AI4040" s="9"/>
      <c r="AJ4040" s="9"/>
      <c r="AK4040" s="9"/>
      <c r="AL4040" s="9"/>
      <c r="AM4040" s="9"/>
      <c r="AN4040" s="9"/>
      <c r="AO4040" s="9"/>
      <c r="AP4040" s="9"/>
      <c r="AQ4040" s="9"/>
      <c r="AR4040" s="9"/>
      <c r="AS4040" s="9"/>
      <c r="AT4040" s="9"/>
      <c r="AU4040" s="9"/>
      <c r="AV4040" s="9"/>
      <c r="AW4040" s="9"/>
      <c r="AX4040" s="9"/>
    </row>
    <row r="4041" spans="1:50" x14ac:dyDescent="0.2">
      <c r="A4041" t="s">
        <v>4044</v>
      </c>
      <c r="B4041">
        <v>1</v>
      </c>
      <c r="C4041">
        <v>999999</v>
      </c>
      <c r="D4041">
        <v>4</v>
      </c>
      <c r="E4041">
        <v>2510</v>
      </c>
      <c r="F4041" s="40" t="str">
        <f>VLOOKUP(E4041,datos!$A$333:$B$412,2,0)</f>
        <v>DIRECCIÓN GENERAL DE OBRA PÚBLICA</v>
      </c>
      <c r="G4041">
        <v>343</v>
      </c>
      <c r="H4041">
        <v>0</v>
      </c>
      <c r="I4041">
        <v>0</v>
      </c>
      <c r="J4041" s="40" t="str">
        <f>VLOOKUP(I4041,[1]Datos!$D$3:$E$4,2,0)</f>
        <v>GASTO CORRIENTE</v>
      </c>
      <c r="K4041" t="s">
        <v>5471</v>
      </c>
      <c r="L4041">
        <v>3000</v>
      </c>
      <c r="M4041" s="40" t="s">
        <v>5771</v>
      </c>
      <c r="N4041">
        <v>35201</v>
      </c>
      <c r="O4041" s="40" t="s">
        <v>6159</v>
      </c>
      <c r="P4041">
        <v>1</v>
      </c>
      <c r="Q4041">
        <v>14</v>
      </c>
      <c r="R4041" s="40" t="s">
        <v>5785</v>
      </c>
      <c r="S4041" t="s">
        <v>5448</v>
      </c>
      <c r="T4041">
        <v>0</v>
      </c>
      <c r="U4041" s="15">
        <v>35995.050000000003</v>
      </c>
      <c r="V4041" s="15">
        <v>-3411.25</v>
      </c>
      <c r="W4041" s="15">
        <v>32583.8</v>
      </c>
      <c r="X4041" s="14">
        <v>0</v>
      </c>
      <c r="Y4041" s="15">
        <v>12988.52</v>
      </c>
      <c r="Z4041" s="15">
        <v>12988.52</v>
      </c>
      <c r="AA4041" s="15">
        <v>12988.52</v>
      </c>
      <c r="AB4041" s="15">
        <v>19595.28</v>
      </c>
      <c r="AC4041" s="9"/>
      <c r="AD4041" s="9"/>
      <c r="AE4041" s="9"/>
      <c r="AF4041" s="9"/>
      <c r="AG4041" s="9"/>
      <c r="AH4041" s="9"/>
      <c r="AI4041" s="9"/>
      <c r="AJ4041" s="9"/>
      <c r="AK4041" s="9"/>
      <c r="AL4041" s="9"/>
      <c r="AM4041" s="9"/>
      <c r="AN4041" s="9"/>
      <c r="AO4041" s="9"/>
      <c r="AP4041" s="9"/>
      <c r="AQ4041" s="9"/>
      <c r="AR4041" s="9"/>
      <c r="AS4041" s="9"/>
      <c r="AT4041" s="9"/>
      <c r="AU4041" s="9"/>
      <c r="AV4041" s="9"/>
      <c r="AW4041" s="9"/>
      <c r="AX4041" s="9"/>
    </row>
    <row r="4042" spans="1:50" x14ac:dyDescent="0.2">
      <c r="A4042" t="s">
        <v>4045</v>
      </c>
      <c r="B4042">
        <v>1</v>
      </c>
      <c r="C4042">
        <v>999999</v>
      </c>
      <c r="D4042">
        <v>4</v>
      </c>
      <c r="E4042">
        <v>2510</v>
      </c>
      <c r="F4042" s="40" t="str">
        <f>VLOOKUP(E4042,datos!$A$333:$B$412,2,0)</f>
        <v>DIRECCIÓN GENERAL DE OBRA PÚBLICA</v>
      </c>
      <c r="G4042">
        <v>343</v>
      </c>
      <c r="H4042">
        <v>0</v>
      </c>
      <c r="I4042">
        <v>0</v>
      </c>
      <c r="J4042" s="40" t="str">
        <f>VLOOKUP(I4042,[1]Datos!$D$3:$E$4,2,0)</f>
        <v>GASTO CORRIENTE</v>
      </c>
      <c r="K4042" t="s">
        <v>5471</v>
      </c>
      <c r="L4042">
        <v>3000</v>
      </c>
      <c r="M4042" s="40" t="s">
        <v>5771</v>
      </c>
      <c r="N4042">
        <v>35301</v>
      </c>
      <c r="O4042" s="40" t="s">
        <v>6161</v>
      </c>
      <c r="P4042">
        <v>1</v>
      </c>
      <c r="Q4042">
        <v>14</v>
      </c>
      <c r="R4042" s="40" t="s">
        <v>5785</v>
      </c>
      <c r="S4042" t="s">
        <v>5448</v>
      </c>
      <c r="T4042">
        <v>0</v>
      </c>
      <c r="U4042" s="15">
        <v>37554.86</v>
      </c>
      <c r="V4042" s="15">
        <v>-3755.49</v>
      </c>
      <c r="W4042" s="15">
        <v>33799.370000000003</v>
      </c>
      <c r="X4042" s="14">
        <v>0</v>
      </c>
      <c r="Y4042" s="15">
        <v>18643.45</v>
      </c>
      <c r="Z4042" s="15">
        <v>18643.45</v>
      </c>
      <c r="AA4042" s="15">
        <v>18643.45</v>
      </c>
      <c r="AB4042" s="15">
        <v>15155.92</v>
      </c>
      <c r="AC4042" s="9"/>
      <c r="AD4042" s="9"/>
      <c r="AE4042" s="9"/>
      <c r="AF4042" s="9"/>
      <c r="AG4042" s="9"/>
      <c r="AH4042" s="9"/>
      <c r="AI4042" s="9"/>
      <c r="AJ4042" s="9"/>
      <c r="AK4042" s="9"/>
      <c r="AL4042" s="9"/>
      <c r="AM4042" s="9"/>
      <c r="AN4042" s="9"/>
      <c r="AO4042" s="9"/>
      <c r="AP4042" s="9"/>
      <c r="AQ4042" s="9"/>
      <c r="AR4042" s="9"/>
      <c r="AS4042" s="9"/>
      <c r="AT4042" s="9"/>
      <c r="AU4042" s="9"/>
      <c r="AV4042" s="9"/>
      <c r="AW4042" s="9"/>
      <c r="AX4042" s="9"/>
    </row>
    <row r="4043" spans="1:50" x14ac:dyDescent="0.2">
      <c r="A4043" t="s">
        <v>4046</v>
      </c>
      <c r="B4043">
        <v>1</v>
      </c>
      <c r="C4043">
        <v>999999</v>
      </c>
      <c r="D4043">
        <v>4</v>
      </c>
      <c r="E4043">
        <v>2510</v>
      </c>
      <c r="F4043" s="40" t="str">
        <f>VLOOKUP(E4043,datos!$A$333:$B$412,2,0)</f>
        <v>DIRECCIÓN GENERAL DE OBRA PÚBLICA</v>
      </c>
      <c r="G4043">
        <v>343</v>
      </c>
      <c r="H4043">
        <v>0</v>
      </c>
      <c r="I4043">
        <v>0</v>
      </c>
      <c r="J4043" s="40" t="str">
        <f>VLOOKUP(I4043,[1]Datos!$D$3:$E$4,2,0)</f>
        <v>GASTO CORRIENTE</v>
      </c>
      <c r="K4043" t="s">
        <v>5471</v>
      </c>
      <c r="L4043">
        <v>3000</v>
      </c>
      <c r="M4043" s="40" t="s">
        <v>5771</v>
      </c>
      <c r="N4043">
        <v>35501</v>
      </c>
      <c r="O4043" s="40" t="s">
        <v>6164</v>
      </c>
      <c r="P4043">
        <v>1</v>
      </c>
      <c r="Q4043">
        <v>14</v>
      </c>
      <c r="R4043" s="40" t="s">
        <v>5785</v>
      </c>
      <c r="S4043" t="s">
        <v>5448</v>
      </c>
      <c r="T4043">
        <v>0</v>
      </c>
      <c r="U4043" s="15">
        <v>6898024.4299999997</v>
      </c>
      <c r="V4043" s="15">
        <v>-1050000</v>
      </c>
      <c r="W4043" s="15">
        <v>5848024.4299999997</v>
      </c>
      <c r="X4043" s="14">
        <v>0</v>
      </c>
      <c r="Y4043" s="15">
        <v>4733589.1500000004</v>
      </c>
      <c r="Z4043" s="15">
        <v>4733589.1500000004</v>
      </c>
      <c r="AA4043" s="15">
        <v>4733589.1500000004</v>
      </c>
      <c r="AB4043" s="15">
        <v>1114435.28</v>
      </c>
      <c r="AC4043" s="9"/>
      <c r="AD4043" s="9"/>
      <c r="AE4043" s="9"/>
      <c r="AF4043" s="9"/>
      <c r="AG4043" s="9"/>
      <c r="AH4043" s="9"/>
      <c r="AI4043" s="9"/>
      <c r="AJ4043" s="9"/>
      <c r="AK4043" s="9"/>
      <c r="AL4043" s="9"/>
      <c r="AM4043" s="9"/>
      <c r="AN4043" s="9"/>
      <c r="AO4043" s="9"/>
      <c r="AP4043" s="9"/>
      <c r="AQ4043" s="9"/>
      <c r="AR4043" s="9"/>
      <c r="AS4043" s="9"/>
      <c r="AT4043" s="9"/>
      <c r="AU4043" s="9"/>
      <c r="AV4043" s="9"/>
      <c r="AW4043" s="9"/>
      <c r="AX4043" s="9"/>
    </row>
    <row r="4044" spans="1:50" x14ac:dyDescent="0.2">
      <c r="A4044" t="s">
        <v>4047</v>
      </c>
      <c r="B4044">
        <v>1</v>
      </c>
      <c r="C4044">
        <v>999999</v>
      </c>
      <c r="D4044">
        <v>4</v>
      </c>
      <c r="E4044">
        <v>2510</v>
      </c>
      <c r="F4044" s="40" t="str">
        <f>VLOOKUP(E4044,datos!$A$333:$B$412,2,0)</f>
        <v>DIRECCIÓN GENERAL DE OBRA PÚBLICA</v>
      </c>
      <c r="G4044">
        <v>343</v>
      </c>
      <c r="H4044">
        <v>0</v>
      </c>
      <c r="I4044">
        <v>0</v>
      </c>
      <c r="J4044" s="40" t="str">
        <f>VLOOKUP(I4044,[1]Datos!$D$3:$E$4,2,0)</f>
        <v>GASTO CORRIENTE</v>
      </c>
      <c r="K4044" t="s">
        <v>5471</v>
      </c>
      <c r="L4044">
        <v>3000</v>
      </c>
      <c r="M4044" s="40" t="s">
        <v>5771</v>
      </c>
      <c r="N4044">
        <v>35701</v>
      </c>
      <c r="O4044" s="40" t="s">
        <v>6169</v>
      </c>
      <c r="P4044">
        <v>1</v>
      </c>
      <c r="Q4044">
        <v>14</v>
      </c>
      <c r="R4044" s="40" t="s">
        <v>5785</v>
      </c>
      <c r="S4044" t="s">
        <v>5448</v>
      </c>
      <c r="T4044">
        <v>0</v>
      </c>
      <c r="U4044" s="15">
        <v>225804.25</v>
      </c>
      <c r="V4044" s="15">
        <v>13533.17</v>
      </c>
      <c r="W4044" s="15">
        <v>239337.42</v>
      </c>
      <c r="X4044" s="15">
        <v>37913.17</v>
      </c>
      <c r="Y4044" s="15">
        <v>196682.86</v>
      </c>
      <c r="Z4044" s="15">
        <v>196682.86</v>
      </c>
      <c r="AA4044" s="15">
        <v>196682.86</v>
      </c>
      <c r="AB4044" s="15">
        <v>4741.3900000000003</v>
      </c>
      <c r="AC4044" s="9"/>
      <c r="AD4044" s="9"/>
      <c r="AE4044" s="9"/>
      <c r="AF4044" s="9"/>
      <c r="AG4044" s="9"/>
      <c r="AH4044" s="9"/>
      <c r="AI4044" s="9"/>
      <c r="AJ4044" s="9"/>
      <c r="AK4044" s="9"/>
      <c r="AL4044" s="9"/>
      <c r="AM4044" s="9"/>
      <c r="AN4044" s="9"/>
      <c r="AO4044" s="9"/>
      <c r="AP4044" s="9"/>
      <c r="AQ4044" s="9"/>
      <c r="AR4044" s="9"/>
      <c r="AS4044" s="9"/>
      <c r="AT4044" s="9"/>
      <c r="AU4044" s="9"/>
      <c r="AV4044" s="9"/>
      <c r="AW4044" s="9"/>
      <c r="AX4044" s="9"/>
    </row>
    <row r="4045" spans="1:50" x14ac:dyDescent="0.2">
      <c r="A4045" t="s">
        <v>4048</v>
      </c>
      <c r="B4045">
        <v>1</v>
      </c>
      <c r="C4045">
        <v>999999</v>
      </c>
      <c r="D4045">
        <v>4</v>
      </c>
      <c r="E4045">
        <v>2510</v>
      </c>
      <c r="F4045" s="40" t="str">
        <f>VLOOKUP(E4045,datos!$A$333:$B$412,2,0)</f>
        <v>DIRECCIÓN GENERAL DE OBRA PÚBLICA</v>
      </c>
      <c r="G4045">
        <v>343</v>
      </c>
      <c r="H4045">
        <v>0</v>
      </c>
      <c r="I4045">
        <v>0</v>
      </c>
      <c r="J4045" s="40" t="str">
        <f>VLOOKUP(I4045,[1]Datos!$D$3:$E$4,2,0)</f>
        <v>GASTO CORRIENTE</v>
      </c>
      <c r="K4045" t="s">
        <v>5471</v>
      </c>
      <c r="L4045">
        <v>3000</v>
      </c>
      <c r="M4045" s="40" t="s">
        <v>5771</v>
      </c>
      <c r="N4045">
        <v>35801</v>
      </c>
      <c r="O4045" s="40" t="s">
        <v>6172</v>
      </c>
      <c r="P4045">
        <v>1</v>
      </c>
      <c r="Q4045">
        <v>14</v>
      </c>
      <c r="R4045" s="40" t="s">
        <v>5785</v>
      </c>
      <c r="S4045" t="s">
        <v>5448</v>
      </c>
      <c r="T4045">
        <v>0</v>
      </c>
      <c r="U4045" s="15">
        <v>640076.26</v>
      </c>
      <c r="V4045" s="14">
        <v>200</v>
      </c>
      <c r="W4045" s="15">
        <v>640276.26</v>
      </c>
      <c r="X4045" s="15">
        <v>91580.98</v>
      </c>
      <c r="Y4045" s="15">
        <v>548603.27</v>
      </c>
      <c r="Z4045" s="15">
        <v>548603.27</v>
      </c>
      <c r="AA4045" s="15">
        <v>548603.27</v>
      </c>
      <c r="AB4045" s="14">
        <v>92.01</v>
      </c>
      <c r="AC4045" s="9"/>
      <c r="AD4045" s="9"/>
      <c r="AE4045" s="9"/>
      <c r="AF4045" s="9"/>
      <c r="AG4045" s="9"/>
      <c r="AH4045" s="9"/>
      <c r="AI4045" s="9"/>
      <c r="AJ4045" s="9"/>
      <c r="AK4045" s="9"/>
      <c r="AL4045" s="9"/>
      <c r="AM4045" s="9"/>
      <c r="AN4045" s="9"/>
      <c r="AO4045" s="9"/>
      <c r="AP4045" s="9"/>
      <c r="AQ4045" s="9"/>
      <c r="AR4045" s="9"/>
      <c r="AS4045" s="9"/>
      <c r="AT4045" s="9"/>
      <c r="AU4045" s="9"/>
      <c r="AV4045" s="9"/>
      <c r="AW4045" s="9"/>
      <c r="AX4045" s="9"/>
    </row>
    <row r="4046" spans="1:50" x14ac:dyDescent="0.2">
      <c r="A4046" t="s">
        <v>4049</v>
      </c>
      <c r="B4046">
        <v>1</v>
      </c>
      <c r="C4046">
        <v>999999</v>
      </c>
      <c r="D4046">
        <v>4</v>
      </c>
      <c r="E4046">
        <v>2510</v>
      </c>
      <c r="F4046" s="40" t="str">
        <f>VLOOKUP(E4046,datos!$A$333:$B$412,2,0)</f>
        <v>DIRECCIÓN GENERAL DE OBRA PÚBLICA</v>
      </c>
      <c r="G4046">
        <v>343</v>
      </c>
      <c r="H4046">
        <v>0</v>
      </c>
      <c r="I4046">
        <v>0</v>
      </c>
      <c r="J4046" s="40" t="str">
        <f>VLOOKUP(I4046,[1]Datos!$D$3:$E$4,2,0)</f>
        <v>GASTO CORRIENTE</v>
      </c>
      <c r="K4046" t="s">
        <v>5471</v>
      </c>
      <c r="L4046">
        <v>3000</v>
      </c>
      <c r="M4046" s="40" t="s">
        <v>5771</v>
      </c>
      <c r="N4046">
        <v>35801</v>
      </c>
      <c r="O4046" s="40" t="s">
        <v>6172</v>
      </c>
      <c r="P4046">
        <v>1</v>
      </c>
      <c r="Q4046">
        <v>14</v>
      </c>
      <c r="R4046" s="40" t="s">
        <v>5785</v>
      </c>
      <c r="S4046" t="s">
        <v>5447</v>
      </c>
      <c r="T4046">
        <v>0</v>
      </c>
      <c r="U4046" s="14">
        <v>0</v>
      </c>
      <c r="V4046" s="15">
        <v>44680.15</v>
      </c>
      <c r="W4046" s="15">
        <v>44680.15</v>
      </c>
      <c r="X4046" s="14">
        <v>0</v>
      </c>
      <c r="Y4046" s="15">
        <v>44680.13</v>
      </c>
      <c r="Z4046" s="15">
        <v>44680.13</v>
      </c>
      <c r="AA4046" s="15">
        <v>44680.13</v>
      </c>
      <c r="AB4046" s="14">
        <v>0.02</v>
      </c>
      <c r="AC4046" s="9"/>
      <c r="AD4046" s="9"/>
      <c r="AE4046" s="9"/>
      <c r="AF4046" s="9"/>
      <c r="AG4046" s="9"/>
      <c r="AH4046" s="9"/>
      <c r="AI4046" s="9"/>
      <c r="AJ4046" s="9"/>
      <c r="AK4046" s="9"/>
      <c r="AL4046" s="9"/>
      <c r="AM4046" s="9"/>
      <c r="AN4046" s="9"/>
      <c r="AO4046" s="9"/>
      <c r="AP4046" s="9"/>
      <c r="AQ4046" s="9"/>
      <c r="AR4046" s="9"/>
      <c r="AS4046" s="9"/>
      <c r="AT4046" s="9"/>
      <c r="AU4046" s="9"/>
      <c r="AV4046" s="9"/>
      <c r="AW4046" s="9"/>
      <c r="AX4046" s="9"/>
    </row>
    <row r="4047" spans="1:50" x14ac:dyDescent="0.2">
      <c r="A4047" t="s">
        <v>4050</v>
      </c>
      <c r="B4047">
        <v>1</v>
      </c>
      <c r="C4047">
        <v>999999</v>
      </c>
      <c r="D4047">
        <v>4</v>
      </c>
      <c r="E4047">
        <v>2510</v>
      </c>
      <c r="F4047" s="40" t="str">
        <f>VLOOKUP(E4047,datos!$A$333:$B$412,2,0)</f>
        <v>DIRECCIÓN GENERAL DE OBRA PÚBLICA</v>
      </c>
      <c r="G4047">
        <v>343</v>
      </c>
      <c r="H4047">
        <v>0</v>
      </c>
      <c r="I4047">
        <v>0</v>
      </c>
      <c r="J4047" s="40" t="str">
        <f>VLOOKUP(I4047,[1]Datos!$D$3:$E$4,2,0)</f>
        <v>GASTO CORRIENTE</v>
      </c>
      <c r="K4047" t="s">
        <v>5471</v>
      </c>
      <c r="L4047">
        <v>3000</v>
      </c>
      <c r="M4047" s="40" t="s">
        <v>5771</v>
      </c>
      <c r="N4047">
        <v>35801</v>
      </c>
      <c r="O4047" s="40" t="s">
        <v>6172</v>
      </c>
      <c r="P4047">
        <v>1</v>
      </c>
      <c r="Q4047">
        <v>14</v>
      </c>
      <c r="R4047" s="40" t="s">
        <v>5785</v>
      </c>
      <c r="S4047" t="s">
        <v>5450</v>
      </c>
      <c r="T4047">
        <v>0</v>
      </c>
      <c r="U4047" s="14">
        <v>0</v>
      </c>
      <c r="V4047" s="15">
        <v>43769.34</v>
      </c>
      <c r="W4047" s="15">
        <v>43769.34</v>
      </c>
      <c r="X4047" s="14">
        <v>0</v>
      </c>
      <c r="Y4047" s="15">
        <v>43769.34</v>
      </c>
      <c r="Z4047" s="15">
        <v>43769.34</v>
      </c>
      <c r="AA4047" s="15">
        <v>43769.34</v>
      </c>
      <c r="AB4047" s="14">
        <v>0</v>
      </c>
      <c r="AC4047" s="9"/>
      <c r="AD4047" s="9"/>
      <c r="AE4047" s="9"/>
      <c r="AF4047" s="9"/>
      <c r="AG4047" s="9"/>
      <c r="AH4047" s="9"/>
      <c r="AI4047" s="9"/>
      <c r="AJ4047" s="9"/>
      <c r="AK4047" s="9"/>
      <c r="AL4047" s="9"/>
      <c r="AM4047" s="9"/>
      <c r="AN4047" s="9"/>
      <c r="AO4047" s="9"/>
      <c r="AP4047" s="9"/>
      <c r="AQ4047" s="9"/>
      <c r="AR4047" s="9"/>
      <c r="AS4047" s="9"/>
      <c r="AT4047" s="9"/>
      <c r="AU4047" s="9"/>
      <c r="AV4047" s="9"/>
      <c r="AW4047" s="9"/>
      <c r="AX4047" s="9"/>
    </row>
    <row r="4048" spans="1:50" x14ac:dyDescent="0.2">
      <c r="A4048" t="s">
        <v>4051</v>
      </c>
      <c r="B4048">
        <v>1</v>
      </c>
      <c r="C4048">
        <v>999999</v>
      </c>
      <c r="D4048">
        <v>4</v>
      </c>
      <c r="E4048">
        <v>2510</v>
      </c>
      <c r="F4048" s="40" t="str">
        <f>VLOOKUP(E4048,datos!$A$333:$B$412,2,0)</f>
        <v>DIRECCIÓN GENERAL DE OBRA PÚBLICA</v>
      </c>
      <c r="G4048">
        <v>343</v>
      </c>
      <c r="H4048">
        <v>0</v>
      </c>
      <c r="I4048">
        <v>0</v>
      </c>
      <c r="J4048" s="40" t="str">
        <f>VLOOKUP(I4048,[1]Datos!$D$3:$E$4,2,0)</f>
        <v>GASTO CORRIENTE</v>
      </c>
      <c r="K4048" t="s">
        <v>5471</v>
      </c>
      <c r="L4048">
        <v>3000</v>
      </c>
      <c r="M4048" s="40" t="s">
        <v>5771</v>
      </c>
      <c r="N4048">
        <v>35901</v>
      </c>
      <c r="O4048" s="40" t="s">
        <v>6175</v>
      </c>
      <c r="P4048">
        <v>1</v>
      </c>
      <c r="Q4048">
        <v>14</v>
      </c>
      <c r="R4048" s="40" t="s">
        <v>5785</v>
      </c>
      <c r="S4048" t="s">
        <v>5448</v>
      </c>
      <c r="T4048">
        <v>0</v>
      </c>
      <c r="U4048" s="15">
        <v>10718.4</v>
      </c>
      <c r="V4048" s="15">
        <v>281255.02</v>
      </c>
      <c r="W4048" s="15">
        <v>291973.42</v>
      </c>
      <c r="X4048" s="15">
        <v>2679.6</v>
      </c>
      <c r="Y4048" s="15">
        <v>270908.65000000002</v>
      </c>
      <c r="Z4048" s="15">
        <v>270908.65000000002</v>
      </c>
      <c r="AA4048" s="15">
        <v>270908.65000000002</v>
      </c>
      <c r="AB4048" s="15">
        <v>18385.169999999998</v>
      </c>
      <c r="AC4048" s="9"/>
      <c r="AD4048" s="9"/>
      <c r="AE4048" s="9"/>
      <c r="AF4048" s="9"/>
      <c r="AG4048" s="9"/>
      <c r="AH4048" s="9"/>
      <c r="AI4048" s="9"/>
      <c r="AJ4048" s="9"/>
      <c r="AK4048" s="9"/>
      <c r="AL4048" s="9"/>
      <c r="AM4048" s="9"/>
      <c r="AN4048" s="9"/>
      <c r="AO4048" s="9"/>
      <c r="AP4048" s="9"/>
      <c r="AQ4048" s="9"/>
      <c r="AR4048" s="9"/>
      <c r="AS4048" s="9"/>
      <c r="AT4048" s="9"/>
      <c r="AU4048" s="9"/>
      <c r="AV4048" s="9"/>
      <c r="AW4048" s="9"/>
      <c r="AX4048" s="9"/>
    </row>
    <row r="4049" spans="1:50" x14ac:dyDescent="0.2">
      <c r="A4049" t="s">
        <v>4696</v>
      </c>
      <c r="B4049">
        <v>1</v>
      </c>
      <c r="C4049">
        <v>999999</v>
      </c>
      <c r="D4049">
        <v>4</v>
      </c>
      <c r="E4049">
        <v>4010</v>
      </c>
      <c r="F4049" s="40" t="str">
        <f>VLOOKUP(E4049,datos!$A$333:$B$412,2,0)</f>
        <v>UNIDAD DE TRANSPARENCIA</v>
      </c>
      <c r="G4049">
        <v>184</v>
      </c>
      <c r="H4049">
        <v>0</v>
      </c>
      <c r="I4049">
        <v>0</v>
      </c>
      <c r="J4049" s="40" t="str">
        <f>VLOOKUP(I4049,[1]Datos!$D$3:$E$4,2,0)</f>
        <v>GASTO CORRIENTE</v>
      </c>
      <c r="K4049" t="s">
        <v>5445</v>
      </c>
      <c r="L4049">
        <v>3000</v>
      </c>
      <c r="M4049" s="40" t="s">
        <v>5771</v>
      </c>
      <c r="N4049">
        <v>36601</v>
      </c>
      <c r="O4049" s="40" t="s">
        <v>6197</v>
      </c>
      <c r="P4049">
        <v>1</v>
      </c>
      <c r="Q4049">
        <v>14</v>
      </c>
      <c r="R4049" s="40" t="s">
        <v>5785</v>
      </c>
      <c r="S4049" t="s">
        <v>5448</v>
      </c>
      <c r="T4049">
        <v>0</v>
      </c>
      <c r="U4049" s="15">
        <v>50000</v>
      </c>
      <c r="V4049" s="14">
        <v>0</v>
      </c>
      <c r="W4049" s="15">
        <v>50000</v>
      </c>
      <c r="X4049" s="14">
        <v>0</v>
      </c>
      <c r="Y4049" s="15">
        <v>49300</v>
      </c>
      <c r="Z4049" s="15">
        <v>49300</v>
      </c>
      <c r="AA4049" s="15">
        <v>49300</v>
      </c>
      <c r="AB4049" s="14">
        <v>700</v>
      </c>
      <c r="AC4049" s="9"/>
      <c r="AD4049" s="9"/>
      <c r="AE4049" s="9"/>
      <c r="AF4049" s="9"/>
      <c r="AG4049" s="9"/>
      <c r="AH4049" s="9"/>
      <c r="AI4049" s="9"/>
      <c r="AJ4049" s="9"/>
      <c r="AK4049" s="9"/>
      <c r="AL4049" s="9"/>
      <c r="AM4049" s="9"/>
      <c r="AN4049" s="9"/>
      <c r="AO4049" s="9"/>
      <c r="AP4049" s="9"/>
      <c r="AQ4049" s="9"/>
      <c r="AR4049" s="9"/>
      <c r="AS4049" s="9"/>
      <c r="AT4049" s="9"/>
      <c r="AU4049" s="9"/>
      <c r="AV4049" s="9"/>
      <c r="AW4049" s="9"/>
      <c r="AX4049" s="9"/>
    </row>
    <row r="4050" spans="1:50" x14ac:dyDescent="0.2">
      <c r="A4050" t="s">
        <v>196</v>
      </c>
      <c r="B4050">
        <v>1</v>
      </c>
      <c r="C4050">
        <v>999999</v>
      </c>
      <c r="D4050">
        <v>4</v>
      </c>
      <c r="E4050">
        <v>1195</v>
      </c>
      <c r="F4050" s="40" t="str">
        <f>VLOOKUP(E4050,datos!$A$333:$B$412,2,0)</f>
        <v>DESPACHO DEL PRESIDENTE MUNICIPAL</v>
      </c>
      <c r="G4050">
        <v>131</v>
      </c>
      <c r="H4050">
        <v>0</v>
      </c>
      <c r="I4050">
        <v>0</v>
      </c>
      <c r="J4050" s="40" t="str">
        <f>VLOOKUP(I4050,[1]Datos!$D$3:$E$4,2,0)</f>
        <v>GASTO CORRIENTE</v>
      </c>
      <c r="K4050" t="s">
        <v>5445</v>
      </c>
      <c r="L4050">
        <v>3000</v>
      </c>
      <c r="M4050" s="40" t="s">
        <v>5771</v>
      </c>
      <c r="N4050">
        <v>38201</v>
      </c>
      <c r="O4050" s="40" t="s">
        <v>6223</v>
      </c>
      <c r="P4050">
        <v>1</v>
      </c>
      <c r="Q4050">
        <v>14</v>
      </c>
      <c r="R4050" s="40" t="s">
        <v>5785</v>
      </c>
      <c r="S4050" t="s">
        <v>5448</v>
      </c>
      <c r="T4050">
        <v>0</v>
      </c>
      <c r="U4050" s="15">
        <v>93600</v>
      </c>
      <c r="V4050" s="15">
        <v>-73200</v>
      </c>
      <c r="W4050" s="15">
        <v>20400</v>
      </c>
      <c r="X4050" s="14">
        <v>0</v>
      </c>
      <c r="Y4050" s="15">
        <v>18127.599999999999</v>
      </c>
      <c r="Z4050" s="15">
        <v>18127.599999999999</v>
      </c>
      <c r="AA4050" s="15">
        <v>18127.599999999999</v>
      </c>
      <c r="AB4050" s="15">
        <v>2272.4</v>
      </c>
      <c r="AC4050" s="9"/>
      <c r="AD4050" s="9"/>
      <c r="AE4050" s="9"/>
      <c r="AF4050" s="9"/>
      <c r="AG4050" s="9"/>
      <c r="AH4050" s="9"/>
      <c r="AI4050" s="9"/>
      <c r="AJ4050" s="9"/>
      <c r="AK4050" s="9"/>
      <c r="AL4050" s="9"/>
      <c r="AM4050" s="9"/>
      <c r="AN4050" s="9"/>
      <c r="AO4050" s="9"/>
      <c r="AP4050" s="9"/>
      <c r="AQ4050" s="9"/>
      <c r="AR4050" s="9"/>
      <c r="AS4050" s="9"/>
      <c r="AT4050" s="9"/>
      <c r="AU4050" s="9"/>
      <c r="AV4050" s="9"/>
      <c r="AW4050" s="9"/>
      <c r="AX4050" s="9"/>
    </row>
    <row r="4051" spans="1:50" x14ac:dyDescent="0.2">
      <c r="A4051" t="s">
        <v>4054</v>
      </c>
      <c r="B4051">
        <v>1</v>
      </c>
      <c r="C4051">
        <v>999999</v>
      </c>
      <c r="D4051">
        <v>4</v>
      </c>
      <c r="E4051">
        <v>2510</v>
      </c>
      <c r="F4051" s="40" t="str">
        <f>VLOOKUP(E4051,datos!$A$333:$B$412,2,0)</f>
        <v>DIRECCIÓN GENERAL DE OBRA PÚBLICA</v>
      </c>
      <c r="G4051">
        <v>343</v>
      </c>
      <c r="H4051">
        <v>0</v>
      </c>
      <c r="I4051">
        <v>0</v>
      </c>
      <c r="J4051" s="40" t="str">
        <f>VLOOKUP(I4051,[1]Datos!$D$3:$E$4,2,0)</f>
        <v>GASTO CORRIENTE</v>
      </c>
      <c r="K4051" t="s">
        <v>5471</v>
      </c>
      <c r="L4051">
        <v>3000</v>
      </c>
      <c r="M4051" s="40" t="s">
        <v>5771</v>
      </c>
      <c r="N4051">
        <v>37101</v>
      </c>
      <c r="O4051" s="40" t="s">
        <v>6200</v>
      </c>
      <c r="P4051">
        <v>1</v>
      </c>
      <c r="Q4051">
        <v>14</v>
      </c>
      <c r="R4051" s="40" t="s">
        <v>5785</v>
      </c>
      <c r="S4051" t="s">
        <v>5448</v>
      </c>
      <c r="T4051">
        <v>0</v>
      </c>
      <c r="U4051" s="15">
        <v>52504.2</v>
      </c>
      <c r="V4051" s="15">
        <v>-30250.42</v>
      </c>
      <c r="W4051" s="15">
        <v>22253.78</v>
      </c>
      <c r="X4051" s="14">
        <v>0</v>
      </c>
      <c r="Y4051" s="14">
        <v>0</v>
      </c>
      <c r="Z4051" s="14">
        <v>0</v>
      </c>
      <c r="AA4051" s="14">
        <v>0</v>
      </c>
      <c r="AB4051" s="15">
        <v>22253.78</v>
      </c>
      <c r="AC4051" s="9"/>
      <c r="AD4051" s="9"/>
      <c r="AE4051" s="9"/>
      <c r="AF4051" s="9"/>
      <c r="AG4051" s="9"/>
      <c r="AH4051" s="9"/>
      <c r="AI4051" s="9"/>
      <c r="AJ4051" s="9"/>
      <c r="AK4051" s="9"/>
      <c r="AL4051" s="9"/>
      <c r="AM4051" s="9"/>
      <c r="AN4051" s="9"/>
      <c r="AO4051" s="9"/>
      <c r="AP4051" s="9"/>
      <c r="AQ4051" s="9"/>
      <c r="AR4051" s="9"/>
      <c r="AS4051" s="9"/>
      <c r="AT4051" s="9"/>
      <c r="AU4051" s="9"/>
      <c r="AV4051" s="9"/>
      <c r="AW4051" s="9"/>
      <c r="AX4051" s="9"/>
    </row>
    <row r="4052" spans="1:50" x14ac:dyDescent="0.2">
      <c r="A4052" t="s">
        <v>4055</v>
      </c>
      <c r="B4052">
        <v>1</v>
      </c>
      <c r="C4052">
        <v>999999</v>
      </c>
      <c r="D4052">
        <v>4</v>
      </c>
      <c r="E4052">
        <v>2510</v>
      </c>
      <c r="F4052" s="40" t="str">
        <f>VLOOKUP(E4052,datos!$A$333:$B$412,2,0)</f>
        <v>DIRECCIÓN GENERAL DE OBRA PÚBLICA</v>
      </c>
      <c r="G4052">
        <v>343</v>
      </c>
      <c r="H4052">
        <v>0</v>
      </c>
      <c r="I4052">
        <v>0</v>
      </c>
      <c r="J4052" s="40" t="str">
        <f>VLOOKUP(I4052,[1]Datos!$D$3:$E$4,2,0)</f>
        <v>GASTO CORRIENTE</v>
      </c>
      <c r="K4052" t="s">
        <v>5471</v>
      </c>
      <c r="L4052">
        <v>3000</v>
      </c>
      <c r="M4052" s="40" t="s">
        <v>5771</v>
      </c>
      <c r="N4052">
        <v>37201</v>
      </c>
      <c r="O4052" s="40" t="s">
        <v>6204</v>
      </c>
      <c r="P4052">
        <v>1</v>
      </c>
      <c r="Q4052">
        <v>14</v>
      </c>
      <c r="R4052" s="40" t="s">
        <v>5785</v>
      </c>
      <c r="S4052" t="s">
        <v>5448</v>
      </c>
      <c r="T4052">
        <v>0</v>
      </c>
      <c r="U4052" s="15">
        <v>75777.84</v>
      </c>
      <c r="V4052" s="15">
        <v>-49417.38</v>
      </c>
      <c r="W4052" s="15">
        <v>26360.46</v>
      </c>
      <c r="X4052" s="14">
        <v>0</v>
      </c>
      <c r="Y4052" s="15">
        <v>12310</v>
      </c>
      <c r="Z4052" s="15">
        <v>12310</v>
      </c>
      <c r="AA4052" s="15">
        <v>12310</v>
      </c>
      <c r="AB4052" s="15">
        <v>14050.46</v>
      </c>
      <c r="AC4052" s="9"/>
      <c r="AD4052" s="9"/>
      <c r="AE4052" s="9"/>
      <c r="AF4052" s="9"/>
      <c r="AG4052" s="9"/>
      <c r="AH4052" s="9"/>
      <c r="AI4052" s="9"/>
      <c r="AJ4052" s="9"/>
      <c r="AK4052" s="9"/>
      <c r="AL4052" s="9"/>
      <c r="AM4052" s="9"/>
      <c r="AN4052" s="9"/>
      <c r="AO4052" s="9"/>
      <c r="AP4052" s="9"/>
      <c r="AQ4052" s="9"/>
      <c r="AR4052" s="9"/>
      <c r="AS4052" s="9"/>
      <c r="AT4052" s="9"/>
      <c r="AU4052" s="9"/>
      <c r="AV4052" s="9"/>
      <c r="AW4052" s="9"/>
      <c r="AX4052" s="9"/>
    </row>
    <row r="4053" spans="1:50" x14ac:dyDescent="0.2">
      <c r="A4053" t="s">
        <v>4056</v>
      </c>
      <c r="B4053">
        <v>1</v>
      </c>
      <c r="C4053">
        <v>999999</v>
      </c>
      <c r="D4053">
        <v>4</v>
      </c>
      <c r="E4053">
        <v>2510</v>
      </c>
      <c r="F4053" s="40" t="str">
        <f>VLOOKUP(E4053,datos!$A$333:$B$412,2,0)</f>
        <v>DIRECCIÓN GENERAL DE OBRA PÚBLICA</v>
      </c>
      <c r="G4053">
        <v>343</v>
      </c>
      <c r="H4053">
        <v>0</v>
      </c>
      <c r="I4053">
        <v>0</v>
      </c>
      <c r="J4053" s="40" t="str">
        <f>VLOOKUP(I4053,[1]Datos!$D$3:$E$4,2,0)</f>
        <v>GASTO CORRIENTE</v>
      </c>
      <c r="K4053" t="s">
        <v>5471</v>
      </c>
      <c r="L4053">
        <v>3000</v>
      </c>
      <c r="M4053" s="40" t="s">
        <v>5771</v>
      </c>
      <c r="N4053">
        <v>37202</v>
      </c>
      <c r="O4053" s="40" t="s">
        <v>6206</v>
      </c>
      <c r="P4053">
        <v>1</v>
      </c>
      <c r="Q4053">
        <v>14</v>
      </c>
      <c r="R4053" s="40" t="s">
        <v>5785</v>
      </c>
      <c r="S4053" t="s">
        <v>5448</v>
      </c>
      <c r="T4053">
        <v>0</v>
      </c>
      <c r="U4053" s="14">
        <v>0</v>
      </c>
      <c r="V4053" s="15">
        <v>12356.9</v>
      </c>
      <c r="W4053" s="15">
        <v>12356.9</v>
      </c>
      <c r="X4053" s="14">
        <v>0</v>
      </c>
      <c r="Y4053" s="15">
        <v>8689.02</v>
      </c>
      <c r="Z4053" s="15">
        <v>8689.02</v>
      </c>
      <c r="AA4053" s="15">
        <v>8689.02</v>
      </c>
      <c r="AB4053" s="15">
        <v>3667.88</v>
      </c>
      <c r="AC4053" s="9"/>
      <c r="AD4053" s="9"/>
      <c r="AE4053" s="9"/>
      <c r="AF4053" s="9"/>
      <c r="AG4053" s="9"/>
      <c r="AH4053" s="9"/>
      <c r="AI4053" s="9"/>
      <c r="AJ4053" s="9"/>
      <c r="AK4053" s="9"/>
      <c r="AL4053" s="9"/>
      <c r="AM4053" s="9"/>
      <c r="AN4053" s="9"/>
      <c r="AO4053" s="9"/>
      <c r="AP4053" s="9"/>
      <c r="AQ4053" s="9"/>
      <c r="AR4053" s="9"/>
      <c r="AS4053" s="9"/>
      <c r="AT4053" s="9"/>
      <c r="AU4053" s="9"/>
      <c r="AV4053" s="9"/>
      <c r="AW4053" s="9"/>
      <c r="AX4053" s="9"/>
    </row>
    <row r="4054" spans="1:50" x14ac:dyDescent="0.2">
      <c r="A4054" t="s">
        <v>4057</v>
      </c>
      <c r="B4054">
        <v>1</v>
      </c>
      <c r="C4054">
        <v>999999</v>
      </c>
      <c r="D4054">
        <v>4</v>
      </c>
      <c r="E4054">
        <v>2510</v>
      </c>
      <c r="F4054" s="40" t="str">
        <f>VLOOKUP(E4054,datos!$A$333:$B$412,2,0)</f>
        <v>DIRECCIÓN GENERAL DE OBRA PÚBLICA</v>
      </c>
      <c r="G4054">
        <v>343</v>
      </c>
      <c r="H4054">
        <v>0</v>
      </c>
      <c r="I4054">
        <v>0</v>
      </c>
      <c r="J4054" s="40" t="str">
        <f>VLOOKUP(I4054,[1]Datos!$D$3:$E$4,2,0)</f>
        <v>GASTO CORRIENTE</v>
      </c>
      <c r="K4054" t="s">
        <v>5471</v>
      </c>
      <c r="L4054">
        <v>3000</v>
      </c>
      <c r="M4054" s="40" t="s">
        <v>5771</v>
      </c>
      <c r="N4054">
        <v>38102</v>
      </c>
      <c r="O4054" s="40" t="s">
        <v>6220</v>
      </c>
      <c r="P4054">
        <v>1</v>
      </c>
      <c r="Q4054">
        <v>14</v>
      </c>
      <c r="R4054" s="40" t="s">
        <v>5785</v>
      </c>
      <c r="S4054" t="s">
        <v>5448</v>
      </c>
      <c r="T4054">
        <v>0</v>
      </c>
      <c r="U4054" s="15">
        <v>143499.96</v>
      </c>
      <c r="V4054" s="15">
        <v>-104350</v>
      </c>
      <c r="W4054" s="15">
        <v>39149.96</v>
      </c>
      <c r="X4054" s="14">
        <v>0</v>
      </c>
      <c r="Y4054" s="14">
        <v>0</v>
      </c>
      <c r="Z4054" s="14">
        <v>0</v>
      </c>
      <c r="AA4054" s="14">
        <v>0</v>
      </c>
      <c r="AB4054" s="15">
        <v>39149.96</v>
      </c>
      <c r="AC4054" s="9"/>
      <c r="AD4054" s="9"/>
      <c r="AE4054" s="9"/>
      <c r="AF4054" s="9"/>
      <c r="AG4054" s="9"/>
      <c r="AH4054" s="9"/>
      <c r="AI4054" s="9"/>
      <c r="AJ4054" s="9"/>
      <c r="AK4054" s="9"/>
      <c r="AL4054" s="9"/>
      <c r="AM4054" s="9"/>
      <c r="AN4054" s="9"/>
      <c r="AO4054" s="9"/>
      <c r="AP4054" s="9"/>
      <c r="AQ4054" s="9"/>
      <c r="AR4054" s="9"/>
      <c r="AS4054" s="9"/>
      <c r="AT4054" s="9"/>
      <c r="AU4054" s="9"/>
      <c r="AV4054" s="9"/>
      <c r="AW4054" s="9"/>
      <c r="AX4054" s="9"/>
    </row>
    <row r="4055" spans="1:50" x14ac:dyDescent="0.2">
      <c r="A4055" t="s">
        <v>4058</v>
      </c>
      <c r="B4055">
        <v>1</v>
      </c>
      <c r="C4055">
        <v>999999</v>
      </c>
      <c r="D4055">
        <v>4</v>
      </c>
      <c r="E4055">
        <v>2510</v>
      </c>
      <c r="F4055" s="40" t="str">
        <f>VLOOKUP(E4055,datos!$A$333:$B$412,2,0)</f>
        <v>DIRECCIÓN GENERAL DE OBRA PÚBLICA</v>
      </c>
      <c r="G4055">
        <v>343</v>
      </c>
      <c r="H4055">
        <v>0</v>
      </c>
      <c r="I4055">
        <v>0</v>
      </c>
      <c r="J4055" s="40" t="str">
        <f>VLOOKUP(I4055,[1]Datos!$D$3:$E$4,2,0)</f>
        <v>GASTO CORRIENTE</v>
      </c>
      <c r="K4055" t="s">
        <v>5471</v>
      </c>
      <c r="L4055">
        <v>3000</v>
      </c>
      <c r="M4055" s="40" t="s">
        <v>5771</v>
      </c>
      <c r="N4055">
        <v>38501</v>
      </c>
      <c r="O4055" s="40" t="s">
        <v>6230</v>
      </c>
      <c r="P4055">
        <v>1</v>
      </c>
      <c r="Q4055">
        <v>14</v>
      </c>
      <c r="R4055" s="40" t="s">
        <v>5785</v>
      </c>
      <c r="S4055" t="s">
        <v>5448</v>
      </c>
      <c r="T4055">
        <v>0</v>
      </c>
      <c r="U4055" s="15">
        <v>50000</v>
      </c>
      <c r="V4055" s="15">
        <v>20844.599999999999</v>
      </c>
      <c r="W4055" s="15">
        <v>70844.600000000006</v>
      </c>
      <c r="X4055" s="14">
        <v>0</v>
      </c>
      <c r="Y4055" s="15">
        <v>62033</v>
      </c>
      <c r="Z4055" s="15">
        <v>62033</v>
      </c>
      <c r="AA4055" s="15">
        <v>62033</v>
      </c>
      <c r="AB4055" s="15">
        <v>8811.6</v>
      </c>
      <c r="AC4055" s="9"/>
      <c r="AD4055" s="9"/>
      <c r="AE4055" s="9"/>
      <c r="AF4055" s="9"/>
      <c r="AG4055" s="9"/>
      <c r="AH4055" s="9"/>
      <c r="AI4055" s="9"/>
      <c r="AJ4055" s="9"/>
      <c r="AK4055" s="9"/>
      <c r="AL4055" s="9"/>
      <c r="AM4055" s="9"/>
      <c r="AN4055" s="9"/>
      <c r="AO4055" s="9"/>
      <c r="AP4055" s="9"/>
      <c r="AQ4055" s="9"/>
      <c r="AR4055" s="9"/>
      <c r="AS4055" s="9"/>
      <c r="AT4055" s="9"/>
      <c r="AU4055" s="9"/>
      <c r="AV4055" s="9"/>
      <c r="AW4055" s="9"/>
      <c r="AX4055" s="9"/>
    </row>
    <row r="4056" spans="1:50" x14ac:dyDescent="0.2">
      <c r="A4056" t="s">
        <v>4059</v>
      </c>
      <c r="B4056">
        <v>1</v>
      </c>
      <c r="C4056">
        <v>999999</v>
      </c>
      <c r="D4056">
        <v>4</v>
      </c>
      <c r="E4056">
        <v>2510</v>
      </c>
      <c r="F4056" s="40" t="str">
        <f>VLOOKUP(E4056,datos!$A$333:$B$412,2,0)</f>
        <v>DIRECCIÓN GENERAL DE OBRA PÚBLICA</v>
      </c>
      <c r="G4056">
        <v>343</v>
      </c>
      <c r="H4056">
        <v>0</v>
      </c>
      <c r="I4056">
        <v>0</v>
      </c>
      <c r="J4056" s="40" t="str">
        <f>VLOOKUP(I4056,[1]Datos!$D$3:$E$4,2,0)</f>
        <v>GASTO CORRIENTE</v>
      </c>
      <c r="K4056" t="s">
        <v>5471</v>
      </c>
      <c r="L4056">
        <v>3000</v>
      </c>
      <c r="M4056" s="40" t="s">
        <v>5771</v>
      </c>
      <c r="N4056">
        <v>38502</v>
      </c>
      <c r="O4056" s="40" t="s">
        <v>6233</v>
      </c>
      <c r="P4056">
        <v>1</v>
      </c>
      <c r="Q4056">
        <v>14</v>
      </c>
      <c r="R4056" s="40" t="s">
        <v>5785</v>
      </c>
      <c r="S4056" t="s">
        <v>5448</v>
      </c>
      <c r="T4056">
        <v>0</v>
      </c>
      <c r="U4056" s="14">
        <v>0</v>
      </c>
      <c r="V4056" s="15">
        <v>40579</v>
      </c>
      <c r="W4056" s="15">
        <v>40579</v>
      </c>
      <c r="X4056" s="14">
        <v>0</v>
      </c>
      <c r="Y4056" s="15">
        <v>32540.06</v>
      </c>
      <c r="Z4056" s="15">
        <v>32540.06</v>
      </c>
      <c r="AA4056" s="15">
        <v>32540.06</v>
      </c>
      <c r="AB4056" s="15">
        <v>8038.94</v>
      </c>
      <c r="AC4056" s="9"/>
      <c r="AD4056" s="9"/>
      <c r="AE4056" s="9"/>
      <c r="AF4056" s="9"/>
      <c r="AG4056" s="9"/>
      <c r="AH4056" s="9"/>
      <c r="AI4056" s="9"/>
      <c r="AJ4056" s="9"/>
      <c r="AK4056" s="9"/>
      <c r="AL4056" s="9"/>
      <c r="AM4056" s="9"/>
      <c r="AN4056" s="9"/>
      <c r="AO4056" s="9"/>
      <c r="AP4056" s="9"/>
      <c r="AQ4056" s="9"/>
      <c r="AR4056" s="9"/>
      <c r="AS4056" s="9"/>
      <c r="AT4056" s="9"/>
      <c r="AU4056" s="9"/>
      <c r="AV4056" s="9"/>
      <c r="AW4056" s="9"/>
      <c r="AX4056" s="9"/>
    </row>
    <row r="4057" spans="1:50" x14ac:dyDescent="0.2">
      <c r="A4057" t="s">
        <v>4060</v>
      </c>
      <c r="B4057">
        <v>1</v>
      </c>
      <c r="C4057">
        <v>999999</v>
      </c>
      <c r="D4057">
        <v>4</v>
      </c>
      <c r="E4057">
        <v>2510</v>
      </c>
      <c r="F4057" s="40" t="str">
        <f>VLOOKUP(E4057,datos!$A$333:$B$412,2,0)</f>
        <v>DIRECCIÓN GENERAL DE OBRA PÚBLICA</v>
      </c>
      <c r="G4057">
        <v>343</v>
      </c>
      <c r="H4057">
        <v>0</v>
      </c>
      <c r="I4057">
        <v>0</v>
      </c>
      <c r="J4057" s="40" t="str">
        <f>VLOOKUP(I4057,[1]Datos!$D$3:$E$4,2,0)</f>
        <v>GASTO CORRIENTE</v>
      </c>
      <c r="K4057" t="s">
        <v>5471</v>
      </c>
      <c r="L4057">
        <v>3000</v>
      </c>
      <c r="M4057" s="40" t="s">
        <v>5771</v>
      </c>
      <c r="N4057">
        <v>39201</v>
      </c>
      <c r="O4057" s="40" t="s">
        <v>6235</v>
      </c>
      <c r="P4057">
        <v>1</v>
      </c>
      <c r="Q4057">
        <v>14</v>
      </c>
      <c r="R4057" s="40" t="s">
        <v>5785</v>
      </c>
      <c r="S4057" t="s">
        <v>5448</v>
      </c>
      <c r="T4057">
        <v>0</v>
      </c>
      <c r="U4057" s="15">
        <v>201065.76</v>
      </c>
      <c r="V4057" s="15">
        <v>-91121.79</v>
      </c>
      <c r="W4057" s="15">
        <v>109943.97</v>
      </c>
      <c r="X4057" s="14">
        <v>0</v>
      </c>
      <c r="Y4057" s="15">
        <v>74209.42</v>
      </c>
      <c r="Z4057" s="15">
        <v>74209.42</v>
      </c>
      <c r="AA4057" s="15">
        <v>74209.42</v>
      </c>
      <c r="AB4057" s="15">
        <v>35734.550000000003</v>
      </c>
      <c r="AC4057" s="9"/>
      <c r="AD4057" s="9"/>
      <c r="AE4057" s="9"/>
      <c r="AF4057" s="9"/>
      <c r="AG4057" s="9"/>
      <c r="AH4057" s="9"/>
      <c r="AI4057" s="9"/>
      <c r="AJ4057" s="9"/>
      <c r="AK4057" s="9"/>
      <c r="AL4057" s="9"/>
      <c r="AM4057" s="9"/>
      <c r="AN4057" s="9"/>
      <c r="AO4057" s="9"/>
      <c r="AP4057" s="9"/>
      <c r="AQ4057" s="9"/>
      <c r="AR4057" s="9"/>
      <c r="AS4057" s="9"/>
      <c r="AT4057" s="9"/>
      <c r="AU4057" s="9"/>
      <c r="AV4057" s="9"/>
      <c r="AW4057" s="9"/>
      <c r="AX4057" s="9"/>
    </row>
    <row r="4058" spans="1:50" x14ac:dyDescent="0.2">
      <c r="A4058" t="s">
        <v>4061</v>
      </c>
      <c r="B4058">
        <v>1</v>
      </c>
      <c r="C4058">
        <v>999999</v>
      </c>
      <c r="D4058">
        <v>4</v>
      </c>
      <c r="E4058">
        <v>2510</v>
      </c>
      <c r="F4058" s="40" t="str">
        <f>VLOOKUP(E4058,datos!$A$333:$B$412,2,0)</f>
        <v>DIRECCIÓN GENERAL DE OBRA PÚBLICA</v>
      </c>
      <c r="G4058">
        <v>343</v>
      </c>
      <c r="H4058">
        <v>0</v>
      </c>
      <c r="I4058">
        <v>0</v>
      </c>
      <c r="J4058" s="40" t="str">
        <f>VLOOKUP(I4058,[1]Datos!$D$3:$E$4,2,0)</f>
        <v>GASTO CORRIENTE</v>
      </c>
      <c r="K4058" t="s">
        <v>5471</v>
      </c>
      <c r="L4058">
        <v>3000</v>
      </c>
      <c r="M4058" s="40" t="s">
        <v>5771</v>
      </c>
      <c r="N4058">
        <v>39801</v>
      </c>
      <c r="O4058" s="40" t="s">
        <v>6246</v>
      </c>
      <c r="P4058">
        <v>1</v>
      </c>
      <c r="Q4058">
        <v>14</v>
      </c>
      <c r="R4058" s="40" t="s">
        <v>5785</v>
      </c>
      <c r="S4058" t="s">
        <v>5448</v>
      </c>
      <c r="T4058">
        <v>0</v>
      </c>
      <c r="U4058" s="15">
        <v>1266629.3400000001</v>
      </c>
      <c r="V4058" s="15">
        <v>544911.92000000004</v>
      </c>
      <c r="W4058" s="15">
        <v>1811541.26</v>
      </c>
      <c r="X4058" s="14">
        <v>0</v>
      </c>
      <c r="Y4058" s="15">
        <v>1811541.26</v>
      </c>
      <c r="Z4058" s="15">
        <v>1811541.26</v>
      </c>
      <c r="AA4058" s="15">
        <v>1811541.26</v>
      </c>
      <c r="AB4058" s="14">
        <v>0</v>
      </c>
      <c r="AC4058" s="9"/>
      <c r="AD4058" s="9"/>
      <c r="AE4058" s="9"/>
      <c r="AF4058" s="9"/>
      <c r="AG4058" s="9"/>
      <c r="AH4058" s="9"/>
      <c r="AI4058" s="9"/>
      <c r="AJ4058" s="9"/>
      <c r="AK4058" s="9"/>
      <c r="AL4058" s="9"/>
      <c r="AM4058" s="9"/>
      <c r="AN4058" s="9"/>
      <c r="AO4058" s="9"/>
      <c r="AP4058" s="9"/>
      <c r="AQ4058" s="9"/>
      <c r="AR4058" s="9"/>
      <c r="AS4058" s="9"/>
      <c r="AT4058" s="9"/>
      <c r="AU4058" s="9"/>
      <c r="AV4058" s="9"/>
      <c r="AW4058" s="9"/>
      <c r="AX4058" s="9"/>
    </row>
    <row r="4059" spans="1:50" x14ac:dyDescent="0.2">
      <c r="A4059" t="s">
        <v>4062</v>
      </c>
      <c r="B4059">
        <v>1</v>
      </c>
      <c r="C4059">
        <v>999999</v>
      </c>
      <c r="D4059">
        <v>4</v>
      </c>
      <c r="E4059">
        <v>2510</v>
      </c>
      <c r="F4059" s="40" t="str">
        <f>VLOOKUP(E4059,datos!$A$333:$B$412,2,0)</f>
        <v>DIRECCIÓN GENERAL DE OBRA PÚBLICA</v>
      </c>
      <c r="G4059">
        <v>343</v>
      </c>
      <c r="H4059">
        <v>0</v>
      </c>
      <c r="I4059">
        <v>0</v>
      </c>
      <c r="J4059" s="40" t="str">
        <f>VLOOKUP(I4059,[1]Datos!$D$3:$E$4,2,0)</f>
        <v>GASTO CORRIENTE</v>
      </c>
      <c r="K4059" t="s">
        <v>5471</v>
      </c>
      <c r="L4059">
        <v>3000</v>
      </c>
      <c r="M4059" s="40" t="s">
        <v>5771</v>
      </c>
      <c r="N4059">
        <v>39901</v>
      </c>
      <c r="O4059" s="40" t="s">
        <v>6251</v>
      </c>
      <c r="P4059">
        <v>1</v>
      </c>
      <c r="Q4059">
        <v>14</v>
      </c>
      <c r="R4059" s="40" t="s">
        <v>5785</v>
      </c>
      <c r="S4059" t="s">
        <v>5448</v>
      </c>
      <c r="T4059">
        <v>0</v>
      </c>
      <c r="U4059" s="14">
        <v>0</v>
      </c>
      <c r="V4059" s="14">
        <v>300</v>
      </c>
      <c r="W4059" s="14">
        <v>300</v>
      </c>
      <c r="X4059" s="14">
        <v>0</v>
      </c>
      <c r="Y4059" s="14">
        <v>204.99</v>
      </c>
      <c r="Z4059" s="14">
        <v>204.99</v>
      </c>
      <c r="AA4059" s="14">
        <v>204.99</v>
      </c>
      <c r="AB4059" s="14">
        <v>95.01</v>
      </c>
      <c r="AC4059" s="9"/>
      <c r="AD4059" s="9"/>
      <c r="AE4059" s="9"/>
      <c r="AF4059" s="9"/>
      <c r="AG4059" s="9"/>
      <c r="AH4059" s="9"/>
      <c r="AI4059" s="9"/>
      <c r="AJ4059" s="9"/>
      <c r="AK4059" s="9"/>
      <c r="AL4059" s="9"/>
      <c r="AM4059" s="9"/>
      <c r="AN4059" s="9"/>
      <c r="AO4059" s="9"/>
      <c r="AP4059" s="9"/>
      <c r="AQ4059" s="9"/>
      <c r="AR4059" s="9"/>
      <c r="AS4059" s="9"/>
      <c r="AT4059" s="9"/>
      <c r="AU4059" s="9"/>
      <c r="AV4059" s="9"/>
      <c r="AW4059" s="9"/>
      <c r="AX4059" s="9"/>
    </row>
    <row r="4060" spans="1:50" x14ac:dyDescent="0.2">
      <c r="A4060" t="s">
        <v>4063</v>
      </c>
      <c r="B4060">
        <v>1</v>
      </c>
      <c r="C4060">
        <v>999999</v>
      </c>
      <c r="D4060">
        <v>4</v>
      </c>
      <c r="E4060">
        <v>2510</v>
      </c>
      <c r="F4060" s="40" t="str">
        <f>VLOOKUP(E4060,datos!$A$333:$B$412,2,0)</f>
        <v>DIRECCIÓN GENERAL DE OBRA PÚBLICA</v>
      </c>
      <c r="G4060">
        <v>343</v>
      </c>
      <c r="H4060">
        <v>0</v>
      </c>
      <c r="I4060">
        <v>0</v>
      </c>
      <c r="J4060" s="40" t="str">
        <f>VLOOKUP(I4060,[1]Datos!$D$3:$E$4,2,0)</f>
        <v>GASTO CORRIENTE</v>
      </c>
      <c r="K4060" t="s">
        <v>5471</v>
      </c>
      <c r="L4060">
        <v>3000</v>
      </c>
      <c r="M4060" s="40" t="s">
        <v>5771</v>
      </c>
      <c r="N4060">
        <v>39902</v>
      </c>
      <c r="O4060" s="40" t="s">
        <v>6254</v>
      </c>
      <c r="P4060">
        <v>1</v>
      </c>
      <c r="Q4060">
        <v>14</v>
      </c>
      <c r="R4060" s="40" t="s">
        <v>5785</v>
      </c>
      <c r="S4060" t="s">
        <v>5448</v>
      </c>
      <c r="T4060">
        <v>0</v>
      </c>
      <c r="U4060" s="15">
        <v>278778.92</v>
      </c>
      <c r="V4060" s="15">
        <v>-8617.44</v>
      </c>
      <c r="W4060" s="15">
        <v>270161.48</v>
      </c>
      <c r="X4060" s="14">
        <v>0</v>
      </c>
      <c r="Y4060" s="15">
        <v>62015.1</v>
      </c>
      <c r="Z4060" s="15">
        <v>62015.1</v>
      </c>
      <c r="AA4060" s="15">
        <v>62015.1</v>
      </c>
      <c r="AB4060" s="15">
        <v>208146.38</v>
      </c>
      <c r="AC4060" s="9"/>
      <c r="AD4060" s="9"/>
      <c r="AE4060" s="9"/>
      <c r="AF4060" s="9"/>
      <c r="AG4060" s="9"/>
      <c r="AH4060" s="9"/>
      <c r="AI4060" s="9"/>
      <c r="AJ4060" s="9"/>
      <c r="AK4060" s="9"/>
      <c r="AL4060" s="9"/>
      <c r="AM4060" s="9"/>
      <c r="AN4060" s="9"/>
      <c r="AO4060" s="9"/>
      <c r="AP4060" s="9"/>
      <c r="AQ4060" s="9"/>
      <c r="AR4060" s="9"/>
      <c r="AS4060" s="9"/>
      <c r="AT4060" s="9"/>
      <c r="AU4060" s="9"/>
      <c r="AV4060" s="9"/>
      <c r="AW4060" s="9"/>
      <c r="AX4060" s="9"/>
    </row>
    <row r="4061" spans="1:50" x14ac:dyDescent="0.2">
      <c r="A4061" t="s">
        <v>4064</v>
      </c>
      <c r="B4061">
        <v>1</v>
      </c>
      <c r="C4061">
        <v>999999</v>
      </c>
      <c r="D4061">
        <v>4</v>
      </c>
      <c r="E4061">
        <v>2510</v>
      </c>
      <c r="F4061" s="40" t="str">
        <f>VLOOKUP(E4061,datos!$A$333:$B$412,2,0)</f>
        <v>DIRECCIÓN GENERAL DE OBRA PÚBLICA</v>
      </c>
      <c r="G4061">
        <v>343</v>
      </c>
      <c r="H4061">
        <v>0</v>
      </c>
      <c r="I4061">
        <v>0</v>
      </c>
      <c r="J4061" s="40" t="str">
        <f>VLOOKUP(I4061,[1]Datos!$D$3:$E$4,2,0)</f>
        <v>GASTO CORRIENTE</v>
      </c>
      <c r="K4061" t="s">
        <v>5471</v>
      </c>
      <c r="L4061">
        <v>3000</v>
      </c>
      <c r="M4061" s="40" t="s">
        <v>5771</v>
      </c>
      <c r="N4061">
        <v>39902</v>
      </c>
      <c r="O4061" s="40" t="s">
        <v>6254</v>
      </c>
      <c r="P4061">
        <v>1</v>
      </c>
      <c r="Q4061">
        <v>16</v>
      </c>
      <c r="R4061" s="40" t="s">
        <v>6566</v>
      </c>
      <c r="S4061" t="s">
        <v>5449</v>
      </c>
      <c r="T4061">
        <v>0</v>
      </c>
      <c r="U4061" s="14">
        <v>0</v>
      </c>
      <c r="V4061" s="15">
        <v>8617.44</v>
      </c>
      <c r="W4061" s="15">
        <v>8617.44</v>
      </c>
      <c r="X4061" s="14">
        <v>0</v>
      </c>
      <c r="Y4061" s="15">
        <v>8617.44</v>
      </c>
      <c r="Z4061" s="15">
        <v>8617.44</v>
      </c>
      <c r="AA4061" s="15">
        <v>8617.44</v>
      </c>
      <c r="AB4061" s="14">
        <v>0</v>
      </c>
      <c r="AC4061" s="9"/>
      <c r="AD4061" s="9"/>
      <c r="AE4061" s="9"/>
      <c r="AF4061" s="9"/>
      <c r="AG4061" s="9"/>
      <c r="AH4061" s="9"/>
      <c r="AI4061" s="9"/>
      <c r="AJ4061" s="9"/>
      <c r="AK4061" s="9"/>
      <c r="AL4061" s="9"/>
      <c r="AM4061" s="9"/>
      <c r="AN4061" s="9"/>
      <c r="AO4061" s="9"/>
      <c r="AP4061" s="9"/>
      <c r="AQ4061" s="9"/>
      <c r="AR4061" s="9"/>
      <c r="AS4061" s="9"/>
      <c r="AT4061" s="9"/>
      <c r="AU4061" s="9"/>
      <c r="AV4061" s="9"/>
      <c r="AW4061" s="9"/>
      <c r="AX4061" s="9"/>
    </row>
    <row r="4062" spans="1:50" x14ac:dyDescent="0.2">
      <c r="A4062" t="s">
        <v>4065</v>
      </c>
      <c r="B4062">
        <v>1</v>
      </c>
      <c r="C4062">
        <v>999999</v>
      </c>
      <c r="D4062">
        <v>4</v>
      </c>
      <c r="E4062">
        <v>2510</v>
      </c>
      <c r="F4062" s="40" t="str">
        <f>VLOOKUP(E4062,datos!$A$333:$B$412,2,0)</f>
        <v>DIRECCIÓN GENERAL DE OBRA PÚBLICA</v>
      </c>
      <c r="G4062">
        <v>343</v>
      </c>
      <c r="H4062">
        <v>0</v>
      </c>
      <c r="I4062">
        <v>0</v>
      </c>
      <c r="J4062" s="40" t="str">
        <f>VLOOKUP(I4062,[1]Datos!$D$3:$E$4,2,0)</f>
        <v>GASTO CORRIENTE</v>
      </c>
      <c r="K4062" t="s">
        <v>5471</v>
      </c>
      <c r="L4062">
        <v>5000</v>
      </c>
      <c r="M4062" s="40" t="s">
        <v>5774</v>
      </c>
      <c r="N4062">
        <v>51101</v>
      </c>
      <c r="O4062" s="40" t="s">
        <v>6333</v>
      </c>
      <c r="P4062">
        <v>2</v>
      </c>
      <c r="Q4062">
        <v>14</v>
      </c>
      <c r="R4062" s="40" t="s">
        <v>5785</v>
      </c>
      <c r="S4062" t="s">
        <v>5448</v>
      </c>
      <c r="T4062">
        <v>0</v>
      </c>
      <c r="U4062" s="15">
        <v>346504.2</v>
      </c>
      <c r="V4062" s="15">
        <v>-105506.89</v>
      </c>
      <c r="W4062" s="15">
        <v>240997.31</v>
      </c>
      <c r="X4062" s="15">
        <v>65757.2</v>
      </c>
      <c r="Y4062" s="15">
        <v>100679.41</v>
      </c>
      <c r="Z4062" s="15">
        <v>100679.41</v>
      </c>
      <c r="AA4062" s="15">
        <v>100679.41</v>
      </c>
      <c r="AB4062" s="15">
        <v>74560.7</v>
      </c>
      <c r="AC4062" s="9"/>
      <c r="AD4062" s="9"/>
      <c r="AE4062" s="9"/>
      <c r="AF4062" s="9"/>
      <c r="AG4062" s="9"/>
      <c r="AH4062" s="9"/>
      <c r="AI4062" s="9"/>
      <c r="AJ4062" s="9"/>
      <c r="AK4062" s="9"/>
      <c r="AL4062" s="9"/>
      <c r="AM4062" s="9"/>
      <c r="AN4062" s="9"/>
      <c r="AO4062" s="9"/>
      <c r="AP4062" s="9"/>
      <c r="AQ4062" s="9"/>
      <c r="AR4062" s="9"/>
      <c r="AS4062" s="9"/>
      <c r="AT4062" s="9"/>
      <c r="AU4062" s="9"/>
      <c r="AV4062" s="9"/>
      <c r="AW4062" s="9"/>
      <c r="AX4062" s="9"/>
    </row>
    <row r="4063" spans="1:50" x14ac:dyDescent="0.2">
      <c r="A4063" t="s">
        <v>4066</v>
      </c>
      <c r="B4063">
        <v>1</v>
      </c>
      <c r="C4063">
        <v>999999</v>
      </c>
      <c r="D4063">
        <v>4</v>
      </c>
      <c r="E4063">
        <v>2510</v>
      </c>
      <c r="F4063" s="40" t="str">
        <f>VLOOKUP(E4063,datos!$A$333:$B$412,2,0)</f>
        <v>DIRECCIÓN GENERAL DE OBRA PÚBLICA</v>
      </c>
      <c r="G4063">
        <v>343</v>
      </c>
      <c r="H4063">
        <v>0</v>
      </c>
      <c r="I4063">
        <v>0</v>
      </c>
      <c r="J4063" s="40" t="str">
        <f>VLOOKUP(I4063,[1]Datos!$D$3:$E$4,2,0)</f>
        <v>GASTO CORRIENTE</v>
      </c>
      <c r="K4063" t="s">
        <v>5471</v>
      </c>
      <c r="L4063">
        <v>5000</v>
      </c>
      <c r="M4063" s="40" t="s">
        <v>5774</v>
      </c>
      <c r="N4063">
        <v>51101</v>
      </c>
      <c r="O4063" s="40" t="s">
        <v>6333</v>
      </c>
      <c r="P4063">
        <v>2</v>
      </c>
      <c r="Q4063">
        <v>14</v>
      </c>
      <c r="R4063" s="40" t="s">
        <v>5785</v>
      </c>
      <c r="S4063" t="s">
        <v>5447</v>
      </c>
      <c r="T4063">
        <v>0</v>
      </c>
      <c r="U4063" s="14">
        <v>0</v>
      </c>
      <c r="V4063" s="15">
        <v>30335.39</v>
      </c>
      <c r="W4063" s="15">
        <v>30335.39</v>
      </c>
      <c r="X4063" s="14">
        <v>0</v>
      </c>
      <c r="Y4063" s="15">
        <v>30335.39</v>
      </c>
      <c r="Z4063" s="15">
        <v>30335.39</v>
      </c>
      <c r="AA4063" s="15">
        <v>30335.39</v>
      </c>
      <c r="AB4063" s="14">
        <v>0</v>
      </c>
      <c r="AC4063" s="9"/>
      <c r="AD4063" s="9"/>
      <c r="AE4063" s="9"/>
      <c r="AF4063" s="9"/>
      <c r="AG4063" s="9"/>
      <c r="AH4063" s="9"/>
      <c r="AI4063" s="9"/>
      <c r="AJ4063" s="9"/>
      <c r="AK4063" s="9"/>
      <c r="AL4063" s="9"/>
      <c r="AM4063" s="9"/>
      <c r="AN4063" s="9"/>
      <c r="AO4063" s="9"/>
      <c r="AP4063" s="9"/>
      <c r="AQ4063" s="9"/>
      <c r="AR4063" s="9"/>
      <c r="AS4063" s="9"/>
      <c r="AT4063" s="9"/>
      <c r="AU4063" s="9"/>
      <c r="AV4063" s="9"/>
      <c r="AW4063" s="9"/>
      <c r="AX4063" s="9"/>
    </row>
    <row r="4064" spans="1:50" x14ac:dyDescent="0.2">
      <c r="A4064" t="s">
        <v>4067</v>
      </c>
      <c r="B4064">
        <v>1</v>
      </c>
      <c r="C4064">
        <v>999999</v>
      </c>
      <c r="D4064">
        <v>4</v>
      </c>
      <c r="E4064">
        <v>2510</v>
      </c>
      <c r="F4064" s="40" t="str">
        <f>VLOOKUP(E4064,datos!$A$333:$B$412,2,0)</f>
        <v>DIRECCIÓN GENERAL DE OBRA PÚBLICA</v>
      </c>
      <c r="G4064">
        <v>343</v>
      </c>
      <c r="H4064">
        <v>0</v>
      </c>
      <c r="I4064">
        <v>0</v>
      </c>
      <c r="J4064" s="40" t="str">
        <f>VLOOKUP(I4064,[1]Datos!$D$3:$E$4,2,0)</f>
        <v>GASTO CORRIENTE</v>
      </c>
      <c r="K4064" t="s">
        <v>5471</v>
      </c>
      <c r="L4064">
        <v>5000</v>
      </c>
      <c r="M4064" s="40" t="s">
        <v>5774</v>
      </c>
      <c r="N4064">
        <v>51201</v>
      </c>
      <c r="O4064" s="40" t="s">
        <v>6334</v>
      </c>
      <c r="P4064">
        <v>2</v>
      </c>
      <c r="Q4064">
        <v>14</v>
      </c>
      <c r="R4064" s="40" t="s">
        <v>5785</v>
      </c>
      <c r="S4064" t="s">
        <v>5448</v>
      </c>
      <c r="T4064">
        <v>0</v>
      </c>
      <c r="U4064" s="14">
        <v>0</v>
      </c>
      <c r="V4064" s="15">
        <v>69803.64</v>
      </c>
      <c r="W4064" s="15">
        <v>69803.64</v>
      </c>
      <c r="X4064" s="14">
        <v>0</v>
      </c>
      <c r="Y4064" s="15">
        <v>50442.6</v>
      </c>
      <c r="Z4064" s="15">
        <v>50442.6</v>
      </c>
      <c r="AA4064" s="15">
        <v>50442.6</v>
      </c>
      <c r="AB4064" s="15">
        <v>19361.04</v>
      </c>
      <c r="AC4064" s="9"/>
      <c r="AD4064" s="9"/>
      <c r="AE4064" s="9"/>
      <c r="AF4064" s="9"/>
      <c r="AG4064" s="9"/>
      <c r="AH4064" s="9"/>
      <c r="AI4064" s="9"/>
      <c r="AJ4064" s="9"/>
      <c r="AK4064" s="9"/>
      <c r="AL4064" s="9"/>
      <c r="AM4064" s="9"/>
      <c r="AN4064" s="9"/>
      <c r="AO4064" s="9"/>
      <c r="AP4064" s="9"/>
      <c r="AQ4064" s="9"/>
      <c r="AR4064" s="9"/>
      <c r="AS4064" s="9"/>
      <c r="AT4064" s="9"/>
      <c r="AU4064" s="9"/>
      <c r="AV4064" s="9"/>
      <c r="AW4064" s="9"/>
      <c r="AX4064" s="9"/>
    </row>
    <row r="4065" spans="1:50" x14ac:dyDescent="0.2">
      <c r="A4065" t="s">
        <v>4068</v>
      </c>
      <c r="B4065">
        <v>1</v>
      </c>
      <c r="C4065">
        <v>999999</v>
      </c>
      <c r="D4065">
        <v>4</v>
      </c>
      <c r="E4065">
        <v>2510</v>
      </c>
      <c r="F4065" s="40" t="str">
        <f>VLOOKUP(E4065,datos!$A$333:$B$412,2,0)</f>
        <v>DIRECCIÓN GENERAL DE OBRA PÚBLICA</v>
      </c>
      <c r="G4065">
        <v>343</v>
      </c>
      <c r="H4065">
        <v>0</v>
      </c>
      <c r="I4065">
        <v>0</v>
      </c>
      <c r="J4065" s="40" t="str">
        <f>VLOOKUP(I4065,[1]Datos!$D$3:$E$4,2,0)</f>
        <v>GASTO CORRIENTE</v>
      </c>
      <c r="K4065" t="s">
        <v>5471</v>
      </c>
      <c r="L4065">
        <v>5000</v>
      </c>
      <c r="M4065" s="40" t="s">
        <v>5774</v>
      </c>
      <c r="N4065">
        <v>51501</v>
      </c>
      <c r="O4065" s="40" t="s">
        <v>6337</v>
      </c>
      <c r="P4065">
        <v>2</v>
      </c>
      <c r="Q4065">
        <v>14</v>
      </c>
      <c r="R4065" s="40" t="s">
        <v>5785</v>
      </c>
      <c r="S4065" t="s">
        <v>5448</v>
      </c>
      <c r="T4065">
        <v>0</v>
      </c>
      <c r="U4065" s="15">
        <v>1275750</v>
      </c>
      <c r="V4065" s="15">
        <v>132300</v>
      </c>
      <c r="W4065" s="15">
        <v>1408050</v>
      </c>
      <c r="X4065" s="15">
        <v>647361.19999999995</v>
      </c>
      <c r="Y4065" s="15">
        <v>569487.4</v>
      </c>
      <c r="Z4065" s="15">
        <v>569487.4</v>
      </c>
      <c r="AA4065" s="15">
        <v>569487.4</v>
      </c>
      <c r="AB4065" s="15">
        <v>191201.4</v>
      </c>
      <c r="AC4065" s="9"/>
      <c r="AD4065" s="9"/>
      <c r="AE4065" s="9"/>
      <c r="AF4065" s="9"/>
      <c r="AG4065" s="9"/>
      <c r="AH4065" s="9"/>
      <c r="AI4065" s="9"/>
      <c r="AJ4065" s="9"/>
      <c r="AK4065" s="9"/>
      <c r="AL4065" s="9"/>
      <c r="AM4065" s="9"/>
      <c r="AN4065" s="9"/>
      <c r="AO4065" s="9"/>
      <c r="AP4065" s="9"/>
      <c r="AQ4065" s="9"/>
      <c r="AR4065" s="9"/>
      <c r="AS4065" s="9"/>
      <c r="AT4065" s="9"/>
      <c r="AU4065" s="9"/>
      <c r="AV4065" s="9"/>
      <c r="AW4065" s="9"/>
      <c r="AX4065" s="9"/>
    </row>
    <row r="4066" spans="1:50" x14ac:dyDescent="0.2">
      <c r="A4066" t="s">
        <v>4069</v>
      </c>
      <c r="B4066">
        <v>1</v>
      </c>
      <c r="C4066">
        <v>999999</v>
      </c>
      <c r="D4066">
        <v>4</v>
      </c>
      <c r="E4066">
        <v>2510</v>
      </c>
      <c r="F4066" s="40" t="str">
        <f>VLOOKUP(E4066,datos!$A$333:$B$412,2,0)</f>
        <v>DIRECCIÓN GENERAL DE OBRA PÚBLICA</v>
      </c>
      <c r="G4066">
        <v>343</v>
      </c>
      <c r="H4066">
        <v>0</v>
      </c>
      <c r="I4066">
        <v>0</v>
      </c>
      <c r="J4066" s="40" t="str">
        <f>VLOOKUP(I4066,[1]Datos!$D$3:$E$4,2,0)</f>
        <v>GASTO CORRIENTE</v>
      </c>
      <c r="K4066" t="s">
        <v>5471</v>
      </c>
      <c r="L4066">
        <v>5000</v>
      </c>
      <c r="M4066" s="40" t="s">
        <v>5774</v>
      </c>
      <c r="N4066">
        <v>51501</v>
      </c>
      <c r="O4066" s="40" t="s">
        <v>6337</v>
      </c>
      <c r="P4066">
        <v>2</v>
      </c>
      <c r="Q4066">
        <v>14</v>
      </c>
      <c r="R4066" s="40" t="s">
        <v>5785</v>
      </c>
      <c r="S4066" t="s">
        <v>5447</v>
      </c>
      <c r="T4066">
        <v>0</v>
      </c>
      <c r="U4066" s="14">
        <v>0</v>
      </c>
      <c r="V4066" s="15">
        <v>21428.3</v>
      </c>
      <c r="W4066" s="15">
        <v>21428.3</v>
      </c>
      <c r="X4066" s="14">
        <v>0</v>
      </c>
      <c r="Y4066" s="15">
        <v>21428.3</v>
      </c>
      <c r="Z4066" s="15">
        <v>21428.3</v>
      </c>
      <c r="AA4066" s="15">
        <v>21428.3</v>
      </c>
      <c r="AB4066" s="14">
        <v>0</v>
      </c>
      <c r="AC4066" s="9"/>
      <c r="AD4066" s="9"/>
      <c r="AE4066" s="9"/>
      <c r="AF4066" s="9"/>
      <c r="AG4066" s="9"/>
      <c r="AH4066" s="9"/>
      <c r="AI4066" s="9"/>
      <c r="AJ4066" s="9"/>
      <c r="AK4066" s="9"/>
      <c r="AL4066" s="9"/>
      <c r="AM4066" s="9"/>
      <c r="AN4066" s="9"/>
      <c r="AO4066" s="9"/>
      <c r="AP4066" s="9"/>
      <c r="AQ4066" s="9"/>
      <c r="AR4066" s="9"/>
      <c r="AS4066" s="9"/>
      <c r="AT4066" s="9"/>
      <c r="AU4066" s="9"/>
      <c r="AV4066" s="9"/>
      <c r="AW4066" s="9"/>
      <c r="AX4066" s="9"/>
    </row>
    <row r="4067" spans="1:50" x14ac:dyDescent="0.2">
      <c r="A4067" t="s">
        <v>4070</v>
      </c>
      <c r="B4067">
        <v>1</v>
      </c>
      <c r="C4067">
        <v>999999</v>
      </c>
      <c r="D4067">
        <v>4</v>
      </c>
      <c r="E4067">
        <v>2510</v>
      </c>
      <c r="F4067" s="40" t="str">
        <f>VLOOKUP(E4067,datos!$A$333:$B$412,2,0)</f>
        <v>DIRECCIÓN GENERAL DE OBRA PÚBLICA</v>
      </c>
      <c r="G4067">
        <v>343</v>
      </c>
      <c r="H4067">
        <v>0</v>
      </c>
      <c r="I4067">
        <v>0</v>
      </c>
      <c r="J4067" s="40" t="str">
        <f>VLOOKUP(I4067,[1]Datos!$D$3:$E$4,2,0)</f>
        <v>GASTO CORRIENTE</v>
      </c>
      <c r="K4067" t="s">
        <v>5471</v>
      </c>
      <c r="L4067">
        <v>5000</v>
      </c>
      <c r="M4067" s="40" t="s">
        <v>5774</v>
      </c>
      <c r="N4067">
        <v>51501</v>
      </c>
      <c r="O4067" s="40" t="s">
        <v>6337</v>
      </c>
      <c r="P4067">
        <v>5</v>
      </c>
      <c r="Q4067">
        <v>15</v>
      </c>
      <c r="R4067" s="40" t="s">
        <v>5788</v>
      </c>
      <c r="S4067" t="s">
        <v>5454</v>
      </c>
      <c r="T4067">
        <v>0</v>
      </c>
      <c r="U4067" s="14">
        <v>0</v>
      </c>
      <c r="V4067" s="15">
        <v>144723.92000000001</v>
      </c>
      <c r="W4067" s="15">
        <v>144723.92000000001</v>
      </c>
      <c r="X4067" s="14">
        <v>0</v>
      </c>
      <c r="Y4067" s="15">
        <v>144723.92000000001</v>
      </c>
      <c r="Z4067" s="15">
        <v>144723.92000000001</v>
      </c>
      <c r="AA4067" s="15">
        <v>144723.92000000001</v>
      </c>
      <c r="AB4067" s="14">
        <v>0</v>
      </c>
      <c r="AC4067" s="9"/>
      <c r="AD4067" s="9"/>
      <c r="AE4067" s="9"/>
      <c r="AF4067" s="9"/>
      <c r="AG4067" s="9"/>
      <c r="AH4067" s="9"/>
      <c r="AI4067" s="9"/>
      <c r="AJ4067" s="9"/>
      <c r="AK4067" s="9"/>
      <c r="AL4067" s="9"/>
      <c r="AM4067" s="9"/>
      <c r="AN4067" s="9"/>
      <c r="AO4067" s="9"/>
      <c r="AP4067" s="9"/>
      <c r="AQ4067" s="9"/>
      <c r="AR4067" s="9"/>
      <c r="AS4067" s="9"/>
      <c r="AT4067" s="9"/>
      <c r="AU4067" s="9"/>
      <c r="AV4067" s="9"/>
      <c r="AW4067" s="9"/>
      <c r="AX4067" s="9"/>
    </row>
    <row r="4068" spans="1:50" x14ac:dyDescent="0.2">
      <c r="A4068" t="s">
        <v>4071</v>
      </c>
      <c r="B4068">
        <v>1</v>
      </c>
      <c r="C4068">
        <v>999999</v>
      </c>
      <c r="D4068">
        <v>4</v>
      </c>
      <c r="E4068">
        <v>2510</v>
      </c>
      <c r="F4068" s="40" t="str">
        <f>VLOOKUP(E4068,datos!$A$333:$B$412,2,0)</f>
        <v>DIRECCIÓN GENERAL DE OBRA PÚBLICA</v>
      </c>
      <c r="G4068">
        <v>343</v>
      </c>
      <c r="H4068">
        <v>0</v>
      </c>
      <c r="I4068">
        <v>0</v>
      </c>
      <c r="J4068" s="40" t="str">
        <f>VLOOKUP(I4068,[1]Datos!$D$3:$E$4,2,0)</f>
        <v>GASTO CORRIENTE</v>
      </c>
      <c r="K4068" t="s">
        <v>5471</v>
      </c>
      <c r="L4068">
        <v>5000</v>
      </c>
      <c r="M4068" s="40" t="s">
        <v>5774</v>
      </c>
      <c r="N4068">
        <v>51901</v>
      </c>
      <c r="O4068" s="40" t="s">
        <v>6338</v>
      </c>
      <c r="P4068">
        <v>2</v>
      </c>
      <c r="Q4068">
        <v>14</v>
      </c>
      <c r="R4068" s="40" t="s">
        <v>5785</v>
      </c>
      <c r="S4068" t="s">
        <v>5448</v>
      </c>
      <c r="T4068">
        <v>0</v>
      </c>
      <c r="U4068" s="15">
        <v>17990.39</v>
      </c>
      <c r="V4068" s="15">
        <v>283454.73</v>
      </c>
      <c r="W4068" s="15">
        <v>301445.12</v>
      </c>
      <c r="X4068" s="14">
        <v>0</v>
      </c>
      <c r="Y4068" s="15">
        <v>271415.15000000002</v>
      </c>
      <c r="Z4068" s="15">
        <v>271415.15000000002</v>
      </c>
      <c r="AA4068" s="15">
        <v>271415.15000000002</v>
      </c>
      <c r="AB4068" s="15">
        <v>30029.97</v>
      </c>
      <c r="AC4068" s="9"/>
      <c r="AD4068" s="9"/>
      <c r="AE4068" s="9"/>
      <c r="AF4068" s="9"/>
      <c r="AG4068" s="9"/>
      <c r="AH4068" s="9"/>
      <c r="AI4068" s="9"/>
      <c r="AJ4068" s="9"/>
      <c r="AK4068" s="9"/>
      <c r="AL4068" s="9"/>
      <c r="AM4068" s="9"/>
      <c r="AN4068" s="9"/>
      <c r="AO4068" s="9"/>
      <c r="AP4068" s="9"/>
      <c r="AQ4068" s="9"/>
      <c r="AR4068" s="9"/>
      <c r="AS4068" s="9"/>
      <c r="AT4068" s="9"/>
      <c r="AU4068" s="9"/>
      <c r="AV4068" s="9"/>
      <c r="AW4068" s="9"/>
      <c r="AX4068" s="9"/>
    </row>
    <row r="4069" spans="1:50" x14ac:dyDescent="0.2">
      <c r="A4069" t="s">
        <v>4072</v>
      </c>
      <c r="B4069">
        <v>1</v>
      </c>
      <c r="C4069">
        <v>999999</v>
      </c>
      <c r="D4069">
        <v>4</v>
      </c>
      <c r="E4069">
        <v>2510</v>
      </c>
      <c r="F4069" s="40" t="str">
        <f>VLOOKUP(E4069,datos!$A$333:$B$412,2,0)</f>
        <v>DIRECCIÓN GENERAL DE OBRA PÚBLICA</v>
      </c>
      <c r="G4069">
        <v>343</v>
      </c>
      <c r="H4069">
        <v>0</v>
      </c>
      <c r="I4069">
        <v>0</v>
      </c>
      <c r="J4069" s="40" t="str">
        <f>VLOOKUP(I4069,[1]Datos!$D$3:$E$4,2,0)</f>
        <v>GASTO CORRIENTE</v>
      </c>
      <c r="K4069" t="s">
        <v>5471</v>
      </c>
      <c r="L4069">
        <v>5000</v>
      </c>
      <c r="M4069" s="40" t="s">
        <v>5774</v>
      </c>
      <c r="N4069">
        <v>51901</v>
      </c>
      <c r="O4069" s="40" t="s">
        <v>6338</v>
      </c>
      <c r="P4069">
        <v>2</v>
      </c>
      <c r="Q4069">
        <v>14</v>
      </c>
      <c r="R4069" s="40" t="s">
        <v>5785</v>
      </c>
      <c r="S4069" t="s">
        <v>5447</v>
      </c>
      <c r="T4069">
        <v>0</v>
      </c>
      <c r="U4069" s="14">
        <v>0</v>
      </c>
      <c r="V4069" s="15">
        <v>23923.97</v>
      </c>
      <c r="W4069" s="15">
        <v>23923.97</v>
      </c>
      <c r="X4069" s="14">
        <v>0</v>
      </c>
      <c r="Y4069" s="15">
        <v>23923.71</v>
      </c>
      <c r="Z4069" s="15">
        <v>23923.71</v>
      </c>
      <c r="AA4069" s="15">
        <v>23923.71</v>
      </c>
      <c r="AB4069" s="14">
        <v>0.26</v>
      </c>
      <c r="AC4069" s="9"/>
      <c r="AD4069" s="9"/>
      <c r="AE4069" s="9"/>
      <c r="AF4069" s="9"/>
      <c r="AG4069" s="9"/>
      <c r="AH4069" s="9"/>
      <c r="AI4069" s="9"/>
      <c r="AJ4069" s="9"/>
      <c r="AK4069" s="9"/>
      <c r="AL4069" s="9"/>
      <c r="AM4069" s="9"/>
      <c r="AN4069" s="9"/>
      <c r="AO4069" s="9"/>
      <c r="AP4069" s="9"/>
      <c r="AQ4069" s="9"/>
      <c r="AR4069" s="9"/>
      <c r="AS4069" s="9"/>
      <c r="AT4069" s="9"/>
      <c r="AU4069" s="9"/>
      <c r="AV4069" s="9"/>
      <c r="AW4069" s="9"/>
      <c r="AX4069" s="9"/>
    </row>
    <row r="4070" spans="1:50" x14ac:dyDescent="0.2">
      <c r="A4070" t="s">
        <v>4073</v>
      </c>
      <c r="B4070">
        <v>1</v>
      </c>
      <c r="C4070">
        <v>999999</v>
      </c>
      <c r="D4070">
        <v>4</v>
      </c>
      <c r="E4070">
        <v>2510</v>
      </c>
      <c r="F4070" s="40" t="str">
        <f>VLOOKUP(E4070,datos!$A$333:$B$412,2,0)</f>
        <v>DIRECCIÓN GENERAL DE OBRA PÚBLICA</v>
      </c>
      <c r="G4070">
        <v>343</v>
      </c>
      <c r="H4070">
        <v>0</v>
      </c>
      <c r="I4070">
        <v>0</v>
      </c>
      <c r="J4070" s="40" t="str">
        <f>VLOOKUP(I4070,[1]Datos!$D$3:$E$4,2,0)</f>
        <v>GASTO CORRIENTE</v>
      </c>
      <c r="K4070" t="s">
        <v>5471</v>
      </c>
      <c r="L4070">
        <v>5000</v>
      </c>
      <c r="M4070" s="40" t="s">
        <v>5774</v>
      </c>
      <c r="N4070">
        <v>51901</v>
      </c>
      <c r="O4070" s="40" t="s">
        <v>6338</v>
      </c>
      <c r="P4070">
        <v>5</v>
      </c>
      <c r="Q4070">
        <v>15</v>
      </c>
      <c r="R4070" s="40" t="s">
        <v>5788</v>
      </c>
      <c r="S4070" t="s">
        <v>5454</v>
      </c>
      <c r="T4070">
        <v>0</v>
      </c>
      <c r="U4070" s="14">
        <v>0</v>
      </c>
      <c r="V4070" s="15">
        <v>13908.97</v>
      </c>
      <c r="W4070" s="15">
        <v>13908.97</v>
      </c>
      <c r="X4070" s="14">
        <v>0</v>
      </c>
      <c r="Y4070" s="15">
        <v>13908.96</v>
      </c>
      <c r="Z4070" s="15">
        <v>13908.96</v>
      </c>
      <c r="AA4070" s="15">
        <v>13908.96</v>
      </c>
      <c r="AB4070" s="14">
        <v>0.01</v>
      </c>
      <c r="AC4070" s="9"/>
      <c r="AD4070" s="9"/>
      <c r="AE4070" s="9"/>
      <c r="AF4070" s="9"/>
      <c r="AG4070" s="9"/>
      <c r="AH4070" s="9"/>
      <c r="AI4070" s="9"/>
      <c r="AJ4070" s="9"/>
      <c r="AK4070" s="9"/>
      <c r="AL4070" s="9"/>
      <c r="AM4070" s="9"/>
      <c r="AN4070" s="9"/>
      <c r="AO4070" s="9"/>
      <c r="AP4070" s="9"/>
      <c r="AQ4070" s="9"/>
      <c r="AR4070" s="9"/>
      <c r="AS4070" s="9"/>
      <c r="AT4070" s="9"/>
      <c r="AU4070" s="9"/>
      <c r="AV4070" s="9"/>
      <c r="AW4070" s="9"/>
      <c r="AX4070" s="9"/>
    </row>
    <row r="4071" spans="1:50" x14ac:dyDescent="0.2">
      <c r="A4071" t="s">
        <v>4074</v>
      </c>
      <c r="B4071">
        <v>1</v>
      </c>
      <c r="C4071">
        <v>999999</v>
      </c>
      <c r="D4071">
        <v>4</v>
      </c>
      <c r="E4071">
        <v>2510</v>
      </c>
      <c r="F4071" s="40" t="str">
        <f>VLOOKUP(E4071,datos!$A$333:$B$412,2,0)</f>
        <v>DIRECCIÓN GENERAL DE OBRA PÚBLICA</v>
      </c>
      <c r="G4071">
        <v>343</v>
      </c>
      <c r="H4071">
        <v>0</v>
      </c>
      <c r="I4071">
        <v>0</v>
      </c>
      <c r="J4071" s="40" t="str">
        <f>VLOOKUP(I4071,[1]Datos!$D$3:$E$4,2,0)</f>
        <v>GASTO CORRIENTE</v>
      </c>
      <c r="K4071" t="s">
        <v>5471</v>
      </c>
      <c r="L4071">
        <v>5000</v>
      </c>
      <c r="M4071" s="40" t="s">
        <v>5774</v>
      </c>
      <c r="N4071">
        <v>52101</v>
      </c>
      <c r="O4071" s="40" t="s">
        <v>6339</v>
      </c>
      <c r="P4071">
        <v>2</v>
      </c>
      <c r="Q4071">
        <v>14</v>
      </c>
      <c r="R4071" s="40" t="s">
        <v>5785</v>
      </c>
      <c r="S4071" t="s">
        <v>5448</v>
      </c>
      <c r="T4071">
        <v>0</v>
      </c>
      <c r="U4071" s="15">
        <v>15750</v>
      </c>
      <c r="V4071" s="15">
        <v>-1575</v>
      </c>
      <c r="W4071" s="15">
        <v>14175</v>
      </c>
      <c r="X4071" s="14">
        <v>0</v>
      </c>
      <c r="Y4071" s="14">
        <v>0</v>
      </c>
      <c r="Z4071" s="14">
        <v>0</v>
      </c>
      <c r="AA4071" s="14">
        <v>0</v>
      </c>
      <c r="AB4071" s="15">
        <v>14175</v>
      </c>
      <c r="AC4071" s="9"/>
      <c r="AD4071" s="9"/>
      <c r="AE4071" s="9"/>
      <c r="AF4071" s="9"/>
      <c r="AG4071" s="9"/>
      <c r="AH4071" s="9"/>
      <c r="AI4071" s="9"/>
      <c r="AJ4071" s="9"/>
      <c r="AK4071" s="9"/>
      <c r="AL4071" s="9"/>
      <c r="AM4071" s="9"/>
      <c r="AN4071" s="9"/>
      <c r="AO4071" s="9"/>
      <c r="AP4071" s="9"/>
      <c r="AQ4071" s="9"/>
      <c r="AR4071" s="9"/>
      <c r="AS4071" s="9"/>
      <c r="AT4071" s="9"/>
      <c r="AU4071" s="9"/>
      <c r="AV4071" s="9"/>
      <c r="AW4071" s="9"/>
      <c r="AX4071" s="9"/>
    </row>
    <row r="4072" spans="1:50" x14ac:dyDescent="0.2">
      <c r="A4072" t="s">
        <v>4075</v>
      </c>
      <c r="B4072">
        <v>1</v>
      </c>
      <c r="C4072">
        <v>999999</v>
      </c>
      <c r="D4072">
        <v>4</v>
      </c>
      <c r="E4072">
        <v>2510</v>
      </c>
      <c r="F4072" s="40" t="str">
        <f>VLOOKUP(E4072,datos!$A$333:$B$412,2,0)</f>
        <v>DIRECCIÓN GENERAL DE OBRA PÚBLICA</v>
      </c>
      <c r="G4072">
        <v>343</v>
      </c>
      <c r="H4072">
        <v>0</v>
      </c>
      <c r="I4072">
        <v>0</v>
      </c>
      <c r="J4072" s="40" t="str">
        <f>VLOOKUP(I4072,[1]Datos!$D$3:$E$4,2,0)</f>
        <v>GASTO CORRIENTE</v>
      </c>
      <c r="K4072" t="s">
        <v>5471</v>
      </c>
      <c r="L4072">
        <v>5000</v>
      </c>
      <c r="M4072" s="40" t="s">
        <v>5774</v>
      </c>
      <c r="N4072">
        <v>54101</v>
      </c>
      <c r="O4072" s="40" t="s">
        <v>6345</v>
      </c>
      <c r="P4072">
        <v>2</v>
      </c>
      <c r="Q4072">
        <v>14</v>
      </c>
      <c r="R4072" s="40" t="s">
        <v>5785</v>
      </c>
      <c r="S4072" t="s">
        <v>5448</v>
      </c>
      <c r="T4072">
        <v>0</v>
      </c>
      <c r="U4072" s="14">
        <v>0</v>
      </c>
      <c r="V4072" s="15">
        <v>3970000</v>
      </c>
      <c r="W4072" s="15">
        <v>3970000</v>
      </c>
      <c r="X4072" s="15">
        <v>1420789</v>
      </c>
      <c r="Y4072" s="15">
        <v>2195880</v>
      </c>
      <c r="Z4072" s="15">
        <v>2195880</v>
      </c>
      <c r="AA4072" s="15">
        <v>2195880</v>
      </c>
      <c r="AB4072" s="15">
        <v>353331</v>
      </c>
      <c r="AC4072" s="9"/>
      <c r="AD4072" s="9"/>
      <c r="AE4072" s="9"/>
      <c r="AF4072" s="9"/>
      <c r="AG4072" s="9"/>
      <c r="AH4072" s="9"/>
      <c r="AI4072" s="9"/>
      <c r="AJ4072" s="9"/>
      <c r="AK4072" s="9"/>
      <c r="AL4072" s="9"/>
      <c r="AM4072" s="9"/>
      <c r="AN4072" s="9"/>
      <c r="AO4072" s="9"/>
      <c r="AP4072" s="9"/>
      <c r="AQ4072" s="9"/>
      <c r="AR4072" s="9"/>
      <c r="AS4072" s="9"/>
      <c r="AT4072" s="9"/>
      <c r="AU4072" s="9"/>
      <c r="AV4072" s="9"/>
      <c r="AW4072" s="9"/>
      <c r="AX4072" s="9"/>
    </row>
    <row r="4073" spans="1:50" x14ac:dyDescent="0.2">
      <c r="A4073" t="s">
        <v>4076</v>
      </c>
      <c r="B4073">
        <v>1</v>
      </c>
      <c r="C4073">
        <v>999999</v>
      </c>
      <c r="D4073">
        <v>4</v>
      </c>
      <c r="E4073">
        <v>2510</v>
      </c>
      <c r="F4073" s="40" t="str">
        <f>VLOOKUP(E4073,datos!$A$333:$B$412,2,0)</f>
        <v>DIRECCIÓN GENERAL DE OBRA PÚBLICA</v>
      </c>
      <c r="G4073">
        <v>343</v>
      </c>
      <c r="H4073">
        <v>0</v>
      </c>
      <c r="I4073">
        <v>0</v>
      </c>
      <c r="J4073" s="40" t="str">
        <f>VLOOKUP(I4073,[1]Datos!$D$3:$E$4,2,0)</f>
        <v>GASTO CORRIENTE</v>
      </c>
      <c r="K4073" t="s">
        <v>5471</v>
      </c>
      <c r="L4073">
        <v>5000</v>
      </c>
      <c r="M4073" s="40" t="s">
        <v>5774</v>
      </c>
      <c r="N4073">
        <v>56301</v>
      </c>
      <c r="O4073" s="40" t="s">
        <v>6353</v>
      </c>
      <c r="P4073">
        <v>2</v>
      </c>
      <c r="Q4073">
        <v>14</v>
      </c>
      <c r="R4073" s="40" t="s">
        <v>5785</v>
      </c>
      <c r="S4073" t="s">
        <v>5448</v>
      </c>
      <c r="T4073">
        <v>0</v>
      </c>
      <c r="U4073" s="15">
        <v>4500800</v>
      </c>
      <c r="V4073" s="15">
        <v>-4500800</v>
      </c>
      <c r="W4073" s="14">
        <v>0</v>
      </c>
      <c r="X4073" s="14">
        <v>0</v>
      </c>
      <c r="Y4073" s="14">
        <v>0</v>
      </c>
      <c r="Z4073" s="14">
        <v>0</v>
      </c>
      <c r="AA4073" s="14">
        <v>0</v>
      </c>
      <c r="AB4073" s="14">
        <v>0</v>
      </c>
      <c r="AC4073" s="9"/>
      <c r="AD4073" s="9"/>
      <c r="AE4073" s="9"/>
      <c r="AF4073" s="9"/>
      <c r="AG4073" s="9"/>
      <c r="AH4073" s="9"/>
      <c r="AI4073" s="9"/>
      <c r="AJ4073" s="9"/>
      <c r="AK4073" s="9"/>
      <c r="AL4073" s="9"/>
      <c r="AM4073" s="9"/>
      <c r="AN4073" s="9"/>
      <c r="AO4073" s="9"/>
      <c r="AP4073" s="9"/>
      <c r="AQ4073" s="9"/>
      <c r="AR4073" s="9"/>
      <c r="AS4073" s="9"/>
      <c r="AT4073" s="9"/>
      <c r="AU4073" s="9"/>
      <c r="AV4073" s="9"/>
      <c r="AW4073" s="9"/>
      <c r="AX4073" s="9"/>
    </row>
    <row r="4074" spans="1:50" x14ac:dyDescent="0.2">
      <c r="A4074" t="s">
        <v>4077</v>
      </c>
      <c r="B4074">
        <v>1</v>
      </c>
      <c r="C4074">
        <v>999999</v>
      </c>
      <c r="D4074">
        <v>4</v>
      </c>
      <c r="E4074">
        <v>2510</v>
      </c>
      <c r="F4074" s="40" t="str">
        <f>VLOOKUP(E4074,datos!$A$333:$B$412,2,0)</f>
        <v>DIRECCIÓN GENERAL DE OBRA PÚBLICA</v>
      </c>
      <c r="G4074">
        <v>343</v>
      </c>
      <c r="H4074">
        <v>0</v>
      </c>
      <c r="I4074">
        <v>0</v>
      </c>
      <c r="J4074" s="40" t="str">
        <f>VLOOKUP(I4074,[1]Datos!$D$3:$E$4,2,0)</f>
        <v>GASTO CORRIENTE</v>
      </c>
      <c r="K4074" t="s">
        <v>5471</v>
      </c>
      <c r="L4074">
        <v>5000</v>
      </c>
      <c r="M4074" s="40" t="s">
        <v>5774</v>
      </c>
      <c r="N4074">
        <v>56401</v>
      </c>
      <c r="O4074" s="40" t="s">
        <v>6354</v>
      </c>
      <c r="P4074">
        <v>2</v>
      </c>
      <c r="Q4074">
        <v>14</v>
      </c>
      <c r="R4074" s="40" t="s">
        <v>5785</v>
      </c>
      <c r="S4074" t="s">
        <v>5448</v>
      </c>
      <c r="T4074">
        <v>0</v>
      </c>
      <c r="U4074" s="15">
        <v>36754.199999999997</v>
      </c>
      <c r="V4074" s="15">
        <v>70000</v>
      </c>
      <c r="W4074" s="15">
        <v>106754.2</v>
      </c>
      <c r="X4074" s="14">
        <v>0</v>
      </c>
      <c r="Y4074" s="15">
        <v>68888.36</v>
      </c>
      <c r="Z4074" s="15">
        <v>68888.36</v>
      </c>
      <c r="AA4074" s="15">
        <v>68888.36</v>
      </c>
      <c r="AB4074" s="15">
        <v>37865.839999999997</v>
      </c>
      <c r="AC4074" s="9"/>
      <c r="AD4074" s="9"/>
      <c r="AE4074" s="9"/>
      <c r="AF4074" s="9"/>
      <c r="AG4074" s="9"/>
      <c r="AH4074" s="9"/>
      <c r="AI4074" s="9"/>
      <c r="AJ4074" s="9"/>
      <c r="AK4074" s="9"/>
      <c r="AL4074" s="9"/>
      <c r="AM4074" s="9"/>
      <c r="AN4074" s="9"/>
      <c r="AO4074" s="9"/>
      <c r="AP4074" s="9"/>
      <c r="AQ4074" s="9"/>
      <c r="AR4074" s="9"/>
      <c r="AS4074" s="9"/>
      <c r="AT4074" s="9"/>
      <c r="AU4074" s="9"/>
      <c r="AV4074" s="9"/>
      <c r="AW4074" s="9"/>
      <c r="AX4074" s="9"/>
    </row>
    <row r="4075" spans="1:50" x14ac:dyDescent="0.2">
      <c r="A4075" t="s">
        <v>4078</v>
      </c>
      <c r="B4075">
        <v>1</v>
      </c>
      <c r="C4075">
        <v>999999</v>
      </c>
      <c r="D4075">
        <v>4</v>
      </c>
      <c r="E4075">
        <v>2510</v>
      </c>
      <c r="F4075" s="40" t="str">
        <f>VLOOKUP(E4075,datos!$A$333:$B$412,2,0)</f>
        <v>DIRECCIÓN GENERAL DE OBRA PÚBLICA</v>
      </c>
      <c r="G4075">
        <v>343</v>
      </c>
      <c r="H4075">
        <v>0</v>
      </c>
      <c r="I4075">
        <v>0</v>
      </c>
      <c r="J4075" s="40" t="str">
        <f>VLOOKUP(I4075,[1]Datos!$D$3:$E$4,2,0)</f>
        <v>GASTO CORRIENTE</v>
      </c>
      <c r="K4075" t="s">
        <v>5471</v>
      </c>
      <c r="L4075">
        <v>5000</v>
      </c>
      <c r="M4075" s="40" t="s">
        <v>5774</v>
      </c>
      <c r="N4075">
        <v>56401</v>
      </c>
      <c r="O4075" s="40" t="s">
        <v>6354</v>
      </c>
      <c r="P4075">
        <v>2</v>
      </c>
      <c r="Q4075">
        <v>14</v>
      </c>
      <c r="R4075" s="40" t="s">
        <v>5785</v>
      </c>
      <c r="S4075" t="s">
        <v>5447</v>
      </c>
      <c r="T4075">
        <v>0</v>
      </c>
      <c r="U4075" s="14">
        <v>0</v>
      </c>
      <c r="V4075" s="15">
        <v>16700</v>
      </c>
      <c r="W4075" s="15">
        <v>16700</v>
      </c>
      <c r="X4075" s="14">
        <v>0</v>
      </c>
      <c r="Y4075" s="15">
        <v>16700</v>
      </c>
      <c r="Z4075" s="15">
        <v>16700</v>
      </c>
      <c r="AA4075" s="15">
        <v>16700</v>
      </c>
      <c r="AB4075" s="14">
        <v>0</v>
      </c>
      <c r="AC4075" s="9"/>
      <c r="AD4075" s="9"/>
      <c r="AE4075" s="9"/>
      <c r="AF4075" s="9"/>
      <c r="AG4075" s="9"/>
      <c r="AH4075" s="9"/>
      <c r="AI4075" s="9"/>
      <c r="AJ4075" s="9"/>
      <c r="AK4075" s="9"/>
      <c r="AL4075" s="9"/>
      <c r="AM4075" s="9"/>
      <c r="AN4075" s="9"/>
      <c r="AO4075" s="9"/>
      <c r="AP4075" s="9"/>
      <c r="AQ4075" s="9"/>
      <c r="AR4075" s="9"/>
      <c r="AS4075" s="9"/>
      <c r="AT4075" s="9"/>
      <c r="AU4075" s="9"/>
      <c r="AV4075" s="9"/>
      <c r="AW4075" s="9"/>
      <c r="AX4075" s="9"/>
    </row>
    <row r="4076" spans="1:50" x14ac:dyDescent="0.2">
      <c r="A4076" t="s">
        <v>4079</v>
      </c>
      <c r="B4076">
        <v>1</v>
      </c>
      <c r="C4076">
        <v>999999</v>
      </c>
      <c r="D4076">
        <v>4</v>
      </c>
      <c r="E4076">
        <v>2510</v>
      </c>
      <c r="F4076" s="40" t="str">
        <f>VLOOKUP(E4076,datos!$A$333:$B$412,2,0)</f>
        <v>DIRECCIÓN GENERAL DE OBRA PÚBLICA</v>
      </c>
      <c r="G4076">
        <v>343</v>
      </c>
      <c r="H4076">
        <v>0</v>
      </c>
      <c r="I4076">
        <v>0</v>
      </c>
      <c r="J4076" s="40" t="str">
        <f>VLOOKUP(I4076,[1]Datos!$D$3:$E$4,2,0)</f>
        <v>GASTO CORRIENTE</v>
      </c>
      <c r="K4076" t="s">
        <v>5471</v>
      </c>
      <c r="L4076">
        <v>5000</v>
      </c>
      <c r="M4076" s="40" t="s">
        <v>5774</v>
      </c>
      <c r="N4076">
        <v>56501</v>
      </c>
      <c r="O4076" s="40" t="s">
        <v>6355</v>
      </c>
      <c r="P4076">
        <v>2</v>
      </c>
      <c r="Q4076">
        <v>14</v>
      </c>
      <c r="R4076" s="40" t="s">
        <v>5785</v>
      </c>
      <c r="S4076" t="s">
        <v>5448</v>
      </c>
      <c r="T4076">
        <v>0</v>
      </c>
      <c r="U4076" s="15">
        <v>145954.20000000001</v>
      </c>
      <c r="V4076" s="15">
        <v>155000</v>
      </c>
      <c r="W4076" s="15">
        <v>300954.2</v>
      </c>
      <c r="X4076" s="14">
        <v>0</v>
      </c>
      <c r="Y4076" s="15">
        <v>255154.49</v>
      </c>
      <c r="Z4076" s="15">
        <v>255154.49</v>
      </c>
      <c r="AA4076" s="15">
        <v>255154.49</v>
      </c>
      <c r="AB4076" s="15">
        <v>45799.71</v>
      </c>
      <c r="AC4076" s="9"/>
      <c r="AD4076" s="9"/>
      <c r="AE4076" s="9"/>
      <c r="AF4076" s="9"/>
      <c r="AG4076" s="9"/>
      <c r="AH4076" s="9"/>
      <c r="AI4076" s="9"/>
      <c r="AJ4076" s="9"/>
      <c r="AK4076" s="9"/>
      <c r="AL4076" s="9"/>
      <c r="AM4076" s="9"/>
      <c r="AN4076" s="9"/>
      <c r="AO4076" s="9"/>
      <c r="AP4076" s="9"/>
      <c r="AQ4076" s="9"/>
      <c r="AR4076" s="9"/>
      <c r="AS4076" s="9"/>
      <c r="AT4076" s="9"/>
      <c r="AU4076" s="9"/>
      <c r="AV4076" s="9"/>
      <c r="AW4076" s="9"/>
      <c r="AX4076" s="9"/>
    </row>
    <row r="4077" spans="1:50" x14ac:dyDescent="0.2">
      <c r="A4077" t="s">
        <v>4080</v>
      </c>
      <c r="B4077">
        <v>1</v>
      </c>
      <c r="C4077">
        <v>999999</v>
      </c>
      <c r="D4077">
        <v>4</v>
      </c>
      <c r="E4077">
        <v>2510</v>
      </c>
      <c r="F4077" s="40" t="str">
        <f>VLOOKUP(E4077,datos!$A$333:$B$412,2,0)</f>
        <v>DIRECCIÓN GENERAL DE OBRA PÚBLICA</v>
      </c>
      <c r="G4077">
        <v>343</v>
      </c>
      <c r="H4077">
        <v>0</v>
      </c>
      <c r="I4077">
        <v>0</v>
      </c>
      <c r="J4077" s="40" t="str">
        <f>VLOOKUP(I4077,[1]Datos!$D$3:$E$4,2,0)</f>
        <v>GASTO CORRIENTE</v>
      </c>
      <c r="K4077" t="s">
        <v>5471</v>
      </c>
      <c r="L4077">
        <v>5000</v>
      </c>
      <c r="M4077" s="40" t="s">
        <v>5774</v>
      </c>
      <c r="N4077">
        <v>56501</v>
      </c>
      <c r="O4077" s="40" t="s">
        <v>6355</v>
      </c>
      <c r="P4077">
        <v>2</v>
      </c>
      <c r="Q4077">
        <v>14</v>
      </c>
      <c r="R4077" s="40" t="s">
        <v>5785</v>
      </c>
      <c r="S4077" t="s">
        <v>5447</v>
      </c>
      <c r="T4077">
        <v>0</v>
      </c>
      <c r="U4077" s="14">
        <v>0</v>
      </c>
      <c r="V4077" s="15">
        <v>47000.88</v>
      </c>
      <c r="W4077" s="15">
        <v>47000.88</v>
      </c>
      <c r="X4077" s="14">
        <v>0</v>
      </c>
      <c r="Y4077" s="14">
        <v>0</v>
      </c>
      <c r="Z4077" s="14">
        <v>0</v>
      </c>
      <c r="AA4077" s="14">
        <v>0</v>
      </c>
      <c r="AB4077" s="15">
        <v>47000.88</v>
      </c>
      <c r="AC4077" s="9"/>
      <c r="AD4077" s="9"/>
      <c r="AE4077" s="9"/>
      <c r="AF4077" s="9"/>
      <c r="AG4077" s="9"/>
      <c r="AH4077" s="9"/>
      <c r="AI4077" s="9"/>
      <c r="AJ4077" s="9"/>
      <c r="AK4077" s="9"/>
      <c r="AL4077" s="9"/>
      <c r="AM4077" s="9"/>
      <c r="AN4077" s="9"/>
      <c r="AO4077" s="9"/>
      <c r="AP4077" s="9"/>
      <c r="AQ4077" s="9"/>
      <c r="AR4077" s="9"/>
      <c r="AS4077" s="9"/>
      <c r="AT4077" s="9"/>
      <c r="AU4077" s="9"/>
      <c r="AV4077" s="9"/>
      <c r="AW4077" s="9"/>
      <c r="AX4077" s="9"/>
    </row>
    <row r="4078" spans="1:50" x14ac:dyDescent="0.2">
      <c r="A4078" t="s">
        <v>4081</v>
      </c>
      <c r="B4078">
        <v>1</v>
      </c>
      <c r="C4078">
        <v>999999</v>
      </c>
      <c r="D4078">
        <v>4</v>
      </c>
      <c r="E4078">
        <v>2510</v>
      </c>
      <c r="F4078" s="40" t="str">
        <f>VLOOKUP(E4078,datos!$A$333:$B$412,2,0)</f>
        <v>DIRECCIÓN GENERAL DE OBRA PÚBLICA</v>
      </c>
      <c r="G4078">
        <v>343</v>
      </c>
      <c r="H4078">
        <v>0</v>
      </c>
      <c r="I4078">
        <v>0</v>
      </c>
      <c r="J4078" s="40" t="str">
        <f>VLOOKUP(I4078,[1]Datos!$D$3:$E$4,2,0)</f>
        <v>GASTO CORRIENTE</v>
      </c>
      <c r="K4078" t="s">
        <v>5471</v>
      </c>
      <c r="L4078">
        <v>5000</v>
      </c>
      <c r="M4078" s="40" t="s">
        <v>5774</v>
      </c>
      <c r="N4078">
        <v>56601</v>
      </c>
      <c r="O4078" s="40" t="s">
        <v>6356</v>
      </c>
      <c r="P4078">
        <v>2</v>
      </c>
      <c r="Q4078">
        <v>14</v>
      </c>
      <c r="R4078" s="40" t="s">
        <v>5785</v>
      </c>
      <c r="S4078" t="s">
        <v>5448</v>
      </c>
      <c r="T4078">
        <v>0</v>
      </c>
      <c r="U4078" s="15">
        <v>50000</v>
      </c>
      <c r="V4078" s="15">
        <v>45000</v>
      </c>
      <c r="W4078" s="15">
        <v>95000</v>
      </c>
      <c r="X4078" s="14">
        <v>0</v>
      </c>
      <c r="Y4078" s="15">
        <v>29365.4</v>
      </c>
      <c r="Z4078" s="15">
        <v>29365.4</v>
      </c>
      <c r="AA4078" s="15">
        <v>29365.4</v>
      </c>
      <c r="AB4078" s="15">
        <v>65634.600000000006</v>
      </c>
      <c r="AC4078" s="9"/>
      <c r="AD4078" s="9"/>
      <c r="AE4078" s="9"/>
      <c r="AF4078" s="9"/>
      <c r="AG4078" s="9"/>
      <c r="AH4078" s="9"/>
      <c r="AI4078" s="9"/>
      <c r="AJ4078" s="9"/>
      <c r="AK4078" s="9"/>
      <c r="AL4078" s="9"/>
      <c r="AM4078" s="9"/>
      <c r="AN4078" s="9"/>
      <c r="AO4078" s="9"/>
      <c r="AP4078" s="9"/>
      <c r="AQ4078" s="9"/>
      <c r="AR4078" s="9"/>
      <c r="AS4078" s="9"/>
      <c r="AT4078" s="9"/>
      <c r="AU4078" s="9"/>
      <c r="AV4078" s="9"/>
      <c r="AW4078" s="9"/>
      <c r="AX4078" s="9"/>
    </row>
    <row r="4079" spans="1:50" x14ac:dyDescent="0.2">
      <c r="A4079" t="s">
        <v>4082</v>
      </c>
      <c r="B4079">
        <v>1</v>
      </c>
      <c r="C4079">
        <v>999999</v>
      </c>
      <c r="D4079">
        <v>4</v>
      </c>
      <c r="E4079">
        <v>2510</v>
      </c>
      <c r="F4079" s="40" t="str">
        <f>VLOOKUP(E4079,datos!$A$333:$B$412,2,0)</f>
        <v>DIRECCIÓN GENERAL DE OBRA PÚBLICA</v>
      </c>
      <c r="G4079">
        <v>343</v>
      </c>
      <c r="H4079">
        <v>0</v>
      </c>
      <c r="I4079">
        <v>0</v>
      </c>
      <c r="J4079" s="40" t="str">
        <f>VLOOKUP(I4079,[1]Datos!$D$3:$E$4,2,0)</f>
        <v>GASTO CORRIENTE</v>
      </c>
      <c r="K4079" t="s">
        <v>5471</v>
      </c>
      <c r="L4079">
        <v>5000</v>
      </c>
      <c r="M4079" s="40" t="s">
        <v>5774</v>
      </c>
      <c r="N4079">
        <v>56701</v>
      </c>
      <c r="O4079" s="40" t="s">
        <v>6357</v>
      </c>
      <c r="P4079">
        <v>2</v>
      </c>
      <c r="Q4079">
        <v>14</v>
      </c>
      <c r="R4079" s="40" t="s">
        <v>5785</v>
      </c>
      <c r="S4079" t="s">
        <v>5448</v>
      </c>
      <c r="T4079">
        <v>0</v>
      </c>
      <c r="U4079" s="15">
        <v>179824.08</v>
      </c>
      <c r="V4079" s="15">
        <v>-6450.57</v>
      </c>
      <c r="W4079" s="15">
        <v>173373.51</v>
      </c>
      <c r="X4079" s="14">
        <v>0</v>
      </c>
      <c r="Y4079" s="15">
        <v>166298.76999999999</v>
      </c>
      <c r="Z4079" s="15">
        <v>166298.76999999999</v>
      </c>
      <c r="AA4079" s="15">
        <v>166298.76999999999</v>
      </c>
      <c r="AB4079" s="15">
        <v>7074.74</v>
      </c>
      <c r="AC4079" s="9"/>
      <c r="AD4079" s="9"/>
      <c r="AE4079" s="9"/>
      <c r="AF4079" s="9"/>
      <c r="AG4079" s="9"/>
      <c r="AH4079" s="9"/>
      <c r="AI4079" s="9"/>
      <c r="AJ4079" s="9"/>
      <c r="AK4079" s="9"/>
      <c r="AL4079" s="9"/>
      <c r="AM4079" s="9"/>
      <c r="AN4079" s="9"/>
      <c r="AO4079" s="9"/>
      <c r="AP4079" s="9"/>
      <c r="AQ4079" s="9"/>
      <c r="AR4079" s="9"/>
      <c r="AS4079" s="9"/>
      <c r="AT4079" s="9"/>
      <c r="AU4079" s="9"/>
      <c r="AV4079" s="9"/>
      <c r="AW4079" s="9"/>
      <c r="AX4079" s="9"/>
    </row>
    <row r="4080" spans="1:50" x14ac:dyDescent="0.2">
      <c r="A4080" t="s">
        <v>4083</v>
      </c>
      <c r="B4080">
        <v>1</v>
      </c>
      <c r="C4080">
        <v>999999</v>
      </c>
      <c r="D4080">
        <v>4</v>
      </c>
      <c r="E4080">
        <v>2510</v>
      </c>
      <c r="F4080" s="40" t="str">
        <f>VLOOKUP(E4080,datos!$A$333:$B$412,2,0)</f>
        <v>DIRECCIÓN GENERAL DE OBRA PÚBLICA</v>
      </c>
      <c r="G4080">
        <v>343</v>
      </c>
      <c r="H4080">
        <v>0</v>
      </c>
      <c r="I4080">
        <v>0</v>
      </c>
      <c r="J4080" s="40" t="str">
        <f>VLOOKUP(I4080,[1]Datos!$D$3:$E$4,2,0)</f>
        <v>GASTO CORRIENTE</v>
      </c>
      <c r="K4080" t="s">
        <v>5471</v>
      </c>
      <c r="L4080">
        <v>5000</v>
      </c>
      <c r="M4080" s="40" t="s">
        <v>5774</v>
      </c>
      <c r="N4080">
        <v>59101</v>
      </c>
      <c r="O4080" s="40" t="s">
        <v>6368</v>
      </c>
      <c r="P4080">
        <v>2</v>
      </c>
      <c r="Q4080">
        <v>14</v>
      </c>
      <c r="R4080" s="40" t="s">
        <v>5785</v>
      </c>
      <c r="S4080" t="s">
        <v>5448</v>
      </c>
      <c r="T4080">
        <v>0</v>
      </c>
      <c r="U4080" s="15">
        <v>292271.28000000003</v>
      </c>
      <c r="V4080" s="15">
        <v>-150000</v>
      </c>
      <c r="W4080" s="15">
        <v>142271.28</v>
      </c>
      <c r="X4080" s="14">
        <v>0</v>
      </c>
      <c r="Y4080" s="14">
        <v>0</v>
      </c>
      <c r="Z4080" s="14">
        <v>0</v>
      </c>
      <c r="AA4080" s="14">
        <v>0</v>
      </c>
      <c r="AB4080" s="15">
        <v>142271.28</v>
      </c>
      <c r="AC4080" s="9"/>
      <c r="AD4080" s="9"/>
      <c r="AE4080" s="9"/>
      <c r="AF4080" s="9"/>
      <c r="AG4080" s="9"/>
      <c r="AH4080" s="9"/>
      <c r="AI4080" s="9"/>
      <c r="AJ4080" s="9"/>
      <c r="AK4080" s="9"/>
      <c r="AL4080" s="9"/>
      <c r="AM4080" s="9"/>
      <c r="AN4080" s="9"/>
      <c r="AO4080" s="9"/>
      <c r="AP4080" s="9"/>
      <c r="AQ4080" s="9"/>
      <c r="AR4080" s="9"/>
      <c r="AS4080" s="9"/>
      <c r="AT4080" s="9"/>
      <c r="AU4080" s="9"/>
      <c r="AV4080" s="9"/>
      <c r="AW4080" s="9"/>
      <c r="AX4080" s="9"/>
    </row>
    <row r="4081" spans="1:50" x14ac:dyDescent="0.2">
      <c r="A4081" t="s">
        <v>4084</v>
      </c>
      <c r="B4081">
        <v>1</v>
      </c>
      <c r="C4081">
        <v>999999</v>
      </c>
      <c r="D4081">
        <v>4</v>
      </c>
      <c r="E4081">
        <v>2510</v>
      </c>
      <c r="F4081" s="40" t="str">
        <f>VLOOKUP(E4081,datos!$A$333:$B$412,2,0)</f>
        <v>DIRECCIÓN GENERAL DE OBRA PÚBLICA</v>
      </c>
      <c r="G4081">
        <v>343</v>
      </c>
      <c r="H4081">
        <v>0</v>
      </c>
      <c r="I4081">
        <v>0</v>
      </c>
      <c r="J4081" s="40" t="str">
        <f>VLOOKUP(I4081,[1]Datos!$D$3:$E$4,2,0)</f>
        <v>GASTO CORRIENTE</v>
      </c>
      <c r="K4081" t="s">
        <v>5471</v>
      </c>
      <c r="L4081">
        <v>5000</v>
      </c>
      <c r="M4081" s="40" t="s">
        <v>5774</v>
      </c>
      <c r="N4081">
        <v>59101</v>
      </c>
      <c r="O4081" s="40" t="s">
        <v>6368</v>
      </c>
      <c r="P4081">
        <v>5</v>
      </c>
      <c r="Q4081">
        <v>15</v>
      </c>
      <c r="R4081" s="40" t="s">
        <v>5788</v>
      </c>
      <c r="S4081" t="s">
        <v>5454</v>
      </c>
      <c r="T4081">
        <v>0</v>
      </c>
      <c r="U4081" s="14">
        <v>0</v>
      </c>
      <c r="V4081" s="15">
        <v>479996.4</v>
      </c>
      <c r="W4081" s="15">
        <v>479996.4</v>
      </c>
      <c r="X4081" s="14">
        <v>0</v>
      </c>
      <c r="Y4081" s="15">
        <v>479996.4</v>
      </c>
      <c r="Z4081" s="15">
        <v>479996.4</v>
      </c>
      <c r="AA4081" s="15">
        <v>479996.4</v>
      </c>
      <c r="AB4081" s="14">
        <v>0</v>
      </c>
      <c r="AC4081" s="9"/>
      <c r="AD4081" s="9"/>
      <c r="AE4081" s="9"/>
      <c r="AF4081" s="9"/>
      <c r="AG4081" s="9"/>
      <c r="AH4081" s="9"/>
      <c r="AI4081" s="9"/>
      <c r="AJ4081" s="9"/>
      <c r="AK4081" s="9"/>
      <c r="AL4081" s="9"/>
      <c r="AM4081" s="9"/>
      <c r="AN4081" s="9"/>
      <c r="AO4081" s="9"/>
      <c r="AP4081" s="9"/>
      <c r="AQ4081" s="9"/>
      <c r="AR4081" s="9"/>
      <c r="AS4081" s="9"/>
      <c r="AT4081" s="9"/>
      <c r="AU4081" s="9"/>
      <c r="AV4081" s="9"/>
      <c r="AW4081" s="9"/>
      <c r="AX4081" s="9"/>
    </row>
    <row r="4082" spans="1:50" x14ac:dyDescent="0.2">
      <c r="A4082" t="s">
        <v>4085</v>
      </c>
      <c r="B4082">
        <v>1</v>
      </c>
      <c r="C4082">
        <v>999999</v>
      </c>
      <c r="D4082">
        <v>4</v>
      </c>
      <c r="E4082">
        <v>2510</v>
      </c>
      <c r="F4082" s="40" t="str">
        <f>VLOOKUP(E4082,datos!$A$333:$B$412,2,0)</f>
        <v>DIRECCIÓN GENERAL DE OBRA PÚBLICA</v>
      </c>
      <c r="G4082">
        <v>343</v>
      </c>
      <c r="H4082">
        <v>0</v>
      </c>
      <c r="I4082">
        <v>0</v>
      </c>
      <c r="J4082" s="40" t="str">
        <f>VLOOKUP(I4082,[1]Datos!$D$3:$E$4,2,0)</f>
        <v>GASTO CORRIENTE</v>
      </c>
      <c r="K4082" t="s">
        <v>5471</v>
      </c>
      <c r="L4082">
        <v>5000</v>
      </c>
      <c r="M4082" s="40" t="s">
        <v>5774</v>
      </c>
      <c r="N4082">
        <v>59701</v>
      </c>
      <c r="O4082" s="40" t="s">
        <v>6374</v>
      </c>
      <c r="P4082">
        <v>2</v>
      </c>
      <c r="Q4082">
        <v>14</v>
      </c>
      <c r="R4082" s="40" t="s">
        <v>5785</v>
      </c>
      <c r="S4082" t="s">
        <v>5448</v>
      </c>
      <c r="T4082">
        <v>0</v>
      </c>
      <c r="U4082" s="15">
        <v>228895.8</v>
      </c>
      <c r="V4082" s="14">
        <v>0</v>
      </c>
      <c r="W4082" s="15">
        <v>228895.8</v>
      </c>
      <c r="X4082" s="14">
        <v>0</v>
      </c>
      <c r="Y4082" s="15">
        <v>18560</v>
      </c>
      <c r="Z4082" s="15">
        <v>18560</v>
      </c>
      <c r="AA4082" s="15">
        <v>18560</v>
      </c>
      <c r="AB4082" s="15">
        <v>210335.8</v>
      </c>
      <c r="AC4082" s="9"/>
      <c r="AD4082" s="9"/>
      <c r="AE4082" s="9"/>
      <c r="AF4082" s="9"/>
      <c r="AG4082" s="9"/>
      <c r="AH4082" s="9"/>
      <c r="AI4082" s="9"/>
      <c r="AJ4082" s="9"/>
      <c r="AK4082" s="9"/>
      <c r="AL4082" s="9"/>
      <c r="AM4082" s="9"/>
      <c r="AN4082" s="9"/>
      <c r="AO4082" s="9"/>
      <c r="AP4082" s="9"/>
      <c r="AQ4082" s="9"/>
      <c r="AR4082" s="9"/>
      <c r="AS4082" s="9"/>
      <c r="AT4082" s="9"/>
      <c r="AU4082" s="9"/>
      <c r="AV4082" s="9"/>
      <c r="AW4082" s="9"/>
      <c r="AX4082" s="9"/>
    </row>
    <row r="4083" spans="1:50" x14ac:dyDescent="0.2">
      <c r="A4083" t="s">
        <v>4086</v>
      </c>
      <c r="B4083">
        <v>1</v>
      </c>
      <c r="C4083">
        <v>999999</v>
      </c>
      <c r="D4083">
        <v>4</v>
      </c>
      <c r="E4083">
        <v>2510</v>
      </c>
      <c r="F4083" s="40" t="str">
        <f>VLOOKUP(E4083,datos!$A$333:$B$412,2,0)</f>
        <v>DIRECCIÓN GENERAL DE OBRA PÚBLICA</v>
      </c>
      <c r="G4083">
        <v>343</v>
      </c>
      <c r="H4083">
        <v>0</v>
      </c>
      <c r="I4083">
        <v>0</v>
      </c>
      <c r="J4083" s="40" t="str">
        <f>VLOOKUP(I4083,[1]Datos!$D$3:$E$4,2,0)</f>
        <v>GASTO CORRIENTE</v>
      </c>
      <c r="K4083" t="s">
        <v>5471</v>
      </c>
      <c r="L4083">
        <v>5000</v>
      </c>
      <c r="M4083" s="40" t="s">
        <v>5774</v>
      </c>
      <c r="N4083">
        <v>59701</v>
      </c>
      <c r="O4083" s="40" t="s">
        <v>6374</v>
      </c>
      <c r="P4083">
        <v>5</v>
      </c>
      <c r="Q4083">
        <v>15</v>
      </c>
      <c r="R4083" s="40" t="s">
        <v>5788</v>
      </c>
      <c r="S4083" t="s">
        <v>5454</v>
      </c>
      <c r="T4083">
        <v>0</v>
      </c>
      <c r="U4083" s="14">
        <v>0</v>
      </c>
      <c r="V4083" s="15">
        <v>26294.880000000001</v>
      </c>
      <c r="W4083" s="15">
        <v>26294.880000000001</v>
      </c>
      <c r="X4083" s="14">
        <v>0</v>
      </c>
      <c r="Y4083" s="15">
        <v>26294.880000000001</v>
      </c>
      <c r="Z4083" s="15">
        <v>26294.880000000001</v>
      </c>
      <c r="AA4083" s="15">
        <v>26294.880000000001</v>
      </c>
      <c r="AB4083" s="14">
        <v>0</v>
      </c>
      <c r="AC4083" s="9"/>
      <c r="AD4083" s="9"/>
      <c r="AE4083" s="9"/>
      <c r="AF4083" s="9"/>
      <c r="AG4083" s="9"/>
      <c r="AH4083" s="9"/>
      <c r="AI4083" s="9"/>
      <c r="AJ4083" s="9"/>
      <c r="AK4083" s="9"/>
      <c r="AL4083" s="9"/>
      <c r="AM4083" s="9"/>
      <c r="AN4083" s="9"/>
      <c r="AO4083" s="9"/>
      <c r="AP4083" s="9"/>
      <c r="AQ4083" s="9"/>
      <c r="AR4083" s="9"/>
      <c r="AS4083" s="9"/>
      <c r="AT4083" s="9"/>
      <c r="AU4083" s="9"/>
      <c r="AV4083" s="9"/>
      <c r="AW4083" s="9"/>
      <c r="AX4083" s="9"/>
    </row>
    <row r="4084" spans="1:50" x14ac:dyDescent="0.2">
      <c r="A4084" t="s">
        <v>4087</v>
      </c>
      <c r="B4084">
        <v>1</v>
      </c>
      <c r="C4084">
        <v>999999</v>
      </c>
      <c r="D4084">
        <v>4</v>
      </c>
      <c r="E4084">
        <v>2510</v>
      </c>
      <c r="F4084" s="40" t="str">
        <f>VLOOKUP(E4084,datos!$A$333:$B$412,2,0)</f>
        <v>DIRECCIÓN GENERAL DE OBRA PÚBLICA</v>
      </c>
      <c r="G4084">
        <v>343</v>
      </c>
      <c r="H4084" t="s">
        <v>5634</v>
      </c>
      <c r="I4084">
        <v>1</v>
      </c>
      <c r="J4084" s="40" t="str">
        <f>VLOOKUP(I4084,[1]Datos!$D$3:$E$4,2,0)</f>
        <v>INVERSION</v>
      </c>
      <c r="K4084" t="s">
        <v>5635</v>
      </c>
      <c r="L4084">
        <v>6000</v>
      </c>
      <c r="M4084" s="40" t="s">
        <v>5775</v>
      </c>
      <c r="N4084">
        <v>61101</v>
      </c>
      <c r="O4084" s="40" t="s">
        <v>6377</v>
      </c>
      <c r="P4084">
        <v>2</v>
      </c>
      <c r="Q4084">
        <v>14</v>
      </c>
      <c r="R4084" s="40" t="s">
        <v>5785</v>
      </c>
      <c r="S4084" t="s">
        <v>5450</v>
      </c>
      <c r="T4084">
        <v>0</v>
      </c>
      <c r="U4084" s="14">
        <v>0</v>
      </c>
      <c r="V4084" s="15">
        <v>673057.66</v>
      </c>
      <c r="W4084" s="15">
        <v>673057.66</v>
      </c>
      <c r="X4084" s="15">
        <v>1388.75</v>
      </c>
      <c r="Y4084" s="15">
        <v>671668.87</v>
      </c>
      <c r="Z4084" s="15">
        <v>671668.87</v>
      </c>
      <c r="AA4084" s="15">
        <v>671668.87</v>
      </c>
      <c r="AB4084" s="14">
        <v>0.04</v>
      </c>
      <c r="AC4084" s="9"/>
      <c r="AD4084" s="9"/>
      <c r="AE4084" s="9"/>
      <c r="AF4084" s="9"/>
      <c r="AG4084" s="9"/>
      <c r="AH4084" s="9"/>
      <c r="AI4084" s="9"/>
      <c r="AJ4084" s="9"/>
      <c r="AK4084" s="9"/>
      <c r="AL4084" s="9"/>
      <c r="AM4084" s="9"/>
      <c r="AN4084" s="9"/>
      <c r="AO4084" s="9"/>
      <c r="AP4084" s="9"/>
      <c r="AQ4084" s="9"/>
      <c r="AR4084" s="9"/>
      <c r="AS4084" s="9"/>
      <c r="AT4084" s="9"/>
      <c r="AU4084" s="9"/>
      <c r="AV4084" s="9"/>
      <c r="AW4084" s="9"/>
      <c r="AX4084" s="9"/>
    </row>
    <row r="4085" spans="1:50" x14ac:dyDescent="0.2">
      <c r="A4085" t="s">
        <v>4088</v>
      </c>
      <c r="B4085">
        <v>1</v>
      </c>
      <c r="C4085">
        <v>999999</v>
      </c>
      <c r="D4085">
        <v>4</v>
      </c>
      <c r="E4085">
        <v>2510</v>
      </c>
      <c r="F4085" s="40" t="str">
        <f>VLOOKUP(E4085,datos!$A$333:$B$412,2,0)</f>
        <v>DIRECCIÓN GENERAL DE OBRA PÚBLICA</v>
      </c>
      <c r="G4085">
        <v>343</v>
      </c>
      <c r="H4085" t="s">
        <v>5634</v>
      </c>
      <c r="I4085">
        <v>1</v>
      </c>
      <c r="J4085" s="40" t="str">
        <f>VLOOKUP(I4085,[1]Datos!$D$3:$E$4,2,0)</f>
        <v>INVERSION</v>
      </c>
      <c r="K4085" t="s">
        <v>5635</v>
      </c>
      <c r="L4085">
        <v>6000</v>
      </c>
      <c r="M4085" s="40" t="s">
        <v>5775</v>
      </c>
      <c r="N4085">
        <v>61201</v>
      </c>
      <c r="O4085" s="40" t="s">
        <v>6378</v>
      </c>
      <c r="P4085">
        <v>2</v>
      </c>
      <c r="Q4085">
        <v>14</v>
      </c>
      <c r="R4085" s="40" t="s">
        <v>5785</v>
      </c>
      <c r="S4085" t="s">
        <v>5450</v>
      </c>
      <c r="T4085">
        <v>0</v>
      </c>
      <c r="U4085" s="14">
        <v>0</v>
      </c>
      <c r="V4085" s="15">
        <v>200157.34</v>
      </c>
      <c r="W4085" s="15">
        <v>200157.34</v>
      </c>
      <c r="X4085" s="15">
        <v>18766.22</v>
      </c>
      <c r="Y4085" s="15">
        <v>181391.12</v>
      </c>
      <c r="Z4085" s="15">
        <v>181391.12</v>
      </c>
      <c r="AA4085" s="15">
        <v>181391.12</v>
      </c>
      <c r="AB4085" s="14">
        <v>0</v>
      </c>
      <c r="AC4085" s="9"/>
      <c r="AD4085" s="9"/>
      <c r="AE4085" s="9"/>
      <c r="AF4085" s="9"/>
      <c r="AG4085" s="9"/>
      <c r="AH4085" s="9"/>
      <c r="AI4085" s="9"/>
      <c r="AJ4085" s="9"/>
      <c r="AK4085" s="9"/>
      <c r="AL4085" s="9"/>
      <c r="AM4085" s="9"/>
      <c r="AN4085" s="9"/>
      <c r="AO4085" s="9"/>
      <c r="AP4085" s="9"/>
      <c r="AQ4085" s="9"/>
      <c r="AR4085" s="9"/>
      <c r="AS4085" s="9"/>
      <c r="AT4085" s="9"/>
      <c r="AU4085" s="9"/>
      <c r="AV4085" s="9"/>
      <c r="AW4085" s="9"/>
      <c r="AX4085" s="9"/>
    </row>
    <row r="4086" spans="1:50" x14ac:dyDescent="0.2">
      <c r="A4086" t="s">
        <v>4089</v>
      </c>
      <c r="B4086">
        <v>1</v>
      </c>
      <c r="C4086">
        <v>999999</v>
      </c>
      <c r="D4086">
        <v>4</v>
      </c>
      <c r="E4086">
        <v>2510</v>
      </c>
      <c r="F4086" s="40" t="str">
        <f>VLOOKUP(E4086,datos!$A$333:$B$412,2,0)</f>
        <v>DIRECCIÓN GENERAL DE OBRA PÚBLICA</v>
      </c>
      <c r="G4086">
        <v>343</v>
      </c>
      <c r="H4086" t="s">
        <v>5634</v>
      </c>
      <c r="I4086">
        <v>1</v>
      </c>
      <c r="J4086" s="40" t="str">
        <f>VLOOKUP(I4086,[1]Datos!$D$3:$E$4,2,0)</f>
        <v>INVERSION</v>
      </c>
      <c r="K4086" t="s">
        <v>5635</v>
      </c>
      <c r="L4086">
        <v>6000</v>
      </c>
      <c r="M4086" s="40" t="s">
        <v>5775</v>
      </c>
      <c r="N4086">
        <v>61401</v>
      </c>
      <c r="O4086" s="40" t="s">
        <v>6380</v>
      </c>
      <c r="P4086">
        <v>2</v>
      </c>
      <c r="Q4086">
        <v>14</v>
      </c>
      <c r="R4086" s="40" t="s">
        <v>5785</v>
      </c>
      <c r="S4086" t="s">
        <v>5450</v>
      </c>
      <c r="T4086">
        <v>0</v>
      </c>
      <c r="U4086" s="14">
        <v>0</v>
      </c>
      <c r="V4086" s="15">
        <v>512422.40000000002</v>
      </c>
      <c r="W4086" s="15">
        <v>512422.40000000002</v>
      </c>
      <c r="X4086" s="14">
        <v>0</v>
      </c>
      <c r="Y4086" s="15">
        <v>512422.39</v>
      </c>
      <c r="Z4086" s="15">
        <v>512422.39</v>
      </c>
      <c r="AA4086" s="15">
        <v>512422.39</v>
      </c>
      <c r="AB4086" s="14">
        <v>0.01</v>
      </c>
      <c r="AC4086" s="9"/>
      <c r="AD4086" s="9"/>
      <c r="AE4086" s="9"/>
      <c r="AF4086" s="9"/>
      <c r="AG4086" s="9"/>
      <c r="AH4086" s="9"/>
      <c r="AI4086" s="9"/>
      <c r="AJ4086" s="9"/>
      <c r="AK4086" s="9"/>
      <c r="AL4086" s="9"/>
      <c r="AM4086" s="9"/>
      <c r="AN4086" s="9"/>
      <c r="AO4086" s="9"/>
      <c r="AP4086" s="9"/>
      <c r="AQ4086" s="9"/>
      <c r="AR4086" s="9"/>
      <c r="AS4086" s="9"/>
      <c r="AT4086" s="9"/>
      <c r="AU4086" s="9"/>
      <c r="AV4086" s="9"/>
      <c r="AW4086" s="9"/>
      <c r="AX4086" s="9"/>
    </row>
    <row r="4087" spans="1:50" x14ac:dyDescent="0.2">
      <c r="A4087" t="s">
        <v>4090</v>
      </c>
      <c r="B4087">
        <v>1</v>
      </c>
      <c r="C4087">
        <v>999999</v>
      </c>
      <c r="D4087">
        <v>4</v>
      </c>
      <c r="E4087">
        <v>2510</v>
      </c>
      <c r="F4087" s="40" t="str">
        <f>VLOOKUP(E4087,datos!$A$333:$B$412,2,0)</f>
        <v>DIRECCIÓN GENERAL DE OBRA PÚBLICA</v>
      </c>
      <c r="G4087">
        <v>343</v>
      </c>
      <c r="H4087" t="s">
        <v>5634</v>
      </c>
      <c r="I4087">
        <v>1</v>
      </c>
      <c r="J4087" s="40" t="str">
        <f>VLOOKUP(I4087,[1]Datos!$D$3:$E$4,2,0)</f>
        <v>INVERSION</v>
      </c>
      <c r="K4087" t="s">
        <v>5635</v>
      </c>
      <c r="L4087">
        <v>6000</v>
      </c>
      <c r="M4087" s="40" t="s">
        <v>5775</v>
      </c>
      <c r="N4087">
        <v>62201</v>
      </c>
      <c r="O4087" s="40" t="s">
        <v>6378</v>
      </c>
      <c r="P4087">
        <v>2</v>
      </c>
      <c r="Q4087">
        <v>14</v>
      </c>
      <c r="R4087" s="40" t="s">
        <v>5785</v>
      </c>
      <c r="S4087" t="s">
        <v>5450</v>
      </c>
      <c r="T4087">
        <v>0</v>
      </c>
      <c r="U4087" s="14">
        <v>0</v>
      </c>
      <c r="V4087" s="15">
        <v>696195.86</v>
      </c>
      <c r="W4087" s="15">
        <v>696195.86</v>
      </c>
      <c r="X4087" s="15">
        <v>2607.63</v>
      </c>
      <c r="Y4087" s="15">
        <v>693588.22</v>
      </c>
      <c r="Z4087" s="15">
        <v>693588.22</v>
      </c>
      <c r="AA4087" s="15">
        <v>693588.22</v>
      </c>
      <c r="AB4087" s="14">
        <v>0.01</v>
      </c>
      <c r="AC4087" s="9"/>
      <c r="AD4087" s="9"/>
      <c r="AE4087" s="9"/>
      <c r="AF4087" s="9"/>
      <c r="AG4087" s="9"/>
      <c r="AH4087" s="9"/>
      <c r="AI4087" s="9"/>
      <c r="AJ4087" s="9"/>
      <c r="AK4087" s="9"/>
      <c r="AL4087" s="9"/>
      <c r="AM4087" s="9"/>
      <c r="AN4087" s="9"/>
      <c r="AO4087" s="9"/>
      <c r="AP4087" s="9"/>
      <c r="AQ4087" s="9"/>
      <c r="AR4087" s="9"/>
      <c r="AS4087" s="9"/>
      <c r="AT4087" s="9"/>
      <c r="AU4087" s="9"/>
      <c r="AV4087" s="9"/>
      <c r="AW4087" s="9"/>
      <c r="AX4087" s="9"/>
    </row>
    <row r="4088" spans="1:50" x14ac:dyDescent="0.2">
      <c r="A4088" t="s">
        <v>4091</v>
      </c>
      <c r="B4088">
        <v>1</v>
      </c>
      <c r="C4088">
        <v>999999</v>
      </c>
      <c r="D4088">
        <v>4</v>
      </c>
      <c r="E4088">
        <v>2510</v>
      </c>
      <c r="F4088" s="40" t="str">
        <f>VLOOKUP(E4088,datos!$A$333:$B$412,2,0)</f>
        <v>DIRECCIÓN GENERAL DE OBRA PÚBLICA</v>
      </c>
      <c r="G4088">
        <v>343</v>
      </c>
      <c r="H4088" t="s">
        <v>5465</v>
      </c>
      <c r="I4088">
        <v>1</v>
      </c>
      <c r="J4088" s="40" t="str">
        <f>VLOOKUP(I4088,[1]Datos!$D$3:$E$4,2,0)</f>
        <v>INVERSION</v>
      </c>
      <c r="K4088" t="s">
        <v>5466</v>
      </c>
      <c r="L4088">
        <v>6000</v>
      </c>
      <c r="M4088" s="40" t="s">
        <v>5775</v>
      </c>
      <c r="N4088">
        <v>62201</v>
      </c>
      <c r="O4088" s="40" t="s">
        <v>6378</v>
      </c>
      <c r="P4088">
        <v>2</v>
      </c>
      <c r="Q4088">
        <v>14</v>
      </c>
      <c r="R4088" s="40" t="s">
        <v>5785</v>
      </c>
      <c r="S4088" t="s">
        <v>5447</v>
      </c>
      <c r="T4088">
        <v>0</v>
      </c>
      <c r="U4088" s="14">
        <v>0</v>
      </c>
      <c r="V4088" s="15">
        <v>1657048.14</v>
      </c>
      <c r="W4088" s="15">
        <v>1657048.14</v>
      </c>
      <c r="X4088" s="14">
        <v>0</v>
      </c>
      <c r="Y4088" s="15">
        <v>1657048.14</v>
      </c>
      <c r="Z4088" s="15">
        <v>1657048.14</v>
      </c>
      <c r="AA4088" s="15">
        <v>1657048.14</v>
      </c>
      <c r="AB4088" s="14">
        <v>0</v>
      </c>
      <c r="AC4088" s="9"/>
      <c r="AD4088" s="9"/>
      <c r="AE4088" s="9"/>
      <c r="AF4088" s="9"/>
      <c r="AG4088" s="9"/>
      <c r="AH4088" s="9"/>
      <c r="AI4088" s="9"/>
      <c r="AJ4088" s="9"/>
      <c r="AK4088" s="9"/>
      <c r="AL4088" s="9"/>
      <c r="AM4088" s="9"/>
      <c r="AN4088" s="9"/>
      <c r="AO4088" s="9"/>
      <c r="AP4088" s="9"/>
      <c r="AQ4088" s="9"/>
      <c r="AR4088" s="9"/>
      <c r="AS4088" s="9"/>
      <c r="AT4088" s="9"/>
      <c r="AU4088" s="9"/>
      <c r="AV4088" s="9"/>
      <c r="AW4088" s="9"/>
      <c r="AX4088" s="9"/>
    </row>
    <row r="4089" spans="1:50" x14ac:dyDescent="0.2">
      <c r="A4089" s="22" t="s">
        <v>4092</v>
      </c>
      <c r="B4089" s="23">
        <v>1</v>
      </c>
      <c r="C4089" s="23">
        <v>999999</v>
      </c>
      <c r="D4089" s="23">
        <v>4</v>
      </c>
      <c r="E4089" s="23">
        <v>2510</v>
      </c>
      <c r="F4089" s="40" t="str">
        <f>VLOOKUP(E4089,datos!$A$333:$B$412,2,0)</f>
        <v>DIRECCIÓN GENERAL DE OBRA PÚBLICA</v>
      </c>
      <c r="G4089" s="23">
        <v>343</v>
      </c>
      <c r="H4089" s="23" t="s">
        <v>5653</v>
      </c>
      <c r="I4089" s="23">
        <v>0</v>
      </c>
      <c r="J4089" s="40" t="str">
        <f>VLOOKUP(I4089,[1]Datos!$D$3:$E$4,2,0)</f>
        <v>GASTO CORRIENTE</v>
      </c>
      <c r="K4089" s="23" t="s">
        <v>5471</v>
      </c>
      <c r="L4089" s="23">
        <v>3000</v>
      </c>
      <c r="M4089" s="40" t="s">
        <v>5771</v>
      </c>
      <c r="N4089" s="23">
        <v>31101</v>
      </c>
      <c r="O4089" s="40" t="s">
        <v>6029</v>
      </c>
      <c r="P4089" s="23">
        <v>1</v>
      </c>
      <c r="Q4089" s="23">
        <v>14</v>
      </c>
      <c r="R4089" s="40" t="s">
        <v>5785</v>
      </c>
      <c r="S4089" s="23" t="s">
        <v>5448</v>
      </c>
      <c r="T4089" s="23">
        <v>0</v>
      </c>
      <c r="U4089" s="25">
        <v>0</v>
      </c>
      <c r="V4089" s="24">
        <v>69055838.829999998</v>
      </c>
      <c r="W4089" s="24">
        <v>69055838.829999998</v>
      </c>
      <c r="X4089" s="25">
        <v>0</v>
      </c>
      <c r="Y4089" s="26">
        <v>43059051.210000001</v>
      </c>
      <c r="Z4089" s="15">
        <v>43059051.210000001</v>
      </c>
      <c r="AA4089" s="15">
        <v>43059051.210000001</v>
      </c>
      <c r="AB4089" s="15">
        <v>25996787.620000001</v>
      </c>
      <c r="AC4089" s="9"/>
      <c r="AD4089" s="9"/>
      <c r="AE4089" s="9"/>
      <c r="AF4089" s="9"/>
      <c r="AG4089" s="9"/>
      <c r="AH4089" s="9"/>
      <c r="AI4089" s="9"/>
      <c r="AJ4089" s="9"/>
      <c r="AK4089" s="9"/>
      <c r="AL4089" s="9"/>
      <c r="AM4089" s="9"/>
      <c r="AN4089" s="9"/>
      <c r="AO4089" s="9"/>
      <c r="AP4089" s="9"/>
      <c r="AQ4089" s="9"/>
      <c r="AR4089" s="9"/>
      <c r="AS4089" s="9"/>
      <c r="AT4089" s="9"/>
      <c r="AU4089" s="9"/>
      <c r="AV4089" s="9"/>
      <c r="AW4089" s="9"/>
      <c r="AX4089" s="9"/>
    </row>
    <row r="4090" spans="1:50" x14ac:dyDescent="0.2">
      <c r="A4090" s="27" t="s">
        <v>4093</v>
      </c>
      <c r="B4090">
        <v>1</v>
      </c>
      <c r="C4090">
        <v>999999</v>
      </c>
      <c r="D4090">
        <v>4</v>
      </c>
      <c r="E4090">
        <v>2510</v>
      </c>
      <c r="F4090" s="40" t="str">
        <f>VLOOKUP(E4090,datos!$A$333:$B$412,2,0)</f>
        <v>DIRECCIÓN GENERAL DE OBRA PÚBLICA</v>
      </c>
      <c r="G4090">
        <v>343</v>
      </c>
      <c r="H4090" t="s">
        <v>5653</v>
      </c>
      <c r="I4090">
        <v>0</v>
      </c>
      <c r="J4090" s="40" t="str">
        <f>VLOOKUP(I4090,[1]Datos!$D$3:$E$4,2,0)</f>
        <v>GASTO CORRIENTE</v>
      </c>
      <c r="K4090" t="s">
        <v>5471</v>
      </c>
      <c r="L4090">
        <v>3000</v>
      </c>
      <c r="M4090" s="40" t="s">
        <v>5771</v>
      </c>
      <c r="N4090">
        <v>31101</v>
      </c>
      <c r="O4090" s="40" t="s">
        <v>6029</v>
      </c>
      <c r="P4090">
        <v>1</v>
      </c>
      <c r="Q4090">
        <v>16</v>
      </c>
      <c r="R4090" s="40" t="s">
        <v>6566</v>
      </c>
      <c r="S4090" t="s">
        <v>5449</v>
      </c>
      <c r="T4090">
        <v>0</v>
      </c>
      <c r="U4090" s="14">
        <v>0</v>
      </c>
      <c r="V4090" s="15">
        <v>11554332.289999999</v>
      </c>
      <c r="W4090" s="15">
        <v>11554332.289999999</v>
      </c>
      <c r="X4090" s="14">
        <v>0</v>
      </c>
      <c r="Y4090" s="28">
        <v>11554332.289999999</v>
      </c>
      <c r="Z4090" s="15">
        <v>11554332.289999999</v>
      </c>
      <c r="AA4090" s="15">
        <v>11554332.289999999</v>
      </c>
      <c r="AB4090" s="14">
        <v>0</v>
      </c>
      <c r="AC4090" s="9"/>
      <c r="AD4090" s="9"/>
      <c r="AE4090" s="9"/>
      <c r="AF4090" s="9"/>
      <c r="AG4090" s="9"/>
      <c r="AH4090" s="9"/>
      <c r="AI4090" s="9"/>
      <c r="AJ4090" s="9"/>
      <c r="AK4090" s="9"/>
      <c r="AL4090" s="9"/>
      <c r="AM4090" s="9"/>
      <c r="AN4090" s="9"/>
      <c r="AO4090" s="9"/>
      <c r="AP4090" s="9"/>
      <c r="AQ4090" s="9"/>
      <c r="AR4090" s="9"/>
      <c r="AS4090" s="9"/>
      <c r="AT4090" s="9"/>
      <c r="AU4090" s="9"/>
      <c r="AV4090" s="9"/>
      <c r="AW4090" s="9"/>
      <c r="AX4090" s="9"/>
    </row>
    <row r="4091" spans="1:50" x14ac:dyDescent="0.2">
      <c r="A4091" s="27" t="s">
        <v>4094</v>
      </c>
      <c r="B4091">
        <v>1</v>
      </c>
      <c r="C4091">
        <v>999999</v>
      </c>
      <c r="D4091">
        <v>4</v>
      </c>
      <c r="E4091">
        <v>2510</v>
      </c>
      <c r="F4091" s="40" t="str">
        <f>VLOOKUP(E4091,datos!$A$333:$B$412,2,0)</f>
        <v>DIRECCIÓN GENERAL DE OBRA PÚBLICA</v>
      </c>
      <c r="G4091">
        <v>343</v>
      </c>
      <c r="H4091" t="s">
        <v>5653</v>
      </c>
      <c r="I4091">
        <v>0</v>
      </c>
      <c r="J4091" s="40" t="str">
        <f>VLOOKUP(I4091,[1]Datos!$D$3:$E$4,2,0)</f>
        <v>GASTO CORRIENTE</v>
      </c>
      <c r="K4091" t="s">
        <v>5471</v>
      </c>
      <c r="L4091">
        <v>3000</v>
      </c>
      <c r="M4091" s="40" t="s">
        <v>5771</v>
      </c>
      <c r="N4091">
        <v>31103</v>
      </c>
      <c r="O4091" s="40" t="s">
        <v>6035</v>
      </c>
      <c r="P4091">
        <v>1</v>
      </c>
      <c r="Q4091">
        <v>14</v>
      </c>
      <c r="R4091" s="40" t="s">
        <v>5785</v>
      </c>
      <c r="S4091" t="s">
        <v>5448</v>
      </c>
      <c r="T4091">
        <v>0</v>
      </c>
      <c r="U4091" s="14">
        <v>0</v>
      </c>
      <c r="V4091" s="15">
        <v>1651903.01</v>
      </c>
      <c r="W4091" s="15">
        <v>1651903.01</v>
      </c>
      <c r="X4091" s="14">
        <v>0</v>
      </c>
      <c r="Y4091" s="28">
        <v>1651902.17</v>
      </c>
      <c r="Z4091" s="15">
        <v>1651902.17</v>
      </c>
      <c r="AA4091" s="15">
        <v>1651902.17</v>
      </c>
      <c r="AB4091" s="14">
        <v>0.84</v>
      </c>
      <c r="AC4091" s="9"/>
      <c r="AD4091" s="9"/>
      <c r="AE4091" s="9"/>
      <c r="AF4091" s="9"/>
      <c r="AG4091" s="9"/>
      <c r="AH4091" s="9"/>
      <c r="AI4091" s="9"/>
      <c r="AJ4091" s="9"/>
      <c r="AK4091" s="9"/>
      <c r="AL4091" s="9"/>
      <c r="AM4091" s="9"/>
      <c r="AN4091" s="9"/>
      <c r="AO4091" s="9"/>
      <c r="AP4091" s="9"/>
      <c r="AQ4091" s="9"/>
      <c r="AR4091" s="9"/>
      <c r="AS4091" s="9"/>
      <c r="AT4091" s="9"/>
      <c r="AU4091" s="9"/>
      <c r="AV4091" s="9"/>
      <c r="AW4091" s="9"/>
      <c r="AX4091" s="9"/>
    </row>
    <row r="4092" spans="1:50" x14ac:dyDescent="0.2">
      <c r="A4092" s="29" t="s">
        <v>4095</v>
      </c>
      <c r="B4092" s="30">
        <v>1</v>
      </c>
      <c r="C4092" s="30">
        <v>999999</v>
      </c>
      <c r="D4092" s="30">
        <v>4</v>
      </c>
      <c r="E4092" s="30">
        <v>2510</v>
      </c>
      <c r="F4092" s="40" t="str">
        <f>VLOOKUP(E4092,datos!$A$333:$B$412,2,0)</f>
        <v>DIRECCIÓN GENERAL DE OBRA PÚBLICA</v>
      </c>
      <c r="G4092" s="30">
        <v>343</v>
      </c>
      <c r="H4092" s="30" t="s">
        <v>5653</v>
      </c>
      <c r="I4092" s="30">
        <v>0</v>
      </c>
      <c r="J4092" s="40" t="str">
        <f>VLOOKUP(I4092,[1]Datos!$D$3:$E$4,2,0)</f>
        <v>GASTO CORRIENTE</v>
      </c>
      <c r="K4092" s="30" t="s">
        <v>5471</v>
      </c>
      <c r="L4092" s="30">
        <v>3000</v>
      </c>
      <c r="M4092" s="40" t="s">
        <v>5771</v>
      </c>
      <c r="N4092" s="30">
        <v>31103</v>
      </c>
      <c r="O4092" s="40" t="s">
        <v>6035</v>
      </c>
      <c r="P4092" s="30">
        <v>1</v>
      </c>
      <c r="Q4092" s="30">
        <v>16</v>
      </c>
      <c r="R4092" s="40" t="s">
        <v>6566</v>
      </c>
      <c r="S4092" s="30" t="s">
        <v>5449</v>
      </c>
      <c r="T4092" s="30">
        <v>0</v>
      </c>
      <c r="U4092" s="31">
        <v>0</v>
      </c>
      <c r="V4092" s="32">
        <v>878645.18</v>
      </c>
      <c r="W4092" s="32">
        <v>878645.18</v>
      </c>
      <c r="X4092" s="31">
        <v>0</v>
      </c>
      <c r="Y4092" s="33">
        <v>878645.18</v>
      </c>
      <c r="Z4092" s="15">
        <v>878645.18</v>
      </c>
      <c r="AA4092" s="15">
        <v>878645.18</v>
      </c>
      <c r="AB4092" s="14">
        <v>0</v>
      </c>
      <c r="AC4092" s="9"/>
      <c r="AD4092" s="9"/>
      <c r="AE4092" s="9"/>
      <c r="AF4092" s="9"/>
      <c r="AG4092" s="9"/>
      <c r="AH4092" s="9"/>
      <c r="AI4092" s="9"/>
      <c r="AJ4092" s="9"/>
      <c r="AK4092" s="9"/>
      <c r="AL4092" s="9"/>
      <c r="AM4092" s="9"/>
      <c r="AN4092" s="9"/>
      <c r="AO4092" s="9"/>
      <c r="AP4092" s="9"/>
      <c r="AQ4092" s="9"/>
      <c r="AR4092" s="9"/>
      <c r="AS4092" s="9"/>
      <c r="AT4092" s="9"/>
      <c r="AU4092" s="9"/>
      <c r="AV4092" s="9"/>
      <c r="AW4092" s="9"/>
      <c r="AX4092" s="9"/>
    </row>
    <row r="4093" spans="1:50" x14ac:dyDescent="0.2">
      <c r="A4093" t="s">
        <v>4096</v>
      </c>
      <c r="B4093">
        <v>1</v>
      </c>
      <c r="C4093">
        <v>999999</v>
      </c>
      <c r="D4093">
        <v>4</v>
      </c>
      <c r="E4093">
        <v>2610</v>
      </c>
      <c r="F4093" s="40" t="str">
        <f>VLOOKUP(E4093,datos!$A$333:$B$412,2,0)</f>
        <v>DIRECCIÓN GENERAL DE SALUD</v>
      </c>
      <c r="G4093">
        <v>231</v>
      </c>
      <c r="H4093">
        <v>0</v>
      </c>
      <c r="I4093">
        <v>0</v>
      </c>
      <c r="J4093" s="40" t="str">
        <f>VLOOKUP(I4093,[1]Datos!$D$3:$E$4,2,0)</f>
        <v>GASTO CORRIENTE</v>
      </c>
      <c r="K4093" t="s">
        <v>5455</v>
      </c>
      <c r="L4093">
        <v>1000</v>
      </c>
      <c r="M4093" s="40" t="s">
        <v>5768</v>
      </c>
      <c r="N4093">
        <v>11301</v>
      </c>
      <c r="O4093" s="40" t="s">
        <v>5783</v>
      </c>
      <c r="P4093">
        <v>1</v>
      </c>
      <c r="Q4093">
        <v>14</v>
      </c>
      <c r="R4093" s="40" t="s">
        <v>5785</v>
      </c>
      <c r="S4093" t="s">
        <v>5448</v>
      </c>
      <c r="T4093">
        <v>0</v>
      </c>
      <c r="U4093" s="15">
        <v>24548391.579999998</v>
      </c>
      <c r="V4093" s="15">
        <v>-21812372.280000001</v>
      </c>
      <c r="W4093" s="15">
        <v>2736019.3</v>
      </c>
      <c r="X4093" s="14">
        <v>0</v>
      </c>
      <c r="Y4093" s="15">
        <v>2736019.3</v>
      </c>
      <c r="Z4093" s="15">
        <v>2736019.3</v>
      </c>
      <c r="AA4093" s="15">
        <v>2736019.3</v>
      </c>
      <c r="AB4093" s="14">
        <v>0</v>
      </c>
      <c r="AC4093" s="9"/>
      <c r="AD4093" s="9"/>
      <c r="AE4093" s="9"/>
      <c r="AF4093" s="9"/>
      <c r="AG4093" s="9"/>
      <c r="AH4093" s="9"/>
      <c r="AI4093" s="9"/>
      <c r="AJ4093" s="9"/>
      <c r="AK4093" s="9"/>
      <c r="AL4093" s="9"/>
      <c r="AM4093" s="9"/>
      <c r="AN4093" s="9"/>
      <c r="AO4093" s="9"/>
      <c r="AP4093" s="9"/>
      <c r="AQ4093" s="9"/>
      <c r="AR4093" s="9"/>
      <c r="AS4093" s="9"/>
      <c r="AT4093" s="9"/>
      <c r="AU4093" s="9"/>
      <c r="AV4093" s="9"/>
      <c r="AW4093" s="9"/>
      <c r="AX4093" s="9"/>
    </row>
    <row r="4094" spans="1:50" x14ac:dyDescent="0.2">
      <c r="A4094" t="s">
        <v>4097</v>
      </c>
      <c r="B4094">
        <v>1</v>
      </c>
      <c r="C4094">
        <v>999999</v>
      </c>
      <c r="D4094">
        <v>4</v>
      </c>
      <c r="E4094">
        <v>2610</v>
      </c>
      <c r="F4094" s="40" t="str">
        <f>VLOOKUP(E4094,datos!$A$333:$B$412,2,0)</f>
        <v>DIRECCIÓN GENERAL DE SALUD</v>
      </c>
      <c r="G4094">
        <v>231</v>
      </c>
      <c r="H4094">
        <v>0</v>
      </c>
      <c r="I4094">
        <v>0</v>
      </c>
      <c r="J4094" s="40" t="str">
        <f>VLOOKUP(I4094,[1]Datos!$D$3:$E$4,2,0)</f>
        <v>GASTO CORRIENTE</v>
      </c>
      <c r="K4094" t="s">
        <v>5455</v>
      </c>
      <c r="L4094">
        <v>1000</v>
      </c>
      <c r="M4094" s="40" t="s">
        <v>5768</v>
      </c>
      <c r="N4094">
        <v>11301</v>
      </c>
      <c r="O4094" s="40" t="s">
        <v>5783</v>
      </c>
      <c r="P4094">
        <v>5</v>
      </c>
      <c r="Q4094">
        <v>15</v>
      </c>
      <c r="R4094" s="40" t="s">
        <v>5788</v>
      </c>
      <c r="S4094" t="s">
        <v>5446</v>
      </c>
      <c r="T4094">
        <v>0</v>
      </c>
      <c r="U4094" s="14">
        <v>0</v>
      </c>
      <c r="V4094" s="15">
        <v>22139390.289999999</v>
      </c>
      <c r="W4094" s="15">
        <v>22139390.289999999</v>
      </c>
      <c r="X4094" s="14">
        <v>0</v>
      </c>
      <c r="Y4094" s="15">
        <v>22139390.289999999</v>
      </c>
      <c r="Z4094" s="15">
        <v>22139390.289999999</v>
      </c>
      <c r="AA4094" s="15">
        <v>22139390.289999999</v>
      </c>
      <c r="AB4094" s="14">
        <v>0</v>
      </c>
      <c r="AC4094" s="9"/>
      <c r="AD4094" s="9"/>
      <c r="AE4094" s="9"/>
      <c r="AF4094" s="9"/>
      <c r="AG4094" s="9"/>
      <c r="AH4094" s="9"/>
      <c r="AI4094" s="9"/>
      <c r="AJ4094" s="9"/>
      <c r="AK4094" s="9"/>
      <c r="AL4094" s="9"/>
      <c r="AM4094" s="9"/>
      <c r="AN4094" s="9"/>
      <c r="AO4094" s="9"/>
      <c r="AP4094" s="9"/>
      <c r="AQ4094" s="9"/>
      <c r="AR4094" s="9"/>
      <c r="AS4094" s="9"/>
      <c r="AT4094" s="9"/>
      <c r="AU4094" s="9"/>
      <c r="AV4094" s="9"/>
      <c r="AW4094" s="9"/>
      <c r="AX4094" s="9"/>
    </row>
    <row r="4095" spans="1:50" x14ac:dyDescent="0.2">
      <c r="A4095" t="s">
        <v>4098</v>
      </c>
      <c r="B4095">
        <v>1</v>
      </c>
      <c r="C4095">
        <v>999999</v>
      </c>
      <c r="D4095">
        <v>4</v>
      </c>
      <c r="E4095">
        <v>2610</v>
      </c>
      <c r="F4095" s="40" t="str">
        <f>VLOOKUP(E4095,datos!$A$333:$B$412,2,0)</f>
        <v>DIRECCIÓN GENERAL DE SALUD</v>
      </c>
      <c r="G4095">
        <v>231</v>
      </c>
      <c r="H4095">
        <v>0</v>
      </c>
      <c r="I4095">
        <v>0</v>
      </c>
      <c r="J4095" s="40" t="str">
        <f>VLOOKUP(I4095,[1]Datos!$D$3:$E$4,2,0)</f>
        <v>GASTO CORRIENTE</v>
      </c>
      <c r="K4095" t="s">
        <v>5455</v>
      </c>
      <c r="L4095">
        <v>1000</v>
      </c>
      <c r="M4095" s="40" t="s">
        <v>5768</v>
      </c>
      <c r="N4095">
        <v>13201</v>
      </c>
      <c r="O4095" s="40" t="s">
        <v>5794</v>
      </c>
      <c r="P4095">
        <v>1</v>
      </c>
      <c r="Q4095">
        <v>14</v>
      </c>
      <c r="R4095" s="40" t="s">
        <v>5785</v>
      </c>
      <c r="S4095" t="s">
        <v>5448</v>
      </c>
      <c r="T4095">
        <v>0</v>
      </c>
      <c r="U4095" s="15">
        <v>879324.56</v>
      </c>
      <c r="V4095" s="15">
        <v>-774129.15</v>
      </c>
      <c r="W4095" s="15">
        <v>105195.41</v>
      </c>
      <c r="X4095" s="14">
        <v>0</v>
      </c>
      <c r="Y4095" s="15">
        <v>105195.41</v>
      </c>
      <c r="Z4095" s="15">
        <v>105195.41</v>
      </c>
      <c r="AA4095" s="15">
        <v>105195.41</v>
      </c>
      <c r="AB4095" s="14">
        <v>0</v>
      </c>
      <c r="AC4095" s="9"/>
      <c r="AD4095" s="9"/>
      <c r="AE4095" s="9"/>
      <c r="AF4095" s="9"/>
      <c r="AG4095" s="9"/>
      <c r="AH4095" s="9"/>
      <c r="AI4095" s="9"/>
      <c r="AJ4095" s="9"/>
      <c r="AK4095" s="9"/>
      <c r="AL4095" s="9"/>
      <c r="AM4095" s="9"/>
      <c r="AN4095" s="9"/>
      <c r="AO4095" s="9"/>
      <c r="AP4095" s="9"/>
      <c r="AQ4095" s="9"/>
      <c r="AR4095" s="9"/>
      <c r="AS4095" s="9"/>
      <c r="AT4095" s="9"/>
      <c r="AU4095" s="9"/>
      <c r="AV4095" s="9"/>
      <c r="AW4095" s="9"/>
      <c r="AX4095" s="9"/>
    </row>
    <row r="4096" spans="1:50" x14ac:dyDescent="0.2">
      <c r="A4096" t="s">
        <v>4099</v>
      </c>
      <c r="B4096">
        <v>1</v>
      </c>
      <c r="C4096">
        <v>999999</v>
      </c>
      <c r="D4096">
        <v>4</v>
      </c>
      <c r="E4096">
        <v>2610</v>
      </c>
      <c r="F4096" s="40" t="str">
        <f>VLOOKUP(E4096,datos!$A$333:$B$412,2,0)</f>
        <v>DIRECCIÓN GENERAL DE SALUD</v>
      </c>
      <c r="G4096">
        <v>231</v>
      </c>
      <c r="H4096">
        <v>0</v>
      </c>
      <c r="I4096">
        <v>0</v>
      </c>
      <c r="J4096" s="40" t="str">
        <f>VLOOKUP(I4096,[1]Datos!$D$3:$E$4,2,0)</f>
        <v>GASTO CORRIENTE</v>
      </c>
      <c r="K4096" t="s">
        <v>5455</v>
      </c>
      <c r="L4096">
        <v>1000</v>
      </c>
      <c r="M4096" s="40" t="s">
        <v>5768</v>
      </c>
      <c r="N4096">
        <v>13201</v>
      </c>
      <c r="O4096" s="40" t="s">
        <v>5794</v>
      </c>
      <c r="P4096">
        <v>5</v>
      </c>
      <c r="Q4096">
        <v>15</v>
      </c>
      <c r="R4096" s="40" t="s">
        <v>5788</v>
      </c>
      <c r="S4096" t="s">
        <v>5446</v>
      </c>
      <c r="T4096">
        <v>0</v>
      </c>
      <c r="U4096" s="14">
        <v>0</v>
      </c>
      <c r="V4096" s="15">
        <v>876193.98</v>
      </c>
      <c r="W4096" s="15">
        <v>876193.98</v>
      </c>
      <c r="X4096" s="14">
        <v>0</v>
      </c>
      <c r="Y4096" s="15">
        <v>876193.98</v>
      </c>
      <c r="Z4096" s="15">
        <v>876193.98</v>
      </c>
      <c r="AA4096" s="15">
        <v>876193.98</v>
      </c>
      <c r="AB4096" s="14">
        <v>0</v>
      </c>
      <c r="AC4096" s="9"/>
      <c r="AD4096" s="9"/>
      <c r="AE4096" s="9"/>
      <c r="AF4096" s="9"/>
      <c r="AG4096" s="9"/>
      <c r="AH4096" s="9"/>
      <c r="AI4096" s="9"/>
      <c r="AJ4096" s="9"/>
      <c r="AK4096" s="9"/>
      <c r="AL4096" s="9"/>
      <c r="AM4096" s="9"/>
      <c r="AN4096" s="9"/>
      <c r="AO4096" s="9"/>
      <c r="AP4096" s="9"/>
      <c r="AQ4096" s="9"/>
      <c r="AR4096" s="9"/>
      <c r="AS4096" s="9"/>
      <c r="AT4096" s="9"/>
      <c r="AU4096" s="9"/>
      <c r="AV4096" s="9"/>
      <c r="AW4096" s="9"/>
      <c r="AX4096" s="9"/>
    </row>
    <row r="4097" spans="1:50" x14ac:dyDescent="0.2">
      <c r="A4097" t="s">
        <v>4100</v>
      </c>
      <c r="B4097">
        <v>1</v>
      </c>
      <c r="C4097">
        <v>999999</v>
      </c>
      <c r="D4097">
        <v>4</v>
      </c>
      <c r="E4097">
        <v>2610</v>
      </c>
      <c r="F4097" s="40" t="str">
        <f>VLOOKUP(E4097,datos!$A$333:$B$412,2,0)</f>
        <v>DIRECCIÓN GENERAL DE SALUD</v>
      </c>
      <c r="G4097">
        <v>231</v>
      </c>
      <c r="H4097">
        <v>0</v>
      </c>
      <c r="I4097">
        <v>0</v>
      </c>
      <c r="J4097" s="40" t="str">
        <f>VLOOKUP(I4097,[1]Datos!$D$3:$E$4,2,0)</f>
        <v>GASTO CORRIENTE</v>
      </c>
      <c r="K4097" t="s">
        <v>5455</v>
      </c>
      <c r="L4097">
        <v>1000</v>
      </c>
      <c r="M4097" s="40" t="s">
        <v>5768</v>
      </c>
      <c r="N4097">
        <v>13203</v>
      </c>
      <c r="O4097" s="40" t="s">
        <v>5796</v>
      </c>
      <c r="P4097">
        <v>1</v>
      </c>
      <c r="Q4097">
        <v>14</v>
      </c>
      <c r="R4097" s="40" t="s">
        <v>5785</v>
      </c>
      <c r="S4097" t="s">
        <v>5448</v>
      </c>
      <c r="T4097">
        <v>0</v>
      </c>
      <c r="U4097" s="15">
        <v>3755448.65</v>
      </c>
      <c r="V4097" s="15">
        <v>-111028.27</v>
      </c>
      <c r="W4097" s="15">
        <v>3644420.38</v>
      </c>
      <c r="X4097" s="14">
        <v>0</v>
      </c>
      <c r="Y4097" s="15">
        <v>3644420.38</v>
      </c>
      <c r="Z4097" s="15">
        <v>3644420.38</v>
      </c>
      <c r="AA4097" s="15">
        <v>3644420.38</v>
      </c>
      <c r="AB4097" s="14">
        <v>0</v>
      </c>
      <c r="AC4097" s="9"/>
      <c r="AD4097" s="9"/>
      <c r="AE4097" s="9"/>
      <c r="AF4097" s="9"/>
      <c r="AG4097" s="9"/>
      <c r="AH4097" s="9"/>
      <c r="AI4097" s="9"/>
      <c r="AJ4097" s="9"/>
      <c r="AK4097" s="9"/>
      <c r="AL4097" s="9"/>
      <c r="AM4097" s="9"/>
      <c r="AN4097" s="9"/>
      <c r="AO4097" s="9"/>
      <c r="AP4097" s="9"/>
      <c r="AQ4097" s="9"/>
      <c r="AR4097" s="9"/>
      <c r="AS4097" s="9"/>
      <c r="AT4097" s="9"/>
      <c r="AU4097" s="9"/>
      <c r="AV4097" s="9"/>
      <c r="AW4097" s="9"/>
      <c r="AX4097" s="9"/>
    </row>
    <row r="4098" spans="1:50" x14ac:dyDescent="0.2">
      <c r="A4098" t="s">
        <v>4101</v>
      </c>
      <c r="B4098">
        <v>1</v>
      </c>
      <c r="C4098">
        <v>999999</v>
      </c>
      <c r="D4098">
        <v>4</v>
      </c>
      <c r="E4098">
        <v>2610</v>
      </c>
      <c r="F4098" s="40" t="str">
        <f>VLOOKUP(E4098,datos!$A$333:$B$412,2,0)</f>
        <v>DIRECCIÓN GENERAL DE SALUD</v>
      </c>
      <c r="G4098">
        <v>231</v>
      </c>
      <c r="H4098">
        <v>0</v>
      </c>
      <c r="I4098">
        <v>0</v>
      </c>
      <c r="J4098" s="40" t="str">
        <f>VLOOKUP(I4098,[1]Datos!$D$3:$E$4,2,0)</f>
        <v>GASTO CORRIENTE</v>
      </c>
      <c r="K4098" t="s">
        <v>5455</v>
      </c>
      <c r="L4098">
        <v>1000</v>
      </c>
      <c r="M4098" s="40" t="s">
        <v>5768</v>
      </c>
      <c r="N4098">
        <v>13203</v>
      </c>
      <c r="O4098" s="40" t="s">
        <v>5796</v>
      </c>
      <c r="P4098">
        <v>5</v>
      </c>
      <c r="Q4098">
        <v>15</v>
      </c>
      <c r="R4098" s="40" t="s">
        <v>5788</v>
      </c>
      <c r="S4098" t="s">
        <v>5446</v>
      </c>
      <c r="T4098">
        <v>0</v>
      </c>
      <c r="U4098" s="14">
        <v>0</v>
      </c>
      <c r="V4098" s="15">
        <v>376493.54</v>
      </c>
      <c r="W4098" s="15">
        <v>376493.54</v>
      </c>
      <c r="X4098" s="14">
        <v>0</v>
      </c>
      <c r="Y4098" s="15">
        <v>376493.54</v>
      </c>
      <c r="Z4098" s="15">
        <v>376493.54</v>
      </c>
      <c r="AA4098" s="15">
        <v>376493.54</v>
      </c>
      <c r="AB4098" s="14">
        <v>0</v>
      </c>
      <c r="AC4098" s="9"/>
      <c r="AD4098" s="9"/>
      <c r="AE4098" s="9"/>
      <c r="AF4098" s="9"/>
      <c r="AG4098" s="9"/>
      <c r="AH4098" s="9"/>
      <c r="AI4098" s="9"/>
      <c r="AJ4098" s="9"/>
      <c r="AK4098" s="9"/>
      <c r="AL4098" s="9"/>
      <c r="AM4098" s="9"/>
      <c r="AN4098" s="9"/>
      <c r="AO4098" s="9"/>
      <c r="AP4098" s="9"/>
      <c r="AQ4098" s="9"/>
      <c r="AR4098" s="9"/>
      <c r="AS4098" s="9"/>
      <c r="AT4098" s="9"/>
      <c r="AU4098" s="9"/>
      <c r="AV4098" s="9"/>
      <c r="AW4098" s="9"/>
      <c r="AX4098" s="9"/>
    </row>
    <row r="4099" spans="1:50" x14ac:dyDescent="0.2">
      <c r="A4099" t="s">
        <v>4102</v>
      </c>
      <c r="B4099">
        <v>1</v>
      </c>
      <c r="C4099">
        <v>999999</v>
      </c>
      <c r="D4099">
        <v>4</v>
      </c>
      <c r="E4099">
        <v>2610</v>
      </c>
      <c r="F4099" s="40" t="str">
        <f>VLOOKUP(E4099,datos!$A$333:$B$412,2,0)</f>
        <v>DIRECCIÓN GENERAL DE SALUD</v>
      </c>
      <c r="G4099">
        <v>231</v>
      </c>
      <c r="H4099">
        <v>0</v>
      </c>
      <c r="I4099">
        <v>0</v>
      </c>
      <c r="J4099" s="40" t="str">
        <f>VLOOKUP(I4099,[1]Datos!$D$3:$E$4,2,0)</f>
        <v>GASTO CORRIENTE</v>
      </c>
      <c r="K4099" t="s">
        <v>5455</v>
      </c>
      <c r="L4099">
        <v>1000</v>
      </c>
      <c r="M4099" s="40" t="s">
        <v>5768</v>
      </c>
      <c r="N4099">
        <v>14101</v>
      </c>
      <c r="O4099" s="40" t="s">
        <v>5811</v>
      </c>
      <c r="P4099">
        <v>1</v>
      </c>
      <c r="Q4099">
        <v>14</v>
      </c>
      <c r="R4099" s="40" t="s">
        <v>5785</v>
      </c>
      <c r="S4099" t="s">
        <v>5448</v>
      </c>
      <c r="T4099">
        <v>0</v>
      </c>
      <c r="U4099" s="15">
        <v>7047907.3600000003</v>
      </c>
      <c r="V4099" s="15">
        <v>-6078391.2599999998</v>
      </c>
      <c r="W4099" s="15">
        <v>969516.1</v>
      </c>
      <c r="X4099" s="14">
        <v>0</v>
      </c>
      <c r="Y4099" s="15">
        <v>969516.1</v>
      </c>
      <c r="Z4099" s="15">
        <v>969516.1</v>
      </c>
      <c r="AA4099" s="15">
        <v>291617.27</v>
      </c>
      <c r="AB4099" s="14">
        <v>0</v>
      </c>
      <c r="AC4099" s="9"/>
      <c r="AD4099" s="9"/>
      <c r="AE4099" s="9"/>
      <c r="AF4099" s="9"/>
      <c r="AG4099" s="9"/>
      <c r="AH4099" s="9"/>
      <c r="AI4099" s="9"/>
      <c r="AJ4099" s="9"/>
      <c r="AK4099" s="9"/>
      <c r="AL4099" s="9"/>
      <c r="AM4099" s="9"/>
      <c r="AN4099" s="9"/>
      <c r="AO4099" s="9"/>
      <c r="AP4099" s="9"/>
      <c r="AQ4099" s="9"/>
      <c r="AR4099" s="9"/>
      <c r="AS4099" s="9"/>
      <c r="AT4099" s="9"/>
      <c r="AU4099" s="9"/>
      <c r="AV4099" s="9"/>
      <c r="AW4099" s="9"/>
      <c r="AX4099" s="9"/>
    </row>
    <row r="4100" spans="1:50" x14ac:dyDescent="0.2">
      <c r="A4100" t="s">
        <v>4103</v>
      </c>
      <c r="B4100">
        <v>1</v>
      </c>
      <c r="C4100">
        <v>999999</v>
      </c>
      <c r="D4100">
        <v>4</v>
      </c>
      <c r="E4100">
        <v>2610</v>
      </c>
      <c r="F4100" s="40" t="str">
        <f>VLOOKUP(E4100,datos!$A$333:$B$412,2,0)</f>
        <v>DIRECCIÓN GENERAL DE SALUD</v>
      </c>
      <c r="G4100">
        <v>231</v>
      </c>
      <c r="H4100">
        <v>0</v>
      </c>
      <c r="I4100">
        <v>0</v>
      </c>
      <c r="J4100" s="40" t="str">
        <f>VLOOKUP(I4100,[1]Datos!$D$3:$E$4,2,0)</f>
        <v>GASTO CORRIENTE</v>
      </c>
      <c r="K4100" t="s">
        <v>5455</v>
      </c>
      <c r="L4100">
        <v>1000</v>
      </c>
      <c r="M4100" s="40" t="s">
        <v>5768</v>
      </c>
      <c r="N4100">
        <v>14101</v>
      </c>
      <c r="O4100" s="40" t="s">
        <v>5811</v>
      </c>
      <c r="P4100">
        <v>5</v>
      </c>
      <c r="Q4100">
        <v>15</v>
      </c>
      <c r="R4100" s="40" t="s">
        <v>5788</v>
      </c>
      <c r="S4100" t="s">
        <v>5446</v>
      </c>
      <c r="T4100">
        <v>0</v>
      </c>
      <c r="U4100" s="14">
        <v>0</v>
      </c>
      <c r="V4100" s="15">
        <v>4879084.07</v>
      </c>
      <c r="W4100" s="15">
        <v>4879084.07</v>
      </c>
      <c r="X4100" s="14">
        <v>0</v>
      </c>
      <c r="Y4100" s="15">
        <v>4879084.07</v>
      </c>
      <c r="Z4100" s="15">
        <v>4879084.07</v>
      </c>
      <c r="AA4100" s="15">
        <v>4879084.07</v>
      </c>
      <c r="AB4100" s="14">
        <v>0</v>
      </c>
      <c r="AC4100" s="9"/>
      <c r="AD4100" s="9"/>
      <c r="AE4100" s="9"/>
      <c r="AF4100" s="9"/>
      <c r="AG4100" s="9"/>
      <c r="AH4100" s="9"/>
      <c r="AI4100" s="9"/>
      <c r="AJ4100" s="9"/>
      <c r="AK4100" s="9"/>
      <c r="AL4100" s="9"/>
      <c r="AM4100" s="9"/>
      <c r="AN4100" s="9"/>
      <c r="AO4100" s="9"/>
      <c r="AP4100" s="9"/>
      <c r="AQ4100" s="9"/>
      <c r="AR4100" s="9"/>
      <c r="AS4100" s="9"/>
      <c r="AT4100" s="9"/>
      <c r="AU4100" s="9"/>
      <c r="AV4100" s="9"/>
      <c r="AW4100" s="9"/>
      <c r="AX4100" s="9"/>
    </row>
    <row r="4101" spans="1:50" x14ac:dyDescent="0.2">
      <c r="A4101" t="s">
        <v>4104</v>
      </c>
      <c r="B4101">
        <v>1</v>
      </c>
      <c r="C4101">
        <v>999999</v>
      </c>
      <c r="D4101">
        <v>4</v>
      </c>
      <c r="E4101">
        <v>2610</v>
      </c>
      <c r="F4101" s="40" t="str">
        <f>VLOOKUP(E4101,datos!$A$333:$B$412,2,0)</f>
        <v>DIRECCIÓN GENERAL DE SALUD</v>
      </c>
      <c r="G4101">
        <v>231</v>
      </c>
      <c r="H4101">
        <v>0</v>
      </c>
      <c r="I4101">
        <v>0</v>
      </c>
      <c r="J4101" s="40" t="str">
        <f>VLOOKUP(I4101,[1]Datos!$D$3:$E$4,2,0)</f>
        <v>GASTO CORRIENTE</v>
      </c>
      <c r="K4101" t="s">
        <v>5455</v>
      </c>
      <c r="L4101">
        <v>1000</v>
      </c>
      <c r="M4101" s="40" t="s">
        <v>5768</v>
      </c>
      <c r="N4101">
        <v>14201</v>
      </c>
      <c r="O4101" s="40" t="s">
        <v>5812</v>
      </c>
      <c r="P4101">
        <v>1</v>
      </c>
      <c r="Q4101">
        <v>14</v>
      </c>
      <c r="R4101" s="40" t="s">
        <v>5785</v>
      </c>
      <c r="S4101" t="s">
        <v>5448</v>
      </c>
      <c r="T4101">
        <v>0</v>
      </c>
      <c r="U4101" s="15">
        <v>1985626.66</v>
      </c>
      <c r="V4101" s="15">
        <v>-1670579.45</v>
      </c>
      <c r="W4101" s="15">
        <v>315047.21000000002</v>
      </c>
      <c r="X4101" s="14">
        <v>0</v>
      </c>
      <c r="Y4101" s="15">
        <v>315047.21000000002</v>
      </c>
      <c r="Z4101" s="15">
        <v>315047.21000000002</v>
      </c>
      <c r="AA4101" s="14">
        <v>0</v>
      </c>
      <c r="AB4101" s="14">
        <v>0</v>
      </c>
      <c r="AC4101" s="9"/>
      <c r="AD4101" s="9"/>
      <c r="AE4101" s="9"/>
      <c r="AF4101" s="9"/>
      <c r="AG4101" s="9"/>
      <c r="AH4101" s="9"/>
      <c r="AI4101" s="9"/>
      <c r="AJ4101" s="9"/>
      <c r="AK4101" s="9"/>
      <c r="AL4101" s="9"/>
      <c r="AM4101" s="9"/>
      <c r="AN4101" s="9"/>
      <c r="AO4101" s="9"/>
      <c r="AP4101" s="9"/>
      <c r="AQ4101" s="9"/>
      <c r="AR4101" s="9"/>
      <c r="AS4101" s="9"/>
      <c r="AT4101" s="9"/>
      <c r="AU4101" s="9"/>
      <c r="AV4101" s="9"/>
      <c r="AW4101" s="9"/>
      <c r="AX4101" s="9"/>
    </row>
    <row r="4102" spans="1:50" x14ac:dyDescent="0.2">
      <c r="A4102" t="s">
        <v>4105</v>
      </c>
      <c r="B4102">
        <v>1</v>
      </c>
      <c r="C4102">
        <v>999999</v>
      </c>
      <c r="D4102">
        <v>4</v>
      </c>
      <c r="E4102">
        <v>2610</v>
      </c>
      <c r="F4102" s="40" t="str">
        <f>VLOOKUP(E4102,datos!$A$333:$B$412,2,0)</f>
        <v>DIRECCIÓN GENERAL DE SALUD</v>
      </c>
      <c r="G4102">
        <v>231</v>
      </c>
      <c r="H4102">
        <v>0</v>
      </c>
      <c r="I4102">
        <v>0</v>
      </c>
      <c r="J4102" s="40" t="str">
        <f>VLOOKUP(I4102,[1]Datos!$D$3:$E$4,2,0)</f>
        <v>GASTO CORRIENTE</v>
      </c>
      <c r="K4102" t="s">
        <v>5455</v>
      </c>
      <c r="L4102">
        <v>1000</v>
      </c>
      <c r="M4102" s="40" t="s">
        <v>5768</v>
      </c>
      <c r="N4102">
        <v>14201</v>
      </c>
      <c r="O4102" s="40" t="s">
        <v>5812</v>
      </c>
      <c r="P4102">
        <v>5</v>
      </c>
      <c r="Q4102">
        <v>15</v>
      </c>
      <c r="R4102" s="40" t="s">
        <v>5788</v>
      </c>
      <c r="S4102" t="s">
        <v>5446</v>
      </c>
      <c r="T4102">
        <v>0</v>
      </c>
      <c r="U4102" s="14">
        <v>0</v>
      </c>
      <c r="V4102" s="15">
        <v>1573346.64</v>
      </c>
      <c r="W4102" s="15">
        <v>1573346.64</v>
      </c>
      <c r="X4102" s="14">
        <v>0</v>
      </c>
      <c r="Y4102" s="15">
        <v>1573346.64</v>
      </c>
      <c r="Z4102" s="15">
        <v>1573346.64</v>
      </c>
      <c r="AA4102" s="15">
        <v>1573346.64</v>
      </c>
      <c r="AB4102" s="14">
        <v>0</v>
      </c>
      <c r="AC4102" s="9"/>
      <c r="AD4102" s="9"/>
      <c r="AE4102" s="9"/>
      <c r="AF4102" s="9"/>
      <c r="AG4102" s="9"/>
      <c r="AH4102" s="9"/>
      <c r="AI4102" s="9"/>
      <c r="AJ4102" s="9"/>
      <c r="AK4102" s="9"/>
      <c r="AL4102" s="9"/>
      <c r="AM4102" s="9"/>
      <c r="AN4102" s="9"/>
      <c r="AO4102" s="9"/>
      <c r="AP4102" s="9"/>
      <c r="AQ4102" s="9"/>
      <c r="AR4102" s="9"/>
      <c r="AS4102" s="9"/>
      <c r="AT4102" s="9"/>
      <c r="AU4102" s="9"/>
      <c r="AV4102" s="9"/>
      <c r="AW4102" s="9"/>
      <c r="AX4102" s="9"/>
    </row>
    <row r="4103" spans="1:50" x14ac:dyDescent="0.2">
      <c r="A4103" t="s">
        <v>4106</v>
      </c>
      <c r="B4103">
        <v>1</v>
      </c>
      <c r="C4103">
        <v>999999</v>
      </c>
      <c r="D4103">
        <v>4</v>
      </c>
      <c r="E4103">
        <v>2610</v>
      </c>
      <c r="F4103" s="40" t="str">
        <f>VLOOKUP(E4103,datos!$A$333:$B$412,2,0)</f>
        <v>DIRECCIÓN GENERAL DE SALUD</v>
      </c>
      <c r="G4103">
        <v>231</v>
      </c>
      <c r="H4103">
        <v>0</v>
      </c>
      <c r="I4103">
        <v>0</v>
      </c>
      <c r="J4103" s="40" t="str">
        <f>VLOOKUP(I4103,[1]Datos!$D$3:$E$4,2,0)</f>
        <v>GASTO CORRIENTE</v>
      </c>
      <c r="K4103" t="s">
        <v>5455</v>
      </c>
      <c r="L4103">
        <v>1000</v>
      </c>
      <c r="M4103" s="40" t="s">
        <v>5768</v>
      </c>
      <c r="N4103">
        <v>15101</v>
      </c>
      <c r="O4103" s="40" t="s">
        <v>5818</v>
      </c>
      <c r="P4103">
        <v>1</v>
      </c>
      <c r="Q4103">
        <v>14</v>
      </c>
      <c r="R4103" s="40" t="s">
        <v>5785</v>
      </c>
      <c r="S4103" t="s">
        <v>5448</v>
      </c>
      <c r="T4103">
        <v>0</v>
      </c>
      <c r="U4103" s="15">
        <v>1244880</v>
      </c>
      <c r="V4103" s="15">
        <v>-1031651.71</v>
      </c>
      <c r="W4103" s="15">
        <v>213228.29</v>
      </c>
      <c r="X4103" s="14">
        <v>0</v>
      </c>
      <c r="Y4103" s="15">
        <v>128549.48</v>
      </c>
      <c r="Z4103" s="15">
        <v>128549.48</v>
      </c>
      <c r="AA4103" s="15">
        <v>128549.48</v>
      </c>
      <c r="AB4103" s="15">
        <v>84678.81</v>
      </c>
      <c r="AC4103" s="9"/>
      <c r="AD4103" s="9"/>
      <c r="AE4103" s="9"/>
      <c r="AF4103" s="9"/>
      <c r="AG4103" s="9"/>
      <c r="AH4103" s="9"/>
      <c r="AI4103" s="9"/>
      <c r="AJ4103" s="9"/>
      <c r="AK4103" s="9"/>
      <c r="AL4103" s="9"/>
      <c r="AM4103" s="9"/>
      <c r="AN4103" s="9"/>
      <c r="AO4103" s="9"/>
      <c r="AP4103" s="9"/>
      <c r="AQ4103" s="9"/>
      <c r="AR4103" s="9"/>
      <c r="AS4103" s="9"/>
      <c r="AT4103" s="9"/>
      <c r="AU4103" s="9"/>
      <c r="AV4103" s="9"/>
      <c r="AW4103" s="9"/>
      <c r="AX4103" s="9"/>
    </row>
    <row r="4104" spans="1:50" x14ac:dyDescent="0.2">
      <c r="A4104" t="s">
        <v>4107</v>
      </c>
      <c r="B4104">
        <v>1</v>
      </c>
      <c r="C4104">
        <v>999999</v>
      </c>
      <c r="D4104">
        <v>4</v>
      </c>
      <c r="E4104">
        <v>2610</v>
      </c>
      <c r="F4104" s="40" t="str">
        <f>VLOOKUP(E4104,datos!$A$333:$B$412,2,0)</f>
        <v>DIRECCIÓN GENERAL DE SALUD</v>
      </c>
      <c r="G4104">
        <v>231</v>
      </c>
      <c r="H4104">
        <v>0</v>
      </c>
      <c r="I4104">
        <v>0</v>
      </c>
      <c r="J4104" s="40" t="str">
        <f>VLOOKUP(I4104,[1]Datos!$D$3:$E$4,2,0)</f>
        <v>GASTO CORRIENTE</v>
      </c>
      <c r="K4104" t="s">
        <v>5455</v>
      </c>
      <c r="L4104">
        <v>1000</v>
      </c>
      <c r="M4104" s="40" t="s">
        <v>5768</v>
      </c>
      <c r="N4104">
        <v>15101</v>
      </c>
      <c r="O4104" s="40" t="s">
        <v>5818</v>
      </c>
      <c r="P4104">
        <v>5</v>
      </c>
      <c r="Q4104">
        <v>15</v>
      </c>
      <c r="R4104" s="40" t="s">
        <v>5788</v>
      </c>
      <c r="S4104" t="s">
        <v>5446</v>
      </c>
      <c r="T4104">
        <v>0</v>
      </c>
      <c r="U4104" s="14">
        <v>0</v>
      </c>
      <c r="V4104" s="15">
        <v>1031651.71</v>
      </c>
      <c r="W4104" s="15">
        <v>1031651.71</v>
      </c>
      <c r="X4104" s="14">
        <v>0</v>
      </c>
      <c r="Y4104" s="15">
        <v>1031651.71</v>
      </c>
      <c r="Z4104" s="15">
        <v>1031651.71</v>
      </c>
      <c r="AA4104" s="15">
        <v>1031651.71</v>
      </c>
      <c r="AB4104" s="14">
        <v>0</v>
      </c>
      <c r="AC4104" s="9"/>
      <c r="AD4104" s="9"/>
      <c r="AE4104" s="9"/>
      <c r="AF4104" s="9"/>
      <c r="AG4104" s="9"/>
      <c r="AH4104" s="9"/>
      <c r="AI4104" s="9"/>
      <c r="AJ4104" s="9"/>
      <c r="AK4104" s="9"/>
      <c r="AL4104" s="9"/>
      <c r="AM4104" s="9"/>
      <c r="AN4104" s="9"/>
      <c r="AO4104" s="9"/>
      <c r="AP4104" s="9"/>
      <c r="AQ4104" s="9"/>
      <c r="AR4104" s="9"/>
      <c r="AS4104" s="9"/>
      <c r="AT4104" s="9"/>
      <c r="AU4104" s="9"/>
      <c r="AV4104" s="9"/>
      <c r="AW4104" s="9"/>
      <c r="AX4104" s="9"/>
    </row>
    <row r="4105" spans="1:50" x14ac:dyDescent="0.2">
      <c r="A4105" t="s">
        <v>4108</v>
      </c>
      <c r="B4105">
        <v>1</v>
      </c>
      <c r="C4105">
        <v>999999</v>
      </c>
      <c r="D4105">
        <v>4</v>
      </c>
      <c r="E4105">
        <v>2610</v>
      </c>
      <c r="F4105" s="40" t="str">
        <f>VLOOKUP(E4105,datos!$A$333:$B$412,2,0)</f>
        <v>DIRECCIÓN GENERAL DE SALUD</v>
      </c>
      <c r="G4105">
        <v>231</v>
      </c>
      <c r="H4105">
        <v>0</v>
      </c>
      <c r="I4105">
        <v>0</v>
      </c>
      <c r="J4105" s="40" t="str">
        <f>VLOOKUP(I4105,[1]Datos!$D$3:$E$4,2,0)</f>
        <v>GASTO CORRIENTE</v>
      </c>
      <c r="K4105" t="s">
        <v>5455</v>
      </c>
      <c r="L4105">
        <v>1000</v>
      </c>
      <c r="M4105" s="40" t="s">
        <v>5768</v>
      </c>
      <c r="N4105">
        <v>15405</v>
      </c>
      <c r="O4105" s="40" t="s">
        <v>5837</v>
      </c>
      <c r="P4105">
        <v>1</v>
      </c>
      <c r="Q4105">
        <v>14</v>
      </c>
      <c r="R4105" s="40" t="s">
        <v>5785</v>
      </c>
      <c r="S4105" t="s">
        <v>5448</v>
      </c>
      <c r="T4105">
        <v>0</v>
      </c>
      <c r="U4105" s="15">
        <v>2838904.47</v>
      </c>
      <c r="V4105" s="15">
        <v>-2469034.62</v>
      </c>
      <c r="W4105" s="15">
        <v>369869.85</v>
      </c>
      <c r="X4105" s="14">
        <v>0</v>
      </c>
      <c r="Y4105" s="15">
        <v>369869.85</v>
      </c>
      <c r="Z4105" s="15">
        <v>369869.85</v>
      </c>
      <c r="AA4105" s="15">
        <v>369869.85</v>
      </c>
      <c r="AB4105" s="14">
        <v>0</v>
      </c>
      <c r="AC4105" s="9"/>
      <c r="AD4105" s="9"/>
      <c r="AE4105" s="9"/>
      <c r="AF4105" s="9"/>
      <c r="AG4105" s="9"/>
      <c r="AH4105" s="9"/>
      <c r="AI4105" s="9"/>
      <c r="AJ4105" s="9"/>
      <c r="AK4105" s="9"/>
      <c r="AL4105" s="9"/>
      <c r="AM4105" s="9"/>
      <c r="AN4105" s="9"/>
      <c r="AO4105" s="9"/>
      <c r="AP4105" s="9"/>
      <c r="AQ4105" s="9"/>
      <c r="AR4105" s="9"/>
      <c r="AS4105" s="9"/>
      <c r="AT4105" s="9"/>
      <c r="AU4105" s="9"/>
      <c r="AV4105" s="9"/>
      <c r="AW4105" s="9"/>
      <c r="AX4105" s="9"/>
    </row>
    <row r="4106" spans="1:50" x14ac:dyDescent="0.2">
      <c r="A4106" t="s">
        <v>4109</v>
      </c>
      <c r="B4106">
        <v>1</v>
      </c>
      <c r="C4106">
        <v>999999</v>
      </c>
      <c r="D4106">
        <v>4</v>
      </c>
      <c r="E4106">
        <v>2610</v>
      </c>
      <c r="F4106" s="40" t="str">
        <f>VLOOKUP(E4106,datos!$A$333:$B$412,2,0)</f>
        <v>DIRECCIÓN GENERAL DE SALUD</v>
      </c>
      <c r="G4106">
        <v>231</v>
      </c>
      <c r="H4106">
        <v>0</v>
      </c>
      <c r="I4106">
        <v>0</v>
      </c>
      <c r="J4106" s="40" t="str">
        <f>VLOOKUP(I4106,[1]Datos!$D$3:$E$4,2,0)</f>
        <v>GASTO CORRIENTE</v>
      </c>
      <c r="K4106" t="s">
        <v>5455</v>
      </c>
      <c r="L4106">
        <v>1000</v>
      </c>
      <c r="M4106" s="40" t="s">
        <v>5768</v>
      </c>
      <c r="N4106">
        <v>15405</v>
      </c>
      <c r="O4106" s="40" t="s">
        <v>5837</v>
      </c>
      <c r="P4106">
        <v>5</v>
      </c>
      <c r="Q4106">
        <v>15</v>
      </c>
      <c r="R4106" s="40" t="s">
        <v>5788</v>
      </c>
      <c r="S4106" t="s">
        <v>5446</v>
      </c>
      <c r="T4106">
        <v>0</v>
      </c>
      <c r="U4106" s="14">
        <v>0</v>
      </c>
      <c r="V4106" s="15">
        <v>2593031.1800000002</v>
      </c>
      <c r="W4106" s="15">
        <v>2593031.1800000002</v>
      </c>
      <c r="X4106" s="14">
        <v>0</v>
      </c>
      <c r="Y4106" s="15">
        <v>2593031.1800000002</v>
      </c>
      <c r="Z4106" s="15">
        <v>2593031.1800000002</v>
      </c>
      <c r="AA4106" s="15">
        <v>2593031.1800000002</v>
      </c>
      <c r="AB4106" s="14">
        <v>0</v>
      </c>
      <c r="AC4106" s="9"/>
      <c r="AD4106" s="9"/>
      <c r="AE4106" s="9"/>
      <c r="AF4106" s="9"/>
      <c r="AG4106" s="9"/>
      <c r="AH4106" s="9"/>
      <c r="AI4106" s="9"/>
      <c r="AJ4106" s="9"/>
      <c r="AK4106" s="9"/>
      <c r="AL4106" s="9"/>
      <c r="AM4106" s="9"/>
      <c r="AN4106" s="9"/>
      <c r="AO4106" s="9"/>
      <c r="AP4106" s="9"/>
      <c r="AQ4106" s="9"/>
      <c r="AR4106" s="9"/>
      <c r="AS4106" s="9"/>
      <c r="AT4106" s="9"/>
      <c r="AU4106" s="9"/>
      <c r="AV4106" s="9"/>
      <c r="AW4106" s="9"/>
      <c r="AX4106" s="9"/>
    </row>
    <row r="4107" spans="1:50" x14ac:dyDescent="0.2">
      <c r="A4107" t="s">
        <v>4110</v>
      </c>
      <c r="B4107">
        <v>1</v>
      </c>
      <c r="C4107">
        <v>999999</v>
      </c>
      <c r="D4107">
        <v>4</v>
      </c>
      <c r="E4107">
        <v>2610</v>
      </c>
      <c r="F4107" s="40" t="str">
        <f>VLOOKUP(E4107,datos!$A$333:$B$412,2,0)</f>
        <v>DIRECCIÓN GENERAL DE SALUD</v>
      </c>
      <c r="G4107">
        <v>231</v>
      </c>
      <c r="H4107">
        <v>0</v>
      </c>
      <c r="I4107">
        <v>0</v>
      </c>
      <c r="J4107" s="40" t="str">
        <f>VLOOKUP(I4107,[1]Datos!$D$3:$E$4,2,0)</f>
        <v>GASTO CORRIENTE</v>
      </c>
      <c r="K4107" t="s">
        <v>5455</v>
      </c>
      <c r="L4107">
        <v>1000</v>
      </c>
      <c r="M4107" s="40" t="s">
        <v>5768</v>
      </c>
      <c r="N4107">
        <v>15407</v>
      </c>
      <c r="O4107" s="40" t="s">
        <v>5842</v>
      </c>
      <c r="P4107">
        <v>1</v>
      </c>
      <c r="Q4107">
        <v>14</v>
      </c>
      <c r="R4107" s="40" t="s">
        <v>5785</v>
      </c>
      <c r="S4107" t="s">
        <v>5448</v>
      </c>
      <c r="T4107">
        <v>0</v>
      </c>
      <c r="U4107" s="15">
        <v>266254.96000000002</v>
      </c>
      <c r="V4107" s="15">
        <v>-263481.52</v>
      </c>
      <c r="W4107" s="15">
        <v>2773.44</v>
      </c>
      <c r="X4107" s="14">
        <v>0</v>
      </c>
      <c r="Y4107" s="14">
        <v>0</v>
      </c>
      <c r="Z4107" s="14">
        <v>0</v>
      </c>
      <c r="AA4107" s="14">
        <v>0</v>
      </c>
      <c r="AB4107" s="15">
        <v>2773.44</v>
      </c>
      <c r="AC4107" s="9"/>
      <c r="AD4107" s="9"/>
      <c r="AE4107" s="9"/>
      <c r="AF4107" s="9"/>
      <c r="AG4107" s="9"/>
      <c r="AH4107" s="9"/>
      <c r="AI4107" s="9"/>
      <c r="AJ4107" s="9"/>
      <c r="AK4107" s="9"/>
      <c r="AL4107" s="9"/>
      <c r="AM4107" s="9"/>
      <c r="AN4107" s="9"/>
      <c r="AO4107" s="9"/>
      <c r="AP4107" s="9"/>
      <c r="AQ4107" s="9"/>
      <c r="AR4107" s="9"/>
      <c r="AS4107" s="9"/>
      <c r="AT4107" s="9"/>
      <c r="AU4107" s="9"/>
      <c r="AV4107" s="9"/>
      <c r="AW4107" s="9"/>
      <c r="AX4107" s="9"/>
    </row>
    <row r="4108" spans="1:50" x14ac:dyDescent="0.2">
      <c r="A4108" t="s">
        <v>4111</v>
      </c>
      <c r="B4108">
        <v>1</v>
      </c>
      <c r="C4108">
        <v>999999</v>
      </c>
      <c r="D4108">
        <v>4</v>
      </c>
      <c r="E4108">
        <v>2610</v>
      </c>
      <c r="F4108" s="40" t="str">
        <f>VLOOKUP(E4108,datos!$A$333:$B$412,2,0)</f>
        <v>DIRECCIÓN GENERAL DE SALUD</v>
      </c>
      <c r="G4108">
        <v>231</v>
      </c>
      <c r="H4108">
        <v>0</v>
      </c>
      <c r="I4108">
        <v>0</v>
      </c>
      <c r="J4108" s="40" t="str">
        <f>VLOOKUP(I4108,[1]Datos!$D$3:$E$4,2,0)</f>
        <v>GASTO CORRIENTE</v>
      </c>
      <c r="K4108" t="s">
        <v>5455</v>
      </c>
      <c r="L4108">
        <v>1000</v>
      </c>
      <c r="M4108" s="40" t="s">
        <v>5768</v>
      </c>
      <c r="N4108">
        <v>15407</v>
      </c>
      <c r="O4108" s="40" t="s">
        <v>5842</v>
      </c>
      <c r="P4108">
        <v>5</v>
      </c>
      <c r="Q4108">
        <v>15</v>
      </c>
      <c r="R4108" s="40" t="s">
        <v>5788</v>
      </c>
      <c r="S4108" t="s">
        <v>5446</v>
      </c>
      <c r="T4108">
        <v>0</v>
      </c>
      <c r="U4108" s="14">
        <v>0</v>
      </c>
      <c r="V4108" s="15">
        <v>249090.23</v>
      </c>
      <c r="W4108" s="15">
        <v>249090.23</v>
      </c>
      <c r="X4108" s="14">
        <v>0</v>
      </c>
      <c r="Y4108" s="15">
        <v>249090.23</v>
      </c>
      <c r="Z4108" s="15">
        <v>249090.23</v>
      </c>
      <c r="AA4108" s="15">
        <v>249090.23</v>
      </c>
      <c r="AB4108" s="14">
        <v>0</v>
      </c>
      <c r="AC4108" s="9"/>
      <c r="AD4108" s="9"/>
      <c r="AE4108" s="9"/>
      <c r="AF4108" s="9"/>
      <c r="AG4108" s="9"/>
      <c r="AH4108" s="9"/>
      <c r="AI4108" s="9"/>
      <c r="AJ4108" s="9"/>
      <c r="AK4108" s="9"/>
      <c r="AL4108" s="9"/>
      <c r="AM4108" s="9"/>
      <c r="AN4108" s="9"/>
      <c r="AO4108" s="9"/>
      <c r="AP4108" s="9"/>
      <c r="AQ4108" s="9"/>
      <c r="AR4108" s="9"/>
      <c r="AS4108" s="9"/>
      <c r="AT4108" s="9"/>
      <c r="AU4108" s="9"/>
      <c r="AV4108" s="9"/>
      <c r="AW4108" s="9"/>
      <c r="AX4108" s="9"/>
    </row>
    <row r="4109" spans="1:50" x14ac:dyDescent="0.2">
      <c r="A4109" t="s">
        <v>4112</v>
      </c>
      <c r="B4109">
        <v>1</v>
      </c>
      <c r="C4109">
        <v>999999</v>
      </c>
      <c r="D4109">
        <v>4</v>
      </c>
      <c r="E4109">
        <v>2610</v>
      </c>
      <c r="F4109" s="40" t="str">
        <f>VLOOKUP(E4109,datos!$A$333:$B$412,2,0)</f>
        <v>DIRECCIÓN GENERAL DE SALUD</v>
      </c>
      <c r="G4109">
        <v>231</v>
      </c>
      <c r="H4109">
        <v>0</v>
      </c>
      <c r="I4109">
        <v>0</v>
      </c>
      <c r="J4109" s="40" t="str">
        <f>VLOOKUP(I4109,[1]Datos!$D$3:$E$4,2,0)</f>
        <v>GASTO CORRIENTE</v>
      </c>
      <c r="K4109" t="s">
        <v>5455</v>
      </c>
      <c r="L4109">
        <v>1000</v>
      </c>
      <c r="M4109" s="40" t="s">
        <v>5768</v>
      </c>
      <c r="N4109">
        <v>15408</v>
      </c>
      <c r="O4109" s="40" t="s">
        <v>5844</v>
      </c>
      <c r="P4109">
        <v>1</v>
      </c>
      <c r="Q4109">
        <v>14</v>
      </c>
      <c r="R4109" s="40" t="s">
        <v>5785</v>
      </c>
      <c r="S4109" t="s">
        <v>5448</v>
      </c>
      <c r="T4109">
        <v>0</v>
      </c>
      <c r="U4109" s="15">
        <v>355006.62</v>
      </c>
      <c r="V4109" s="15">
        <v>-349029.34</v>
      </c>
      <c r="W4109" s="15">
        <v>5977.28</v>
      </c>
      <c r="X4109" s="14">
        <v>0</v>
      </c>
      <c r="Y4109" s="14">
        <v>0</v>
      </c>
      <c r="Z4109" s="14">
        <v>0</v>
      </c>
      <c r="AA4109" s="14">
        <v>0</v>
      </c>
      <c r="AB4109" s="15">
        <v>5977.28</v>
      </c>
      <c r="AC4109" s="9"/>
      <c r="AD4109" s="9"/>
      <c r="AE4109" s="9"/>
      <c r="AF4109" s="9"/>
      <c r="AG4109" s="9"/>
      <c r="AH4109" s="9"/>
      <c r="AI4109" s="9"/>
      <c r="AJ4109" s="9"/>
      <c r="AK4109" s="9"/>
      <c r="AL4109" s="9"/>
      <c r="AM4109" s="9"/>
      <c r="AN4109" s="9"/>
      <c r="AO4109" s="9"/>
      <c r="AP4109" s="9"/>
      <c r="AQ4109" s="9"/>
      <c r="AR4109" s="9"/>
      <c r="AS4109" s="9"/>
      <c r="AT4109" s="9"/>
      <c r="AU4109" s="9"/>
      <c r="AV4109" s="9"/>
      <c r="AW4109" s="9"/>
      <c r="AX4109" s="9"/>
    </row>
    <row r="4110" spans="1:50" x14ac:dyDescent="0.2">
      <c r="A4110" t="s">
        <v>4113</v>
      </c>
      <c r="B4110">
        <v>1</v>
      </c>
      <c r="C4110">
        <v>999999</v>
      </c>
      <c r="D4110">
        <v>4</v>
      </c>
      <c r="E4110">
        <v>2610</v>
      </c>
      <c r="F4110" s="40" t="str">
        <f>VLOOKUP(E4110,datos!$A$333:$B$412,2,0)</f>
        <v>DIRECCIÓN GENERAL DE SALUD</v>
      </c>
      <c r="G4110">
        <v>231</v>
      </c>
      <c r="H4110">
        <v>0</v>
      </c>
      <c r="I4110">
        <v>0</v>
      </c>
      <c r="J4110" s="40" t="str">
        <f>VLOOKUP(I4110,[1]Datos!$D$3:$E$4,2,0)</f>
        <v>GASTO CORRIENTE</v>
      </c>
      <c r="K4110" t="s">
        <v>5455</v>
      </c>
      <c r="L4110">
        <v>1000</v>
      </c>
      <c r="M4110" s="40" t="s">
        <v>5768</v>
      </c>
      <c r="N4110">
        <v>15408</v>
      </c>
      <c r="O4110" s="40" t="s">
        <v>5844</v>
      </c>
      <c r="P4110">
        <v>5</v>
      </c>
      <c r="Q4110">
        <v>15</v>
      </c>
      <c r="R4110" s="40" t="s">
        <v>5788</v>
      </c>
      <c r="S4110" t="s">
        <v>5446</v>
      </c>
      <c r="T4110">
        <v>0</v>
      </c>
      <c r="U4110" s="14">
        <v>0</v>
      </c>
      <c r="V4110" s="15">
        <v>332048.23</v>
      </c>
      <c r="W4110" s="15">
        <v>332048.23</v>
      </c>
      <c r="X4110" s="14">
        <v>0</v>
      </c>
      <c r="Y4110" s="15">
        <v>332048.23</v>
      </c>
      <c r="Z4110" s="15">
        <v>332048.23</v>
      </c>
      <c r="AA4110" s="15">
        <v>332048.23</v>
      </c>
      <c r="AB4110" s="14">
        <v>0</v>
      </c>
      <c r="AC4110" s="9"/>
      <c r="AD4110" s="9"/>
      <c r="AE4110" s="9"/>
      <c r="AF4110" s="9"/>
      <c r="AG4110" s="9"/>
      <c r="AH4110" s="9"/>
      <c r="AI4110" s="9"/>
      <c r="AJ4110" s="9"/>
      <c r="AK4110" s="9"/>
      <c r="AL4110" s="9"/>
      <c r="AM4110" s="9"/>
      <c r="AN4110" s="9"/>
      <c r="AO4110" s="9"/>
      <c r="AP4110" s="9"/>
      <c r="AQ4110" s="9"/>
      <c r="AR4110" s="9"/>
      <c r="AS4110" s="9"/>
      <c r="AT4110" s="9"/>
      <c r="AU4110" s="9"/>
      <c r="AV4110" s="9"/>
      <c r="AW4110" s="9"/>
      <c r="AX4110" s="9"/>
    </row>
    <row r="4111" spans="1:50" x14ac:dyDescent="0.2">
      <c r="A4111" t="s">
        <v>4114</v>
      </c>
      <c r="B4111">
        <v>1</v>
      </c>
      <c r="C4111">
        <v>999999</v>
      </c>
      <c r="D4111">
        <v>4</v>
      </c>
      <c r="E4111">
        <v>2610</v>
      </c>
      <c r="F4111" s="40" t="str">
        <f>VLOOKUP(E4111,datos!$A$333:$B$412,2,0)</f>
        <v>DIRECCIÓN GENERAL DE SALUD</v>
      </c>
      <c r="G4111">
        <v>231</v>
      </c>
      <c r="H4111">
        <v>0</v>
      </c>
      <c r="I4111">
        <v>0</v>
      </c>
      <c r="J4111" s="40" t="str">
        <f>VLOOKUP(I4111,[1]Datos!$D$3:$E$4,2,0)</f>
        <v>GASTO CORRIENTE</v>
      </c>
      <c r="K4111" t="s">
        <v>5455</v>
      </c>
      <c r="L4111">
        <v>1000</v>
      </c>
      <c r="M4111" s="40" t="s">
        <v>5768</v>
      </c>
      <c r="N4111">
        <v>15902</v>
      </c>
      <c r="O4111" s="40" t="s">
        <v>5853</v>
      </c>
      <c r="P4111">
        <v>1</v>
      </c>
      <c r="Q4111">
        <v>14</v>
      </c>
      <c r="R4111" s="40" t="s">
        <v>5785</v>
      </c>
      <c r="S4111" t="s">
        <v>5448</v>
      </c>
      <c r="T4111">
        <v>0</v>
      </c>
      <c r="U4111" s="15">
        <v>2785715.76</v>
      </c>
      <c r="V4111" s="15">
        <v>-2489482.0499999998</v>
      </c>
      <c r="W4111" s="15">
        <v>296233.71000000002</v>
      </c>
      <c r="X4111" s="14">
        <v>0</v>
      </c>
      <c r="Y4111" s="15">
        <v>296233.71000000002</v>
      </c>
      <c r="Z4111" s="15">
        <v>296233.71000000002</v>
      </c>
      <c r="AA4111" s="15">
        <v>296233.71000000002</v>
      </c>
      <c r="AB4111" s="14">
        <v>0</v>
      </c>
      <c r="AC4111" s="9"/>
      <c r="AD4111" s="9"/>
      <c r="AE4111" s="9"/>
      <c r="AF4111" s="9"/>
      <c r="AG4111" s="9"/>
      <c r="AH4111" s="9"/>
      <c r="AI4111" s="9"/>
      <c r="AJ4111" s="9"/>
      <c r="AK4111" s="9"/>
      <c r="AL4111" s="9"/>
      <c r="AM4111" s="9"/>
      <c r="AN4111" s="9"/>
      <c r="AO4111" s="9"/>
      <c r="AP4111" s="9"/>
      <c r="AQ4111" s="9"/>
      <c r="AR4111" s="9"/>
      <c r="AS4111" s="9"/>
      <c r="AT4111" s="9"/>
      <c r="AU4111" s="9"/>
      <c r="AV4111" s="9"/>
      <c r="AW4111" s="9"/>
      <c r="AX4111" s="9"/>
    </row>
    <row r="4112" spans="1:50" x14ac:dyDescent="0.2">
      <c r="A4112" t="s">
        <v>4115</v>
      </c>
      <c r="B4112">
        <v>1</v>
      </c>
      <c r="C4112">
        <v>999999</v>
      </c>
      <c r="D4112">
        <v>4</v>
      </c>
      <c r="E4112">
        <v>2610</v>
      </c>
      <c r="F4112" s="40" t="str">
        <f>VLOOKUP(E4112,datos!$A$333:$B$412,2,0)</f>
        <v>DIRECCIÓN GENERAL DE SALUD</v>
      </c>
      <c r="G4112">
        <v>231</v>
      </c>
      <c r="H4112">
        <v>0</v>
      </c>
      <c r="I4112">
        <v>0</v>
      </c>
      <c r="J4112" s="40" t="str">
        <f>VLOOKUP(I4112,[1]Datos!$D$3:$E$4,2,0)</f>
        <v>GASTO CORRIENTE</v>
      </c>
      <c r="K4112" t="s">
        <v>5455</v>
      </c>
      <c r="L4112">
        <v>1000</v>
      </c>
      <c r="M4112" s="40" t="s">
        <v>5768</v>
      </c>
      <c r="N4112">
        <v>15902</v>
      </c>
      <c r="O4112" s="40" t="s">
        <v>5853</v>
      </c>
      <c r="P4112">
        <v>5</v>
      </c>
      <c r="Q4112">
        <v>15</v>
      </c>
      <c r="R4112" s="40" t="s">
        <v>5788</v>
      </c>
      <c r="S4112" t="s">
        <v>5446</v>
      </c>
      <c r="T4112">
        <v>0</v>
      </c>
      <c r="U4112" s="14">
        <v>0</v>
      </c>
      <c r="V4112" s="15">
        <v>2374626.87</v>
      </c>
      <c r="W4112" s="15">
        <v>2374626.87</v>
      </c>
      <c r="X4112" s="14">
        <v>0</v>
      </c>
      <c r="Y4112" s="15">
        <v>2374626.87</v>
      </c>
      <c r="Z4112" s="15">
        <v>2374626.87</v>
      </c>
      <c r="AA4112" s="15">
        <v>2374626.87</v>
      </c>
      <c r="AB4112" s="14">
        <v>0</v>
      </c>
      <c r="AC4112" s="9"/>
      <c r="AD4112" s="9"/>
      <c r="AE4112" s="9"/>
      <c r="AF4112" s="9"/>
      <c r="AG4112" s="9"/>
      <c r="AH4112" s="9"/>
      <c r="AI4112" s="9"/>
      <c r="AJ4112" s="9"/>
      <c r="AK4112" s="9"/>
      <c r="AL4112" s="9"/>
      <c r="AM4112" s="9"/>
      <c r="AN4112" s="9"/>
      <c r="AO4112" s="9"/>
      <c r="AP4112" s="9"/>
      <c r="AQ4112" s="9"/>
      <c r="AR4112" s="9"/>
      <c r="AS4112" s="9"/>
      <c r="AT4112" s="9"/>
      <c r="AU4112" s="9"/>
      <c r="AV4112" s="9"/>
      <c r="AW4112" s="9"/>
      <c r="AX4112" s="9"/>
    </row>
    <row r="4113" spans="1:50" x14ac:dyDescent="0.2">
      <c r="A4113" t="s">
        <v>4116</v>
      </c>
      <c r="B4113">
        <v>1</v>
      </c>
      <c r="C4113">
        <v>999999</v>
      </c>
      <c r="D4113">
        <v>4</v>
      </c>
      <c r="E4113">
        <v>2610</v>
      </c>
      <c r="F4113" s="40" t="str">
        <f>VLOOKUP(E4113,datos!$A$333:$B$412,2,0)</f>
        <v>DIRECCIÓN GENERAL DE SALUD</v>
      </c>
      <c r="G4113">
        <v>231</v>
      </c>
      <c r="H4113">
        <v>0</v>
      </c>
      <c r="I4113">
        <v>0</v>
      </c>
      <c r="J4113" s="40" t="str">
        <f>VLOOKUP(I4113,[1]Datos!$D$3:$E$4,2,0)</f>
        <v>GASTO CORRIENTE</v>
      </c>
      <c r="K4113" t="s">
        <v>5455</v>
      </c>
      <c r="L4113">
        <v>1000</v>
      </c>
      <c r="M4113" s="40" t="s">
        <v>5768</v>
      </c>
      <c r="N4113">
        <v>15903</v>
      </c>
      <c r="O4113" s="40" t="s">
        <v>5856</v>
      </c>
      <c r="P4113">
        <v>1</v>
      </c>
      <c r="Q4113">
        <v>14</v>
      </c>
      <c r="R4113" s="40" t="s">
        <v>5785</v>
      </c>
      <c r="S4113" t="s">
        <v>5448</v>
      </c>
      <c r="T4113">
        <v>0</v>
      </c>
      <c r="U4113" s="15">
        <v>2785715.76</v>
      </c>
      <c r="V4113" s="15">
        <v>-2489482.0499999998</v>
      </c>
      <c r="W4113" s="15">
        <v>296233.71000000002</v>
      </c>
      <c r="X4113" s="14">
        <v>0</v>
      </c>
      <c r="Y4113" s="15">
        <v>296233.71000000002</v>
      </c>
      <c r="Z4113" s="15">
        <v>296233.71000000002</v>
      </c>
      <c r="AA4113" s="15">
        <v>296233.71000000002</v>
      </c>
      <c r="AB4113" s="14">
        <v>0</v>
      </c>
      <c r="AC4113" s="9"/>
      <c r="AD4113" s="9"/>
      <c r="AE4113" s="9"/>
      <c r="AF4113" s="9"/>
      <c r="AG4113" s="9"/>
      <c r="AH4113" s="9"/>
      <c r="AI4113" s="9"/>
      <c r="AJ4113" s="9"/>
      <c r="AK4113" s="9"/>
      <c r="AL4113" s="9"/>
      <c r="AM4113" s="9"/>
      <c r="AN4113" s="9"/>
      <c r="AO4113" s="9"/>
      <c r="AP4113" s="9"/>
      <c r="AQ4113" s="9"/>
      <c r="AR4113" s="9"/>
      <c r="AS4113" s="9"/>
      <c r="AT4113" s="9"/>
      <c r="AU4113" s="9"/>
      <c r="AV4113" s="9"/>
      <c r="AW4113" s="9"/>
      <c r="AX4113" s="9"/>
    </row>
    <row r="4114" spans="1:50" x14ac:dyDescent="0.2">
      <c r="A4114" t="s">
        <v>4117</v>
      </c>
      <c r="B4114">
        <v>1</v>
      </c>
      <c r="C4114">
        <v>999999</v>
      </c>
      <c r="D4114">
        <v>4</v>
      </c>
      <c r="E4114">
        <v>2610</v>
      </c>
      <c r="F4114" s="40" t="str">
        <f>VLOOKUP(E4114,datos!$A$333:$B$412,2,0)</f>
        <v>DIRECCIÓN GENERAL DE SALUD</v>
      </c>
      <c r="G4114">
        <v>231</v>
      </c>
      <c r="H4114">
        <v>0</v>
      </c>
      <c r="I4114">
        <v>0</v>
      </c>
      <c r="J4114" s="40" t="str">
        <f>VLOOKUP(I4114,[1]Datos!$D$3:$E$4,2,0)</f>
        <v>GASTO CORRIENTE</v>
      </c>
      <c r="K4114" t="s">
        <v>5455</v>
      </c>
      <c r="L4114">
        <v>1000</v>
      </c>
      <c r="M4114" s="40" t="s">
        <v>5768</v>
      </c>
      <c r="N4114">
        <v>15903</v>
      </c>
      <c r="O4114" s="40" t="s">
        <v>5856</v>
      </c>
      <c r="P4114">
        <v>5</v>
      </c>
      <c r="Q4114">
        <v>15</v>
      </c>
      <c r="R4114" s="40" t="s">
        <v>5788</v>
      </c>
      <c r="S4114" t="s">
        <v>5446</v>
      </c>
      <c r="T4114">
        <v>0</v>
      </c>
      <c r="U4114" s="14">
        <v>0</v>
      </c>
      <c r="V4114" s="15">
        <v>2374626.87</v>
      </c>
      <c r="W4114" s="15">
        <v>2374626.87</v>
      </c>
      <c r="X4114" s="14">
        <v>0</v>
      </c>
      <c r="Y4114" s="15">
        <v>2374626.87</v>
      </c>
      <c r="Z4114" s="15">
        <v>2374626.87</v>
      </c>
      <c r="AA4114" s="15">
        <v>2374626.87</v>
      </c>
      <c r="AB4114" s="14">
        <v>0</v>
      </c>
      <c r="AC4114" s="9"/>
      <c r="AD4114" s="9"/>
      <c r="AE4114" s="9"/>
      <c r="AF4114" s="9"/>
      <c r="AG4114" s="9"/>
      <c r="AH4114" s="9"/>
      <c r="AI4114" s="9"/>
      <c r="AJ4114" s="9"/>
      <c r="AK4114" s="9"/>
      <c r="AL4114" s="9"/>
      <c r="AM4114" s="9"/>
      <c r="AN4114" s="9"/>
      <c r="AO4114" s="9"/>
      <c r="AP4114" s="9"/>
      <c r="AQ4114" s="9"/>
      <c r="AR4114" s="9"/>
      <c r="AS4114" s="9"/>
      <c r="AT4114" s="9"/>
      <c r="AU4114" s="9"/>
      <c r="AV4114" s="9"/>
      <c r="AW4114" s="9"/>
      <c r="AX4114" s="9"/>
    </row>
    <row r="4115" spans="1:50" x14ac:dyDescent="0.2">
      <c r="A4115" t="s">
        <v>4118</v>
      </c>
      <c r="B4115">
        <v>1</v>
      </c>
      <c r="C4115">
        <v>999999</v>
      </c>
      <c r="D4115">
        <v>4</v>
      </c>
      <c r="E4115">
        <v>2610</v>
      </c>
      <c r="F4115" s="40" t="str">
        <f>VLOOKUP(E4115,datos!$A$333:$B$412,2,0)</f>
        <v>DIRECCIÓN GENERAL DE SALUD</v>
      </c>
      <c r="G4115">
        <v>231</v>
      </c>
      <c r="H4115">
        <v>0</v>
      </c>
      <c r="I4115">
        <v>0</v>
      </c>
      <c r="J4115" s="40" t="str">
        <f>VLOOKUP(I4115,[1]Datos!$D$3:$E$4,2,0)</f>
        <v>GASTO CORRIENTE</v>
      </c>
      <c r="K4115" t="s">
        <v>5455</v>
      </c>
      <c r="L4115">
        <v>1000</v>
      </c>
      <c r="M4115" s="40" t="s">
        <v>5768</v>
      </c>
      <c r="N4115">
        <v>15904</v>
      </c>
      <c r="O4115" s="40" t="s">
        <v>5859</v>
      </c>
      <c r="P4115">
        <v>1</v>
      </c>
      <c r="Q4115">
        <v>14</v>
      </c>
      <c r="R4115" s="40" t="s">
        <v>5785</v>
      </c>
      <c r="S4115" t="s">
        <v>5448</v>
      </c>
      <c r="T4115">
        <v>0</v>
      </c>
      <c r="U4115" s="15">
        <v>1318986.8400000001</v>
      </c>
      <c r="V4115" s="15">
        <v>-1171728.19</v>
      </c>
      <c r="W4115" s="15">
        <v>147258.65</v>
      </c>
      <c r="X4115" s="14">
        <v>0</v>
      </c>
      <c r="Y4115" s="15">
        <v>138803.07</v>
      </c>
      <c r="Z4115" s="15">
        <v>138803.07</v>
      </c>
      <c r="AA4115" s="15">
        <v>138803.07</v>
      </c>
      <c r="AB4115" s="15">
        <v>8455.58</v>
      </c>
      <c r="AC4115" s="9"/>
      <c r="AD4115" s="9"/>
      <c r="AE4115" s="9"/>
      <c r="AF4115" s="9"/>
      <c r="AG4115" s="9"/>
      <c r="AH4115" s="9"/>
      <c r="AI4115" s="9"/>
      <c r="AJ4115" s="9"/>
      <c r="AK4115" s="9"/>
      <c r="AL4115" s="9"/>
      <c r="AM4115" s="9"/>
      <c r="AN4115" s="9"/>
      <c r="AO4115" s="9"/>
      <c r="AP4115" s="9"/>
      <c r="AQ4115" s="9"/>
      <c r="AR4115" s="9"/>
      <c r="AS4115" s="9"/>
      <c r="AT4115" s="9"/>
      <c r="AU4115" s="9"/>
      <c r="AV4115" s="9"/>
      <c r="AW4115" s="9"/>
      <c r="AX4115" s="9"/>
    </row>
    <row r="4116" spans="1:50" x14ac:dyDescent="0.2">
      <c r="A4116" t="s">
        <v>4119</v>
      </c>
      <c r="B4116">
        <v>1</v>
      </c>
      <c r="C4116">
        <v>999999</v>
      </c>
      <c r="D4116">
        <v>4</v>
      </c>
      <c r="E4116">
        <v>2610</v>
      </c>
      <c r="F4116" s="40" t="str">
        <f>VLOOKUP(E4116,datos!$A$333:$B$412,2,0)</f>
        <v>DIRECCIÓN GENERAL DE SALUD</v>
      </c>
      <c r="G4116">
        <v>231</v>
      </c>
      <c r="H4116">
        <v>0</v>
      </c>
      <c r="I4116">
        <v>0</v>
      </c>
      <c r="J4116" s="40" t="str">
        <f>VLOOKUP(I4116,[1]Datos!$D$3:$E$4,2,0)</f>
        <v>GASTO CORRIENTE</v>
      </c>
      <c r="K4116" t="s">
        <v>5455</v>
      </c>
      <c r="L4116">
        <v>1000</v>
      </c>
      <c r="M4116" s="40" t="s">
        <v>5768</v>
      </c>
      <c r="N4116">
        <v>15904</v>
      </c>
      <c r="O4116" s="40" t="s">
        <v>5859</v>
      </c>
      <c r="P4116">
        <v>5</v>
      </c>
      <c r="Q4116">
        <v>15</v>
      </c>
      <c r="R4116" s="40" t="s">
        <v>5788</v>
      </c>
      <c r="S4116" t="s">
        <v>5446</v>
      </c>
      <c r="T4116">
        <v>0</v>
      </c>
      <c r="U4116" s="14">
        <v>0</v>
      </c>
      <c r="V4116" s="15">
        <v>1100853.53</v>
      </c>
      <c r="W4116" s="15">
        <v>1100853.53</v>
      </c>
      <c r="X4116" s="14">
        <v>0</v>
      </c>
      <c r="Y4116" s="15">
        <v>1100853.53</v>
      </c>
      <c r="Z4116" s="15">
        <v>1100853.53</v>
      </c>
      <c r="AA4116" s="15">
        <v>1100853.53</v>
      </c>
      <c r="AB4116" s="14">
        <v>0</v>
      </c>
      <c r="AC4116" s="9"/>
      <c r="AD4116" s="9"/>
      <c r="AE4116" s="9"/>
      <c r="AF4116" s="9"/>
      <c r="AG4116" s="9"/>
      <c r="AH4116" s="9"/>
      <c r="AI4116" s="9"/>
      <c r="AJ4116" s="9"/>
      <c r="AK4116" s="9"/>
      <c r="AL4116" s="9"/>
      <c r="AM4116" s="9"/>
      <c r="AN4116" s="9"/>
      <c r="AO4116" s="9"/>
      <c r="AP4116" s="9"/>
      <c r="AQ4116" s="9"/>
      <c r="AR4116" s="9"/>
      <c r="AS4116" s="9"/>
      <c r="AT4116" s="9"/>
      <c r="AU4116" s="9"/>
      <c r="AV4116" s="9"/>
      <c r="AW4116" s="9"/>
      <c r="AX4116" s="9"/>
    </row>
    <row r="4117" spans="1:50" x14ac:dyDescent="0.2">
      <c r="A4117" t="s">
        <v>4120</v>
      </c>
      <c r="B4117">
        <v>1</v>
      </c>
      <c r="C4117">
        <v>999999</v>
      </c>
      <c r="D4117">
        <v>4</v>
      </c>
      <c r="E4117">
        <v>2610</v>
      </c>
      <c r="F4117" s="40" t="str">
        <f>VLOOKUP(E4117,datos!$A$333:$B$412,2,0)</f>
        <v>DIRECCIÓN GENERAL DE SALUD</v>
      </c>
      <c r="G4117">
        <v>231</v>
      </c>
      <c r="H4117">
        <v>0</v>
      </c>
      <c r="I4117">
        <v>0</v>
      </c>
      <c r="J4117" s="40" t="str">
        <f>VLOOKUP(I4117,[1]Datos!$D$3:$E$4,2,0)</f>
        <v>GASTO CORRIENTE</v>
      </c>
      <c r="K4117" t="s">
        <v>5455</v>
      </c>
      <c r="L4117">
        <v>1000</v>
      </c>
      <c r="M4117" s="40" t="s">
        <v>5768</v>
      </c>
      <c r="N4117">
        <v>15905</v>
      </c>
      <c r="O4117" s="40" t="s">
        <v>5862</v>
      </c>
      <c r="P4117">
        <v>1</v>
      </c>
      <c r="Q4117">
        <v>14</v>
      </c>
      <c r="R4117" s="40" t="s">
        <v>5785</v>
      </c>
      <c r="S4117" t="s">
        <v>5448</v>
      </c>
      <c r="T4117">
        <v>0</v>
      </c>
      <c r="U4117" s="15">
        <v>303683.39</v>
      </c>
      <c r="V4117" s="15">
        <v>-181765.49</v>
      </c>
      <c r="W4117" s="15">
        <v>121917.9</v>
      </c>
      <c r="X4117" s="14">
        <v>0</v>
      </c>
      <c r="Y4117" s="15">
        <v>17488.53</v>
      </c>
      <c r="Z4117" s="15">
        <v>17488.53</v>
      </c>
      <c r="AA4117" s="15">
        <v>17488.53</v>
      </c>
      <c r="AB4117" s="15">
        <v>104429.37</v>
      </c>
      <c r="AC4117" s="9"/>
      <c r="AD4117" s="9"/>
      <c r="AE4117" s="9"/>
      <c r="AF4117" s="9"/>
      <c r="AG4117" s="9"/>
      <c r="AH4117" s="9"/>
      <c r="AI4117" s="9"/>
      <c r="AJ4117" s="9"/>
      <c r="AK4117" s="9"/>
      <c r="AL4117" s="9"/>
      <c r="AM4117" s="9"/>
      <c r="AN4117" s="9"/>
      <c r="AO4117" s="9"/>
      <c r="AP4117" s="9"/>
      <c r="AQ4117" s="9"/>
      <c r="AR4117" s="9"/>
      <c r="AS4117" s="9"/>
      <c r="AT4117" s="9"/>
      <c r="AU4117" s="9"/>
      <c r="AV4117" s="9"/>
      <c r="AW4117" s="9"/>
      <c r="AX4117" s="9"/>
    </row>
    <row r="4118" spans="1:50" x14ac:dyDescent="0.2">
      <c r="A4118" t="s">
        <v>4121</v>
      </c>
      <c r="B4118">
        <v>1</v>
      </c>
      <c r="C4118">
        <v>999999</v>
      </c>
      <c r="D4118">
        <v>4</v>
      </c>
      <c r="E4118">
        <v>2610</v>
      </c>
      <c r="F4118" s="40" t="str">
        <f>VLOOKUP(E4118,datos!$A$333:$B$412,2,0)</f>
        <v>DIRECCIÓN GENERAL DE SALUD</v>
      </c>
      <c r="G4118">
        <v>231</v>
      </c>
      <c r="H4118">
        <v>0</v>
      </c>
      <c r="I4118">
        <v>0</v>
      </c>
      <c r="J4118" s="40" t="str">
        <f>VLOOKUP(I4118,[1]Datos!$D$3:$E$4,2,0)</f>
        <v>GASTO CORRIENTE</v>
      </c>
      <c r="K4118" t="s">
        <v>5455</v>
      </c>
      <c r="L4118">
        <v>1000</v>
      </c>
      <c r="M4118" s="40" t="s">
        <v>5768</v>
      </c>
      <c r="N4118">
        <v>15905</v>
      </c>
      <c r="O4118" s="40" t="s">
        <v>5862</v>
      </c>
      <c r="P4118">
        <v>5</v>
      </c>
      <c r="Q4118">
        <v>15</v>
      </c>
      <c r="R4118" s="40" t="s">
        <v>5788</v>
      </c>
      <c r="S4118" t="s">
        <v>5446</v>
      </c>
      <c r="T4118">
        <v>0</v>
      </c>
      <c r="U4118" s="14">
        <v>0</v>
      </c>
      <c r="V4118" s="15">
        <v>181765.5</v>
      </c>
      <c r="W4118" s="15">
        <v>181765.5</v>
      </c>
      <c r="X4118" s="14">
        <v>0</v>
      </c>
      <c r="Y4118" s="15">
        <v>181765.5</v>
      </c>
      <c r="Z4118" s="15">
        <v>181765.5</v>
      </c>
      <c r="AA4118" s="15">
        <v>181765.5</v>
      </c>
      <c r="AB4118" s="14">
        <v>0</v>
      </c>
      <c r="AC4118" s="9"/>
      <c r="AD4118" s="9"/>
      <c r="AE4118" s="9"/>
      <c r="AF4118" s="9"/>
      <c r="AG4118" s="9"/>
      <c r="AH4118" s="9"/>
      <c r="AI4118" s="9"/>
      <c r="AJ4118" s="9"/>
      <c r="AK4118" s="9"/>
      <c r="AL4118" s="9"/>
      <c r="AM4118" s="9"/>
      <c r="AN4118" s="9"/>
      <c r="AO4118" s="9"/>
      <c r="AP4118" s="9"/>
      <c r="AQ4118" s="9"/>
      <c r="AR4118" s="9"/>
      <c r="AS4118" s="9"/>
      <c r="AT4118" s="9"/>
      <c r="AU4118" s="9"/>
      <c r="AV4118" s="9"/>
      <c r="AW4118" s="9"/>
      <c r="AX4118" s="9"/>
    </row>
    <row r="4119" spans="1:50" x14ac:dyDescent="0.2">
      <c r="A4119" t="s">
        <v>4122</v>
      </c>
      <c r="B4119">
        <v>1</v>
      </c>
      <c r="C4119">
        <v>999999</v>
      </c>
      <c r="D4119">
        <v>4</v>
      </c>
      <c r="E4119">
        <v>2610</v>
      </c>
      <c r="F4119" s="40" t="str">
        <f>VLOOKUP(E4119,datos!$A$333:$B$412,2,0)</f>
        <v>DIRECCIÓN GENERAL DE SALUD</v>
      </c>
      <c r="G4119">
        <v>231</v>
      </c>
      <c r="H4119">
        <v>0</v>
      </c>
      <c r="I4119">
        <v>0</v>
      </c>
      <c r="J4119" s="40" t="str">
        <f>VLOOKUP(I4119,[1]Datos!$D$3:$E$4,2,0)</f>
        <v>GASTO CORRIENTE</v>
      </c>
      <c r="K4119" t="s">
        <v>5455</v>
      </c>
      <c r="L4119">
        <v>1000</v>
      </c>
      <c r="M4119" s="40" t="s">
        <v>5768</v>
      </c>
      <c r="N4119">
        <v>15907</v>
      </c>
      <c r="O4119" s="40" t="s">
        <v>5868</v>
      </c>
      <c r="P4119">
        <v>1</v>
      </c>
      <c r="Q4119">
        <v>14</v>
      </c>
      <c r="R4119" s="40" t="s">
        <v>5785</v>
      </c>
      <c r="S4119" t="s">
        <v>5448</v>
      </c>
      <c r="T4119">
        <v>0</v>
      </c>
      <c r="U4119" s="15">
        <v>1025315.39</v>
      </c>
      <c r="V4119" s="15">
        <v>-916363.95</v>
      </c>
      <c r="W4119" s="15">
        <v>108951.44</v>
      </c>
      <c r="X4119" s="14">
        <v>0</v>
      </c>
      <c r="Y4119" s="15">
        <v>86237.1</v>
      </c>
      <c r="Z4119" s="15">
        <v>86237.1</v>
      </c>
      <c r="AA4119" s="15">
        <v>86237.1</v>
      </c>
      <c r="AB4119" s="15">
        <v>22714.34</v>
      </c>
      <c r="AC4119" s="9"/>
      <c r="AD4119" s="9"/>
      <c r="AE4119" s="9"/>
      <c r="AF4119" s="9"/>
      <c r="AG4119" s="9"/>
      <c r="AH4119" s="9"/>
      <c r="AI4119" s="9"/>
      <c r="AJ4119" s="9"/>
      <c r="AK4119" s="9"/>
      <c r="AL4119" s="9"/>
      <c r="AM4119" s="9"/>
      <c r="AN4119" s="9"/>
      <c r="AO4119" s="9"/>
      <c r="AP4119" s="9"/>
      <c r="AQ4119" s="9"/>
      <c r="AR4119" s="9"/>
      <c r="AS4119" s="9"/>
      <c r="AT4119" s="9"/>
      <c r="AU4119" s="9"/>
      <c r="AV4119" s="9"/>
      <c r="AW4119" s="9"/>
      <c r="AX4119" s="9"/>
    </row>
    <row r="4120" spans="1:50" x14ac:dyDescent="0.2">
      <c r="A4120" t="s">
        <v>4123</v>
      </c>
      <c r="B4120">
        <v>1</v>
      </c>
      <c r="C4120">
        <v>999999</v>
      </c>
      <c r="D4120">
        <v>4</v>
      </c>
      <c r="E4120">
        <v>2610</v>
      </c>
      <c r="F4120" s="40" t="str">
        <f>VLOOKUP(E4120,datos!$A$333:$B$412,2,0)</f>
        <v>DIRECCIÓN GENERAL DE SALUD</v>
      </c>
      <c r="G4120">
        <v>231</v>
      </c>
      <c r="H4120">
        <v>0</v>
      </c>
      <c r="I4120">
        <v>0</v>
      </c>
      <c r="J4120" s="40" t="str">
        <f>VLOOKUP(I4120,[1]Datos!$D$3:$E$4,2,0)</f>
        <v>GASTO CORRIENTE</v>
      </c>
      <c r="K4120" t="s">
        <v>5455</v>
      </c>
      <c r="L4120">
        <v>1000</v>
      </c>
      <c r="M4120" s="40" t="s">
        <v>5768</v>
      </c>
      <c r="N4120">
        <v>15907</v>
      </c>
      <c r="O4120" s="40" t="s">
        <v>5868</v>
      </c>
      <c r="P4120">
        <v>5</v>
      </c>
      <c r="Q4120">
        <v>15</v>
      </c>
      <c r="R4120" s="40" t="s">
        <v>5788</v>
      </c>
      <c r="S4120" t="s">
        <v>5446</v>
      </c>
      <c r="T4120">
        <v>0</v>
      </c>
      <c r="U4120" s="14">
        <v>0</v>
      </c>
      <c r="V4120" s="15">
        <v>742121.8</v>
      </c>
      <c r="W4120" s="15">
        <v>742121.8</v>
      </c>
      <c r="X4120" s="14">
        <v>0</v>
      </c>
      <c r="Y4120" s="15">
        <v>742121.8</v>
      </c>
      <c r="Z4120" s="15">
        <v>742121.8</v>
      </c>
      <c r="AA4120" s="15">
        <v>742121.8</v>
      </c>
      <c r="AB4120" s="14">
        <v>0</v>
      </c>
      <c r="AC4120" s="9"/>
      <c r="AD4120" s="9"/>
      <c r="AE4120" s="9"/>
      <c r="AF4120" s="9"/>
      <c r="AG4120" s="9"/>
      <c r="AH4120" s="9"/>
      <c r="AI4120" s="9"/>
      <c r="AJ4120" s="9"/>
      <c r="AK4120" s="9"/>
      <c r="AL4120" s="9"/>
      <c r="AM4120" s="9"/>
      <c r="AN4120" s="9"/>
      <c r="AO4120" s="9"/>
      <c r="AP4120" s="9"/>
      <c r="AQ4120" s="9"/>
      <c r="AR4120" s="9"/>
      <c r="AS4120" s="9"/>
      <c r="AT4120" s="9"/>
      <c r="AU4120" s="9"/>
      <c r="AV4120" s="9"/>
      <c r="AW4120" s="9"/>
      <c r="AX4120" s="9"/>
    </row>
    <row r="4121" spans="1:50" x14ac:dyDescent="0.2">
      <c r="A4121" t="s">
        <v>4124</v>
      </c>
      <c r="B4121">
        <v>1</v>
      </c>
      <c r="C4121">
        <v>999999</v>
      </c>
      <c r="D4121">
        <v>4</v>
      </c>
      <c r="E4121">
        <v>2610</v>
      </c>
      <c r="F4121" s="40" t="str">
        <f>VLOOKUP(E4121,datos!$A$333:$B$412,2,0)</f>
        <v>DIRECCIÓN GENERAL DE SALUD</v>
      </c>
      <c r="G4121">
        <v>231</v>
      </c>
      <c r="H4121">
        <v>0</v>
      </c>
      <c r="I4121">
        <v>0</v>
      </c>
      <c r="J4121" s="40" t="str">
        <f>VLOOKUP(I4121,[1]Datos!$D$3:$E$4,2,0)</f>
        <v>GASTO CORRIENTE</v>
      </c>
      <c r="K4121" t="s">
        <v>5455</v>
      </c>
      <c r="L4121">
        <v>2000</v>
      </c>
      <c r="M4121" s="40" t="s">
        <v>5769</v>
      </c>
      <c r="N4121">
        <v>21101</v>
      </c>
      <c r="O4121" s="40" t="s">
        <v>5888</v>
      </c>
      <c r="P4121">
        <v>1</v>
      </c>
      <c r="Q4121">
        <v>14</v>
      </c>
      <c r="R4121" s="40" t="s">
        <v>5785</v>
      </c>
      <c r="S4121" t="s">
        <v>5448</v>
      </c>
      <c r="T4121">
        <v>0</v>
      </c>
      <c r="U4121" s="15">
        <v>93419</v>
      </c>
      <c r="V4121" s="15">
        <v>1879.81</v>
      </c>
      <c r="W4121" s="15">
        <v>95298.81</v>
      </c>
      <c r="X4121" s="14">
        <v>0</v>
      </c>
      <c r="Y4121" s="15">
        <v>93430.24</v>
      </c>
      <c r="Z4121" s="15">
        <v>93430.24</v>
      </c>
      <c r="AA4121" s="15">
        <v>93430.24</v>
      </c>
      <c r="AB4121" s="15">
        <v>1868.57</v>
      </c>
      <c r="AC4121" s="9"/>
      <c r="AD4121" s="9"/>
      <c r="AE4121" s="9"/>
      <c r="AF4121" s="9"/>
      <c r="AG4121" s="9"/>
      <c r="AH4121" s="9"/>
      <c r="AI4121" s="9"/>
      <c r="AJ4121" s="9"/>
      <c r="AK4121" s="9"/>
      <c r="AL4121" s="9"/>
      <c r="AM4121" s="9"/>
      <c r="AN4121" s="9"/>
      <c r="AO4121" s="9"/>
      <c r="AP4121" s="9"/>
      <c r="AQ4121" s="9"/>
      <c r="AR4121" s="9"/>
      <c r="AS4121" s="9"/>
      <c r="AT4121" s="9"/>
      <c r="AU4121" s="9"/>
      <c r="AV4121" s="9"/>
      <c r="AW4121" s="9"/>
      <c r="AX4121" s="9"/>
    </row>
    <row r="4122" spans="1:50" x14ac:dyDescent="0.2">
      <c r="A4122" t="s">
        <v>4125</v>
      </c>
      <c r="B4122">
        <v>1</v>
      </c>
      <c r="C4122">
        <v>999999</v>
      </c>
      <c r="D4122">
        <v>4</v>
      </c>
      <c r="E4122">
        <v>2610</v>
      </c>
      <c r="F4122" s="40" t="str">
        <f>VLOOKUP(E4122,datos!$A$333:$B$412,2,0)</f>
        <v>DIRECCIÓN GENERAL DE SALUD</v>
      </c>
      <c r="G4122">
        <v>231</v>
      </c>
      <c r="H4122">
        <v>0</v>
      </c>
      <c r="I4122">
        <v>0</v>
      </c>
      <c r="J4122" s="40" t="str">
        <f>VLOOKUP(I4122,[1]Datos!$D$3:$E$4,2,0)</f>
        <v>GASTO CORRIENTE</v>
      </c>
      <c r="K4122" t="s">
        <v>5455</v>
      </c>
      <c r="L4122">
        <v>2000</v>
      </c>
      <c r="M4122" s="40" t="s">
        <v>5769</v>
      </c>
      <c r="N4122">
        <v>21401</v>
      </c>
      <c r="O4122" s="40" t="s">
        <v>5897</v>
      </c>
      <c r="P4122">
        <v>1</v>
      </c>
      <c r="Q4122">
        <v>14</v>
      </c>
      <c r="R4122" s="40" t="s">
        <v>5785</v>
      </c>
      <c r="S4122" t="s">
        <v>5448</v>
      </c>
      <c r="T4122">
        <v>0</v>
      </c>
      <c r="U4122" s="15">
        <v>150000</v>
      </c>
      <c r="V4122" s="15">
        <v>61000</v>
      </c>
      <c r="W4122" s="15">
        <v>211000</v>
      </c>
      <c r="X4122" s="14">
        <v>0</v>
      </c>
      <c r="Y4122" s="15">
        <v>202230.44</v>
      </c>
      <c r="Z4122" s="15">
        <v>202230.44</v>
      </c>
      <c r="AA4122" s="15">
        <v>202230.44</v>
      </c>
      <c r="AB4122" s="15">
        <v>8769.56</v>
      </c>
      <c r="AC4122" s="9"/>
      <c r="AD4122" s="9"/>
      <c r="AE4122" s="9"/>
      <c r="AF4122" s="9"/>
      <c r="AG4122" s="9"/>
      <c r="AH4122" s="9"/>
      <c r="AI4122" s="9"/>
      <c r="AJ4122" s="9"/>
      <c r="AK4122" s="9"/>
      <c r="AL4122" s="9"/>
      <c r="AM4122" s="9"/>
      <c r="AN4122" s="9"/>
      <c r="AO4122" s="9"/>
      <c r="AP4122" s="9"/>
      <c r="AQ4122" s="9"/>
      <c r="AR4122" s="9"/>
      <c r="AS4122" s="9"/>
      <c r="AT4122" s="9"/>
      <c r="AU4122" s="9"/>
      <c r="AV4122" s="9"/>
      <c r="AW4122" s="9"/>
      <c r="AX4122" s="9"/>
    </row>
    <row r="4123" spans="1:50" x14ac:dyDescent="0.2">
      <c r="A4123" t="s">
        <v>4126</v>
      </c>
      <c r="B4123">
        <v>1</v>
      </c>
      <c r="C4123">
        <v>999999</v>
      </c>
      <c r="D4123">
        <v>4</v>
      </c>
      <c r="E4123">
        <v>2610</v>
      </c>
      <c r="F4123" s="40" t="str">
        <f>VLOOKUP(E4123,datos!$A$333:$B$412,2,0)</f>
        <v>DIRECCIÓN GENERAL DE SALUD</v>
      </c>
      <c r="G4123">
        <v>231</v>
      </c>
      <c r="H4123">
        <v>0</v>
      </c>
      <c r="I4123">
        <v>0</v>
      </c>
      <c r="J4123" s="40" t="str">
        <f>VLOOKUP(I4123,[1]Datos!$D$3:$E$4,2,0)</f>
        <v>GASTO CORRIENTE</v>
      </c>
      <c r="K4123" t="s">
        <v>5455</v>
      </c>
      <c r="L4123">
        <v>2000</v>
      </c>
      <c r="M4123" s="40" t="s">
        <v>5769</v>
      </c>
      <c r="N4123">
        <v>21601</v>
      </c>
      <c r="O4123" s="40" t="s">
        <v>5903</v>
      </c>
      <c r="P4123">
        <v>1</v>
      </c>
      <c r="Q4123">
        <v>14</v>
      </c>
      <c r="R4123" s="40" t="s">
        <v>5785</v>
      </c>
      <c r="S4123" t="s">
        <v>5448</v>
      </c>
      <c r="T4123">
        <v>0</v>
      </c>
      <c r="U4123" s="15">
        <v>150000</v>
      </c>
      <c r="V4123" s="15">
        <v>-32433.58</v>
      </c>
      <c r="W4123" s="15">
        <v>117566.42</v>
      </c>
      <c r="X4123" s="15">
        <v>1095.77</v>
      </c>
      <c r="Y4123" s="15">
        <v>112370.65</v>
      </c>
      <c r="Z4123" s="15">
        <v>112370.65</v>
      </c>
      <c r="AA4123" s="15">
        <v>112370.65</v>
      </c>
      <c r="AB4123" s="15">
        <v>4100</v>
      </c>
      <c r="AC4123" s="9"/>
      <c r="AD4123" s="9"/>
      <c r="AE4123" s="9"/>
      <c r="AF4123" s="9"/>
      <c r="AG4123" s="9"/>
      <c r="AH4123" s="9"/>
      <c r="AI4123" s="9"/>
      <c r="AJ4123" s="9"/>
      <c r="AK4123" s="9"/>
      <c r="AL4123" s="9"/>
      <c r="AM4123" s="9"/>
      <c r="AN4123" s="9"/>
      <c r="AO4123" s="9"/>
      <c r="AP4123" s="9"/>
      <c r="AQ4123" s="9"/>
      <c r="AR4123" s="9"/>
      <c r="AS4123" s="9"/>
      <c r="AT4123" s="9"/>
      <c r="AU4123" s="9"/>
      <c r="AV4123" s="9"/>
      <c r="AW4123" s="9"/>
      <c r="AX4123" s="9"/>
    </row>
    <row r="4124" spans="1:50" x14ac:dyDescent="0.2">
      <c r="A4124" t="s">
        <v>4127</v>
      </c>
      <c r="B4124">
        <v>1</v>
      </c>
      <c r="C4124">
        <v>999999</v>
      </c>
      <c r="D4124">
        <v>4</v>
      </c>
      <c r="E4124">
        <v>2610</v>
      </c>
      <c r="F4124" s="40" t="str">
        <f>VLOOKUP(E4124,datos!$A$333:$B$412,2,0)</f>
        <v>DIRECCIÓN GENERAL DE SALUD</v>
      </c>
      <c r="G4124">
        <v>231</v>
      </c>
      <c r="H4124">
        <v>0</v>
      </c>
      <c r="I4124">
        <v>0</v>
      </c>
      <c r="J4124" s="40" t="str">
        <f>VLOOKUP(I4124,[1]Datos!$D$3:$E$4,2,0)</f>
        <v>GASTO CORRIENTE</v>
      </c>
      <c r="K4124" t="s">
        <v>5455</v>
      </c>
      <c r="L4124">
        <v>2000</v>
      </c>
      <c r="M4124" s="40" t="s">
        <v>5769</v>
      </c>
      <c r="N4124">
        <v>22201</v>
      </c>
      <c r="O4124" s="40" t="s">
        <v>5917</v>
      </c>
      <c r="P4124">
        <v>1</v>
      </c>
      <c r="Q4124">
        <v>14</v>
      </c>
      <c r="R4124" s="40" t="s">
        <v>5785</v>
      </c>
      <c r="S4124" t="s">
        <v>5448</v>
      </c>
      <c r="T4124">
        <v>0</v>
      </c>
      <c r="U4124" s="15">
        <v>331140</v>
      </c>
      <c r="V4124" s="15">
        <v>-259510.39</v>
      </c>
      <c r="W4124" s="15">
        <v>71629.61</v>
      </c>
      <c r="X4124" s="14">
        <v>0</v>
      </c>
      <c r="Y4124" s="15">
        <v>63498.400000000001</v>
      </c>
      <c r="Z4124" s="15">
        <v>63498.400000000001</v>
      </c>
      <c r="AA4124" s="15">
        <v>63498.400000000001</v>
      </c>
      <c r="AB4124" s="15">
        <v>8131.21</v>
      </c>
      <c r="AC4124" s="9"/>
      <c r="AD4124" s="9"/>
      <c r="AE4124" s="9"/>
      <c r="AF4124" s="9"/>
      <c r="AG4124" s="9"/>
      <c r="AH4124" s="9"/>
      <c r="AI4124" s="9"/>
      <c r="AJ4124" s="9"/>
      <c r="AK4124" s="9"/>
      <c r="AL4124" s="9"/>
      <c r="AM4124" s="9"/>
      <c r="AN4124" s="9"/>
      <c r="AO4124" s="9"/>
      <c r="AP4124" s="9"/>
      <c r="AQ4124" s="9"/>
      <c r="AR4124" s="9"/>
      <c r="AS4124" s="9"/>
      <c r="AT4124" s="9"/>
      <c r="AU4124" s="9"/>
      <c r="AV4124" s="9"/>
      <c r="AW4124" s="9"/>
      <c r="AX4124" s="9"/>
    </row>
    <row r="4125" spans="1:50" x14ac:dyDescent="0.2">
      <c r="A4125" t="s">
        <v>4128</v>
      </c>
      <c r="B4125">
        <v>1</v>
      </c>
      <c r="C4125">
        <v>999999</v>
      </c>
      <c r="D4125">
        <v>4</v>
      </c>
      <c r="E4125">
        <v>2610</v>
      </c>
      <c r="F4125" s="40" t="str">
        <f>VLOOKUP(E4125,datos!$A$333:$B$412,2,0)</f>
        <v>DIRECCIÓN GENERAL DE SALUD</v>
      </c>
      <c r="G4125">
        <v>231</v>
      </c>
      <c r="H4125">
        <v>0</v>
      </c>
      <c r="I4125">
        <v>0</v>
      </c>
      <c r="J4125" s="40" t="str">
        <f>VLOOKUP(I4125,[1]Datos!$D$3:$E$4,2,0)</f>
        <v>GASTO CORRIENTE</v>
      </c>
      <c r="K4125" t="s">
        <v>5455</v>
      </c>
      <c r="L4125">
        <v>2000</v>
      </c>
      <c r="M4125" s="40" t="s">
        <v>5769</v>
      </c>
      <c r="N4125">
        <v>24101</v>
      </c>
      <c r="O4125" s="40" t="s">
        <v>5931</v>
      </c>
      <c r="P4125">
        <v>1</v>
      </c>
      <c r="Q4125">
        <v>14</v>
      </c>
      <c r="R4125" s="40" t="s">
        <v>5785</v>
      </c>
      <c r="S4125" t="s">
        <v>5448</v>
      </c>
      <c r="T4125">
        <v>0</v>
      </c>
      <c r="U4125" s="15">
        <v>140452.85999999999</v>
      </c>
      <c r="V4125" s="15">
        <v>-100476.95</v>
      </c>
      <c r="W4125" s="15">
        <v>39975.910000000003</v>
      </c>
      <c r="X4125" s="14">
        <v>0</v>
      </c>
      <c r="Y4125" s="15">
        <v>37633.879999999997</v>
      </c>
      <c r="Z4125" s="15">
        <v>37633.879999999997</v>
      </c>
      <c r="AA4125" s="15">
        <v>37633.879999999997</v>
      </c>
      <c r="AB4125" s="15">
        <v>2342.0300000000002</v>
      </c>
      <c r="AC4125" s="9"/>
      <c r="AD4125" s="9"/>
      <c r="AE4125" s="9"/>
      <c r="AF4125" s="9"/>
      <c r="AG4125" s="9"/>
      <c r="AH4125" s="9"/>
      <c r="AI4125" s="9"/>
      <c r="AJ4125" s="9"/>
      <c r="AK4125" s="9"/>
      <c r="AL4125" s="9"/>
      <c r="AM4125" s="9"/>
      <c r="AN4125" s="9"/>
      <c r="AO4125" s="9"/>
      <c r="AP4125" s="9"/>
      <c r="AQ4125" s="9"/>
      <c r="AR4125" s="9"/>
      <c r="AS4125" s="9"/>
      <c r="AT4125" s="9"/>
      <c r="AU4125" s="9"/>
      <c r="AV4125" s="9"/>
      <c r="AW4125" s="9"/>
      <c r="AX4125" s="9"/>
    </row>
    <row r="4126" spans="1:50" x14ac:dyDescent="0.2">
      <c r="A4126" t="s">
        <v>4129</v>
      </c>
      <c r="B4126">
        <v>1</v>
      </c>
      <c r="C4126">
        <v>999999</v>
      </c>
      <c r="D4126">
        <v>4</v>
      </c>
      <c r="E4126">
        <v>2610</v>
      </c>
      <c r="F4126" s="40" t="str">
        <f>VLOOKUP(E4126,datos!$A$333:$B$412,2,0)</f>
        <v>DIRECCIÓN GENERAL DE SALUD</v>
      </c>
      <c r="G4126">
        <v>231</v>
      </c>
      <c r="H4126">
        <v>0</v>
      </c>
      <c r="I4126">
        <v>0</v>
      </c>
      <c r="J4126" s="40" t="str">
        <f>VLOOKUP(I4126,[1]Datos!$D$3:$E$4,2,0)</f>
        <v>GASTO CORRIENTE</v>
      </c>
      <c r="K4126" t="s">
        <v>5455</v>
      </c>
      <c r="L4126">
        <v>2000</v>
      </c>
      <c r="M4126" s="40" t="s">
        <v>5769</v>
      </c>
      <c r="N4126">
        <v>24201</v>
      </c>
      <c r="O4126" s="40" t="s">
        <v>5934</v>
      </c>
      <c r="P4126">
        <v>1</v>
      </c>
      <c r="Q4126">
        <v>14</v>
      </c>
      <c r="R4126" s="40" t="s">
        <v>5785</v>
      </c>
      <c r="S4126" t="s">
        <v>5448</v>
      </c>
      <c r="T4126">
        <v>0</v>
      </c>
      <c r="U4126" s="15">
        <v>10096.65</v>
      </c>
      <c r="V4126" s="15">
        <v>34415.5</v>
      </c>
      <c r="W4126" s="15">
        <v>44512.15</v>
      </c>
      <c r="X4126" s="14">
        <v>0</v>
      </c>
      <c r="Y4126" s="15">
        <v>42978</v>
      </c>
      <c r="Z4126" s="15">
        <v>42978</v>
      </c>
      <c r="AA4126" s="15">
        <v>42978</v>
      </c>
      <c r="AB4126" s="15">
        <v>1534.15</v>
      </c>
      <c r="AC4126" s="9"/>
      <c r="AD4126" s="9"/>
      <c r="AE4126" s="9"/>
      <c r="AF4126" s="9"/>
      <c r="AG4126" s="9"/>
      <c r="AH4126" s="9"/>
      <c r="AI4126" s="9"/>
      <c r="AJ4126" s="9"/>
      <c r="AK4126" s="9"/>
      <c r="AL4126" s="9"/>
      <c r="AM4126" s="9"/>
      <c r="AN4126" s="9"/>
      <c r="AO4126" s="9"/>
      <c r="AP4126" s="9"/>
      <c r="AQ4126" s="9"/>
      <c r="AR4126" s="9"/>
      <c r="AS4126" s="9"/>
      <c r="AT4126" s="9"/>
      <c r="AU4126" s="9"/>
      <c r="AV4126" s="9"/>
      <c r="AW4126" s="9"/>
      <c r="AX4126" s="9"/>
    </row>
    <row r="4127" spans="1:50" x14ac:dyDescent="0.2">
      <c r="A4127" t="s">
        <v>4130</v>
      </c>
      <c r="B4127">
        <v>1</v>
      </c>
      <c r="C4127">
        <v>999999</v>
      </c>
      <c r="D4127">
        <v>4</v>
      </c>
      <c r="E4127">
        <v>2610</v>
      </c>
      <c r="F4127" s="40" t="str">
        <f>VLOOKUP(E4127,datos!$A$333:$B$412,2,0)</f>
        <v>DIRECCIÓN GENERAL DE SALUD</v>
      </c>
      <c r="G4127">
        <v>231</v>
      </c>
      <c r="H4127">
        <v>0</v>
      </c>
      <c r="I4127">
        <v>0</v>
      </c>
      <c r="J4127" s="40" t="str">
        <f>VLOOKUP(I4127,[1]Datos!$D$3:$E$4,2,0)</f>
        <v>GASTO CORRIENTE</v>
      </c>
      <c r="K4127" t="s">
        <v>5455</v>
      </c>
      <c r="L4127">
        <v>2000</v>
      </c>
      <c r="M4127" s="40" t="s">
        <v>5769</v>
      </c>
      <c r="N4127">
        <v>24301</v>
      </c>
      <c r="O4127" s="40" t="s">
        <v>5937</v>
      </c>
      <c r="P4127">
        <v>1</v>
      </c>
      <c r="Q4127">
        <v>14</v>
      </c>
      <c r="R4127" s="40" t="s">
        <v>5785</v>
      </c>
      <c r="S4127" t="s">
        <v>5448</v>
      </c>
      <c r="T4127">
        <v>0</v>
      </c>
      <c r="U4127" s="15">
        <v>4960</v>
      </c>
      <c r="V4127" s="15">
        <v>39540.800000000003</v>
      </c>
      <c r="W4127" s="15">
        <v>44500.800000000003</v>
      </c>
      <c r="X4127" s="14">
        <v>0</v>
      </c>
      <c r="Y4127" s="15">
        <v>41843.360000000001</v>
      </c>
      <c r="Z4127" s="15">
        <v>41843.360000000001</v>
      </c>
      <c r="AA4127" s="15">
        <v>41843.360000000001</v>
      </c>
      <c r="AB4127" s="15">
        <v>2657.44</v>
      </c>
      <c r="AC4127" s="9"/>
      <c r="AD4127" s="9"/>
      <c r="AE4127" s="9"/>
      <c r="AF4127" s="9"/>
      <c r="AG4127" s="9"/>
      <c r="AH4127" s="9"/>
      <c r="AI4127" s="9"/>
      <c r="AJ4127" s="9"/>
      <c r="AK4127" s="9"/>
      <c r="AL4127" s="9"/>
      <c r="AM4127" s="9"/>
      <c r="AN4127" s="9"/>
      <c r="AO4127" s="9"/>
      <c r="AP4127" s="9"/>
      <c r="AQ4127" s="9"/>
      <c r="AR4127" s="9"/>
      <c r="AS4127" s="9"/>
      <c r="AT4127" s="9"/>
      <c r="AU4127" s="9"/>
      <c r="AV4127" s="9"/>
      <c r="AW4127" s="9"/>
      <c r="AX4127" s="9"/>
    </row>
    <row r="4128" spans="1:50" x14ac:dyDescent="0.2">
      <c r="A4128" t="s">
        <v>4131</v>
      </c>
      <c r="B4128">
        <v>1</v>
      </c>
      <c r="C4128">
        <v>999999</v>
      </c>
      <c r="D4128">
        <v>4</v>
      </c>
      <c r="E4128">
        <v>2610</v>
      </c>
      <c r="F4128" s="40" t="str">
        <f>VLOOKUP(E4128,datos!$A$333:$B$412,2,0)</f>
        <v>DIRECCIÓN GENERAL DE SALUD</v>
      </c>
      <c r="G4128">
        <v>231</v>
      </c>
      <c r="H4128">
        <v>0</v>
      </c>
      <c r="I4128">
        <v>0</v>
      </c>
      <c r="J4128" s="40" t="str">
        <f>VLOOKUP(I4128,[1]Datos!$D$3:$E$4,2,0)</f>
        <v>GASTO CORRIENTE</v>
      </c>
      <c r="K4128" t="s">
        <v>5455</v>
      </c>
      <c r="L4128">
        <v>2000</v>
      </c>
      <c r="M4128" s="40" t="s">
        <v>5769</v>
      </c>
      <c r="N4128">
        <v>24601</v>
      </c>
      <c r="O4128" s="40" t="s">
        <v>5946</v>
      </c>
      <c r="P4128">
        <v>1</v>
      </c>
      <c r="Q4128">
        <v>14</v>
      </c>
      <c r="R4128" s="40" t="s">
        <v>5785</v>
      </c>
      <c r="S4128" t="s">
        <v>5448</v>
      </c>
      <c r="T4128">
        <v>0</v>
      </c>
      <c r="U4128" s="15">
        <v>13000</v>
      </c>
      <c r="V4128" s="14">
        <v>-202.08</v>
      </c>
      <c r="W4128" s="15">
        <v>12797.92</v>
      </c>
      <c r="X4128" s="14">
        <v>0</v>
      </c>
      <c r="Y4128" s="15">
        <v>6236.6</v>
      </c>
      <c r="Z4128" s="15">
        <v>6236.6</v>
      </c>
      <c r="AA4128" s="15">
        <v>6236.6</v>
      </c>
      <c r="AB4128" s="15">
        <v>6561.32</v>
      </c>
      <c r="AC4128" s="9"/>
      <c r="AD4128" s="9"/>
      <c r="AE4128" s="9"/>
      <c r="AF4128" s="9"/>
      <c r="AG4128" s="9"/>
      <c r="AH4128" s="9"/>
      <c r="AI4128" s="9"/>
      <c r="AJ4128" s="9"/>
      <c r="AK4128" s="9"/>
      <c r="AL4128" s="9"/>
      <c r="AM4128" s="9"/>
      <c r="AN4128" s="9"/>
      <c r="AO4128" s="9"/>
      <c r="AP4128" s="9"/>
      <c r="AQ4128" s="9"/>
      <c r="AR4128" s="9"/>
      <c r="AS4128" s="9"/>
      <c r="AT4128" s="9"/>
      <c r="AU4128" s="9"/>
      <c r="AV4128" s="9"/>
      <c r="AW4128" s="9"/>
      <c r="AX4128" s="9"/>
    </row>
    <row r="4129" spans="1:50" x14ac:dyDescent="0.2">
      <c r="A4129" t="s">
        <v>4132</v>
      </c>
      <c r="B4129">
        <v>1</v>
      </c>
      <c r="C4129">
        <v>999999</v>
      </c>
      <c r="D4129">
        <v>4</v>
      </c>
      <c r="E4129">
        <v>2610</v>
      </c>
      <c r="F4129" s="40" t="str">
        <f>VLOOKUP(E4129,datos!$A$333:$B$412,2,0)</f>
        <v>DIRECCIÓN GENERAL DE SALUD</v>
      </c>
      <c r="G4129">
        <v>231</v>
      </c>
      <c r="H4129">
        <v>0</v>
      </c>
      <c r="I4129">
        <v>0</v>
      </c>
      <c r="J4129" s="40" t="str">
        <f>VLOOKUP(I4129,[1]Datos!$D$3:$E$4,2,0)</f>
        <v>GASTO CORRIENTE</v>
      </c>
      <c r="K4129" t="s">
        <v>5455</v>
      </c>
      <c r="L4129">
        <v>2000</v>
      </c>
      <c r="M4129" s="40" t="s">
        <v>5769</v>
      </c>
      <c r="N4129">
        <v>24701</v>
      </c>
      <c r="O4129" s="40" t="s">
        <v>5949</v>
      </c>
      <c r="P4129">
        <v>1</v>
      </c>
      <c r="Q4129">
        <v>14</v>
      </c>
      <c r="R4129" s="40" t="s">
        <v>5785</v>
      </c>
      <c r="S4129" t="s">
        <v>5448</v>
      </c>
      <c r="T4129">
        <v>0</v>
      </c>
      <c r="U4129" s="15">
        <v>5100</v>
      </c>
      <c r="V4129" s="15">
        <v>24576.28</v>
      </c>
      <c r="W4129" s="15">
        <v>29676.28</v>
      </c>
      <c r="X4129" s="14">
        <v>0</v>
      </c>
      <c r="Y4129" s="15">
        <v>19884.47</v>
      </c>
      <c r="Z4129" s="15">
        <v>19884.47</v>
      </c>
      <c r="AA4129" s="15">
        <v>19884.47</v>
      </c>
      <c r="AB4129" s="15">
        <v>9791.81</v>
      </c>
      <c r="AC4129" s="9"/>
      <c r="AD4129" s="9"/>
      <c r="AE4129" s="9"/>
      <c r="AF4129" s="9"/>
      <c r="AG4129" s="9"/>
      <c r="AH4129" s="9"/>
      <c r="AI4129" s="9"/>
      <c r="AJ4129" s="9"/>
      <c r="AK4129" s="9"/>
      <c r="AL4129" s="9"/>
      <c r="AM4129" s="9"/>
      <c r="AN4129" s="9"/>
      <c r="AO4129" s="9"/>
      <c r="AP4129" s="9"/>
      <c r="AQ4129" s="9"/>
      <c r="AR4129" s="9"/>
      <c r="AS4129" s="9"/>
      <c r="AT4129" s="9"/>
      <c r="AU4129" s="9"/>
      <c r="AV4129" s="9"/>
      <c r="AW4129" s="9"/>
      <c r="AX4129" s="9"/>
    </row>
    <row r="4130" spans="1:50" x14ac:dyDescent="0.2">
      <c r="A4130" t="s">
        <v>4133</v>
      </c>
      <c r="B4130">
        <v>1</v>
      </c>
      <c r="C4130">
        <v>999999</v>
      </c>
      <c r="D4130">
        <v>4</v>
      </c>
      <c r="E4130">
        <v>2610</v>
      </c>
      <c r="F4130" s="40" t="str">
        <f>VLOOKUP(E4130,datos!$A$333:$B$412,2,0)</f>
        <v>DIRECCIÓN GENERAL DE SALUD</v>
      </c>
      <c r="G4130">
        <v>231</v>
      </c>
      <c r="H4130">
        <v>0</v>
      </c>
      <c r="I4130">
        <v>0</v>
      </c>
      <c r="J4130" s="40" t="str">
        <f>VLOOKUP(I4130,[1]Datos!$D$3:$E$4,2,0)</f>
        <v>GASTO CORRIENTE</v>
      </c>
      <c r="K4130" t="s">
        <v>5455</v>
      </c>
      <c r="L4130">
        <v>2000</v>
      </c>
      <c r="M4130" s="40" t="s">
        <v>5769</v>
      </c>
      <c r="N4130">
        <v>24801</v>
      </c>
      <c r="O4130" s="40" t="s">
        <v>5951</v>
      </c>
      <c r="P4130">
        <v>1</v>
      </c>
      <c r="Q4130">
        <v>14</v>
      </c>
      <c r="R4130" s="40" t="s">
        <v>5785</v>
      </c>
      <c r="S4130" t="s">
        <v>5448</v>
      </c>
      <c r="T4130">
        <v>0</v>
      </c>
      <c r="U4130" s="15">
        <v>8250</v>
      </c>
      <c r="V4130" s="15">
        <v>6040.06</v>
      </c>
      <c r="W4130" s="15">
        <v>14290.06</v>
      </c>
      <c r="X4130" s="14">
        <v>0</v>
      </c>
      <c r="Y4130" s="15">
        <v>13415.43</v>
      </c>
      <c r="Z4130" s="15">
        <v>13415.43</v>
      </c>
      <c r="AA4130" s="15">
        <v>13415.43</v>
      </c>
      <c r="AB4130" s="14">
        <v>874.63</v>
      </c>
      <c r="AC4130" s="9"/>
      <c r="AD4130" s="9"/>
      <c r="AE4130" s="9"/>
      <c r="AF4130" s="9"/>
      <c r="AG4130" s="9"/>
      <c r="AH4130" s="9"/>
      <c r="AI4130" s="9"/>
      <c r="AJ4130" s="9"/>
      <c r="AK4130" s="9"/>
      <c r="AL4130" s="9"/>
      <c r="AM4130" s="9"/>
      <c r="AN4130" s="9"/>
      <c r="AO4130" s="9"/>
      <c r="AP4130" s="9"/>
      <c r="AQ4130" s="9"/>
      <c r="AR4130" s="9"/>
      <c r="AS4130" s="9"/>
      <c r="AT4130" s="9"/>
      <c r="AU4130" s="9"/>
      <c r="AV4130" s="9"/>
      <c r="AW4130" s="9"/>
      <c r="AX4130" s="9"/>
    </row>
    <row r="4131" spans="1:50" x14ac:dyDescent="0.2">
      <c r="A4131" t="s">
        <v>4134</v>
      </c>
      <c r="B4131">
        <v>1</v>
      </c>
      <c r="C4131">
        <v>999999</v>
      </c>
      <c r="D4131">
        <v>4</v>
      </c>
      <c r="E4131">
        <v>2610</v>
      </c>
      <c r="F4131" s="40" t="str">
        <f>VLOOKUP(E4131,datos!$A$333:$B$412,2,0)</f>
        <v>DIRECCIÓN GENERAL DE SALUD</v>
      </c>
      <c r="G4131">
        <v>231</v>
      </c>
      <c r="H4131">
        <v>0</v>
      </c>
      <c r="I4131">
        <v>0</v>
      </c>
      <c r="J4131" s="40" t="str">
        <f>VLOOKUP(I4131,[1]Datos!$D$3:$E$4,2,0)</f>
        <v>GASTO CORRIENTE</v>
      </c>
      <c r="K4131" t="s">
        <v>5455</v>
      </c>
      <c r="L4131">
        <v>2000</v>
      </c>
      <c r="M4131" s="40" t="s">
        <v>5769</v>
      </c>
      <c r="N4131">
        <v>24901</v>
      </c>
      <c r="O4131" s="40" t="s">
        <v>5954</v>
      </c>
      <c r="P4131">
        <v>1</v>
      </c>
      <c r="Q4131">
        <v>14</v>
      </c>
      <c r="R4131" s="40" t="s">
        <v>5785</v>
      </c>
      <c r="S4131" t="s">
        <v>5448</v>
      </c>
      <c r="T4131">
        <v>0</v>
      </c>
      <c r="U4131" s="15">
        <v>58061.599999999999</v>
      </c>
      <c r="V4131" s="15">
        <v>-23149.17</v>
      </c>
      <c r="W4131" s="15">
        <v>34912.43</v>
      </c>
      <c r="X4131" s="14">
        <v>0</v>
      </c>
      <c r="Y4131" s="15">
        <v>34646.97</v>
      </c>
      <c r="Z4131" s="15">
        <v>34646.97</v>
      </c>
      <c r="AA4131" s="15">
        <v>34646.97</v>
      </c>
      <c r="AB4131" s="14">
        <v>265.45999999999998</v>
      </c>
      <c r="AC4131" s="9"/>
      <c r="AD4131" s="9"/>
      <c r="AE4131" s="9"/>
      <c r="AF4131" s="9"/>
      <c r="AG4131" s="9"/>
      <c r="AH4131" s="9"/>
      <c r="AI4131" s="9"/>
      <c r="AJ4131" s="9"/>
      <c r="AK4131" s="9"/>
      <c r="AL4131" s="9"/>
      <c r="AM4131" s="9"/>
      <c r="AN4131" s="9"/>
      <c r="AO4131" s="9"/>
      <c r="AP4131" s="9"/>
      <c r="AQ4131" s="9"/>
      <c r="AR4131" s="9"/>
      <c r="AS4131" s="9"/>
      <c r="AT4131" s="9"/>
      <c r="AU4131" s="9"/>
      <c r="AV4131" s="9"/>
      <c r="AW4131" s="9"/>
      <c r="AX4131" s="9"/>
    </row>
    <row r="4132" spans="1:50" x14ac:dyDescent="0.2">
      <c r="A4132" t="s">
        <v>4135</v>
      </c>
      <c r="B4132">
        <v>1</v>
      </c>
      <c r="C4132">
        <v>999999</v>
      </c>
      <c r="D4132">
        <v>4</v>
      </c>
      <c r="E4132">
        <v>2610</v>
      </c>
      <c r="F4132" s="40" t="str">
        <f>VLOOKUP(E4132,datos!$A$333:$B$412,2,0)</f>
        <v>DIRECCIÓN GENERAL DE SALUD</v>
      </c>
      <c r="G4132">
        <v>231</v>
      </c>
      <c r="H4132">
        <v>0</v>
      </c>
      <c r="I4132">
        <v>0</v>
      </c>
      <c r="J4132" s="40" t="str">
        <f>VLOOKUP(I4132,[1]Datos!$D$3:$E$4,2,0)</f>
        <v>GASTO CORRIENTE</v>
      </c>
      <c r="K4132" t="s">
        <v>5455</v>
      </c>
      <c r="L4132">
        <v>2000</v>
      </c>
      <c r="M4132" s="40" t="s">
        <v>5769</v>
      </c>
      <c r="N4132">
        <v>25101</v>
      </c>
      <c r="O4132" s="40" t="s">
        <v>5957</v>
      </c>
      <c r="P4132">
        <v>1</v>
      </c>
      <c r="Q4132">
        <v>14</v>
      </c>
      <c r="R4132" s="40" t="s">
        <v>5785</v>
      </c>
      <c r="S4132" t="s">
        <v>5448</v>
      </c>
      <c r="T4132">
        <v>0</v>
      </c>
      <c r="U4132" s="15">
        <v>1175.0999999999999</v>
      </c>
      <c r="V4132" s="15">
        <v>7917.38</v>
      </c>
      <c r="W4132" s="15">
        <v>9092.48</v>
      </c>
      <c r="X4132" s="14">
        <v>0</v>
      </c>
      <c r="Y4132" s="15">
        <v>8438.4500000000007</v>
      </c>
      <c r="Z4132" s="15">
        <v>8438.4500000000007</v>
      </c>
      <c r="AA4132" s="15">
        <v>8438.4500000000007</v>
      </c>
      <c r="AB4132" s="14">
        <v>654.03</v>
      </c>
      <c r="AC4132" s="9"/>
      <c r="AD4132" s="9"/>
      <c r="AE4132" s="9"/>
      <c r="AF4132" s="9"/>
      <c r="AG4132" s="9"/>
      <c r="AH4132" s="9"/>
      <c r="AI4132" s="9"/>
      <c r="AJ4132" s="9"/>
      <c r="AK4132" s="9"/>
      <c r="AL4132" s="9"/>
      <c r="AM4132" s="9"/>
      <c r="AN4132" s="9"/>
      <c r="AO4132" s="9"/>
      <c r="AP4132" s="9"/>
      <c r="AQ4132" s="9"/>
      <c r="AR4132" s="9"/>
      <c r="AS4132" s="9"/>
      <c r="AT4132" s="9"/>
      <c r="AU4132" s="9"/>
      <c r="AV4132" s="9"/>
      <c r="AW4132" s="9"/>
      <c r="AX4132" s="9"/>
    </row>
    <row r="4133" spans="1:50" x14ac:dyDescent="0.2">
      <c r="A4133" t="s">
        <v>4136</v>
      </c>
      <c r="B4133">
        <v>1</v>
      </c>
      <c r="C4133">
        <v>999999</v>
      </c>
      <c r="D4133">
        <v>4</v>
      </c>
      <c r="E4133">
        <v>2610</v>
      </c>
      <c r="F4133" s="40" t="str">
        <f>VLOOKUP(E4133,datos!$A$333:$B$412,2,0)</f>
        <v>DIRECCIÓN GENERAL DE SALUD</v>
      </c>
      <c r="G4133">
        <v>231</v>
      </c>
      <c r="H4133">
        <v>0</v>
      </c>
      <c r="I4133">
        <v>0</v>
      </c>
      <c r="J4133" s="40" t="str">
        <f>VLOOKUP(I4133,[1]Datos!$D$3:$E$4,2,0)</f>
        <v>GASTO CORRIENTE</v>
      </c>
      <c r="K4133" t="s">
        <v>5455</v>
      </c>
      <c r="L4133">
        <v>2000</v>
      </c>
      <c r="M4133" s="40" t="s">
        <v>5769</v>
      </c>
      <c r="N4133">
        <v>25201</v>
      </c>
      <c r="O4133" s="40" t="s">
        <v>5960</v>
      </c>
      <c r="P4133">
        <v>1</v>
      </c>
      <c r="Q4133">
        <v>14</v>
      </c>
      <c r="R4133" s="40" t="s">
        <v>5785</v>
      </c>
      <c r="S4133" t="s">
        <v>5448</v>
      </c>
      <c r="T4133">
        <v>0</v>
      </c>
      <c r="U4133" s="14">
        <v>0</v>
      </c>
      <c r="V4133" s="15">
        <v>1832.61</v>
      </c>
      <c r="W4133" s="15">
        <v>1832.61</v>
      </c>
      <c r="X4133" s="14">
        <v>0</v>
      </c>
      <c r="Y4133" s="15">
        <v>1180.03</v>
      </c>
      <c r="Z4133" s="15">
        <v>1180.03</v>
      </c>
      <c r="AA4133" s="15">
        <v>1180.03</v>
      </c>
      <c r="AB4133" s="14">
        <v>652.58000000000004</v>
      </c>
      <c r="AC4133" s="9"/>
      <c r="AD4133" s="9"/>
      <c r="AE4133" s="9"/>
      <c r="AF4133" s="9"/>
      <c r="AG4133" s="9"/>
      <c r="AH4133" s="9"/>
      <c r="AI4133" s="9"/>
      <c r="AJ4133" s="9"/>
      <c r="AK4133" s="9"/>
      <c r="AL4133" s="9"/>
      <c r="AM4133" s="9"/>
      <c r="AN4133" s="9"/>
      <c r="AO4133" s="9"/>
      <c r="AP4133" s="9"/>
      <c r="AQ4133" s="9"/>
      <c r="AR4133" s="9"/>
      <c r="AS4133" s="9"/>
      <c r="AT4133" s="9"/>
      <c r="AU4133" s="9"/>
      <c r="AV4133" s="9"/>
      <c r="AW4133" s="9"/>
      <c r="AX4133" s="9"/>
    </row>
    <row r="4134" spans="1:50" x14ac:dyDescent="0.2">
      <c r="A4134" t="s">
        <v>4137</v>
      </c>
      <c r="B4134">
        <v>1</v>
      </c>
      <c r="C4134">
        <v>999999</v>
      </c>
      <c r="D4134">
        <v>4</v>
      </c>
      <c r="E4134">
        <v>2610</v>
      </c>
      <c r="F4134" s="40" t="str">
        <f>VLOOKUP(E4134,datos!$A$333:$B$412,2,0)</f>
        <v>DIRECCIÓN GENERAL DE SALUD</v>
      </c>
      <c r="G4134">
        <v>231</v>
      </c>
      <c r="H4134">
        <v>0</v>
      </c>
      <c r="I4134">
        <v>0</v>
      </c>
      <c r="J4134" s="40" t="str">
        <f>VLOOKUP(I4134,[1]Datos!$D$3:$E$4,2,0)</f>
        <v>GASTO CORRIENTE</v>
      </c>
      <c r="K4134" t="s">
        <v>5455</v>
      </c>
      <c r="L4134">
        <v>2000</v>
      </c>
      <c r="M4134" s="40" t="s">
        <v>5769</v>
      </c>
      <c r="N4134">
        <v>25201</v>
      </c>
      <c r="O4134" s="40" t="s">
        <v>5960</v>
      </c>
      <c r="P4134">
        <v>1</v>
      </c>
      <c r="Q4134">
        <v>14</v>
      </c>
      <c r="R4134" s="40" t="s">
        <v>5785</v>
      </c>
      <c r="S4134" t="s">
        <v>5447</v>
      </c>
      <c r="T4134">
        <v>0</v>
      </c>
      <c r="U4134" s="14">
        <v>0</v>
      </c>
      <c r="V4134" s="15">
        <v>784400</v>
      </c>
      <c r="W4134" s="15">
        <v>784400</v>
      </c>
      <c r="X4134" s="14">
        <v>0</v>
      </c>
      <c r="Y4134" s="15">
        <v>705960.61</v>
      </c>
      <c r="Z4134" s="15">
        <v>705960.61</v>
      </c>
      <c r="AA4134" s="15">
        <v>705960.61</v>
      </c>
      <c r="AB4134" s="15">
        <v>78439.39</v>
      </c>
      <c r="AC4134" s="9"/>
      <c r="AD4134" s="9"/>
      <c r="AE4134" s="9"/>
      <c r="AF4134" s="9"/>
      <c r="AG4134" s="9"/>
      <c r="AH4134" s="9"/>
      <c r="AI4134" s="9"/>
      <c r="AJ4134" s="9"/>
      <c r="AK4134" s="9"/>
      <c r="AL4134" s="9"/>
      <c r="AM4134" s="9"/>
      <c r="AN4134" s="9"/>
      <c r="AO4134" s="9"/>
      <c r="AP4134" s="9"/>
      <c r="AQ4134" s="9"/>
      <c r="AR4134" s="9"/>
      <c r="AS4134" s="9"/>
      <c r="AT4134" s="9"/>
      <c r="AU4134" s="9"/>
      <c r="AV4134" s="9"/>
      <c r="AW4134" s="9"/>
      <c r="AX4134" s="9"/>
    </row>
    <row r="4135" spans="1:50" x14ac:dyDescent="0.2">
      <c r="A4135" t="s">
        <v>4138</v>
      </c>
      <c r="B4135">
        <v>1</v>
      </c>
      <c r="C4135">
        <v>999999</v>
      </c>
      <c r="D4135">
        <v>4</v>
      </c>
      <c r="E4135">
        <v>2610</v>
      </c>
      <c r="F4135" s="40" t="str">
        <f>VLOOKUP(E4135,datos!$A$333:$B$412,2,0)</f>
        <v>DIRECCIÓN GENERAL DE SALUD</v>
      </c>
      <c r="G4135">
        <v>231</v>
      </c>
      <c r="H4135">
        <v>0</v>
      </c>
      <c r="I4135">
        <v>0</v>
      </c>
      <c r="J4135" s="40" t="str">
        <f>VLOOKUP(I4135,[1]Datos!$D$3:$E$4,2,0)</f>
        <v>GASTO CORRIENTE</v>
      </c>
      <c r="K4135" t="s">
        <v>5455</v>
      </c>
      <c r="L4135">
        <v>2000</v>
      </c>
      <c r="M4135" s="40" t="s">
        <v>5769</v>
      </c>
      <c r="N4135">
        <v>25301</v>
      </c>
      <c r="O4135" s="40" t="s">
        <v>5963</v>
      </c>
      <c r="P4135">
        <v>1</v>
      </c>
      <c r="Q4135">
        <v>14</v>
      </c>
      <c r="R4135" s="40" t="s">
        <v>5785</v>
      </c>
      <c r="S4135" t="s">
        <v>5448</v>
      </c>
      <c r="T4135">
        <v>0</v>
      </c>
      <c r="U4135" s="15">
        <v>1959120.6</v>
      </c>
      <c r="V4135" s="15">
        <v>-133100</v>
      </c>
      <c r="W4135" s="15">
        <v>1826020.6</v>
      </c>
      <c r="X4135" s="14">
        <v>0</v>
      </c>
      <c r="Y4135" s="15">
        <v>1825835.99</v>
      </c>
      <c r="Z4135" s="15">
        <v>1825835.99</v>
      </c>
      <c r="AA4135" s="15">
        <v>1825835.99</v>
      </c>
      <c r="AB4135" s="14">
        <v>184.61</v>
      </c>
      <c r="AC4135" s="9"/>
      <c r="AD4135" s="9"/>
      <c r="AE4135" s="9"/>
      <c r="AF4135" s="9"/>
      <c r="AG4135" s="9"/>
      <c r="AH4135" s="9"/>
      <c r="AI4135" s="9"/>
      <c r="AJ4135" s="9"/>
      <c r="AK4135" s="9"/>
      <c r="AL4135" s="9"/>
      <c r="AM4135" s="9"/>
      <c r="AN4135" s="9"/>
      <c r="AO4135" s="9"/>
      <c r="AP4135" s="9"/>
      <c r="AQ4135" s="9"/>
      <c r="AR4135" s="9"/>
      <c r="AS4135" s="9"/>
      <c r="AT4135" s="9"/>
      <c r="AU4135" s="9"/>
      <c r="AV4135" s="9"/>
      <c r="AW4135" s="9"/>
      <c r="AX4135" s="9"/>
    </row>
    <row r="4136" spans="1:50" x14ac:dyDescent="0.2">
      <c r="A4136" t="s">
        <v>4139</v>
      </c>
      <c r="B4136">
        <v>1</v>
      </c>
      <c r="C4136">
        <v>999999</v>
      </c>
      <c r="D4136">
        <v>4</v>
      </c>
      <c r="E4136">
        <v>2610</v>
      </c>
      <c r="F4136" s="40" t="str">
        <f>VLOOKUP(E4136,datos!$A$333:$B$412,2,0)</f>
        <v>DIRECCIÓN GENERAL DE SALUD</v>
      </c>
      <c r="G4136">
        <v>231</v>
      </c>
      <c r="H4136">
        <v>0</v>
      </c>
      <c r="I4136">
        <v>0</v>
      </c>
      <c r="J4136" s="40" t="str">
        <f>VLOOKUP(I4136,[1]Datos!$D$3:$E$4,2,0)</f>
        <v>GASTO CORRIENTE</v>
      </c>
      <c r="K4136" t="s">
        <v>5455</v>
      </c>
      <c r="L4136">
        <v>2000</v>
      </c>
      <c r="M4136" s="40" t="s">
        <v>5769</v>
      </c>
      <c r="N4136">
        <v>25301</v>
      </c>
      <c r="O4136" s="40" t="s">
        <v>5963</v>
      </c>
      <c r="P4136">
        <v>5</v>
      </c>
      <c r="Q4136">
        <v>15</v>
      </c>
      <c r="R4136" s="40" t="s">
        <v>5788</v>
      </c>
      <c r="S4136" t="s">
        <v>5454</v>
      </c>
      <c r="T4136">
        <v>0</v>
      </c>
      <c r="U4136" s="14">
        <v>0</v>
      </c>
      <c r="V4136" s="15">
        <v>118682</v>
      </c>
      <c r="W4136" s="15">
        <v>118682</v>
      </c>
      <c r="X4136" s="14">
        <v>0</v>
      </c>
      <c r="Y4136" s="15">
        <v>118682</v>
      </c>
      <c r="Z4136" s="15">
        <v>118682</v>
      </c>
      <c r="AA4136" s="15">
        <v>118682</v>
      </c>
      <c r="AB4136" s="14">
        <v>0</v>
      </c>
      <c r="AC4136" s="9"/>
      <c r="AD4136" s="9"/>
      <c r="AE4136" s="9"/>
      <c r="AF4136" s="9"/>
      <c r="AG4136" s="9"/>
      <c r="AH4136" s="9"/>
      <c r="AI4136" s="9"/>
      <c r="AJ4136" s="9"/>
      <c r="AK4136" s="9"/>
      <c r="AL4136" s="9"/>
      <c r="AM4136" s="9"/>
      <c r="AN4136" s="9"/>
      <c r="AO4136" s="9"/>
      <c r="AP4136" s="9"/>
      <c r="AQ4136" s="9"/>
      <c r="AR4136" s="9"/>
      <c r="AS4136" s="9"/>
      <c r="AT4136" s="9"/>
      <c r="AU4136" s="9"/>
      <c r="AV4136" s="9"/>
      <c r="AW4136" s="9"/>
      <c r="AX4136" s="9"/>
    </row>
    <row r="4137" spans="1:50" x14ac:dyDescent="0.2">
      <c r="A4137" t="s">
        <v>4140</v>
      </c>
      <c r="B4137">
        <v>1</v>
      </c>
      <c r="C4137">
        <v>999999</v>
      </c>
      <c r="D4137">
        <v>4</v>
      </c>
      <c r="E4137">
        <v>2610</v>
      </c>
      <c r="F4137" s="40" t="str">
        <f>VLOOKUP(E4137,datos!$A$333:$B$412,2,0)</f>
        <v>DIRECCIÓN GENERAL DE SALUD</v>
      </c>
      <c r="G4137">
        <v>231</v>
      </c>
      <c r="H4137">
        <v>0</v>
      </c>
      <c r="I4137">
        <v>0</v>
      </c>
      <c r="J4137" s="40" t="str">
        <f>VLOOKUP(I4137,[1]Datos!$D$3:$E$4,2,0)</f>
        <v>GASTO CORRIENTE</v>
      </c>
      <c r="K4137" t="s">
        <v>5455</v>
      </c>
      <c r="L4137">
        <v>2000</v>
      </c>
      <c r="M4137" s="40" t="s">
        <v>5769</v>
      </c>
      <c r="N4137">
        <v>25401</v>
      </c>
      <c r="O4137" s="40" t="s">
        <v>5966</v>
      </c>
      <c r="P4137">
        <v>1</v>
      </c>
      <c r="Q4137">
        <v>14</v>
      </c>
      <c r="R4137" s="40" t="s">
        <v>5785</v>
      </c>
      <c r="S4137" t="s">
        <v>5448</v>
      </c>
      <c r="T4137">
        <v>0</v>
      </c>
      <c r="U4137" s="15">
        <v>1700000</v>
      </c>
      <c r="V4137" s="15">
        <v>-16710.8</v>
      </c>
      <c r="W4137" s="15">
        <v>1683289.2</v>
      </c>
      <c r="X4137" s="14">
        <v>0</v>
      </c>
      <c r="Y4137" s="15">
        <v>1561767.19</v>
      </c>
      <c r="Z4137" s="15">
        <v>1561767.19</v>
      </c>
      <c r="AA4137" s="15">
        <v>1561767.19</v>
      </c>
      <c r="AB4137" s="15">
        <v>121522.01</v>
      </c>
      <c r="AC4137" s="9"/>
      <c r="AD4137" s="9"/>
      <c r="AE4137" s="9"/>
      <c r="AF4137" s="9"/>
      <c r="AG4137" s="9"/>
      <c r="AH4137" s="9"/>
      <c r="AI4137" s="9"/>
      <c r="AJ4137" s="9"/>
      <c r="AK4137" s="9"/>
      <c r="AL4137" s="9"/>
      <c r="AM4137" s="9"/>
      <c r="AN4137" s="9"/>
      <c r="AO4137" s="9"/>
      <c r="AP4137" s="9"/>
      <c r="AQ4137" s="9"/>
      <c r="AR4137" s="9"/>
      <c r="AS4137" s="9"/>
      <c r="AT4137" s="9"/>
      <c r="AU4137" s="9"/>
      <c r="AV4137" s="9"/>
      <c r="AW4137" s="9"/>
      <c r="AX4137" s="9"/>
    </row>
    <row r="4138" spans="1:50" x14ac:dyDescent="0.2">
      <c r="A4138" t="s">
        <v>4141</v>
      </c>
      <c r="B4138">
        <v>1</v>
      </c>
      <c r="C4138">
        <v>999999</v>
      </c>
      <c r="D4138">
        <v>4</v>
      </c>
      <c r="E4138">
        <v>2610</v>
      </c>
      <c r="F4138" s="40" t="str">
        <f>VLOOKUP(E4138,datos!$A$333:$B$412,2,0)</f>
        <v>DIRECCIÓN GENERAL DE SALUD</v>
      </c>
      <c r="G4138">
        <v>231</v>
      </c>
      <c r="H4138">
        <v>0</v>
      </c>
      <c r="I4138">
        <v>0</v>
      </c>
      <c r="J4138" s="40" t="str">
        <f>VLOOKUP(I4138,[1]Datos!$D$3:$E$4,2,0)</f>
        <v>GASTO CORRIENTE</v>
      </c>
      <c r="K4138" t="s">
        <v>5455</v>
      </c>
      <c r="L4138">
        <v>2000</v>
      </c>
      <c r="M4138" s="40" t="s">
        <v>5769</v>
      </c>
      <c r="N4138">
        <v>25401</v>
      </c>
      <c r="O4138" s="40" t="s">
        <v>5966</v>
      </c>
      <c r="P4138">
        <v>1</v>
      </c>
      <c r="Q4138">
        <v>14</v>
      </c>
      <c r="R4138" s="40" t="s">
        <v>5785</v>
      </c>
      <c r="S4138" t="s">
        <v>5447</v>
      </c>
      <c r="T4138">
        <v>0</v>
      </c>
      <c r="U4138" s="14">
        <v>0</v>
      </c>
      <c r="V4138" s="15">
        <v>57540.639999999999</v>
      </c>
      <c r="W4138" s="15">
        <v>57540.639999999999</v>
      </c>
      <c r="X4138" s="14">
        <v>0</v>
      </c>
      <c r="Y4138" s="15">
        <v>57540.639999999999</v>
      </c>
      <c r="Z4138" s="15">
        <v>57540.639999999999</v>
      </c>
      <c r="AA4138" s="15">
        <v>57540.639999999999</v>
      </c>
      <c r="AB4138" s="14">
        <v>0</v>
      </c>
      <c r="AC4138" s="9"/>
      <c r="AD4138" s="9"/>
      <c r="AE4138" s="9"/>
      <c r="AF4138" s="9"/>
      <c r="AG4138" s="9"/>
      <c r="AH4138" s="9"/>
      <c r="AI4138" s="9"/>
      <c r="AJ4138" s="9"/>
      <c r="AK4138" s="9"/>
      <c r="AL4138" s="9"/>
      <c r="AM4138" s="9"/>
      <c r="AN4138" s="9"/>
      <c r="AO4138" s="9"/>
      <c r="AP4138" s="9"/>
      <c r="AQ4138" s="9"/>
      <c r="AR4138" s="9"/>
      <c r="AS4138" s="9"/>
      <c r="AT4138" s="9"/>
      <c r="AU4138" s="9"/>
      <c r="AV4138" s="9"/>
      <c r="AW4138" s="9"/>
      <c r="AX4138" s="9"/>
    </row>
    <row r="4139" spans="1:50" x14ac:dyDescent="0.2">
      <c r="A4139" t="s">
        <v>4142</v>
      </c>
      <c r="B4139">
        <v>1</v>
      </c>
      <c r="C4139">
        <v>999999</v>
      </c>
      <c r="D4139">
        <v>4</v>
      </c>
      <c r="E4139">
        <v>2610</v>
      </c>
      <c r="F4139" s="40" t="str">
        <f>VLOOKUP(E4139,datos!$A$333:$B$412,2,0)</f>
        <v>DIRECCIÓN GENERAL DE SALUD</v>
      </c>
      <c r="G4139">
        <v>231</v>
      </c>
      <c r="H4139">
        <v>0</v>
      </c>
      <c r="I4139">
        <v>0</v>
      </c>
      <c r="J4139" s="40" t="str">
        <f>VLOOKUP(I4139,[1]Datos!$D$3:$E$4,2,0)</f>
        <v>GASTO CORRIENTE</v>
      </c>
      <c r="K4139" t="s">
        <v>5455</v>
      </c>
      <c r="L4139">
        <v>2000</v>
      </c>
      <c r="M4139" s="40" t="s">
        <v>5769</v>
      </c>
      <c r="N4139">
        <v>25501</v>
      </c>
      <c r="O4139" s="40" t="s">
        <v>5969</v>
      </c>
      <c r="P4139">
        <v>1</v>
      </c>
      <c r="Q4139">
        <v>14</v>
      </c>
      <c r="R4139" s="40" t="s">
        <v>5785</v>
      </c>
      <c r="S4139" t="s">
        <v>5448</v>
      </c>
      <c r="T4139">
        <v>0</v>
      </c>
      <c r="U4139" s="15">
        <v>70000</v>
      </c>
      <c r="V4139" s="15">
        <v>-14869.67</v>
      </c>
      <c r="W4139" s="15">
        <v>55130.33</v>
      </c>
      <c r="X4139" s="14">
        <v>0</v>
      </c>
      <c r="Y4139" s="15">
        <v>49365.96</v>
      </c>
      <c r="Z4139" s="15">
        <v>49365.96</v>
      </c>
      <c r="AA4139" s="15">
        <v>49365.96</v>
      </c>
      <c r="AB4139" s="15">
        <v>5764.37</v>
      </c>
      <c r="AC4139" s="9"/>
      <c r="AD4139" s="9"/>
      <c r="AE4139" s="9"/>
      <c r="AF4139" s="9"/>
      <c r="AG4139" s="9"/>
      <c r="AH4139" s="9"/>
      <c r="AI4139" s="9"/>
      <c r="AJ4139" s="9"/>
      <c r="AK4139" s="9"/>
      <c r="AL4139" s="9"/>
      <c r="AM4139" s="9"/>
      <c r="AN4139" s="9"/>
      <c r="AO4139" s="9"/>
      <c r="AP4139" s="9"/>
      <c r="AQ4139" s="9"/>
      <c r="AR4139" s="9"/>
      <c r="AS4139" s="9"/>
      <c r="AT4139" s="9"/>
      <c r="AU4139" s="9"/>
      <c r="AV4139" s="9"/>
      <c r="AW4139" s="9"/>
      <c r="AX4139" s="9"/>
    </row>
    <row r="4140" spans="1:50" x14ac:dyDescent="0.2">
      <c r="A4140" t="s">
        <v>4143</v>
      </c>
      <c r="B4140">
        <v>1</v>
      </c>
      <c r="C4140">
        <v>999999</v>
      </c>
      <c r="D4140">
        <v>4</v>
      </c>
      <c r="E4140">
        <v>2610</v>
      </c>
      <c r="F4140" s="40" t="str">
        <f>VLOOKUP(E4140,datos!$A$333:$B$412,2,0)</f>
        <v>DIRECCIÓN GENERAL DE SALUD</v>
      </c>
      <c r="G4140">
        <v>231</v>
      </c>
      <c r="H4140">
        <v>0</v>
      </c>
      <c r="I4140">
        <v>0</v>
      </c>
      <c r="J4140" s="40" t="str">
        <f>VLOOKUP(I4140,[1]Datos!$D$3:$E$4,2,0)</f>
        <v>GASTO CORRIENTE</v>
      </c>
      <c r="K4140" t="s">
        <v>5455</v>
      </c>
      <c r="L4140">
        <v>2000</v>
      </c>
      <c r="M4140" s="40" t="s">
        <v>5769</v>
      </c>
      <c r="N4140">
        <v>25601</v>
      </c>
      <c r="O4140" s="40" t="s">
        <v>5972</v>
      </c>
      <c r="P4140">
        <v>1</v>
      </c>
      <c r="Q4140">
        <v>14</v>
      </c>
      <c r="R4140" s="40" t="s">
        <v>5785</v>
      </c>
      <c r="S4140" t="s">
        <v>5448</v>
      </c>
      <c r="T4140">
        <v>0</v>
      </c>
      <c r="U4140" s="14">
        <v>0</v>
      </c>
      <c r="V4140" s="15">
        <v>2290</v>
      </c>
      <c r="W4140" s="15">
        <v>2290</v>
      </c>
      <c r="X4140" s="14">
        <v>0</v>
      </c>
      <c r="Y4140" s="15">
        <v>2257.83</v>
      </c>
      <c r="Z4140" s="15">
        <v>2257.83</v>
      </c>
      <c r="AA4140" s="15">
        <v>2257.83</v>
      </c>
      <c r="AB4140" s="14">
        <v>32.17</v>
      </c>
      <c r="AC4140" s="9"/>
      <c r="AD4140" s="9"/>
      <c r="AE4140" s="9"/>
      <c r="AF4140" s="9"/>
      <c r="AG4140" s="9"/>
      <c r="AH4140" s="9"/>
      <c r="AI4140" s="9"/>
      <c r="AJ4140" s="9"/>
      <c r="AK4140" s="9"/>
      <c r="AL4140" s="9"/>
      <c r="AM4140" s="9"/>
      <c r="AN4140" s="9"/>
      <c r="AO4140" s="9"/>
      <c r="AP4140" s="9"/>
      <c r="AQ4140" s="9"/>
      <c r="AR4140" s="9"/>
      <c r="AS4140" s="9"/>
      <c r="AT4140" s="9"/>
      <c r="AU4140" s="9"/>
      <c r="AV4140" s="9"/>
      <c r="AW4140" s="9"/>
      <c r="AX4140" s="9"/>
    </row>
    <row r="4141" spans="1:50" x14ac:dyDescent="0.2">
      <c r="A4141" t="s">
        <v>4144</v>
      </c>
      <c r="B4141">
        <v>1</v>
      </c>
      <c r="C4141">
        <v>999999</v>
      </c>
      <c r="D4141">
        <v>4</v>
      </c>
      <c r="E4141">
        <v>2610</v>
      </c>
      <c r="F4141" s="40" t="str">
        <f>VLOOKUP(E4141,datos!$A$333:$B$412,2,0)</f>
        <v>DIRECCIÓN GENERAL DE SALUD</v>
      </c>
      <c r="G4141">
        <v>231</v>
      </c>
      <c r="H4141">
        <v>0</v>
      </c>
      <c r="I4141">
        <v>0</v>
      </c>
      <c r="J4141" s="40" t="str">
        <f>VLOOKUP(I4141,[1]Datos!$D$3:$E$4,2,0)</f>
        <v>GASTO CORRIENTE</v>
      </c>
      <c r="K4141" t="s">
        <v>5455</v>
      </c>
      <c r="L4141">
        <v>2000</v>
      </c>
      <c r="M4141" s="40" t="s">
        <v>5769</v>
      </c>
      <c r="N4141">
        <v>26102</v>
      </c>
      <c r="O4141" s="40" t="s">
        <v>5975</v>
      </c>
      <c r="P4141">
        <v>1</v>
      </c>
      <c r="Q4141">
        <v>14</v>
      </c>
      <c r="R4141" s="40" t="s">
        <v>5785</v>
      </c>
      <c r="S4141" t="s">
        <v>5448</v>
      </c>
      <c r="T4141">
        <v>0</v>
      </c>
      <c r="U4141" s="15">
        <v>1310352.68</v>
      </c>
      <c r="V4141" s="15">
        <v>-122129.65</v>
      </c>
      <c r="W4141" s="15">
        <v>1188223.03</v>
      </c>
      <c r="X4141" s="14">
        <v>0</v>
      </c>
      <c r="Y4141" s="15">
        <v>1167329.8</v>
      </c>
      <c r="Z4141" s="15">
        <v>1167329.8</v>
      </c>
      <c r="AA4141" s="15">
        <v>1167329.8</v>
      </c>
      <c r="AB4141" s="15">
        <v>20893.23</v>
      </c>
      <c r="AC4141" s="9"/>
      <c r="AD4141" s="9"/>
      <c r="AE4141" s="9"/>
      <c r="AF4141" s="9"/>
      <c r="AG4141" s="9"/>
      <c r="AH4141" s="9"/>
      <c r="AI4141" s="9"/>
      <c r="AJ4141" s="9"/>
      <c r="AK4141" s="9"/>
      <c r="AL4141" s="9"/>
      <c r="AM4141" s="9"/>
      <c r="AN4141" s="9"/>
      <c r="AO4141" s="9"/>
      <c r="AP4141" s="9"/>
      <c r="AQ4141" s="9"/>
      <c r="AR4141" s="9"/>
      <c r="AS4141" s="9"/>
      <c r="AT4141" s="9"/>
      <c r="AU4141" s="9"/>
      <c r="AV4141" s="9"/>
      <c r="AW4141" s="9"/>
      <c r="AX4141" s="9"/>
    </row>
    <row r="4142" spans="1:50" x14ac:dyDescent="0.2">
      <c r="A4142" t="s">
        <v>4145</v>
      </c>
      <c r="B4142">
        <v>1</v>
      </c>
      <c r="C4142">
        <v>999999</v>
      </c>
      <c r="D4142">
        <v>4</v>
      </c>
      <c r="E4142">
        <v>2610</v>
      </c>
      <c r="F4142" s="40" t="str">
        <f>VLOOKUP(E4142,datos!$A$333:$B$412,2,0)</f>
        <v>DIRECCIÓN GENERAL DE SALUD</v>
      </c>
      <c r="G4142">
        <v>231</v>
      </c>
      <c r="H4142">
        <v>0</v>
      </c>
      <c r="I4142">
        <v>0</v>
      </c>
      <c r="J4142" s="40" t="str">
        <f>VLOOKUP(I4142,[1]Datos!$D$3:$E$4,2,0)</f>
        <v>GASTO CORRIENTE</v>
      </c>
      <c r="K4142" t="s">
        <v>5455</v>
      </c>
      <c r="L4142">
        <v>2000</v>
      </c>
      <c r="M4142" s="40" t="s">
        <v>5769</v>
      </c>
      <c r="N4142">
        <v>26102</v>
      </c>
      <c r="O4142" s="40" t="s">
        <v>5975</v>
      </c>
      <c r="P4142">
        <v>1</v>
      </c>
      <c r="Q4142">
        <v>14</v>
      </c>
      <c r="R4142" s="40" t="s">
        <v>5785</v>
      </c>
      <c r="S4142" t="s">
        <v>5447</v>
      </c>
      <c r="T4142">
        <v>0</v>
      </c>
      <c r="U4142" s="14">
        <v>0</v>
      </c>
      <c r="V4142" s="15">
        <v>1141.9000000000001</v>
      </c>
      <c r="W4142" s="15">
        <v>1141.9000000000001</v>
      </c>
      <c r="X4142" s="14">
        <v>0</v>
      </c>
      <c r="Y4142" s="15">
        <v>1138.22</v>
      </c>
      <c r="Z4142" s="15">
        <v>1138.22</v>
      </c>
      <c r="AA4142" s="15">
        <v>1138.22</v>
      </c>
      <c r="AB4142" s="14">
        <v>3.68</v>
      </c>
      <c r="AC4142" s="9"/>
      <c r="AD4142" s="9"/>
      <c r="AE4142" s="9"/>
      <c r="AF4142" s="9"/>
      <c r="AG4142" s="9"/>
      <c r="AH4142" s="9"/>
      <c r="AI4142" s="9"/>
      <c r="AJ4142" s="9"/>
      <c r="AK4142" s="9"/>
      <c r="AL4142" s="9"/>
      <c r="AM4142" s="9"/>
      <c r="AN4142" s="9"/>
      <c r="AO4142" s="9"/>
      <c r="AP4142" s="9"/>
      <c r="AQ4142" s="9"/>
      <c r="AR4142" s="9"/>
      <c r="AS4142" s="9"/>
      <c r="AT4142" s="9"/>
      <c r="AU4142" s="9"/>
      <c r="AV4142" s="9"/>
      <c r="AW4142" s="9"/>
      <c r="AX4142" s="9"/>
    </row>
    <row r="4143" spans="1:50" x14ac:dyDescent="0.2">
      <c r="A4143" t="s">
        <v>4146</v>
      </c>
      <c r="B4143">
        <v>1</v>
      </c>
      <c r="C4143">
        <v>999999</v>
      </c>
      <c r="D4143">
        <v>4</v>
      </c>
      <c r="E4143">
        <v>2610</v>
      </c>
      <c r="F4143" s="40" t="str">
        <f>VLOOKUP(E4143,datos!$A$333:$B$412,2,0)</f>
        <v>DIRECCIÓN GENERAL DE SALUD</v>
      </c>
      <c r="G4143">
        <v>231</v>
      </c>
      <c r="H4143">
        <v>0</v>
      </c>
      <c r="I4143">
        <v>0</v>
      </c>
      <c r="J4143" s="40" t="str">
        <f>VLOOKUP(I4143,[1]Datos!$D$3:$E$4,2,0)</f>
        <v>GASTO CORRIENTE</v>
      </c>
      <c r="K4143" t="s">
        <v>5455</v>
      </c>
      <c r="L4143">
        <v>2000</v>
      </c>
      <c r="M4143" s="40" t="s">
        <v>5769</v>
      </c>
      <c r="N4143">
        <v>26102</v>
      </c>
      <c r="O4143" s="40" t="s">
        <v>5975</v>
      </c>
      <c r="P4143">
        <v>1</v>
      </c>
      <c r="Q4143">
        <v>16</v>
      </c>
      <c r="R4143" s="40" t="s">
        <v>6566</v>
      </c>
      <c r="S4143" t="s">
        <v>5449</v>
      </c>
      <c r="T4143">
        <v>0</v>
      </c>
      <c r="U4143" s="14">
        <v>0</v>
      </c>
      <c r="V4143" s="15">
        <v>135739.25</v>
      </c>
      <c r="W4143" s="15">
        <v>135739.25</v>
      </c>
      <c r="X4143" s="14">
        <v>0</v>
      </c>
      <c r="Y4143" s="15">
        <v>135739.25</v>
      </c>
      <c r="Z4143" s="15">
        <v>135739.25</v>
      </c>
      <c r="AA4143" s="15">
        <v>135739.25</v>
      </c>
      <c r="AB4143" s="14">
        <v>0</v>
      </c>
      <c r="AC4143" s="9"/>
      <c r="AD4143" s="9"/>
      <c r="AE4143" s="9"/>
      <c r="AF4143" s="9"/>
      <c r="AG4143" s="9"/>
      <c r="AH4143" s="9"/>
      <c r="AI4143" s="9"/>
      <c r="AJ4143" s="9"/>
      <c r="AK4143" s="9"/>
      <c r="AL4143" s="9"/>
      <c r="AM4143" s="9"/>
      <c r="AN4143" s="9"/>
      <c r="AO4143" s="9"/>
      <c r="AP4143" s="9"/>
      <c r="AQ4143" s="9"/>
      <c r="AR4143" s="9"/>
      <c r="AS4143" s="9"/>
      <c r="AT4143" s="9"/>
      <c r="AU4143" s="9"/>
      <c r="AV4143" s="9"/>
      <c r="AW4143" s="9"/>
      <c r="AX4143" s="9"/>
    </row>
    <row r="4144" spans="1:50" x14ac:dyDescent="0.2">
      <c r="A4144" t="s">
        <v>4147</v>
      </c>
      <c r="B4144">
        <v>1</v>
      </c>
      <c r="C4144">
        <v>999999</v>
      </c>
      <c r="D4144">
        <v>4</v>
      </c>
      <c r="E4144">
        <v>2610</v>
      </c>
      <c r="F4144" s="40" t="str">
        <f>VLOOKUP(E4144,datos!$A$333:$B$412,2,0)</f>
        <v>DIRECCIÓN GENERAL DE SALUD</v>
      </c>
      <c r="G4144">
        <v>231</v>
      </c>
      <c r="H4144">
        <v>0</v>
      </c>
      <c r="I4144">
        <v>0</v>
      </c>
      <c r="J4144" s="40" t="str">
        <f>VLOOKUP(I4144,[1]Datos!$D$3:$E$4,2,0)</f>
        <v>GASTO CORRIENTE</v>
      </c>
      <c r="K4144" t="s">
        <v>5455</v>
      </c>
      <c r="L4144">
        <v>2000</v>
      </c>
      <c r="M4144" s="40" t="s">
        <v>5769</v>
      </c>
      <c r="N4144">
        <v>27102</v>
      </c>
      <c r="O4144" s="40" t="s">
        <v>5984</v>
      </c>
      <c r="P4144">
        <v>1</v>
      </c>
      <c r="Q4144">
        <v>14</v>
      </c>
      <c r="R4144" s="40" t="s">
        <v>5785</v>
      </c>
      <c r="S4144" t="s">
        <v>5448</v>
      </c>
      <c r="T4144">
        <v>0</v>
      </c>
      <c r="U4144" s="15">
        <v>153000</v>
      </c>
      <c r="V4144" s="15">
        <v>-47189.36</v>
      </c>
      <c r="W4144" s="15">
        <v>105810.64</v>
      </c>
      <c r="X4144" s="15">
        <v>101919.92</v>
      </c>
      <c r="Y4144" s="15">
        <v>3596</v>
      </c>
      <c r="Z4144" s="15">
        <v>3596</v>
      </c>
      <c r="AA4144" s="15">
        <v>3596</v>
      </c>
      <c r="AB4144" s="14">
        <v>294.72000000000003</v>
      </c>
      <c r="AC4144" s="9"/>
      <c r="AD4144" s="9"/>
      <c r="AE4144" s="9"/>
      <c r="AF4144" s="9"/>
      <c r="AG4144" s="9"/>
      <c r="AH4144" s="9"/>
      <c r="AI4144" s="9"/>
      <c r="AJ4144" s="9"/>
      <c r="AK4144" s="9"/>
      <c r="AL4144" s="9"/>
      <c r="AM4144" s="9"/>
      <c r="AN4144" s="9"/>
      <c r="AO4144" s="9"/>
      <c r="AP4144" s="9"/>
      <c r="AQ4144" s="9"/>
      <c r="AR4144" s="9"/>
      <c r="AS4144" s="9"/>
      <c r="AT4144" s="9"/>
      <c r="AU4144" s="9"/>
      <c r="AV4144" s="9"/>
      <c r="AW4144" s="9"/>
      <c r="AX4144" s="9"/>
    </row>
    <row r="4145" spans="1:50" x14ac:dyDescent="0.2">
      <c r="A4145" t="s">
        <v>4148</v>
      </c>
      <c r="B4145">
        <v>1</v>
      </c>
      <c r="C4145">
        <v>999999</v>
      </c>
      <c r="D4145">
        <v>4</v>
      </c>
      <c r="E4145">
        <v>2610</v>
      </c>
      <c r="F4145" s="40" t="str">
        <f>VLOOKUP(E4145,datos!$A$333:$B$412,2,0)</f>
        <v>DIRECCIÓN GENERAL DE SALUD</v>
      </c>
      <c r="G4145">
        <v>231</v>
      </c>
      <c r="H4145">
        <v>0</v>
      </c>
      <c r="I4145">
        <v>0</v>
      </c>
      <c r="J4145" s="40" t="str">
        <f>VLOOKUP(I4145,[1]Datos!$D$3:$E$4,2,0)</f>
        <v>GASTO CORRIENTE</v>
      </c>
      <c r="K4145" t="s">
        <v>5455</v>
      </c>
      <c r="L4145">
        <v>2000</v>
      </c>
      <c r="M4145" s="40" t="s">
        <v>5769</v>
      </c>
      <c r="N4145">
        <v>27102</v>
      </c>
      <c r="O4145" s="40" t="s">
        <v>5984</v>
      </c>
      <c r="P4145">
        <v>5</v>
      </c>
      <c r="Q4145">
        <v>15</v>
      </c>
      <c r="R4145" s="40" t="s">
        <v>5788</v>
      </c>
      <c r="S4145" t="s">
        <v>5454</v>
      </c>
      <c r="T4145">
        <v>0</v>
      </c>
      <c r="U4145" s="14">
        <v>0</v>
      </c>
      <c r="V4145" s="15">
        <v>82839.08</v>
      </c>
      <c r="W4145" s="15">
        <v>82839.08</v>
      </c>
      <c r="X4145" s="14">
        <v>0</v>
      </c>
      <c r="Y4145" s="15">
        <v>82839.08</v>
      </c>
      <c r="Z4145" s="15">
        <v>82839.08</v>
      </c>
      <c r="AA4145" s="15">
        <v>82839.08</v>
      </c>
      <c r="AB4145" s="14">
        <v>0</v>
      </c>
      <c r="AC4145" s="9"/>
      <c r="AD4145" s="9"/>
      <c r="AE4145" s="9"/>
      <c r="AF4145" s="9"/>
      <c r="AG4145" s="9"/>
      <c r="AH4145" s="9"/>
      <c r="AI4145" s="9"/>
      <c r="AJ4145" s="9"/>
      <c r="AK4145" s="9"/>
      <c r="AL4145" s="9"/>
      <c r="AM4145" s="9"/>
      <c r="AN4145" s="9"/>
      <c r="AO4145" s="9"/>
      <c r="AP4145" s="9"/>
      <c r="AQ4145" s="9"/>
      <c r="AR4145" s="9"/>
      <c r="AS4145" s="9"/>
      <c r="AT4145" s="9"/>
      <c r="AU4145" s="9"/>
      <c r="AV4145" s="9"/>
      <c r="AW4145" s="9"/>
      <c r="AX4145" s="9"/>
    </row>
    <row r="4146" spans="1:50" x14ac:dyDescent="0.2">
      <c r="A4146" t="s">
        <v>4149</v>
      </c>
      <c r="B4146">
        <v>1</v>
      </c>
      <c r="C4146">
        <v>999999</v>
      </c>
      <c r="D4146">
        <v>4</v>
      </c>
      <c r="E4146">
        <v>2610</v>
      </c>
      <c r="F4146" s="40" t="str">
        <f>VLOOKUP(E4146,datos!$A$333:$B$412,2,0)</f>
        <v>DIRECCIÓN GENERAL DE SALUD</v>
      </c>
      <c r="G4146">
        <v>231</v>
      </c>
      <c r="H4146">
        <v>0</v>
      </c>
      <c r="I4146">
        <v>0</v>
      </c>
      <c r="J4146" s="40" t="str">
        <f>VLOOKUP(I4146,[1]Datos!$D$3:$E$4,2,0)</f>
        <v>GASTO CORRIENTE</v>
      </c>
      <c r="K4146" t="s">
        <v>5455</v>
      </c>
      <c r="L4146">
        <v>2000</v>
      </c>
      <c r="M4146" s="40" t="s">
        <v>5769</v>
      </c>
      <c r="N4146">
        <v>27201</v>
      </c>
      <c r="O4146" s="40" t="s">
        <v>5986</v>
      </c>
      <c r="P4146">
        <v>1</v>
      </c>
      <c r="Q4146">
        <v>14</v>
      </c>
      <c r="R4146" s="40" t="s">
        <v>5785</v>
      </c>
      <c r="S4146" t="s">
        <v>5448</v>
      </c>
      <c r="T4146">
        <v>0</v>
      </c>
      <c r="U4146" s="15">
        <v>123451.56</v>
      </c>
      <c r="V4146" s="15">
        <v>-23551.23</v>
      </c>
      <c r="W4146" s="15">
        <v>99900.33</v>
      </c>
      <c r="X4146" s="14">
        <v>0</v>
      </c>
      <c r="Y4146" s="15">
        <v>97128.08</v>
      </c>
      <c r="Z4146" s="15">
        <v>97128.08</v>
      </c>
      <c r="AA4146" s="15">
        <v>97128.08</v>
      </c>
      <c r="AB4146" s="15">
        <v>2772.25</v>
      </c>
      <c r="AC4146" s="9"/>
      <c r="AD4146" s="9"/>
      <c r="AE4146" s="9"/>
      <c r="AF4146" s="9"/>
      <c r="AG4146" s="9"/>
      <c r="AH4146" s="9"/>
      <c r="AI4146" s="9"/>
      <c r="AJ4146" s="9"/>
      <c r="AK4146" s="9"/>
      <c r="AL4146" s="9"/>
      <c r="AM4146" s="9"/>
      <c r="AN4146" s="9"/>
      <c r="AO4146" s="9"/>
      <c r="AP4146" s="9"/>
      <c r="AQ4146" s="9"/>
      <c r="AR4146" s="9"/>
      <c r="AS4146" s="9"/>
      <c r="AT4146" s="9"/>
      <c r="AU4146" s="9"/>
      <c r="AV4146" s="9"/>
      <c r="AW4146" s="9"/>
      <c r="AX4146" s="9"/>
    </row>
    <row r="4147" spans="1:50" x14ac:dyDescent="0.2">
      <c r="A4147" t="s">
        <v>4150</v>
      </c>
      <c r="B4147">
        <v>1</v>
      </c>
      <c r="C4147">
        <v>999999</v>
      </c>
      <c r="D4147">
        <v>4</v>
      </c>
      <c r="E4147">
        <v>2610</v>
      </c>
      <c r="F4147" s="40" t="str">
        <f>VLOOKUP(E4147,datos!$A$333:$B$412,2,0)</f>
        <v>DIRECCIÓN GENERAL DE SALUD</v>
      </c>
      <c r="G4147">
        <v>231</v>
      </c>
      <c r="H4147">
        <v>0</v>
      </c>
      <c r="I4147">
        <v>0</v>
      </c>
      <c r="J4147" s="40" t="str">
        <f>VLOOKUP(I4147,[1]Datos!$D$3:$E$4,2,0)</f>
        <v>GASTO CORRIENTE</v>
      </c>
      <c r="K4147" t="s">
        <v>5455</v>
      </c>
      <c r="L4147">
        <v>2000</v>
      </c>
      <c r="M4147" s="40" t="s">
        <v>5769</v>
      </c>
      <c r="N4147">
        <v>29101</v>
      </c>
      <c r="O4147" s="40" t="s">
        <v>6003</v>
      </c>
      <c r="P4147">
        <v>1</v>
      </c>
      <c r="Q4147">
        <v>14</v>
      </c>
      <c r="R4147" s="40" t="s">
        <v>5785</v>
      </c>
      <c r="S4147" t="s">
        <v>5448</v>
      </c>
      <c r="T4147">
        <v>0</v>
      </c>
      <c r="U4147" s="15">
        <v>30300</v>
      </c>
      <c r="V4147" s="15">
        <v>9423.9699999999993</v>
      </c>
      <c r="W4147" s="15">
        <v>39723.97</v>
      </c>
      <c r="X4147" s="14">
        <v>0</v>
      </c>
      <c r="Y4147" s="15">
        <v>39522.370000000003</v>
      </c>
      <c r="Z4147" s="15">
        <v>39522.370000000003</v>
      </c>
      <c r="AA4147" s="15">
        <v>39522.370000000003</v>
      </c>
      <c r="AB4147" s="14">
        <v>201.6</v>
      </c>
      <c r="AC4147" s="9"/>
      <c r="AD4147" s="9"/>
      <c r="AE4147" s="9"/>
      <c r="AF4147" s="9"/>
      <c r="AG4147" s="9"/>
      <c r="AH4147" s="9"/>
      <c r="AI4147" s="9"/>
      <c r="AJ4147" s="9"/>
      <c r="AK4147" s="9"/>
      <c r="AL4147" s="9"/>
      <c r="AM4147" s="9"/>
      <c r="AN4147" s="9"/>
      <c r="AO4147" s="9"/>
      <c r="AP4147" s="9"/>
      <c r="AQ4147" s="9"/>
      <c r="AR4147" s="9"/>
      <c r="AS4147" s="9"/>
      <c r="AT4147" s="9"/>
      <c r="AU4147" s="9"/>
      <c r="AV4147" s="9"/>
      <c r="AW4147" s="9"/>
      <c r="AX4147" s="9"/>
    </row>
    <row r="4148" spans="1:50" x14ac:dyDescent="0.2">
      <c r="A4148" t="s">
        <v>4151</v>
      </c>
      <c r="B4148">
        <v>1</v>
      </c>
      <c r="C4148">
        <v>999999</v>
      </c>
      <c r="D4148">
        <v>4</v>
      </c>
      <c r="E4148">
        <v>2610</v>
      </c>
      <c r="F4148" s="40" t="str">
        <f>VLOOKUP(E4148,datos!$A$333:$B$412,2,0)</f>
        <v>DIRECCIÓN GENERAL DE SALUD</v>
      </c>
      <c r="G4148">
        <v>231</v>
      </c>
      <c r="H4148">
        <v>0</v>
      </c>
      <c r="I4148">
        <v>0</v>
      </c>
      <c r="J4148" s="40" t="str">
        <f>VLOOKUP(I4148,[1]Datos!$D$3:$E$4,2,0)</f>
        <v>GASTO CORRIENTE</v>
      </c>
      <c r="K4148" t="s">
        <v>5455</v>
      </c>
      <c r="L4148">
        <v>2000</v>
      </c>
      <c r="M4148" s="40" t="s">
        <v>5769</v>
      </c>
      <c r="N4148">
        <v>29201</v>
      </c>
      <c r="O4148" s="40" t="s">
        <v>6006</v>
      </c>
      <c r="P4148">
        <v>1</v>
      </c>
      <c r="Q4148">
        <v>14</v>
      </c>
      <c r="R4148" s="40" t="s">
        <v>5785</v>
      </c>
      <c r="S4148" t="s">
        <v>5448</v>
      </c>
      <c r="T4148">
        <v>0</v>
      </c>
      <c r="U4148" s="14">
        <v>0</v>
      </c>
      <c r="V4148" s="15">
        <v>3910.5</v>
      </c>
      <c r="W4148" s="15">
        <v>3910.5</v>
      </c>
      <c r="X4148" s="14">
        <v>0</v>
      </c>
      <c r="Y4148" s="15">
        <v>3323.15</v>
      </c>
      <c r="Z4148" s="15">
        <v>3323.15</v>
      </c>
      <c r="AA4148" s="15">
        <v>3323.15</v>
      </c>
      <c r="AB4148" s="14">
        <v>587.35</v>
      </c>
      <c r="AC4148" s="9"/>
      <c r="AD4148" s="9"/>
      <c r="AE4148" s="9"/>
      <c r="AF4148" s="9"/>
      <c r="AG4148" s="9"/>
      <c r="AH4148" s="9"/>
      <c r="AI4148" s="9"/>
      <c r="AJ4148" s="9"/>
      <c r="AK4148" s="9"/>
      <c r="AL4148" s="9"/>
      <c r="AM4148" s="9"/>
      <c r="AN4148" s="9"/>
      <c r="AO4148" s="9"/>
      <c r="AP4148" s="9"/>
      <c r="AQ4148" s="9"/>
      <c r="AR4148" s="9"/>
      <c r="AS4148" s="9"/>
      <c r="AT4148" s="9"/>
      <c r="AU4148" s="9"/>
      <c r="AV4148" s="9"/>
      <c r="AW4148" s="9"/>
      <c r="AX4148" s="9"/>
    </row>
    <row r="4149" spans="1:50" x14ac:dyDescent="0.2">
      <c r="A4149" t="s">
        <v>4152</v>
      </c>
      <c r="B4149">
        <v>1</v>
      </c>
      <c r="C4149">
        <v>999999</v>
      </c>
      <c r="D4149">
        <v>4</v>
      </c>
      <c r="E4149">
        <v>2610</v>
      </c>
      <c r="F4149" s="40" t="str">
        <f>VLOOKUP(E4149,datos!$A$333:$B$412,2,0)</f>
        <v>DIRECCIÓN GENERAL DE SALUD</v>
      </c>
      <c r="G4149">
        <v>231</v>
      </c>
      <c r="H4149">
        <v>0</v>
      </c>
      <c r="I4149">
        <v>0</v>
      </c>
      <c r="J4149" s="40" t="str">
        <f>VLOOKUP(I4149,[1]Datos!$D$3:$E$4,2,0)</f>
        <v>GASTO CORRIENTE</v>
      </c>
      <c r="K4149" t="s">
        <v>5455</v>
      </c>
      <c r="L4149">
        <v>2000</v>
      </c>
      <c r="M4149" s="40" t="s">
        <v>5769</v>
      </c>
      <c r="N4149">
        <v>29301</v>
      </c>
      <c r="O4149" s="40" t="s">
        <v>6009</v>
      </c>
      <c r="P4149">
        <v>1</v>
      </c>
      <c r="Q4149">
        <v>14</v>
      </c>
      <c r="R4149" s="40" t="s">
        <v>5785</v>
      </c>
      <c r="S4149" t="s">
        <v>5448</v>
      </c>
      <c r="T4149">
        <v>0</v>
      </c>
      <c r="U4149" s="15">
        <v>3662</v>
      </c>
      <c r="V4149" s="14">
        <v>-366.2</v>
      </c>
      <c r="W4149" s="15">
        <v>3295.8</v>
      </c>
      <c r="X4149" s="14">
        <v>0</v>
      </c>
      <c r="Y4149" s="14">
        <v>61.8</v>
      </c>
      <c r="Z4149" s="14">
        <v>61.8</v>
      </c>
      <c r="AA4149" s="14">
        <v>61.8</v>
      </c>
      <c r="AB4149" s="15">
        <v>3234</v>
      </c>
      <c r="AC4149" s="9"/>
      <c r="AD4149" s="9"/>
      <c r="AE4149" s="9"/>
      <c r="AF4149" s="9"/>
      <c r="AG4149" s="9"/>
      <c r="AH4149" s="9"/>
      <c r="AI4149" s="9"/>
      <c r="AJ4149" s="9"/>
      <c r="AK4149" s="9"/>
      <c r="AL4149" s="9"/>
      <c r="AM4149" s="9"/>
      <c r="AN4149" s="9"/>
      <c r="AO4149" s="9"/>
      <c r="AP4149" s="9"/>
      <c r="AQ4149" s="9"/>
      <c r="AR4149" s="9"/>
      <c r="AS4149" s="9"/>
      <c r="AT4149" s="9"/>
      <c r="AU4149" s="9"/>
      <c r="AV4149" s="9"/>
      <c r="AW4149" s="9"/>
      <c r="AX4149" s="9"/>
    </row>
    <row r="4150" spans="1:50" x14ac:dyDescent="0.2">
      <c r="A4150" t="s">
        <v>4153</v>
      </c>
      <c r="B4150">
        <v>1</v>
      </c>
      <c r="C4150">
        <v>999999</v>
      </c>
      <c r="D4150">
        <v>4</v>
      </c>
      <c r="E4150">
        <v>2610</v>
      </c>
      <c r="F4150" s="40" t="str">
        <f>VLOOKUP(E4150,datos!$A$333:$B$412,2,0)</f>
        <v>DIRECCIÓN GENERAL DE SALUD</v>
      </c>
      <c r="G4150">
        <v>231</v>
      </c>
      <c r="H4150">
        <v>0</v>
      </c>
      <c r="I4150">
        <v>0</v>
      </c>
      <c r="J4150" s="40" t="str">
        <f>VLOOKUP(I4150,[1]Datos!$D$3:$E$4,2,0)</f>
        <v>GASTO CORRIENTE</v>
      </c>
      <c r="K4150" t="s">
        <v>5455</v>
      </c>
      <c r="L4150">
        <v>2000</v>
      </c>
      <c r="M4150" s="40" t="s">
        <v>5769</v>
      </c>
      <c r="N4150">
        <v>29401</v>
      </c>
      <c r="O4150" s="40" t="s">
        <v>6012</v>
      </c>
      <c r="P4150">
        <v>1</v>
      </c>
      <c r="Q4150">
        <v>14</v>
      </c>
      <c r="R4150" s="40" t="s">
        <v>5785</v>
      </c>
      <c r="S4150" t="s">
        <v>5448</v>
      </c>
      <c r="T4150">
        <v>0</v>
      </c>
      <c r="U4150" s="15">
        <v>88000</v>
      </c>
      <c r="V4150" s="15">
        <v>-85675.44</v>
      </c>
      <c r="W4150" s="15">
        <v>2324.56</v>
      </c>
      <c r="X4150" s="14">
        <v>0</v>
      </c>
      <c r="Y4150" s="15">
        <v>1088</v>
      </c>
      <c r="Z4150" s="15">
        <v>1088</v>
      </c>
      <c r="AA4150" s="15">
        <v>1088</v>
      </c>
      <c r="AB4150" s="15">
        <v>1236.56</v>
      </c>
      <c r="AC4150" s="9"/>
      <c r="AD4150" s="9"/>
      <c r="AE4150" s="9"/>
      <c r="AF4150" s="9"/>
      <c r="AG4150" s="9"/>
      <c r="AH4150" s="9"/>
      <c r="AI4150" s="9"/>
      <c r="AJ4150" s="9"/>
      <c r="AK4150" s="9"/>
      <c r="AL4150" s="9"/>
      <c r="AM4150" s="9"/>
      <c r="AN4150" s="9"/>
      <c r="AO4150" s="9"/>
      <c r="AP4150" s="9"/>
      <c r="AQ4150" s="9"/>
      <c r="AR4150" s="9"/>
      <c r="AS4150" s="9"/>
      <c r="AT4150" s="9"/>
      <c r="AU4150" s="9"/>
      <c r="AV4150" s="9"/>
      <c r="AW4150" s="9"/>
      <c r="AX4150" s="9"/>
    </row>
    <row r="4151" spans="1:50" x14ac:dyDescent="0.2">
      <c r="A4151" t="s">
        <v>4154</v>
      </c>
      <c r="B4151">
        <v>1</v>
      </c>
      <c r="C4151">
        <v>999999</v>
      </c>
      <c r="D4151">
        <v>4</v>
      </c>
      <c r="E4151">
        <v>2610</v>
      </c>
      <c r="F4151" s="40" t="str">
        <f>VLOOKUP(E4151,datos!$A$333:$B$412,2,0)</f>
        <v>DIRECCIÓN GENERAL DE SALUD</v>
      </c>
      <c r="G4151">
        <v>231</v>
      </c>
      <c r="H4151">
        <v>0</v>
      </c>
      <c r="I4151">
        <v>0</v>
      </c>
      <c r="J4151" s="40" t="str">
        <f>VLOOKUP(I4151,[1]Datos!$D$3:$E$4,2,0)</f>
        <v>GASTO CORRIENTE</v>
      </c>
      <c r="K4151" t="s">
        <v>5455</v>
      </c>
      <c r="L4151">
        <v>2000</v>
      </c>
      <c r="M4151" s="40" t="s">
        <v>5769</v>
      </c>
      <c r="N4151">
        <v>29501</v>
      </c>
      <c r="O4151" s="40" t="s">
        <v>6015</v>
      </c>
      <c r="P4151">
        <v>1</v>
      </c>
      <c r="Q4151">
        <v>14</v>
      </c>
      <c r="R4151" s="40" t="s">
        <v>5785</v>
      </c>
      <c r="S4151" t="s">
        <v>5448</v>
      </c>
      <c r="T4151">
        <v>0</v>
      </c>
      <c r="U4151" s="14">
        <v>0</v>
      </c>
      <c r="V4151" s="15">
        <v>4000</v>
      </c>
      <c r="W4151" s="15">
        <v>4000</v>
      </c>
      <c r="X4151" s="14">
        <v>0</v>
      </c>
      <c r="Y4151" s="15">
        <v>2358.86</v>
      </c>
      <c r="Z4151" s="15">
        <v>2358.86</v>
      </c>
      <c r="AA4151" s="15">
        <v>2358.86</v>
      </c>
      <c r="AB4151" s="15">
        <v>1641.14</v>
      </c>
      <c r="AC4151" s="9"/>
      <c r="AD4151" s="9"/>
      <c r="AE4151" s="9"/>
      <c r="AF4151" s="9"/>
      <c r="AG4151" s="9"/>
      <c r="AH4151" s="9"/>
      <c r="AI4151" s="9"/>
      <c r="AJ4151" s="9"/>
      <c r="AK4151" s="9"/>
      <c r="AL4151" s="9"/>
      <c r="AM4151" s="9"/>
      <c r="AN4151" s="9"/>
      <c r="AO4151" s="9"/>
      <c r="AP4151" s="9"/>
      <c r="AQ4151" s="9"/>
      <c r="AR4151" s="9"/>
      <c r="AS4151" s="9"/>
      <c r="AT4151" s="9"/>
      <c r="AU4151" s="9"/>
      <c r="AV4151" s="9"/>
      <c r="AW4151" s="9"/>
      <c r="AX4151" s="9"/>
    </row>
    <row r="4152" spans="1:50" x14ac:dyDescent="0.2">
      <c r="A4152" t="s">
        <v>4155</v>
      </c>
      <c r="B4152">
        <v>1</v>
      </c>
      <c r="C4152">
        <v>999999</v>
      </c>
      <c r="D4152">
        <v>4</v>
      </c>
      <c r="E4152">
        <v>2610</v>
      </c>
      <c r="F4152" s="40" t="str">
        <f>VLOOKUP(E4152,datos!$A$333:$B$412,2,0)</f>
        <v>DIRECCIÓN GENERAL DE SALUD</v>
      </c>
      <c r="G4152">
        <v>231</v>
      </c>
      <c r="H4152">
        <v>0</v>
      </c>
      <c r="I4152">
        <v>0</v>
      </c>
      <c r="J4152" s="40" t="str">
        <f>VLOOKUP(I4152,[1]Datos!$D$3:$E$4,2,0)</f>
        <v>GASTO CORRIENTE</v>
      </c>
      <c r="K4152" t="s">
        <v>5455</v>
      </c>
      <c r="L4152">
        <v>2000</v>
      </c>
      <c r="M4152" s="40" t="s">
        <v>5769</v>
      </c>
      <c r="N4152">
        <v>29601</v>
      </c>
      <c r="O4152" s="40" t="s">
        <v>6018</v>
      </c>
      <c r="P4152">
        <v>1</v>
      </c>
      <c r="Q4152">
        <v>14</v>
      </c>
      <c r="R4152" s="40" t="s">
        <v>5785</v>
      </c>
      <c r="S4152" t="s">
        <v>5448</v>
      </c>
      <c r="T4152">
        <v>0</v>
      </c>
      <c r="U4152" s="15">
        <v>245430.61</v>
      </c>
      <c r="V4152" s="15">
        <v>-34795.360000000001</v>
      </c>
      <c r="W4152" s="15">
        <v>210635.25</v>
      </c>
      <c r="X4152" s="14">
        <v>968.6</v>
      </c>
      <c r="Y4152" s="15">
        <v>180125.44</v>
      </c>
      <c r="Z4152" s="15">
        <v>180125.44</v>
      </c>
      <c r="AA4152" s="15">
        <v>180125.44</v>
      </c>
      <c r="AB4152" s="15">
        <v>29541.21</v>
      </c>
      <c r="AC4152" s="9"/>
      <c r="AD4152" s="9"/>
      <c r="AE4152" s="9"/>
      <c r="AF4152" s="9"/>
      <c r="AG4152" s="9"/>
      <c r="AH4152" s="9"/>
      <c r="AI4152" s="9"/>
      <c r="AJ4152" s="9"/>
      <c r="AK4152" s="9"/>
      <c r="AL4152" s="9"/>
      <c r="AM4152" s="9"/>
      <c r="AN4152" s="9"/>
      <c r="AO4152" s="9"/>
      <c r="AP4152" s="9"/>
      <c r="AQ4152" s="9"/>
      <c r="AR4152" s="9"/>
      <c r="AS4152" s="9"/>
      <c r="AT4152" s="9"/>
      <c r="AU4152" s="9"/>
      <c r="AV4152" s="9"/>
      <c r="AW4152" s="9"/>
      <c r="AX4152" s="9"/>
    </row>
    <row r="4153" spans="1:50" x14ac:dyDescent="0.2">
      <c r="A4153" t="s">
        <v>4156</v>
      </c>
      <c r="B4153">
        <v>1</v>
      </c>
      <c r="C4153">
        <v>999999</v>
      </c>
      <c r="D4153">
        <v>4</v>
      </c>
      <c r="E4153">
        <v>2610</v>
      </c>
      <c r="F4153" s="40" t="str">
        <f>VLOOKUP(E4153,datos!$A$333:$B$412,2,0)</f>
        <v>DIRECCIÓN GENERAL DE SALUD</v>
      </c>
      <c r="G4153">
        <v>231</v>
      </c>
      <c r="H4153">
        <v>0</v>
      </c>
      <c r="I4153">
        <v>0</v>
      </c>
      <c r="J4153" s="40" t="str">
        <f>VLOOKUP(I4153,[1]Datos!$D$3:$E$4,2,0)</f>
        <v>GASTO CORRIENTE</v>
      </c>
      <c r="K4153" t="s">
        <v>5455</v>
      </c>
      <c r="L4153">
        <v>2000</v>
      </c>
      <c r="M4153" s="40" t="s">
        <v>5769</v>
      </c>
      <c r="N4153">
        <v>29801</v>
      </c>
      <c r="O4153" s="40" t="s">
        <v>6023</v>
      </c>
      <c r="P4153">
        <v>1</v>
      </c>
      <c r="Q4153">
        <v>14</v>
      </c>
      <c r="R4153" s="40" t="s">
        <v>5785</v>
      </c>
      <c r="S4153" t="s">
        <v>5448</v>
      </c>
      <c r="T4153">
        <v>0</v>
      </c>
      <c r="U4153" s="15">
        <v>32600</v>
      </c>
      <c r="V4153" s="15">
        <v>-1242.01</v>
      </c>
      <c r="W4153" s="15">
        <v>31357.99</v>
      </c>
      <c r="X4153" s="14">
        <v>0</v>
      </c>
      <c r="Y4153" s="15">
        <v>18339.07</v>
      </c>
      <c r="Z4153" s="15">
        <v>18339.07</v>
      </c>
      <c r="AA4153" s="15">
        <v>18339.07</v>
      </c>
      <c r="AB4153" s="15">
        <v>13018.92</v>
      </c>
      <c r="AC4153" s="9"/>
      <c r="AD4153" s="9"/>
      <c r="AE4153" s="9"/>
      <c r="AF4153" s="9"/>
      <c r="AG4153" s="9"/>
      <c r="AH4153" s="9"/>
      <c r="AI4153" s="9"/>
      <c r="AJ4153" s="9"/>
      <c r="AK4153" s="9"/>
      <c r="AL4153" s="9"/>
      <c r="AM4153" s="9"/>
      <c r="AN4153" s="9"/>
      <c r="AO4153" s="9"/>
      <c r="AP4153" s="9"/>
      <c r="AQ4153" s="9"/>
      <c r="AR4153" s="9"/>
      <c r="AS4153" s="9"/>
      <c r="AT4153" s="9"/>
      <c r="AU4153" s="9"/>
      <c r="AV4153" s="9"/>
      <c r="AW4153" s="9"/>
      <c r="AX4153" s="9"/>
    </row>
    <row r="4154" spans="1:50" x14ac:dyDescent="0.2">
      <c r="A4154" t="s">
        <v>4157</v>
      </c>
      <c r="B4154">
        <v>1</v>
      </c>
      <c r="C4154">
        <v>999999</v>
      </c>
      <c r="D4154">
        <v>4</v>
      </c>
      <c r="E4154">
        <v>2610</v>
      </c>
      <c r="F4154" s="40" t="str">
        <f>VLOOKUP(E4154,datos!$A$333:$B$412,2,0)</f>
        <v>DIRECCIÓN GENERAL DE SALUD</v>
      </c>
      <c r="G4154">
        <v>231</v>
      </c>
      <c r="H4154">
        <v>0</v>
      </c>
      <c r="I4154">
        <v>0</v>
      </c>
      <c r="J4154" s="40" t="str">
        <f>VLOOKUP(I4154,[1]Datos!$D$3:$E$4,2,0)</f>
        <v>GASTO CORRIENTE</v>
      </c>
      <c r="K4154" t="s">
        <v>5455</v>
      </c>
      <c r="L4154">
        <v>3000</v>
      </c>
      <c r="M4154" s="40" t="s">
        <v>5771</v>
      </c>
      <c r="N4154">
        <v>31101</v>
      </c>
      <c r="O4154" s="40" t="s">
        <v>6029</v>
      </c>
      <c r="P4154">
        <v>1</v>
      </c>
      <c r="Q4154">
        <v>14</v>
      </c>
      <c r="R4154" s="40" t="s">
        <v>5785</v>
      </c>
      <c r="S4154" t="s">
        <v>5448</v>
      </c>
      <c r="T4154">
        <v>0</v>
      </c>
      <c r="U4154" s="15">
        <v>335657.61</v>
      </c>
      <c r="V4154" s="15">
        <v>-78346.3</v>
      </c>
      <c r="W4154" s="15">
        <v>257311.31</v>
      </c>
      <c r="X4154" s="14">
        <v>0</v>
      </c>
      <c r="Y4154" s="15">
        <v>240790.58</v>
      </c>
      <c r="Z4154" s="15">
        <v>240790.58</v>
      </c>
      <c r="AA4154" s="15">
        <v>240790.58</v>
      </c>
      <c r="AB4154" s="15">
        <v>16520.73</v>
      </c>
      <c r="AC4154" s="9"/>
      <c r="AD4154" s="9"/>
      <c r="AE4154" s="9"/>
      <c r="AF4154" s="9"/>
      <c r="AG4154" s="9"/>
      <c r="AH4154" s="9"/>
      <c r="AI4154" s="9"/>
      <c r="AJ4154" s="9"/>
      <c r="AK4154" s="9"/>
      <c r="AL4154" s="9"/>
      <c r="AM4154" s="9"/>
      <c r="AN4154" s="9"/>
      <c r="AO4154" s="9"/>
      <c r="AP4154" s="9"/>
      <c r="AQ4154" s="9"/>
      <c r="AR4154" s="9"/>
      <c r="AS4154" s="9"/>
      <c r="AT4154" s="9"/>
      <c r="AU4154" s="9"/>
      <c r="AV4154" s="9"/>
      <c r="AW4154" s="9"/>
      <c r="AX4154" s="9"/>
    </row>
    <row r="4155" spans="1:50" x14ac:dyDescent="0.2">
      <c r="A4155" t="s">
        <v>4158</v>
      </c>
      <c r="B4155">
        <v>1</v>
      </c>
      <c r="C4155">
        <v>999999</v>
      </c>
      <c r="D4155">
        <v>4</v>
      </c>
      <c r="E4155">
        <v>2610</v>
      </c>
      <c r="F4155" s="40" t="str">
        <f>VLOOKUP(E4155,datos!$A$333:$B$412,2,0)</f>
        <v>DIRECCIÓN GENERAL DE SALUD</v>
      </c>
      <c r="G4155">
        <v>231</v>
      </c>
      <c r="H4155">
        <v>0</v>
      </c>
      <c r="I4155">
        <v>0</v>
      </c>
      <c r="J4155" s="40" t="str">
        <f>VLOOKUP(I4155,[1]Datos!$D$3:$E$4,2,0)</f>
        <v>GASTO CORRIENTE</v>
      </c>
      <c r="K4155" t="s">
        <v>5455</v>
      </c>
      <c r="L4155">
        <v>3000</v>
      </c>
      <c r="M4155" s="40" t="s">
        <v>5771</v>
      </c>
      <c r="N4155">
        <v>31101</v>
      </c>
      <c r="O4155" s="40" t="s">
        <v>6029</v>
      </c>
      <c r="P4155">
        <v>1</v>
      </c>
      <c r="Q4155">
        <v>16</v>
      </c>
      <c r="R4155" s="40" t="s">
        <v>6566</v>
      </c>
      <c r="S4155" t="s">
        <v>5449</v>
      </c>
      <c r="T4155">
        <v>0</v>
      </c>
      <c r="U4155" s="14">
        <v>0</v>
      </c>
      <c r="V4155" s="15">
        <v>78346.3</v>
      </c>
      <c r="W4155" s="15">
        <v>78346.3</v>
      </c>
      <c r="X4155" s="14">
        <v>0</v>
      </c>
      <c r="Y4155" s="15">
        <v>78346.3</v>
      </c>
      <c r="Z4155" s="15">
        <v>78346.3</v>
      </c>
      <c r="AA4155" s="15">
        <v>78346.3</v>
      </c>
      <c r="AB4155" s="14">
        <v>0</v>
      </c>
      <c r="AC4155" s="9"/>
      <c r="AD4155" s="9"/>
      <c r="AE4155" s="9"/>
      <c r="AF4155" s="9"/>
      <c r="AG4155" s="9"/>
      <c r="AH4155" s="9"/>
      <c r="AI4155" s="9"/>
      <c r="AJ4155" s="9"/>
      <c r="AK4155" s="9"/>
      <c r="AL4155" s="9"/>
      <c r="AM4155" s="9"/>
      <c r="AN4155" s="9"/>
      <c r="AO4155" s="9"/>
      <c r="AP4155" s="9"/>
      <c r="AQ4155" s="9"/>
      <c r="AR4155" s="9"/>
      <c r="AS4155" s="9"/>
      <c r="AT4155" s="9"/>
      <c r="AU4155" s="9"/>
      <c r="AV4155" s="9"/>
      <c r="AW4155" s="9"/>
      <c r="AX4155" s="9"/>
    </row>
    <row r="4156" spans="1:50" x14ac:dyDescent="0.2">
      <c r="A4156" t="s">
        <v>4159</v>
      </c>
      <c r="B4156">
        <v>1</v>
      </c>
      <c r="C4156">
        <v>999999</v>
      </c>
      <c r="D4156">
        <v>4</v>
      </c>
      <c r="E4156">
        <v>2610</v>
      </c>
      <c r="F4156" s="40" t="str">
        <f>VLOOKUP(E4156,datos!$A$333:$B$412,2,0)</f>
        <v>DIRECCIÓN GENERAL DE SALUD</v>
      </c>
      <c r="G4156">
        <v>231</v>
      </c>
      <c r="H4156">
        <v>0</v>
      </c>
      <c r="I4156">
        <v>0</v>
      </c>
      <c r="J4156" s="40" t="str">
        <f>VLOOKUP(I4156,[1]Datos!$D$3:$E$4,2,0)</f>
        <v>GASTO CORRIENTE</v>
      </c>
      <c r="K4156" t="s">
        <v>5455</v>
      </c>
      <c r="L4156">
        <v>3000</v>
      </c>
      <c r="M4156" s="40" t="s">
        <v>5771</v>
      </c>
      <c r="N4156">
        <v>31201</v>
      </c>
      <c r="O4156" s="40" t="s">
        <v>6038</v>
      </c>
      <c r="P4156">
        <v>1</v>
      </c>
      <c r="Q4156">
        <v>14</v>
      </c>
      <c r="R4156" s="40" t="s">
        <v>5785</v>
      </c>
      <c r="S4156" t="s">
        <v>5448</v>
      </c>
      <c r="T4156">
        <v>0</v>
      </c>
      <c r="U4156" s="14">
        <v>0</v>
      </c>
      <c r="V4156" s="15">
        <v>3900</v>
      </c>
      <c r="W4156" s="15">
        <v>3900</v>
      </c>
      <c r="X4156" s="14">
        <v>0</v>
      </c>
      <c r="Y4156" s="15">
        <v>2700.07</v>
      </c>
      <c r="Z4156" s="15">
        <v>2700.07</v>
      </c>
      <c r="AA4156" s="15">
        <v>2700.07</v>
      </c>
      <c r="AB4156" s="15">
        <v>1199.93</v>
      </c>
      <c r="AC4156" s="9"/>
      <c r="AD4156" s="9"/>
      <c r="AE4156" s="9"/>
      <c r="AF4156" s="9"/>
      <c r="AG4156" s="9"/>
      <c r="AH4156" s="9"/>
      <c r="AI4156" s="9"/>
      <c r="AJ4156" s="9"/>
      <c r="AK4156" s="9"/>
      <c r="AL4156" s="9"/>
      <c r="AM4156" s="9"/>
      <c r="AN4156" s="9"/>
      <c r="AO4156" s="9"/>
      <c r="AP4156" s="9"/>
      <c r="AQ4156" s="9"/>
      <c r="AR4156" s="9"/>
      <c r="AS4156" s="9"/>
      <c r="AT4156" s="9"/>
      <c r="AU4156" s="9"/>
      <c r="AV4156" s="9"/>
      <c r="AW4156" s="9"/>
      <c r="AX4156" s="9"/>
    </row>
    <row r="4157" spans="1:50" x14ac:dyDescent="0.2">
      <c r="A4157" t="s">
        <v>4160</v>
      </c>
      <c r="B4157">
        <v>1</v>
      </c>
      <c r="C4157">
        <v>999999</v>
      </c>
      <c r="D4157">
        <v>4</v>
      </c>
      <c r="E4157">
        <v>2610</v>
      </c>
      <c r="F4157" s="40" t="str">
        <f>VLOOKUP(E4157,datos!$A$333:$B$412,2,0)</f>
        <v>DIRECCIÓN GENERAL DE SALUD</v>
      </c>
      <c r="G4157">
        <v>231</v>
      </c>
      <c r="H4157">
        <v>0</v>
      </c>
      <c r="I4157">
        <v>0</v>
      </c>
      <c r="J4157" s="40" t="str">
        <f>VLOOKUP(I4157,[1]Datos!$D$3:$E$4,2,0)</f>
        <v>GASTO CORRIENTE</v>
      </c>
      <c r="K4157" t="s">
        <v>5455</v>
      </c>
      <c r="L4157">
        <v>3000</v>
      </c>
      <c r="M4157" s="40" t="s">
        <v>5771</v>
      </c>
      <c r="N4157">
        <v>31401</v>
      </c>
      <c r="O4157" s="40" t="s">
        <v>6044</v>
      </c>
      <c r="P4157">
        <v>1</v>
      </c>
      <c r="Q4157">
        <v>14</v>
      </c>
      <c r="R4157" s="40" t="s">
        <v>5785</v>
      </c>
      <c r="S4157" t="s">
        <v>5448</v>
      </c>
      <c r="T4157">
        <v>0</v>
      </c>
      <c r="U4157" s="15">
        <v>73763.91</v>
      </c>
      <c r="V4157" s="14">
        <v>0</v>
      </c>
      <c r="W4157" s="15">
        <v>73763.91</v>
      </c>
      <c r="X4157" s="14">
        <v>0</v>
      </c>
      <c r="Y4157" s="15">
        <v>68385.289999999994</v>
      </c>
      <c r="Z4157" s="15">
        <v>68385.289999999994</v>
      </c>
      <c r="AA4157" s="15">
        <v>68385.289999999994</v>
      </c>
      <c r="AB4157" s="15">
        <v>5378.62</v>
      </c>
      <c r="AC4157" s="9"/>
      <c r="AD4157" s="9"/>
      <c r="AE4157" s="9"/>
      <c r="AF4157" s="9"/>
      <c r="AG4157" s="9"/>
      <c r="AH4157" s="9"/>
      <c r="AI4157" s="9"/>
      <c r="AJ4157" s="9"/>
      <c r="AK4157" s="9"/>
      <c r="AL4157" s="9"/>
      <c r="AM4157" s="9"/>
      <c r="AN4157" s="9"/>
      <c r="AO4157" s="9"/>
      <c r="AP4157" s="9"/>
      <c r="AQ4157" s="9"/>
      <c r="AR4157" s="9"/>
      <c r="AS4157" s="9"/>
      <c r="AT4157" s="9"/>
      <c r="AU4157" s="9"/>
      <c r="AV4157" s="9"/>
      <c r="AW4157" s="9"/>
      <c r="AX4157" s="9"/>
    </row>
    <row r="4158" spans="1:50" x14ac:dyDescent="0.2">
      <c r="A4158" t="s">
        <v>4161</v>
      </c>
      <c r="B4158">
        <v>1</v>
      </c>
      <c r="C4158">
        <v>999999</v>
      </c>
      <c r="D4158">
        <v>4</v>
      </c>
      <c r="E4158">
        <v>2610</v>
      </c>
      <c r="F4158" s="40" t="str">
        <f>VLOOKUP(E4158,datos!$A$333:$B$412,2,0)</f>
        <v>DIRECCIÓN GENERAL DE SALUD</v>
      </c>
      <c r="G4158">
        <v>231</v>
      </c>
      <c r="H4158">
        <v>0</v>
      </c>
      <c r="I4158">
        <v>0</v>
      </c>
      <c r="J4158" s="40" t="str">
        <f>VLOOKUP(I4158,[1]Datos!$D$3:$E$4,2,0)</f>
        <v>GASTO CORRIENTE</v>
      </c>
      <c r="K4158" t="s">
        <v>5455</v>
      </c>
      <c r="L4158">
        <v>3000</v>
      </c>
      <c r="M4158" s="40" t="s">
        <v>5771</v>
      </c>
      <c r="N4158">
        <v>31501</v>
      </c>
      <c r="O4158" s="40" t="s">
        <v>6047</v>
      </c>
      <c r="P4158">
        <v>1</v>
      </c>
      <c r="Q4158">
        <v>14</v>
      </c>
      <c r="R4158" s="40" t="s">
        <v>5785</v>
      </c>
      <c r="S4158" t="s">
        <v>5448</v>
      </c>
      <c r="T4158">
        <v>0</v>
      </c>
      <c r="U4158" s="15">
        <v>43953.59</v>
      </c>
      <c r="V4158" s="14">
        <v>0</v>
      </c>
      <c r="W4158" s="15">
        <v>43953.59</v>
      </c>
      <c r="X4158" s="14">
        <v>0</v>
      </c>
      <c r="Y4158" s="15">
        <v>41836.620000000003</v>
      </c>
      <c r="Z4158" s="15">
        <v>41836.620000000003</v>
      </c>
      <c r="AA4158" s="15">
        <v>41836.620000000003</v>
      </c>
      <c r="AB4158" s="15">
        <v>2116.9699999999998</v>
      </c>
      <c r="AC4158" s="9"/>
      <c r="AD4158" s="9"/>
      <c r="AE4158" s="9"/>
      <c r="AF4158" s="9"/>
      <c r="AG4158" s="9"/>
      <c r="AH4158" s="9"/>
      <c r="AI4158" s="9"/>
      <c r="AJ4158" s="9"/>
      <c r="AK4158" s="9"/>
      <c r="AL4158" s="9"/>
      <c r="AM4158" s="9"/>
      <c r="AN4158" s="9"/>
      <c r="AO4158" s="9"/>
      <c r="AP4158" s="9"/>
      <c r="AQ4158" s="9"/>
      <c r="AR4158" s="9"/>
      <c r="AS4158" s="9"/>
      <c r="AT4158" s="9"/>
      <c r="AU4158" s="9"/>
      <c r="AV4158" s="9"/>
      <c r="AW4158" s="9"/>
      <c r="AX4158" s="9"/>
    </row>
    <row r="4159" spans="1:50" x14ac:dyDescent="0.2">
      <c r="A4159" t="s">
        <v>4162</v>
      </c>
      <c r="B4159">
        <v>1</v>
      </c>
      <c r="C4159">
        <v>999999</v>
      </c>
      <c r="D4159">
        <v>4</v>
      </c>
      <c r="E4159">
        <v>2610</v>
      </c>
      <c r="F4159" s="40" t="str">
        <f>VLOOKUP(E4159,datos!$A$333:$B$412,2,0)</f>
        <v>DIRECCIÓN GENERAL DE SALUD</v>
      </c>
      <c r="G4159">
        <v>231</v>
      </c>
      <c r="H4159">
        <v>0</v>
      </c>
      <c r="I4159">
        <v>0</v>
      </c>
      <c r="J4159" s="40" t="str">
        <f>VLOOKUP(I4159,[1]Datos!$D$3:$E$4,2,0)</f>
        <v>GASTO CORRIENTE</v>
      </c>
      <c r="K4159" t="s">
        <v>5455</v>
      </c>
      <c r="L4159">
        <v>3000</v>
      </c>
      <c r="M4159" s="40" t="s">
        <v>5771</v>
      </c>
      <c r="N4159">
        <v>31801</v>
      </c>
      <c r="O4159" s="40" t="s">
        <v>6054</v>
      </c>
      <c r="P4159">
        <v>1</v>
      </c>
      <c r="Q4159">
        <v>14</v>
      </c>
      <c r="R4159" s="40" t="s">
        <v>5785</v>
      </c>
      <c r="S4159" t="s">
        <v>5448</v>
      </c>
      <c r="T4159">
        <v>0</v>
      </c>
      <c r="U4159" s="14">
        <v>0</v>
      </c>
      <c r="V4159" s="14">
        <v>400</v>
      </c>
      <c r="W4159" s="14">
        <v>400</v>
      </c>
      <c r="X4159" s="14">
        <v>0</v>
      </c>
      <c r="Y4159" s="14">
        <v>341.57</v>
      </c>
      <c r="Z4159" s="14">
        <v>341.57</v>
      </c>
      <c r="AA4159" s="14">
        <v>341.57</v>
      </c>
      <c r="AB4159" s="14">
        <v>58.43</v>
      </c>
      <c r="AC4159" s="9"/>
      <c r="AD4159" s="9"/>
      <c r="AE4159" s="9"/>
      <c r="AF4159" s="9"/>
      <c r="AG4159" s="9"/>
      <c r="AH4159" s="9"/>
      <c r="AI4159" s="9"/>
      <c r="AJ4159" s="9"/>
      <c r="AK4159" s="9"/>
      <c r="AL4159" s="9"/>
      <c r="AM4159" s="9"/>
      <c r="AN4159" s="9"/>
      <c r="AO4159" s="9"/>
      <c r="AP4159" s="9"/>
      <c r="AQ4159" s="9"/>
      <c r="AR4159" s="9"/>
      <c r="AS4159" s="9"/>
      <c r="AT4159" s="9"/>
      <c r="AU4159" s="9"/>
      <c r="AV4159" s="9"/>
      <c r="AW4159" s="9"/>
      <c r="AX4159" s="9"/>
    </row>
    <row r="4160" spans="1:50" x14ac:dyDescent="0.2">
      <c r="A4160" t="s">
        <v>4163</v>
      </c>
      <c r="B4160">
        <v>1</v>
      </c>
      <c r="C4160">
        <v>999999</v>
      </c>
      <c r="D4160">
        <v>4</v>
      </c>
      <c r="E4160">
        <v>2610</v>
      </c>
      <c r="F4160" s="40" t="str">
        <f>VLOOKUP(E4160,datos!$A$333:$B$412,2,0)</f>
        <v>DIRECCIÓN GENERAL DE SALUD</v>
      </c>
      <c r="G4160">
        <v>231</v>
      </c>
      <c r="H4160">
        <v>0</v>
      </c>
      <c r="I4160">
        <v>0</v>
      </c>
      <c r="J4160" s="40" t="str">
        <f>VLOOKUP(I4160,[1]Datos!$D$3:$E$4,2,0)</f>
        <v>GASTO CORRIENTE</v>
      </c>
      <c r="K4160" t="s">
        <v>5455</v>
      </c>
      <c r="L4160">
        <v>3000</v>
      </c>
      <c r="M4160" s="40" t="s">
        <v>5771</v>
      </c>
      <c r="N4160">
        <v>32201</v>
      </c>
      <c r="O4160" s="40" t="s">
        <v>6066</v>
      </c>
      <c r="P4160">
        <v>1</v>
      </c>
      <c r="Q4160">
        <v>14</v>
      </c>
      <c r="R4160" s="40" t="s">
        <v>5785</v>
      </c>
      <c r="S4160" t="s">
        <v>5448</v>
      </c>
      <c r="T4160">
        <v>0</v>
      </c>
      <c r="U4160" s="15">
        <v>957861.5</v>
      </c>
      <c r="V4160" s="15">
        <v>370513.85</v>
      </c>
      <c r="W4160" s="15">
        <v>1328375.3500000001</v>
      </c>
      <c r="X4160" s="14">
        <v>0</v>
      </c>
      <c r="Y4160" s="15">
        <v>939574.28</v>
      </c>
      <c r="Z4160" s="15">
        <v>939574.28</v>
      </c>
      <c r="AA4160" s="15">
        <v>939574.28</v>
      </c>
      <c r="AB4160" s="15">
        <v>388801.07</v>
      </c>
      <c r="AC4160" s="9"/>
      <c r="AD4160" s="9"/>
      <c r="AE4160" s="9"/>
      <c r="AF4160" s="9"/>
      <c r="AG4160" s="9"/>
      <c r="AH4160" s="9"/>
      <c r="AI4160" s="9"/>
      <c r="AJ4160" s="9"/>
      <c r="AK4160" s="9"/>
      <c r="AL4160" s="9"/>
      <c r="AM4160" s="9"/>
      <c r="AN4160" s="9"/>
      <c r="AO4160" s="9"/>
      <c r="AP4160" s="9"/>
      <c r="AQ4160" s="9"/>
      <c r="AR4160" s="9"/>
      <c r="AS4160" s="9"/>
      <c r="AT4160" s="9"/>
      <c r="AU4160" s="9"/>
      <c r="AV4160" s="9"/>
      <c r="AW4160" s="9"/>
      <c r="AX4160" s="9"/>
    </row>
    <row r="4161" spans="1:50" x14ac:dyDescent="0.2">
      <c r="A4161" t="s">
        <v>4164</v>
      </c>
      <c r="B4161">
        <v>1</v>
      </c>
      <c r="C4161">
        <v>999999</v>
      </c>
      <c r="D4161">
        <v>4</v>
      </c>
      <c r="E4161">
        <v>2610</v>
      </c>
      <c r="F4161" s="40" t="str">
        <f>VLOOKUP(E4161,datos!$A$333:$B$412,2,0)</f>
        <v>DIRECCIÓN GENERAL DE SALUD</v>
      </c>
      <c r="G4161">
        <v>231</v>
      </c>
      <c r="H4161">
        <v>0</v>
      </c>
      <c r="I4161">
        <v>0</v>
      </c>
      <c r="J4161" s="40" t="str">
        <f>VLOOKUP(I4161,[1]Datos!$D$3:$E$4,2,0)</f>
        <v>GASTO CORRIENTE</v>
      </c>
      <c r="K4161" t="s">
        <v>5455</v>
      </c>
      <c r="L4161">
        <v>3000</v>
      </c>
      <c r="M4161" s="40" t="s">
        <v>5771</v>
      </c>
      <c r="N4161">
        <v>32303</v>
      </c>
      <c r="O4161" s="40" t="s">
        <v>6074</v>
      </c>
      <c r="P4161">
        <v>1</v>
      </c>
      <c r="Q4161">
        <v>14</v>
      </c>
      <c r="R4161" s="40" t="s">
        <v>5785</v>
      </c>
      <c r="S4161" t="s">
        <v>5448</v>
      </c>
      <c r="T4161">
        <v>0</v>
      </c>
      <c r="U4161" s="15">
        <v>20997.52</v>
      </c>
      <c r="V4161" s="14">
        <v>0</v>
      </c>
      <c r="W4161" s="15">
        <v>20997.52</v>
      </c>
      <c r="X4161" s="14">
        <v>0</v>
      </c>
      <c r="Y4161" s="15">
        <v>20997.51</v>
      </c>
      <c r="Z4161" s="15">
        <v>20997.51</v>
      </c>
      <c r="AA4161" s="15">
        <v>20997.51</v>
      </c>
      <c r="AB4161" s="14">
        <v>0.01</v>
      </c>
      <c r="AC4161" s="9"/>
      <c r="AD4161" s="9"/>
      <c r="AE4161" s="9"/>
      <c r="AF4161" s="9"/>
      <c r="AG4161" s="9"/>
      <c r="AH4161" s="9"/>
      <c r="AI4161" s="9"/>
      <c r="AJ4161" s="9"/>
      <c r="AK4161" s="9"/>
      <c r="AL4161" s="9"/>
      <c r="AM4161" s="9"/>
      <c r="AN4161" s="9"/>
      <c r="AO4161" s="9"/>
      <c r="AP4161" s="9"/>
      <c r="AQ4161" s="9"/>
      <c r="AR4161" s="9"/>
      <c r="AS4161" s="9"/>
      <c r="AT4161" s="9"/>
      <c r="AU4161" s="9"/>
      <c r="AV4161" s="9"/>
      <c r="AW4161" s="9"/>
      <c r="AX4161" s="9"/>
    </row>
    <row r="4162" spans="1:50" x14ac:dyDescent="0.2">
      <c r="A4162" t="s">
        <v>266</v>
      </c>
      <c r="B4162">
        <v>1</v>
      </c>
      <c r="C4162">
        <v>999999</v>
      </c>
      <c r="D4162">
        <v>4</v>
      </c>
      <c r="E4162">
        <v>1196</v>
      </c>
      <c r="F4162" s="40" t="str">
        <f>VLOOKUP(E4162,datos!$A$333:$B$412,2,0)</f>
        <v>DIRECCIÓN DE RELACIONES PUBLICAS Y AGENDA</v>
      </c>
      <c r="G4162">
        <v>131</v>
      </c>
      <c r="H4162">
        <v>0</v>
      </c>
      <c r="I4162">
        <v>0</v>
      </c>
      <c r="J4162" s="40" t="str">
        <f>VLOOKUP(I4162,[1]Datos!$D$3:$E$4,2,0)</f>
        <v>GASTO CORRIENTE</v>
      </c>
      <c r="K4162" t="s">
        <v>5453</v>
      </c>
      <c r="L4162">
        <v>3000</v>
      </c>
      <c r="M4162" s="40" t="s">
        <v>5771</v>
      </c>
      <c r="N4162">
        <v>38201</v>
      </c>
      <c r="O4162" s="40" t="s">
        <v>6223</v>
      </c>
      <c r="P4162">
        <v>1</v>
      </c>
      <c r="Q4162">
        <v>14</v>
      </c>
      <c r="R4162" s="40" t="s">
        <v>5785</v>
      </c>
      <c r="S4162" t="s">
        <v>5448</v>
      </c>
      <c r="T4162">
        <v>0</v>
      </c>
      <c r="U4162" s="15">
        <v>1776605.04</v>
      </c>
      <c r="V4162" s="15">
        <v>219203.92</v>
      </c>
      <c r="W4162" s="15">
        <v>1995808.96</v>
      </c>
      <c r="X4162" s="14">
        <v>0</v>
      </c>
      <c r="Y4162" s="15">
        <v>1775955.78</v>
      </c>
      <c r="Z4162" s="15">
        <v>1775955.78</v>
      </c>
      <c r="AA4162" s="15">
        <v>1775955.78</v>
      </c>
      <c r="AB4162" s="15">
        <v>219853.18</v>
      </c>
      <c r="AC4162" s="9"/>
      <c r="AD4162" s="9"/>
      <c r="AE4162" s="9"/>
      <c r="AF4162" s="9"/>
      <c r="AG4162" s="9"/>
      <c r="AH4162" s="9"/>
      <c r="AI4162" s="9"/>
      <c r="AJ4162" s="9"/>
      <c r="AK4162" s="9"/>
      <c r="AL4162" s="9"/>
      <c r="AM4162" s="9"/>
      <c r="AN4162" s="9"/>
      <c r="AO4162" s="9"/>
      <c r="AP4162" s="9"/>
      <c r="AQ4162" s="9"/>
      <c r="AR4162" s="9"/>
      <c r="AS4162" s="9"/>
      <c r="AT4162" s="9"/>
      <c r="AU4162" s="9"/>
      <c r="AV4162" s="9"/>
      <c r="AW4162" s="9"/>
      <c r="AX4162" s="9"/>
    </row>
    <row r="4163" spans="1:50" x14ac:dyDescent="0.2">
      <c r="A4163" t="s">
        <v>4166</v>
      </c>
      <c r="B4163">
        <v>1</v>
      </c>
      <c r="C4163">
        <v>999999</v>
      </c>
      <c r="D4163">
        <v>4</v>
      </c>
      <c r="E4163">
        <v>2610</v>
      </c>
      <c r="F4163" s="40" t="str">
        <f>VLOOKUP(E4163,datos!$A$333:$B$412,2,0)</f>
        <v>DIRECCIÓN GENERAL DE SALUD</v>
      </c>
      <c r="G4163">
        <v>231</v>
      </c>
      <c r="H4163">
        <v>0</v>
      </c>
      <c r="I4163">
        <v>0</v>
      </c>
      <c r="J4163" s="40" t="str">
        <f>VLOOKUP(I4163,[1]Datos!$D$3:$E$4,2,0)</f>
        <v>GASTO CORRIENTE</v>
      </c>
      <c r="K4163" t="s">
        <v>5455</v>
      </c>
      <c r="L4163">
        <v>3000</v>
      </c>
      <c r="M4163" s="40" t="s">
        <v>5771</v>
      </c>
      <c r="N4163">
        <v>33501</v>
      </c>
      <c r="O4163" s="40" t="s">
        <v>6111</v>
      </c>
      <c r="P4163">
        <v>1</v>
      </c>
      <c r="Q4163">
        <v>14</v>
      </c>
      <c r="R4163" s="40" t="s">
        <v>5785</v>
      </c>
      <c r="S4163" t="s">
        <v>5448</v>
      </c>
      <c r="T4163">
        <v>0</v>
      </c>
      <c r="U4163" s="15">
        <v>15000</v>
      </c>
      <c r="V4163" s="15">
        <v>-11378.75</v>
      </c>
      <c r="W4163" s="15">
        <v>3621.25</v>
      </c>
      <c r="X4163" s="14">
        <v>0</v>
      </c>
      <c r="Y4163" s="15">
        <v>1287.5999999999999</v>
      </c>
      <c r="Z4163" s="15">
        <v>1287.5999999999999</v>
      </c>
      <c r="AA4163" s="15">
        <v>1287.5999999999999</v>
      </c>
      <c r="AB4163" s="15">
        <v>2333.65</v>
      </c>
      <c r="AC4163" s="9"/>
      <c r="AD4163" s="9"/>
      <c r="AE4163" s="9"/>
      <c r="AF4163" s="9"/>
      <c r="AG4163" s="9"/>
      <c r="AH4163" s="9"/>
      <c r="AI4163" s="9"/>
      <c r="AJ4163" s="9"/>
      <c r="AK4163" s="9"/>
      <c r="AL4163" s="9"/>
      <c r="AM4163" s="9"/>
      <c r="AN4163" s="9"/>
      <c r="AO4163" s="9"/>
      <c r="AP4163" s="9"/>
      <c r="AQ4163" s="9"/>
      <c r="AR4163" s="9"/>
      <c r="AS4163" s="9"/>
      <c r="AT4163" s="9"/>
      <c r="AU4163" s="9"/>
      <c r="AV4163" s="9"/>
      <c r="AW4163" s="9"/>
      <c r="AX4163" s="9"/>
    </row>
    <row r="4164" spans="1:50" x14ac:dyDescent="0.2">
      <c r="A4164" t="s">
        <v>4167</v>
      </c>
      <c r="B4164">
        <v>1</v>
      </c>
      <c r="C4164">
        <v>999999</v>
      </c>
      <c r="D4164">
        <v>4</v>
      </c>
      <c r="E4164">
        <v>2610</v>
      </c>
      <c r="F4164" s="40" t="str">
        <f>VLOOKUP(E4164,datos!$A$333:$B$412,2,0)</f>
        <v>DIRECCIÓN GENERAL DE SALUD</v>
      </c>
      <c r="G4164">
        <v>231</v>
      </c>
      <c r="H4164">
        <v>0</v>
      </c>
      <c r="I4164">
        <v>0</v>
      </c>
      <c r="J4164" s="40" t="str">
        <f>VLOOKUP(I4164,[1]Datos!$D$3:$E$4,2,0)</f>
        <v>GASTO CORRIENTE</v>
      </c>
      <c r="K4164" t="s">
        <v>5455</v>
      </c>
      <c r="L4164">
        <v>3000</v>
      </c>
      <c r="M4164" s="40" t="s">
        <v>5771</v>
      </c>
      <c r="N4164">
        <v>33601</v>
      </c>
      <c r="O4164" s="40" t="s">
        <v>6113</v>
      </c>
      <c r="P4164">
        <v>1</v>
      </c>
      <c r="Q4164">
        <v>14</v>
      </c>
      <c r="R4164" s="40" t="s">
        <v>5785</v>
      </c>
      <c r="S4164" t="s">
        <v>5448</v>
      </c>
      <c r="T4164">
        <v>0</v>
      </c>
      <c r="U4164" s="15">
        <v>30000</v>
      </c>
      <c r="V4164" s="15">
        <v>37624.400000000001</v>
      </c>
      <c r="W4164" s="15">
        <v>67624.399999999994</v>
      </c>
      <c r="X4164" s="14">
        <v>0</v>
      </c>
      <c r="Y4164" s="15">
        <v>67490.509999999995</v>
      </c>
      <c r="Z4164" s="15">
        <v>67490.509999999995</v>
      </c>
      <c r="AA4164" s="15">
        <v>67490.509999999995</v>
      </c>
      <c r="AB4164" s="14">
        <v>133.88999999999999</v>
      </c>
      <c r="AC4164" s="9"/>
      <c r="AD4164" s="9"/>
      <c r="AE4164" s="9"/>
      <c r="AF4164" s="9"/>
      <c r="AG4164" s="9"/>
      <c r="AH4164" s="9"/>
      <c r="AI4164" s="9"/>
      <c r="AJ4164" s="9"/>
      <c r="AK4164" s="9"/>
      <c r="AL4164" s="9"/>
      <c r="AM4164" s="9"/>
      <c r="AN4164" s="9"/>
      <c r="AO4164" s="9"/>
      <c r="AP4164" s="9"/>
      <c r="AQ4164" s="9"/>
      <c r="AR4164" s="9"/>
      <c r="AS4164" s="9"/>
      <c r="AT4164" s="9"/>
      <c r="AU4164" s="9"/>
      <c r="AV4164" s="9"/>
      <c r="AW4164" s="9"/>
      <c r="AX4164" s="9"/>
    </row>
    <row r="4165" spans="1:50" x14ac:dyDescent="0.2">
      <c r="A4165" t="s">
        <v>4168</v>
      </c>
      <c r="B4165">
        <v>1</v>
      </c>
      <c r="C4165">
        <v>999999</v>
      </c>
      <c r="D4165">
        <v>4</v>
      </c>
      <c r="E4165">
        <v>2610</v>
      </c>
      <c r="F4165" s="40" t="str">
        <f>VLOOKUP(E4165,datos!$A$333:$B$412,2,0)</f>
        <v>DIRECCIÓN GENERAL DE SALUD</v>
      </c>
      <c r="G4165">
        <v>231</v>
      </c>
      <c r="H4165">
        <v>0</v>
      </c>
      <c r="I4165">
        <v>0</v>
      </c>
      <c r="J4165" s="40" t="str">
        <f>VLOOKUP(I4165,[1]Datos!$D$3:$E$4,2,0)</f>
        <v>GASTO CORRIENTE</v>
      </c>
      <c r="K4165" t="s">
        <v>5455</v>
      </c>
      <c r="L4165">
        <v>3000</v>
      </c>
      <c r="M4165" s="40" t="s">
        <v>5771</v>
      </c>
      <c r="N4165">
        <v>33603</v>
      </c>
      <c r="O4165" s="40" t="s">
        <v>6118</v>
      </c>
      <c r="P4165">
        <v>1</v>
      </c>
      <c r="Q4165">
        <v>14</v>
      </c>
      <c r="R4165" s="40" t="s">
        <v>5785</v>
      </c>
      <c r="S4165" t="s">
        <v>5448</v>
      </c>
      <c r="T4165">
        <v>0</v>
      </c>
      <c r="U4165" s="15">
        <v>41265.22</v>
      </c>
      <c r="V4165" s="15">
        <v>-31620.85</v>
      </c>
      <c r="W4165" s="15">
        <v>9644.3700000000008</v>
      </c>
      <c r="X4165" s="15">
        <v>6023.02</v>
      </c>
      <c r="Y4165" s="15">
        <v>3621.35</v>
      </c>
      <c r="Z4165" s="15">
        <v>3621.35</v>
      </c>
      <c r="AA4165" s="15">
        <v>3621.35</v>
      </c>
      <c r="AB4165" s="14">
        <v>0</v>
      </c>
      <c r="AC4165" s="9"/>
      <c r="AD4165" s="9"/>
      <c r="AE4165" s="9"/>
      <c r="AF4165" s="9"/>
      <c r="AG4165" s="9"/>
      <c r="AH4165" s="9"/>
      <c r="AI4165" s="9"/>
      <c r="AJ4165" s="9"/>
      <c r="AK4165" s="9"/>
      <c r="AL4165" s="9"/>
      <c r="AM4165" s="9"/>
      <c r="AN4165" s="9"/>
      <c r="AO4165" s="9"/>
      <c r="AP4165" s="9"/>
      <c r="AQ4165" s="9"/>
      <c r="AR4165" s="9"/>
      <c r="AS4165" s="9"/>
      <c r="AT4165" s="9"/>
      <c r="AU4165" s="9"/>
      <c r="AV4165" s="9"/>
      <c r="AW4165" s="9"/>
      <c r="AX4165" s="9"/>
    </row>
    <row r="4166" spans="1:50" x14ac:dyDescent="0.2">
      <c r="A4166" t="s">
        <v>4169</v>
      </c>
      <c r="B4166">
        <v>1</v>
      </c>
      <c r="C4166">
        <v>999999</v>
      </c>
      <c r="D4166">
        <v>4</v>
      </c>
      <c r="E4166">
        <v>2610</v>
      </c>
      <c r="F4166" s="40" t="str">
        <f>VLOOKUP(E4166,datos!$A$333:$B$412,2,0)</f>
        <v>DIRECCIÓN GENERAL DE SALUD</v>
      </c>
      <c r="G4166">
        <v>231</v>
      </c>
      <c r="H4166">
        <v>0</v>
      </c>
      <c r="I4166">
        <v>0</v>
      </c>
      <c r="J4166" s="40" t="str">
        <f>VLOOKUP(I4166,[1]Datos!$D$3:$E$4,2,0)</f>
        <v>GASTO CORRIENTE</v>
      </c>
      <c r="K4166" t="s">
        <v>5455</v>
      </c>
      <c r="L4166">
        <v>3000</v>
      </c>
      <c r="M4166" s="40" t="s">
        <v>5771</v>
      </c>
      <c r="N4166">
        <v>33801</v>
      </c>
      <c r="O4166" s="40" t="s">
        <v>6123</v>
      </c>
      <c r="P4166">
        <v>1</v>
      </c>
      <c r="Q4166">
        <v>14</v>
      </c>
      <c r="R4166" s="40" t="s">
        <v>5785</v>
      </c>
      <c r="S4166" t="s">
        <v>5448</v>
      </c>
      <c r="T4166">
        <v>0</v>
      </c>
      <c r="U4166" s="15">
        <v>2386436.0299999998</v>
      </c>
      <c r="V4166" s="15">
        <v>-544264.24</v>
      </c>
      <c r="W4166" s="15">
        <v>1842171.79</v>
      </c>
      <c r="X4166" s="15">
        <v>235561.49</v>
      </c>
      <c r="Y4166" s="15">
        <v>1606610.29</v>
      </c>
      <c r="Z4166" s="15">
        <v>1606610.29</v>
      </c>
      <c r="AA4166" s="15">
        <v>1606610.29</v>
      </c>
      <c r="AB4166" s="14">
        <v>0.01</v>
      </c>
      <c r="AC4166" s="9"/>
      <c r="AD4166" s="9"/>
      <c r="AE4166" s="9"/>
      <c r="AF4166" s="9"/>
      <c r="AG4166" s="9"/>
      <c r="AH4166" s="9"/>
      <c r="AI4166" s="9"/>
      <c r="AJ4166" s="9"/>
      <c r="AK4166" s="9"/>
      <c r="AL4166" s="9"/>
      <c r="AM4166" s="9"/>
      <c r="AN4166" s="9"/>
      <c r="AO4166" s="9"/>
      <c r="AP4166" s="9"/>
      <c r="AQ4166" s="9"/>
      <c r="AR4166" s="9"/>
      <c r="AS4166" s="9"/>
      <c r="AT4166" s="9"/>
      <c r="AU4166" s="9"/>
      <c r="AV4166" s="9"/>
      <c r="AW4166" s="9"/>
      <c r="AX4166" s="9"/>
    </row>
    <row r="4167" spans="1:50" x14ac:dyDescent="0.2">
      <c r="A4167" t="s">
        <v>4170</v>
      </c>
      <c r="B4167">
        <v>1</v>
      </c>
      <c r="C4167">
        <v>999999</v>
      </c>
      <c r="D4167">
        <v>4</v>
      </c>
      <c r="E4167">
        <v>2610</v>
      </c>
      <c r="F4167" s="40" t="str">
        <f>VLOOKUP(E4167,datos!$A$333:$B$412,2,0)</f>
        <v>DIRECCIÓN GENERAL DE SALUD</v>
      </c>
      <c r="G4167">
        <v>231</v>
      </c>
      <c r="H4167">
        <v>0</v>
      </c>
      <c r="I4167">
        <v>0</v>
      </c>
      <c r="J4167" s="40" t="str">
        <f>VLOOKUP(I4167,[1]Datos!$D$3:$E$4,2,0)</f>
        <v>GASTO CORRIENTE</v>
      </c>
      <c r="K4167" t="s">
        <v>5455</v>
      </c>
      <c r="L4167">
        <v>3000</v>
      </c>
      <c r="M4167" s="40" t="s">
        <v>5771</v>
      </c>
      <c r="N4167">
        <v>33801</v>
      </c>
      <c r="O4167" s="40" t="s">
        <v>6123</v>
      </c>
      <c r="P4167">
        <v>1</v>
      </c>
      <c r="Q4167">
        <v>14</v>
      </c>
      <c r="R4167" s="40" t="s">
        <v>5785</v>
      </c>
      <c r="S4167" t="s">
        <v>5447</v>
      </c>
      <c r="T4167">
        <v>0</v>
      </c>
      <c r="U4167" s="14">
        <v>0</v>
      </c>
      <c r="V4167" s="15">
        <v>120268.8</v>
      </c>
      <c r="W4167" s="15">
        <v>120268.8</v>
      </c>
      <c r="X4167" s="14">
        <v>0</v>
      </c>
      <c r="Y4167" s="15">
        <v>120268.8</v>
      </c>
      <c r="Z4167" s="15">
        <v>120268.8</v>
      </c>
      <c r="AA4167" s="15">
        <v>120268.8</v>
      </c>
      <c r="AB4167" s="14">
        <v>0</v>
      </c>
      <c r="AC4167" s="9"/>
      <c r="AD4167" s="9"/>
      <c r="AE4167" s="9"/>
      <c r="AF4167" s="9"/>
      <c r="AG4167" s="9"/>
      <c r="AH4167" s="9"/>
      <c r="AI4167" s="9"/>
      <c r="AJ4167" s="9"/>
      <c r="AK4167" s="9"/>
      <c r="AL4167" s="9"/>
      <c r="AM4167" s="9"/>
      <c r="AN4167" s="9"/>
      <c r="AO4167" s="9"/>
      <c r="AP4167" s="9"/>
      <c r="AQ4167" s="9"/>
      <c r="AR4167" s="9"/>
      <c r="AS4167" s="9"/>
      <c r="AT4167" s="9"/>
      <c r="AU4167" s="9"/>
      <c r="AV4167" s="9"/>
      <c r="AW4167" s="9"/>
      <c r="AX4167" s="9"/>
    </row>
    <row r="4168" spans="1:50" x14ac:dyDescent="0.2">
      <c r="A4168" t="s">
        <v>4171</v>
      </c>
      <c r="B4168">
        <v>1</v>
      </c>
      <c r="C4168">
        <v>999999</v>
      </c>
      <c r="D4168">
        <v>4</v>
      </c>
      <c r="E4168">
        <v>2610</v>
      </c>
      <c r="F4168" s="40" t="str">
        <f>VLOOKUP(E4168,datos!$A$333:$B$412,2,0)</f>
        <v>DIRECCIÓN GENERAL DE SALUD</v>
      </c>
      <c r="G4168">
        <v>231</v>
      </c>
      <c r="H4168">
        <v>0</v>
      </c>
      <c r="I4168">
        <v>0</v>
      </c>
      <c r="J4168" s="40" t="str">
        <f>VLOOKUP(I4168,[1]Datos!$D$3:$E$4,2,0)</f>
        <v>GASTO CORRIENTE</v>
      </c>
      <c r="K4168" t="s">
        <v>5455</v>
      </c>
      <c r="L4168">
        <v>3000</v>
      </c>
      <c r="M4168" s="40" t="s">
        <v>5771</v>
      </c>
      <c r="N4168">
        <v>34501</v>
      </c>
      <c r="O4168" s="40" t="s">
        <v>6141</v>
      </c>
      <c r="P4168">
        <v>1</v>
      </c>
      <c r="Q4168">
        <v>14</v>
      </c>
      <c r="R4168" s="40" t="s">
        <v>5785</v>
      </c>
      <c r="S4168" t="s">
        <v>5448</v>
      </c>
      <c r="T4168">
        <v>0</v>
      </c>
      <c r="U4168" s="15">
        <v>479232</v>
      </c>
      <c r="V4168" s="15">
        <v>-479232</v>
      </c>
      <c r="W4168" s="14">
        <v>0</v>
      </c>
      <c r="X4168" s="14">
        <v>0</v>
      </c>
      <c r="Y4168" s="14">
        <v>0</v>
      </c>
      <c r="Z4168" s="14">
        <v>0</v>
      </c>
      <c r="AA4168" s="14">
        <v>0</v>
      </c>
      <c r="AB4168" s="14">
        <v>0</v>
      </c>
      <c r="AC4168" s="9"/>
      <c r="AD4168" s="9"/>
      <c r="AE4168" s="9"/>
      <c r="AF4168" s="9"/>
      <c r="AG4168" s="9"/>
      <c r="AH4168" s="9"/>
      <c r="AI4168" s="9"/>
      <c r="AJ4168" s="9"/>
      <c r="AK4168" s="9"/>
      <c r="AL4168" s="9"/>
      <c r="AM4168" s="9"/>
      <c r="AN4168" s="9"/>
      <c r="AO4168" s="9"/>
      <c r="AP4168" s="9"/>
      <c r="AQ4168" s="9"/>
      <c r="AR4168" s="9"/>
      <c r="AS4168" s="9"/>
      <c r="AT4168" s="9"/>
      <c r="AU4168" s="9"/>
      <c r="AV4168" s="9"/>
      <c r="AW4168" s="9"/>
      <c r="AX4168" s="9"/>
    </row>
    <row r="4169" spans="1:50" x14ac:dyDescent="0.2">
      <c r="A4169" t="s">
        <v>4172</v>
      </c>
      <c r="B4169">
        <v>1</v>
      </c>
      <c r="C4169">
        <v>999999</v>
      </c>
      <c r="D4169">
        <v>4</v>
      </c>
      <c r="E4169">
        <v>2610</v>
      </c>
      <c r="F4169" s="40" t="str">
        <f>VLOOKUP(E4169,datos!$A$333:$B$412,2,0)</f>
        <v>DIRECCIÓN GENERAL DE SALUD</v>
      </c>
      <c r="G4169">
        <v>231</v>
      </c>
      <c r="H4169">
        <v>0</v>
      </c>
      <c r="I4169">
        <v>0</v>
      </c>
      <c r="J4169" s="40" t="str">
        <f>VLOOKUP(I4169,[1]Datos!$D$3:$E$4,2,0)</f>
        <v>GASTO CORRIENTE</v>
      </c>
      <c r="K4169" t="s">
        <v>5455</v>
      </c>
      <c r="L4169">
        <v>3000</v>
      </c>
      <c r="M4169" s="40" t="s">
        <v>5771</v>
      </c>
      <c r="N4169">
        <v>34501</v>
      </c>
      <c r="O4169" s="40" t="s">
        <v>6141</v>
      </c>
      <c r="P4169">
        <v>1</v>
      </c>
      <c r="Q4169">
        <v>14</v>
      </c>
      <c r="R4169" s="40" t="s">
        <v>5785</v>
      </c>
      <c r="S4169" t="s">
        <v>5447</v>
      </c>
      <c r="T4169">
        <v>0</v>
      </c>
      <c r="U4169" s="14">
        <v>0</v>
      </c>
      <c r="V4169" s="15">
        <v>10071.34</v>
      </c>
      <c r="W4169" s="15">
        <v>10071.34</v>
      </c>
      <c r="X4169" s="14">
        <v>0</v>
      </c>
      <c r="Y4169" s="15">
        <v>8375.19</v>
      </c>
      <c r="Z4169" s="15">
        <v>8375.19</v>
      </c>
      <c r="AA4169" s="15">
        <v>8375.19</v>
      </c>
      <c r="AB4169" s="15">
        <v>1696.15</v>
      </c>
      <c r="AC4169" s="9"/>
      <c r="AD4169" s="9"/>
      <c r="AE4169" s="9"/>
      <c r="AF4169" s="9"/>
      <c r="AG4169" s="9"/>
      <c r="AH4169" s="9"/>
      <c r="AI4169" s="9"/>
      <c r="AJ4169" s="9"/>
      <c r="AK4169" s="9"/>
      <c r="AL4169" s="9"/>
      <c r="AM4169" s="9"/>
      <c r="AN4169" s="9"/>
      <c r="AO4169" s="9"/>
      <c r="AP4169" s="9"/>
      <c r="AQ4169" s="9"/>
      <c r="AR4169" s="9"/>
      <c r="AS4169" s="9"/>
      <c r="AT4169" s="9"/>
      <c r="AU4169" s="9"/>
      <c r="AV4169" s="9"/>
      <c r="AW4169" s="9"/>
      <c r="AX4169" s="9"/>
    </row>
    <row r="4170" spans="1:50" x14ac:dyDescent="0.2">
      <c r="A4170" t="s">
        <v>4173</v>
      </c>
      <c r="B4170">
        <v>1</v>
      </c>
      <c r="C4170">
        <v>999999</v>
      </c>
      <c r="D4170">
        <v>4</v>
      </c>
      <c r="E4170">
        <v>2610</v>
      </c>
      <c r="F4170" s="40" t="str">
        <f>VLOOKUP(E4170,datos!$A$333:$B$412,2,0)</f>
        <v>DIRECCIÓN GENERAL DE SALUD</v>
      </c>
      <c r="G4170">
        <v>231</v>
      </c>
      <c r="H4170">
        <v>0</v>
      </c>
      <c r="I4170">
        <v>0</v>
      </c>
      <c r="J4170" s="40" t="str">
        <f>VLOOKUP(I4170,[1]Datos!$D$3:$E$4,2,0)</f>
        <v>GASTO CORRIENTE</v>
      </c>
      <c r="K4170" t="s">
        <v>5455</v>
      </c>
      <c r="L4170">
        <v>3000</v>
      </c>
      <c r="M4170" s="40" t="s">
        <v>5771</v>
      </c>
      <c r="N4170">
        <v>35101</v>
      </c>
      <c r="O4170" s="40" t="s">
        <v>6152</v>
      </c>
      <c r="P4170">
        <v>1</v>
      </c>
      <c r="Q4170">
        <v>14</v>
      </c>
      <c r="R4170" s="40" t="s">
        <v>5785</v>
      </c>
      <c r="S4170" t="s">
        <v>5448</v>
      </c>
      <c r="T4170">
        <v>0</v>
      </c>
      <c r="U4170" s="15">
        <v>447649.56</v>
      </c>
      <c r="V4170" s="15">
        <v>-264625.46999999997</v>
      </c>
      <c r="W4170" s="15">
        <v>183024.09</v>
      </c>
      <c r="X4170" s="14">
        <v>0</v>
      </c>
      <c r="Y4170" s="15">
        <v>183024.04</v>
      </c>
      <c r="Z4170" s="15">
        <v>183024.04</v>
      </c>
      <c r="AA4170" s="15">
        <v>183024.04</v>
      </c>
      <c r="AB4170" s="14">
        <v>0.05</v>
      </c>
      <c r="AC4170" s="9"/>
      <c r="AD4170" s="9"/>
      <c r="AE4170" s="9"/>
      <c r="AF4170" s="9"/>
      <c r="AG4170" s="9"/>
      <c r="AH4170" s="9"/>
      <c r="AI4170" s="9"/>
      <c r="AJ4170" s="9"/>
      <c r="AK4170" s="9"/>
      <c r="AL4170" s="9"/>
      <c r="AM4170" s="9"/>
      <c r="AN4170" s="9"/>
      <c r="AO4170" s="9"/>
      <c r="AP4170" s="9"/>
      <c r="AQ4170" s="9"/>
      <c r="AR4170" s="9"/>
      <c r="AS4170" s="9"/>
      <c r="AT4170" s="9"/>
      <c r="AU4170" s="9"/>
      <c r="AV4170" s="9"/>
      <c r="AW4170" s="9"/>
      <c r="AX4170" s="9"/>
    </row>
    <row r="4171" spans="1:50" x14ac:dyDescent="0.2">
      <c r="A4171" t="s">
        <v>4174</v>
      </c>
      <c r="B4171">
        <v>1</v>
      </c>
      <c r="C4171">
        <v>999999</v>
      </c>
      <c r="D4171">
        <v>4</v>
      </c>
      <c r="E4171">
        <v>2610</v>
      </c>
      <c r="F4171" s="40" t="str">
        <f>VLOOKUP(E4171,datos!$A$333:$B$412,2,0)</f>
        <v>DIRECCIÓN GENERAL DE SALUD</v>
      </c>
      <c r="G4171">
        <v>231</v>
      </c>
      <c r="H4171">
        <v>0</v>
      </c>
      <c r="I4171">
        <v>0</v>
      </c>
      <c r="J4171" s="40" t="str">
        <f>VLOOKUP(I4171,[1]Datos!$D$3:$E$4,2,0)</f>
        <v>GASTO CORRIENTE</v>
      </c>
      <c r="K4171" t="s">
        <v>5455</v>
      </c>
      <c r="L4171">
        <v>3000</v>
      </c>
      <c r="M4171" s="40" t="s">
        <v>5771</v>
      </c>
      <c r="N4171">
        <v>35102</v>
      </c>
      <c r="O4171" s="40" t="s">
        <v>6153</v>
      </c>
      <c r="P4171">
        <v>1</v>
      </c>
      <c r="Q4171">
        <v>14</v>
      </c>
      <c r="R4171" s="40" t="s">
        <v>5785</v>
      </c>
      <c r="S4171" t="s">
        <v>5448</v>
      </c>
      <c r="T4171">
        <v>0</v>
      </c>
      <c r="U4171" s="15">
        <v>24000</v>
      </c>
      <c r="V4171" s="15">
        <v>4000</v>
      </c>
      <c r="W4171" s="15">
        <v>28000</v>
      </c>
      <c r="X4171" s="14">
        <v>0</v>
      </c>
      <c r="Y4171" s="15">
        <v>27948.99</v>
      </c>
      <c r="Z4171" s="15">
        <v>27948.99</v>
      </c>
      <c r="AA4171" s="15">
        <v>27948.99</v>
      </c>
      <c r="AB4171" s="14">
        <v>51.01</v>
      </c>
      <c r="AC4171" s="9"/>
      <c r="AD4171" s="9"/>
      <c r="AE4171" s="9"/>
      <c r="AF4171" s="9"/>
      <c r="AG4171" s="9"/>
      <c r="AH4171" s="9"/>
      <c r="AI4171" s="9"/>
      <c r="AJ4171" s="9"/>
      <c r="AK4171" s="9"/>
      <c r="AL4171" s="9"/>
      <c r="AM4171" s="9"/>
      <c r="AN4171" s="9"/>
      <c r="AO4171" s="9"/>
      <c r="AP4171" s="9"/>
      <c r="AQ4171" s="9"/>
      <c r="AR4171" s="9"/>
      <c r="AS4171" s="9"/>
      <c r="AT4171" s="9"/>
      <c r="AU4171" s="9"/>
      <c r="AV4171" s="9"/>
      <c r="AW4171" s="9"/>
      <c r="AX4171" s="9"/>
    </row>
    <row r="4172" spans="1:50" x14ac:dyDescent="0.2">
      <c r="A4172" t="s">
        <v>4175</v>
      </c>
      <c r="B4172">
        <v>1</v>
      </c>
      <c r="C4172">
        <v>999999</v>
      </c>
      <c r="D4172">
        <v>4</v>
      </c>
      <c r="E4172">
        <v>2610</v>
      </c>
      <c r="F4172" s="40" t="str">
        <f>VLOOKUP(E4172,datos!$A$333:$B$412,2,0)</f>
        <v>DIRECCIÓN GENERAL DE SALUD</v>
      </c>
      <c r="G4172">
        <v>231</v>
      </c>
      <c r="H4172">
        <v>0</v>
      </c>
      <c r="I4172">
        <v>0</v>
      </c>
      <c r="J4172" s="40" t="str">
        <f>VLOOKUP(I4172,[1]Datos!$D$3:$E$4,2,0)</f>
        <v>GASTO CORRIENTE</v>
      </c>
      <c r="K4172" t="s">
        <v>5455</v>
      </c>
      <c r="L4172">
        <v>3000</v>
      </c>
      <c r="M4172" s="40" t="s">
        <v>5771</v>
      </c>
      <c r="N4172">
        <v>35103</v>
      </c>
      <c r="O4172" s="40" t="s">
        <v>6156</v>
      </c>
      <c r="P4172">
        <v>1</v>
      </c>
      <c r="Q4172">
        <v>14</v>
      </c>
      <c r="R4172" s="40" t="s">
        <v>5785</v>
      </c>
      <c r="S4172" t="s">
        <v>5448</v>
      </c>
      <c r="T4172">
        <v>0</v>
      </c>
      <c r="U4172" s="15">
        <v>50000</v>
      </c>
      <c r="V4172" s="15">
        <v>-50000</v>
      </c>
      <c r="W4172" s="14">
        <v>0</v>
      </c>
      <c r="X4172" s="14">
        <v>0</v>
      </c>
      <c r="Y4172" s="14">
        <v>0</v>
      </c>
      <c r="Z4172" s="14">
        <v>0</v>
      </c>
      <c r="AA4172" s="14">
        <v>0</v>
      </c>
      <c r="AB4172" s="14">
        <v>0</v>
      </c>
      <c r="AC4172" s="9"/>
      <c r="AD4172" s="9"/>
      <c r="AE4172" s="9"/>
      <c r="AF4172" s="9"/>
      <c r="AG4172" s="9"/>
      <c r="AH4172" s="9"/>
      <c r="AI4172" s="9"/>
      <c r="AJ4172" s="9"/>
      <c r="AK4172" s="9"/>
      <c r="AL4172" s="9"/>
      <c r="AM4172" s="9"/>
      <c r="AN4172" s="9"/>
      <c r="AO4172" s="9"/>
      <c r="AP4172" s="9"/>
      <c r="AQ4172" s="9"/>
      <c r="AR4172" s="9"/>
      <c r="AS4172" s="9"/>
      <c r="AT4172" s="9"/>
      <c r="AU4172" s="9"/>
      <c r="AV4172" s="9"/>
      <c r="AW4172" s="9"/>
      <c r="AX4172" s="9"/>
    </row>
    <row r="4173" spans="1:50" x14ac:dyDescent="0.2">
      <c r="A4173" t="s">
        <v>4176</v>
      </c>
      <c r="B4173">
        <v>1</v>
      </c>
      <c r="C4173">
        <v>999999</v>
      </c>
      <c r="D4173">
        <v>4</v>
      </c>
      <c r="E4173">
        <v>2610</v>
      </c>
      <c r="F4173" s="40" t="str">
        <f>VLOOKUP(E4173,datos!$A$333:$B$412,2,0)</f>
        <v>DIRECCIÓN GENERAL DE SALUD</v>
      </c>
      <c r="G4173">
        <v>231</v>
      </c>
      <c r="H4173">
        <v>0</v>
      </c>
      <c r="I4173">
        <v>0</v>
      </c>
      <c r="J4173" s="40" t="str">
        <f>VLOOKUP(I4173,[1]Datos!$D$3:$E$4,2,0)</f>
        <v>GASTO CORRIENTE</v>
      </c>
      <c r="K4173" t="s">
        <v>5455</v>
      </c>
      <c r="L4173">
        <v>3000</v>
      </c>
      <c r="M4173" s="40" t="s">
        <v>5771</v>
      </c>
      <c r="N4173">
        <v>35201</v>
      </c>
      <c r="O4173" s="40" t="s">
        <v>6159</v>
      </c>
      <c r="P4173">
        <v>1</v>
      </c>
      <c r="Q4173">
        <v>14</v>
      </c>
      <c r="R4173" s="40" t="s">
        <v>5785</v>
      </c>
      <c r="S4173" t="s">
        <v>5448</v>
      </c>
      <c r="T4173">
        <v>0</v>
      </c>
      <c r="U4173" s="15">
        <v>5000</v>
      </c>
      <c r="V4173" s="15">
        <v>2404.4</v>
      </c>
      <c r="W4173" s="15">
        <v>7404.4</v>
      </c>
      <c r="X4173" s="14">
        <v>0</v>
      </c>
      <c r="Y4173" s="15">
        <v>6855.6</v>
      </c>
      <c r="Z4173" s="15">
        <v>6855.6</v>
      </c>
      <c r="AA4173" s="15">
        <v>6855.6</v>
      </c>
      <c r="AB4173" s="14">
        <v>548.79999999999995</v>
      </c>
      <c r="AC4173" s="9"/>
      <c r="AD4173" s="9"/>
      <c r="AE4173" s="9"/>
      <c r="AF4173" s="9"/>
      <c r="AG4173" s="9"/>
      <c r="AH4173" s="9"/>
      <c r="AI4173" s="9"/>
      <c r="AJ4173" s="9"/>
      <c r="AK4173" s="9"/>
      <c r="AL4173" s="9"/>
      <c r="AM4173" s="9"/>
      <c r="AN4173" s="9"/>
      <c r="AO4173" s="9"/>
      <c r="AP4173" s="9"/>
      <c r="AQ4173" s="9"/>
      <c r="AR4173" s="9"/>
      <c r="AS4173" s="9"/>
      <c r="AT4173" s="9"/>
      <c r="AU4173" s="9"/>
      <c r="AV4173" s="9"/>
      <c r="AW4173" s="9"/>
      <c r="AX4173" s="9"/>
    </row>
    <row r="4174" spans="1:50" x14ac:dyDescent="0.2">
      <c r="A4174" t="s">
        <v>4177</v>
      </c>
      <c r="B4174">
        <v>1</v>
      </c>
      <c r="C4174">
        <v>999999</v>
      </c>
      <c r="D4174">
        <v>4</v>
      </c>
      <c r="E4174">
        <v>2610</v>
      </c>
      <c r="F4174" s="40" t="str">
        <f>VLOOKUP(E4174,datos!$A$333:$B$412,2,0)</f>
        <v>DIRECCIÓN GENERAL DE SALUD</v>
      </c>
      <c r="G4174">
        <v>231</v>
      </c>
      <c r="H4174">
        <v>0</v>
      </c>
      <c r="I4174">
        <v>0</v>
      </c>
      <c r="J4174" s="40" t="str">
        <f>VLOOKUP(I4174,[1]Datos!$D$3:$E$4,2,0)</f>
        <v>GASTO CORRIENTE</v>
      </c>
      <c r="K4174" t="s">
        <v>5455</v>
      </c>
      <c r="L4174">
        <v>3000</v>
      </c>
      <c r="M4174" s="40" t="s">
        <v>5771</v>
      </c>
      <c r="N4174">
        <v>35301</v>
      </c>
      <c r="O4174" s="40" t="s">
        <v>6161</v>
      </c>
      <c r="P4174">
        <v>1</v>
      </c>
      <c r="Q4174">
        <v>14</v>
      </c>
      <c r="R4174" s="40" t="s">
        <v>5785</v>
      </c>
      <c r="S4174" t="s">
        <v>5448</v>
      </c>
      <c r="T4174">
        <v>0</v>
      </c>
      <c r="U4174" s="15">
        <v>33393.97</v>
      </c>
      <c r="V4174" s="15">
        <v>-3339.4</v>
      </c>
      <c r="W4174" s="15">
        <v>30054.57</v>
      </c>
      <c r="X4174" s="14">
        <v>0</v>
      </c>
      <c r="Y4174" s="15">
        <v>16577.849999999999</v>
      </c>
      <c r="Z4174" s="15">
        <v>16577.849999999999</v>
      </c>
      <c r="AA4174" s="15">
        <v>16577.849999999999</v>
      </c>
      <c r="AB4174" s="15">
        <v>13476.72</v>
      </c>
      <c r="AC4174" s="9"/>
      <c r="AD4174" s="9"/>
      <c r="AE4174" s="9"/>
      <c r="AF4174" s="9"/>
      <c r="AG4174" s="9"/>
      <c r="AH4174" s="9"/>
      <c r="AI4174" s="9"/>
      <c r="AJ4174" s="9"/>
      <c r="AK4174" s="9"/>
      <c r="AL4174" s="9"/>
      <c r="AM4174" s="9"/>
      <c r="AN4174" s="9"/>
      <c r="AO4174" s="9"/>
      <c r="AP4174" s="9"/>
      <c r="AQ4174" s="9"/>
      <c r="AR4174" s="9"/>
      <c r="AS4174" s="9"/>
      <c r="AT4174" s="9"/>
      <c r="AU4174" s="9"/>
      <c r="AV4174" s="9"/>
      <c r="AW4174" s="9"/>
      <c r="AX4174" s="9"/>
    </row>
    <row r="4175" spans="1:50" x14ac:dyDescent="0.2">
      <c r="A4175" t="s">
        <v>4178</v>
      </c>
      <c r="B4175">
        <v>1</v>
      </c>
      <c r="C4175">
        <v>999999</v>
      </c>
      <c r="D4175">
        <v>4</v>
      </c>
      <c r="E4175">
        <v>2610</v>
      </c>
      <c r="F4175" s="40" t="str">
        <f>VLOOKUP(E4175,datos!$A$333:$B$412,2,0)</f>
        <v>DIRECCIÓN GENERAL DE SALUD</v>
      </c>
      <c r="G4175">
        <v>231</v>
      </c>
      <c r="H4175">
        <v>0</v>
      </c>
      <c r="I4175">
        <v>0</v>
      </c>
      <c r="J4175" s="40" t="str">
        <f>VLOOKUP(I4175,[1]Datos!$D$3:$E$4,2,0)</f>
        <v>GASTO CORRIENTE</v>
      </c>
      <c r="K4175" t="s">
        <v>5455</v>
      </c>
      <c r="L4175">
        <v>3000</v>
      </c>
      <c r="M4175" s="40" t="s">
        <v>5771</v>
      </c>
      <c r="N4175">
        <v>35501</v>
      </c>
      <c r="O4175" s="40" t="s">
        <v>6164</v>
      </c>
      <c r="P4175">
        <v>1</v>
      </c>
      <c r="Q4175">
        <v>14</v>
      </c>
      <c r="R4175" s="40" t="s">
        <v>5785</v>
      </c>
      <c r="S4175" t="s">
        <v>5448</v>
      </c>
      <c r="T4175">
        <v>0</v>
      </c>
      <c r="U4175" s="15">
        <v>230792.27</v>
      </c>
      <c r="V4175" s="15">
        <v>-37011.68</v>
      </c>
      <c r="W4175" s="15">
        <v>193780.59</v>
      </c>
      <c r="X4175" s="14">
        <v>0</v>
      </c>
      <c r="Y4175" s="15">
        <v>193780.57</v>
      </c>
      <c r="Z4175" s="15">
        <v>193780.57</v>
      </c>
      <c r="AA4175" s="15">
        <v>193780.57</v>
      </c>
      <c r="AB4175" s="14">
        <v>0.02</v>
      </c>
      <c r="AC4175" s="9"/>
      <c r="AD4175" s="9"/>
      <c r="AE4175" s="9"/>
      <c r="AF4175" s="9"/>
      <c r="AG4175" s="9"/>
      <c r="AH4175" s="9"/>
      <c r="AI4175" s="9"/>
      <c r="AJ4175" s="9"/>
      <c r="AK4175" s="9"/>
      <c r="AL4175" s="9"/>
      <c r="AM4175" s="9"/>
      <c r="AN4175" s="9"/>
      <c r="AO4175" s="9"/>
      <c r="AP4175" s="9"/>
      <c r="AQ4175" s="9"/>
      <c r="AR4175" s="9"/>
      <c r="AS4175" s="9"/>
      <c r="AT4175" s="9"/>
      <c r="AU4175" s="9"/>
      <c r="AV4175" s="9"/>
      <c r="AW4175" s="9"/>
      <c r="AX4175" s="9"/>
    </row>
    <row r="4176" spans="1:50" x14ac:dyDescent="0.2">
      <c r="A4176" t="s">
        <v>4179</v>
      </c>
      <c r="B4176">
        <v>1</v>
      </c>
      <c r="C4176">
        <v>999999</v>
      </c>
      <c r="D4176">
        <v>4</v>
      </c>
      <c r="E4176">
        <v>2610</v>
      </c>
      <c r="F4176" s="40" t="str">
        <f>VLOOKUP(E4176,datos!$A$333:$B$412,2,0)</f>
        <v>DIRECCIÓN GENERAL DE SALUD</v>
      </c>
      <c r="G4176">
        <v>231</v>
      </c>
      <c r="H4176">
        <v>0</v>
      </c>
      <c r="I4176">
        <v>0</v>
      </c>
      <c r="J4176" s="40" t="str">
        <f>VLOOKUP(I4176,[1]Datos!$D$3:$E$4,2,0)</f>
        <v>GASTO CORRIENTE</v>
      </c>
      <c r="K4176" t="s">
        <v>5455</v>
      </c>
      <c r="L4176">
        <v>3000</v>
      </c>
      <c r="M4176" s="40" t="s">
        <v>5771</v>
      </c>
      <c r="N4176">
        <v>35701</v>
      </c>
      <c r="O4176" s="40" t="s">
        <v>6169</v>
      </c>
      <c r="P4176">
        <v>1</v>
      </c>
      <c r="Q4176">
        <v>14</v>
      </c>
      <c r="R4176" s="40" t="s">
        <v>5785</v>
      </c>
      <c r="S4176" t="s">
        <v>5448</v>
      </c>
      <c r="T4176">
        <v>0</v>
      </c>
      <c r="U4176" s="15">
        <v>143056</v>
      </c>
      <c r="V4176" s="15">
        <v>91789.4</v>
      </c>
      <c r="W4176" s="15">
        <v>234845.4</v>
      </c>
      <c r="X4176" s="15">
        <v>8305.4500000000007</v>
      </c>
      <c r="Y4176" s="15">
        <v>224737.1</v>
      </c>
      <c r="Z4176" s="15">
        <v>224737.1</v>
      </c>
      <c r="AA4176" s="15">
        <v>224737.1</v>
      </c>
      <c r="AB4176" s="15">
        <v>1802.85</v>
      </c>
      <c r="AC4176" s="9"/>
      <c r="AD4176" s="9"/>
      <c r="AE4176" s="9"/>
      <c r="AF4176" s="9"/>
      <c r="AG4176" s="9"/>
      <c r="AH4176" s="9"/>
      <c r="AI4176" s="9"/>
      <c r="AJ4176" s="9"/>
      <c r="AK4176" s="9"/>
      <c r="AL4176" s="9"/>
      <c r="AM4176" s="9"/>
      <c r="AN4176" s="9"/>
      <c r="AO4176" s="9"/>
      <c r="AP4176" s="9"/>
      <c r="AQ4176" s="9"/>
      <c r="AR4176" s="9"/>
      <c r="AS4176" s="9"/>
      <c r="AT4176" s="9"/>
      <c r="AU4176" s="9"/>
      <c r="AV4176" s="9"/>
      <c r="AW4176" s="9"/>
      <c r="AX4176" s="9"/>
    </row>
    <row r="4177" spans="1:50" x14ac:dyDescent="0.2">
      <c r="A4177" t="s">
        <v>4180</v>
      </c>
      <c r="B4177">
        <v>1</v>
      </c>
      <c r="C4177">
        <v>999999</v>
      </c>
      <c r="D4177">
        <v>4</v>
      </c>
      <c r="E4177">
        <v>2610</v>
      </c>
      <c r="F4177" s="40" t="str">
        <f>VLOOKUP(E4177,datos!$A$333:$B$412,2,0)</f>
        <v>DIRECCIÓN GENERAL DE SALUD</v>
      </c>
      <c r="G4177">
        <v>231</v>
      </c>
      <c r="H4177">
        <v>0</v>
      </c>
      <c r="I4177">
        <v>0</v>
      </c>
      <c r="J4177" s="40" t="str">
        <f>VLOOKUP(I4177,[1]Datos!$D$3:$E$4,2,0)</f>
        <v>GASTO CORRIENTE</v>
      </c>
      <c r="K4177" t="s">
        <v>5455</v>
      </c>
      <c r="L4177">
        <v>3000</v>
      </c>
      <c r="M4177" s="40" t="s">
        <v>5771</v>
      </c>
      <c r="N4177">
        <v>35701</v>
      </c>
      <c r="O4177" s="40" t="s">
        <v>6169</v>
      </c>
      <c r="P4177">
        <v>1</v>
      </c>
      <c r="Q4177">
        <v>14</v>
      </c>
      <c r="R4177" s="40" t="s">
        <v>5785</v>
      </c>
      <c r="S4177" t="s">
        <v>5447</v>
      </c>
      <c r="T4177">
        <v>0</v>
      </c>
      <c r="U4177" s="14">
        <v>0</v>
      </c>
      <c r="V4177" s="15">
        <v>7291.56</v>
      </c>
      <c r="W4177" s="15">
        <v>7291.56</v>
      </c>
      <c r="X4177" s="14">
        <v>0</v>
      </c>
      <c r="Y4177" s="15">
        <v>7200</v>
      </c>
      <c r="Z4177" s="15">
        <v>7200</v>
      </c>
      <c r="AA4177" s="15">
        <v>7200</v>
      </c>
      <c r="AB4177" s="14">
        <v>91.56</v>
      </c>
      <c r="AC4177" s="9"/>
      <c r="AD4177" s="9"/>
      <c r="AE4177" s="9"/>
      <c r="AF4177" s="9"/>
      <c r="AG4177" s="9"/>
      <c r="AH4177" s="9"/>
      <c r="AI4177" s="9"/>
      <c r="AJ4177" s="9"/>
      <c r="AK4177" s="9"/>
      <c r="AL4177" s="9"/>
      <c r="AM4177" s="9"/>
      <c r="AN4177" s="9"/>
      <c r="AO4177" s="9"/>
      <c r="AP4177" s="9"/>
      <c r="AQ4177" s="9"/>
      <c r="AR4177" s="9"/>
      <c r="AS4177" s="9"/>
      <c r="AT4177" s="9"/>
      <c r="AU4177" s="9"/>
      <c r="AV4177" s="9"/>
      <c r="AW4177" s="9"/>
      <c r="AX4177" s="9"/>
    </row>
    <row r="4178" spans="1:50" x14ac:dyDescent="0.2">
      <c r="A4178" t="s">
        <v>4181</v>
      </c>
      <c r="B4178">
        <v>1</v>
      </c>
      <c r="C4178">
        <v>999999</v>
      </c>
      <c r="D4178">
        <v>4</v>
      </c>
      <c r="E4178">
        <v>2610</v>
      </c>
      <c r="F4178" s="40" t="str">
        <f>VLOOKUP(E4178,datos!$A$333:$B$412,2,0)</f>
        <v>DIRECCIÓN GENERAL DE SALUD</v>
      </c>
      <c r="G4178">
        <v>231</v>
      </c>
      <c r="H4178">
        <v>0</v>
      </c>
      <c r="I4178">
        <v>0</v>
      </c>
      <c r="J4178" s="40" t="str">
        <f>VLOOKUP(I4178,[1]Datos!$D$3:$E$4,2,0)</f>
        <v>GASTO CORRIENTE</v>
      </c>
      <c r="K4178" t="s">
        <v>5455</v>
      </c>
      <c r="L4178">
        <v>3000</v>
      </c>
      <c r="M4178" s="40" t="s">
        <v>5771</v>
      </c>
      <c r="N4178">
        <v>35801</v>
      </c>
      <c r="O4178" s="40" t="s">
        <v>6172</v>
      </c>
      <c r="P4178">
        <v>1</v>
      </c>
      <c r="Q4178">
        <v>14</v>
      </c>
      <c r="R4178" s="40" t="s">
        <v>5785</v>
      </c>
      <c r="S4178" t="s">
        <v>5448</v>
      </c>
      <c r="T4178">
        <v>0</v>
      </c>
      <c r="U4178" s="15">
        <v>700702.18</v>
      </c>
      <c r="V4178" s="15">
        <v>10100</v>
      </c>
      <c r="W4178" s="15">
        <v>710802.18</v>
      </c>
      <c r="X4178" s="15">
        <v>146968.98000000001</v>
      </c>
      <c r="Y4178" s="15">
        <v>563262.29</v>
      </c>
      <c r="Z4178" s="15">
        <v>563262.29</v>
      </c>
      <c r="AA4178" s="15">
        <v>563262.29</v>
      </c>
      <c r="AB4178" s="14">
        <v>570.91</v>
      </c>
      <c r="AC4178" s="9"/>
      <c r="AD4178" s="9"/>
      <c r="AE4178" s="9"/>
      <c r="AF4178" s="9"/>
      <c r="AG4178" s="9"/>
      <c r="AH4178" s="9"/>
      <c r="AI4178" s="9"/>
      <c r="AJ4178" s="9"/>
      <c r="AK4178" s="9"/>
      <c r="AL4178" s="9"/>
      <c r="AM4178" s="9"/>
      <c r="AN4178" s="9"/>
      <c r="AO4178" s="9"/>
      <c r="AP4178" s="9"/>
      <c r="AQ4178" s="9"/>
      <c r="AR4178" s="9"/>
      <c r="AS4178" s="9"/>
      <c r="AT4178" s="9"/>
      <c r="AU4178" s="9"/>
      <c r="AV4178" s="9"/>
      <c r="AW4178" s="9"/>
      <c r="AX4178" s="9"/>
    </row>
    <row r="4179" spans="1:50" x14ac:dyDescent="0.2">
      <c r="A4179" t="s">
        <v>4182</v>
      </c>
      <c r="B4179">
        <v>1</v>
      </c>
      <c r="C4179">
        <v>999999</v>
      </c>
      <c r="D4179">
        <v>4</v>
      </c>
      <c r="E4179">
        <v>2610</v>
      </c>
      <c r="F4179" s="40" t="str">
        <f>VLOOKUP(E4179,datos!$A$333:$B$412,2,0)</f>
        <v>DIRECCIÓN GENERAL DE SALUD</v>
      </c>
      <c r="G4179">
        <v>231</v>
      </c>
      <c r="H4179">
        <v>0</v>
      </c>
      <c r="I4179">
        <v>0</v>
      </c>
      <c r="J4179" s="40" t="str">
        <f>VLOOKUP(I4179,[1]Datos!$D$3:$E$4,2,0)</f>
        <v>GASTO CORRIENTE</v>
      </c>
      <c r="K4179" t="s">
        <v>5455</v>
      </c>
      <c r="L4179">
        <v>3000</v>
      </c>
      <c r="M4179" s="40" t="s">
        <v>5771</v>
      </c>
      <c r="N4179">
        <v>35801</v>
      </c>
      <c r="O4179" s="40" t="s">
        <v>6172</v>
      </c>
      <c r="P4179">
        <v>1</v>
      </c>
      <c r="Q4179">
        <v>14</v>
      </c>
      <c r="R4179" s="40" t="s">
        <v>5785</v>
      </c>
      <c r="S4179" t="s">
        <v>5447</v>
      </c>
      <c r="T4179">
        <v>0</v>
      </c>
      <c r="U4179" s="14">
        <v>0</v>
      </c>
      <c r="V4179" s="15">
        <v>51366.35</v>
      </c>
      <c r="W4179" s="15">
        <v>51366.35</v>
      </c>
      <c r="X4179" s="14">
        <v>0.01</v>
      </c>
      <c r="Y4179" s="15">
        <v>51366.34</v>
      </c>
      <c r="Z4179" s="15">
        <v>51366.34</v>
      </c>
      <c r="AA4179" s="15">
        <v>51366.34</v>
      </c>
      <c r="AB4179" s="14">
        <v>0</v>
      </c>
      <c r="AC4179" s="9"/>
      <c r="AD4179" s="9"/>
      <c r="AE4179" s="9"/>
      <c r="AF4179" s="9"/>
      <c r="AG4179" s="9"/>
      <c r="AH4179" s="9"/>
      <c r="AI4179" s="9"/>
      <c r="AJ4179" s="9"/>
      <c r="AK4179" s="9"/>
      <c r="AL4179" s="9"/>
      <c r="AM4179" s="9"/>
      <c r="AN4179" s="9"/>
      <c r="AO4179" s="9"/>
      <c r="AP4179" s="9"/>
      <c r="AQ4179" s="9"/>
      <c r="AR4179" s="9"/>
      <c r="AS4179" s="9"/>
      <c r="AT4179" s="9"/>
      <c r="AU4179" s="9"/>
      <c r="AV4179" s="9"/>
      <c r="AW4179" s="9"/>
      <c r="AX4179" s="9"/>
    </row>
    <row r="4180" spans="1:50" x14ac:dyDescent="0.2">
      <c r="A4180" t="s">
        <v>4183</v>
      </c>
      <c r="B4180">
        <v>1</v>
      </c>
      <c r="C4180">
        <v>999999</v>
      </c>
      <c r="D4180">
        <v>4</v>
      </c>
      <c r="E4180">
        <v>2610</v>
      </c>
      <c r="F4180" s="40" t="str">
        <f>VLOOKUP(E4180,datos!$A$333:$B$412,2,0)</f>
        <v>DIRECCIÓN GENERAL DE SALUD</v>
      </c>
      <c r="G4180">
        <v>231</v>
      </c>
      <c r="H4180">
        <v>0</v>
      </c>
      <c r="I4180">
        <v>0</v>
      </c>
      <c r="J4180" s="40" t="str">
        <f>VLOOKUP(I4180,[1]Datos!$D$3:$E$4,2,0)</f>
        <v>GASTO CORRIENTE</v>
      </c>
      <c r="K4180" t="s">
        <v>5455</v>
      </c>
      <c r="L4180">
        <v>3000</v>
      </c>
      <c r="M4180" s="40" t="s">
        <v>5771</v>
      </c>
      <c r="N4180">
        <v>35801</v>
      </c>
      <c r="O4180" s="40" t="s">
        <v>6172</v>
      </c>
      <c r="P4180">
        <v>1</v>
      </c>
      <c r="Q4180">
        <v>14</v>
      </c>
      <c r="R4180" s="40" t="s">
        <v>5785</v>
      </c>
      <c r="S4180" t="s">
        <v>5450</v>
      </c>
      <c r="T4180">
        <v>0</v>
      </c>
      <c r="U4180" s="14">
        <v>0</v>
      </c>
      <c r="V4180" s="15">
        <v>1035.8800000000001</v>
      </c>
      <c r="W4180" s="15">
        <v>1035.8800000000001</v>
      </c>
      <c r="X4180" s="14">
        <v>0</v>
      </c>
      <c r="Y4180" s="15">
        <v>1035.8800000000001</v>
      </c>
      <c r="Z4180" s="15">
        <v>1035.8800000000001</v>
      </c>
      <c r="AA4180" s="15">
        <v>1035.8800000000001</v>
      </c>
      <c r="AB4180" s="14">
        <v>0</v>
      </c>
      <c r="AC4180" s="9"/>
      <c r="AD4180" s="9"/>
      <c r="AE4180" s="9"/>
      <c r="AF4180" s="9"/>
      <c r="AG4180" s="9"/>
      <c r="AH4180" s="9"/>
      <c r="AI4180" s="9"/>
      <c r="AJ4180" s="9"/>
      <c r="AK4180" s="9"/>
      <c r="AL4180" s="9"/>
      <c r="AM4180" s="9"/>
      <c r="AN4180" s="9"/>
      <c r="AO4180" s="9"/>
      <c r="AP4180" s="9"/>
      <c r="AQ4180" s="9"/>
      <c r="AR4180" s="9"/>
      <c r="AS4180" s="9"/>
      <c r="AT4180" s="9"/>
      <c r="AU4180" s="9"/>
      <c r="AV4180" s="9"/>
      <c r="AW4180" s="9"/>
      <c r="AX4180" s="9"/>
    </row>
    <row r="4181" spans="1:50" x14ac:dyDescent="0.2">
      <c r="A4181" t="s">
        <v>4184</v>
      </c>
      <c r="B4181">
        <v>1</v>
      </c>
      <c r="C4181">
        <v>999999</v>
      </c>
      <c r="D4181">
        <v>4</v>
      </c>
      <c r="E4181">
        <v>2610</v>
      </c>
      <c r="F4181" s="40" t="str">
        <f>VLOOKUP(E4181,datos!$A$333:$B$412,2,0)</f>
        <v>DIRECCIÓN GENERAL DE SALUD</v>
      </c>
      <c r="G4181">
        <v>231</v>
      </c>
      <c r="H4181">
        <v>0</v>
      </c>
      <c r="I4181">
        <v>0</v>
      </c>
      <c r="J4181" s="40" t="str">
        <f>VLOOKUP(I4181,[1]Datos!$D$3:$E$4,2,0)</f>
        <v>GASTO CORRIENTE</v>
      </c>
      <c r="K4181" t="s">
        <v>5455</v>
      </c>
      <c r="L4181">
        <v>3000</v>
      </c>
      <c r="M4181" s="40" t="s">
        <v>5771</v>
      </c>
      <c r="N4181">
        <v>35901</v>
      </c>
      <c r="O4181" s="40" t="s">
        <v>6175</v>
      </c>
      <c r="P4181">
        <v>1</v>
      </c>
      <c r="Q4181">
        <v>14</v>
      </c>
      <c r="R4181" s="40" t="s">
        <v>5785</v>
      </c>
      <c r="S4181" t="s">
        <v>5448</v>
      </c>
      <c r="T4181">
        <v>0</v>
      </c>
      <c r="U4181" s="15">
        <v>52780</v>
      </c>
      <c r="V4181" s="14">
        <v>0</v>
      </c>
      <c r="W4181" s="15">
        <v>52780</v>
      </c>
      <c r="X4181" s="15">
        <v>13194.94</v>
      </c>
      <c r="Y4181" s="15">
        <v>39585.06</v>
      </c>
      <c r="Z4181" s="15">
        <v>39585.06</v>
      </c>
      <c r="AA4181" s="15">
        <v>39585.06</v>
      </c>
      <c r="AB4181" s="14">
        <v>0</v>
      </c>
      <c r="AC4181" s="9"/>
      <c r="AD4181" s="9"/>
      <c r="AE4181" s="9"/>
      <c r="AF4181" s="9"/>
      <c r="AG4181" s="9"/>
      <c r="AH4181" s="9"/>
      <c r="AI4181" s="9"/>
      <c r="AJ4181" s="9"/>
      <c r="AK4181" s="9"/>
      <c r="AL4181" s="9"/>
      <c r="AM4181" s="9"/>
      <c r="AN4181" s="9"/>
      <c r="AO4181" s="9"/>
      <c r="AP4181" s="9"/>
      <c r="AQ4181" s="9"/>
      <c r="AR4181" s="9"/>
      <c r="AS4181" s="9"/>
      <c r="AT4181" s="9"/>
      <c r="AU4181" s="9"/>
      <c r="AV4181" s="9"/>
      <c r="AW4181" s="9"/>
      <c r="AX4181" s="9"/>
    </row>
    <row r="4182" spans="1:50" x14ac:dyDescent="0.2">
      <c r="A4182" t="s">
        <v>4185</v>
      </c>
      <c r="B4182">
        <v>1</v>
      </c>
      <c r="C4182">
        <v>999999</v>
      </c>
      <c r="D4182">
        <v>4</v>
      </c>
      <c r="E4182">
        <v>2610</v>
      </c>
      <c r="F4182" s="40" t="str">
        <f>VLOOKUP(E4182,datos!$A$333:$B$412,2,0)</f>
        <v>DIRECCIÓN GENERAL DE SALUD</v>
      </c>
      <c r="G4182">
        <v>231</v>
      </c>
      <c r="H4182">
        <v>0</v>
      </c>
      <c r="I4182">
        <v>0</v>
      </c>
      <c r="J4182" s="40" t="str">
        <f>VLOOKUP(I4182,[1]Datos!$D$3:$E$4,2,0)</f>
        <v>GASTO CORRIENTE</v>
      </c>
      <c r="K4182" t="s">
        <v>5455</v>
      </c>
      <c r="L4182">
        <v>3000</v>
      </c>
      <c r="M4182" s="40" t="s">
        <v>5771</v>
      </c>
      <c r="N4182">
        <v>35901</v>
      </c>
      <c r="O4182" s="40" t="s">
        <v>6175</v>
      </c>
      <c r="P4182">
        <v>1</v>
      </c>
      <c r="Q4182">
        <v>14</v>
      </c>
      <c r="R4182" s="40" t="s">
        <v>5785</v>
      </c>
      <c r="S4182" t="s">
        <v>5447</v>
      </c>
      <c r="T4182">
        <v>0</v>
      </c>
      <c r="U4182" s="14">
        <v>0</v>
      </c>
      <c r="V4182" s="15">
        <v>76003.199999999997</v>
      </c>
      <c r="W4182" s="15">
        <v>76003.199999999997</v>
      </c>
      <c r="X4182" s="14">
        <v>0</v>
      </c>
      <c r="Y4182" s="15">
        <v>76003.199999999997</v>
      </c>
      <c r="Z4182" s="15">
        <v>76003.199999999997</v>
      </c>
      <c r="AA4182" s="15">
        <v>76003.199999999997</v>
      </c>
      <c r="AB4182" s="14">
        <v>0</v>
      </c>
      <c r="AC4182" s="9"/>
      <c r="AD4182" s="9"/>
      <c r="AE4182" s="9"/>
      <c r="AF4182" s="9"/>
      <c r="AG4182" s="9"/>
      <c r="AH4182" s="9"/>
      <c r="AI4182" s="9"/>
      <c r="AJ4182" s="9"/>
      <c r="AK4182" s="9"/>
      <c r="AL4182" s="9"/>
      <c r="AM4182" s="9"/>
      <c r="AN4182" s="9"/>
      <c r="AO4182" s="9"/>
      <c r="AP4182" s="9"/>
      <c r="AQ4182" s="9"/>
      <c r="AR4182" s="9"/>
      <c r="AS4182" s="9"/>
      <c r="AT4182" s="9"/>
      <c r="AU4182" s="9"/>
      <c r="AV4182" s="9"/>
      <c r="AW4182" s="9"/>
      <c r="AX4182" s="9"/>
    </row>
    <row r="4183" spans="1:50" x14ac:dyDescent="0.2">
      <c r="A4183" t="s">
        <v>788</v>
      </c>
      <c r="B4183">
        <v>1</v>
      </c>
      <c r="C4183">
        <v>999999</v>
      </c>
      <c r="D4183">
        <v>4</v>
      </c>
      <c r="E4183">
        <v>1216</v>
      </c>
      <c r="F4183" s="40" t="str">
        <f>VLOOKUP(E4183,datos!$A$333:$B$412,2,0)</f>
        <v>DIRECCIÓN GENERAL DE ARCHIVO</v>
      </c>
      <c r="G4183">
        <v>185</v>
      </c>
      <c r="H4183">
        <v>0</v>
      </c>
      <c r="I4183">
        <v>0</v>
      </c>
      <c r="J4183" s="40" t="str">
        <f>VLOOKUP(I4183,[1]Datos!$D$3:$E$4,2,0)</f>
        <v>GASTO CORRIENTE</v>
      </c>
      <c r="K4183" t="s">
        <v>5460</v>
      </c>
      <c r="L4183">
        <v>3000</v>
      </c>
      <c r="M4183" s="40" t="s">
        <v>5771</v>
      </c>
      <c r="N4183">
        <v>38201</v>
      </c>
      <c r="O4183" s="40" t="s">
        <v>6223</v>
      </c>
      <c r="P4183">
        <v>1</v>
      </c>
      <c r="Q4183">
        <v>14</v>
      </c>
      <c r="R4183" s="40" t="s">
        <v>5785</v>
      </c>
      <c r="S4183" t="s">
        <v>5448</v>
      </c>
      <c r="T4183">
        <v>0</v>
      </c>
      <c r="U4183" s="14">
        <v>0</v>
      </c>
      <c r="V4183" s="15">
        <v>3167</v>
      </c>
      <c r="W4183" s="15">
        <v>3167</v>
      </c>
      <c r="X4183" s="14">
        <v>0</v>
      </c>
      <c r="Y4183" s="15">
        <v>3166.93</v>
      </c>
      <c r="Z4183" s="15">
        <v>3166.93</v>
      </c>
      <c r="AA4183" s="15">
        <v>3166.93</v>
      </c>
      <c r="AB4183" s="14">
        <v>7.0000000000000007E-2</v>
      </c>
      <c r="AC4183" s="9"/>
      <c r="AD4183" s="9"/>
      <c r="AE4183" s="9"/>
      <c r="AF4183" s="9"/>
      <c r="AG4183" s="9"/>
      <c r="AH4183" s="9"/>
      <c r="AI4183" s="9"/>
      <c r="AJ4183" s="9"/>
      <c r="AK4183" s="9"/>
      <c r="AL4183" s="9"/>
      <c r="AM4183" s="9"/>
      <c r="AN4183" s="9"/>
      <c r="AO4183" s="9"/>
      <c r="AP4183" s="9"/>
      <c r="AQ4183" s="9"/>
      <c r="AR4183" s="9"/>
      <c r="AS4183" s="9"/>
      <c r="AT4183" s="9"/>
      <c r="AU4183" s="9"/>
      <c r="AV4183" s="9"/>
      <c r="AW4183" s="9"/>
      <c r="AX4183" s="9"/>
    </row>
    <row r="4184" spans="1:50" x14ac:dyDescent="0.2">
      <c r="A4184" t="s">
        <v>1483</v>
      </c>
      <c r="B4184">
        <v>1</v>
      </c>
      <c r="C4184">
        <v>999999</v>
      </c>
      <c r="D4184">
        <v>4</v>
      </c>
      <c r="E4184">
        <v>1510</v>
      </c>
      <c r="F4184" s="40" t="str">
        <f>VLOOKUP(E4184,datos!$A$333:$B$412,2,0)</f>
        <v>SECRETARÍA DE SEGURIDAD PÚBLICA</v>
      </c>
      <c r="G4184">
        <v>173</v>
      </c>
      <c r="H4184">
        <v>0</v>
      </c>
      <c r="I4184">
        <v>0</v>
      </c>
      <c r="J4184" s="40" t="str">
        <f>VLOOKUP(I4184,[1]Datos!$D$3:$E$4,2,0)</f>
        <v>GASTO CORRIENTE</v>
      </c>
      <c r="K4184" t="s">
        <v>5460</v>
      </c>
      <c r="L4184">
        <v>3000</v>
      </c>
      <c r="M4184" s="40" t="s">
        <v>5771</v>
      </c>
      <c r="N4184">
        <v>38201</v>
      </c>
      <c r="O4184" s="40" t="s">
        <v>6223</v>
      </c>
      <c r="P4184">
        <v>1</v>
      </c>
      <c r="Q4184">
        <v>14</v>
      </c>
      <c r="R4184" s="40" t="s">
        <v>5785</v>
      </c>
      <c r="S4184" t="s">
        <v>5448</v>
      </c>
      <c r="T4184">
        <v>0</v>
      </c>
      <c r="U4184" s="15">
        <v>5000</v>
      </c>
      <c r="V4184" s="15">
        <v>-1047.5</v>
      </c>
      <c r="W4184" s="15">
        <v>3952.5</v>
      </c>
      <c r="X4184" s="14">
        <v>0</v>
      </c>
      <c r="Y4184" s="15">
        <v>3538</v>
      </c>
      <c r="Z4184" s="15">
        <v>3538</v>
      </c>
      <c r="AA4184" s="15">
        <v>3538</v>
      </c>
      <c r="AB4184" s="14">
        <v>414.5</v>
      </c>
      <c r="AC4184" s="9"/>
      <c r="AD4184" s="9"/>
      <c r="AE4184" s="9"/>
      <c r="AF4184" s="9"/>
      <c r="AG4184" s="9"/>
      <c r="AH4184" s="9"/>
      <c r="AI4184" s="9"/>
      <c r="AJ4184" s="9"/>
      <c r="AK4184" s="9"/>
      <c r="AL4184" s="9"/>
      <c r="AM4184" s="9"/>
      <c r="AN4184" s="9"/>
      <c r="AO4184" s="9"/>
      <c r="AP4184" s="9"/>
      <c r="AQ4184" s="9"/>
      <c r="AR4184" s="9"/>
      <c r="AS4184" s="9"/>
      <c r="AT4184" s="9"/>
      <c r="AU4184" s="9"/>
      <c r="AV4184" s="9"/>
      <c r="AW4184" s="9"/>
      <c r="AX4184" s="9"/>
    </row>
    <row r="4185" spans="1:50" x14ac:dyDescent="0.2">
      <c r="A4185" t="s">
        <v>4188</v>
      </c>
      <c r="B4185">
        <v>1</v>
      </c>
      <c r="C4185">
        <v>999999</v>
      </c>
      <c r="D4185">
        <v>4</v>
      </c>
      <c r="E4185">
        <v>2610</v>
      </c>
      <c r="F4185" s="40" t="str">
        <f>VLOOKUP(E4185,datos!$A$333:$B$412,2,0)</f>
        <v>DIRECCIÓN GENERAL DE SALUD</v>
      </c>
      <c r="G4185">
        <v>231</v>
      </c>
      <c r="H4185">
        <v>0</v>
      </c>
      <c r="I4185">
        <v>0</v>
      </c>
      <c r="J4185" s="40" t="str">
        <f>VLOOKUP(I4185,[1]Datos!$D$3:$E$4,2,0)</f>
        <v>GASTO CORRIENTE</v>
      </c>
      <c r="K4185" t="s">
        <v>5455</v>
      </c>
      <c r="L4185">
        <v>3000</v>
      </c>
      <c r="M4185" s="40" t="s">
        <v>5771</v>
      </c>
      <c r="N4185">
        <v>37201</v>
      </c>
      <c r="O4185" s="40" t="s">
        <v>6204</v>
      </c>
      <c r="P4185">
        <v>1</v>
      </c>
      <c r="Q4185">
        <v>14</v>
      </c>
      <c r="R4185" s="40" t="s">
        <v>5785</v>
      </c>
      <c r="S4185" t="s">
        <v>5448</v>
      </c>
      <c r="T4185">
        <v>0</v>
      </c>
      <c r="U4185" s="15">
        <v>10000</v>
      </c>
      <c r="V4185" s="15">
        <v>-5733.81</v>
      </c>
      <c r="W4185" s="15">
        <v>4266.1899999999996</v>
      </c>
      <c r="X4185" s="14">
        <v>0</v>
      </c>
      <c r="Y4185" s="15">
        <v>3641</v>
      </c>
      <c r="Z4185" s="15">
        <v>3641</v>
      </c>
      <c r="AA4185" s="15">
        <v>3641</v>
      </c>
      <c r="AB4185" s="14">
        <v>625.19000000000005</v>
      </c>
      <c r="AC4185" s="9"/>
      <c r="AD4185" s="9"/>
      <c r="AE4185" s="9"/>
      <c r="AF4185" s="9"/>
      <c r="AG4185" s="9"/>
      <c r="AH4185" s="9"/>
      <c r="AI4185" s="9"/>
      <c r="AJ4185" s="9"/>
      <c r="AK4185" s="9"/>
      <c r="AL4185" s="9"/>
      <c r="AM4185" s="9"/>
      <c r="AN4185" s="9"/>
      <c r="AO4185" s="9"/>
      <c r="AP4185" s="9"/>
      <c r="AQ4185" s="9"/>
      <c r="AR4185" s="9"/>
      <c r="AS4185" s="9"/>
      <c r="AT4185" s="9"/>
      <c r="AU4185" s="9"/>
      <c r="AV4185" s="9"/>
      <c r="AW4185" s="9"/>
      <c r="AX4185" s="9"/>
    </row>
    <row r="4186" spans="1:50" x14ac:dyDescent="0.2">
      <c r="A4186" t="s">
        <v>4189</v>
      </c>
      <c r="B4186">
        <v>1</v>
      </c>
      <c r="C4186">
        <v>999999</v>
      </c>
      <c r="D4186">
        <v>4</v>
      </c>
      <c r="E4186">
        <v>2610</v>
      </c>
      <c r="F4186" s="40" t="str">
        <f>VLOOKUP(E4186,datos!$A$333:$B$412,2,0)</f>
        <v>DIRECCIÓN GENERAL DE SALUD</v>
      </c>
      <c r="G4186">
        <v>231</v>
      </c>
      <c r="H4186">
        <v>0</v>
      </c>
      <c r="I4186">
        <v>0</v>
      </c>
      <c r="J4186" s="40" t="str">
        <f>VLOOKUP(I4186,[1]Datos!$D$3:$E$4,2,0)</f>
        <v>GASTO CORRIENTE</v>
      </c>
      <c r="K4186" t="s">
        <v>5455</v>
      </c>
      <c r="L4186">
        <v>3000</v>
      </c>
      <c r="M4186" s="40" t="s">
        <v>5771</v>
      </c>
      <c r="N4186">
        <v>37202</v>
      </c>
      <c r="O4186" s="40" t="s">
        <v>6206</v>
      </c>
      <c r="P4186">
        <v>1</v>
      </c>
      <c r="Q4186">
        <v>14</v>
      </c>
      <c r="R4186" s="40" t="s">
        <v>5785</v>
      </c>
      <c r="S4186" t="s">
        <v>5448</v>
      </c>
      <c r="T4186">
        <v>0</v>
      </c>
      <c r="U4186" s="15">
        <v>5000</v>
      </c>
      <c r="V4186" s="15">
        <v>-1964</v>
      </c>
      <c r="W4186" s="15">
        <v>3036</v>
      </c>
      <c r="X4186" s="14">
        <v>0</v>
      </c>
      <c r="Y4186" s="14">
        <v>898.03</v>
      </c>
      <c r="Z4186" s="14">
        <v>898.03</v>
      </c>
      <c r="AA4186" s="14">
        <v>898.03</v>
      </c>
      <c r="AB4186" s="15">
        <v>2137.9699999999998</v>
      </c>
      <c r="AC4186" s="9"/>
      <c r="AD4186" s="9"/>
      <c r="AE4186" s="9"/>
      <c r="AF4186" s="9"/>
      <c r="AG4186" s="9"/>
      <c r="AH4186" s="9"/>
      <c r="AI4186" s="9"/>
      <c r="AJ4186" s="9"/>
      <c r="AK4186" s="9"/>
      <c r="AL4186" s="9"/>
      <c r="AM4186" s="9"/>
      <c r="AN4186" s="9"/>
      <c r="AO4186" s="9"/>
      <c r="AP4186" s="9"/>
      <c r="AQ4186" s="9"/>
      <c r="AR4186" s="9"/>
      <c r="AS4186" s="9"/>
      <c r="AT4186" s="9"/>
      <c r="AU4186" s="9"/>
      <c r="AV4186" s="9"/>
      <c r="AW4186" s="9"/>
      <c r="AX4186" s="9"/>
    </row>
    <row r="4187" spans="1:50" x14ac:dyDescent="0.2">
      <c r="A4187" t="s">
        <v>4190</v>
      </c>
      <c r="B4187">
        <v>1</v>
      </c>
      <c r="C4187">
        <v>999999</v>
      </c>
      <c r="D4187">
        <v>4</v>
      </c>
      <c r="E4187">
        <v>2610</v>
      </c>
      <c r="F4187" s="40" t="str">
        <f>VLOOKUP(E4187,datos!$A$333:$B$412,2,0)</f>
        <v>DIRECCIÓN GENERAL DE SALUD</v>
      </c>
      <c r="G4187">
        <v>231</v>
      </c>
      <c r="H4187">
        <v>0</v>
      </c>
      <c r="I4187">
        <v>0</v>
      </c>
      <c r="J4187" s="40" t="str">
        <f>VLOOKUP(I4187,[1]Datos!$D$3:$E$4,2,0)</f>
        <v>GASTO CORRIENTE</v>
      </c>
      <c r="K4187" t="s">
        <v>5455</v>
      </c>
      <c r="L4187">
        <v>3000</v>
      </c>
      <c r="M4187" s="40" t="s">
        <v>5771</v>
      </c>
      <c r="N4187">
        <v>38301</v>
      </c>
      <c r="O4187" s="40" t="s">
        <v>6225</v>
      </c>
      <c r="P4187">
        <v>1</v>
      </c>
      <c r="Q4187">
        <v>14</v>
      </c>
      <c r="R4187" s="40" t="s">
        <v>5785</v>
      </c>
      <c r="S4187" t="s">
        <v>5448</v>
      </c>
      <c r="T4187">
        <v>0</v>
      </c>
      <c r="U4187" s="15">
        <v>100000</v>
      </c>
      <c r="V4187" s="15">
        <v>-35329.08</v>
      </c>
      <c r="W4187" s="15">
        <v>64670.92</v>
      </c>
      <c r="X4187" s="14">
        <v>0</v>
      </c>
      <c r="Y4187" s="15">
        <v>44031.6</v>
      </c>
      <c r="Z4187" s="15">
        <v>44031.6</v>
      </c>
      <c r="AA4187" s="15">
        <v>44031.6</v>
      </c>
      <c r="AB4187" s="15">
        <v>20639.32</v>
      </c>
      <c r="AC4187" s="9"/>
      <c r="AD4187" s="9"/>
      <c r="AE4187" s="9"/>
      <c r="AF4187" s="9"/>
      <c r="AG4187" s="9"/>
      <c r="AH4187" s="9"/>
      <c r="AI4187" s="9"/>
      <c r="AJ4187" s="9"/>
      <c r="AK4187" s="9"/>
      <c r="AL4187" s="9"/>
      <c r="AM4187" s="9"/>
      <c r="AN4187" s="9"/>
      <c r="AO4187" s="9"/>
      <c r="AP4187" s="9"/>
      <c r="AQ4187" s="9"/>
      <c r="AR4187" s="9"/>
      <c r="AS4187" s="9"/>
      <c r="AT4187" s="9"/>
      <c r="AU4187" s="9"/>
      <c r="AV4187" s="9"/>
      <c r="AW4187" s="9"/>
      <c r="AX4187" s="9"/>
    </row>
    <row r="4188" spans="1:50" x14ac:dyDescent="0.2">
      <c r="A4188" t="s">
        <v>4191</v>
      </c>
      <c r="B4188">
        <v>1</v>
      </c>
      <c r="C4188">
        <v>999999</v>
      </c>
      <c r="D4188">
        <v>4</v>
      </c>
      <c r="E4188">
        <v>2610</v>
      </c>
      <c r="F4188" s="40" t="str">
        <f>VLOOKUP(E4188,datos!$A$333:$B$412,2,0)</f>
        <v>DIRECCIÓN GENERAL DE SALUD</v>
      </c>
      <c r="G4188">
        <v>231</v>
      </c>
      <c r="H4188">
        <v>0</v>
      </c>
      <c r="I4188">
        <v>0</v>
      </c>
      <c r="J4188" s="40" t="str">
        <f>VLOOKUP(I4188,[1]Datos!$D$3:$E$4,2,0)</f>
        <v>GASTO CORRIENTE</v>
      </c>
      <c r="K4188" t="s">
        <v>5455</v>
      </c>
      <c r="L4188">
        <v>3000</v>
      </c>
      <c r="M4188" s="40" t="s">
        <v>5771</v>
      </c>
      <c r="N4188">
        <v>38501</v>
      </c>
      <c r="O4188" s="40" t="s">
        <v>6230</v>
      </c>
      <c r="P4188">
        <v>1</v>
      </c>
      <c r="Q4188">
        <v>14</v>
      </c>
      <c r="R4188" s="40" t="s">
        <v>5785</v>
      </c>
      <c r="S4188" t="s">
        <v>5448</v>
      </c>
      <c r="T4188">
        <v>0</v>
      </c>
      <c r="U4188" s="15">
        <v>30000</v>
      </c>
      <c r="V4188" s="15">
        <v>-6220.8</v>
      </c>
      <c r="W4188" s="15">
        <v>23779.200000000001</v>
      </c>
      <c r="X4188" s="14">
        <v>0</v>
      </c>
      <c r="Y4188" s="15">
        <v>22801</v>
      </c>
      <c r="Z4188" s="15">
        <v>22801</v>
      </c>
      <c r="AA4188" s="15">
        <v>22801</v>
      </c>
      <c r="AB4188" s="14">
        <v>978.2</v>
      </c>
      <c r="AC4188" s="9"/>
      <c r="AD4188" s="9"/>
      <c r="AE4188" s="9"/>
      <c r="AF4188" s="9"/>
      <c r="AG4188" s="9"/>
      <c r="AH4188" s="9"/>
      <c r="AI4188" s="9"/>
      <c r="AJ4188" s="9"/>
      <c r="AK4188" s="9"/>
      <c r="AL4188" s="9"/>
      <c r="AM4188" s="9"/>
      <c r="AN4188" s="9"/>
      <c r="AO4188" s="9"/>
      <c r="AP4188" s="9"/>
      <c r="AQ4188" s="9"/>
      <c r="AR4188" s="9"/>
      <c r="AS4188" s="9"/>
      <c r="AT4188" s="9"/>
      <c r="AU4188" s="9"/>
      <c r="AV4188" s="9"/>
      <c r="AW4188" s="9"/>
      <c r="AX4188" s="9"/>
    </row>
    <row r="4189" spans="1:50" x14ac:dyDescent="0.2">
      <c r="A4189" t="s">
        <v>4192</v>
      </c>
      <c r="B4189">
        <v>1</v>
      </c>
      <c r="C4189">
        <v>999999</v>
      </c>
      <c r="D4189">
        <v>4</v>
      </c>
      <c r="E4189">
        <v>2610</v>
      </c>
      <c r="F4189" s="40" t="str">
        <f>VLOOKUP(E4189,datos!$A$333:$B$412,2,0)</f>
        <v>DIRECCIÓN GENERAL DE SALUD</v>
      </c>
      <c r="G4189">
        <v>231</v>
      </c>
      <c r="H4189">
        <v>0</v>
      </c>
      <c r="I4189">
        <v>0</v>
      </c>
      <c r="J4189" s="40" t="str">
        <f>VLOOKUP(I4189,[1]Datos!$D$3:$E$4,2,0)</f>
        <v>GASTO CORRIENTE</v>
      </c>
      <c r="K4189" t="s">
        <v>5455</v>
      </c>
      <c r="L4189">
        <v>3000</v>
      </c>
      <c r="M4189" s="40" t="s">
        <v>5771</v>
      </c>
      <c r="N4189">
        <v>38502</v>
      </c>
      <c r="O4189" s="40" t="s">
        <v>6233</v>
      </c>
      <c r="P4189">
        <v>1</v>
      </c>
      <c r="Q4189">
        <v>14</v>
      </c>
      <c r="R4189" s="40" t="s">
        <v>5785</v>
      </c>
      <c r="S4189" t="s">
        <v>5448</v>
      </c>
      <c r="T4189">
        <v>0</v>
      </c>
      <c r="U4189" s="15">
        <v>15000</v>
      </c>
      <c r="V4189" s="15">
        <v>-8172.45</v>
      </c>
      <c r="W4189" s="15">
        <v>6827.55</v>
      </c>
      <c r="X4189" s="14">
        <v>0</v>
      </c>
      <c r="Y4189" s="15">
        <v>6713.94</v>
      </c>
      <c r="Z4189" s="15">
        <v>6713.94</v>
      </c>
      <c r="AA4189" s="15">
        <v>6713.94</v>
      </c>
      <c r="AB4189" s="14">
        <v>113.61</v>
      </c>
      <c r="AC4189" s="9"/>
      <c r="AD4189" s="9"/>
      <c r="AE4189" s="9"/>
      <c r="AF4189" s="9"/>
      <c r="AG4189" s="9"/>
      <c r="AH4189" s="9"/>
      <c r="AI4189" s="9"/>
      <c r="AJ4189" s="9"/>
      <c r="AK4189" s="9"/>
      <c r="AL4189" s="9"/>
      <c r="AM4189" s="9"/>
      <c r="AN4189" s="9"/>
      <c r="AO4189" s="9"/>
      <c r="AP4189" s="9"/>
      <c r="AQ4189" s="9"/>
      <c r="AR4189" s="9"/>
      <c r="AS4189" s="9"/>
      <c r="AT4189" s="9"/>
      <c r="AU4189" s="9"/>
      <c r="AV4189" s="9"/>
      <c r="AW4189" s="9"/>
      <c r="AX4189" s="9"/>
    </row>
    <row r="4190" spans="1:50" x14ac:dyDescent="0.2">
      <c r="A4190" t="s">
        <v>4193</v>
      </c>
      <c r="B4190">
        <v>1</v>
      </c>
      <c r="C4190">
        <v>999999</v>
      </c>
      <c r="D4190">
        <v>4</v>
      </c>
      <c r="E4190">
        <v>2610</v>
      </c>
      <c r="F4190" s="40" t="str">
        <f>VLOOKUP(E4190,datos!$A$333:$B$412,2,0)</f>
        <v>DIRECCIÓN GENERAL DE SALUD</v>
      </c>
      <c r="G4190">
        <v>231</v>
      </c>
      <c r="H4190">
        <v>0</v>
      </c>
      <c r="I4190">
        <v>0</v>
      </c>
      <c r="J4190" s="40" t="str">
        <f>VLOOKUP(I4190,[1]Datos!$D$3:$E$4,2,0)</f>
        <v>GASTO CORRIENTE</v>
      </c>
      <c r="K4190" t="s">
        <v>5455</v>
      </c>
      <c r="L4190">
        <v>3000</v>
      </c>
      <c r="M4190" s="40" t="s">
        <v>5771</v>
      </c>
      <c r="N4190">
        <v>39201</v>
      </c>
      <c r="O4190" s="40" t="s">
        <v>6235</v>
      </c>
      <c r="P4190">
        <v>1</v>
      </c>
      <c r="Q4190">
        <v>14</v>
      </c>
      <c r="R4190" s="40" t="s">
        <v>5785</v>
      </c>
      <c r="S4190" t="s">
        <v>5448</v>
      </c>
      <c r="T4190">
        <v>0</v>
      </c>
      <c r="U4190" s="15">
        <v>27000</v>
      </c>
      <c r="V4190" s="15">
        <v>-12568.48</v>
      </c>
      <c r="W4190" s="15">
        <v>14431.52</v>
      </c>
      <c r="X4190" s="14">
        <v>0</v>
      </c>
      <c r="Y4190" s="15">
        <v>13580.18</v>
      </c>
      <c r="Z4190" s="15">
        <v>13580.18</v>
      </c>
      <c r="AA4190" s="15">
        <v>13580.18</v>
      </c>
      <c r="AB4190" s="14">
        <v>851.34</v>
      </c>
      <c r="AC4190" s="9"/>
      <c r="AD4190" s="9"/>
      <c r="AE4190" s="9"/>
      <c r="AF4190" s="9"/>
      <c r="AG4190" s="9"/>
      <c r="AH4190" s="9"/>
      <c r="AI4190" s="9"/>
      <c r="AJ4190" s="9"/>
      <c r="AK4190" s="9"/>
      <c r="AL4190" s="9"/>
      <c r="AM4190" s="9"/>
      <c r="AN4190" s="9"/>
      <c r="AO4190" s="9"/>
      <c r="AP4190" s="9"/>
      <c r="AQ4190" s="9"/>
      <c r="AR4190" s="9"/>
      <c r="AS4190" s="9"/>
      <c r="AT4190" s="9"/>
      <c r="AU4190" s="9"/>
      <c r="AV4190" s="9"/>
      <c r="AW4190" s="9"/>
      <c r="AX4190" s="9"/>
    </row>
    <row r="4191" spans="1:50" x14ac:dyDescent="0.2">
      <c r="A4191" t="s">
        <v>4194</v>
      </c>
      <c r="B4191">
        <v>1</v>
      </c>
      <c r="C4191">
        <v>999999</v>
      </c>
      <c r="D4191">
        <v>4</v>
      </c>
      <c r="E4191">
        <v>2610</v>
      </c>
      <c r="F4191" s="40" t="str">
        <f>VLOOKUP(E4191,datos!$A$333:$B$412,2,0)</f>
        <v>DIRECCIÓN GENERAL DE SALUD</v>
      </c>
      <c r="G4191">
        <v>231</v>
      </c>
      <c r="H4191">
        <v>0</v>
      </c>
      <c r="I4191">
        <v>0</v>
      </c>
      <c r="J4191" s="40" t="str">
        <f>VLOOKUP(I4191,[1]Datos!$D$3:$E$4,2,0)</f>
        <v>GASTO CORRIENTE</v>
      </c>
      <c r="K4191" t="s">
        <v>5455</v>
      </c>
      <c r="L4191">
        <v>3000</v>
      </c>
      <c r="M4191" s="40" t="s">
        <v>5771</v>
      </c>
      <c r="N4191">
        <v>39801</v>
      </c>
      <c r="O4191" s="40" t="s">
        <v>6246</v>
      </c>
      <c r="P4191">
        <v>1</v>
      </c>
      <c r="Q4191">
        <v>14</v>
      </c>
      <c r="R4191" s="40" t="s">
        <v>5785</v>
      </c>
      <c r="S4191" t="s">
        <v>5448</v>
      </c>
      <c r="T4191">
        <v>0</v>
      </c>
      <c r="U4191" s="15">
        <v>815540.6</v>
      </c>
      <c r="V4191" s="15">
        <v>202227.15</v>
      </c>
      <c r="W4191" s="15">
        <v>1017767.75</v>
      </c>
      <c r="X4191" s="14">
        <v>0</v>
      </c>
      <c r="Y4191" s="15">
        <v>1017767.75</v>
      </c>
      <c r="Z4191" s="15">
        <v>1017767.75</v>
      </c>
      <c r="AA4191" s="15">
        <v>1017767.75</v>
      </c>
      <c r="AB4191" s="14">
        <v>0</v>
      </c>
      <c r="AC4191" s="9"/>
      <c r="AD4191" s="9"/>
      <c r="AE4191" s="9"/>
      <c r="AF4191" s="9"/>
      <c r="AG4191" s="9"/>
      <c r="AH4191" s="9"/>
      <c r="AI4191" s="9"/>
      <c r="AJ4191" s="9"/>
      <c r="AK4191" s="9"/>
      <c r="AL4191" s="9"/>
      <c r="AM4191" s="9"/>
      <c r="AN4191" s="9"/>
      <c r="AO4191" s="9"/>
      <c r="AP4191" s="9"/>
      <c r="AQ4191" s="9"/>
      <c r="AR4191" s="9"/>
      <c r="AS4191" s="9"/>
      <c r="AT4191" s="9"/>
      <c r="AU4191" s="9"/>
      <c r="AV4191" s="9"/>
      <c r="AW4191" s="9"/>
      <c r="AX4191" s="9"/>
    </row>
    <row r="4192" spans="1:50" x14ac:dyDescent="0.2">
      <c r="A4192" t="s">
        <v>4195</v>
      </c>
      <c r="B4192">
        <v>1</v>
      </c>
      <c r="C4192">
        <v>999999</v>
      </c>
      <c r="D4192">
        <v>4</v>
      </c>
      <c r="E4192">
        <v>2610</v>
      </c>
      <c r="F4192" s="40" t="str">
        <f>VLOOKUP(E4192,datos!$A$333:$B$412,2,0)</f>
        <v>DIRECCIÓN GENERAL DE SALUD</v>
      </c>
      <c r="G4192">
        <v>231</v>
      </c>
      <c r="H4192">
        <v>0</v>
      </c>
      <c r="I4192">
        <v>0</v>
      </c>
      <c r="J4192" s="40" t="str">
        <f>VLOOKUP(I4192,[1]Datos!$D$3:$E$4,2,0)</f>
        <v>GASTO CORRIENTE</v>
      </c>
      <c r="K4192" t="s">
        <v>5455</v>
      </c>
      <c r="L4192">
        <v>3000</v>
      </c>
      <c r="M4192" s="40" t="s">
        <v>5771</v>
      </c>
      <c r="N4192">
        <v>39901</v>
      </c>
      <c r="O4192" s="40" t="s">
        <v>6251</v>
      </c>
      <c r="P4192">
        <v>1</v>
      </c>
      <c r="Q4192">
        <v>14</v>
      </c>
      <c r="R4192" s="40" t="s">
        <v>5785</v>
      </c>
      <c r="S4192" t="s">
        <v>5448</v>
      </c>
      <c r="T4192">
        <v>0</v>
      </c>
      <c r="U4192" s="14">
        <v>0</v>
      </c>
      <c r="V4192" s="15">
        <v>165935.4</v>
      </c>
      <c r="W4192" s="15">
        <v>165935.4</v>
      </c>
      <c r="X4192" s="14">
        <v>0</v>
      </c>
      <c r="Y4192" s="15">
        <v>165899.4</v>
      </c>
      <c r="Z4192" s="15">
        <v>165899.4</v>
      </c>
      <c r="AA4192" s="15">
        <v>165899.4</v>
      </c>
      <c r="AB4192" s="14">
        <v>36</v>
      </c>
      <c r="AC4192" s="9"/>
      <c r="AD4192" s="9"/>
      <c r="AE4192" s="9"/>
      <c r="AF4192" s="9"/>
      <c r="AG4192" s="9"/>
      <c r="AH4192" s="9"/>
      <c r="AI4192" s="9"/>
      <c r="AJ4192" s="9"/>
      <c r="AK4192" s="9"/>
      <c r="AL4192" s="9"/>
      <c r="AM4192" s="9"/>
      <c r="AN4192" s="9"/>
      <c r="AO4192" s="9"/>
      <c r="AP4192" s="9"/>
      <c r="AQ4192" s="9"/>
      <c r="AR4192" s="9"/>
      <c r="AS4192" s="9"/>
      <c r="AT4192" s="9"/>
      <c r="AU4192" s="9"/>
      <c r="AV4192" s="9"/>
      <c r="AW4192" s="9"/>
      <c r="AX4192" s="9"/>
    </row>
    <row r="4193" spans="1:50" x14ac:dyDescent="0.2">
      <c r="A4193" t="s">
        <v>4196</v>
      </c>
      <c r="B4193">
        <v>1</v>
      </c>
      <c r="C4193">
        <v>999999</v>
      </c>
      <c r="D4193">
        <v>4</v>
      </c>
      <c r="E4193">
        <v>2610</v>
      </c>
      <c r="F4193" s="40" t="str">
        <f>VLOOKUP(E4193,datos!$A$333:$B$412,2,0)</f>
        <v>DIRECCIÓN GENERAL DE SALUD</v>
      </c>
      <c r="G4193">
        <v>231</v>
      </c>
      <c r="H4193">
        <v>0</v>
      </c>
      <c r="I4193">
        <v>0</v>
      </c>
      <c r="J4193" s="40" t="str">
        <f>VLOOKUP(I4193,[1]Datos!$D$3:$E$4,2,0)</f>
        <v>GASTO CORRIENTE</v>
      </c>
      <c r="K4193" t="s">
        <v>5455</v>
      </c>
      <c r="L4193">
        <v>3000</v>
      </c>
      <c r="M4193" s="40" t="s">
        <v>5771</v>
      </c>
      <c r="N4193">
        <v>39902</v>
      </c>
      <c r="O4193" s="40" t="s">
        <v>6254</v>
      </c>
      <c r="P4193">
        <v>1</v>
      </c>
      <c r="Q4193">
        <v>14</v>
      </c>
      <c r="R4193" s="40" t="s">
        <v>5785</v>
      </c>
      <c r="S4193" t="s">
        <v>5448</v>
      </c>
      <c r="T4193">
        <v>0</v>
      </c>
      <c r="U4193" s="15">
        <v>58950.37</v>
      </c>
      <c r="V4193" s="15">
        <v>-56485.25</v>
      </c>
      <c r="W4193" s="15">
        <v>2465.12</v>
      </c>
      <c r="X4193" s="14">
        <v>0</v>
      </c>
      <c r="Y4193" s="15">
        <v>2465.12</v>
      </c>
      <c r="Z4193" s="15">
        <v>2465.12</v>
      </c>
      <c r="AA4193" s="15">
        <v>2465.12</v>
      </c>
      <c r="AB4193" s="14">
        <v>0</v>
      </c>
      <c r="AC4193" s="9"/>
      <c r="AD4193" s="9"/>
      <c r="AE4193" s="9"/>
      <c r="AF4193" s="9"/>
      <c r="AG4193" s="9"/>
      <c r="AH4193" s="9"/>
      <c r="AI4193" s="9"/>
      <c r="AJ4193" s="9"/>
      <c r="AK4193" s="9"/>
      <c r="AL4193" s="9"/>
      <c r="AM4193" s="9"/>
      <c r="AN4193" s="9"/>
      <c r="AO4193" s="9"/>
      <c r="AP4193" s="9"/>
      <c r="AQ4193" s="9"/>
      <c r="AR4193" s="9"/>
      <c r="AS4193" s="9"/>
      <c r="AT4193" s="9"/>
      <c r="AU4193" s="9"/>
      <c r="AV4193" s="9"/>
      <c r="AW4193" s="9"/>
      <c r="AX4193" s="9"/>
    </row>
    <row r="4194" spans="1:50" x14ac:dyDescent="0.2">
      <c r="A4194" t="s">
        <v>4197</v>
      </c>
      <c r="B4194">
        <v>1</v>
      </c>
      <c r="C4194">
        <v>999999</v>
      </c>
      <c r="D4194">
        <v>4</v>
      </c>
      <c r="E4194">
        <v>2610</v>
      </c>
      <c r="F4194" s="40" t="str">
        <f>VLOOKUP(E4194,datos!$A$333:$B$412,2,0)</f>
        <v>DIRECCIÓN GENERAL DE SALUD</v>
      </c>
      <c r="G4194">
        <v>231</v>
      </c>
      <c r="H4194">
        <v>0</v>
      </c>
      <c r="I4194">
        <v>0</v>
      </c>
      <c r="J4194" s="40" t="str">
        <f>VLOOKUP(I4194,[1]Datos!$D$3:$E$4,2,0)</f>
        <v>GASTO CORRIENTE</v>
      </c>
      <c r="K4194" t="s">
        <v>5455</v>
      </c>
      <c r="L4194">
        <v>4000</v>
      </c>
      <c r="M4194" s="40" t="s">
        <v>5773</v>
      </c>
      <c r="N4194">
        <v>44101</v>
      </c>
      <c r="O4194" s="40" t="s">
        <v>6302</v>
      </c>
      <c r="P4194">
        <v>1</v>
      </c>
      <c r="Q4194">
        <v>14</v>
      </c>
      <c r="R4194" s="40" t="s">
        <v>5785</v>
      </c>
      <c r="S4194" t="s">
        <v>5448</v>
      </c>
      <c r="T4194">
        <v>0</v>
      </c>
      <c r="U4194" s="14">
        <v>0</v>
      </c>
      <c r="V4194" s="15">
        <v>60000</v>
      </c>
      <c r="W4194" s="15">
        <v>60000</v>
      </c>
      <c r="X4194" s="14">
        <v>0</v>
      </c>
      <c r="Y4194" s="15">
        <v>59914</v>
      </c>
      <c r="Z4194" s="15">
        <v>59914</v>
      </c>
      <c r="AA4194" s="15">
        <v>59914</v>
      </c>
      <c r="AB4194" s="14">
        <v>86</v>
      </c>
      <c r="AC4194" s="9"/>
      <c r="AD4194" s="9"/>
      <c r="AE4194" s="9"/>
      <c r="AF4194" s="9"/>
      <c r="AG4194" s="9"/>
      <c r="AH4194" s="9"/>
      <c r="AI4194" s="9"/>
      <c r="AJ4194" s="9"/>
      <c r="AK4194" s="9"/>
      <c r="AL4194" s="9"/>
      <c r="AM4194" s="9"/>
      <c r="AN4194" s="9"/>
      <c r="AO4194" s="9"/>
      <c r="AP4194" s="9"/>
      <c r="AQ4194" s="9"/>
      <c r="AR4194" s="9"/>
      <c r="AS4194" s="9"/>
      <c r="AT4194" s="9"/>
      <c r="AU4194" s="9"/>
      <c r="AV4194" s="9"/>
      <c r="AW4194" s="9"/>
      <c r="AX4194" s="9"/>
    </row>
    <row r="4195" spans="1:50" x14ac:dyDescent="0.2">
      <c r="A4195" t="s">
        <v>4198</v>
      </c>
      <c r="B4195">
        <v>1</v>
      </c>
      <c r="C4195">
        <v>999999</v>
      </c>
      <c r="D4195">
        <v>4</v>
      </c>
      <c r="E4195">
        <v>2610</v>
      </c>
      <c r="F4195" s="40" t="str">
        <f>VLOOKUP(E4195,datos!$A$333:$B$412,2,0)</f>
        <v>DIRECCIÓN GENERAL DE SALUD</v>
      </c>
      <c r="G4195">
        <v>231</v>
      </c>
      <c r="H4195">
        <v>0</v>
      </c>
      <c r="I4195">
        <v>0</v>
      </c>
      <c r="J4195" s="40" t="str">
        <f>VLOOKUP(I4195,[1]Datos!$D$3:$E$4,2,0)</f>
        <v>GASTO CORRIENTE</v>
      </c>
      <c r="K4195" t="s">
        <v>5455</v>
      </c>
      <c r="L4195">
        <v>5000</v>
      </c>
      <c r="M4195" s="40" t="s">
        <v>5774</v>
      </c>
      <c r="N4195">
        <v>51101</v>
      </c>
      <c r="O4195" s="40" t="s">
        <v>6333</v>
      </c>
      <c r="P4195">
        <v>2</v>
      </c>
      <c r="Q4195">
        <v>14</v>
      </c>
      <c r="R4195" s="40" t="s">
        <v>5785</v>
      </c>
      <c r="S4195" t="s">
        <v>5448</v>
      </c>
      <c r="T4195">
        <v>0</v>
      </c>
      <c r="U4195" s="15">
        <v>11430</v>
      </c>
      <c r="V4195" s="15">
        <v>15003.9</v>
      </c>
      <c r="W4195" s="15">
        <v>26433.9</v>
      </c>
      <c r="X4195" s="15">
        <v>2546.1999999999998</v>
      </c>
      <c r="Y4195" s="15">
        <v>16863.740000000002</v>
      </c>
      <c r="Z4195" s="15">
        <v>16863.740000000002</v>
      </c>
      <c r="AA4195" s="15">
        <v>16863.740000000002</v>
      </c>
      <c r="AB4195" s="15">
        <v>7023.96</v>
      </c>
      <c r="AC4195" s="9"/>
      <c r="AD4195" s="9"/>
      <c r="AE4195" s="9"/>
      <c r="AF4195" s="9"/>
      <c r="AG4195" s="9"/>
      <c r="AH4195" s="9"/>
      <c r="AI4195" s="9"/>
      <c r="AJ4195" s="9"/>
      <c r="AK4195" s="9"/>
      <c r="AL4195" s="9"/>
      <c r="AM4195" s="9"/>
      <c r="AN4195" s="9"/>
      <c r="AO4195" s="9"/>
      <c r="AP4195" s="9"/>
      <c r="AQ4195" s="9"/>
      <c r="AR4195" s="9"/>
      <c r="AS4195" s="9"/>
      <c r="AT4195" s="9"/>
      <c r="AU4195" s="9"/>
      <c r="AV4195" s="9"/>
      <c r="AW4195" s="9"/>
      <c r="AX4195" s="9"/>
    </row>
    <row r="4196" spans="1:50" x14ac:dyDescent="0.2">
      <c r="A4196" t="s">
        <v>4199</v>
      </c>
      <c r="B4196">
        <v>1</v>
      </c>
      <c r="C4196">
        <v>999999</v>
      </c>
      <c r="D4196">
        <v>4</v>
      </c>
      <c r="E4196">
        <v>2610</v>
      </c>
      <c r="F4196" s="40" t="str">
        <f>VLOOKUP(E4196,datos!$A$333:$B$412,2,0)</f>
        <v>DIRECCIÓN GENERAL DE SALUD</v>
      </c>
      <c r="G4196">
        <v>231</v>
      </c>
      <c r="H4196">
        <v>0</v>
      </c>
      <c r="I4196">
        <v>0</v>
      </c>
      <c r="J4196" s="40" t="str">
        <f>VLOOKUP(I4196,[1]Datos!$D$3:$E$4,2,0)</f>
        <v>GASTO CORRIENTE</v>
      </c>
      <c r="K4196" t="s">
        <v>5455</v>
      </c>
      <c r="L4196">
        <v>5000</v>
      </c>
      <c r="M4196" s="40" t="s">
        <v>5774</v>
      </c>
      <c r="N4196">
        <v>51101</v>
      </c>
      <c r="O4196" s="40" t="s">
        <v>6333</v>
      </c>
      <c r="P4196">
        <v>2</v>
      </c>
      <c r="Q4196">
        <v>14</v>
      </c>
      <c r="R4196" s="40" t="s">
        <v>5785</v>
      </c>
      <c r="S4196" t="s">
        <v>5447</v>
      </c>
      <c r="T4196">
        <v>0</v>
      </c>
      <c r="U4196" s="14">
        <v>0</v>
      </c>
      <c r="V4196" s="15">
        <v>11991.99</v>
      </c>
      <c r="W4196" s="15">
        <v>11991.99</v>
      </c>
      <c r="X4196" s="14">
        <v>0</v>
      </c>
      <c r="Y4196" s="15">
        <v>11991.99</v>
      </c>
      <c r="Z4196" s="15">
        <v>11991.99</v>
      </c>
      <c r="AA4196" s="15">
        <v>11991.99</v>
      </c>
      <c r="AB4196" s="14">
        <v>0</v>
      </c>
      <c r="AC4196" s="9"/>
      <c r="AD4196" s="9"/>
      <c r="AE4196" s="9"/>
      <c r="AF4196" s="9"/>
      <c r="AG4196" s="9"/>
      <c r="AH4196" s="9"/>
      <c r="AI4196" s="9"/>
      <c r="AJ4196" s="9"/>
      <c r="AK4196" s="9"/>
      <c r="AL4196" s="9"/>
      <c r="AM4196" s="9"/>
      <c r="AN4196" s="9"/>
      <c r="AO4196" s="9"/>
      <c r="AP4196" s="9"/>
      <c r="AQ4196" s="9"/>
      <c r="AR4196" s="9"/>
      <c r="AS4196" s="9"/>
      <c r="AT4196" s="9"/>
      <c r="AU4196" s="9"/>
      <c r="AV4196" s="9"/>
      <c r="AW4196" s="9"/>
      <c r="AX4196" s="9"/>
    </row>
    <row r="4197" spans="1:50" x14ac:dyDescent="0.2">
      <c r="A4197" t="s">
        <v>4200</v>
      </c>
      <c r="B4197">
        <v>1</v>
      </c>
      <c r="C4197">
        <v>999999</v>
      </c>
      <c r="D4197">
        <v>4</v>
      </c>
      <c r="E4197">
        <v>2610</v>
      </c>
      <c r="F4197" s="40" t="str">
        <f>VLOOKUP(E4197,datos!$A$333:$B$412,2,0)</f>
        <v>DIRECCIÓN GENERAL DE SALUD</v>
      </c>
      <c r="G4197">
        <v>231</v>
      </c>
      <c r="H4197">
        <v>0</v>
      </c>
      <c r="I4197">
        <v>0</v>
      </c>
      <c r="J4197" s="40" t="str">
        <f>VLOOKUP(I4197,[1]Datos!$D$3:$E$4,2,0)</f>
        <v>GASTO CORRIENTE</v>
      </c>
      <c r="K4197" t="s">
        <v>5455</v>
      </c>
      <c r="L4197">
        <v>5000</v>
      </c>
      <c r="M4197" s="40" t="s">
        <v>5774</v>
      </c>
      <c r="N4197">
        <v>51101</v>
      </c>
      <c r="O4197" s="40" t="s">
        <v>6333</v>
      </c>
      <c r="P4197">
        <v>5</v>
      </c>
      <c r="Q4197">
        <v>15</v>
      </c>
      <c r="R4197" s="40" t="s">
        <v>5788</v>
      </c>
      <c r="S4197" t="s">
        <v>5454</v>
      </c>
      <c r="T4197">
        <v>0</v>
      </c>
      <c r="U4197" s="14">
        <v>0</v>
      </c>
      <c r="V4197" s="15">
        <v>2610</v>
      </c>
      <c r="W4197" s="15">
        <v>2610</v>
      </c>
      <c r="X4197" s="14">
        <v>0</v>
      </c>
      <c r="Y4197" s="15">
        <v>2610</v>
      </c>
      <c r="Z4197" s="15">
        <v>2610</v>
      </c>
      <c r="AA4197" s="15">
        <v>2610</v>
      </c>
      <c r="AB4197" s="14">
        <v>0</v>
      </c>
      <c r="AC4197" s="9"/>
      <c r="AD4197" s="9"/>
      <c r="AE4197" s="9"/>
      <c r="AF4197" s="9"/>
      <c r="AG4197" s="9"/>
      <c r="AH4197" s="9"/>
      <c r="AI4197" s="9"/>
      <c r="AJ4197" s="9"/>
      <c r="AK4197" s="9"/>
      <c r="AL4197" s="9"/>
      <c r="AM4197" s="9"/>
      <c r="AN4197" s="9"/>
      <c r="AO4197" s="9"/>
      <c r="AP4197" s="9"/>
      <c r="AQ4197" s="9"/>
      <c r="AR4197" s="9"/>
      <c r="AS4197" s="9"/>
      <c r="AT4197" s="9"/>
      <c r="AU4197" s="9"/>
      <c r="AV4197" s="9"/>
      <c r="AW4197" s="9"/>
      <c r="AX4197" s="9"/>
    </row>
    <row r="4198" spans="1:50" x14ac:dyDescent="0.2">
      <c r="A4198" t="s">
        <v>4201</v>
      </c>
      <c r="B4198">
        <v>1</v>
      </c>
      <c r="C4198">
        <v>999999</v>
      </c>
      <c r="D4198">
        <v>4</v>
      </c>
      <c r="E4198">
        <v>2610</v>
      </c>
      <c r="F4198" s="40" t="str">
        <f>VLOOKUP(E4198,datos!$A$333:$B$412,2,0)</f>
        <v>DIRECCIÓN GENERAL DE SALUD</v>
      </c>
      <c r="G4198">
        <v>231</v>
      </c>
      <c r="H4198">
        <v>0</v>
      </c>
      <c r="I4198">
        <v>0</v>
      </c>
      <c r="J4198" s="40" t="str">
        <f>VLOOKUP(I4198,[1]Datos!$D$3:$E$4,2,0)</f>
        <v>GASTO CORRIENTE</v>
      </c>
      <c r="K4198" t="s">
        <v>5455</v>
      </c>
      <c r="L4198">
        <v>5000</v>
      </c>
      <c r="M4198" s="40" t="s">
        <v>5774</v>
      </c>
      <c r="N4198">
        <v>51501</v>
      </c>
      <c r="O4198" s="40" t="s">
        <v>6337</v>
      </c>
      <c r="P4198">
        <v>2</v>
      </c>
      <c r="Q4198">
        <v>14</v>
      </c>
      <c r="R4198" s="40" t="s">
        <v>5785</v>
      </c>
      <c r="S4198" t="s">
        <v>5448</v>
      </c>
      <c r="T4198">
        <v>0</v>
      </c>
      <c r="U4198" s="15">
        <v>393421</v>
      </c>
      <c r="V4198" s="15">
        <v>235676.79999999999</v>
      </c>
      <c r="W4198" s="15">
        <v>629097.80000000005</v>
      </c>
      <c r="X4198" s="15">
        <v>145957</v>
      </c>
      <c r="Y4198" s="15">
        <v>452255</v>
      </c>
      <c r="Z4198" s="15">
        <v>452255</v>
      </c>
      <c r="AA4198" s="15">
        <v>452255</v>
      </c>
      <c r="AB4198" s="15">
        <v>30885.8</v>
      </c>
      <c r="AC4198" s="9"/>
      <c r="AD4198" s="9"/>
      <c r="AE4198" s="9"/>
      <c r="AF4198" s="9"/>
      <c r="AG4198" s="9"/>
      <c r="AH4198" s="9"/>
      <c r="AI4198" s="9"/>
      <c r="AJ4198" s="9"/>
      <c r="AK4198" s="9"/>
      <c r="AL4198" s="9"/>
      <c r="AM4198" s="9"/>
      <c r="AN4198" s="9"/>
      <c r="AO4198" s="9"/>
      <c r="AP4198" s="9"/>
      <c r="AQ4198" s="9"/>
      <c r="AR4198" s="9"/>
      <c r="AS4198" s="9"/>
      <c r="AT4198" s="9"/>
      <c r="AU4198" s="9"/>
      <c r="AV4198" s="9"/>
      <c r="AW4198" s="9"/>
      <c r="AX4198" s="9"/>
    </row>
    <row r="4199" spans="1:50" x14ac:dyDescent="0.2">
      <c r="A4199" t="s">
        <v>4202</v>
      </c>
      <c r="B4199">
        <v>1</v>
      </c>
      <c r="C4199">
        <v>999999</v>
      </c>
      <c r="D4199">
        <v>4</v>
      </c>
      <c r="E4199">
        <v>2610</v>
      </c>
      <c r="F4199" s="40" t="str">
        <f>VLOOKUP(E4199,datos!$A$333:$B$412,2,0)</f>
        <v>DIRECCIÓN GENERAL DE SALUD</v>
      </c>
      <c r="G4199">
        <v>231</v>
      </c>
      <c r="H4199">
        <v>0</v>
      </c>
      <c r="I4199">
        <v>0</v>
      </c>
      <c r="J4199" s="40" t="str">
        <f>VLOOKUP(I4199,[1]Datos!$D$3:$E$4,2,0)</f>
        <v>GASTO CORRIENTE</v>
      </c>
      <c r="K4199" t="s">
        <v>5455</v>
      </c>
      <c r="L4199">
        <v>5000</v>
      </c>
      <c r="M4199" s="40" t="s">
        <v>5774</v>
      </c>
      <c r="N4199">
        <v>51501</v>
      </c>
      <c r="O4199" s="40" t="s">
        <v>6337</v>
      </c>
      <c r="P4199">
        <v>5</v>
      </c>
      <c r="Q4199">
        <v>15</v>
      </c>
      <c r="R4199" s="40" t="s">
        <v>5788</v>
      </c>
      <c r="S4199" t="s">
        <v>5454</v>
      </c>
      <c r="T4199">
        <v>0</v>
      </c>
      <c r="U4199" s="14">
        <v>0</v>
      </c>
      <c r="V4199" s="15">
        <v>134604.07999999999</v>
      </c>
      <c r="W4199" s="15">
        <v>134604.07999999999</v>
      </c>
      <c r="X4199" s="14">
        <v>0</v>
      </c>
      <c r="Y4199" s="15">
        <v>134604.07999999999</v>
      </c>
      <c r="Z4199" s="15">
        <v>134604.07999999999</v>
      </c>
      <c r="AA4199" s="15">
        <v>134604.07999999999</v>
      </c>
      <c r="AB4199" s="14">
        <v>0</v>
      </c>
      <c r="AC4199" s="9"/>
      <c r="AD4199" s="9"/>
      <c r="AE4199" s="9"/>
      <c r="AF4199" s="9"/>
      <c r="AG4199" s="9"/>
      <c r="AH4199" s="9"/>
      <c r="AI4199" s="9"/>
      <c r="AJ4199" s="9"/>
      <c r="AK4199" s="9"/>
      <c r="AL4199" s="9"/>
      <c r="AM4199" s="9"/>
      <c r="AN4199" s="9"/>
      <c r="AO4199" s="9"/>
      <c r="AP4199" s="9"/>
      <c r="AQ4199" s="9"/>
      <c r="AR4199" s="9"/>
      <c r="AS4199" s="9"/>
      <c r="AT4199" s="9"/>
      <c r="AU4199" s="9"/>
      <c r="AV4199" s="9"/>
      <c r="AW4199" s="9"/>
      <c r="AX4199" s="9"/>
    </row>
    <row r="4200" spans="1:50" x14ac:dyDescent="0.2">
      <c r="A4200" t="s">
        <v>4203</v>
      </c>
      <c r="B4200">
        <v>1</v>
      </c>
      <c r="C4200">
        <v>999999</v>
      </c>
      <c r="D4200">
        <v>4</v>
      </c>
      <c r="E4200">
        <v>2610</v>
      </c>
      <c r="F4200" s="40" t="str">
        <f>VLOOKUP(E4200,datos!$A$333:$B$412,2,0)</f>
        <v>DIRECCIÓN GENERAL DE SALUD</v>
      </c>
      <c r="G4200">
        <v>231</v>
      </c>
      <c r="H4200">
        <v>0</v>
      </c>
      <c r="I4200">
        <v>0</v>
      </c>
      <c r="J4200" s="40" t="str">
        <f>VLOOKUP(I4200,[1]Datos!$D$3:$E$4,2,0)</f>
        <v>GASTO CORRIENTE</v>
      </c>
      <c r="K4200" t="s">
        <v>5455</v>
      </c>
      <c r="L4200">
        <v>5000</v>
      </c>
      <c r="M4200" s="40" t="s">
        <v>5774</v>
      </c>
      <c r="N4200">
        <v>51901</v>
      </c>
      <c r="O4200" s="40" t="s">
        <v>6338</v>
      </c>
      <c r="P4200">
        <v>2</v>
      </c>
      <c r="Q4200">
        <v>14</v>
      </c>
      <c r="R4200" s="40" t="s">
        <v>5785</v>
      </c>
      <c r="S4200" t="s">
        <v>5448</v>
      </c>
      <c r="T4200">
        <v>0</v>
      </c>
      <c r="U4200" s="15">
        <v>81779.649999999994</v>
      </c>
      <c r="V4200" s="15">
        <v>340449.69</v>
      </c>
      <c r="W4200" s="15">
        <v>422229.34</v>
      </c>
      <c r="X4200" s="15">
        <v>346089</v>
      </c>
      <c r="Y4200" s="15">
        <v>16667.75</v>
      </c>
      <c r="Z4200" s="15">
        <v>16667.75</v>
      </c>
      <c r="AA4200" s="15">
        <v>16667.75</v>
      </c>
      <c r="AB4200" s="15">
        <v>59472.59</v>
      </c>
      <c r="AC4200" s="9"/>
      <c r="AD4200" s="9"/>
      <c r="AE4200" s="9"/>
      <c r="AF4200" s="9"/>
      <c r="AG4200" s="9"/>
      <c r="AH4200" s="9"/>
      <c r="AI4200" s="9"/>
      <c r="AJ4200" s="9"/>
      <c r="AK4200" s="9"/>
      <c r="AL4200" s="9"/>
      <c r="AM4200" s="9"/>
      <c r="AN4200" s="9"/>
      <c r="AO4200" s="9"/>
      <c r="AP4200" s="9"/>
      <c r="AQ4200" s="9"/>
      <c r="AR4200" s="9"/>
      <c r="AS4200" s="9"/>
      <c r="AT4200" s="9"/>
      <c r="AU4200" s="9"/>
      <c r="AV4200" s="9"/>
      <c r="AW4200" s="9"/>
      <c r="AX4200" s="9"/>
    </row>
    <row r="4201" spans="1:50" x14ac:dyDescent="0.2">
      <c r="A4201" t="s">
        <v>4204</v>
      </c>
      <c r="B4201">
        <v>1</v>
      </c>
      <c r="C4201">
        <v>999999</v>
      </c>
      <c r="D4201">
        <v>4</v>
      </c>
      <c r="E4201">
        <v>2610</v>
      </c>
      <c r="F4201" s="40" t="str">
        <f>VLOOKUP(E4201,datos!$A$333:$B$412,2,0)</f>
        <v>DIRECCIÓN GENERAL DE SALUD</v>
      </c>
      <c r="G4201">
        <v>231</v>
      </c>
      <c r="H4201">
        <v>0</v>
      </c>
      <c r="I4201">
        <v>0</v>
      </c>
      <c r="J4201" s="40" t="str">
        <f>VLOOKUP(I4201,[1]Datos!$D$3:$E$4,2,0)</f>
        <v>GASTO CORRIENTE</v>
      </c>
      <c r="K4201" t="s">
        <v>5455</v>
      </c>
      <c r="L4201">
        <v>5000</v>
      </c>
      <c r="M4201" s="40" t="s">
        <v>5774</v>
      </c>
      <c r="N4201">
        <v>51901</v>
      </c>
      <c r="O4201" s="40" t="s">
        <v>6338</v>
      </c>
      <c r="P4201">
        <v>2</v>
      </c>
      <c r="Q4201">
        <v>14</v>
      </c>
      <c r="R4201" s="40" t="s">
        <v>5785</v>
      </c>
      <c r="S4201" t="s">
        <v>5447</v>
      </c>
      <c r="T4201">
        <v>0</v>
      </c>
      <c r="U4201" s="14">
        <v>0</v>
      </c>
      <c r="V4201" s="15">
        <v>22963.97</v>
      </c>
      <c r="W4201" s="15">
        <v>22963.97</v>
      </c>
      <c r="X4201" s="14">
        <v>0</v>
      </c>
      <c r="Y4201" s="15">
        <v>22963.97</v>
      </c>
      <c r="Z4201" s="15">
        <v>22963.97</v>
      </c>
      <c r="AA4201" s="15">
        <v>22963.97</v>
      </c>
      <c r="AB4201" s="14">
        <v>0</v>
      </c>
      <c r="AC4201" s="9"/>
      <c r="AD4201" s="9"/>
      <c r="AE4201" s="9"/>
      <c r="AF4201" s="9"/>
      <c r="AG4201" s="9"/>
      <c r="AH4201" s="9"/>
      <c r="AI4201" s="9"/>
      <c r="AJ4201" s="9"/>
      <c r="AK4201" s="9"/>
      <c r="AL4201" s="9"/>
      <c r="AM4201" s="9"/>
      <c r="AN4201" s="9"/>
      <c r="AO4201" s="9"/>
      <c r="AP4201" s="9"/>
      <c r="AQ4201" s="9"/>
      <c r="AR4201" s="9"/>
      <c r="AS4201" s="9"/>
      <c r="AT4201" s="9"/>
      <c r="AU4201" s="9"/>
      <c r="AV4201" s="9"/>
      <c r="AW4201" s="9"/>
      <c r="AX4201" s="9"/>
    </row>
    <row r="4202" spans="1:50" x14ac:dyDescent="0.2">
      <c r="A4202" t="s">
        <v>4205</v>
      </c>
      <c r="B4202">
        <v>1</v>
      </c>
      <c r="C4202">
        <v>999999</v>
      </c>
      <c r="D4202">
        <v>4</v>
      </c>
      <c r="E4202">
        <v>2610</v>
      </c>
      <c r="F4202" s="40" t="str">
        <f>VLOOKUP(E4202,datos!$A$333:$B$412,2,0)</f>
        <v>DIRECCIÓN GENERAL DE SALUD</v>
      </c>
      <c r="G4202">
        <v>231</v>
      </c>
      <c r="H4202">
        <v>0</v>
      </c>
      <c r="I4202">
        <v>0</v>
      </c>
      <c r="J4202" s="40" t="str">
        <f>VLOOKUP(I4202,[1]Datos!$D$3:$E$4,2,0)</f>
        <v>GASTO CORRIENTE</v>
      </c>
      <c r="K4202" t="s">
        <v>5455</v>
      </c>
      <c r="L4202">
        <v>5000</v>
      </c>
      <c r="M4202" s="40" t="s">
        <v>5774</v>
      </c>
      <c r="N4202">
        <v>53101</v>
      </c>
      <c r="O4202" s="40" t="s">
        <v>6343</v>
      </c>
      <c r="P4202">
        <v>2</v>
      </c>
      <c r="Q4202">
        <v>14</v>
      </c>
      <c r="R4202" s="40" t="s">
        <v>5785</v>
      </c>
      <c r="S4202" t="s">
        <v>5448</v>
      </c>
      <c r="T4202">
        <v>0</v>
      </c>
      <c r="U4202" s="15">
        <v>105872</v>
      </c>
      <c r="V4202" s="14">
        <v>0</v>
      </c>
      <c r="W4202" s="15">
        <v>105872</v>
      </c>
      <c r="X4202" s="14">
        <v>0</v>
      </c>
      <c r="Y4202" s="15">
        <v>94838.17</v>
      </c>
      <c r="Z4202" s="15">
        <v>94838.17</v>
      </c>
      <c r="AA4202" s="15">
        <v>94838.17</v>
      </c>
      <c r="AB4202" s="15">
        <v>11033.83</v>
      </c>
      <c r="AC4202" s="9"/>
      <c r="AD4202" s="9"/>
      <c r="AE4202" s="9"/>
      <c r="AF4202" s="9"/>
      <c r="AG4202" s="9"/>
      <c r="AH4202" s="9"/>
      <c r="AI4202" s="9"/>
      <c r="AJ4202" s="9"/>
      <c r="AK4202" s="9"/>
      <c r="AL4202" s="9"/>
      <c r="AM4202" s="9"/>
      <c r="AN4202" s="9"/>
      <c r="AO4202" s="9"/>
      <c r="AP4202" s="9"/>
      <c r="AQ4202" s="9"/>
      <c r="AR4202" s="9"/>
      <c r="AS4202" s="9"/>
      <c r="AT4202" s="9"/>
      <c r="AU4202" s="9"/>
      <c r="AV4202" s="9"/>
      <c r="AW4202" s="9"/>
      <c r="AX4202" s="9"/>
    </row>
    <row r="4203" spans="1:50" x14ac:dyDescent="0.2">
      <c r="A4203" t="s">
        <v>4206</v>
      </c>
      <c r="B4203">
        <v>1</v>
      </c>
      <c r="C4203">
        <v>999999</v>
      </c>
      <c r="D4203">
        <v>4</v>
      </c>
      <c r="E4203">
        <v>2610</v>
      </c>
      <c r="F4203" s="40" t="str">
        <f>VLOOKUP(E4203,datos!$A$333:$B$412,2,0)</f>
        <v>DIRECCIÓN GENERAL DE SALUD</v>
      </c>
      <c r="G4203">
        <v>231</v>
      </c>
      <c r="H4203">
        <v>0</v>
      </c>
      <c r="I4203">
        <v>0</v>
      </c>
      <c r="J4203" s="40" t="str">
        <f>VLOOKUP(I4203,[1]Datos!$D$3:$E$4,2,0)</f>
        <v>GASTO CORRIENTE</v>
      </c>
      <c r="K4203" t="s">
        <v>5455</v>
      </c>
      <c r="L4203">
        <v>5000</v>
      </c>
      <c r="M4203" s="40" t="s">
        <v>5774</v>
      </c>
      <c r="N4203">
        <v>56201</v>
      </c>
      <c r="O4203" s="40" t="s">
        <v>6352</v>
      </c>
      <c r="P4203">
        <v>2</v>
      </c>
      <c r="Q4203">
        <v>14</v>
      </c>
      <c r="R4203" s="40" t="s">
        <v>5785</v>
      </c>
      <c r="S4203" t="s">
        <v>5448</v>
      </c>
      <c r="T4203">
        <v>0</v>
      </c>
      <c r="U4203" s="14">
        <v>0</v>
      </c>
      <c r="V4203" s="15">
        <v>62448</v>
      </c>
      <c r="W4203" s="15">
        <v>62448</v>
      </c>
      <c r="X4203" s="14">
        <v>0</v>
      </c>
      <c r="Y4203" s="14">
        <v>0</v>
      </c>
      <c r="Z4203" s="14">
        <v>0</v>
      </c>
      <c r="AA4203" s="14">
        <v>0</v>
      </c>
      <c r="AB4203" s="15">
        <v>62448</v>
      </c>
      <c r="AC4203" s="9"/>
      <c r="AD4203" s="9"/>
      <c r="AE4203" s="9"/>
      <c r="AF4203" s="9"/>
      <c r="AG4203" s="9"/>
      <c r="AH4203" s="9"/>
      <c r="AI4203" s="9"/>
      <c r="AJ4203" s="9"/>
      <c r="AK4203" s="9"/>
      <c r="AL4203" s="9"/>
      <c r="AM4203" s="9"/>
      <c r="AN4203" s="9"/>
      <c r="AO4203" s="9"/>
      <c r="AP4203" s="9"/>
      <c r="AQ4203" s="9"/>
      <c r="AR4203" s="9"/>
      <c r="AS4203" s="9"/>
      <c r="AT4203" s="9"/>
      <c r="AU4203" s="9"/>
      <c r="AV4203" s="9"/>
      <c r="AW4203" s="9"/>
      <c r="AX4203" s="9"/>
    </row>
    <row r="4204" spans="1:50" x14ac:dyDescent="0.2">
      <c r="A4204" t="s">
        <v>4207</v>
      </c>
      <c r="B4204">
        <v>1</v>
      </c>
      <c r="C4204">
        <v>999999</v>
      </c>
      <c r="D4204">
        <v>4</v>
      </c>
      <c r="E4204">
        <v>2610</v>
      </c>
      <c r="F4204" s="40" t="str">
        <f>VLOOKUP(E4204,datos!$A$333:$B$412,2,0)</f>
        <v>DIRECCIÓN GENERAL DE SALUD</v>
      </c>
      <c r="G4204">
        <v>231</v>
      </c>
      <c r="H4204">
        <v>0</v>
      </c>
      <c r="I4204">
        <v>0</v>
      </c>
      <c r="J4204" s="40" t="str">
        <f>VLOOKUP(I4204,[1]Datos!$D$3:$E$4,2,0)</f>
        <v>GASTO CORRIENTE</v>
      </c>
      <c r="K4204" t="s">
        <v>5455</v>
      </c>
      <c r="L4204">
        <v>5000</v>
      </c>
      <c r="M4204" s="40" t="s">
        <v>5774</v>
      </c>
      <c r="N4204">
        <v>56501</v>
      </c>
      <c r="O4204" s="40" t="s">
        <v>6355</v>
      </c>
      <c r="P4204">
        <v>2</v>
      </c>
      <c r="Q4204">
        <v>14</v>
      </c>
      <c r="R4204" s="40" t="s">
        <v>5785</v>
      </c>
      <c r="S4204" t="s">
        <v>5448</v>
      </c>
      <c r="T4204">
        <v>0</v>
      </c>
      <c r="U4204" s="15">
        <v>180781.84</v>
      </c>
      <c r="V4204" s="15">
        <v>-177627.66</v>
      </c>
      <c r="W4204" s="15">
        <v>3154.18</v>
      </c>
      <c r="X4204" s="14">
        <v>0</v>
      </c>
      <c r="Y4204" s="15">
        <v>3154.18</v>
      </c>
      <c r="Z4204" s="15">
        <v>3154.18</v>
      </c>
      <c r="AA4204" s="15">
        <v>3154.18</v>
      </c>
      <c r="AB4204" s="14">
        <v>0</v>
      </c>
      <c r="AC4204" s="9"/>
      <c r="AD4204" s="9"/>
      <c r="AE4204" s="9"/>
      <c r="AF4204" s="9"/>
      <c r="AG4204" s="9"/>
      <c r="AH4204" s="9"/>
      <c r="AI4204" s="9"/>
      <c r="AJ4204" s="9"/>
      <c r="AK4204" s="9"/>
      <c r="AL4204" s="9"/>
      <c r="AM4204" s="9"/>
      <c r="AN4204" s="9"/>
      <c r="AO4204" s="9"/>
      <c r="AP4204" s="9"/>
      <c r="AQ4204" s="9"/>
      <c r="AR4204" s="9"/>
      <c r="AS4204" s="9"/>
      <c r="AT4204" s="9"/>
      <c r="AU4204" s="9"/>
      <c r="AV4204" s="9"/>
      <c r="AW4204" s="9"/>
      <c r="AX4204" s="9"/>
    </row>
    <row r="4205" spans="1:50" x14ac:dyDescent="0.2">
      <c r="A4205" t="s">
        <v>4208</v>
      </c>
      <c r="B4205">
        <v>1</v>
      </c>
      <c r="C4205">
        <v>999999</v>
      </c>
      <c r="D4205">
        <v>4</v>
      </c>
      <c r="E4205">
        <v>2610</v>
      </c>
      <c r="F4205" s="40" t="str">
        <f>VLOOKUP(E4205,datos!$A$333:$B$412,2,0)</f>
        <v>DIRECCIÓN GENERAL DE SALUD</v>
      </c>
      <c r="G4205">
        <v>231</v>
      </c>
      <c r="H4205">
        <v>0</v>
      </c>
      <c r="I4205">
        <v>0</v>
      </c>
      <c r="J4205" s="40" t="str">
        <f>VLOOKUP(I4205,[1]Datos!$D$3:$E$4,2,0)</f>
        <v>GASTO CORRIENTE</v>
      </c>
      <c r="K4205" t="s">
        <v>5455</v>
      </c>
      <c r="L4205">
        <v>5000</v>
      </c>
      <c r="M4205" s="40" t="s">
        <v>5774</v>
      </c>
      <c r="N4205">
        <v>56501</v>
      </c>
      <c r="O4205" s="40" t="s">
        <v>6355</v>
      </c>
      <c r="P4205">
        <v>2</v>
      </c>
      <c r="Q4205">
        <v>14</v>
      </c>
      <c r="R4205" s="40" t="s">
        <v>5785</v>
      </c>
      <c r="S4205" t="s">
        <v>5447</v>
      </c>
      <c r="T4205">
        <v>0</v>
      </c>
      <c r="U4205" s="14">
        <v>0</v>
      </c>
      <c r="V4205" s="15">
        <v>13056.96</v>
      </c>
      <c r="W4205" s="15">
        <v>13056.96</v>
      </c>
      <c r="X4205" s="14">
        <v>0</v>
      </c>
      <c r="Y4205" s="15">
        <v>13056.82</v>
      </c>
      <c r="Z4205" s="15">
        <v>13056.82</v>
      </c>
      <c r="AA4205" s="15">
        <v>13056.82</v>
      </c>
      <c r="AB4205" s="14">
        <v>0.14000000000000001</v>
      </c>
      <c r="AC4205" s="9"/>
      <c r="AD4205" s="9"/>
      <c r="AE4205" s="9"/>
      <c r="AF4205" s="9"/>
      <c r="AG4205" s="9"/>
      <c r="AH4205" s="9"/>
      <c r="AI4205" s="9"/>
      <c r="AJ4205" s="9"/>
      <c r="AK4205" s="9"/>
      <c r="AL4205" s="9"/>
      <c r="AM4205" s="9"/>
      <c r="AN4205" s="9"/>
      <c r="AO4205" s="9"/>
      <c r="AP4205" s="9"/>
      <c r="AQ4205" s="9"/>
      <c r="AR4205" s="9"/>
      <c r="AS4205" s="9"/>
      <c r="AT4205" s="9"/>
      <c r="AU4205" s="9"/>
      <c r="AV4205" s="9"/>
      <c r="AW4205" s="9"/>
      <c r="AX4205" s="9"/>
    </row>
    <row r="4206" spans="1:50" x14ac:dyDescent="0.2">
      <c r="A4206" t="s">
        <v>4209</v>
      </c>
      <c r="B4206">
        <v>1</v>
      </c>
      <c r="C4206">
        <v>999999</v>
      </c>
      <c r="D4206">
        <v>4</v>
      </c>
      <c r="E4206">
        <v>2610</v>
      </c>
      <c r="F4206" s="40" t="str">
        <f>VLOOKUP(E4206,datos!$A$333:$B$412,2,0)</f>
        <v>DIRECCIÓN GENERAL DE SALUD</v>
      </c>
      <c r="G4206">
        <v>231</v>
      </c>
      <c r="H4206">
        <v>0</v>
      </c>
      <c r="I4206">
        <v>0</v>
      </c>
      <c r="J4206" s="40" t="str">
        <f>VLOOKUP(I4206,[1]Datos!$D$3:$E$4,2,0)</f>
        <v>GASTO CORRIENTE</v>
      </c>
      <c r="K4206" t="s">
        <v>5455</v>
      </c>
      <c r="L4206">
        <v>5000</v>
      </c>
      <c r="M4206" s="40" t="s">
        <v>5774</v>
      </c>
      <c r="N4206">
        <v>56701</v>
      </c>
      <c r="O4206" s="40" t="s">
        <v>6357</v>
      </c>
      <c r="P4206">
        <v>2</v>
      </c>
      <c r="Q4206">
        <v>14</v>
      </c>
      <c r="R4206" s="40" t="s">
        <v>5785</v>
      </c>
      <c r="S4206" t="s">
        <v>5447</v>
      </c>
      <c r="T4206">
        <v>0</v>
      </c>
      <c r="U4206" s="14">
        <v>0</v>
      </c>
      <c r="V4206" s="15">
        <v>6250</v>
      </c>
      <c r="W4206" s="15">
        <v>6250</v>
      </c>
      <c r="X4206" s="14">
        <v>0</v>
      </c>
      <c r="Y4206" s="15">
        <v>6250</v>
      </c>
      <c r="Z4206" s="15">
        <v>6250</v>
      </c>
      <c r="AA4206" s="15">
        <v>6250</v>
      </c>
      <c r="AB4206" s="14">
        <v>0</v>
      </c>
      <c r="AC4206" s="9"/>
      <c r="AD4206" s="9"/>
      <c r="AE4206" s="9"/>
      <c r="AF4206" s="9"/>
      <c r="AG4206" s="9"/>
      <c r="AH4206" s="9"/>
      <c r="AI4206" s="9"/>
      <c r="AJ4206" s="9"/>
      <c r="AK4206" s="9"/>
      <c r="AL4206" s="9"/>
      <c r="AM4206" s="9"/>
      <c r="AN4206" s="9"/>
      <c r="AO4206" s="9"/>
      <c r="AP4206" s="9"/>
      <c r="AQ4206" s="9"/>
      <c r="AR4206" s="9"/>
      <c r="AS4206" s="9"/>
      <c r="AT4206" s="9"/>
      <c r="AU4206" s="9"/>
      <c r="AV4206" s="9"/>
      <c r="AW4206" s="9"/>
      <c r="AX4206" s="9"/>
    </row>
    <row r="4207" spans="1:50" x14ac:dyDescent="0.2">
      <c r="A4207" t="s">
        <v>4210</v>
      </c>
      <c r="B4207">
        <v>1</v>
      </c>
      <c r="C4207">
        <v>999999</v>
      </c>
      <c r="D4207">
        <v>4</v>
      </c>
      <c r="E4207">
        <v>2610</v>
      </c>
      <c r="F4207" s="40" t="str">
        <f>VLOOKUP(E4207,datos!$A$333:$B$412,2,0)</f>
        <v>DIRECCIÓN GENERAL DE SALUD</v>
      </c>
      <c r="G4207">
        <v>231</v>
      </c>
      <c r="H4207">
        <v>0</v>
      </c>
      <c r="I4207">
        <v>0</v>
      </c>
      <c r="J4207" s="40" t="str">
        <f>VLOOKUP(I4207,[1]Datos!$D$3:$E$4,2,0)</f>
        <v>GASTO CORRIENTE</v>
      </c>
      <c r="K4207" t="s">
        <v>5455</v>
      </c>
      <c r="L4207">
        <v>5000</v>
      </c>
      <c r="M4207" s="40" t="s">
        <v>5774</v>
      </c>
      <c r="N4207">
        <v>59701</v>
      </c>
      <c r="O4207" s="40" t="s">
        <v>6374</v>
      </c>
      <c r="P4207">
        <v>2</v>
      </c>
      <c r="Q4207">
        <v>14</v>
      </c>
      <c r="R4207" s="40" t="s">
        <v>5785</v>
      </c>
      <c r="S4207" t="s">
        <v>5448</v>
      </c>
      <c r="T4207">
        <v>0</v>
      </c>
      <c r="U4207" s="15">
        <v>149148</v>
      </c>
      <c r="V4207" s="15">
        <v>-149148</v>
      </c>
      <c r="W4207" s="14">
        <v>0</v>
      </c>
      <c r="X4207" s="14">
        <v>0</v>
      </c>
      <c r="Y4207" s="14">
        <v>0</v>
      </c>
      <c r="Z4207" s="14">
        <v>0</v>
      </c>
      <c r="AA4207" s="14">
        <v>0</v>
      </c>
      <c r="AB4207" s="14">
        <v>0</v>
      </c>
      <c r="AC4207" s="9"/>
      <c r="AD4207" s="9"/>
      <c r="AE4207" s="9"/>
      <c r="AF4207" s="9"/>
      <c r="AG4207" s="9"/>
      <c r="AH4207" s="9"/>
      <c r="AI4207" s="9"/>
      <c r="AJ4207" s="9"/>
      <c r="AK4207" s="9"/>
      <c r="AL4207" s="9"/>
      <c r="AM4207" s="9"/>
      <c r="AN4207" s="9"/>
      <c r="AO4207" s="9"/>
      <c r="AP4207" s="9"/>
      <c r="AQ4207" s="9"/>
      <c r="AR4207" s="9"/>
      <c r="AS4207" s="9"/>
      <c r="AT4207" s="9"/>
      <c r="AU4207" s="9"/>
      <c r="AV4207" s="9"/>
      <c r="AW4207" s="9"/>
      <c r="AX4207" s="9"/>
    </row>
    <row r="4208" spans="1:50" x14ac:dyDescent="0.2">
      <c r="A4208" t="s">
        <v>4211</v>
      </c>
      <c r="B4208">
        <v>1</v>
      </c>
      <c r="C4208">
        <v>999999</v>
      </c>
      <c r="D4208">
        <v>4</v>
      </c>
      <c r="E4208">
        <v>2610</v>
      </c>
      <c r="F4208" s="40" t="str">
        <f>VLOOKUP(E4208,datos!$A$333:$B$412,2,0)</f>
        <v>DIRECCIÓN GENERAL DE SALUD</v>
      </c>
      <c r="G4208">
        <v>231</v>
      </c>
      <c r="H4208">
        <v>0</v>
      </c>
      <c r="I4208">
        <v>0</v>
      </c>
      <c r="J4208" s="40" t="str">
        <f>VLOOKUP(I4208,[1]Datos!$D$3:$E$4,2,0)</f>
        <v>GASTO CORRIENTE</v>
      </c>
      <c r="K4208" t="s">
        <v>5455</v>
      </c>
      <c r="L4208">
        <v>5000</v>
      </c>
      <c r="M4208" s="40" t="s">
        <v>5774</v>
      </c>
      <c r="N4208">
        <v>59701</v>
      </c>
      <c r="O4208" s="40" t="s">
        <v>6374</v>
      </c>
      <c r="P4208">
        <v>5</v>
      </c>
      <c r="Q4208">
        <v>15</v>
      </c>
      <c r="R4208" s="40" t="s">
        <v>5788</v>
      </c>
      <c r="S4208" t="s">
        <v>5454</v>
      </c>
      <c r="T4208">
        <v>0</v>
      </c>
      <c r="U4208" s="14">
        <v>0</v>
      </c>
      <c r="V4208" s="15">
        <v>52589.760000000002</v>
      </c>
      <c r="W4208" s="15">
        <v>52589.760000000002</v>
      </c>
      <c r="X4208" s="14">
        <v>0</v>
      </c>
      <c r="Y4208" s="15">
        <v>52589.760000000002</v>
      </c>
      <c r="Z4208" s="15">
        <v>52589.760000000002</v>
      </c>
      <c r="AA4208" s="15">
        <v>52589.760000000002</v>
      </c>
      <c r="AB4208" s="14">
        <v>0</v>
      </c>
      <c r="AC4208" s="9"/>
      <c r="AD4208" s="9"/>
      <c r="AE4208" s="9"/>
      <c r="AF4208" s="9"/>
      <c r="AG4208" s="9"/>
      <c r="AH4208" s="9"/>
      <c r="AI4208" s="9"/>
      <c r="AJ4208" s="9"/>
      <c r="AK4208" s="9"/>
      <c r="AL4208" s="9"/>
      <c r="AM4208" s="9"/>
      <c r="AN4208" s="9"/>
      <c r="AO4208" s="9"/>
      <c r="AP4208" s="9"/>
      <c r="AQ4208" s="9"/>
      <c r="AR4208" s="9"/>
      <c r="AS4208" s="9"/>
      <c r="AT4208" s="9"/>
      <c r="AU4208" s="9"/>
      <c r="AV4208" s="9"/>
      <c r="AW4208" s="9"/>
      <c r="AX4208" s="9"/>
    </row>
    <row r="4209" spans="1:50" x14ac:dyDescent="0.2">
      <c r="A4209" t="s">
        <v>4212</v>
      </c>
      <c r="B4209">
        <v>1</v>
      </c>
      <c r="C4209">
        <v>999999</v>
      </c>
      <c r="D4209">
        <v>4</v>
      </c>
      <c r="E4209">
        <v>2610</v>
      </c>
      <c r="F4209" s="40" t="str">
        <f>VLOOKUP(E4209,datos!$A$333:$B$412,2,0)</f>
        <v>DIRECCIÓN GENERAL DE SALUD</v>
      </c>
      <c r="G4209">
        <v>231</v>
      </c>
      <c r="H4209" t="s">
        <v>5654</v>
      </c>
      <c r="I4209">
        <v>1</v>
      </c>
      <c r="J4209" s="40" t="str">
        <f>VLOOKUP(I4209,[1]Datos!$D$3:$E$4,2,0)</f>
        <v>INVERSION</v>
      </c>
      <c r="K4209" t="s">
        <v>5655</v>
      </c>
      <c r="L4209">
        <v>2000</v>
      </c>
      <c r="M4209" s="40" t="s">
        <v>5769</v>
      </c>
      <c r="N4209">
        <v>25501</v>
      </c>
      <c r="O4209" s="40" t="s">
        <v>5969</v>
      </c>
      <c r="P4209">
        <v>1</v>
      </c>
      <c r="Q4209">
        <v>14</v>
      </c>
      <c r="R4209" s="40" t="s">
        <v>5785</v>
      </c>
      <c r="S4209" t="s">
        <v>5448</v>
      </c>
      <c r="T4209">
        <v>0</v>
      </c>
      <c r="U4209" s="15">
        <v>150000</v>
      </c>
      <c r="V4209" s="14">
        <v>0</v>
      </c>
      <c r="W4209" s="15">
        <v>150000</v>
      </c>
      <c r="X4209" s="14">
        <v>0</v>
      </c>
      <c r="Y4209" s="15">
        <v>132350.20000000001</v>
      </c>
      <c r="Z4209" s="15">
        <v>132350.20000000001</v>
      </c>
      <c r="AA4209" s="15">
        <v>132350.20000000001</v>
      </c>
      <c r="AB4209" s="15">
        <v>17649.8</v>
      </c>
      <c r="AC4209" s="9"/>
      <c r="AD4209" s="9"/>
      <c r="AE4209" s="9"/>
      <c r="AF4209" s="9"/>
      <c r="AG4209" s="9"/>
      <c r="AH4209" s="9"/>
      <c r="AI4209" s="9"/>
      <c r="AJ4209" s="9"/>
      <c r="AK4209" s="9"/>
      <c r="AL4209" s="9"/>
      <c r="AM4209" s="9"/>
      <c r="AN4209" s="9"/>
      <c r="AO4209" s="9"/>
      <c r="AP4209" s="9"/>
      <c r="AQ4209" s="9"/>
      <c r="AR4209" s="9"/>
      <c r="AS4209" s="9"/>
      <c r="AT4209" s="9"/>
      <c r="AU4209" s="9"/>
      <c r="AV4209" s="9"/>
      <c r="AW4209" s="9"/>
      <c r="AX4209" s="9"/>
    </row>
    <row r="4210" spans="1:50" x14ac:dyDescent="0.2">
      <c r="A4210" t="s">
        <v>4213</v>
      </c>
      <c r="B4210">
        <v>1</v>
      </c>
      <c r="C4210">
        <v>999999</v>
      </c>
      <c r="D4210">
        <v>4</v>
      </c>
      <c r="E4210">
        <v>2610</v>
      </c>
      <c r="F4210" s="40" t="str">
        <f>VLOOKUP(E4210,datos!$A$333:$B$412,2,0)</f>
        <v>DIRECCIÓN GENERAL DE SALUD</v>
      </c>
      <c r="G4210">
        <v>231</v>
      </c>
      <c r="H4210" t="s">
        <v>5654</v>
      </c>
      <c r="I4210">
        <v>1</v>
      </c>
      <c r="J4210" s="40" t="str">
        <f>VLOOKUP(I4210,[1]Datos!$D$3:$E$4,2,0)</f>
        <v>INVERSION</v>
      </c>
      <c r="K4210" t="s">
        <v>5655</v>
      </c>
      <c r="L4210">
        <v>3000</v>
      </c>
      <c r="M4210" s="40" t="s">
        <v>5771</v>
      </c>
      <c r="N4210">
        <v>39901</v>
      </c>
      <c r="O4210" s="40" t="s">
        <v>6251</v>
      </c>
      <c r="P4210">
        <v>1</v>
      </c>
      <c r="Q4210">
        <v>14</v>
      </c>
      <c r="R4210" s="40" t="s">
        <v>5785</v>
      </c>
      <c r="S4210" t="s">
        <v>5448</v>
      </c>
      <c r="T4210">
        <v>0</v>
      </c>
      <c r="U4210" s="15">
        <v>500000</v>
      </c>
      <c r="V4210" s="14">
        <v>-500</v>
      </c>
      <c r="W4210" s="15">
        <v>499500</v>
      </c>
      <c r="X4210" s="14">
        <v>0</v>
      </c>
      <c r="Y4210" s="15">
        <v>499500</v>
      </c>
      <c r="Z4210" s="15">
        <v>499500</v>
      </c>
      <c r="AA4210" s="15">
        <v>499500</v>
      </c>
      <c r="AB4210" s="14">
        <v>0</v>
      </c>
      <c r="AC4210" s="9"/>
      <c r="AD4210" s="9"/>
      <c r="AE4210" s="9"/>
      <c r="AF4210" s="9"/>
      <c r="AG4210" s="9"/>
      <c r="AH4210" s="9"/>
      <c r="AI4210" s="9"/>
      <c r="AJ4210" s="9"/>
      <c r="AK4210" s="9"/>
      <c r="AL4210" s="9"/>
      <c r="AM4210" s="9"/>
      <c r="AN4210" s="9"/>
      <c r="AO4210" s="9"/>
      <c r="AP4210" s="9"/>
      <c r="AQ4210" s="9"/>
      <c r="AR4210" s="9"/>
      <c r="AS4210" s="9"/>
      <c r="AT4210" s="9"/>
      <c r="AU4210" s="9"/>
      <c r="AV4210" s="9"/>
      <c r="AW4210" s="9"/>
      <c r="AX4210" s="9"/>
    </row>
    <row r="4211" spans="1:50" x14ac:dyDescent="0.2">
      <c r="A4211" t="s">
        <v>4214</v>
      </c>
      <c r="B4211">
        <v>1</v>
      </c>
      <c r="C4211">
        <v>999999</v>
      </c>
      <c r="D4211">
        <v>4</v>
      </c>
      <c r="E4211">
        <v>2610</v>
      </c>
      <c r="F4211" s="40" t="str">
        <f>VLOOKUP(E4211,datos!$A$333:$B$412,2,0)</f>
        <v>DIRECCIÓN GENERAL DE SALUD</v>
      </c>
      <c r="G4211">
        <v>231</v>
      </c>
      <c r="H4211" t="s">
        <v>5654</v>
      </c>
      <c r="I4211">
        <v>1</v>
      </c>
      <c r="J4211" s="40" t="str">
        <f>VLOOKUP(I4211,[1]Datos!$D$3:$E$4,2,0)</f>
        <v>INVERSION</v>
      </c>
      <c r="K4211" t="s">
        <v>5655</v>
      </c>
      <c r="L4211">
        <v>3000</v>
      </c>
      <c r="M4211" s="40" t="s">
        <v>5771</v>
      </c>
      <c r="N4211">
        <v>39901</v>
      </c>
      <c r="O4211" s="40" t="s">
        <v>6251</v>
      </c>
      <c r="P4211">
        <v>1</v>
      </c>
      <c r="Q4211">
        <v>14</v>
      </c>
      <c r="R4211" s="40" t="s">
        <v>5785</v>
      </c>
      <c r="S4211" t="s">
        <v>5447</v>
      </c>
      <c r="T4211">
        <v>0</v>
      </c>
      <c r="U4211" s="14">
        <v>0</v>
      </c>
      <c r="V4211" s="15">
        <v>327869.2</v>
      </c>
      <c r="W4211" s="15">
        <v>327869.2</v>
      </c>
      <c r="X4211" s="14">
        <v>0</v>
      </c>
      <c r="Y4211" s="15">
        <v>327869.2</v>
      </c>
      <c r="Z4211" s="15">
        <v>327869.2</v>
      </c>
      <c r="AA4211" s="15">
        <v>327869.2</v>
      </c>
      <c r="AB4211" s="14">
        <v>0</v>
      </c>
      <c r="AC4211" s="9"/>
      <c r="AD4211" s="9"/>
      <c r="AE4211" s="9"/>
      <c r="AF4211" s="9"/>
      <c r="AG4211" s="9"/>
      <c r="AH4211" s="9"/>
      <c r="AI4211" s="9"/>
      <c r="AJ4211" s="9"/>
      <c r="AK4211" s="9"/>
      <c r="AL4211" s="9"/>
      <c r="AM4211" s="9"/>
      <c r="AN4211" s="9"/>
      <c r="AO4211" s="9"/>
      <c r="AP4211" s="9"/>
      <c r="AQ4211" s="9"/>
      <c r="AR4211" s="9"/>
      <c r="AS4211" s="9"/>
      <c r="AT4211" s="9"/>
      <c r="AU4211" s="9"/>
      <c r="AV4211" s="9"/>
      <c r="AW4211" s="9"/>
      <c r="AX4211" s="9"/>
    </row>
    <row r="4212" spans="1:50" x14ac:dyDescent="0.2">
      <c r="A4212" t="s">
        <v>4215</v>
      </c>
      <c r="B4212">
        <v>1</v>
      </c>
      <c r="C4212">
        <v>999999</v>
      </c>
      <c r="D4212">
        <v>4</v>
      </c>
      <c r="E4212">
        <v>2610</v>
      </c>
      <c r="F4212" s="40" t="str">
        <f>VLOOKUP(E4212,datos!$A$333:$B$412,2,0)</f>
        <v>DIRECCIÓN GENERAL DE SALUD</v>
      </c>
      <c r="G4212">
        <v>231</v>
      </c>
      <c r="H4212" t="s">
        <v>5656</v>
      </c>
      <c r="I4212">
        <v>1</v>
      </c>
      <c r="J4212" s="40" t="str">
        <f>VLOOKUP(I4212,[1]Datos!$D$3:$E$4,2,0)</f>
        <v>INVERSION</v>
      </c>
      <c r="K4212" t="s">
        <v>5655</v>
      </c>
      <c r="L4212">
        <v>2000</v>
      </c>
      <c r="M4212" s="40" t="s">
        <v>5769</v>
      </c>
      <c r="N4212">
        <v>25401</v>
      </c>
      <c r="O4212" s="40" t="s">
        <v>5966</v>
      </c>
      <c r="P4212">
        <v>1</v>
      </c>
      <c r="Q4212">
        <v>14</v>
      </c>
      <c r="R4212" s="40" t="s">
        <v>5785</v>
      </c>
      <c r="S4212" t="s">
        <v>5448</v>
      </c>
      <c r="T4212">
        <v>0</v>
      </c>
      <c r="U4212" s="15">
        <v>350000</v>
      </c>
      <c r="V4212" s="14">
        <v>0</v>
      </c>
      <c r="W4212" s="15">
        <v>350000</v>
      </c>
      <c r="X4212" s="14">
        <v>0</v>
      </c>
      <c r="Y4212" s="15">
        <v>320203.07</v>
      </c>
      <c r="Z4212" s="15">
        <v>320203.07</v>
      </c>
      <c r="AA4212" s="15">
        <v>320203.07</v>
      </c>
      <c r="AB4212" s="15">
        <v>29796.93</v>
      </c>
      <c r="AC4212" s="9"/>
      <c r="AD4212" s="9"/>
      <c r="AE4212" s="9"/>
      <c r="AF4212" s="9"/>
      <c r="AG4212" s="9"/>
      <c r="AH4212" s="9"/>
      <c r="AI4212" s="9"/>
      <c r="AJ4212" s="9"/>
      <c r="AK4212" s="9"/>
      <c r="AL4212" s="9"/>
      <c r="AM4212" s="9"/>
      <c r="AN4212" s="9"/>
      <c r="AO4212" s="9"/>
      <c r="AP4212" s="9"/>
      <c r="AQ4212" s="9"/>
      <c r="AR4212" s="9"/>
      <c r="AS4212" s="9"/>
      <c r="AT4212" s="9"/>
      <c r="AU4212" s="9"/>
      <c r="AV4212" s="9"/>
      <c r="AW4212" s="9"/>
      <c r="AX4212" s="9"/>
    </row>
    <row r="4213" spans="1:50" x14ac:dyDescent="0.2">
      <c r="A4213" t="s">
        <v>4216</v>
      </c>
      <c r="B4213">
        <v>1</v>
      </c>
      <c r="C4213">
        <v>999999</v>
      </c>
      <c r="D4213">
        <v>4</v>
      </c>
      <c r="E4213">
        <v>2610</v>
      </c>
      <c r="F4213" s="40" t="str">
        <f>VLOOKUP(E4213,datos!$A$333:$B$412,2,0)</f>
        <v>DIRECCIÓN GENERAL DE SALUD</v>
      </c>
      <c r="G4213">
        <v>231</v>
      </c>
      <c r="H4213" t="s">
        <v>5656</v>
      </c>
      <c r="I4213">
        <v>1</v>
      </c>
      <c r="J4213" s="40" t="str">
        <f>VLOOKUP(I4213,[1]Datos!$D$3:$E$4,2,0)</f>
        <v>INVERSION</v>
      </c>
      <c r="K4213" t="s">
        <v>5655</v>
      </c>
      <c r="L4213">
        <v>2000</v>
      </c>
      <c r="M4213" s="40" t="s">
        <v>5769</v>
      </c>
      <c r="N4213">
        <v>25401</v>
      </c>
      <c r="O4213" s="40" t="s">
        <v>5966</v>
      </c>
      <c r="P4213">
        <v>1</v>
      </c>
      <c r="Q4213">
        <v>14</v>
      </c>
      <c r="R4213" s="40" t="s">
        <v>5785</v>
      </c>
      <c r="S4213" t="s">
        <v>5450</v>
      </c>
      <c r="T4213">
        <v>0</v>
      </c>
      <c r="U4213" s="14">
        <v>0</v>
      </c>
      <c r="V4213" s="15">
        <v>4261.84</v>
      </c>
      <c r="W4213" s="15">
        <v>4261.84</v>
      </c>
      <c r="X4213" s="14">
        <v>0</v>
      </c>
      <c r="Y4213" s="15">
        <v>4261.84</v>
      </c>
      <c r="Z4213" s="15">
        <v>4261.84</v>
      </c>
      <c r="AA4213" s="15">
        <v>4261.84</v>
      </c>
      <c r="AB4213" s="14">
        <v>0</v>
      </c>
      <c r="AC4213" s="9"/>
      <c r="AD4213" s="9"/>
      <c r="AE4213" s="9"/>
      <c r="AF4213" s="9"/>
      <c r="AG4213" s="9"/>
      <c r="AH4213" s="9"/>
      <c r="AI4213" s="9"/>
      <c r="AJ4213" s="9"/>
      <c r="AK4213" s="9"/>
      <c r="AL4213" s="9"/>
      <c r="AM4213" s="9"/>
      <c r="AN4213" s="9"/>
      <c r="AO4213" s="9"/>
      <c r="AP4213" s="9"/>
      <c r="AQ4213" s="9"/>
      <c r="AR4213" s="9"/>
      <c r="AS4213" s="9"/>
      <c r="AT4213" s="9"/>
      <c r="AU4213" s="9"/>
      <c r="AV4213" s="9"/>
      <c r="AW4213" s="9"/>
      <c r="AX4213" s="9"/>
    </row>
    <row r="4214" spans="1:50" x14ac:dyDescent="0.2">
      <c r="A4214" t="s">
        <v>4217</v>
      </c>
      <c r="B4214">
        <v>1</v>
      </c>
      <c r="C4214">
        <v>999999</v>
      </c>
      <c r="D4214">
        <v>4</v>
      </c>
      <c r="E4214">
        <v>2610</v>
      </c>
      <c r="F4214" s="40" t="str">
        <f>VLOOKUP(E4214,datos!$A$333:$B$412,2,0)</f>
        <v>DIRECCIÓN GENERAL DE SALUD</v>
      </c>
      <c r="G4214">
        <v>231</v>
      </c>
      <c r="H4214" t="s">
        <v>5656</v>
      </c>
      <c r="I4214">
        <v>1</v>
      </c>
      <c r="J4214" s="40" t="str">
        <f>VLOOKUP(I4214,[1]Datos!$D$3:$E$4,2,0)</f>
        <v>INVERSION</v>
      </c>
      <c r="K4214" t="s">
        <v>5655</v>
      </c>
      <c r="L4214">
        <v>5000</v>
      </c>
      <c r="M4214" s="40" t="s">
        <v>5774</v>
      </c>
      <c r="N4214">
        <v>54101</v>
      </c>
      <c r="O4214" s="40" t="s">
        <v>6345</v>
      </c>
      <c r="P4214">
        <v>2</v>
      </c>
      <c r="Q4214">
        <v>14</v>
      </c>
      <c r="R4214" s="40" t="s">
        <v>5785</v>
      </c>
      <c r="S4214" t="s">
        <v>5448</v>
      </c>
      <c r="T4214">
        <v>0</v>
      </c>
      <c r="U4214" s="15">
        <v>1400000</v>
      </c>
      <c r="V4214" s="15">
        <v>-256240</v>
      </c>
      <c r="W4214" s="15">
        <v>1143760</v>
      </c>
      <c r="X4214" s="14">
        <v>0</v>
      </c>
      <c r="Y4214" s="15">
        <v>1143760</v>
      </c>
      <c r="Z4214" s="15">
        <v>1143760</v>
      </c>
      <c r="AA4214" s="15">
        <v>1143760</v>
      </c>
      <c r="AB4214" s="14">
        <v>0</v>
      </c>
      <c r="AC4214" s="9"/>
      <c r="AD4214" s="9"/>
      <c r="AE4214" s="9"/>
      <c r="AF4214" s="9"/>
      <c r="AG4214" s="9"/>
      <c r="AH4214" s="9"/>
      <c r="AI4214" s="9"/>
      <c r="AJ4214" s="9"/>
      <c r="AK4214" s="9"/>
      <c r="AL4214" s="9"/>
      <c r="AM4214" s="9"/>
      <c r="AN4214" s="9"/>
      <c r="AO4214" s="9"/>
      <c r="AP4214" s="9"/>
      <c r="AQ4214" s="9"/>
      <c r="AR4214" s="9"/>
      <c r="AS4214" s="9"/>
      <c r="AT4214" s="9"/>
      <c r="AU4214" s="9"/>
      <c r="AV4214" s="9"/>
      <c r="AW4214" s="9"/>
      <c r="AX4214" s="9"/>
    </row>
    <row r="4215" spans="1:50" x14ac:dyDescent="0.2">
      <c r="A4215" t="s">
        <v>4218</v>
      </c>
      <c r="B4215">
        <v>1</v>
      </c>
      <c r="C4215">
        <v>999999</v>
      </c>
      <c r="D4215">
        <v>4</v>
      </c>
      <c r="E4215">
        <v>2610</v>
      </c>
      <c r="F4215" s="40" t="str">
        <f>VLOOKUP(E4215,datos!$A$333:$B$412,2,0)</f>
        <v>DIRECCIÓN GENERAL DE SALUD</v>
      </c>
      <c r="G4215">
        <v>231</v>
      </c>
      <c r="H4215" t="s">
        <v>5656</v>
      </c>
      <c r="I4215">
        <v>1</v>
      </c>
      <c r="J4215" s="40" t="str">
        <f>VLOOKUP(I4215,[1]Datos!$D$3:$E$4,2,0)</f>
        <v>INVERSION</v>
      </c>
      <c r="K4215" t="s">
        <v>5655</v>
      </c>
      <c r="L4215">
        <v>5000</v>
      </c>
      <c r="M4215" s="40" t="s">
        <v>5774</v>
      </c>
      <c r="N4215">
        <v>54201</v>
      </c>
      <c r="O4215" s="40" t="s">
        <v>6346</v>
      </c>
      <c r="P4215">
        <v>2</v>
      </c>
      <c r="Q4215">
        <v>14</v>
      </c>
      <c r="R4215" s="40" t="s">
        <v>5785</v>
      </c>
      <c r="S4215" t="s">
        <v>5448</v>
      </c>
      <c r="T4215">
        <v>0</v>
      </c>
      <c r="U4215" s="15">
        <v>600000</v>
      </c>
      <c r="V4215" s="15">
        <v>-217099.99</v>
      </c>
      <c r="W4215" s="15">
        <v>382900.01</v>
      </c>
      <c r="X4215" s="14">
        <v>0.01</v>
      </c>
      <c r="Y4215" s="15">
        <v>382900</v>
      </c>
      <c r="Z4215" s="15">
        <v>382900</v>
      </c>
      <c r="AA4215" s="15">
        <v>382900</v>
      </c>
      <c r="AB4215" s="14">
        <v>0</v>
      </c>
      <c r="AC4215" s="9"/>
      <c r="AD4215" s="9"/>
      <c r="AE4215" s="9"/>
      <c r="AF4215" s="9"/>
      <c r="AG4215" s="9"/>
      <c r="AH4215" s="9"/>
      <c r="AI4215" s="9"/>
      <c r="AJ4215" s="9"/>
      <c r="AK4215" s="9"/>
      <c r="AL4215" s="9"/>
      <c r="AM4215" s="9"/>
      <c r="AN4215" s="9"/>
      <c r="AO4215" s="9"/>
      <c r="AP4215" s="9"/>
      <c r="AQ4215" s="9"/>
      <c r="AR4215" s="9"/>
      <c r="AS4215" s="9"/>
      <c r="AT4215" s="9"/>
      <c r="AU4215" s="9"/>
      <c r="AV4215" s="9"/>
      <c r="AW4215" s="9"/>
      <c r="AX4215" s="9"/>
    </row>
    <row r="4216" spans="1:50" x14ac:dyDescent="0.2">
      <c r="A4216" t="s">
        <v>4219</v>
      </c>
      <c r="B4216">
        <v>1</v>
      </c>
      <c r="C4216">
        <v>999999</v>
      </c>
      <c r="D4216">
        <v>4</v>
      </c>
      <c r="E4216">
        <v>2610</v>
      </c>
      <c r="F4216" s="40" t="str">
        <f>VLOOKUP(E4216,datos!$A$333:$B$412,2,0)</f>
        <v>DIRECCIÓN GENERAL DE SALUD</v>
      </c>
      <c r="G4216">
        <v>231</v>
      </c>
      <c r="H4216" t="s">
        <v>5657</v>
      </c>
      <c r="I4216">
        <v>1</v>
      </c>
      <c r="J4216" s="40" t="str">
        <f>VLOOKUP(I4216,[1]Datos!$D$3:$E$4,2,0)</f>
        <v>INVERSION</v>
      </c>
      <c r="K4216" t="s">
        <v>5655</v>
      </c>
      <c r="L4216">
        <v>3000</v>
      </c>
      <c r="M4216" s="40" t="s">
        <v>5771</v>
      </c>
      <c r="N4216">
        <v>38301</v>
      </c>
      <c r="O4216" s="40" t="s">
        <v>6225</v>
      </c>
      <c r="P4216">
        <v>1</v>
      </c>
      <c r="Q4216">
        <v>14</v>
      </c>
      <c r="R4216" s="40" t="s">
        <v>5785</v>
      </c>
      <c r="S4216" t="s">
        <v>5448</v>
      </c>
      <c r="T4216">
        <v>0</v>
      </c>
      <c r="U4216" s="15">
        <v>200000</v>
      </c>
      <c r="V4216" s="15">
        <v>-200000</v>
      </c>
      <c r="W4216" s="14">
        <v>0</v>
      </c>
      <c r="X4216" s="14">
        <v>0</v>
      </c>
      <c r="Y4216" s="14">
        <v>0</v>
      </c>
      <c r="Z4216" s="14">
        <v>0</v>
      </c>
      <c r="AA4216" s="14">
        <v>0</v>
      </c>
      <c r="AB4216" s="14">
        <v>0</v>
      </c>
      <c r="AC4216" s="9"/>
      <c r="AD4216" s="9"/>
      <c r="AE4216" s="9"/>
      <c r="AF4216" s="9"/>
      <c r="AG4216" s="9"/>
      <c r="AH4216" s="9"/>
      <c r="AI4216" s="9"/>
      <c r="AJ4216" s="9"/>
      <c r="AK4216" s="9"/>
      <c r="AL4216" s="9"/>
      <c r="AM4216" s="9"/>
      <c r="AN4216" s="9"/>
      <c r="AO4216" s="9"/>
      <c r="AP4216" s="9"/>
      <c r="AQ4216" s="9"/>
      <c r="AR4216" s="9"/>
      <c r="AS4216" s="9"/>
      <c r="AT4216" s="9"/>
      <c r="AU4216" s="9"/>
      <c r="AV4216" s="9"/>
      <c r="AW4216" s="9"/>
      <c r="AX4216" s="9"/>
    </row>
    <row r="4217" spans="1:50" x14ac:dyDescent="0.2">
      <c r="A4217" t="s">
        <v>4220</v>
      </c>
      <c r="B4217">
        <v>1</v>
      </c>
      <c r="C4217">
        <v>999999</v>
      </c>
      <c r="D4217">
        <v>4</v>
      </c>
      <c r="E4217">
        <v>2610</v>
      </c>
      <c r="F4217" s="40" t="str">
        <f>VLOOKUP(E4217,datos!$A$333:$B$412,2,0)</f>
        <v>DIRECCIÓN GENERAL DE SALUD</v>
      </c>
      <c r="G4217">
        <v>231</v>
      </c>
      <c r="H4217" t="s">
        <v>5658</v>
      </c>
      <c r="I4217">
        <v>1</v>
      </c>
      <c r="J4217" s="40" t="str">
        <f>VLOOKUP(I4217,[1]Datos!$D$3:$E$4,2,0)</f>
        <v>INVERSION</v>
      </c>
      <c r="K4217" t="s">
        <v>5655</v>
      </c>
      <c r="L4217">
        <v>2000</v>
      </c>
      <c r="M4217" s="40" t="s">
        <v>5769</v>
      </c>
      <c r="N4217">
        <v>21601</v>
      </c>
      <c r="O4217" s="40" t="s">
        <v>5903</v>
      </c>
      <c r="P4217">
        <v>1</v>
      </c>
      <c r="Q4217">
        <v>14</v>
      </c>
      <c r="R4217" s="40" t="s">
        <v>5785</v>
      </c>
      <c r="S4217" t="s">
        <v>5448</v>
      </c>
      <c r="T4217">
        <v>0</v>
      </c>
      <c r="U4217" s="15">
        <v>51549.9</v>
      </c>
      <c r="V4217" s="15">
        <v>17202.88</v>
      </c>
      <c r="W4217" s="15">
        <v>68752.78</v>
      </c>
      <c r="X4217" s="14">
        <v>0</v>
      </c>
      <c r="Y4217" s="15">
        <v>29327.119999999999</v>
      </c>
      <c r="Z4217" s="15">
        <v>29327.119999999999</v>
      </c>
      <c r="AA4217" s="15">
        <v>29327.119999999999</v>
      </c>
      <c r="AB4217" s="15">
        <v>39425.660000000003</v>
      </c>
      <c r="AC4217" s="9"/>
      <c r="AD4217" s="9"/>
      <c r="AE4217" s="9"/>
      <c r="AF4217" s="9"/>
      <c r="AG4217" s="9"/>
      <c r="AH4217" s="9"/>
      <c r="AI4217" s="9"/>
      <c r="AJ4217" s="9"/>
      <c r="AK4217" s="9"/>
      <c r="AL4217" s="9"/>
      <c r="AM4217" s="9"/>
      <c r="AN4217" s="9"/>
      <c r="AO4217" s="9"/>
      <c r="AP4217" s="9"/>
      <c r="AQ4217" s="9"/>
      <c r="AR4217" s="9"/>
      <c r="AS4217" s="9"/>
      <c r="AT4217" s="9"/>
      <c r="AU4217" s="9"/>
      <c r="AV4217" s="9"/>
      <c r="AW4217" s="9"/>
      <c r="AX4217" s="9"/>
    </row>
    <row r="4218" spans="1:50" x14ac:dyDescent="0.2">
      <c r="A4218" t="s">
        <v>4221</v>
      </c>
      <c r="B4218">
        <v>1</v>
      </c>
      <c r="C4218">
        <v>999999</v>
      </c>
      <c r="D4218">
        <v>4</v>
      </c>
      <c r="E4218">
        <v>2610</v>
      </c>
      <c r="F4218" s="40" t="str">
        <f>VLOOKUP(E4218,datos!$A$333:$B$412,2,0)</f>
        <v>DIRECCIÓN GENERAL DE SALUD</v>
      </c>
      <c r="G4218">
        <v>231</v>
      </c>
      <c r="H4218" t="s">
        <v>5658</v>
      </c>
      <c r="I4218">
        <v>1</v>
      </c>
      <c r="J4218" s="40" t="str">
        <f>VLOOKUP(I4218,[1]Datos!$D$3:$E$4,2,0)</f>
        <v>INVERSION</v>
      </c>
      <c r="K4218" t="s">
        <v>5655</v>
      </c>
      <c r="L4218">
        <v>2000</v>
      </c>
      <c r="M4218" s="40" t="s">
        <v>5769</v>
      </c>
      <c r="N4218">
        <v>25101</v>
      </c>
      <c r="O4218" s="40" t="s">
        <v>5957</v>
      </c>
      <c r="P4218">
        <v>1</v>
      </c>
      <c r="Q4218">
        <v>14</v>
      </c>
      <c r="R4218" s="40" t="s">
        <v>5785</v>
      </c>
      <c r="S4218" t="s">
        <v>5448</v>
      </c>
      <c r="T4218">
        <v>0</v>
      </c>
      <c r="U4218" s="15">
        <v>22893.56</v>
      </c>
      <c r="V4218" s="15">
        <v>-10126.200000000001</v>
      </c>
      <c r="W4218" s="15">
        <v>12767.36</v>
      </c>
      <c r="X4218" s="14">
        <v>0</v>
      </c>
      <c r="Y4218" s="15">
        <v>12767.35</v>
      </c>
      <c r="Z4218" s="15">
        <v>12767.35</v>
      </c>
      <c r="AA4218" s="15">
        <v>12767.35</v>
      </c>
      <c r="AB4218" s="14">
        <v>0.01</v>
      </c>
      <c r="AC4218" s="9"/>
      <c r="AD4218" s="9"/>
      <c r="AE4218" s="9"/>
      <c r="AF4218" s="9"/>
      <c r="AG4218" s="9"/>
      <c r="AH4218" s="9"/>
      <c r="AI4218" s="9"/>
      <c r="AJ4218" s="9"/>
      <c r="AK4218" s="9"/>
      <c r="AL4218" s="9"/>
      <c r="AM4218" s="9"/>
      <c r="AN4218" s="9"/>
      <c r="AO4218" s="9"/>
      <c r="AP4218" s="9"/>
      <c r="AQ4218" s="9"/>
      <c r="AR4218" s="9"/>
      <c r="AS4218" s="9"/>
      <c r="AT4218" s="9"/>
      <c r="AU4218" s="9"/>
      <c r="AV4218" s="9"/>
      <c r="AW4218" s="9"/>
      <c r="AX4218" s="9"/>
    </row>
    <row r="4219" spans="1:50" x14ac:dyDescent="0.2">
      <c r="A4219" t="s">
        <v>4222</v>
      </c>
      <c r="B4219">
        <v>1</v>
      </c>
      <c r="C4219">
        <v>999999</v>
      </c>
      <c r="D4219">
        <v>4</v>
      </c>
      <c r="E4219">
        <v>2610</v>
      </c>
      <c r="F4219" s="40" t="str">
        <f>VLOOKUP(E4219,datos!$A$333:$B$412,2,0)</f>
        <v>DIRECCIÓN GENERAL DE SALUD</v>
      </c>
      <c r="G4219">
        <v>231</v>
      </c>
      <c r="H4219" t="s">
        <v>5658</v>
      </c>
      <c r="I4219">
        <v>1</v>
      </c>
      <c r="J4219" s="40" t="str">
        <f>VLOOKUP(I4219,[1]Datos!$D$3:$E$4,2,0)</f>
        <v>INVERSION</v>
      </c>
      <c r="K4219" t="s">
        <v>5655</v>
      </c>
      <c r="L4219">
        <v>2000</v>
      </c>
      <c r="M4219" s="40" t="s">
        <v>5769</v>
      </c>
      <c r="N4219">
        <v>29801</v>
      </c>
      <c r="O4219" s="40" t="s">
        <v>6023</v>
      </c>
      <c r="P4219">
        <v>1</v>
      </c>
      <c r="Q4219">
        <v>14</v>
      </c>
      <c r="R4219" s="40" t="s">
        <v>5785</v>
      </c>
      <c r="S4219" t="s">
        <v>5448</v>
      </c>
      <c r="T4219">
        <v>0</v>
      </c>
      <c r="U4219" s="15">
        <v>43675.839999999997</v>
      </c>
      <c r="V4219" s="15">
        <v>-7076.68</v>
      </c>
      <c r="W4219" s="15">
        <v>36599.160000000003</v>
      </c>
      <c r="X4219" s="14">
        <v>0</v>
      </c>
      <c r="Y4219" s="15">
        <v>36599.160000000003</v>
      </c>
      <c r="Z4219" s="15">
        <v>36599.160000000003</v>
      </c>
      <c r="AA4219" s="15">
        <v>36599.160000000003</v>
      </c>
      <c r="AB4219" s="14">
        <v>0</v>
      </c>
      <c r="AC4219" s="9"/>
      <c r="AD4219" s="9"/>
      <c r="AE4219" s="9"/>
      <c r="AF4219" s="9"/>
      <c r="AG4219" s="9"/>
      <c r="AH4219" s="9"/>
      <c r="AI4219" s="9"/>
      <c r="AJ4219" s="9"/>
      <c r="AK4219" s="9"/>
      <c r="AL4219" s="9"/>
      <c r="AM4219" s="9"/>
      <c r="AN4219" s="9"/>
      <c r="AO4219" s="9"/>
      <c r="AP4219" s="9"/>
      <c r="AQ4219" s="9"/>
      <c r="AR4219" s="9"/>
      <c r="AS4219" s="9"/>
      <c r="AT4219" s="9"/>
      <c r="AU4219" s="9"/>
      <c r="AV4219" s="9"/>
      <c r="AW4219" s="9"/>
      <c r="AX4219" s="9"/>
    </row>
    <row r="4220" spans="1:50" x14ac:dyDescent="0.2">
      <c r="A4220" t="s">
        <v>4223</v>
      </c>
      <c r="B4220">
        <v>1</v>
      </c>
      <c r="C4220">
        <v>999999</v>
      </c>
      <c r="D4220">
        <v>4</v>
      </c>
      <c r="E4220">
        <v>2610</v>
      </c>
      <c r="F4220" s="40" t="str">
        <f>VLOOKUP(E4220,datos!$A$333:$B$412,2,0)</f>
        <v>DIRECCIÓN GENERAL DE SALUD</v>
      </c>
      <c r="G4220">
        <v>231</v>
      </c>
      <c r="H4220" t="s">
        <v>5659</v>
      </c>
      <c r="I4220">
        <v>1</v>
      </c>
      <c r="J4220" s="40" t="str">
        <f>VLOOKUP(I4220,[1]Datos!$D$3:$E$4,2,0)</f>
        <v>INVERSION</v>
      </c>
      <c r="K4220" t="s">
        <v>5655</v>
      </c>
      <c r="L4220">
        <v>3000</v>
      </c>
      <c r="M4220" s="40" t="s">
        <v>5771</v>
      </c>
      <c r="N4220">
        <v>38301</v>
      </c>
      <c r="O4220" s="40" t="s">
        <v>6225</v>
      </c>
      <c r="P4220">
        <v>1</v>
      </c>
      <c r="Q4220">
        <v>14</v>
      </c>
      <c r="R4220" s="40" t="s">
        <v>5785</v>
      </c>
      <c r="S4220" t="s">
        <v>5448</v>
      </c>
      <c r="T4220">
        <v>0</v>
      </c>
      <c r="U4220" s="15">
        <v>250000</v>
      </c>
      <c r="V4220" s="15">
        <v>-198567.06</v>
      </c>
      <c r="W4220" s="15">
        <v>51432.94</v>
      </c>
      <c r="X4220" s="14">
        <v>0</v>
      </c>
      <c r="Y4220" s="15">
        <v>51432.94</v>
      </c>
      <c r="Z4220" s="15">
        <v>51432.94</v>
      </c>
      <c r="AA4220" s="15">
        <v>51432.94</v>
      </c>
      <c r="AB4220" s="14">
        <v>0</v>
      </c>
      <c r="AC4220" s="9"/>
      <c r="AD4220" s="9"/>
      <c r="AE4220" s="9"/>
      <c r="AF4220" s="9"/>
      <c r="AG4220" s="9"/>
      <c r="AH4220" s="9"/>
      <c r="AI4220" s="9"/>
      <c r="AJ4220" s="9"/>
      <c r="AK4220" s="9"/>
      <c r="AL4220" s="9"/>
      <c r="AM4220" s="9"/>
      <c r="AN4220" s="9"/>
      <c r="AO4220" s="9"/>
      <c r="AP4220" s="9"/>
      <c r="AQ4220" s="9"/>
      <c r="AR4220" s="9"/>
      <c r="AS4220" s="9"/>
      <c r="AT4220" s="9"/>
      <c r="AU4220" s="9"/>
      <c r="AV4220" s="9"/>
      <c r="AW4220" s="9"/>
      <c r="AX4220" s="9"/>
    </row>
    <row r="4221" spans="1:50" x14ac:dyDescent="0.2">
      <c r="A4221" t="s">
        <v>4224</v>
      </c>
      <c r="B4221">
        <v>1</v>
      </c>
      <c r="C4221">
        <v>999999</v>
      </c>
      <c r="D4221">
        <v>4</v>
      </c>
      <c r="E4221">
        <v>2610</v>
      </c>
      <c r="F4221" s="40" t="str">
        <f>VLOOKUP(E4221,datos!$A$333:$B$412,2,0)</f>
        <v>DIRECCIÓN GENERAL DE SALUD</v>
      </c>
      <c r="G4221">
        <v>231</v>
      </c>
      <c r="H4221" t="s">
        <v>5660</v>
      </c>
      <c r="I4221">
        <v>1</v>
      </c>
      <c r="J4221" s="40" t="str">
        <f>VLOOKUP(I4221,[1]Datos!$D$3:$E$4,2,0)</f>
        <v>INVERSION</v>
      </c>
      <c r="K4221" t="s">
        <v>5655</v>
      </c>
      <c r="L4221">
        <v>3000</v>
      </c>
      <c r="M4221" s="40" t="s">
        <v>5771</v>
      </c>
      <c r="N4221">
        <v>39901</v>
      </c>
      <c r="O4221" s="40" t="s">
        <v>6251</v>
      </c>
      <c r="P4221">
        <v>1</v>
      </c>
      <c r="Q4221">
        <v>14</v>
      </c>
      <c r="R4221" s="40" t="s">
        <v>5785</v>
      </c>
      <c r="S4221" t="s">
        <v>5448</v>
      </c>
      <c r="T4221">
        <v>0</v>
      </c>
      <c r="U4221" s="15">
        <v>840000</v>
      </c>
      <c r="V4221" s="15">
        <v>-120000</v>
      </c>
      <c r="W4221" s="15">
        <v>720000</v>
      </c>
      <c r="X4221" s="14">
        <v>0</v>
      </c>
      <c r="Y4221" s="15">
        <v>720000</v>
      </c>
      <c r="Z4221" s="15">
        <v>720000</v>
      </c>
      <c r="AA4221" s="15">
        <v>720000</v>
      </c>
      <c r="AB4221" s="14">
        <v>0</v>
      </c>
      <c r="AC4221" s="9"/>
      <c r="AD4221" s="9"/>
      <c r="AE4221" s="9"/>
      <c r="AF4221" s="9"/>
      <c r="AG4221" s="9"/>
      <c r="AH4221" s="9"/>
      <c r="AI4221" s="9"/>
      <c r="AJ4221" s="9"/>
      <c r="AK4221" s="9"/>
      <c r="AL4221" s="9"/>
      <c r="AM4221" s="9"/>
      <c r="AN4221" s="9"/>
      <c r="AO4221" s="9"/>
      <c r="AP4221" s="9"/>
      <c r="AQ4221" s="9"/>
      <c r="AR4221" s="9"/>
      <c r="AS4221" s="9"/>
      <c r="AT4221" s="9"/>
      <c r="AU4221" s="9"/>
      <c r="AV4221" s="9"/>
      <c r="AW4221" s="9"/>
      <c r="AX4221" s="9"/>
    </row>
    <row r="4222" spans="1:50" x14ac:dyDescent="0.2">
      <c r="A4222" t="s">
        <v>4225</v>
      </c>
      <c r="B4222">
        <v>1</v>
      </c>
      <c r="C4222">
        <v>999999</v>
      </c>
      <c r="D4222">
        <v>4</v>
      </c>
      <c r="E4222">
        <v>2610</v>
      </c>
      <c r="F4222" s="40" t="str">
        <f>VLOOKUP(E4222,datos!$A$333:$B$412,2,0)</f>
        <v>DIRECCIÓN GENERAL DE SALUD</v>
      </c>
      <c r="G4222">
        <v>231</v>
      </c>
      <c r="H4222" t="s">
        <v>5660</v>
      </c>
      <c r="I4222">
        <v>1</v>
      </c>
      <c r="J4222" s="40" t="str">
        <f>VLOOKUP(I4222,[1]Datos!$D$3:$E$4,2,0)</f>
        <v>INVERSION</v>
      </c>
      <c r="K4222" t="s">
        <v>5655</v>
      </c>
      <c r="L4222">
        <v>3000</v>
      </c>
      <c r="M4222" s="40" t="s">
        <v>5771</v>
      </c>
      <c r="N4222">
        <v>39901</v>
      </c>
      <c r="O4222" s="40" t="s">
        <v>6251</v>
      </c>
      <c r="P4222">
        <v>1</v>
      </c>
      <c r="Q4222">
        <v>14</v>
      </c>
      <c r="R4222" s="40" t="s">
        <v>5785</v>
      </c>
      <c r="S4222" t="s">
        <v>5447</v>
      </c>
      <c r="T4222">
        <v>0</v>
      </c>
      <c r="U4222" s="14">
        <v>0</v>
      </c>
      <c r="V4222" s="15">
        <v>320000</v>
      </c>
      <c r="W4222" s="15">
        <v>320000</v>
      </c>
      <c r="X4222" s="14">
        <v>0</v>
      </c>
      <c r="Y4222" s="15">
        <v>320000</v>
      </c>
      <c r="Z4222" s="15">
        <v>320000</v>
      </c>
      <c r="AA4222" s="15">
        <v>320000</v>
      </c>
      <c r="AB4222" s="14">
        <v>0</v>
      </c>
      <c r="AC4222" s="9"/>
      <c r="AD4222" s="9"/>
      <c r="AE4222" s="9"/>
      <c r="AF4222" s="9"/>
      <c r="AG4222" s="9"/>
      <c r="AH4222" s="9"/>
      <c r="AI4222" s="9"/>
      <c r="AJ4222" s="9"/>
      <c r="AK4222" s="9"/>
      <c r="AL4222" s="9"/>
      <c r="AM4222" s="9"/>
      <c r="AN4222" s="9"/>
      <c r="AO4222" s="9"/>
      <c r="AP4222" s="9"/>
      <c r="AQ4222" s="9"/>
      <c r="AR4222" s="9"/>
      <c r="AS4222" s="9"/>
      <c r="AT4222" s="9"/>
      <c r="AU4222" s="9"/>
      <c r="AV4222" s="9"/>
      <c r="AW4222" s="9"/>
      <c r="AX4222" s="9"/>
    </row>
    <row r="4223" spans="1:50" x14ac:dyDescent="0.2">
      <c r="A4223" t="s">
        <v>4226</v>
      </c>
      <c r="B4223">
        <v>1</v>
      </c>
      <c r="C4223">
        <v>999999</v>
      </c>
      <c r="D4223">
        <v>4</v>
      </c>
      <c r="E4223">
        <v>2610</v>
      </c>
      <c r="F4223" s="40" t="str">
        <f>VLOOKUP(E4223,datos!$A$333:$B$412,2,0)</f>
        <v>DIRECCIÓN GENERAL DE SALUD</v>
      </c>
      <c r="G4223">
        <v>231</v>
      </c>
      <c r="H4223" t="s">
        <v>5661</v>
      </c>
      <c r="I4223">
        <v>1</v>
      </c>
      <c r="J4223" s="40" t="str">
        <f>VLOOKUP(I4223,[1]Datos!$D$3:$E$4,2,0)</f>
        <v>INVERSION</v>
      </c>
      <c r="K4223" t="s">
        <v>5596</v>
      </c>
      <c r="L4223">
        <v>2000</v>
      </c>
      <c r="M4223" s="40" t="s">
        <v>5769</v>
      </c>
      <c r="N4223">
        <v>25401</v>
      </c>
      <c r="O4223" s="40" t="s">
        <v>5966</v>
      </c>
      <c r="P4223">
        <v>1</v>
      </c>
      <c r="Q4223">
        <v>14</v>
      </c>
      <c r="R4223" s="40" t="s">
        <v>5785</v>
      </c>
      <c r="S4223" t="s">
        <v>5448</v>
      </c>
      <c r="T4223">
        <v>0</v>
      </c>
      <c r="U4223" s="15">
        <v>59500</v>
      </c>
      <c r="V4223" s="14">
        <v>0</v>
      </c>
      <c r="W4223" s="15">
        <v>59500</v>
      </c>
      <c r="X4223" s="14">
        <v>0</v>
      </c>
      <c r="Y4223" s="15">
        <v>38976</v>
      </c>
      <c r="Z4223" s="15">
        <v>38976</v>
      </c>
      <c r="AA4223" s="15">
        <v>38976</v>
      </c>
      <c r="AB4223" s="15">
        <v>20524</v>
      </c>
      <c r="AC4223" s="9"/>
      <c r="AD4223" s="9"/>
      <c r="AE4223" s="9"/>
      <c r="AF4223" s="9"/>
      <c r="AG4223" s="9"/>
      <c r="AH4223" s="9"/>
      <c r="AI4223" s="9"/>
      <c r="AJ4223" s="9"/>
      <c r="AK4223" s="9"/>
      <c r="AL4223" s="9"/>
      <c r="AM4223" s="9"/>
      <c r="AN4223" s="9"/>
      <c r="AO4223" s="9"/>
      <c r="AP4223" s="9"/>
      <c r="AQ4223" s="9"/>
      <c r="AR4223" s="9"/>
      <c r="AS4223" s="9"/>
      <c r="AT4223" s="9"/>
      <c r="AU4223" s="9"/>
      <c r="AV4223" s="9"/>
      <c r="AW4223" s="9"/>
      <c r="AX4223" s="9"/>
    </row>
    <row r="4224" spans="1:50" x14ac:dyDescent="0.2">
      <c r="A4224" t="s">
        <v>4227</v>
      </c>
      <c r="B4224">
        <v>1</v>
      </c>
      <c r="C4224">
        <v>999999</v>
      </c>
      <c r="D4224">
        <v>4</v>
      </c>
      <c r="E4224">
        <v>2610</v>
      </c>
      <c r="F4224" s="40" t="str">
        <f>VLOOKUP(E4224,datos!$A$333:$B$412,2,0)</f>
        <v>DIRECCIÓN GENERAL DE SALUD</v>
      </c>
      <c r="G4224">
        <v>231</v>
      </c>
      <c r="H4224" t="s">
        <v>5661</v>
      </c>
      <c r="I4224">
        <v>1</v>
      </c>
      <c r="J4224" s="40" t="str">
        <f>VLOOKUP(I4224,[1]Datos!$D$3:$E$4,2,0)</f>
        <v>INVERSION</v>
      </c>
      <c r="K4224" t="s">
        <v>5596</v>
      </c>
      <c r="L4224">
        <v>2000</v>
      </c>
      <c r="M4224" s="40" t="s">
        <v>5769</v>
      </c>
      <c r="N4224">
        <v>25501</v>
      </c>
      <c r="O4224" s="40" t="s">
        <v>5969</v>
      </c>
      <c r="P4224">
        <v>1</v>
      </c>
      <c r="Q4224">
        <v>14</v>
      </c>
      <c r="R4224" s="40" t="s">
        <v>5785</v>
      </c>
      <c r="S4224" t="s">
        <v>5448</v>
      </c>
      <c r="T4224">
        <v>0</v>
      </c>
      <c r="U4224" s="15">
        <v>37000</v>
      </c>
      <c r="V4224" s="15">
        <v>-37000</v>
      </c>
      <c r="W4224" s="14">
        <v>0</v>
      </c>
      <c r="X4224" s="14">
        <v>0</v>
      </c>
      <c r="Y4224" s="14">
        <v>0</v>
      </c>
      <c r="Z4224" s="14">
        <v>0</v>
      </c>
      <c r="AA4224" s="14">
        <v>0</v>
      </c>
      <c r="AB4224" s="14">
        <v>0</v>
      </c>
      <c r="AC4224" s="9"/>
      <c r="AD4224" s="9"/>
      <c r="AE4224" s="9"/>
      <c r="AF4224" s="9"/>
      <c r="AG4224" s="9"/>
      <c r="AH4224" s="9"/>
      <c r="AI4224" s="9"/>
      <c r="AJ4224" s="9"/>
      <c r="AK4224" s="9"/>
      <c r="AL4224" s="9"/>
      <c r="AM4224" s="9"/>
      <c r="AN4224" s="9"/>
      <c r="AO4224" s="9"/>
      <c r="AP4224" s="9"/>
      <c r="AQ4224" s="9"/>
      <c r="AR4224" s="9"/>
      <c r="AS4224" s="9"/>
      <c r="AT4224" s="9"/>
      <c r="AU4224" s="9"/>
      <c r="AV4224" s="9"/>
      <c r="AW4224" s="9"/>
      <c r="AX4224" s="9"/>
    </row>
    <row r="4225" spans="1:50" x14ac:dyDescent="0.2">
      <c r="A4225" t="s">
        <v>4228</v>
      </c>
      <c r="B4225">
        <v>1</v>
      </c>
      <c r="C4225">
        <v>999999</v>
      </c>
      <c r="D4225">
        <v>4</v>
      </c>
      <c r="E4225">
        <v>2610</v>
      </c>
      <c r="F4225" s="40" t="str">
        <f>VLOOKUP(E4225,datos!$A$333:$B$412,2,0)</f>
        <v>DIRECCIÓN GENERAL DE SALUD</v>
      </c>
      <c r="G4225">
        <v>231</v>
      </c>
      <c r="H4225" t="s">
        <v>5661</v>
      </c>
      <c r="I4225">
        <v>1</v>
      </c>
      <c r="J4225" s="40" t="str">
        <f>VLOOKUP(I4225,[1]Datos!$D$3:$E$4,2,0)</f>
        <v>INVERSION</v>
      </c>
      <c r="K4225" t="s">
        <v>5596</v>
      </c>
      <c r="L4225">
        <v>5000</v>
      </c>
      <c r="M4225" s="40" t="s">
        <v>5774</v>
      </c>
      <c r="N4225">
        <v>51101</v>
      </c>
      <c r="O4225" s="40" t="s">
        <v>6333</v>
      </c>
      <c r="P4225">
        <v>2</v>
      </c>
      <c r="Q4225">
        <v>14</v>
      </c>
      <c r="R4225" s="40" t="s">
        <v>5785</v>
      </c>
      <c r="S4225" t="s">
        <v>5448</v>
      </c>
      <c r="T4225">
        <v>0</v>
      </c>
      <c r="U4225" s="15">
        <v>116000</v>
      </c>
      <c r="V4225" s="14">
        <v>0</v>
      </c>
      <c r="W4225" s="15">
        <v>116000</v>
      </c>
      <c r="X4225" s="15">
        <v>3248</v>
      </c>
      <c r="Y4225" s="15">
        <v>98549.54</v>
      </c>
      <c r="Z4225" s="15">
        <v>98549.54</v>
      </c>
      <c r="AA4225" s="15">
        <v>98549.54</v>
      </c>
      <c r="AB4225" s="15">
        <v>14202.46</v>
      </c>
      <c r="AC4225" s="9"/>
      <c r="AD4225" s="9"/>
      <c r="AE4225" s="9"/>
      <c r="AF4225" s="9"/>
      <c r="AG4225" s="9"/>
      <c r="AH4225" s="9"/>
      <c r="AI4225" s="9"/>
      <c r="AJ4225" s="9"/>
      <c r="AK4225" s="9"/>
      <c r="AL4225" s="9"/>
      <c r="AM4225" s="9"/>
      <c r="AN4225" s="9"/>
      <c r="AO4225" s="9"/>
      <c r="AP4225" s="9"/>
      <c r="AQ4225" s="9"/>
      <c r="AR4225" s="9"/>
      <c r="AS4225" s="9"/>
      <c r="AT4225" s="9"/>
      <c r="AU4225" s="9"/>
      <c r="AV4225" s="9"/>
      <c r="AW4225" s="9"/>
      <c r="AX4225" s="9"/>
    </row>
    <row r="4226" spans="1:50" x14ac:dyDescent="0.2">
      <c r="A4226" t="s">
        <v>4229</v>
      </c>
      <c r="B4226">
        <v>1</v>
      </c>
      <c r="C4226">
        <v>999999</v>
      </c>
      <c r="D4226">
        <v>4</v>
      </c>
      <c r="E4226">
        <v>2610</v>
      </c>
      <c r="F4226" s="40" t="str">
        <f>VLOOKUP(E4226,datos!$A$333:$B$412,2,0)</f>
        <v>DIRECCIÓN GENERAL DE SALUD</v>
      </c>
      <c r="G4226">
        <v>231</v>
      </c>
      <c r="H4226" t="s">
        <v>5661</v>
      </c>
      <c r="I4226">
        <v>1</v>
      </c>
      <c r="J4226" s="40" t="str">
        <f>VLOOKUP(I4226,[1]Datos!$D$3:$E$4,2,0)</f>
        <v>INVERSION</v>
      </c>
      <c r="K4226" t="s">
        <v>5596</v>
      </c>
      <c r="L4226">
        <v>5000</v>
      </c>
      <c r="M4226" s="40" t="s">
        <v>5774</v>
      </c>
      <c r="N4226">
        <v>51501</v>
      </c>
      <c r="O4226" s="40" t="s">
        <v>6337</v>
      </c>
      <c r="P4226">
        <v>2</v>
      </c>
      <c r="Q4226">
        <v>14</v>
      </c>
      <c r="R4226" s="40" t="s">
        <v>5785</v>
      </c>
      <c r="S4226" t="s">
        <v>5448</v>
      </c>
      <c r="T4226">
        <v>0</v>
      </c>
      <c r="U4226" s="15">
        <v>66000</v>
      </c>
      <c r="V4226" s="14">
        <v>0</v>
      </c>
      <c r="W4226" s="15">
        <v>66000</v>
      </c>
      <c r="X4226" s="14">
        <v>0</v>
      </c>
      <c r="Y4226" s="15">
        <v>53731.199999999997</v>
      </c>
      <c r="Z4226" s="15">
        <v>53731.199999999997</v>
      </c>
      <c r="AA4226" s="15">
        <v>53731.199999999997</v>
      </c>
      <c r="AB4226" s="15">
        <v>12268.8</v>
      </c>
      <c r="AC4226" s="9"/>
      <c r="AD4226" s="9"/>
      <c r="AE4226" s="9"/>
      <c r="AF4226" s="9"/>
      <c r="AG4226" s="9"/>
      <c r="AH4226" s="9"/>
      <c r="AI4226" s="9"/>
      <c r="AJ4226" s="9"/>
      <c r="AK4226" s="9"/>
      <c r="AL4226" s="9"/>
      <c r="AM4226" s="9"/>
      <c r="AN4226" s="9"/>
      <c r="AO4226" s="9"/>
      <c r="AP4226" s="9"/>
      <c r="AQ4226" s="9"/>
      <c r="AR4226" s="9"/>
      <c r="AS4226" s="9"/>
      <c r="AT4226" s="9"/>
      <c r="AU4226" s="9"/>
      <c r="AV4226" s="9"/>
      <c r="AW4226" s="9"/>
      <c r="AX4226" s="9"/>
    </row>
    <row r="4227" spans="1:50" x14ac:dyDescent="0.2">
      <c r="A4227" t="s">
        <v>4230</v>
      </c>
      <c r="B4227">
        <v>1</v>
      </c>
      <c r="C4227">
        <v>999999</v>
      </c>
      <c r="D4227">
        <v>4</v>
      </c>
      <c r="E4227">
        <v>2610</v>
      </c>
      <c r="F4227" s="40" t="str">
        <f>VLOOKUP(E4227,datos!$A$333:$B$412,2,0)</f>
        <v>DIRECCIÓN GENERAL DE SALUD</v>
      </c>
      <c r="G4227">
        <v>231</v>
      </c>
      <c r="H4227" t="s">
        <v>5661</v>
      </c>
      <c r="I4227">
        <v>1</v>
      </c>
      <c r="J4227" s="40" t="str">
        <f>VLOOKUP(I4227,[1]Datos!$D$3:$E$4,2,0)</f>
        <v>INVERSION</v>
      </c>
      <c r="K4227" t="s">
        <v>5596</v>
      </c>
      <c r="L4227">
        <v>5000</v>
      </c>
      <c r="M4227" s="40" t="s">
        <v>5774</v>
      </c>
      <c r="N4227">
        <v>53101</v>
      </c>
      <c r="O4227" s="40" t="s">
        <v>6343</v>
      </c>
      <c r="P4227">
        <v>2</v>
      </c>
      <c r="Q4227">
        <v>14</v>
      </c>
      <c r="R4227" s="40" t="s">
        <v>5785</v>
      </c>
      <c r="S4227" t="s">
        <v>5448</v>
      </c>
      <c r="T4227">
        <v>0</v>
      </c>
      <c r="U4227" s="15">
        <v>798500</v>
      </c>
      <c r="V4227" s="15">
        <v>30000</v>
      </c>
      <c r="W4227" s="15">
        <v>828500</v>
      </c>
      <c r="X4227" s="14">
        <v>0</v>
      </c>
      <c r="Y4227" s="15">
        <v>758930</v>
      </c>
      <c r="Z4227" s="15">
        <v>758930</v>
      </c>
      <c r="AA4227" s="15">
        <v>758930</v>
      </c>
      <c r="AB4227" s="15">
        <v>69570</v>
      </c>
      <c r="AC4227" s="9"/>
      <c r="AD4227" s="9"/>
      <c r="AE4227" s="9"/>
      <c r="AF4227" s="9"/>
      <c r="AG4227" s="9"/>
      <c r="AH4227" s="9"/>
      <c r="AI4227" s="9"/>
      <c r="AJ4227" s="9"/>
      <c r="AK4227" s="9"/>
      <c r="AL4227" s="9"/>
      <c r="AM4227" s="9"/>
      <c r="AN4227" s="9"/>
      <c r="AO4227" s="9"/>
      <c r="AP4227" s="9"/>
      <c r="AQ4227" s="9"/>
      <c r="AR4227" s="9"/>
      <c r="AS4227" s="9"/>
      <c r="AT4227" s="9"/>
      <c r="AU4227" s="9"/>
      <c r="AV4227" s="9"/>
      <c r="AW4227" s="9"/>
      <c r="AX4227" s="9"/>
    </row>
    <row r="4228" spans="1:50" x14ac:dyDescent="0.2">
      <c r="A4228" t="s">
        <v>4231</v>
      </c>
      <c r="B4228">
        <v>1</v>
      </c>
      <c r="C4228">
        <v>999999</v>
      </c>
      <c r="D4228">
        <v>4</v>
      </c>
      <c r="E4228">
        <v>2610</v>
      </c>
      <c r="F4228" s="40" t="str">
        <f>VLOOKUP(E4228,datos!$A$333:$B$412,2,0)</f>
        <v>DIRECCIÓN GENERAL DE SALUD</v>
      </c>
      <c r="G4228">
        <v>231</v>
      </c>
      <c r="H4228" t="s">
        <v>5661</v>
      </c>
      <c r="I4228">
        <v>1</v>
      </c>
      <c r="J4228" s="40" t="str">
        <f>VLOOKUP(I4228,[1]Datos!$D$3:$E$4,2,0)</f>
        <v>INVERSION</v>
      </c>
      <c r="K4228" t="s">
        <v>5596</v>
      </c>
      <c r="L4228">
        <v>5000</v>
      </c>
      <c r="M4228" s="40" t="s">
        <v>5774</v>
      </c>
      <c r="N4228">
        <v>56501</v>
      </c>
      <c r="O4228" s="40" t="s">
        <v>6355</v>
      </c>
      <c r="P4228">
        <v>2</v>
      </c>
      <c r="Q4228">
        <v>14</v>
      </c>
      <c r="R4228" s="40" t="s">
        <v>5785</v>
      </c>
      <c r="S4228" t="s">
        <v>5448</v>
      </c>
      <c r="T4228">
        <v>0</v>
      </c>
      <c r="U4228" s="15">
        <v>56000</v>
      </c>
      <c r="V4228" s="14">
        <v>0</v>
      </c>
      <c r="W4228" s="15">
        <v>56000</v>
      </c>
      <c r="X4228" s="14">
        <v>0</v>
      </c>
      <c r="Y4228" s="14">
        <v>0</v>
      </c>
      <c r="Z4228" s="14">
        <v>0</v>
      </c>
      <c r="AA4228" s="14">
        <v>0</v>
      </c>
      <c r="AB4228" s="15">
        <v>56000</v>
      </c>
      <c r="AC4228" s="9"/>
      <c r="AD4228" s="9"/>
      <c r="AE4228" s="9"/>
      <c r="AF4228" s="9"/>
      <c r="AG4228" s="9"/>
      <c r="AH4228" s="9"/>
      <c r="AI4228" s="9"/>
      <c r="AJ4228" s="9"/>
      <c r="AK4228" s="9"/>
      <c r="AL4228" s="9"/>
      <c r="AM4228" s="9"/>
      <c r="AN4228" s="9"/>
      <c r="AO4228" s="9"/>
      <c r="AP4228" s="9"/>
      <c r="AQ4228" s="9"/>
      <c r="AR4228" s="9"/>
      <c r="AS4228" s="9"/>
      <c r="AT4228" s="9"/>
      <c r="AU4228" s="9"/>
      <c r="AV4228" s="9"/>
      <c r="AW4228" s="9"/>
      <c r="AX4228" s="9"/>
    </row>
    <row r="4229" spans="1:50" x14ac:dyDescent="0.2">
      <c r="A4229" t="s">
        <v>4232</v>
      </c>
      <c r="B4229">
        <v>1</v>
      </c>
      <c r="C4229">
        <v>999999</v>
      </c>
      <c r="D4229">
        <v>4</v>
      </c>
      <c r="E4229">
        <v>2610</v>
      </c>
      <c r="F4229" s="40" t="str">
        <f>VLOOKUP(E4229,datos!$A$333:$B$412,2,0)</f>
        <v>DIRECCIÓN GENERAL DE SALUD</v>
      </c>
      <c r="G4229">
        <v>231</v>
      </c>
      <c r="H4229" t="s">
        <v>5661</v>
      </c>
      <c r="I4229">
        <v>1</v>
      </c>
      <c r="J4229" s="40" t="str">
        <f>VLOOKUP(I4229,[1]Datos!$D$3:$E$4,2,0)</f>
        <v>INVERSION</v>
      </c>
      <c r="K4229" t="s">
        <v>5596</v>
      </c>
      <c r="L4229">
        <v>5000</v>
      </c>
      <c r="M4229" s="40" t="s">
        <v>5774</v>
      </c>
      <c r="N4229">
        <v>59701</v>
      </c>
      <c r="O4229" s="40" t="s">
        <v>6374</v>
      </c>
      <c r="P4229">
        <v>2</v>
      </c>
      <c r="Q4229">
        <v>14</v>
      </c>
      <c r="R4229" s="40" t="s">
        <v>5785</v>
      </c>
      <c r="S4229" t="s">
        <v>5448</v>
      </c>
      <c r="T4229">
        <v>0</v>
      </c>
      <c r="U4229" s="15">
        <v>30000</v>
      </c>
      <c r="V4229" s="15">
        <v>-30000</v>
      </c>
      <c r="W4229" s="14">
        <v>0</v>
      </c>
      <c r="X4229" s="14">
        <v>0</v>
      </c>
      <c r="Y4229" s="14">
        <v>0</v>
      </c>
      <c r="Z4229" s="14">
        <v>0</v>
      </c>
      <c r="AA4229" s="14">
        <v>0</v>
      </c>
      <c r="AB4229" s="14">
        <v>0</v>
      </c>
      <c r="AC4229" s="9"/>
      <c r="AD4229" s="9"/>
      <c r="AE4229" s="9"/>
      <c r="AF4229" s="9"/>
      <c r="AG4229" s="9"/>
      <c r="AH4229" s="9"/>
      <c r="AI4229" s="9"/>
      <c r="AJ4229" s="9"/>
      <c r="AK4229" s="9"/>
      <c r="AL4229" s="9"/>
      <c r="AM4229" s="9"/>
      <c r="AN4229" s="9"/>
      <c r="AO4229" s="9"/>
      <c r="AP4229" s="9"/>
      <c r="AQ4229" s="9"/>
      <c r="AR4229" s="9"/>
      <c r="AS4229" s="9"/>
      <c r="AT4229" s="9"/>
      <c r="AU4229" s="9"/>
      <c r="AV4229" s="9"/>
      <c r="AW4229" s="9"/>
      <c r="AX4229" s="9"/>
    </row>
    <row r="4230" spans="1:50" x14ac:dyDescent="0.2">
      <c r="A4230" t="s">
        <v>4233</v>
      </c>
      <c r="B4230">
        <v>1</v>
      </c>
      <c r="C4230">
        <v>999999</v>
      </c>
      <c r="D4230">
        <v>4</v>
      </c>
      <c r="E4230">
        <v>2610</v>
      </c>
      <c r="F4230" s="40" t="str">
        <f>VLOOKUP(E4230,datos!$A$333:$B$412,2,0)</f>
        <v>DIRECCIÓN GENERAL DE SALUD</v>
      </c>
      <c r="G4230">
        <v>231</v>
      </c>
      <c r="H4230" t="s">
        <v>5662</v>
      </c>
      <c r="I4230">
        <v>1</v>
      </c>
      <c r="J4230" s="40" t="str">
        <f>VLOOKUP(I4230,[1]Datos!$D$3:$E$4,2,0)</f>
        <v>INVERSION</v>
      </c>
      <c r="K4230" t="s">
        <v>5596</v>
      </c>
      <c r="L4230">
        <v>5000</v>
      </c>
      <c r="M4230" s="40" t="s">
        <v>5774</v>
      </c>
      <c r="N4230">
        <v>56401</v>
      </c>
      <c r="O4230" s="40" t="s">
        <v>6354</v>
      </c>
      <c r="P4230">
        <v>2</v>
      </c>
      <c r="Q4230">
        <v>14</v>
      </c>
      <c r="R4230" s="40" t="s">
        <v>5785</v>
      </c>
      <c r="S4230" t="s">
        <v>5450</v>
      </c>
      <c r="T4230">
        <v>0</v>
      </c>
      <c r="U4230" s="14">
        <v>0</v>
      </c>
      <c r="V4230" s="15">
        <v>141082</v>
      </c>
      <c r="W4230" s="15">
        <v>141082</v>
      </c>
      <c r="X4230" s="14">
        <v>0</v>
      </c>
      <c r="Y4230" s="15">
        <v>141082</v>
      </c>
      <c r="Z4230" s="15">
        <v>141082</v>
      </c>
      <c r="AA4230" s="15">
        <v>141082</v>
      </c>
      <c r="AB4230" s="14">
        <v>0</v>
      </c>
      <c r="AC4230" s="9"/>
      <c r="AD4230" s="9"/>
      <c r="AE4230" s="9"/>
      <c r="AF4230" s="9"/>
      <c r="AG4230" s="9"/>
      <c r="AH4230" s="9"/>
      <c r="AI4230" s="9"/>
      <c r="AJ4230" s="9"/>
      <c r="AK4230" s="9"/>
      <c r="AL4230" s="9"/>
      <c r="AM4230" s="9"/>
      <c r="AN4230" s="9"/>
      <c r="AO4230" s="9"/>
      <c r="AP4230" s="9"/>
      <c r="AQ4230" s="9"/>
      <c r="AR4230" s="9"/>
      <c r="AS4230" s="9"/>
      <c r="AT4230" s="9"/>
      <c r="AU4230" s="9"/>
      <c r="AV4230" s="9"/>
      <c r="AW4230" s="9"/>
      <c r="AX4230" s="9"/>
    </row>
    <row r="4231" spans="1:50" x14ac:dyDescent="0.2">
      <c r="A4231" t="s">
        <v>4234</v>
      </c>
      <c r="B4231">
        <v>1</v>
      </c>
      <c r="C4231">
        <v>999999</v>
      </c>
      <c r="D4231">
        <v>4</v>
      </c>
      <c r="E4231">
        <v>2610</v>
      </c>
      <c r="F4231" s="40" t="str">
        <f>VLOOKUP(E4231,datos!$A$333:$B$412,2,0)</f>
        <v>DIRECCIÓN GENERAL DE SALUD</v>
      </c>
      <c r="G4231">
        <v>231</v>
      </c>
      <c r="H4231" t="s">
        <v>5662</v>
      </c>
      <c r="I4231">
        <v>1</v>
      </c>
      <c r="J4231" s="40" t="str">
        <f>VLOOKUP(I4231,[1]Datos!$D$3:$E$4,2,0)</f>
        <v>INVERSION</v>
      </c>
      <c r="K4231" t="s">
        <v>5607</v>
      </c>
      <c r="L4231">
        <v>6000</v>
      </c>
      <c r="M4231" s="40" t="s">
        <v>5775</v>
      </c>
      <c r="N4231">
        <v>62201</v>
      </c>
      <c r="O4231" s="40" t="s">
        <v>6378</v>
      </c>
      <c r="P4231">
        <v>2</v>
      </c>
      <c r="Q4231">
        <v>14</v>
      </c>
      <c r="R4231" s="40" t="s">
        <v>5785</v>
      </c>
      <c r="S4231" t="s">
        <v>5448</v>
      </c>
      <c r="T4231">
        <v>0</v>
      </c>
      <c r="U4231" s="15">
        <v>5000000</v>
      </c>
      <c r="V4231" s="14">
        <v>0</v>
      </c>
      <c r="W4231" s="15">
        <v>5000000</v>
      </c>
      <c r="X4231" s="15">
        <v>4221466.6900000004</v>
      </c>
      <c r="Y4231" s="15">
        <v>778533.31</v>
      </c>
      <c r="Z4231" s="15">
        <v>778533.31</v>
      </c>
      <c r="AA4231" s="15">
        <v>778533.31</v>
      </c>
      <c r="AB4231" s="14">
        <v>0</v>
      </c>
      <c r="AC4231" s="9"/>
      <c r="AD4231" s="9"/>
      <c r="AE4231" s="9"/>
      <c r="AF4231" s="9"/>
      <c r="AG4231" s="9"/>
      <c r="AH4231" s="9"/>
      <c r="AI4231" s="9"/>
      <c r="AJ4231" s="9"/>
      <c r="AK4231" s="9"/>
      <c r="AL4231" s="9"/>
      <c r="AM4231" s="9"/>
      <c r="AN4231" s="9"/>
      <c r="AO4231" s="9"/>
      <c r="AP4231" s="9"/>
      <c r="AQ4231" s="9"/>
      <c r="AR4231" s="9"/>
      <c r="AS4231" s="9"/>
      <c r="AT4231" s="9"/>
      <c r="AU4231" s="9"/>
      <c r="AV4231" s="9"/>
      <c r="AW4231" s="9"/>
      <c r="AX4231" s="9"/>
    </row>
    <row r="4232" spans="1:50" x14ac:dyDescent="0.2">
      <c r="A4232" t="s">
        <v>4235</v>
      </c>
      <c r="B4232">
        <v>1</v>
      </c>
      <c r="C4232">
        <v>999999</v>
      </c>
      <c r="D4232">
        <v>4</v>
      </c>
      <c r="E4232">
        <v>2610</v>
      </c>
      <c r="F4232" s="40" t="str">
        <f>VLOOKUP(E4232,datos!$A$333:$B$412,2,0)</f>
        <v>DIRECCIÓN GENERAL DE SALUD</v>
      </c>
      <c r="G4232">
        <v>231</v>
      </c>
      <c r="H4232" t="s">
        <v>5663</v>
      </c>
      <c r="I4232">
        <v>1</v>
      </c>
      <c r="J4232" s="40" t="str">
        <f>VLOOKUP(I4232,[1]Datos!$D$3:$E$4,2,0)</f>
        <v>INVERSION</v>
      </c>
      <c r="K4232" t="s">
        <v>5607</v>
      </c>
      <c r="L4232">
        <v>6000</v>
      </c>
      <c r="M4232" s="40" t="s">
        <v>5775</v>
      </c>
      <c r="N4232">
        <v>62201</v>
      </c>
      <c r="O4232" s="40" t="s">
        <v>6378</v>
      </c>
      <c r="P4232">
        <v>2</v>
      </c>
      <c r="Q4232">
        <v>14</v>
      </c>
      <c r="R4232" s="40" t="s">
        <v>5785</v>
      </c>
      <c r="S4232" t="s">
        <v>5447</v>
      </c>
      <c r="T4232">
        <v>0</v>
      </c>
      <c r="U4232" s="14">
        <v>0</v>
      </c>
      <c r="V4232" s="15">
        <v>4336992.1100000003</v>
      </c>
      <c r="W4232" s="15">
        <v>4336992.1100000003</v>
      </c>
      <c r="X4232" s="14">
        <v>0</v>
      </c>
      <c r="Y4232" s="15">
        <v>4336992.1100000003</v>
      </c>
      <c r="Z4232" s="15">
        <v>4336992.1100000003</v>
      </c>
      <c r="AA4232" s="15">
        <v>4336992.1100000003</v>
      </c>
      <c r="AB4232" s="14">
        <v>0</v>
      </c>
      <c r="AC4232" s="9"/>
      <c r="AD4232" s="9"/>
      <c r="AE4232" s="9"/>
      <c r="AF4232" s="9"/>
      <c r="AG4232" s="9"/>
      <c r="AH4232" s="9"/>
      <c r="AI4232" s="9"/>
      <c r="AJ4232" s="9"/>
      <c r="AK4232" s="9"/>
      <c r="AL4232" s="9"/>
      <c r="AM4232" s="9"/>
      <c r="AN4232" s="9"/>
      <c r="AO4232" s="9"/>
      <c r="AP4232" s="9"/>
      <c r="AQ4232" s="9"/>
      <c r="AR4232" s="9"/>
      <c r="AS4232" s="9"/>
      <c r="AT4232" s="9"/>
      <c r="AU4232" s="9"/>
      <c r="AV4232" s="9"/>
      <c r="AW4232" s="9"/>
      <c r="AX4232" s="9"/>
    </row>
    <row r="4233" spans="1:50" x14ac:dyDescent="0.2">
      <c r="A4233" t="s">
        <v>4236</v>
      </c>
      <c r="B4233">
        <v>1</v>
      </c>
      <c r="C4233">
        <v>999999</v>
      </c>
      <c r="D4233">
        <v>4</v>
      </c>
      <c r="E4233">
        <v>2610</v>
      </c>
      <c r="F4233" s="40" t="str">
        <f>VLOOKUP(E4233,datos!$A$333:$B$412,2,0)</f>
        <v>DIRECCIÓN GENERAL DE SALUD</v>
      </c>
      <c r="G4233">
        <v>231</v>
      </c>
      <c r="H4233" t="s">
        <v>5663</v>
      </c>
      <c r="I4233">
        <v>1</v>
      </c>
      <c r="J4233" s="40" t="str">
        <f>VLOOKUP(I4233,[1]Datos!$D$3:$E$4,2,0)</f>
        <v>INVERSION</v>
      </c>
      <c r="K4233" t="s">
        <v>5607</v>
      </c>
      <c r="L4233">
        <v>6000</v>
      </c>
      <c r="M4233" s="40" t="s">
        <v>5775</v>
      </c>
      <c r="N4233">
        <v>62201</v>
      </c>
      <c r="O4233" s="40" t="s">
        <v>6378</v>
      </c>
      <c r="P4233">
        <v>2</v>
      </c>
      <c r="Q4233">
        <v>14</v>
      </c>
      <c r="R4233" s="40" t="s">
        <v>5785</v>
      </c>
      <c r="S4233" t="s">
        <v>5450</v>
      </c>
      <c r="T4233">
        <v>0</v>
      </c>
      <c r="U4233" s="14">
        <v>0</v>
      </c>
      <c r="V4233" s="15">
        <v>5062414.4000000004</v>
      </c>
      <c r="W4233" s="15">
        <v>5062414.4000000004</v>
      </c>
      <c r="X4233" s="15">
        <v>292333.57</v>
      </c>
      <c r="Y4233" s="15">
        <v>4770080.83</v>
      </c>
      <c r="Z4233" s="15">
        <v>4770080.83</v>
      </c>
      <c r="AA4233" s="15">
        <v>4770080.83</v>
      </c>
      <c r="AB4233" s="14">
        <v>0</v>
      </c>
      <c r="AC4233" s="9"/>
      <c r="AD4233" s="9"/>
      <c r="AE4233" s="9"/>
      <c r="AF4233" s="9"/>
      <c r="AG4233" s="9"/>
      <c r="AH4233" s="9"/>
      <c r="AI4233" s="9"/>
      <c r="AJ4233" s="9"/>
      <c r="AK4233" s="9"/>
      <c r="AL4233" s="9"/>
      <c r="AM4233" s="9"/>
      <c r="AN4233" s="9"/>
      <c r="AO4233" s="9"/>
      <c r="AP4233" s="9"/>
      <c r="AQ4233" s="9"/>
      <c r="AR4233" s="9"/>
      <c r="AS4233" s="9"/>
      <c r="AT4233" s="9"/>
      <c r="AU4233" s="9"/>
      <c r="AV4233" s="9"/>
      <c r="AW4233" s="9"/>
      <c r="AX4233" s="9"/>
    </row>
    <row r="4234" spans="1:50" x14ac:dyDescent="0.2">
      <c r="A4234" t="s">
        <v>4237</v>
      </c>
      <c r="B4234">
        <v>1</v>
      </c>
      <c r="C4234">
        <v>999999</v>
      </c>
      <c r="D4234">
        <v>4</v>
      </c>
      <c r="E4234">
        <v>2610</v>
      </c>
      <c r="F4234" s="40" t="str">
        <f>VLOOKUP(E4234,datos!$A$333:$B$412,2,0)</f>
        <v>DIRECCIÓN GENERAL DE SALUD</v>
      </c>
      <c r="G4234">
        <v>231</v>
      </c>
      <c r="H4234" t="s">
        <v>5664</v>
      </c>
      <c r="I4234">
        <v>1</v>
      </c>
      <c r="J4234" s="40" t="str">
        <f>VLOOKUP(I4234,[1]Datos!$D$3:$E$4,2,0)</f>
        <v>INVERSION</v>
      </c>
      <c r="K4234" t="s">
        <v>5607</v>
      </c>
      <c r="L4234">
        <v>6000</v>
      </c>
      <c r="M4234" s="40" t="s">
        <v>5775</v>
      </c>
      <c r="N4234">
        <v>62201</v>
      </c>
      <c r="O4234" s="40" t="s">
        <v>6378</v>
      </c>
      <c r="P4234">
        <v>2</v>
      </c>
      <c r="Q4234">
        <v>14</v>
      </c>
      <c r="R4234" s="40" t="s">
        <v>5785</v>
      </c>
      <c r="S4234" t="s">
        <v>5448</v>
      </c>
      <c r="T4234">
        <v>0</v>
      </c>
      <c r="U4234" s="15">
        <v>2500000</v>
      </c>
      <c r="V4234" s="14">
        <v>-0.25</v>
      </c>
      <c r="W4234" s="15">
        <v>2499999.75</v>
      </c>
      <c r="X4234" s="14">
        <v>0</v>
      </c>
      <c r="Y4234" s="15">
        <v>2499999.75</v>
      </c>
      <c r="Z4234" s="15">
        <v>2499999.75</v>
      </c>
      <c r="AA4234" s="15">
        <v>2499999.75</v>
      </c>
      <c r="AB4234" s="14">
        <v>0</v>
      </c>
      <c r="AC4234" s="9"/>
      <c r="AD4234" s="9"/>
      <c r="AE4234" s="9"/>
      <c r="AF4234" s="9"/>
      <c r="AG4234" s="9"/>
      <c r="AH4234" s="9"/>
      <c r="AI4234" s="9"/>
      <c r="AJ4234" s="9"/>
      <c r="AK4234" s="9"/>
      <c r="AL4234" s="9"/>
      <c r="AM4234" s="9"/>
      <c r="AN4234" s="9"/>
      <c r="AO4234" s="9"/>
      <c r="AP4234" s="9"/>
      <c r="AQ4234" s="9"/>
      <c r="AR4234" s="9"/>
      <c r="AS4234" s="9"/>
      <c r="AT4234" s="9"/>
      <c r="AU4234" s="9"/>
      <c r="AV4234" s="9"/>
      <c r="AW4234" s="9"/>
      <c r="AX4234" s="9"/>
    </row>
    <row r="4235" spans="1:50" x14ac:dyDescent="0.2">
      <c r="A4235" t="s">
        <v>4238</v>
      </c>
      <c r="B4235">
        <v>1</v>
      </c>
      <c r="C4235">
        <v>999999</v>
      </c>
      <c r="D4235">
        <v>4</v>
      </c>
      <c r="E4235">
        <v>2610</v>
      </c>
      <c r="F4235" s="40" t="str">
        <f>VLOOKUP(E4235,datos!$A$333:$B$412,2,0)</f>
        <v>DIRECCIÓN GENERAL DE SALUD</v>
      </c>
      <c r="G4235">
        <v>231</v>
      </c>
      <c r="H4235" t="s">
        <v>5664</v>
      </c>
      <c r="I4235">
        <v>1</v>
      </c>
      <c r="J4235" s="40" t="str">
        <f>VLOOKUP(I4235,[1]Datos!$D$3:$E$4,2,0)</f>
        <v>INVERSION</v>
      </c>
      <c r="K4235" t="s">
        <v>5607</v>
      </c>
      <c r="L4235">
        <v>6000</v>
      </c>
      <c r="M4235" s="40" t="s">
        <v>5775</v>
      </c>
      <c r="N4235">
        <v>62201</v>
      </c>
      <c r="O4235" s="40" t="s">
        <v>6378</v>
      </c>
      <c r="P4235">
        <v>2</v>
      </c>
      <c r="Q4235">
        <v>14</v>
      </c>
      <c r="R4235" s="40" t="s">
        <v>5785</v>
      </c>
      <c r="S4235" t="s">
        <v>5447</v>
      </c>
      <c r="T4235">
        <v>0</v>
      </c>
      <c r="U4235" s="14">
        <v>0</v>
      </c>
      <c r="V4235" s="15">
        <v>952376.68</v>
      </c>
      <c r="W4235" s="15">
        <v>952376.68</v>
      </c>
      <c r="X4235" s="15">
        <v>716297.1</v>
      </c>
      <c r="Y4235" s="15">
        <v>236079.58</v>
      </c>
      <c r="Z4235" s="15">
        <v>236079.58</v>
      </c>
      <c r="AA4235" s="15">
        <v>236079.58</v>
      </c>
      <c r="AB4235" s="14">
        <v>0</v>
      </c>
      <c r="AC4235" s="9"/>
      <c r="AD4235" s="9"/>
      <c r="AE4235" s="9"/>
      <c r="AF4235" s="9"/>
      <c r="AG4235" s="9"/>
      <c r="AH4235" s="9"/>
      <c r="AI4235" s="9"/>
      <c r="AJ4235" s="9"/>
      <c r="AK4235" s="9"/>
      <c r="AL4235" s="9"/>
      <c r="AM4235" s="9"/>
      <c r="AN4235" s="9"/>
      <c r="AO4235" s="9"/>
      <c r="AP4235" s="9"/>
      <c r="AQ4235" s="9"/>
      <c r="AR4235" s="9"/>
      <c r="AS4235" s="9"/>
      <c r="AT4235" s="9"/>
      <c r="AU4235" s="9"/>
      <c r="AV4235" s="9"/>
      <c r="AW4235" s="9"/>
      <c r="AX4235" s="9"/>
    </row>
    <row r="4236" spans="1:50" x14ac:dyDescent="0.2">
      <c r="A4236" t="s">
        <v>4239</v>
      </c>
      <c r="B4236">
        <v>1</v>
      </c>
      <c r="C4236">
        <v>999999</v>
      </c>
      <c r="D4236">
        <v>4</v>
      </c>
      <c r="E4236">
        <v>2610</v>
      </c>
      <c r="F4236" s="40" t="str">
        <f>VLOOKUP(E4236,datos!$A$333:$B$412,2,0)</f>
        <v>DIRECCIÓN GENERAL DE SALUD</v>
      </c>
      <c r="G4236">
        <v>231</v>
      </c>
      <c r="H4236" t="s">
        <v>5664</v>
      </c>
      <c r="I4236">
        <v>1</v>
      </c>
      <c r="J4236" s="40" t="str">
        <f>VLOOKUP(I4236,[1]Datos!$D$3:$E$4,2,0)</f>
        <v>INVERSION</v>
      </c>
      <c r="K4236" t="s">
        <v>5607</v>
      </c>
      <c r="L4236">
        <v>6000</v>
      </c>
      <c r="M4236" s="40" t="s">
        <v>5775</v>
      </c>
      <c r="N4236">
        <v>62201</v>
      </c>
      <c r="O4236" s="40" t="s">
        <v>6378</v>
      </c>
      <c r="P4236">
        <v>2</v>
      </c>
      <c r="Q4236">
        <v>14</v>
      </c>
      <c r="R4236" s="40" t="s">
        <v>5785</v>
      </c>
      <c r="S4236" t="s">
        <v>5450</v>
      </c>
      <c r="T4236">
        <v>0</v>
      </c>
      <c r="U4236" s="14">
        <v>0</v>
      </c>
      <c r="V4236" s="15">
        <v>1838358.21</v>
      </c>
      <c r="W4236" s="15">
        <v>1838358.21</v>
      </c>
      <c r="X4236" s="14">
        <v>34.369999999999997</v>
      </c>
      <c r="Y4236" s="15">
        <v>1838323.84</v>
      </c>
      <c r="Z4236" s="15">
        <v>1838323.84</v>
      </c>
      <c r="AA4236" s="15">
        <v>1838323.84</v>
      </c>
      <c r="AB4236" s="14">
        <v>0</v>
      </c>
      <c r="AC4236" s="9"/>
      <c r="AD4236" s="9"/>
      <c r="AE4236" s="9"/>
      <c r="AF4236" s="9"/>
      <c r="AG4236" s="9"/>
      <c r="AH4236" s="9"/>
      <c r="AI4236" s="9"/>
      <c r="AJ4236" s="9"/>
      <c r="AK4236" s="9"/>
      <c r="AL4236" s="9"/>
      <c r="AM4236" s="9"/>
      <c r="AN4236" s="9"/>
      <c r="AO4236" s="9"/>
      <c r="AP4236" s="9"/>
      <c r="AQ4236" s="9"/>
      <c r="AR4236" s="9"/>
      <c r="AS4236" s="9"/>
      <c r="AT4236" s="9"/>
      <c r="AU4236" s="9"/>
      <c r="AV4236" s="9"/>
      <c r="AW4236" s="9"/>
      <c r="AX4236" s="9"/>
    </row>
    <row r="4237" spans="1:50" x14ac:dyDescent="0.2">
      <c r="A4237" t="s">
        <v>4240</v>
      </c>
      <c r="B4237">
        <v>1</v>
      </c>
      <c r="C4237">
        <v>999999</v>
      </c>
      <c r="D4237">
        <v>4</v>
      </c>
      <c r="E4237">
        <v>2610</v>
      </c>
      <c r="F4237" s="40" t="str">
        <f>VLOOKUP(E4237,datos!$A$333:$B$412,2,0)</f>
        <v>DIRECCIÓN GENERAL DE SALUD</v>
      </c>
      <c r="G4237">
        <v>268</v>
      </c>
      <c r="H4237" t="s">
        <v>5665</v>
      </c>
      <c r="I4237">
        <v>1</v>
      </c>
      <c r="J4237" s="40" t="str">
        <f>VLOOKUP(I4237,[1]Datos!$D$3:$E$4,2,0)</f>
        <v>INVERSION</v>
      </c>
      <c r="K4237" t="s">
        <v>5613</v>
      </c>
      <c r="L4237">
        <v>2000</v>
      </c>
      <c r="M4237" s="40" t="s">
        <v>5769</v>
      </c>
      <c r="N4237">
        <v>25301</v>
      </c>
      <c r="O4237" s="40" t="s">
        <v>5963</v>
      </c>
      <c r="P4237">
        <v>1</v>
      </c>
      <c r="Q4237">
        <v>14</v>
      </c>
      <c r="R4237" s="40" t="s">
        <v>5785</v>
      </c>
      <c r="S4237" t="s">
        <v>5448</v>
      </c>
      <c r="T4237">
        <v>0</v>
      </c>
      <c r="U4237" s="15">
        <v>300000</v>
      </c>
      <c r="V4237" s="15">
        <v>-200263</v>
      </c>
      <c r="W4237" s="15">
        <v>99737</v>
      </c>
      <c r="X4237" s="14">
        <v>0</v>
      </c>
      <c r="Y4237" s="15">
        <v>87500</v>
      </c>
      <c r="Z4237" s="15">
        <v>87500</v>
      </c>
      <c r="AA4237" s="15">
        <v>87500</v>
      </c>
      <c r="AB4237" s="15">
        <v>12237</v>
      </c>
      <c r="AC4237" s="9"/>
      <c r="AD4237" s="9"/>
      <c r="AE4237" s="9"/>
      <c r="AF4237" s="9"/>
      <c r="AG4237" s="9"/>
      <c r="AH4237" s="9"/>
      <c r="AI4237" s="9"/>
      <c r="AJ4237" s="9"/>
      <c r="AK4237" s="9"/>
      <c r="AL4237" s="9"/>
      <c r="AM4237" s="9"/>
      <c r="AN4237" s="9"/>
      <c r="AO4237" s="9"/>
      <c r="AP4237" s="9"/>
      <c r="AQ4237" s="9"/>
      <c r="AR4237" s="9"/>
      <c r="AS4237" s="9"/>
      <c r="AT4237" s="9"/>
      <c r="AU4237" s="9"/>
      <c r="AV4237" s="9"/>
      <c r="AW4237" s="9"/>
      <c r="AX4237" s="9"/>
    </row>
    <row r="4238" spans="1:50" x14ac:dyDescent="0.2">
      <c r="A4238" t="s">
        <v>4241</v>
      </c>
      <c r="B4238">
        <v>1</v>
      </c>
      <c r="C4238">
        <v>999999</v>
      </c>
      <c r="D4238">
        <v>4</v>
      </c>
      <c r="E4238">
        <v>2610</v>
      </c>
      <c r="F4238" s="40" t="str">
        <f>VLOOKUP(E4238,datos!$A$333:$B$412,2,0)</f>
        <v>DIRECCIÓN GENERAL DE SALUD</v>
      </c>
      <c r="G4238">
        <v>268</v>
      </c>
      <c r="H4238" t="s">
        <v>5665</v>
      </c>
      <c r="I4238">
        <v>1</v>
      </c>
      <c r="J4238" s="40" t="str">
        <f>VLOOKUP(I4238,[1]Datos!$D$3:$E$4,2,0)</f>
        <v>INVERSION</v>
      </c>
      <c r="K4238" t="s">
        <v>5613</v>
      </c>
      <c r="L4238">
        <v>2000</v>
      </c>
      <c r="M4238" s="40" t="s">
        <v>5769</v>
      </c>
      <c r="N4238">
        <v>25301</v>
      </c>
      <c r="O4238" s="40" t="s">
        <v>5963</v>
      </c>
      <c r="P4238">
        <v>1</v>
      </c>
      <c r="Q4238">
        <v>14</v>
      </c>
      <c r="R4238" s="40" t="s">
        <v>5785</v>
      </c>
      <c r="S4238" t="s">
        <v>5447</v>
      </c>
      <c r="T4238">
        <v>0</v>
      </c>
      <c r="U4238" s="14">
        <v>0</v>
      </c>
      <c r="V4238" s="15">
        <v>145088.20000000001</v>
      </c>
      <c r="W4238" s="15">
        <v>145088.20000000001</v>
      </c>
      <c r="X4238" s="14">
        <v>0</v>
      </c>
      <c r="Y4238" s="15">
        <v>145088.20000000001</v>
      </c>
      <c r="Z4238" s="15">
        <v>145088.20000000001</v>
      </c>
      <c r="AA4238" s="15">
        <v>145088.20000000001</v>
      </c>
      <c r="AB4238" s="14">
        <v>0</v>
      </c>
      <c r="AC4238" s="9"/>
      <c r="AD4238" s="9"/>
      <c r="AE4238" s="9"/>
      <c r="AF4238" s="9"/>
      <c r="AG4238" s="9"/>
      <c r="AH4238" s="9"/>
      <c r="AI4238" s="9"/>
      <c r="AJ4238" s="9"/>
      <c r="AK4238" s="9"/>
      <c r="AL4238" s="9"/>
      <c r="AM4238" s="9"/>
      <c r="AN4238" s="9"/>
      <c r="AO4238" s="9"/>
      <c r="AP4238" s="9"/>
      <c r="AQ4238" s="9"/>
      <c r="AR4238" s="9"/>
      <c r="AS4238" s="9"/>
      <c r="AT4238" s="9"/>
      <c r="AU4238" s="9"/>
      <c r="AV4238" s="9"/>
      <c r="AW4238" s="9"/>
      <c r="AX4238" s="9"/>
    </row>
    <row r="4239" spans="1:50" x14ac:dyDescent="0.2">
      <c r="A4239" t="s">
        <v>4242</v>
      </c>
      <c r="B4239">
        <v>1</v>
      </c>
      <c r="C4239">
        <v>999999</v>
      </c>
      <c r="D4239">
        <v>4</v>
      </c>
      <c r="E4239">
        <v>2610</v>
      </c>
      <c r="F4239" s="40" t="str">
        <f>VLOOKUP(E4239,datos!$A$333:$B$412,2,0)</f>
        <v>DIRECCIÓN GENERAL DE SALUD</v>
      </c>
      <c r="G4239">
        <v>268</v>
      </c>
      <c r="H4239" t="s">
        <v>5665</v>
      </c>
      <c r="I4239">
        <v>1</v>
      </c>
      <c r="J4239" s="40" t="str">
        <f>VLOOKUP(I4239,[1]Datos!$D$3:$E$4,2,0)</f>
        <v>INVERSION</v>
      </c>
      <c r="K4239" t="s">
        <v>5613</v>
      </c>
      <c r="L4239">
        <v>3000</v>
      </c>
      <c r="M4239" s="40" t="s">
        <v>5771</v>
      </c>
      <c r="N4239">
        <v>33401</v>
      </c>
      <c r="O4239" s="40" t="s">
        <v>6108</v>
      </c>
      <c r="P4239">
        <v>1</v>
      </c>
      <c r="Q4239">
        <v>14</v>
      </c>
      <c r="R4239" s="40" t="s">
        <v>5785</v>
      </c>
      <c r="S4239" t="s">
        <v>5448</v>
      </c>
      <c r="T4239">
        <v>0</v>
      </c>
      <c r="U4239" s="15">
        <v>25000</v>
      </c>
      <c r="V4239" s="14">
        <v>0</v>
      </c>
      <c r="W4239" s="15">
        <v>25000</v>
      </c>
      <c r="X4239" s="14">
        <v>0</v>
      </c>
      <c r="Y4239" s="15">
        <v>24000.01</v>
      </c>
      <c r="Z4239" s="15">
        <v>24000.01</v>
      </c>
      <c r="AA4239" s="15">
        <v>24000.01</v>
      </c>
      <c r="AB4239" s="14">
        <v>999.99</v>
      </c>
      <c r="AC4239" s="9"/>
      <c r="AD4239" s="9"/>
      <c r="AE4239" s="9"/>
      <c r="AF4239" s="9"/>
      <c r="AG4239" s="9"/>
      <c r="AH4239" s="9"/>
      <c r="AI4239" s="9"/>
      <c r="AJ4239" s="9"/>
      <c r="AK4239" s="9"/>
      <c r="AL4239" s="9"/>
      <c r="AM4239" s="9"/>
      <c r="AN4239" s="9"/>
      <c r="AO4239" s="9"/>
      <c r="AP4239" s="9"/>
      <c r="AQ4239" s="9"/>
      <c r="AR4239" s="9"/>
      <c r="AS4239" s="9"/>
      <c r="AT4239" s="9"/>
      <c r="AU4239" s="9"/>
      <c r="AV4239" s="9"/>
      <c r="AW4239" s="9"/>
      <c r="AX4239" s="9"/>
    </row>
    <row r="4240" spans="1:50" x14ac:dyDescent="0.2">
      <c r="A4240" t="s">
        <v>4243</v>
      </c>
      <c r="B4240">
        <v>1</v>
      </c>
      <c r="C4240">
        <v>999999</v>
      </c>
      <c r="D4240">
        <v>4</v>
      </c>
      <c r="E4240">
        <v>2610</v>
      </c>
      <c r="F4240" s="40" t="str">
        <f>VLOOKUP(E4240,datos!$A$333:$B$412,2,0)</f>
        <v>DIRECCIÓN GENERAL DE SALUD</v>
      </c>
      <c r="G4240">
        <v>268</v>
      </c>
      <c r="H4240" t="s">
        <v>5665</v>
      </c>
      <c r="I4240">
        <v>1</v>
      </c>
      <c r="J4240" s="40" t="str">
        <f>VLOOKUP(I4240,[1]Datos!$D$3:$E$4,2,0)</f>
        <v>INVERSION</v>
      </c>
      <c r="K4240" t="s">
        <v>5613</v>
      </c>
      <c r="L4240">
        <v>3000</v>
      </c>
      <c r="M4240" s="40" t="s">
        <v>5771</v>
      </c>
      <c r="N4240">
        <v>39901</v>
      </c>
      <c r="O4240" s="40" t="s">
        <v>6251</v>
      </c>
      <c r="P4240">
        <v>1</v>
      </c>
      <c r="Q4240">
        <v>14</v>
      </c>
      <c r="R4240" s="40" t="s">
        <v>5785</v>
      </c>
      <c r="S4240" t="s">
        <v>5448</v>
      </c>
      <c r="T4240">
        <v>0</v>
      </c>
      <c r="U4240" s="15">
        <v>400000</v>
      </c>
      <c r="V4240" s="15">
        <v>-307900</v>
      </c>
      <c r="W4240" s="15">
        <v>92100</v>
      </c>
      <c r="X4240" s="14">
        <v>0</v>
      </c>
      <c r="Y4240" s="15">
        <v>92100</v>
      </c>
      <c r="Z4240" s="15">
        <v>92100</v>
      </c>
      <c r="AA4240" s="15">
        <v>92100</v>
      </c>
      <c r="AB4240" s="14">
        <v>0</v>
      </c>
      <c r="AC4240" s="9"/>
      <c r="AD4240" s="9"/>
      <c r="AE4240" s="9"/>
      <c r="AF4240" s="9"/>
      <c r="AG4240" s="9"/>
      <c r="AH4240" s="9"/>
      <c r="AI4240" s="9"/>
      <c r="AJ4240" s="9"/>
      <c r="AK4240" s="9"/>
      <c r="AL4240" s="9"/>
      <c r="AM4240" s="9"/>
      <c r="AN4240" s="9"/>
      <c r="AO4240" s="9"/>
      <c r="AP4240" s="9"/>
      <c r="AQ4240" s="9"/>
      <c r="AR4240" s="9"/>
      <c r="AS4240" s="9"/>
      <c r="AT4240" s="9"/>
      <c r="AU4240" s="9"/>
      <c r="AV4240" s="9"/>
      <c r="AW4240" s="9"/>
      <c r="AX4240" s="9"/>
    </row>
    <row r="4241" spans="1:50" x14ac:dyDescent="0.2">
      <c r="A4241" t="s">
        <v>4244</v>
      </c>
      <c r="B4241">
        <v>1</v>
      </c>
      <c r="C4241">
        <v>999999</v>
      </c>
      <c r="D4241">
        <v>4</v>
      </c>
      <c r="E4241">
        <v>2610</v>
      </c>
      <c r="F4241" s="40" t="str">
        <f>VLOOKUP(E4241,datos!$A$333:$B$412,2,0)</f>
        <v>DIRECCIÓN GENERAL DE SALUD</v>
      </c>
      <c r="G4241">
        <v>268</v>
      </c>
      <c r="H4241" t="s">
        <v>5665</v>
      </c>
      <c r="I4241">
        <v>1</v>
      </c>
      <c r="J4241" s="40" t="str">
        <f>VLOOKUP(I4241,[1]Datos!$D$3:$E$4,2,0)</f>
        <v>INVERSION</v>
      </c>
      <c r="K4241" t="s">
        <v>5613</v>
      </c>
      <c r="L4241">
        <v>3000</v>
      </c>
      <c r="M4241" s="40" t="s">
        <v>5771</v>
      </c>
      <c r="N4241">
        <v>39901</v>
      </c>
      <c r="O4241" s="40" t="s">
        <v>6251</v>
      </c>
      <c r="P4241">
        <v>1</v>
      </c>
      <c r="Q4241">
        <v>14</v>
      </c>
      <c r="R4241" s="40" t="s">
        <v>5785</v>
      </c>
      <c r="S4241" t="s">
        <v>5447</v>
      </c>
      <c r="T4241">
        <v>0</v>
      </c>
      <c r="U4241" s="14">
        <v>0</v>
      </c>
      <c r="V4241" s="15">
        <v>219710.96</v>
      </c>
      <c r="W4241" s="15">
        <v>219710.96</v>
      </c>
      <c r="X4241" s="14">
        <v>0</v>
      </c>
      <c r="Y4241" s="15">
        <v>219710.96</v>
      </c>
      <c r="Z4241" s="15">
        <v>219710.96</v>
      </c>
      <c r="AA4241" s="15">
        <v>219710.96</v>
      </c>
      <c r="AB4241" s="14">
        <v>0</v>
      </c>
      <c r="AC4241" s="9"/>
      <c r="AD4241" s="9"/>
      <c r="AE4241" s="9"/>
      <c r="AF4241" s="9"/>
      <c r="AG4241" s="9"/>
      <c r="AH4241" s="9"/>
      <c r="AI4241" s="9"/>
      <c r="AJ4241" s="9"/>
      <c r="AK4241" s="9"/>
      <c r="AL4241" s="9"/>
      <c r="AM4241" s="9"/>
      <c r="AN4241" s="9"/>
      <c r="AO4241" s="9"/>
      <c r="AP4241" s="9"/>
      <c r="AQ4241" s="9"/>
      <c r="AR4241" s="9"/>
      <c r="AS4241" s="9"/>
      <c r="AT4241" s="9"/>
      <c r="AU4241" s="9"/>
      <c r="AV4241" s="9"/>
      <c r="AW4241" s="9"/>
      <c r="AX4241" s="9"/>
    </row>
    <row r="4242" spans="1:50" x14ac:dyDescent="0.2">
      <c r="A4242" t="s">
        <v>4245</v>
      </c>
      <c r="B4242">
        <v>1</v>
      </c>
      <c r="C4242">
        <v>999999</v>
      </c>
      <c r="D4242">
        <v>4</v>
      </c>
      <c r="E4242">
        <v>2610</v>
      </c>
      <c r="F4242" s="40" t="str">
        <f>VLOOKUP(E4242,datos!$A$333:$B$412,2,0)</f>
        <v>DIRECCIÓN GENERAL DE SALUD</v>
      </c>
      <c r="G4242">
        <v>268</v>
      </c>
      <c r="H4242" t="s">
        <v>5654</v>
      </c>
      <c r="I4242">
        <v>1</v>
      </c>
      <c r="J4242" s="40" t="str">
        <f>VLOOKUP(I4242,[1]Datos!$D$3:$E$4,2,0)</f>
        <v>INVERSION</v>
      </c>
      <c r="K4242" t="s">
        <v>5655</v>
      </c>
      <c r="L4242">
        <v>4000</v>
      </c>
      <c r="M4242" s="40" t="s">
        <v>5773</v>
      </c>
      <c r="N4242">
        <v>42407</v>
      </c>
      <c r="O4242" s="40" t="s">
        <v>6273</v>
      </c>
      <c r="P4242">
        <v>5</v>
      </c>
      <c r="Q4242">
        <v>15</v>
      </c>
      <c r="R4242" s="40" t="s">
        <v>5788</v>
      </c>
      <c r="S4242" t="s">
        <v>5446</v>
      </c>
      <c r="T4242">
        <v>0</v>
      </c>
      <c r="U4242" s="14">
        <v>0</v>
      </c>
      <c r="V4242" s="15">
        <v>10000000</v>
      </c>
      <c r="W4242" s="15">
        <v>10000000</v>
      </c>
      <c r="X4242" s="14">
        <v>0</v>
      </c>
      <c r="Y4242" s="15">
        <v>10000000</v>
      </c>
      <c r="Z4242" s="15">
        <v>10000000</v>
      </c>
      <c r="AA4242" s="15">
        <v>10000000</v>
      </c>
      <c r="AB4242" s="14">
        <v>0</v>
      </c>
      <c r="AC4242" s="9"/>
      <c r="AD4242" s="9"/>
      <c r="AE4242" s="9"/>
      <c r="AF4242" s="9"/>
      <c r="AG4242" s="9"/>
      <c r="AH4242" s="9"/>
      <c r="AI4242" s="9"/>
      <c r="AJ4242" s="9"/>
      <c r="AK4242" s="9"/>
      <c r="AL4242" s="9"/>
      <c r="AM4242" s="9"/>
      <c r="AN4242" s="9"/>
      <c r="AO4242" s="9"/>
      <c r="AP4242" s="9"/>
      <c r="AQ4242" s="9"/>
      <c r="AR4242" s="9"/>
      <c r="AS4242" s="9"/>
      <c r="AT4242" s="9"/>
      <c r="AU4242" s="9"/>
      <c r="AV4242" s="9"/>
      <c r="AW4242" s="9"/>
      <c r="AX4242" s="9"/>
    </row>
    <row r="4243" spans="1:50" x14ac:dyDescent="0.2">
      <c r="A4243" t="s">
        <v>4246</v>
      </c>
      <c r="B4243">
        <v>1</v>
      </c>
      <c r="C4243">
        <v>999999</v>
      </c>
      <c r="D4243">
        <v>4</v>
      </c>
      <c r="E4243">
        <v>2615</v>
      </c>
      <c r="F4243" s="40" t="str">
        <f>VLOOKUP(E4243,datos!$A$333:$B$412,2,0)</f>
        <v>DIRECCIÓN DE ASEO PUBLICO</v>
      </c>
      <c r="G4243">
        <v>211</v>
      </c>
      <c r="H4243">
        <v>0</v>
      </c>
      <c r="I4243">
        <v>0</v>
      </c>
      <c r="J4243" s="40" t="str">
        <f>VLOOKUP(I4243,[1]Datos!$D$3:$E$4,2,0)</f>
        <v>GASTO CORRIENTE</v>
      </c>
      <c r="K4243" t="s">
        <v>5455</v>
      </c>
      <c r="L4243">
        <v>1000</v>
      </c>
      <c r="M4243" s="40" t="s">
        <v>5768</v>
      </c>
      <c r="N4243">
        <v>11301</v>
      </c>
      <c r="O4243" s="40" t="s">
        <v>5783</v>
      </c>
      <c r="P4243">
        <v>1</v>
      </c>
      <c r="Q4243">
        <v>14</v>
      </c>
      <c r="R4243" s="40" t="s">
        <v>5785</v>
      </c>
      <c r="S4243" t="s">
        <v>5448</v>
      </c>
      <c r="T4243">
        <v>0</v>
      </c>
      <c r="U4243" s="15">
        <v>18957412.210000001</v>
      </c>
      <c r="V4243" s="15">
        <v>-17130777.16</v>
      </c>
      <c r="W4243" s="15">
        <v>1826635.05</v>
      </c>
      <c r="X4243" s="14">
        <v>0</v>
      </c>
      <c r="Y4243" s="15">
        <v>1826635.05</v>
      </c>
      <c r="Z4243" s="15">
        <v>1826635.05</v>
      </c>
      <c r="AA4243" s="15">
        <v>1826635.05</v>
      </c>
      <c r="AB4243" s="14">
        <v>0</v>
      </c>
      <c r="AC4243" s="9"/>
      <c r="AD4243" s="9"/>
      <c r="AE4243" s="9"/>
      <c r="AF4243" s="9"/>
      <c r="AG4243" s="9"/>
      <c r="AH4243" s="9"/>
      <c r="AI4243" s="9"/>
      <c r="AJ4243" s="9"/>
      <c r="AK4243" s="9"/>
      <c r="AL4243" s="9"/>
      <c r="AM4243" s="9"/>
      <c r="AN4243" s="9"/>
      <c r="AO4243" s="9"/>
      <c r="AP4243" s="9"/>
      <c r="AQ4243" s="9"/>
      <c r="AR4243" s="9"/>
      <c r="AS4243" s="9"/>
      <c r="AT4243" s="9"/>
      <c r="AU4243" s="9"/>
      <c r="AV4243" s="9"/>
      <c r="AW4243" s="9"/>
      <c r="AX4243" s="9"/>
    </row>
    <row r="4244" spans="1:50" x14ac:dyDescent="0.2">
      <c r="A4244" t="s">
        <v>4247</v>
      </c>
      <c r="B4244">
        <v>1</v>
      </c>
      <c r="C4244">
        <v>999999</v>
      </c>
      <c r="D4244">
        <v>4</v>
      </c>
      <c r="E4244">
        <v>2615</v>
      </c>
      <c r="F4244" s="40" t="str">
        <f>VLOOKUP(E4244,datos!$A$333:$B$412,2,0)</f>
        <v>DIRECCIÓN DE ASEO PUBLICO</v>
      </c>
      <c r="G4244">
        <v>211</v>
      </c>
      <c r="H4244">
        <v>0</v>
      </c>
      <c r="I4244">
        <v>0</v>
      </c>
      <c r="J4244" s="40" t="str">
        <f>VLOOKUP(I4244,[1]Datos!$D$3:$E$4,2,0)</f>
        <v>GASTO CORRIENTE</v>
      </c>
      <c r="K4244" t="s">
        <v>5455</v>
      </c>
      <c r="L4244">
        <v>1000</v>
      </c>
      <c r="M4244" s="40" t="s">
        <v>5768</v>
      </c>
      <c r="N4244">
        <v>11301</v>
      </c>
      <c r="O4244" s="40" t="s">
        <v>5783</v>
      </c>
      <c r="P4244">
        <v>5</v>
      </c>
      <c r="Q4244">
        <v>15</v>
      </c>
      <c r="R4244" s="40" t="s">
        <v>5788</v>
      </c>
      <c r="S4244" t="s">
        <v>5446</v>
      </c>
      <c r="T4244">
        <v>0</v>
      </c>
      <c r="U4244" s="14">
        <v>0</v>
      </c>
      <c r="V4244" s="15">
        <v>15631405.109999999</v>
      </c>
      <c r="W4244" s="15">
        <v>15631405.109999999</v>
      </c>
      <c r="X4244" s="14">
        <v>0</v>
      </c>
      <c r="Y4244" s="15">
        <v>15631405.109999999</v>
      </c>
      <c r="Z4244" s="15">
        <v>15631405.109999999</v>
      </c>
      <c r="AA4244" s="15">
        <v>15631405.109999999</v>
      </c>
      <c r="AB4244" s="14">
        <v>0</v>
      </c>
      <c r="AC4244" s="9"/>
      <c r="AD4244" s="9"/>
      <c r="AE4244" s="9"/>
      <c r="AF4244" s="9"/>
      <c r="AG4244" s="9"/>
      <c r="AH4244" s="9"/>
      <c r="AI4244" s="9"/>
      <c r="AJ4244" s="9"/>
      <c r="AK4244" s="9"/>
      <c r="AL4244" s="9"/>
      <c r="AM4244" s="9"/>
      <c r="AN4244" s="9"/>
      <c r="AO4244" s="9"/>
      <c r="AP4244" s="9"/>
      <c r="AQ4244" s="9"/>
      <c r="AR4244" s="9"/>
      <c r="AS4244" s="9"/>
      <c r="AT4244" s="9"/>
      <c r="AU4244" s="9"/>
      <c r="AV4244" s="9"/>
      <c r="AW4244" s="9"/>
      <c r="AX4244" s="9"/>
    </row>
    <row r="4245" spans="1:50" x14ac:dyDescent="0.2">
      <c r="A4245" t="s">
        <v>4248</v>
      </c>
      <c r="B4245">
        <v>1</v>
      </c>
      <c r="C4245">
        <v>999999</v>
      </c>
      <c r="D4245">
        <v>4</v>
      </c>
      <c r="E4245">
        <v>2615</v>
      </c>
      <c r="F4245" s="40" t="str">
        <f>VLOOKUP(E4245,datos!$A$333:$B$412,2,0)</f>
        <v>DIRECCIÓN DE ASEO PUBLICO</v>
      </c>
      <c r="G4245">
        <v>211</v>
      </c>
      <c r="H4245">
        <v>0</v>
      </c>
      <c r="I4245">
        <v>0</v>
      </c>
      <c r="J4245" s="40" t="str">
        <f>VLOOKUP(I4245,[1]Datos!$D$3:$E$4,2,0)</f>
        <v>GASTO CORRIENTE</v>
      </c>
      <c r="K4245" t="s">
        <v>5455</v>
      </c>
      <c r="L4245">
        <v>1000</v>
      </c>
      <c r="M4245" s="40" t="s">
        <v>5768</v>
      </c>
      <c r="N4245">
        <v>13201</v>
      </c>
      <c r="O4245" s="40" t="s">
        <v>5794</v>
      </c>
      <c r="P4245">
        <v>1</v>
      </c>
      <c r="Q4245">
        <v>14</v>
      </c>
      <c r="R4245" s="40" t="s">
        <v>5785</v>
      </c>
      <c r="S4245" t="s">
        <v>5448</v>
      </c>
      <c r="T4245">
        <v>0</v>
      </c>
      <c r="U4245" s="15">
        <v>652316.93000000005</v>
      </c>
      <c r="V4245" s="15">
        <v>-566162.27</v>
      </c>
      <c r="W4245" s="15">
        <v>86154.66</v>
      </c>
      <c r="X4245" s="14">
        <v>0</v>
      </c>
      <c r="Y4245" s="15">
        <v>86154.66</v>
      </c>
      <c r="Z4245" s="15">
        <v>86154.66</v>
      </c>
      <c r="AA4245" s="15">
        <v>86154.66</v>
      </c>
      <c r="AB4245" s="14">
        <v>0</v>
      </c>
      <c r="AC4245" s="9"/>
      <c r="AD4245" s="9"/>
      <c r="AE4245" s="9"/>
      <c r="AF4245" s="9"/>
      <c r="AG4245" s="9"/>
      <c r="AH4245" s="9"/>
      <c r="AI4245" s="9"/>
      <c r="AJ4245" s="9"/>
      <c r="AK4245" s="9"/>
      <c r="AL4245" s="9"/>
      <c r="AM4245" s="9"/>
      <c r="AN4245" s="9"/>
      <c r="AO4245" s="9"/>
      <c r="AP4245" s="9"/>
      <c r="AQ4245" s="9"/>
      <c r="AR4245" s="9"/>
      <c r="AS4245" s="9"/>
      <c r="AT4245" s="9"/>
      <c r="AU4245" s="9"/>
      <c r="AV4245" s="9"/>
      <c r="AW4245" s="9"/>
      <c r="AX4245" s="9"/>
    </row>
    <row r="4246" spans="1:50" x14ac:dyDescent="0.2">
      <c r="A4246" t="s">
        <v>4249</v>
      </c>
      <c r="B4246">
        <v>1</v>
      </c>
      <c r="C4246">
        <v>999999</v>
      </c>
      <c r="D4246">
        <v>4</v>
      </c>
      <c r="E4246">
        <v>2615</v>
      </c>
      <c r="F4246" s="40" t="str">
        <f>VLOOKUP(E4246,datos!$A$333:$B$412,2,0)</f>
        <v>DIRECCIÓN DE ASEO PUBLICO</v>
      </c>
      <c r="G4246">
        <v>211</v>
      </c>
      <c r="H4246">
        <v>0</v>
      </c>
      <c r="I4246">
        <v>0</v>
      </c>
      <c r="J4246" s="40" t="str">
        <f>VLOOKUP(I4246,[1]Datos!$D$3:$E$4,2,0)</f>
        <v>GASTO CORRIENTE</v>
      </c>
      <c r="K4246" t="s">
        <v>5455</v>
      </c>
      <c r="L4246">
        <v>1000</v>
      </c>
      <c r="M4246" s="40" t="s">
        <v>5768</v>
      </c>
      <c r="N4246">
        <v>13201</v>
      </c>
      <c r="O4246" s="40" t="s">
        <v>5794</v>
      </c>
      <c r="P4246">
        <v>5</v>
      </c>
      <c r="Q4246">
        <v>15</v>
      </c>
      <c r="R4246" s="40" t="s">
        <v>5788</v>
      </c>
      <c r="S4246" t="s">
        <v>5446</v>
      </c>
      <c r="T4246">
        <v>0</v>
      </c>
      <c r="U4246" s="14">
        <v>0</v>
      </c>
      <c r="V4246" s="15">
        <v>675847.83</v>
      </c>
      <c r="W4246" s="15">
        <v>675847.83</v>
      </c>
      <c r="X4246" s="14">
        <v>0</v>
      </c>
      <c r="Y4246" s="15">
        <v>675847.83</v>
      </c>
      <c r="Z4246" s="15">
        <v>675847.83</v>
      </c>
      <c r="AA4246" s="15">
        <v>675847.83</v>
      </c>
      <c r="AB4246" s="14">
        <v>0</v>
      </c>
      <c r="AC4246" s="9"/>
      <c r="AD4246" s="9"/>
      <c r="AE4246" s="9"/>
      <c r="AF4246" s="9"/>
      <c r="AG4246" s="9"/>
      <c r="AH4246" s="9"/>
      <c r="AI4246" s="9"/>
      <c r="AJ4246" s="9"/>
      <c r="AK4246" s="9"/>
      <c r="AL4246" s="9"/>
      <c r="AM4246" s="9"/>
      <c r="AN4246" s="9"/>
      <c r="AO4246" s="9"/>
      <c r="AP4246" s="9"/>
      <c r="AQ4246" s="9"/>
      <c r="AR4246" s="9"/>
      <c r="AS4246" s="9"/>
      <c r="AT4246" s="9"/>
      <c r="AU4246" s="9"/>
      <c r="AV4246" s="9"/>
      <c r="AW4246" s="9"/>
      <c r="AX4246" s="9"/>
    </row>
    <row r="4247" spans="1:50" x14ac:dyDescent="0.2">
      <c r="A4247" t="s">
        <v>4250</v>
      </c>
      <c r="B4247">
        <v>1</v>
      </c>
      <c r="C4247">
        <v>999999</v>
      </c>
      <c r="D4247">
        <v>4</v>
      </c>
      <c r="E4247">
        <v>2615</v>
      </c>
      <c r="F4247" s="40" t="str">
        <f>VLOOKUP(E4247,datos!$A$333:$B$412,2,0)</f>
        <v>DIRECCIÓN DE ASEO PUBLICO</v>
      </c>
      <c r="G4247">
        <v>211</v>
      </c>
      <c r="H4247">
        <v>0</v>
      </c>
      <c r="I4247">
        <v>0</v>
      </c>
      <c r="J4247" s="40" t="str">
        <f>VLOOKUP(I4247,[1]Datos!$D$3:$E$4,2,0)</f>
        <v>GASTO CORRIENTE</v>
      </c>
      <c r="K4247" t="s">
        <v>5455</v>
      </c>
      <c r="L4247">
        <v>1000</v>
      </c>
      <c r="M4247" s="40" t="s">
        <v>5768</v>
      </c>
      <c r="N4247">
        <v>13203</v>
      </c>
      <c r="O4247" s="40" t="s">
        <v>5796</v>
      </c>
      <c r="P4247">
        <v>1</v>
      </c>
      <c r="Q4247">
        <v>14</v>
      </c>
      <c r="R4247" s="40" t="s">
        <v>5785</v>
      </c>
      <c r="S4247" t="s">
        <v>5448</v>
      </c>
      <c r="T4247">
        <v>0</v>
      </c>
      <c r="U4247" s="15">
        <v>2785936.87</v>
      </c>
      <c r="V4247" s="15">
        <v>-276180.7</v>
      </c>
      <c r="W4247" s="15">
        <v>2509756.17</v>
      </c>
      <c r="X4247" s="14">
        <v>0</v>
      </c>
      <c r="Y4247" s="15">
        <v>2509756.17</v>
      </c>
      <c r="Z4247" s="15">
        <v>2509756.17</v>
      </c>
      <c r="AA4247" s="15">
        <v>2509756.17</v>
      </c>
      <c r="AB4247" s="14">
        <v>0</v>
      </c>
      <c r="AC4247" s="9"/>
      <c r="AD4247" s="9"/>
      <c r="AE4247" s="9"/>
      <c r="AF4247" s="9"/>
      <c r="AG4247" s="9"/>
      <c r="AH4247" s="9"/>
      <c r="AI4247" s="9"/>
      <c r="AJ4247" s="9"/>
      <c r="AK4247" s="9"/>
      <c r="AL4247" s="9"/>
      <c r="AM4247" s="9"/>
      <c r="AN4247" s="9"/>
      <c r="AO4247" s="9"/>
      <c r="AP4247" s="9"/>
      <c r="AQ4247" s="9"/>
      <c r="AR4247" s="9"/>
      <c r="AS4247" s="9"/>
      <c r="AT4247" s="9"/>
      <c r="AU4247" s="9"/>
      <c r="AV4247" s="9"/>
      <c r="AW4247" s="9"/>
      <c r="AX4247" s="9"/>
    </row>
    <row r="4248" spans="1:50" x14ac:dyDescent="0.2">
      <c r="A4248" t="s">
        <v>4251</v>
      </c>
      <c r="B4248">
        <v>1</v>
      </c>
      <c r="C4248">
        <v>999999</v>
      </c>
      <c r="D4248">
        <v>4</v>
      </c>
      <c r="E4248">
        <v>2615</v>
      </c>
      <c r="F4248" s="40" t="str">
        <f>VLOOKUP(E4248,datos!$A$333:$B$412,2,0)</f>
        <v>DIRECCIÓN DE ASEO PUBLICO</v>
      </c>
      <c r="G4248">
        <v>211</v>
      </c>
      <c r="H4248">
        <v>0</v>
      </c>
      <c r="I4248">
        <v>0</v>
      </c>
      <c r="J4248" s="40" t="str">
        <f>VLOOKUP(I4248,[1]Datos!$D$3:$E$4,2,0)</f>
        <v>GASTO CORRIENTE</v>
      </c>
      <c r="K4248" t="s">
        <v>5455</v>
      </c>
      <c r="L4248">
        <v>1000</v>
      </c>
      <c r="M4248" s="40" t="s">
        <v>5768</v>
      </c>
      <c r="N4248">
        <v>13203</v>
      </c>
      <c r="O4248" s="40" t="s">
        <v>5796</v>
      </c>
      <c r="P4248">
        <v>5</v>
      </c>
      <c r="Q4248">
        <v>15</v>
      </c>
      <c r="R4248" s="40" t="s">
        <v>5788</v>
      </c>
      <c r="S4248" t="s">
        <v>5446</v>
      </c>
      <c r="T4248">
        <v>0</v>
      </c>
      <c r="U4248" s="14">
        <v>0</v>
      </c>
      <c r="V4248" s="15">
        <v>9804.86</v>
      </c>
      <c r="W4248" s="15">
        <v>9804.86</v>
      </c>
      <c r="X4248" s="14">
        <v>0</v>
      </c>
      <c r="Y4248" s="15">
        <v>9804.86</v>
      </c>
      <c r="Z4248" s="15">
        <v>9804.86</v>
      </c>
      <c r="AA4248" s="15">
        <v>9804.86</v>
      </c>
      <c r="AB4248" s="14">
        <v>0</v>
      </c>
      <c r="AC4248" s="9"/>
      <c r="AD4248" s="9"/>
      <c r="AE4248" s="9"/>
      <c r="AF4248" s="9"/>
      <c r="AG4248" s="9"/>
      <c r="AH4248" s="9"/>
      <c r="AI4248" s="9"/>
      <c r="AJ4248" s="9"/>
      <c r="AK4248" s="9"/>
      <c r="AL4248" s="9"/>
      <c r="AM4248" s="9"/>
      <c r="AN4248" s="9"/>
      <c r="AO4248" s="9"/>
      <c r="AP4248" s="9"/>
      <c r="AQ4248" s="9"/>
      <c r="AR4248" s="9"/>
      <c r="AS4248" s="9"/>
      <c r="AT4248" s="9"/>
      <c r="AU4248" s="9"/>
      <c r="AV4248" s="9"/>
      <c r="AW4248" s="9"/>
      <c r="AX4248" s="9"/>
    </row>
    <row r="4249" spans="1:50" x14ac:dyDescent="0.2">
      <c r="A4249" t="s">
        <v>4252</v>
      </c>
      <c r="B4249">
        <v>1</v>
      </c>
      <c r="C4249">
        <v>999999</v>
      </c>
      <c r="D4249">
        <v>4</v>
      </c>
      <c r="E4249">
        <v>2615</v>
      </c>
      <c r="F4249" s="40" t="str">
        <f>VLOOKUP(E4249,datos!$A$333:$B$412,2,0)</f>
        <v>DIRECCIÓN DE ASEO PUBLICO</v>
      </c>
      <c r="G4249">
        <v>211</v>
      </c>
      <c r="H4249">
        <v>0</v>
      </c>
      <c r="I4249">
        <v>0</v>
      </c>
      <c r="J4249" s="40" t="str">
        <f>VLOOKUP(I4249,[1]Datos!$D$3:$E$4,2,0)</f>
        <v>GASTO CORRIENTE</v>
      </c>
      <c r="K4249" t="s">
        <v>5455</v>
      </c>
      <c r="L4249">
        <v>1000</v>
      </c>
      <c r="M4249" s="40" t="s">
        <v>5768</v>
      </c>
      <c r="N4249">
        <v>14101</v>
      </c>
      <c r="O4249" s="40" t="s">
        <v>5811</v>
      </c>
      <c r="P4249">
        <v>1</v>
      </c>
      <c r="Q4249">
        <v>14</v>
      </c>
      <c r="R4249" s="40" t="s">
        <v>5785</v>
      </c>
      <c r="S4249" t="s">
        <v>5448</v>
      </c>
      <c r="T4249">
        <v>0</v>
      </c>
      <c r="U4249" s="15">
        <v>5394687.0499999998</v>
      </c>
      <c r="V4249" s="15">
        <v>-4735276.3099999996</v>
      </c>
      <c r="W4249" s="15">
        <v>659410.74</v>
      </c>
      <c r="X4249" s="14">
        <v>0</v>
      </c>
      <c r="Y4249" s="15">
        <v>659410.74</v>
      </c>
      <c r="Z4249" s="15">
        <v>659410.74</v>
      </c>
      <c r="AA4249" s="15">
        <v>198645.26</v>
      </c>
      <c r="AB4249" s="14">
        <v>0</v>
      </c>
      <c r="AC4249" s="9"/>
      <c r="AD4249" s="9"/>
      <c r="AE4249" s="9"/>
      <c r="AF4249" s="9"/>
      <c r="AG4249" s="9"/>
      <c r="AH4249" s="9"/>
      <c r="AI4249" s="9"/>
      <c r="AJ4249" s="9"/>
      <c r="AK4249" s="9"/>
      <c r="AL4249" s="9"/>
      <c r="AM4249" s="9"/>
      <c r="AN4249" s="9"/>
      <c r="AO4249" s="9"/>
      <c r="AP4249" s="9"/>
      <c r="AQ4249" s="9"/>
      <c r="AR4249" s="9"/>
      <c r="AS4249" s="9"/>
      <c r="AT4249" s="9"/>
      <c r="AU4249" s="9"/>
      <c r="AV4249" s="9"/>
      <c r="AW4249" s="9"/>
      <c r="AX4249" s="9"/>
    </row>
    <row r="4250" spans="1:50" x14ac:dyDescent="0.2">
      <c r="A4250" t="s">
        <v>4253</v>
      </c>
      <c r="B4250">
        <v>1</v>
      </c>
      <c r="C4250">
        <v>999999</v>
      </c>
      <c r="D4250">
        <v>4</v>
      </c>
      <c r="E4250">
        <v>2615</v>
      </c>
      <c r="F4250" s="40" t="str">
        <f>VLOOKUP(E4250,datos!$A$333:$B$412,2,0)</f>
        <v>DIRECCIÓN DE ASEO PUBLICO</v>
      </c>
      <c r="G4250">
        <v>211</v>
      </c>
      <c r="H4250">
        <v>0</v>
      </c>
      <c r="I4250">
        <v>0</v>
      </c>
      <c r="J4250" s="40" t="str">
        <f>VLOOKUP(I4250,[1]Datos!$D$3:$E$4,2,0)</f>
        <v>GASTO CORRIENTE</v>
      </c>
      <c r="K4250" t="s">
        <v>5455</v>
      </c>
      <c r="L4250">
        <v>1000</v>
      </c>
      <c r="M4250" s="40" t="s">
        <v>5768</v>
      </c>
      <c r="N4250">
        <v>14101</v>
      </c>
      <c r="O4250" s="40" t="s">
        <v>5811</v>
      </c>
      <c r="P4250">
        <v>5</v>
      </c>
      <c r="Q4250">
        <v>15</v>
      </c>
      <c r="R4250" s="40" t="s">
        <v>5788</v>
      </c>
      <c r="S4250" t="s">
        <v>5446</v>
      </c>
      <c r="T4250">
        <v>0</v>
      </c>
      <c r="U4250" s="14">
        <v>0</v>
      </c>
      <c r="V4250" s="15">
        <v>3382999.12</v>
      </c>
      <c r="W4250" s="15">
        <v>3382999.12</v>
      </c>
      <c r="X4250" s="14">
        <v>0</v>
      </c>
      <c r="Y4250" s="15">
        <v>3382999.12</v>
      </c>
      <c r="Z4250" s="15">
        <v>3382999.12</v>
      </c>
      <c r="AA4250" s="15">
        <v>3382999.12</v>
      </c>
      <c r="AB4250" s="14">
        <v>0</v>
      </c>
      <c r="AC4250" s="9"/>
      <c r="AD4250" s="9"/>
      <c r="AE4250" s="9"/>
      <c r="AF4250" s="9"/>
      <c r="AG4250" s="9"/>
      <c r="AH4250" s="9"/>
      <c r="AI4250" s="9"/>
      <c r="AJ4250" s="9"/>
      <c r="AK4250" s="9"/>
      <c r="AL4250" s="9"/>
      <c r="AM4250" s="9"/>
      <c r="AN4250" s="9"/>
      <c r="AO4250" s="9"/>
      <c r="AP4250" s="9"/>
      <c r="AQ4250" s="9"/>
      <c r="AR4250" s="9"/>
      <c r="AS4250" s="9"/>
      <c r="AT4250" s="9"/>
      <c r="AU4250" s="9"/>
      <c r="AV4250" s="9"/>
      <c r="AW4250" s="9"/>
      <c r="AX4250" s="9"/>
    </row>
    <row r="4251" spans="1:50" x14ac:dyDescent="0.2">
      <c r="A4251" t="s">
        <v>4254</v>
      </c>
      <c r="B4251">
        <v>1</v>
      </c>
      <c r="C4251">
        <v>999999</v>
      </c>
      <c r="D4251">
        <v>4</v>
      </c>
      <c r="E4251">
        <v>2615</v>
      </c>
      <c r="F4251" s="40" t="str">
        <f>VLOOKUP(E4251,datos!$A$333:$B$412,2,0)</f>
        <v>DIRECCIÓN DE ASEO PUBLICO</v>
      </c>
      <c r="G4251">
        <v>211</v>
      </c>
      <c r="H4251">
        <v>0</v>
      </c>
      <c r="I4251">
        <v>0</v>
      </c>
      <c r="J4251" s="40" t="str">
        <f>VLOOKUP(I4251,[1]Datos!$D$3:$E$4,2,0)</f>
        <v>GASTO CORRIENTE</v>
      </c>
      <c r="K4251" t="s">
        <v>5455</v>
      </c>
      <c r="L4251">
        <v>1000</v>
      </c>
      <c r="M4251" s="40" t="s">
        <v>5768</v>
      </c>
      <c r="N4251">
        <v>14201</v>
      </c>
      <c r="O4251" s="40" t="s">
        <v>5812</v>
      </c>
      <c r="P4251">
        <v>1</v>
      </c>
      <c r="Q4251">
        <v>14</v>
      </c>
      <c r="R4251" s="40" t="s">
        <v>5785</v>
      </c>
      <c r="S4251" t="s">
        <v>5448</v>
      </c>
      <c r="T4251">
        <v>0</v>
      </c>
      <c r="U4251" s="15">
        <v>1463026.12</v>
      </c>
      <c r="V4251" s="15">
        <v>-1257525.5900000001</v>
      </c>
      <c r="W4251" s="15">
        <v>205500.53</v>
      </c>
      <c r="X4251" s="14">
        <v>0</v>
      </c>
      <c r="Y4251" s="15">
        <v>205500.53</v>
      </c>
      <c r="Z4251" s="15">
        <v>205500.53</v>
      </c>
      <c r="AA4251" s="14">
        <v>0</v>
      </c>
      <c r="AB4251" s="14">
        <v>0</v>
      </c>
      <c r="AC4251" s="9"/>
      <c r="AD4251" s="9"/>
      <c r="AE4251" s="9"/>
      <c r="AF4251" s="9"/>
      <c r="AG4251" s="9"/>
      <c r="AH4251" s="9"/>
      <c r="AI4251" s="9"/>
      <c r="AJ4251" s="9"/>
      <c r="AK4251" s="9"/>
      <c r="AL4251" s="9"/>
      <c r="AM4251" s="9"/>
      <c r="AN4251" s="9"/>
      <c r="AO4251" s="9"/>
      <c r="AP4251" s="9"/>
      <c r="AQ4251" s="9"/>
      <c r="AR4251" s="9"/>
      <c r="AS4251" s="9"/>
      <c r="AT4251" s="9"/>
      <c r="AU4251" s="9"/>
      <c r="AV4251" s="9"/>
      <c r="AW4251" s="9"/>
      <c r="AX4251" s="9"/>
    </row>
    <row r="4252" spans="1:50" x14ac:dyDescent="0.2">
      <c r="A4252" t="s">
        <v>4255</v>
      </c>
      <c r="B4252">
        <v>1</v>
      </c>
      <c r="C4252">
        <v>999999</v>
      </c>
      <c r="D4252">
        <v>4</v>
      </c>
      <c r="E4252">
        <v>2615</v>
      </c>
      <c r="F4252" s="40" t="str">
        <f>VLOOKUP(E4252,datos!$A$333:$B$412,2,0)</f>
        <v>DIRECCIÓN DE ASEO PUBLICO</v>
      </c>
      <c r="G4252">
        <v>211</v>
      </c>
      <c r="H4252">
        <v>0</v>
      </c>
      <c r="I4252">
        <v>0</v>
      </c>
      <c r="J4252" s="40" t="str">
        <f>VLOOKUP(I4252,[1]Datos!$D$3:$E$4,2,0)</f>
        <v>GASTO CORRIENTE</v>
      </c>
      <c r="K4252" t="s">
        <v>5455</v>
      </c>
      <c r="L4252">
        <v>1000</v>
      </c>
      <c r="M4252" s="40" t="s">
        <v>5768</v>
      </c>
      <c r="N4252">
        <v>14201</v>
      </c>
      <c r="O4252" s="40" t="s">
        <v>5812</v>
      </c>
      <c r="P4252">
        <v>5</v>
      </c>
      <c r="Q4252">
        <v>15</v>
      </c>
      <c r="R4252" s="40" t="s">
        <v>5788</v>
      </c>
      <c r="S4252" t="s">
        <v>5446</v>
      </c>
      <c r="T4252">
        <v>0</v>
      </c>
      <c r="U4252" s="14">
        <v>0</v>
      </c>
      <c r="V4252" s="15">
        <v>1051088.28</v>
      </c>
      <c r="W4252" s="15">
        <v>1051088.28</v>
      </c>
      <c r="X4252" s="14">
        <v>0</v>
      </c>
      <c r="Y4252" s="15">
        <v>1051088.28</v>
      </c>
      <c r="Z4252" s="15">
        <v>1051088.28</v>
      </c>
      <c r="AA4252" s="15">
        <v>1051088.28</v>
      </c>
      <c r="AB4252" s="14">
        <v>0</v>
      </c>
      <c r="AC4252" s="9"/>
      <c r="AD4252" s="9"/>
      <c r="AE4252" s="9"/>
      <c r="AF4252" s="9"/>
      <c r="AG4252" s="9"/>
      <c r="AH4252" s="9"/>
      <c r="AI4252" s="9"/>
      <c r="AJ4252" s="9"/>
      <c r="AK4252" s="9"/>
      <c r="AL4252" s="9"/>
      <c r="AM4252" s="9"/>
      <c r="AN4252" s="9"/>
      <c r="AO4252" s="9"/>
      <c r="AP4252" s="9"/>
      <c r="AQ4252" s="9"/>
      <c r="AR4252" s="9"/>
      <c r="AS4252" s="9"/>
      <c r="AT4252" s="9"/>
      <c r="AU4252" s="9"/>
      <c r="AV4252" s="9"/>
      <c r="AW4252" s="9"/>
      <c r="AX4252" s="9"/>
    </row>
    <row r="4253" spans="1:50" x14ac:dyDescent="0.2">
      <c r="A4253" t="s">
        <v>4256</v>
      </c>
      <c r="B4253">
        <v>1</v>
      </c>
      <c r="C4253">
        <v>999999</v>
      </c>
      <c r="D4253">
        <v>4</v>
      </c>
      <c r="E4253">
        <v>2615</v>
      </c>
      <c r="F4253" s="40" t="str">
        <f>VLOOKUP(E4253,datos!$A$333:$B$412,2,0)</f>
        <v>DIRECCIÓN DE ASEO PUBLICO</v>
      </c>
      <c r="G4253">
        <v>211</v>
      </c>
      <c r="H4253">
        <v>0</v>
      </c>
      <c r="I4253">
        <v>0</v>
      </c>
      <c r="J4253" s="40" t="str">
        <f>VLOOKUP(I4253,[1]Datos!$D$3:$E$4,2,0)</f>
        <v>GASTO CORRIENTE</v>
      </c>
      <c r="K4253" t="s">
        <v>5455</v>
      </c>
      <c r="L4253">
        <v>1000</v>
      </c>
      <c r="M4253" s="40" t="s">
        <v>5768</v>
      </c>
      <c r="N4253">
        <v>15101</v>
      </c>
      <c r="O4253" s="40" t="s">
        <v>5818</v>
      </c>
      <c r="P4253">
        <v>1</v>
      </c>
      <c r="Q4253">
        <v>14</v>
      </c>
      <c r="R4253" s="40" t="s">
        <v>5785</v>
      </c>
      <c r="S4253" t="s">
        <v>5448</v>
      </c>
      <c r="T4253">
        <v>0</v>
      </c>
      <c r="U4253" s="15">
        <v>948740</v>
      </c>
      <c r="V4253" s="15">
        <v>-832841.97</v>
      </c>
      <c r="W4253" s="15">
        <v>115898.03</v>
      </c>
      <c r="X4253" s="14">
        <v>0</v>
      </c>
      <c r="Y4253" s="15">
        <v>85427.54</v>
      </c>
      <c r="Z4253" s="15">
        <v>85427.54</v>
      </c>
      <c r="AA4253" s="15">
        <v>85427.54</v>
      </c>
      <c r="AB4253" s="15">
        <v>30470.49</v>
      </c>
      <c r="AC4253" s="9"/>
      <c r="AD4253" s="9"/>
      <c r="AE4253" s="9"/>
      <c r="AF4253" s="9"/>
      <c r="AG4253" s="9"/>
      <c r="AH4253" s="9"/>
      <c r="AI4253" s="9"/>
      <c r="AJ4253" s="9"/>
      <c r="AK4253" s="9"/>
      <c r="AL4253" s="9"/>
      <c r="AM4253" s="9"/>
      <c r="AN4253" s="9"/>
      <c r="AO4253" s="9"/>
      <c r="AP4253" s="9"/>
      <c r="AQ4253" s="9"/>
      <c r="AR4253" s="9"/>
      <c r="AS4253" s="9"/>
      <c r="AT4253" s="9"/>
      <c r="AU4253" s="9"/>
      <c r="AV4253" s="9"/>
      <c r="AW4253" s="9"/>
      <c r="AX4253" s="9"/>
    </row>
    <row r="4254" spans="1:50" x14ac:dyDescent="0.2">
      <c r="A4254" t="s">
        <v>4257</v>
      </c>
      <c r="B4254">
        <v>1</v>
      </c>
      <c r="C4254">
        <v>999999</v>
      </c>
      <c r="D4254">
        <v>4</v>
      </c>
      <c r="E4254">
        <v>2615</v>
      </c>
      <c r="F4254" s="40" t="str">
        <f>VLOOKUP(E4254,datos!$A$333:$B$412,2,0)</f>
        <v>DIRECCIÓN DE ASEO PUBLICO</v>
      </c>
      <c r="G4254">
        <v>211</v>
      </c>
      <c r="H4254">
        <v>0</v>
      </c>
      <c r="I4254">
        <v>0</v>
      </c>
      <c r="J4254" s="40" t="str">
        <f>VLOOKUP(I4254,[1]Datos!$D$3:$E$4,2,0)</f>
        <v>GASTO CORRIENTE</v>
      </c>
      <c r="K4254" t="s">
        <v>5455</v>
      </c>
      <c r="L4254">
        <v>1000</v>
      </c>
      <c r="M4254" s="40" t="s">
        <v>5768</v>
      </c>
      <c r="N4254">
        <v>15101</v>
      </c>
      <c r="O4254" s="40" t="s">
        <v>5818</v>
      </c>
      <c r="P4254">
        <v>5</v>
      </c>
      <c r="Q4254">
        <v>15</v>
      </c>
      <c r="R4254" s="40" t="s">
        <v>5788</v>
      </c>
      <c r="S4254" t="s">
        <v>5446</v>
      </c>
      <c r="T4254">
        <v>0</v>
      </c>
      <c r="U4254" s="14">
        <v>0</v>
      </c>
      <c r="V4254" s="15">
        <v>720400.2</v>
      </c>
      <c r="W4254" s="15">
        <v>720400.2</v>
      </c>
      <c r="X4254" s="14">
        <v>0</v>
      </c>
      <c r="Y4254" s="15">
        <v>720400.2</v>
      </c>
      <c r="Z4254" s="15">
        <v>720400.2</v>
      </c>
      <c r="AA4254" s="15">
        <v>720400.2</v>
      </c>
      <c r="AB4254" s="14">
        <v>0</v>
      </c>
      <c r="AC4254" s="9"/>
      <c r="AD4254" s="9"/>
      <c r="AE4254" s="9"/>
      <c r="AF4254" s="9"/>
      <c r="AG4254" s="9"/>
      <c r="AH4254" s="9"/>
      <c r="AI4254" s="9"/>
      <c r="AJ4254" s="9"/>
      <c r="AK4254" s="9"/>
      <c r="AL4254" s="9"/>
      <c r="AM4254" s="9"/>
      <c r="AN4254" s="9"/>
      <c r="AO4254" s="9"/>
      <c r="AP4254" s="9"/>
      <c r="AQ4254" s="9"/>
      <c r="AR4254" s="9"/>
      <c r="AS4254" s="9"/>
      <c r="AT4254" s="9"/>
      <c r="AU4254" s="9"/>
      <c r="AV4254" s="9"/>
      <c r="AW4254" s="9"/>
      <c r="AX4254" s="9"/>
    </row>
    <row r="4255" spans="1:50" x14ac:dyDescent="0.2">
      <c r="A4255" t="s">
        <v>4258</v>
      </c>
      <c r="B4255">
        <v>1</v>
      </c>
      <c r="C4255">
        <v>999999</v>
      </c>
      <c r="D4255">
        <v>4</v>
      </c>
      <c r="E4255">
        <v>2615</v>
      </c>
      <c r="F4255" s="40" t="str">
        <f>VLOOKUP(E4255,datos!$A$333:$B$412,2,0)</f>
        <v>DIRECCIÓN DE ASEO PUBLICO</v>
      </c>
      <c r="G4255">
        <v>211</v>
      </c>
      <c r="H4255">
        <v>0</v>
      </c>
      <c r="I4255">
        <v>0</v>
      </c>
      <c r="J4255" s="40" t="str">
        <f>VLOOKUP(I4255,[1]Datos!$D$3:$E$4,2,0)</f>
        <v>GASTO CORRIENTE</v>
      </c>
      <c r="K4255" t="s">
        <v>5455</v>
      </c>
      <c r="L4255">
        <v>1000</v>
      </c>
      <c r="M4255" s="40" t="s">
        <v>5768</v>
      </c>
      <c r="N4255">
        <v>15405</v>
      </c>
      <c r="O4255" s="40" t="s">
        <v>5837</v>
      </c>
      <c r="P4255">
        <v>1</v>
      </c>
      <c r="Q4255">
        <v>14</v>
      </c>
      <c r="R4255" s="40" t="s">
        <v>5785</v>
      </c>
      <c r="S4255" t="s">
        <v>5448</v>
      </c>
      <c r="T4255">
        <v>0</v>
      </c>
      <c r="U4255" s="15">
        <v>3559374.37</v>
      </c>
      <c r="V4255" s="15">
        <v>-3116794.63</v>
      </c>
      <c r="W4255" s="15">
        <v>442579.74</v>
      </c>
      <c r="X4255" s="14">
        <v>0</v>
      </c>
      <c r="Y4255" s="15">
        <v>442579.74</v>
      </c>
      <c r="Z4255" s="15">
        <v>442579.74</v>
      </c>
      <c r="AA4255" s="15">
        <v>442579.74</v>
      </c>
      <c r="AB4255" s="14">
        <v>0</v>
      </c>
      <c r="AC4255" s="9"/>
      <c r="AD4255" s="9"/>
      <c r="AE4255" s="9"/>
      <c r="AF4255" s="9"/>
      <c r="AG4255" s="9"/>
      <c r="AH4255" s="9"/>
      <c r="AI4255" s="9"/>
      <c r="AJ4255" s="9"/>
      <c r="AK4255" s="9"/>
      <c r="AL4255" s="9"/>
      <c r="AM4255" s="9"/>
      <c r="AN4255" s="9"/>
      <c r="AO4255" s="9"/>
      <c r="AP4255" s="9"/>
      <c r="AQ4255" s="9"/>
      <c r="AR4255" s="9"/>
      <c r="AS4255" s="9"/>
      <c r="AT4255" s="9"/>
      <c r="AU4255" s="9"/>
      <c r="AV4255" s="9"/>
      <c r="AW4255" s="9"/>
      <c r="AX4255" s="9"/>
    </row>
    <row r="4256" spans="1:50" x14ac:dyDescent="0.2">
      <c r="A4256" t="s">
        <v>4259</v>
      </c>
      <c r="B4256">
        <v>1</v>
      </c>
      <c r="C4256">
        <v>999999</v>
      </c>
      <c r="D4256">
        <v>4</v>
      </c>
      <c r="E4256">
        <v>2615</v>
      </c>
      <c r="F4256" s="40" t="str">
        <f>VLOOKUP(E4256,datos!$A$333:$B$412,2,0)</f>
        <v>DIRECCIÓN DE ASEO PUBLICO</v>
      </c>
      <c r="G4256">
        <v>211</v>
      </c>
      <c r="H4256">
        <v>0</v>
      </c>
      <c r="I4256">
        <v>0</v>
      </c>
      <c r="J4256" s="40" t="str">
        <f>VLOOKUP(I4256,[1]Datos!$D$3:$E$4,2,0)</f>
        <v>GASTO CORRIENTE</v>
      </c>
      <c r="K4256" t="s">
        <v>5455</v>
      </c>
      <c r="L4256">
        <v>1000</v>
      </c>
      <c r="M4256" s="40" t="s">
        <v>5768</v>
      </c>
      <c r="N4256">
        <v>15405</v>
      </c>
      <c r="O4256" s="40" t="s">
        <v>5837</v>
      </c>
      <c r="P4256">
        <v>5</v>
      </c>
      <c r="Q4256">
        <v>15</v>
      </c>
      <c r="R4256" s="40" t="s">
        <v>5788</v>
      </c>
      <c r="S4256" t="s">
        <v>5446</v>
      </c>
      <c r="T4256">
        <v>0</v>
      </c>
      <c r="U4256" s="14">
        <v>0</v>
      </c>
      <c r="V4256" s="15">
        <v>3120034.46</v>
      </c>
      <c r="W4256" s="15">
        <v>3120034.46</v>
      </c>
      <c r="X4256" s="14">
        <v>0</v>
      </c>
      <c r="Y4256" s="15">
        <v>3120034.46</v>
      </c>
      <c r="Z4256" s="15">
        <v>3120034.46</v>
      </c>
      <c r="AA4256" s="15">
        <v>3120034.46</v>
      </c>
      <c r="AB4256" s="14">
        <v>0</v>
      </c>
      <c r="AC4256" s="9"/>
      <c r="AD4256" s="9"/>
      <c r="AE4256" s="9"/>
      <c r="AF4256" s="9"/>
      <c r="AG4256" s="9"/>
      <c r="AH4256" s="9"/>
      <c r="AI4256" s="9"/>
      <c r="AJ4256" s="9"/>
      <c r="AK4256" s="9"/>
      <c r="AL4256" s="9"/>
      <c r="AM4256" s="9"/>
      <c r="AN4256" s="9"/>
      <c r="AO4256" s="9"/>
      <c r="AP4256" s="9"/>
      <c r="AQ4256" s="9"/>
      <c r="AR4256" s="9"/>
      <c r="AS4256" s="9"/>
      <c r="AT4256" s="9"/>
      <c r="AU4256" s="9"/>
      <c r="AV4256" s="9"/>
      <c r="AW4256" s="9"/>
      <c r="AX4256" s="9"/>
    </row>
    <row r="4257" spans="1:50" x14ac:dyDescent="0.2">
      <c r="A4257" t="s">
        <v>4260</v>
      </c>
      <c r="B4257">
        <v>1</v>
      </c>
      <c r="C4257">
        <v>999999</v>
      </c>
      <c r="D4257">
        <v>4</v>
      </c>
      <c r="E4257">
        <v>2615</v>
      </c>
      <c r="F4257" s="40" t="str">
        <f>VLOOKUP(E4257,datos!$A$333:$B$412,2,0)</f>
        <v>DIRECCIÓN DE ASEO PUBLICO</v>
      </c>
      <c r="G4257">
        <v>211</v>
      </c>
      <c r="H4257">
        <v>0</v>
      </c>
      <c r="I4257">
        <v>0</v>
      </c>
      <c r="J4257" s="40" t="str">
        <f>VLOOKUP(I4257,[1]Datos!$D$3:$E$4,2,0)</f>
        <v>GASTO CORRIENTE</v>
      </c>
      <c r="K4257" t="s">
        <v>5455</v>
      </c>
      <c r="L4257">
        <v>1000</v>
      </c>
      <c r="M4257" s="40" t="s">
        <v>5768</v>
      </c>
      <c r="N4257">
        <v>15407</v>
      </c>
      <c r="O4257" s="40" t="s">
        <v>5842</v>
      </c>
      <c r="P4257">
        <v>1</v>
      </c>
      <c r="Q4257">
        <v>14</v>
      </c>
      <c r="R4257" s="40" t="s">
        <v>5785</v>
      </c>
      <c r="S4257" t="s">
        <v>5448</v>
      </c>
      <c r="T4257">
        <v>0</v>
      </c>
      <c r="U4257" s="15">
        <v>194730.8</v>
      </c>
      <c r="V4257" s="15">
        <v>-176027.83</v>
      </c>
      <c r="W4257" s="15">
        <v>18702.97</v>
      </c>
      <c r="X4257" s="14">
        <v>0</v>
      </c>
      <c r="Y4257" s="14">
        <v>0</v>
      </c>
      <c r="Z4257" s="14">
        <v>0</v>
      </c>
      <c r="AA4257" s="14">
        <v>0</v>
      </c>
      <c r="AB4257" s="15">
        <v>18702.97</v>
      </c>
      <c r="AC4257" s="9"/>
      <c r="AD4257" s="9"/>
      <c r="AE4257" s="9"/>
      <c r="AF4257" s="9"/>
      <c r="AG4257" s="9"/>
      <c r="AH4257" s="9"/>
      <c r="AI4257" s="9"/>
      <c r="AJ4257" s="9"/>
      <c r="AK4257" s="9"/>
      <c r="AL4257" s="9"/>
      <c r="AM4257" s="9"/>
      <c r="AN4257" s="9"/>
      <c r="AO4257" s="9"/>
      <c r="AP4257" s="9"/>
      <c r="AQ4257" s="9"/>
      <c r="AR4257" s="9"/>
      <c r="AS4257" s="9"/>
      <c r="AT4257" s="9"/>
      <c r="AU4257" s="9"/>
      <c r="AV4257" s="9"/>
      <c r="AW4257" s="9"/>
      <c r="AX4257" s="9"/>
    </row>
    <row r="4258" spans="1:50" x14ac:dyDescent="0.2">
      <c r="A4258" t="s">
        <v>4261</v>
      </c>
      <c r="B4258">
        <v>1</v>
      </c>
      <c r="C4258">
        <v>999999</v>
      </c>
      <c r="D4258">
        <v>4</v>
      </c>
      <c r="E4258">
        <v>2615</v>
      </c>
      <c r="F4258" s="40" t="str">
        <f>VLOOKUP(E4258,datos!$A$333:$B$412,2,0)</f>
        <v>DIRECCIÓN DE ASEO PUBLICO</v>
      </c>
      <c r="G4258">
        <v>211</v>
      </c>
      <c r="H4258">
        <v>0</v>
      </c>
      <c r="I4258">
        <v>0</v>
      </c>
      <c r="J4258" s="40" t="str">
        <f>VLOOKUP(I4258,[1]Datos!$D$3:$E$4,2,0)</f>
        <v>GASTO CORRIENTE</v>
      </c>
      <c r="K4258" t="s">
        <v>5455</v>
      </c>
      <c r="L4258">
        <v>1000</v>
      </c>
      <c r="M4258" s="40" t="s">
        <v>5768</v>
      </c>
      <c r="N4258">
        <v>15407</v>
      </c>
      <c r="O4258" s="40" t="s">
        <v>5842</v>
      </c>
      <c r="P4258">
        <v>5</v>
      </c>
      <c r="Q4258">
        <v>15</v>
      </c>
      <c r="R4258" s="40" t="s">
        <v>5788</v>
      </c>
      <c r="S4258" t="s">
        <v>5446</v>
      </c>
      <c r="T4258">
        <v>0</v>
      </c>
      <c r="U4258" s="14">
        <v>0</v>
      </c>
      <c r="V4258" s="15">
        <v>176027.87</v>
      </c>
      <c r="W4258" s="15">
        <v>176027.87</v>
      </c>
      <c r="X4258" s="14">
        <v>0</v>
      </c>
      <c r="Y4258" s="15">
        <v>176027.87</v>
      </c>
      <c r="Z4258" s="15">
        <v>176027.87</v>
      </c>
      <c r="AA4258" s="15">
        <v>176027.87</v>
      </c>
      <c r="AB4258" s="14">
        <v>0</v>
      </c>
      <c r="AC4258" s="9"/>
      <c r="AD4258" s="9"/>
      <c r="AE4258" s="9"/>
      <c r="AF4258" s="9"/>
      <c r="AG4258" s="9"/>
      <c r="AH4258" s="9"/>
      <c r="AI4258" s="9"/>
      <c r="AJ4258" s="9"/>
      <c r="AK4258" s="9"/>
      <c r="AL4258" s="9"/>
      <c r="AM4258" s="9"/>
      <c r="AN4258" s="9"/>
      <c r="AO4258" s="9"/>
      <c r="AP4258" s="9"/>
      <c r="AQ4258" s="9"/>
      <c r="AR4258" s="9"/>
      <c r="AS4258" s="9"/>
      <c r="AT4258" s="9"/>
      <c r="AU4258" s="9"/>
      <c r="AV4258" s="9"/>
      <c r="AW4258" s="9"/>
      <c r="AX4258" s="9"/>
    </row>
    <row r="4259" spans="1:50" x14ac:dyDescent="0.2">
      <c r="A4259" t="s">
        <v>4262</v>
      </c>
      <c r="B4259">
        <v>1</v>
      </c>
      <c r="C4259">
        <v>999999</v>
      </c>
      <c r="D4259">
        <v>4</v>
      </c>
      <c r="E4259">
        <v>2615</v>
      </c>
      <c r="F4259" s="40" t="str">
        <f>VLOOKUP(E4259,datos!$A$333:$B$412,2,0)</f>
        <v>DIRECCIÓN DE ASEO PUBLICO</v>
      </c>
      <c r="G4259">
        <v>211</v>
      </c>
      <c r="H4259">
        <v>0</v>
      </c>
      <c r="I4259">
        <v>0</v>
      </c>
      <c r="J4259" s="40" t="str">
        <f>VLOOKUP(I4259,[1]Datos!$D$3:$E$4,2,0)</f>
        <v>GASTO CORRIENTE</v>
      </c>
      <c r="K4259" t="s">
        <v>5455</v>
      </c>
      <c r="L4259">
        <v>1000</v>
      </c>
      <c r="M4259" s="40" t="s">
        <v>5768</v>
      </c>
      <c r="N4259">
        <v>15408</v>
      </c>
      <c r="O4259" s="40" t="s">
        <v>5844</v>
      </c>
      <c r="P4259">
        <v>1</v>
      </c>
      <c r="Q4259">
        <v>14</v>
      </c>
      <c r="R4259" s="40" t="s">
        <v>5785</v>
      </c>
      <c r="S4259" t="s">
        <v>5448</v>
      </c>
      <c r="T4259">
        <v>0</v>
      </c>
      <c r="U4259" s="15">
        <v>259641.07</v>
      </c>
      <c r="V4259" s="15">
        <v>-179533.27</v>
      </c>
      <c r="W4259" s="15">
        <v>80107.8</v>
      </c>
      <c r="X4259" s="14">
        <v>0</v>
      </c>
      <c r="Y4259" s="14">
        <v>0</v>
      </c>
      <c r="Z4259" s="14">
        <v>0</v>
      </c>
      <c r="AA4259" s="14">
        <v>0</v>
      </c>
      <c r="AB4259" s="15">
        <v>80107.8</v>
      </c>
      <c r="AC4259" s="9"/>
      <c r="AD4259" s="9"/>
      <c r="AE4259" s="9"/>
      <c r="AF4259" s="9"/>
      <c r="AG4259" s="9"/>
      <c r="AH4259" s="9"/>
      <c r="AI4259" s="9"/>
      <c r="AJ4259" s="9"/>
      <c r="AK4259" s="9"/>
      <c r="AL4259" s="9"/>
      <c r="AM4259" s="9"/>
      <c r="AN4259" s="9"/>
      <c r="AO4259" s="9"/>
      <c r="AP4259" s="9"/>
      <c r="AQ4259" s="9"/>
      <c r="AR4259" s="9"/>
      <c r="AS4259" s="9"/>
      <c r="AT4259" s="9"/>
      <c r="AU4259" s="9"/>
      <c r="AV4259" s="9"/>
      <c r="AW4259" s="9"/>
      <c r="AX4259" s="9"/>
    </row>
    <row r="4260" spans="1:50" x14ac:dyDescent="0.2">
      <c r="A4260" t="s">
        <v>4263</v>
      </c>
      <c r="B4260">
        <v>1</v>
      </c>
      <c r="C4260">
        <v>999999</v>
      </c>
      <c r="D4260">
        <v>4</v>
      </c>
      <c r="E4260">
        <v>2615</v>
      </c>
      <c r="F4260" s="40" t="str">
        <f>VLOOKUP(E4260,datos!$A$333:$B$412,2,0)</f>
        <v>DIRECCIÓN DE ASEO PUBLICO</v>
      </c>
      <c r="G4260">
        <v>211</v>
      </c>
      <c r="H4260">
        <v>0</v>
      </c>
      <c r="I4260">
        <v>0</v>
      </c>
      <c r="J4260" s="40" t="str">
        <f>VLOOKUP(I4260,[1]Datos!$D$3:$E$4,2,0)</f>
        <v>GASTO CORRIENTE</v>
      </c>
      <c r="K4260" t="s">
        <v>5455</v>
      </c>
      <c r="L4260">
        <v>1000</v>
      </c>
      <c r="M4260" s="40" t="s">
        <v>5768</v>
      </c>
      <c r="N4260">
        <v>15408</v>
      </c>
      <c r="O4260" s="40" t="s">
        <v>5844</v>
      </c>
      <c r="P4260">
        <v>5</v>
      </c>
      <c r="Q4260">
        <v>15</v>
      </c>
      <c r="R4260" s="40" t="s">
        <v>5788</v>
      </c>
      <c r="S4260" t="s">
        <v>5446</v>
      </c>
      <c r="T4260">
        <v>0</v>
      </c>
      <c r="U4260" s="14">
        <v>0</v>
      </c>
      <c r="V4260" s="15">
        <v>232935.9</v>
      </c>
      <c r="W4260" s="15">
        <v>232935.9</v>
      </c>
      <c r="X4260" s="14">
        <v>0</v>
      </c>
      <c r="Y4260" s="15">
        <v>232935.9</v>
      </c>
      <c r="Z4260" s="15">
        <v>232935.9</v>
      </c>
      <c r="AA4260" s="15">
        <v>232935.9</v>
      </c>
      <c r="AB4260" s="14">
        <v>0</v>
      </c>
      <c r="AC4260" s="9"/>
      <c r="AD4260" s="9"/>
      <c r="AE4260" s="9"/>
      <c r="AF4260" s="9"/>
      <c r="AG4260" s="9"/>
      <c r="AH4260" s="9"/>
      <c r="AI4260" s="9"/>
      <c r="AJ4260" s="9"/>
      <c r="AK4260" s="9"/>
      <c r="AL4260" s="9"/>
      <c r="AM4260" s="9"/>
      <c r="AN4260" s="9"/>
      <c r="AO4260" s="9"/>
      <c r="AP4260" s="9"/>
      <c r="AQ4260" s="9"/>
      <c r="AR4260" s="9"/>
      <c r="AS4260" s="9"/>
      <c r="AT4260" s="9"/>
      <c r="AU4260" s="9"/>
      <c r="AV4260" s="9"/>
      <c r="AW4260" s="9"/>
      <c r="AX4260" s="9"/>
    </row>
    <row r="4261" spans="1:50" x14ac:dyDescent="0.2">
      <c r="A4261" t="s">
        <v>4264</v>
      </c>
      <c r="B4261">
        <v>1</v>
      </c>
      <c r="C4261">
        <v>999999</v>
      </c>
      <c r="D4261">
        <v>4</v>
      </c>
      <c r="E4261">
        <v>2615</v>
      </c>
      <c r="F4261" s="40" t="str">
        <f>VLOOKUP(E4261,datos!$A$333:$B$412,2,0)</f>
        <v>DIRECCIÓN DE ASEO PUBLICO</v>
      </c>
      <c r="G4261">
        <v>211</v>
      </c>
      <c r="H4261">
        <v>0</v>
      </c>
      <c r="I4261">
        <v>0</v>
      </c>
      <c r="J4261" s="40" t="str">
        <f>VLOOKUP(I4261,[1]Datos!$D$3:$E$4,2,0)</f>
        <v>GASTO CORRIENTE</v>
      </c>
      <c r="K4261" t="s">
        <v>5455</v>
      </c>
      <c r="L4261">
        <v>1000</v>
      </c>
      <c r="M4261" s="40" t="s">
        <v>5768</v>
      </c>
      <c r="N4261">
        <v>15902</v>
      </c>
      <c r="O4261" s="40" t="s">
        <v>5853</v>
      </c>
      <c r="P4261">
        <v>1</v>
      </c>
      <c r="Q4261">
        <v>14</v>
      </c>
      <c r="R4261" s="40" t="s">
        <v>5785</v>
      </c>
      <c r="S4261" t="s">
        <v>5448</v>
      </c>
      <c r="T4261">
        <v>0</v>
      </c>
      <c r="U4261" s="15">
        <v>1995143.3</v>
      </c>
      <c r="V4261" s="15">
        <v>-1677583.66</v>
      </c>
      <c r="W4261" s="15">
        <v>317559.64</v>
      </c>
      <c r="X4261" s="14">
        <v>0</v>
      </c>
      <c r="Y4261" s="15">
        <v>194797.5</v>
      </c>
      <c r="Z4261" s="15">
        <v>194797.5</v>
      </c>
      <c r="AA4261" s="15">
        <v>194797.5</v>
      </c>
      <c r="AB4261" s="15">
        <v>122762.14</v>
      </c>
      <c r="AC4261" s="9"/>
      <c r="AD4261" s="9"/>
      <c r="AE4261" s="9"/>
      <c r="AF4261" s="9"/>
      <c r="AG4261" s="9"/>
      <c r="AH4261" s="9"/>
      <c r="AI4261" s="9"/>
      <c r="AJ4261" s="9"/>
      <c r="AK4261" s="9"/>
      <c r="AL4261" s="9"/>
      <c r="AM4261" s="9"/>
      <c r="AN4261" s="9"/>
      <c r="AO4261" s="9"/>
      <c r="AP4261" s="9"/>
      <c r="AQ4261" s="9"/>
      <c r="AR4261" s="9"/>
      <c r="AS4261" s="9"/>
      <c r="AT4261" s="9"/>
      <c r="AU4261" s="9"/>
      <c r="AV4261" s="9"/>
      <c r="AW4261" s="9"/>
      <c r="AX4261" s="9"/>
    </row>
    <row r="4262" spans="1:50" x14ac:dyDescent="0.2">
      <c r="A4262" t="s">
        <v>4265</v>
      </c>
      <c r="B4262">
        <v>1</v>
      </c>
      <c r="C4262">
        <v>999999</v>
      </c>
      <c r="D4262">
        <v>4</v>
      </c>
      <c r="E4262">
        <v>2615</v>
      </c>
      <c r="F4262" s="40" t="str">
        <f>VLOOKUP(E4262,datos!$A$333:$B$412,2,0)</f>
        <v>DIRECCIÓN DE ASEO PUBLICO</v>
      </c>
      <c r="G4262">
        <v>211</v>
      </c>
      <c r="H4262">
        <v>0</v>
      </c>
      <c r="I4262">
        <v>0</v>
      </c>
      <c r="J4262" s="40" t="str">
        <f>VLOOKUP(I4262,[1]Datos!$D$3:$E$4,2,0)</f>
        <v>GASTO CORRIENTE</v>
      </c>
      <c r="K4262" t="s">
        <v>5455</v>
      </c>
      <c r="L4262">
        <v>1000</v>
      </c>
      <c r="M4262" s="40" t="s">
        <v>5768</v>
      </c>
      <c r="N4262">
        <v>15902</v>
      </c>
      <c r="O4262" s="40" t="s">
        <v>5853</v>
      </c>
      <c r="P4262">
        <v>5</v>
      </c>
      <c r="Q4262">
        <v>15</v>
      </c>
      <c r="R4262" s="40" t="s">
        <v>5788</v>
      </c>
      <c r="S4262" t="s">
        <v>5446</v>
      </c>
      <c r="T4262">
        <v>0</v>
      </c>
      <c r="U4262" s="14">
        <v>0</v>
      </c>
      <c r="V4262" s="15">
        <v>1677583.64</v>
      </c>
      <c r="W4262" s="15">
        <v>1677583.64</v>
      </c>
      <c r="X4262" s="14">
        <v>0</v>
      </c>
      <c r="Y4262" s="15">
        <v>1677583.64</v>
      </c>
      <c r="Z4262" s="15">
        <v>1677583.64</v>
      </c>
      <c r="AA4262" s="15">
        <v>1677583.64</v>
      </c>
      <c r="AB4262" s="14">
        <v>0</v>
      </c>
      <c r="AC4262" s="9"/>
      <c r="AD4262" s="9"/>
      <c r="AE4262" s="9"/>
      <c r="AF4262" s="9"/>
      <c r="AG4262" s="9"/>
      <c r="AH4262" s="9"/>
      <c r="AI4262" s="9"/>
      <c r="AJ4262" s="9"/>
      <c r="AK4262" s="9"/>
      <c r="AL4262" s="9"/>
      <c r="AM4262" s="9"/>
      <c r="AN4262" s="9"/>
      <c r="AO4262" s="9"/>
      <c r="AP4262" s="9"/>
      <c r="AQ4262" s="9"/>
      <c r="AR4262" s="9"/>
      <c r="AS4262" s="9"/>
      <c r="AT4262" s="9"/>
      <c r="AU4262" s="9"/>
      <c r="AV4262" s="9"/>
      <c r="AW4262" s="9"/>
      <c r="AX4262" s="9"/>
    </row>
    <row r="4263" spans="1:50" x14ac:dyDescent="0.2">
      <c r="A4263" t="s">
        <v>4266</v>
      </c>
      <c r="B4263">
        <v>1</v>
      </c>
      <c r="C4263">
        <v>999999</v>
      </c>
      <c r="D4263">
        <v>4</v>
      </c>
      <c r="E4263">
        <v>2615</v>
      </c>
      <c r="F4263" s="40" t="str">
        <f>VLOOKUP(E4263,datos!$A$333:$B$412,2,0)</f>
        <v>DIRECCIÓN DE ASEO PUBLICO</v>
      </c>
      <c r="G4263">
        <v>211</v>
      </c>
      <c r="H4263">
        <v>0</v>
      </c>
      <c r="I4263">
        <v>0</v>
      </c>
      <c r="J4263" s="40" t="str">
        <f>VLOOKUP(I4263,[1]Datos!$D$3:$E$4,2,0)</f>
        <v>GASTO CORRIENTE</v>
      </c>
      <c r="K4263" t="s">
        <v>5455</v>
      </c>
      <c r="L4263">
        <v>1000</v>
      </c>
      <c r="M4263" s="40" t="s">
        <v>5768</v>
      </c>
      <c r="N4263">
        <v>15903</v>
      </c>
      <c r="O4263" s="40" t="s">
        <v>5856</v>
      </c>
      <c r="P4263">
        <v>1</v>
      </c>
      <c r="Q4263">
        <v>14</v>
      </c>
      <c r="R4263" s="40" t="s">
        <v>5785</v>
      </c>
      <c r="S4263" t="s">
        <v>5448</v>
      </c>
      <c r="T4263">
        <v>0</v>
      </c>
      <c r="U4263" s="15">
        <v>1995143.3</v>
      </c>
      <c r="V4263" s="15">
        <v>-1729868.88</v>
      </c>
      <c r="W4263" s="15">
        <v>265274.42</v>
      </c>
      <c r="X4263" s="14">
        <v>0</v>
      </c>
      <c r="Y4263" s="15">
        <v>194797.5</v>
      </c>
      <c r="Z4263" s="15">
        <v>194797.5</v>
      </c>
      <c r="AA4263" s="15">
        <v>194797.5</v>
      </c>
      <c r="AB4263" s="15">
        <v>70476.92</v>
      </c>
      <c r="AC4263" s="9"/>
      <c r="AD4263" s="9"/>
      <c r="AE4263" s="9"/>
      <c r="AF4263" s="9"/>
      <c r="AG4263" s="9"/>
      <c r="AH4263" s="9"/>
      <c r="AI4263" s="9"/>
      <c r="AJ4263" s="9"/>
      <c r="AK4263" s="9"/>
      <c r="AL4263" s="9"/>
      <c r="AM4263" s="9"/>
      <c r="AN4263" s="9"/>
      <c r="AO4263" s="9"/>
      <c r="AP4263" s="9"/>
      <c r="AQ4263" s="9"/>
      <c r="AR4263" s="9"/>
      <c r="AS4263" s="9"/>
      <c r="AT4263" s="9"/>
      <c r="AU4263" s="9"/>
      <c r="AV4263" s="9"/>
      <c r="AW4263" s="9"/>
      <c r="AX4263" s="9"/>
    </row>
    <row r="4264" spans="1:50" x14ac:dyDescent="0.2">
      <c r="A4264" t="s">
        <v>4267</v>
      </c>
      <c r="B4264">
        <v>1</v>
      </c>
      <c r="C4264">
        <v>999999</v>
      </c>
      <c r="D4264">
        <v>4</v>
      </c>
      <c r="E4264">
        <v>2615</v>
      </c>
      <c r="F4264" s="40" t="str">
        <f>VLOOKUP(E4264,datos!$A$333:$B$412,2,0)</f>
        <v>DIRECCIÓN DE ASEO PUBLICO</v>
      </c>
      <c r="G4264">
        <v>211</v>
      </c>
      <c r="H4264">
        <v>0</v>
      </c>
      <c r="I4264">
        <v>0</v>
      </c>
      <c r="J4264" s="40" t="str">
        <f>VLOOKUP(I4264,[1]Datos!$D$3:$E$4,2,0)</f>
        <v>GASTO CORRIENTE</v>
      </c>
      <c r="K4264" t="s">
        <v>5455</v>
      </c>
      <c r="L4264">
        <v>1000</v>
      </c>
      <c r="M4264" s="40" t="s">
        <v>5768</v>
      </c>
      <c r="N4264">
        <v>15903</v>
      </c>
      <c r="O4264" s="40" t="s">
        <v>5856</v>
      </c>
      <c r="P4264">
        <v>5</v>
      </c>
      <c r="Q4264">
        <v>15</v>
      </c>
      <c r="R4264" s="40" t="s">
        <v>5788</v>
      </c>
      <c r="S4264" t="s">
        <v>5446</v>
      </c>
      <c r="T4264">
        <v>0</v>
      </c>
      <c r="U4264" s="14">
        <v>0</v>
      </c>
      <c r="V4264" s="15">
        <v>1677583.64</v>
      </c>
      <c r="W4264" s="15">
        <v>1677583.64</v>
      </c>
      <c r="X4264" s="14">
        <v>0</v>
      </c>
      <c r="Y4264" s="15">
        <v>1677583.64</v>
      </c>
      <c r="Z4264" s="15">
        <v>1677583.64</v>
      </c>
      <c r="AA4264" s="15">
        <v>1677583.64</v>
      </c>
      <c r="AB4264" s="14">
        <v>0</v>
      </c>
      <c r="AC4264" s="9"/>
      <c r="AD4264" s="9"/>
      <c r="AE4264" s="9"/>
      <c r="AF4264" s="9"/>
      <c r="AG4264" s="9"/>
      <c r="AH4264" s="9"/>
      <c r="AI4264" s="9"/>
      <c r="AJ4264" s="9"/>
      <c r="AK4264" s="9"/>
      <c r="AL4264" s="9"/>
      <c r="AM4264" s="9"/>
      <c r="AN4264" s="9"/>
      <c r="AO4264" s="9"/>
      <c r="AP4264" s="9"/>
      <c r="AQ4264" s="9"/>
      <c r="AR4264" s="9"/>
      <c r="AS4264" s="9"/>
      <c r="AT4264" s="9"/>
      <c r="AU4264" s="9"/>
      <c r="AV4264" s="9"/>
      <c r="AW4264" s="9"/>
      <c r="AX4264" s="9"/>
    </row>
    <row r="4265" spans="1:50" x14ac:dyDescent="0.2">
      <c r="A4265" t="s">
        <v>4268</v>
      </c>
      <c r="B4265">
        <v>1</v>
      </c>
      <c r="C4265">
        <v>999999</v>
      </c>
      <c r="D4265">
        <v>4</v>
      </c>
      <c r="E4265">
        <v>2615</v>
      </c>
      <c r="F4265" s="40" t="str">
        <f>VLOOKUP(E4265,datos!$A$333:$B$412,2,0)</f>
        <v>DIRECCIÓN DE ASEO PUBLICO</v>
      </c>
      <c r="G4265">
        <v>211</v>
      </c>
      <c r="H4265">
        <v>0</v>
      </c>
      <c r="I4265">
        <v>0</v>
      </c>
      <c r="J4265" s="40" t="str">
        <f>VLOOKUP(I4265,[1]Datos!$D$3:$E$4,2,0)</f>
        <v>GASTO CORRIENTE</v>
      </c>
      <c r="K4265" t="s">
        <v>5455</v>
      </c>
      <c r="L4265">
        <v>1000</v>
      </c>
      <c r="M4265" s="40" t="s">
        <v>5768</v>
      </c>
      <c r="N4265">
        <v>15904</v>
      </c>
      <c r="O4265" s="40" t="s">
        <v>5859</v>
      </c>
      <c r="P4265">
        <v>1</v>
      </c>
      <c r="Q4265">
        <v>14</v>
      </c>
      <c r="R4265" s="40" t="s">
        <v>5785</v>
      </c>
      <c r="S4265" t="s">
        <v>5448</v>
      </c>
      <c r="T4265">
        <v>0</v>
      </c>
      <c r="U4265" s="15">
        <v>978475.39</v>
      </c>
      <c r="V4265" s="15">
        <v>-861633.43</v>
      </c>
      <c r="W4265" s="15">
        <v>116841.96</v>
      </c>
      <c r="X4265" s="14">
        <v>0</v>
      </c>
      <c r="Y4265" s="15">
        <v>93306.78</v>
      </c>
      <c r="Z4265" s="15">
        <v>93306.78</v>
      </c>
      <c r="AA4265" s="15">
        <v>93306.78</v>
      </c>
      <c r="AB4265" s="15">
        <v>23535.18</v>
      </c>
      <c r="AC4265" s="9"/>
      <c r="AD4265" s="9"/>
      <c r="AE4265" s="9"/>
      <c r="AF4265" s="9"/>
      <c r="AG4265" s="9"/>
      <c r="AH4265" s="9"/>
      <c r="AI4265" s="9"/>
      <c r="AJ4265" s="9"/>
      <c r="AK4265" s="9"/>
      <c r="AL4265" s="9"/>
      <c r="AM4265" s="9"/>
      <c r="AN4265" s="9"/>
      <c r="AO4265" s="9"/>
      <c r="AP4265" s="9"/>
      <c r="AQ4265" s="9"/>
      <c r="AR4265" s="9"/>
      <c r="AS4265" s="9"/>
      <c r="AT4265" s="9"/>
      <c r="AU4265" s="9"/>
      <c r="AV4265" s="9"/>
      <c r="AW4265" s="9"/>
      <c r="AX4265" s="9"/>
    </row>
    <row r="4266" spans="1:50" x14ac:dyDescent="0.2">
      <c r="A4266" t="s">
        <v>4269</v>
      </c>
      <c r="B4266">
        <v>1</v>
      </c>
      <c r="C4266">
        <v>999999</v>
      </c>
      <c r="D4266">
        <v>4</v>
      </c>
      <c r="E4266">
        <v>2615</v>
      </c>
      <c r="F4266" s="40" t="str">
        <f>VLOOKUP(E4266,datos!$A$333:$B$412,2,0)</f>
        <v>DIRECCIÓN DE ASEO PUBLICO</v>
      </c>
      <c r="G4266">
        <v>211</v>
      </c>
      <c r="H4266">
        <v>0</v>
      </c>
      <c r="I4266">
        <v>0</v>
      </c>
      <c r="J4266" s="40" t="str">
        <f>VLOOKUP(I4266,[1]Datos!$D$3:$E$4,2,0)</f>
        <v>GASTO CORRIENTE</v>
      </c>
      <c r="K4266" t="s">
        <v>5455</v>
      </c>
      <c r="L4266">
        <v>1000</v>
      </c>
      <c r="M4266" s="40" t="s">
        <v>5768</v>
      </c>
      <c r="N4266">
        <v>15904</v>
      </c>
      <c r="O4266" s="40" t="s">
        <v>5859</v>
      </c>
      <c r="P4266">
        <v>5</v>
      </c>
      <c r="Q4266">
        <v>15</v>
      </c>
      <c r="R4266" s="40" t="s">
        <v>5788</v>
      </c>
      <c r="S4266" t="s">
        <v>5446</v>
      </c>
      <c r="T4266">
        <v>0</v>
      </c>
      <c r="U4266" s="14">
        <v>0</v>
      </c>
      <c r="V4266" s="15">
        <v>788850.68</v>
      </c>
      <c r="W4266" s="15">
        <v>788850.68</v>
      </c>
      <c r="X4266" s="14">
        <v>0</v>
      </c>
      <c r="Y4266" s="15">
        <v>788850.68</v>
      </c>
      <c r="Z4266" s="15">
        <v>788850.68</v>
      </c>
      <c r="AA4266" s="15">
        <v>788850.68</v>
      </c>
      <c r="AB4266" s="14">
        <v>0</v>
      </c>
      <c r="AC4266" s="9"/>
      <c r="AD4266" s="9"/>
      <c r="AE4266" s="9"/>
      <c r="AF4266" s="9"/>
      <c r="AG4266" s="9"/>
      <c r="AH4266" s="9"/>
      <c r="AI4266" s="9"/>
      <c r="AJ4266" s="9"/>
      <c r="AK4266" s="9"/>
      <c r="AL4266" s="9"/>
      <c r="AM4266" s="9"/>
      <c r="AN4266" s="9"/>
      <c r="AO4266" s="9"/>
      <c r="AP4266" s="9"/>
      <c r="AQ4266" s="9"/>
      <c r="AR4266" s="9"/>
      <c r="AS4266" s="9"/>
      <c r="AT4266" s="9"/>
      <c r="AU4266" s="9"/>
      <c r="AV4266" s="9"/>
      <c r="AW4266" s="9"/>
      <c r="AX4266" s="9"/>
    </row>
    <row r="4267" spans="1:50" x14ac:dyDescent="0.2">
      <c r="A4267" t="s">
        <v>4270</v>
      </c>
      <c r="B4267">
        <v>1</v>
      </c>
      <c r="C4267">
        <v>999999</v>
      </c>
      <c r="D4267">
        <v>4</v>
      </c>
      <c r="E4267">
        <v>2615</v>
      </c>
      <c r="F4267" s="40" t="str">
        <f>VLOOKUP(E4267,datos!$A$333:$B$412,2,0)</f>
        <v>DIRECCIÓN DE ASEO PUBLICO</v>
      </c>
      <c r="G4267">
        <v>211</v>
      </c>
      <c r="H4267">
        <v>0</v>
      </c>
      <c r="I4267">
        <v>0</v>
      </c>
      <c r="J4267" s="40" t="str">
        <f>VLOOKUP(I4267,[1]Datos!$D$3:$E$4,2,0)</f>
        <v>GASTO CORRIENTE</v>
      </c>
      <c r="K4267" t="s">
        <v>5455</v>
      </c>
      <c r="L4267">
        <v>1000</v>
      </c>
      <c r="M4267" s="40" t="s">
        <v>5768</v>
      </c>
      <c r="N4267">
        <v>15905</v>
      </c>
      <c r="O4267" s="40" t="s">
        <v>5862</v>
      </c>
      <c r="P4267">
        <v>1</v>
      </c>
      <c r="Q4267">
        <v>14</v>
      </c>
      <c r="R4267" s="40" t="s">
        <v>5785</v>
      </c>
      <c r="S4267" t="s">
        <v>5448</v>
      </c>
      <c r="T4267">
        <v>0</v>
      </c>
      <c r="U4267" s="15">
        <v>227343.13</v>
      </c>
      <c r="V4267" s="15">
        <v>-169237.94</v>
      </c>
      <c r="W4267" s="15">
        <v>58105.19</v>
      </c>
      <c r="X4267" s="14">
        <v>0</v>
      </c>
      <c r="Y4267" s="15">
        <v>17600.05</v>
      </c>
      <c r="Z4267" s="15">
        <v>17600.05</v>
      </c>
      <c r="AA4267" s="15">
        <v>17600.05</v>
      </c>
      <c r="AB4267" s="15">
        <v>40505.14</v>
      </c>
      <c r="AC4267" s="9"/>
      <c r="AD4267" s="9"/>
      <c r="AE4267" s="9"/>
      <c r="AF4267" s="9"/>
      <c r="AG4267" s="9"/>
      <c r="AH4267" s="9"/>
      <c r="AI4267" s="9"/>
      <c r="AJ4267" s="9"/>
      <c r="AK4267" s="9"/>
      <c r="AL4267" s="9"/>
      <c r="AM4267" s="9"/>
      <c r="AN4267" s="9"/>
      <c r="AO4267" s="9"/>
      <c r="AP4267" s="9"/>
      <c r="AQ4267" s="9"/>
      <c r="AR4267" s="9"/>
      <c r="AS4267" s="9"/>
      <c r="AT4267" s="9"/>
      <c r="AU4267" s="9"/>
      <c r="AV4267" s="9"/>
      <c r="AW4267" s="9"/>
      <c r="AX4267" s="9"/>
    </row>
    <row r="4268" spans="1:50" x14ac:dyDescent="0.2">
      <c r="A4268" t="s">
        <v>4271</v>
      </c>
      <c r="B4268">
        <v>1</v>
      </c>
      <c r="C4268">
        <v>999999</v>
      </c>
      <c r="D4268">
        <v>4</v>
      </c>
      <c r="E4268">
        <v>2615</v>
      </c>
      <c r="F4268" s="40" t="str">
        <f>VLOOKUP(E4268,datos!$A$333:$B$412,2,0)</f>
        <v>DIRECCIÓN DE ASEO PUBLICO</v>
      </c>
      <c r="G4268">
        <v>211</v>
      </c>
      <c r="H4268">
        <v>0</v>
      </c>
      <c r="I4268">
        <v>0</v>
      </c>
      <c r="J4268" s="40" t="str">
        <f>VLOOKUP(I4268,[1]Datos!$D$3:$E$4,2,0)</f>
        <v>GASTO CORRIENTE</v>
      </c>
      <c r="K4268" t="s">
        <v>5455</v>
      </c>
      <c r="L4268">
        <v>1000</v>
      </c>
      <c r="M4268" s="40" t="s">
        <v>5768</v>
      </c>
      <c r="N4268">
        <v>15905</v>
      </c>
      <c r="O4268" s="40" t="s">
        <v>5862</v>
      </c>
      <c r="P4268">
        <v>5</v>
      </c>
      <c r="Q4268">
        <v>15</v>
      </c>
      <c r="R4268" s="40" t="s">
        <v>5788</v>
      </c>
      <c r="S4268" t="s">
        <v>5446</v>
      </c>
      <c r="T4268">
        <v>0</v>
      </c>
      <c r="U4268" s="14">
        <v>0</v>
      </c>
      <c r="V4268" s="15">
        <v>169237.93</v>
      </c>
      <c r="W4268" s="15">
        <v>169237.93</v>
      </c>
      <c r="X4268" s="14">
        <v>0</v>
      </c>
      <c r="Y4268" s="15">
        <v>169237.93</v>
      </c>
      <c r="Z4268" s="15">
        <v>169237.93</v>
      </c>
      <c r="AA4268" s="15">
        <v>169237.93</v>
      </c>
      <c r="AB4268" s="14">
        <v>0</v>
      </c>
      <c r="AC4268" s="9"/>
      <c r="AD4268" s="9"/>
      <c r="AE4268" s="9"/>
      <c r="AF4268" s="9"/>
      <c r="AG4268" s="9"/>
      <c r="AH4268" s="9"/>
      <c r="AI4268" s="9"/>
      <c r="AJ4268" s="9"/>
      <c r="AK4268" s="9"/>
      <c r="AL4268" s="9"/>
      <c r="AM4268" s="9"/>
      <c r="AN4268" s="9"/>
      <c r="AO4268" s="9"/>
      <c r="AP4268" s="9"/>
      <c r="AQ4268" s="9"/>
      <c r="AR4268" s="9"/>
      <c r="AS4268" s="9"/>
      <c r="AT4268" s="9"/>
      <c r="AU4268" s="9"/>
      <c r="AV4268" s="9"/>
      <c r="AW4268" s="9"/>
      <c r="AX4268" s="9"/>
    </row>
    <row r="4269" spans="1:50" x14ac:dyDescent="0.2">
      <c r="A4269" t="s">
        <v>4272</v>
      </c>
      <c r="B4269">
        <v>1</v>
      </c>
      <c r="C4269">
        <v>999999</v>
      </c>
      <c r="D4269">
        <v>4</v>
      </c>
      <c r="E4269">
        <v>2615</v>
      </c>
      <c r="F4269" s="40" t="str">
        <f>VLOOKUP(E4269,datos!$A$333:$B$412,2,0)</f>
        <v>DIRECCIÓN DE ASEO PUBLICO</v>
      </c>
      <c r="G4269">
        <v>211</v>
      </c>
      <c r="H4269">
        <v>0</v>
      </c>
      <c r="I4269">
        <v>0</v>
      </c>
      <c r="J4269" s="40" t="str">
        <f>VLOOKUP(I4269,[1]Datos!$D$3:$E$4,2,0)</f>
        <v>GASTO CORRIENTE</v>
      </c>
      <c r="K4269" t="s">
        <v>5455</v>
      </c>
      <c r="L4269">
        <v>1000</v>
      </c>
      <c r="M4269" s="40" t="s">
        <v>5768</v>
      </c>
      <c r="N4269">
        <v>15907</v>
      </c>
      <c r="O4269" s="40" t="s">
        <v>5868</v>
      </c>
      <c r="P4269">
        <v>1</v>
      </c>
      <c r="Q4269">
        <v>14</v>
      </c>
      <c r="R4269" s="40" t="s">
        <v>5785</v>
      </c>
      <c r="S4269" t="s">
        <v>5448</v>
      </c>
      <c r="T4269">
        <v>0</v>
      </c>
      <c r="U4269" s="15">
        <v>743794.79</v>
      </c>
      <c r="V4269" s="15">
        <v>-680959.8</v>
      </c>
      <c r="W4269" s="15">
        <v>62834.99</v>
      </c>
      <c r="X4269" s="14">
        <v>0</v>
      </c>
      <c r="Y4269" s="15">
        <v>62834.99</v>
      </c>
      <c r="Z4269" s="15">
        <v>62834.99</v>
      </c>
      <c r="AA4269" s="15">
        <v>62834.99</v>
      </c>
      <c r="AB4269" s="14">
        <v>0</v>
      </c>
      <c r="AC4269" s="9"/>
      <c r="AD4269" s="9"/>
      <c r="AE4269" s="9"/>
      <c r="AF4269" s="9"/>
      <c r="AG4269" s="9"/>
      <c r="AH4269" s="9"/>
      <c r="AI4269" s="9"/>
      <c r="AJ4269" s="9"/>
      <c r="AK4269" s="9"/>
      <c r="AL4269" s="9"/>
      <c r="AM4269" s="9"/>
      <c r="AN4269" s="9"/>
      <c r="AO4269" s="9"/>
      <c r="AP4269" s="9"/>
      <c r="AQ4269" s="9"/>
      <c r="AR4269" s="9"/>
      <c r="AS4269" s="9"/>
      <c r="AT4269" s="9"/>
      <c r="AU4269" s="9"/>
      <c r="AV4269" s="9"/>
      <c r="AW4269" s="9"/>
      <c r="AX4269" s="9"/>
    </row>
    <row r="4270" spans="1:50" x14ac:dyDescent="0.2">
      <c r="A4270" t="s">
        <v>4273</v>
      </c>
      <c r="B4270">
        <v>1</v>
      </c>
      <c r="C4270">
        <v>999999</v>
      </c>
      <c r="D4270">
        <v>4</v>
      </c>
      <c r="E4270">
        <v>2615</v>
      </c>
      <c r="F4270" s="40" t="str">
        <f>VLOOKUP(E4270,datos!$A$333:$B$412,2,0)</f>
        <v>DIRECCIÓN DE ASEO PUBLICO</v>
      </c>
      <c r="G4270">
        <v>211</v>
      </c>
      <c r="H4270">
        <v>0</v>
      </c>
      <c r="I4270">
        <v>0</v>
      </c>
      <c r="J4270" s="40" t="str">
        <f>VLOOKUP(I4270,[1]Datos!$D$3:$E$4,2,0)</f>
        <v>GASTO CORRIENTE</v>
      </c>
      <c r="K4270" t="s">
        <v>5455</v>
      </c>
      <c r="L4270">
        <v>1000</v>
      </c>
      <c r="M4270" s="40" t="s">
        <v>5768</v>
      </c>
      <c r="N4270">
        <v>15907</v>
      </c>
      <c r="O4270" s="40" t="s">
        <v>5868</v>
      </c>
      <c r="P4270">
        <v>5</v>
      </c>
      <c r="Q4270">
        <v>15</v>
      </c>
      <c r="R4270" s="40" t="s">
        <v>5788</v>
      </c>
      <c r="S4270" t="s">
        <v>5446</v>
      </c>
      <c r="T4270">
        <v>0</v>
      </c>
      <c r="U4270" s="14">
        <v>0</v>
      </c>
      <c r="V4270" s="15">
        <v>564073.07999999996</v>
      </c>
      <c r="W4270" s="15">
        <v>564073.07999999996</v>
      </c>
      <c r="X4270" s="14">
        <v>0</v>
      </c>
      <c r="Y4270" s="15">
        <v>564073.07999999996</v>
      </c>
      <c r="Z4270" s="15">
        <v>564073.07999999996</v>
      </c>
      <c r="AA4270" s="15">
        <v>564073.07999999996</v>
      </c>
      <c r="AB4270" s="14">
        <v>0</v>
      </c>
      <c r="AC4270" s="9"/>
      <c r="AD4270" s="9"/>
      <c r="AE4270" s="9"/>
      <c r="AF4270" s="9"/>
      <c r="AG4270" s="9"/>
      <c r="AH4270" s="9"/>
      <c r="AI4270" s="9"/>
      <c r="AJ4270" s="9"/>
      <c r="AK4270" s="9"/>
      <c r="AL4270" s="9"/>
      <c r="AM4270" s="9"/>
      <c r="AN4270" s="9"/>
      <c r="AO4270" s="9"/>
      <c r="AP4270" s="9"/>
      <c r="AQ4270" s="9"/>
      <c r="AR4270" s="9"/>
      <c r="AS4270" s="9"/>
      <c r="AT4270" s="9"/>
      <c r="AU4270" s="9"/>
      <c r="AV4270" s="9"/>
      <c r="AW4270" s="9"/>
      <c r="AX4270" s="9"/>
    </row>
    <row r="4271" spans="1:50" x14ac:dyDescent="0.2">
      <c r="A4271" t="s">
        <v>4274</v>
      </c>
      <c r="B4271">
        <v>1</v>
      </c>
      <c r="C4271">
        <v>999999</v>
      </c>
      <c r="D4271">
        <v>4</v>
      </c>
      <c r="E4271">
        <v>2615</v>
      </c>
      <c r="F4271" s="40" t="str">
        <f>VLOOKUP(E4271,datos!$A$333:$B$412,2,0)</f>
        <v>DIRECCIÓN DE ASEO PUBLICO</v>
      </c>
      <c r="G4271">
        <v>211</v>
      </c>
      <c r="H4271">
        <v>0</v>
      </c>
      <c r="I4271">
        <v>0</v>
      </c>
      <c r="J4271" s="40" t="str">
        <f>VLOOKUP(I4271,[1]Datos!$D$3:$E$4,2,0)</f>
        <v>GASTO CORRIENTE</v>
      </c>
      <c r="K4271" t="s">
        <v>5455</v>
      </c>
      <c r="L4271">
        <v>3000</v>
      </c>
      <c r="M4271" s="40" t="s">
        <v>5771</v>
      </c>
      <c r="N4271">
        <v>31101</v>
      </c>
      <c r="O4271" s="40" t="s">
        <v>6029</v>
      </c>
      <c r="P4271">
        <v>1</v>
      </c>
      <c r="Q4271">
        <v>14</v>
      </c>
      <c r="R4271" s="40" t="s">
        <v>5785</v>
      </c>
      <c r="S4271" t="s">
        <v>5448</v>
      </c>
      <c r="T4271">
        <v>0</v>
      </c>
      <c r="U4271" s="15">
        <v>160385.17000000001</v>
      </c>
      <c r="V4271" s="15">
        <v>-34349.699999999997</v>
      </c>
      <c r="W4271" s="15">
        <v>126035.47</v>
      </c>
      <c r="X4271" s="14">
        <v>0</v>
      </c>
      <c r="Y4271" s="15">
        <v>111968.78</v>
      </c>
      <c r="Z4271" s="15">
        <v>111968.78</v>
      </c>
      <c r="AA4271" s="15">
        <v>111968.78</v>
      </c>
      <c r="AB4271" s="15">
        <v>14066.69</v>
      </c>
      <c r="AC4271" s="9"/>
      <c r="AD4271" s="9"/>
      <c r="AE4271" s="9"/>
      <c r="AF4271" s="9"/>
      <c r="AG4271" s="9"/>
      <c r="AH4271" s="9"/>
      <c r="AI4271" s="9"/>
      <c r="AJ4271" s="9"/>
      <c r="AK4271" s="9"/>
      <c r="AL4271" s="9"/>
      <c r="AM4271" s="9"/>
      <c r="AN4271" s="9"/>
      <c r="AO4271" s="9"/>
      <c r="AP4271" s="9"/>
      <c r="AQ4271" s="9"/>
      <c r="AR4271" s="9"/>
      <c r="AS4271" s="9"/>
      <c r="AT4271" s="9"/>
      <c r="AU4271" s="9"/>
      <c r="AV4271" s="9"/>
      <c r="AW4271" s="9"/>
      <c r="AX4271" s="9"/>
    </row>
    <row r="4272" spans="1:50" x14ac:dyDescent="0.2">
      <c r="A4272" t="s">
        <v>4275</v>
      </c>
      <c r="B4272">
        <v>1</v>
      </c>
      <c r="C4272">
        <v>999999</v>
      </c>
      <c r="D4272">
        <v>4</v>
      </c>
      <c r="E4272">
        <v>2615</v>
      </c>
      <c r="F4272" s="40" t="str">
        <f>VLOOKUP(E4272,datos!$A$333:$B$412,2,0)</f>
        <v>DIRECCIÓN DE ASEO PUBLICO</v>
      </c>
      <c r="G4272">
        <v>211</v>
      </c>
      <c r="H4272">
        <v>0</v>
      </c>
      <c r="I4272">
        <v>0</v>
      </c>
      <c r="J4272" s="40" t="str">
        <f>VLOOKUP(I4272,[1]Datos!$D$3:$E$4,2,0)</f>
        <v>GASTO CORRIENTE</v>
      </c>
      <c r="K4272" t="s">
        <v>5455</v>
      </c>
      <c r="L4272">
        <v>3000</v>
      </c>
      <c r="M4272" s="40" t="s">
        <v>5771</v>
      </c>
      <c r="N4272">
        <v>31101</v>
      </c>
      <c r="O4272" s="40" t="s">
        <v>6029</v>
      </c>
      <c r="P4272">
        <v>1</v>
      </c>
      <c r="Q4272">
        <v>16</v>
      </c>
      <c r="R4272" s="40" t="s">
        <v>6566</v>
      </c>
      <c r="S4272" t="s">
        <v>5449</v>
      </c>
      <c r="T4272">
        <v>0</v>
      </c>
      <c r="U4272" s="14">
        <v>0</v>
      </c>
      <c r="V4272" s="15">
        <v>34349.699999999997</v>
      </c>
      <c r="W4272" s="15">
        <v>34349.699999999997</v>
      </c>
      <c r="X4272" s="14">
        <v>0</v>
      </c>
      <c r="Y4272" s="15">
        <v>34349.699999999997</v>
      </c>
      <c r="Z4272" s="15">
        <v>34349.699999999997</v>
      </c>
      <c r="AA4272" s="15">
        <v>34349.699999999997</v>
      </c>
      <c r="AB4272" s="14">
        <v>0</v>
      </c>
      <c r="AC4272" s="9"/>
      <c r="AD4272" s="9"/>
      <c r="AE4272" s="9"/>
      <c r="AF4272" s="9"/>
      <c r="AG4272" s="9"/>
      <c r="AH4272" s="9"/>
      <c r="AI4272" s="9"/>
      <c r="AJ4272" s="9"/>
      <c r="AK4272" s="9"/>
      <c r="AL4272" s="9"/>
      <c r="AM4272" s="9"/>
      <c r="AN4272" s="9"/>
      <c r="AO4272" s="9"/>
      <c r="AP4272" s="9"/>
      <c r="AQ4272" s="9"/>
      <c r="AR4272" s="9"/>
      <c r="AS4272" s="9"/>
      <c r="AT4272" s="9"/>
      <c r="AU4272" s="9"/>
      <c r="AV4272" s="9"/>
      <c r="AW4272" s="9"/>
      <c r="AX4272" s="9"/>
    </row>
    <row r="4273" spans="1:50" x14ac:dyDescent="0.2">
      <c r="A4273" t="s">
        <v>4276</v>
      </c>
      <c r="B4273">
        <v>1</v>
      </c>
      <c r="C4273">
        <v>999999</v>
      </c>
      <c r="D4273">
        <v>4</v>
      </c>
      <c r="E4273">
        <v>2615</v>
      </c>
      <c r="F4273" s="40" t="str">
        <f>VLOOKUP(E4273,datos!$A$333:$B$412,2,0)</f>
        <v>DIRECCIÓN DE ASEO PUBLICO</v>
      </c>
      <c r="G4273">
        <v>211</v>
      </c>
      <c r="H4273">
        <v>0</v>
      </c>
      <c r="I4273">
        <v>0</v>
      </c>
      <c r="J4273" s="40" t="str">
        <f>VLOOKUP(I4273,[1]Datos!$D$3:$E$4,2,0)</f>
        <v>GASTO CORRIENTE</v>
      </c>
      <c r="K4273" t="s">
        <v>5455</v>
      </c>
      <c r="L4273">
        <v>3000</v>
      </c>
      <c r="M4273" s="40" t="s">
        <v>5771</v>
      </c>
      <c r="N4273">
        <v>39801</v>
      </c>
      <c r="O4273" s="40" t="s">
        <v>6246</v>
      </c>
      <c r="P4273">
        <v>1</v>
      </c>
      <c r="Q4273">
        <v>14</v>
      </c>
      <c r="R4273" s="40" t="s">
        <v>5785</v>
      </c>
      <c r="S4273" t="s">
        <v>5448</v>
      </c>
      <c r="T4273">
        <v>0</v>
      </c>
      <c r="U4273" s="15">
        <v>527776.4</v>
      </c>
      <c r="V4273" s="15">
        <v>146603.56</v>
      </c>
      <c r="W4273" s="15">
        <v>674379.96</v>
      </c>
      <c r="X4273" s="14">
        <v>0</v>
      </c>
      <c r="Y4273" s="15">
        <v>674379.96</v>
      </c>
      <c r="Z4273" s="15">
        <v>674379.96</v>
      </c>
      <c r="AA4273" s="15">
        <v>674379.96</v>
      </c>
      <c r="AB4273" s="14">
        <v>0</v>
      </c>
      <c r="AC4273" s="9"/>
      <c r="AD4273" s="9"/>
      <c r="AE4273" s="9"/>
      <c r="AF4273" s="9"/>
      <c r="AG4273" s="9"/>
      <c r="AH4273" s="9"/>
      <c r="AI4273" s="9"/>
      <c r="AJ4273" s="9"/>
      <c r="AK4273" s="9"/>
      <c r="AL4273" s="9"/>
      <c r="AM4273" s="9"/>
      <c r="AN4273" s="9"/>
      <c r="AO4273" s="9"/>
      <c r="AP4273" s="9"/>
      <c r="AQ4273" s="9"/>
      <c r="AR4273" s="9"/>
      <c r="AS4273" s="9"/>
      <c r="AT4273" s="9"/>
      <c r="AU4273" s="9"/>
      <c r="AV4273" s="9"/>
      <c r="AW4273" s="9"/>
      <c r="AX4273" s="9"/>
    </row>
    <row r="4274" spans="1:50" x14ac:dyDescent="0.2">
      <c r="A4274" t="s">
        <v>4277</v>
      </c>
      <c r="B4274">
        <v>1</v>
      </c>
      <c r="C4274">
        <v>999999</v>
      </c>
      <c r="D4274">
        <v>4</v>
      </c>
      <c r="E4274">
        <v>2715</v>
      </c>
      <c r="F4274" s="40" t="str">
        <f>VLOOKUP(E4274,datos!$A$333:$B$412,2,0)</f>
        <v>PROVISIONES ECONOMICAS</v>
      </c>
      <c r="G4274">
        <v>185</v>
      </c>
      <c r="H4274">
        <v>0</v>
      </c>
      <c r="I4274">
        <v>0</v>
      </c>
      <c r="J4274" s="40" t="str">
        <f>VLOOKUP(I4274,[1]Datos!$D$3:$E$4,2,0)</f>
        <v>GASTO CORRIENTE</v>
      </c>
      <c r="K4274" t="s">
        <v>5460</v>
      </c>
      <c r="L4274">
        <v>7000</v>
      </c>
      <c r="M4274" s="40" t="s">
        <v>5776</v>
      </c>
      <c r="N4274">
        <v>79901</v>
      </c>
      <c r="O4274" s="40" t="s">
        <v>6390</v>
      </c>
      <c r="P4274">
        <v>2</v>
      </c>
      <c r="Q4274">
        <v>14</v>
      </c>
      <c r="R4274" s="40" t="s">
        <v>5785</v>
      </c>
      <c r="S4274" t="s">
        <v>5448</v>
      </c>
      <c r="T4274">
        <v>0</v>
      </c>
      <c r="U4274" s="14">
        <v>0</v>
      </c>
      <c r="V4274" s="15">
        <v>42693436.869999997</v>
      </c>
      <c r="W4274" s="15">
        <v>42693436.869999997</v>
      </c>
      <c r="X4274" s="14">
        <v>0</v>
      </c>
      <c r="Y4274" s="14">
        <v>0</v>
      </c>
      <c r="Z4274" s="14">
        <v>0</v>
      </c>
      <c r="AA4274" s="14">
        <v>0</v>
      </c>
      <c r="AB4274" s="15">
        <v>42693436.869999997</v>
      </c>
      <c r="AC4274" s="9"/>
      <c r="AD4274" s="9"/>
      <c r="AE4274" s="9"/>
      <c r="AF4274" s="9"/>
      <c r="AG4274" s="9"/>
      <c r="AH4274" s="9"/>
      <c r="AI4274" s="9"/>
      <c r="AJ4274" s="9"/>
      <c r="AK4274" s="9"/>
      <c r="AL4274" s="9"/>
      <c r="AM4274" s="9"/>
      <c r="AN4274" s="9"/>
      <c r="AO4274" s="9"/>
      <c r="AP4274" s="9"/>
      <c r="AQ4274" s="9"/>
      <c r="AR4274" s="9"/>
      <c r="AS4274" s="9"/>
      <c r="AT4274" s="9"/>
      <c r="AU4274" s="9"/>
      <c r="AV4274" s="9"/>
      <c r="AW4274" s="9"/>
      <c r="AX4274" s="9"/>
    </row>
    <row r="4275" spans="1:50" x14ac:dyDescent="0.2">
      <c r="A4275" t="s">
        <v>4278</v>
      </c>
      <c r="B4275">
        <v>1</v>
      </c>
      <c r="C4275">
        <v>999999</v>
      </c>
      <c r="D4275">
        <v>4</v>
      </c>
      <c r="E4275">
        <v>2715</v>
      </c>
      <c r="F4275" s="40" t="str">
        <f>VLOOKUP(E4275,datos!$A$333:$B$412,2,0)</f>
        <v>PROVISIONES ECONOMICAS</v>
      </c>
      <c r="G4275">
        <v>185</v>
      </c>
      <c r="H4275">
        <v>0</v>
      </c>
      <c r="I4275">
        <v>0</v>
      </c>
      <c r="J4275" s="40" t="str">
        <f>VLOOKUP(I4275,[1]Datos!$D$3:$E$4,2,0)</f>
        <v>GASTO CORRIENTE</v>
      </c>
      <c r="K4275" t="s">
        <v>5460</v>
      </c>
      <c r="L4275">
        <v>7000</v>
      </c>
      <c r="M4275" s="40" t="s">
        <v>5776</v>
      </c>
      <c r="N4275">
        <v>79901</v>
      </c>
      <c r="O4275" s="40" t="s">
        <v>6390</v>
      </c>
      <c r="P4275">
        <v>2</v>
      </c>
      <c r="Q4275">
        <v>14</v>
      </c>
      <c r="R4275" s="40" t="s">
        <v>5785</v>
      </c>
      <c r="S4275" t="s">
        <v>5447</v>
      </c>
      <c r="T4275">
        <v>0</v>
      </c>
      <c r="U4275" s="14">
        <v>0</v>
      </c>
      <c r="V4275" s="15">
        <v>698083.29</v>
      </c>
      <c r="W4275" s="15">
        <v>698083.29</v>
      </c>
      <c r="X4275" s="14">
        <v>0</v>
      </c>
      <c r="Y4275" s="14">
        <v>0</v>
      </c>
      <c r="Z4275" s="14">
        <v>0</v>
      </c>
      <c r="AA4275" s="14">
        <v>0</v>
      </c>
      <c r="AB4275" s="15">
        <v>698083.29</v>
      </c>
      <c r="AC4275" s="9"/>
      <c r="AD4275" s="9"/>
      <c r="AE4275" s="9"/>
      <c r="AF4275" s="9"/>
      <c r="AG4275" s="9"/>
      <c r="AH4275" s="9"/>
      <c r="AI4275" s="9"/>
      <c r="AJ4275" s="9"/>
      <c r="AK4275" s="9"/>
      <c r="AL4275" s="9"/>
      <c r="AM4275" s="9"/>
      <c r="AN4275" s="9"/>
      <c r="AO4275" s="9"/>
      <c r="AP4275" s="9"/>
      <c r="AQ4275" s="9"/>
      <c r="AR4275" s="9"/>
      <c r="AS4275" s="9"/>
      <c r="AT4275" s="9"/>
      <c r="AU4275" s="9"/>
      <c r="AV4275" s="9"/>
      <c r="AW4275" s="9"/>
      <c r="AX4275" s="9"/>
    </row>
    <row r="4276" spans="1:50" x14ac:dyDescent="0.2">
      <c r="A4276" t="s">
        <v>4279</v>
      </c>
      <c r="B4276">
        <v>1</v>
      </c>
      <c r="C4276">
        <v>999999</v>
      </c>
      <c r="D4276">
        <v>4</v>
      </c>
      <c r="E4276">
        <v>2715</v>
      </c>
      <c r="F4276" s="40" t="str">
        <f>VLOOKUP(E4276,datos!$A$333:$B$412,2,0)</f>
        <v>PROVISIONES ECONOMICAS</v>
      </c>
      <c r="G4276">
        <v>185</v>
      </c>
      <c r="H4276">
        <v>0</v>
      </c>
      <c r="I4276">
        <v>0</v>
      </c>
      <c r="J4276" s="40" t="str">
        <f>VLOOKUP(I4276,[1]Datos!$D$3:$E$4,2,0)</f>
        <v>GASTO CORRIENTE</v>
      </c>
      <c r="K4276" t="s">
        <v>5460</v>
      </c>
      <c r="L4276">
        <v>7000</v>
      </c>
      <c r="M4276" s="40" t="s">
        <v>5776</v>
      </c>
      <c r="N4276">
        <v>79901</v>
      </c>
      <c r="O4276" s="40" t="s">
        <v>6390</v>
      </c>
      <c r="P4276">
        <v>5</v>
      </c>
      <c r="Q4276">
        <v>15</v>
      </c>
      <c r="R4276" s="40" t="s">
        <v>5788</v>
      </c>
      <c r="S4276" t="s">
        <v>5446</v>
      </c>
      <c r="T4276">
        <v>0</v>
      </c>
      <c r="U4276" s="14">
        <v>0</v>
      </c>
      <c r="V4276" s="15">
        <v>2907537.53</v>
      </c>
      <c r="W4276" s="15">
        <v>2907537.53</v>
      </c>
      <c r="X4276" s="14">
        <v>0</v>
      </c>
      <c r="Y4276" s="14">
        <v>0</v>
      </c>
      <c r="Z4276" s="14">
        <v>0</v>
      </c>
      <c r="AA4276" s="14">
        <v>0</v>
      </c>
      <c r="AB4276" s="15">
        <v>2907537.53</v>
      </c>
      <c r="AC4276" s="9"/>
      <c r="AD4276" s="9"/>
      <c r="AE4276" s="9"/>
      <c r="AF4276" s="9"/>
      <c r="AG4276" s="9"/>
      <c r="AH4276" s="9"/>
      <c r="AI4276" s="9"/>
      <c r="AJ4276" s="9"/>
      <c r="AK4276" s="9"/>
      <c r="AL4276" s="9"/>
      <c r="AM4276" s="9"/>
      <c r="AN4276" s="9"/>
      <c r="AO4276" s="9"/>
      <c r="AP4276" s="9"/>
      <c r="AQ4276" s="9"/>
      <c r="AR4276" s="9"/>
      <c r="AS4276" s="9"/>
      <c r="AT4276" s="9"/>
      <c r="AU4276" s="9"/>
      <c r="AV4276" s="9"/>
      <c r="AW4276" s="9"/>
      <c r="AX4276" s="9"/>
    </row>
    <row r="4277" spans="1:50" x14ac:dyDescent="0.2">
      <c r="A4277" t="s">
        <v>4280</v>
      </c>
      <c r="B4277">
        <v>1</v>
      </c>
      <c r="C4277">
        <v>999999</v>
      </c>
      <c r="D4277">
        <v>4</v>
      </c>
      <c r="E4277">
        <v>2715</v>
      </c>
      <c r="F4277" s="40" t="str">
        <f>VLOOKUP(E4277,datos!$A$333:$B$412,2,0)</f>
        <v>PROVISIONES ECONOMICAS</v>
      </c>
      <c r="G4277">
        <v>185</v>
      </c>
      <c r="H4277" t="s">
        <v>5666</v>
      </c>
      <c r="I4277">
        <v>1</v>
      </c>
      <c r="J4277" s="40" t="str">
        <f>VLOOKUP(I4277,[1]Datos!$D$3:$E$4,2,0)</f>
        <v>INVERSION</v>
      </c>
      <c r="K4277" t="s">
        <v>5667</v>
      </c>
      <c r="L4277">
        <v>6000</v>
      </c>
      <c r="M4277" s="40" t="s">
        <v>5775</v>
      </c>
      <c r="N4277">
        <v>62201</v>
      </c>
      <c r="O4277" s="40" t="s">
        <v>6378</v>
      </c>
      <c r="P4277">
        <v>2</v>
      </c>
      <c r="Q4277">
        <v>26</v>
      </c>
      <c r="R4277" s="40" t="s">
        <v>5792</v>
      </c>
      <c r="S4277" t="s">
        <v>5449</v>
      </c>
      <c r="T4277">
        <v>0</v>
      </c>
      <c r="U4277" s="15">
        <v>96600000</v>
      </c>
      <c r="V4277" s="15">
        <v>-96600000</v>
      </c>
      <c r="W4277" s="14">
        <v>0</v>
      </c>
      <c r="X4277" s="14">
        <v>0</v>
      </c>
      <c r="Y4277" s="14">
        <v>0</v>
      </c>
      <c r="Z4277" s="14">
        <v>0</v>
      </c>
      <c r="AA4277" s="14">
        <v>0</v>
      </c>
      <c r="AB4277" s="14">
        <v>0</v>
      </c>
      <c r="AC4277" s="9"/>
      <c r="AD4277" s="9"/>
      <c r="AE4277" s="9"/>
      <c r="AF4277" s="9"/>
      <c r="AG4277" s="9"/>
      <c r="AH4277" s="9"/>
      <c r="AI4277" s="9"/>
      <c r="AJ4277" s="9"/>
      <c r="AK4277" s="9"/>
      <c r="AL4277" s="9"/>
      <c r="AM4277" s="9"/>
      <c r="AN4277" s="9"/>
      <c r="AO4277" s="9"/>
      <c r="AP4277" s="9"/>
      <c r="AQ4277" s="9"/>
      <c r="AR4277" s="9"/>
      <c r="AS4277" s="9"/>
      <c r="AT4277" s="9"/>
      <c r="AU4277" s="9"/>
      <c r="AV4277" s="9"/>
      <c r="AW4277" s="9"/>
      <c r="AX4277" s="9"/>
    </row>
    <row r="4278" spans="1:50" x14ac:dyDescent="0.2">
      <c r="A4278" t="s">
        <v>4281</v>
      </c>
      <c r="B4278">
        <v>1</v>
      </c>
      <c r="C4278">
        <v>999999</v>
      </c>
      <c r="D4278">
        <v>4</v>
      </c>
      <c r="E4278">
        <v>2715</v>
      </c>
      <c r="F4278" s="40" t="str">
        <f>VLOOKUP(E4278,datos!$A$333:$B$412,2,0)</f>
        <v>PROVISIONES ECONOMICAS</v>
      </c>
      <c r="G4278">
        <v>185</v>
      </c>
      <c r="H4278" t="s">
        <v>5666</v>
      </c>
      <c r="I4278">
        <v>1</v>
      </c>
      <c r="J4278" s="40" t="str">
        <f>VLOOKUP(I4278,[1]Datos!$D$3:$E$4,2,0)</f>
        <v>INVERSION</v>
      </c>
      <c r="K4278" t="s">
        <v>5667</v>
      </c>
      <c r="L4278">
        <v>7000</v>
      </c>
      <c r="M4278" s="40" t="s">
        <v>5776</v>
      </c>
      <c r="N4278">
        <v>79901</v>
      </c>
      <c r="O4278" s="40" t="s">
        <v>6390</v>
      </c>
      <c r="P4278">
        <v>2</v>
      </c>
      <c r="Q4278">
        <v>14</v>
      </c>
      <c r="R4278" s="40" t="s">
        <v>5785</v>
      </c>
      <c r="S4278" t="s">
        <v>5448</v>
      </c>
      <c r="T4278">
        <v>0</v>
      </c>
      <c r="U4278" s="14">
        <v>0</v>
      </c>
      <c r="V4278" s="15">
        <v>26691506.32</v>
      </c>
      <c r="W4278" s="15">
        <v>26691506.32</v>
      </c>
      <c r="X4278" s="14">
        <v>0</v>
      </c>
      <c r="Y4278" s="14">
        <v>0</v>
      </c>
      <c r="Z4278" s="14">
        <v>0</v>
      </c>
      <c r="AA4278" s="14">
        <v>0</v>
      </c>
      <c r="AB4278" s="15">
        <v>26691506.32</v>
      </c>
      <c r="AC4278" s="9"/>
      <c r="AD4278" s="9"/>
      <c r="AE4278" s="9"/>
      <c r="AF4278" s="9"/>
      <c r="AG4278" s="9"/>
      <c r="AH4278" s="9"/>
      <c r="AI4278" s="9"/>
      <c r="AJ4278" s="9"/>
      <c r="AK4278" s="9"/>
      <c r="AL4278" s="9"/>
      <c r="AM4278" s="9"/>
      <c r="AN4278" s="9"/>
      <c r="AO4278" s="9"/>
      <c r="AP4278" s="9"/>
      <c r="AQ4278" s="9"/>
      <c r="AR4278" s="9"/>
      <c r="AS4278" s="9"/>
      <c r="AT4278" s="9"/>
      <c r="AU4278" s="9"/>
      <c r="AV4278" s="9"/>
      <c r="AW4278" s="9"/>
      <c r="AX4278" s="9"/>
    </row>
    <row r="4279" spans="1:50" x14ac:dyDescent="0.2">
      <c r="A4279" t="s">
        <v>4282</v>
      </c>
      <c r="B4279">
        <v>1</v>
      </c>
      <c r="C4279">
        <v>999999</v>
      </c>
      <c r="D4279">
        <v>4</v>
      </c>
      <c r="E4279">
        <v>2715</v>
      </c>
      <c r="F4279" s="40" t="str">
        <f>VLOOKUP(E4279,datos!$A$333:$B$412,2,0)</f>
        <v>PROVISIONES ECONOMICAS</v>
      </c>
      <c r="G4279">
        <v>185</v>
      </c>
      <c r="H4279" t="s">
        <v>5666</v>
      </c>
      <c r="I4279">
        <v>1</v>
      </c>
      <c r="J4279" s="40" t="str">
        <f>VLOOKUP(I4279,[1]Datos!$D$3:$E$4,2,0)</f>
        <v>INVERSION</v>
      </c>
      <c r="K4279" t="s">
        <v>5667</v>
      </c>
      <c r="L4279">
        <v>7000</v>
      </c>
      <c r="M4279" s="40" t="s">
        <v>5776</v>
      </c>
      <c r="N4279">
        <v>79901</v>
      </c>
      <c r="O4279" s="40" t="s">
        <v>6390</v>
      </c>
      <c r="P4279">
        <v>2</v>
      </c>
      <c r="Q4279">
        <v>14</v>
      </c>
      <c r="R4279" s="40" t="s">
        <v>5785</v>
      </c>
      <c r="S4279" t="s">
        <v>5447</v>
      </c>
      <c r="T4279">
        <v>0</v>
      </c>
      <c r="U4279" s="14">
        <v>0</v>
      </c>
      <c r="V4279" s="15">
        <v>4649558.6500000004</v>
      </c>
      <c r="W4279" s="15">
        <v>4649558.6500000004</v>
      </c>
      <c r="X4279" s="14">
        <v>0</v>
      </c>
      <c r="Y4279" s="14">
        <v>0</v>
      </c>
      <c r="Z4279" s="14">
        <v>0</v>
      </c>
      <c r="AA4279" s="14">
        <v>0</v>
      </c>
      <c r="AB4279" s="15">
        <v>4649558.6500000004</v>
      </c>
      <c r="AC4279" s="9"/>
      <c r="AD4279" s="9"/>
      <c r="AE4279" s="9"/>
      <c r="AF4279" s="9"/>
      <c r="AG4279" s="9"/>
      <c r="AH4279" s="9"/>
      <c r="AI4279" s="9"/>
      <c r="AJ4279" s="9"/>
      <c r="AK4279" s="9"/>
      <c r="AL4279" s="9"/>
      <c r="AM4279" s="9"/>
      <c r="AN4279" s="9"/>
      <c r="AO4279" s="9"/>
      <c r="AP4279" s="9"/>
      <c r="AQ4279" s="9"/>
      <c r="AR4279" s="9"/>
      <c r="AS4279" s="9"/>
      <c r="AT4279" s="9"/>
      <c r="AU4279" s="9"/>
      <c r="AV4279" s="9"/>
      <c r="AW4279" s="9"/>
      <c r="AX4279" s="9"/>
    </row>
    <row r="4280" spans="1:50" x14ac:dyDescent="0.2">
      <c r="A4280" t="s">
        <v>4283</v>
      </c>
      <c r="B4280">
        <v>1</v>
      </c>
      <c r="C4280">
        <v>999999</v>
      </c>
      <c r="D4280">
        <v>4</v>
      </c>
      <c r="E4280">
        <v>2715</v>
      </c>
      <c r="F4280" s="40" t="str">
        <f>VLOOKUP(E4280,datos!$A$333:$B$412,2,0)</f>
        <v>PROVISIONES ECONOMICAS</v>
      </c>
      <c r="G4280">
        <v>185</v>
      </c>
      <c r="H4280" t="s">
        <v>5666</v>
      </c>
      <c r="I4280">
        <v>1</v>
      </c>
      <c r="J4280" s="40" t="str">
        <f>VLOOKUP(I4280,[1]Datos!$D$3:$E$4,2,0)</f>
        <v>INVERSION</v>
      </c>
      <c r="K4280" t="s">
        <v>5667</v>
      </c>
      <c r="L4280">
        <v>7000</v>
      </c>
      <c r="M4280" s="40" t="s">
        <v>5776</v>
      </c>
      <c r="N4280">
        <v>79901</v>
      </c>
      <c r="O4280" s="40" t="s">
        <v>6390</v>
      </c>
      <c r="P4280">
        <v>2</v>
      </c>
      <c r="Q4280">
        <v>14</v>
      </c>
      <c r="R4280" s="40" t="s">
        <v>5785</v>
      </c>
      <c r="S4280" t="s">
        <v>5450</v>
      </c>
      <c r="T4280">
        <v>0</v>
      </c>
      <c r="U4280" s="14">
        <v>0</v>
      </c>
      <c r="V4280" s="15">
        <v>77183.179999999993</v>
      </c>
      <c r="W4280" s="15">
        <v>77183.179999999993</v>
      </c>
      <c r="X4280" s="14">
        <v>0</v>
      </c>
      <c r="Y4280" s="14">
        <v>0</v>
      </c>
      <c r="Z4280" s="14">
        <v>0</v>
      </c>
      <c r="AA4280" s="14">
        <v>0</v>
      </c>
      <c r="AB4280" s="15">
        <v>77183.179999999993</v>
      </c>
      <c r="AC4280" s="9"/>
      <c r="AD4280" s="9"/>
      <c r="AE4280" s="9"/>
      <c r="AF4280" s="9"/>
      <c r="AG4280" s="9"/>
      <c r="AH4280" s="9"/>
      <c r="AI4280" s="9"/>
      <c r="AJ4280" s="9"/>
      <c r="AK4280" s="9"/>
      <c r="AL4280" s="9"/>
      <c r="AM4280" s="9"/>
      <c r="AN4280" s="9"/>
      <c r="AO4280" s="9"/>
      <c r="AP4280" s="9"/>
      <c r="AQ4280" s="9"/>
      <c r="AR4280" s="9"/>
      <c r="AS4280" s="9"/>
      <c r="AT4280" s="9"/>
      <c r="AU4280" s="9"/>
      <c r="AV4280" s="9"/>
      <c r="AW4280" s="9"/>
      <c r="AX4280" s="9"/>
    </row>
    <row r="4281" spans="1:50" x14ac:dyDescent="0.2">
      <c r="A4281" t="s">
        <v>4284</v>
      </c>
      <c r="B4281">
        <v>1</v>
      </c>
      <c r="C4281">
        <v>999999</v>
      </c>
      <c r="D4281">
        <v>4</v>
      </c>
      <c r="E4281">
        <v>2715</v>
      </c>
      <c r="F4281" s="40" t="str">
        <f>VLOOKUP(E4281,datos!$A$333:$B$412,2,0)</f>
        <v>PROVISIONES ECONOMICAS</v>
      </c>
      <c r="G4281">
        <v>185</v>
      </c>
      <c r="H4281" t="s">
        <v>5666</v>
      </c>
      <c r="I4281">
        <v>1</v>
      </c>
      <c r="J4281" s="40" t="str">
        <f>VLOOKUP(I4281,[1]Datos!$D$3:$E$4,2,0)</f>
        <v>INVERSION</v>
      </c>
      <c r="K4281" t="s">
        <v>5667</v>
      </c>
      <c r="L4281">
        <v>7000</v>
      </c>
      <c r="M4281" s="40" t="s">
        <v>5776</v>
      </c>
      <c r="N4281">
        <v>79901</v>
      </c>
      <c r="O4281" s="40" t="s">
        <v>6390</v>
      </c>
      <c r="P4281">
        <v>5</v>
      </c>
      <c r="Q4281">
        <v>15</v>
      </c>
      <c r="R4281" s="40" t="s">
        <v>5788</v>
      </c>
      <c r="S4281" t="s">
        <v>5446</v>
      </c>
      <c r="T4281">
        <v>0</v>
      </c>
      <c r="U4281" s="14">
        <v>0</v>
      </c>
      <c r="V4281" s="15">
        <v>7402550.4800000004</v>
      </c>
      <c r="W4281" s="15">
        <v>7402550.4800000004</v>
      </c>
      <c r="X4281" s="14">
        <v>0</v>
      </c>
      <c r="Y4281" s="14">
        <v>0</v>
      </c>
      <c r="Z4281" s="14">
        <v>0</v>
      </c>
      <c r="AA4281" s="14">
        <v>0</v>
      </c>
      <c r="AB4281" s="15">
        <v>7402550.4800000004</v>
      </c>
      <c r="AC4281" s="9"/>
      <c r="AD4281" s="9"/>
      <c r="AE4281" s="9"/>
      <c r="AF4281" s="9"/>
      <c r="AG4281" s="9"/>
      <c r="AH4281" s="9"/>
      <c r="AI4281" s="9"/>
      <c r="AJ4281" s="9"/>
      <c r="AK4281" s="9"/>
      <c r="AL4281" s="9"/>
      <c r="AM4281" s="9"/>
      <c r="AN4281" s="9"/>
      <c r="AO4281" s="9"/>
      <c r="AP4281" s="9"/>
      <c r="AQ4281" s="9"/>
      <c r="AR4281" s="9"/>
      <c r="AS4281" s="9"/>
      <c r="AT4281" s="9"/>
      <c r="AU4281" s="9"/>
      <c r="AV4281" s="9"/>
      <c r="AW4281" s="9"/>
      <c r="AX4281" s="9"/>
    </row>
    <row r="4282" spans="1:50" x14ac:dyDescent="0.2">
      <c r="A4282" t="s">
        <v>4285</v>
      </c>
      <c r="B4282">
        <v>1</v>
      </c>
      <c r="C4282">
        <v>999999</v>
      </c>
      <c r="D4282">
        <v>4</v>
      </c>
      <c r="E4282">
        <v>2715</v>
      </c>
      <c r="F4282" s="40" t="str">
        <f>VLOOKUP(E4282,datos!$A$333:$B$412,2,0)</f>
        <v>PROVISIONES ECONOMICAS</v>
      </c>
      <c r="G4282">
        <v>185</v>
      </c>
      <c r="H4282" t="s">
        <v>5666</v>
      </c>
      <c r="I4282">
        <v>1</v>
      </c>
      <c r="J4282" s="40" t="str">
        <f>VLOOKUP(I4282,[1]Datos!$D$3:$E$4,2,0)</f>
        <v>INVERSION</v>
      </c>
      <c r="K4282" t="s">
        <v>5667</v>
      </c>
      <c r="L4282">
        <v>7000</v>
      </c>
      <c r="M4282" s="40" t="s">
        <v>5776</v>
      </c>
      <c r="N4282">
        <v>79901</v>
      </c>
      <c r="O4282" s="40" t="s">
        <v>6390</v>
      </c>
      <c r="P4282">
        <v>5</v>
      </c>
      <c r="Q4282">
        <v>15</v>
      </c>
      <c r="R4282" s="40" t="s">
        <v>5788</v>
      </c>
      <c r="S4282" t="s">
        <v>5454</v>
      </c>
      <c r="T4282">
        <v>0</v>
      </c>
      <c r="U4282" s="14">
        <v>0</v>
      </c>
      <c r="V4282" s="15">
        <v>82105.56</v>
      </c>
      <c r="W4282" s="15">
        <v>82105.56</v>
      </c>
      <c r="X4282" s="14">
        <v>0</v>
      </c>
      <c r="Y4282" s="14">
        <v>0</v>
      </c>
      <c r="Z4282" s="14">
        <v>0</v>
      </c>
      <c r="AA4282" s="14">
        <v>0</v>
      </c>
      <c r="AB4282" s="15">
        <v>82105.56</v>
      </c>
      <c r="AC4282" s="9"/>
      <c r="AD4282" s="9"/>
      <c r="AE4282" s="9"/>
      <c r="AF4282" s="9"/>
      <c r="AG4282" s="9"/>
      <c r="AH4282" s="9"/>
      <c r="AI4282" s="9"/>
      <c r="AJ4282" s="9"/>
      <c r="AK4282" s="9"/>
      <c r="AL4282" s="9"/>
      <c r="AM4282" s="9"/>
      <c r="AN4282" s="9"/>
      <c r="AO4282" s="9"/>
      <c r="AP4282" s="9"/>
      <c r="AQ4282" s="9"/>
      <c r="AR4282" s="9"/>
      <c r="AS4282" s="9"/>
      <c r="AT4282" s="9"/>
      <c r="AU4282" s="9"/>
      <c r="AV4282" s="9"/>
      <c r="AW4282" s="9"/>
      <c r="AX4282" s="9"/>
    </row>
    <row r="4283" spans="1:50" x14ac:dyDescent="0.2">
      <c r="A4283" t="s">
        <v>4286</v>
      </c>
      <c r="B4283">
        <v>1</v>
      </c>
      <c r="C4283">
        <v>999999</v>
      </c>
      <c r="D4283">
        <v>4</v>
      </c>
      <c r="E4283">
        <v>2715</v>
      </c>
      <c r="F4283" s="40" t="str">
        <f>VLOOKUP(E4283,datos!$A$333:$B$412,2,0)</f>
        <v>PROVISIONES ECONOMICAS</v>
      </c>
      <c r="G4283">
        <v>185</v>
      </c>
      <c r="H4283" t="s">
        <v>5668</v>
      </c>
      <c r="I4283">
        <v>0</v>
      </c>
      <c r="J4283" s="40" t="str">
        <f>VLOOKUP(I4283,[1]Datos!$D$3:$E$4,2,0)</f>
        <v>GASTO CORRIENTE</v>
      </c>
      <c r="K4283" t="s">
        <v>5460</v>
      </c>
      <c r="L4283">
        <v>7000</v>
      </c>
      <c r="M4283" s="40" t="s">
        <v>5776</v>
      </c>
      <c r="N4283">
        <v>79901</v>
      </c>
      <c r="O4283" s="40" t="s">
        <v>6390</v>
      </c>
      <c r="P4283">
        <v>2</v>
      </c>
      <c r="Q4283">
        <v>14</v>
      </c>
      <c r="R4283" s="40" t="s">
        <v>5785</v>
      </c>
      <c r="S4283" t="s">
        <v>5448</v>
      </c>
      <c r="T4283">
        <v>0</v>
      </c>
      <c r="U4283" s="14">
        <v>0</v>
      </c>
      <c r="V4283" s="15">
        <v>124569241.20999999</v>
      </c>
      <c r="W4283" s="15">
        <v>124569241.20999999</v>
      </c>
      <c r="X4283" s="14">
        <v>0</v>
      </c>
      <c r="Y4283" s="14">
        <v>0</v>
      </c>
      <c r="Z4283" s="14">
        <v>0</v>
      </c>
      <c r="AA4283" s="14">
        <v>0</v>
      </c>
      <c r="AB4283" s="15">
        <v>124569241.20999999</v>
      </c>
      <c r="AC4283" s="9"/>
      <c r="AD4283" s="9"/>
      <c r="AE4283" s="9"/>
      <c r="AF4283" s="9"/>
      <c r="AG4283" s="9"/>
      <c r="AH4283" s="9"/>
      <c r="AI4283" s="9"/>
      <c r="AJ4283" s="9"/>
      <c r="AK4283" s="9"/>
      <c r="AL4283" s="9"/>
      <c r="AM4283" s="9"/>
      <c r="AN4283" s="9"/>
      <c r="AO4283" s="9"/>
      <c r="AP4283" s="9"/>
      <c r="AQ4283" s="9"/>
      <c r="AR4283" s="9"/>
      <c r="AS4283" s="9"/>
      <c r="AT4283" s="9"/>
      <c r="AU4283" s="9"/>
      <c r="AV4283" s="9"/>
      <c r="AW4283" s="9"/>
      <c r="AX4283" s="9"/>
    </row>
    <row r="4284" spans="1:50" x14ac:dyDescent="0.2">
      <c r="A4284" t="s">
        <v>4287</v>
      </c>
      <c r="B4284">
        <v>1</v>
      </c>
      <c r="C4284">
        <v>999999</v>
      </c>
      <c r="D4284">
        <v>4</v>
      </c>
      <c r="E4284">
        <v>2810</v>
      </c>
      <c r="F4284" s="40" t="str">
        <f>VLOOKUP(E4284,datos!$A$333:$B$412,2,0)</f>
        <v>EGRESOS APLICABLES A DIVERSAS DEPENDENCIAS</v>
      </c>
      <c r="G4284">
        <v>152</v>
      </c>
      <c r="H4284">
        <v>0</v>
      </c>
      <c r="I4284">
        <v>0</v>
      </c>
      <c r="J4284" s="40" t="str">
        <f>VLOOKUP(I4284,[1]Datos!$D$3:$E$4,2,0)</f>
        <v>GASTO CORRIENTE</v>
      </c>
      <c r="K4284" t="s">
        <v>5669</v>
      </c>
      <c r="L4284">
        <v>1000</v>
      </c>
      <c r="M4284" s="40" t="s">
        <v>5768</v>
      </c>
      <c r="N4284">
        <v>12201</v>
      </c>
      <c r="O4284" s="40" t="s">
        <v>5789</v>
      </c>
      <c r="P4284">
        <v>1</v>
      </c>
      <c r="Q4284">
        <v>14</v>
      </c>
      <c r="R4284" s="40" t="s">
        <v>5785</v>
      </c>
      <c r="S4284" t="s">
        <v>5448</v>
      </c>
      <c r="T4284">
        <v>0</v>
      </c>
      <c r="U4284" s="15">
        <v>23000000</v>
      </c>
      <c r="V4284" s="15">
        <v>-19564833.02</v>
      </c>
      <c r="W4284" s="15">
        <v>3435166.98</v>
      </c>
      <c r="X4284" s="14">
        <v>0</v>
      </c>
      <c r="Y4284" s="15">
        <v>3433393.37</v>
      </c>
      <c r="Z4284" s="15">
        <v>3433393.37</v>
      </c>
      <c r="AA4284" s="15">
        <v>3433393.37</v>
      </c>
      <c r="AB4284" s="15">
        <v>1773.61</v>
      </c>
      <c r="AC4284" s="9"/>
      <c r="AD4284" s="9"/>
      <c r="AE4284" s="9"/>
      <c r="AF4284" s="9"/>
      <c r="AG4284" s="9"/>
      <c r="AH4284" s="9"/>
      <c r="AI4284" s="9"/>
      <c r="AJ4284" s="9"/>
      <c r="AK4284" s="9"/>
      <c r="AL4284" s="9"/>
      <c r="AM4284" s="9"/>
      <c r="AN4284" s="9"/>
      <c r="AO4284" s="9"/>
      <c r="AP4284" s="9"/>
      <c r="AQ4284" s="9"/>
      <c r="AR4284" s="9"/>
      <c r="AS4284" s="9"/>
      <c r="AT4284" s="9"/>
      <c r="AU4284" s="9"/>
      <c r="AV4284" s="9"/>
      <c r="AW4284" s="9"/>
      <c r="AX4284" s="9"/>
    </row>
    <row r="4285" spans="1:50" x14ac:dyDescent="0.2">
      <c r="A4285" t="s">
        <v>4288</v>
      </c>
      <c r="B4285">
        <v>1</v>
      </c>
      <c r="C4285">
        <v>999999</v>
      </c>
      <c r="D4285">
        <v>4</v>
      </c>
      <c r="E4285">
        <v>2810</v>
      </c>
      <c r="F4285" s="40" t="str">
        <f>VLOOKUP(E4285,datos!$A$333:$B$412,2,0)</f>
        <v>EGRESOS APLICABLES A DIVERSAS DEPENDENCIAS</v>
      </c>
      <c r="G4285">
        <v>152</v>
      </c>
      <c r="H4285">
        <v>0</v>
      </c>
      <c r="I4285">
        <v>0</v>
      </c>
      <c r="J4285" s="40" t="str">
        <f>VLOOKUP(I4285,[1]Datos!$D$3:$E$4,2,0)</f>
        <v>GASTO CORRIENTE</v>
      </c>
      <c r="K4285" t="s">
        <v>5669</v>
      </c>
      <c r="L4285">
        <v>1000</v>
      </c>
      <c r="M4285" s="40" t="s">
        <v>5768</v>
      </c>
      <c r="N4285">
        <v>12201</v>
      </c>
      <c r="O4285" s="40" t="s">
        <v>5789</v>
      </c>
      <c r="P4285">
        <v>5</v>
      </c>
      <c r="Q4285">
        <v>15</v>
      </c>
      <c r="R4285" s="40" t="s">
        <v>5788</v>
      </c>
      <c r="S4285" t="s">
        <v>5446</v>
      </c>
      <c r="T4285">
        <v>0</v>
      </c>
      <c r="U4285" s="14">
        <v>0</v>
      </c>
      <c r="V4285" s="15">
        <v>21666025.23</v>
      </c>
      <c r="W4285" s="15">
        <v>21666025.23</v>
      </c>
      <c r="X4285" s="14">
        <v>0</v>
      </c>
      <c r="Y4285" s="15">
        <v>21666025.23</v>
      </c>
      <c r="Z4285" s="15">
        <v>21666025.23</v>
      </c>
      <c r="AA4285" s="15">
        <v>21666025.23</v>
      </c>
      <c r="AB4285" s="14">
        <v>0</v>
      </c>
      <c r="AC4285" s="9"/>
      <c r="AD4285" s="9"/>
      <c r="AE4285" s="9"/>
      <c r="AF4285" s="9"/>
      <c r="AG4285" s="9"/>
      <c r="AH4285" s="9"/>
      <c r="AI4285" s="9"/>
      <c r="AJ4285" s="9"/>
      <c r="AK4285" s="9"/>
      <c r="AL4285" s="9"/>
      <c r="AM4285" s="9"/>
      <c r="AN4285" s="9"/>
      <c r="AO4285" s="9"/>
      <c r="AP4285" s="9"/>
      <c r="AQ4285" s="9"/>
      <c r="AR4285" s="9"/>
      <c r="AS4285" s="9"/>
      <c r="AT4285" s="9"/>
      <c r="AU4285" s="9"/>
      <c r="AV4285" s="9"/>
      <c r="AW4285" s="9"/>
      <c r="AX4285" s="9"/>
    </row>
    <row r="4286" spans="1:50" x14ac:dyDescent="0.2">
      <c r="A4286" t="s">
        <v>4289</v>
      </c>
      <c r="B4286">
        <v>1</v>
      </c>
      <c r="C4286">
        <v>999999</v>
      </c>
      <c r="D4286">
        <v>4</v>
      </c>
      <c r="E4286">
        <v>2810</v>
      </c>
      <c r="F4286" s="40" t="str">
        <f>VLOOKUP(E4286,datos!$A$333:$B$412,2,0)</f>
        <v>EGRESOS APLICABLES A DIVERSAS DEPENDENCIAS</v>
      </c>
      <c r="G4286">
        <v>152</v>
      </c>
      <c r="H4286">
        <v>0</v>
      </c>
      <c r="I4286">
        <v>0</v>
      </c>
      <c r="J4286" s="40" t="str">
        <f>VLOOKUP(I4286,[1]Datos!$D$3:$E$4,2,0)</f>
        <v>GASTO CORRIENTE</v>
      </c>
      <c r="K4286" t="s">
        <v>5669</v>
      </c>
      <c r="L4286">
        <v>1000</v>
      </c>
      <c r="M4286" s="40" t="s">
        <v>5768</v>
      </c>
      <c r="N4286">
        <v>13301</v>
      </c>
      <c r="O4286" s="40" t="s">
        <v>5799</v>
      </c>
      <c r="P4286">
        <v>1</v>
      </c>
      <c r="Q4286">
        <v>14</v>
      </c>
      <c r="R4286" s="40" t="s">
        <v>5785</v>
      </c>
      <c r="S4286" t="s">
        <v>5448</v>
      </c>
      <c r="T4286">
        <v>0</v>
      </c>
      <c r="U4286" s="15">
        <v>4800000</v>
      </c>
      <c r="V4286" s="15">
        <v>-4688597.51</v>
      </c>
      <c r="W4286" s="15">
        <v>111402.49</v>
      </c>
      <c r="X4286" s="14">
        <v>0</v>
      </c>
      <c r="Y4286" s="15">
        <v>111402.49</v>
      </c>
      <c r="Z4286" s="15">
        <v>111402.49</v>
      </c>
      <c r="AA4286" s="15">
        <v>111402.49</v>
      </c>
      <c r="AB4286" s="14">
        <v>0</v>
      </c>
      <c r="AC4286" s="9"/>
      <c r="AD4286" s="9"/>
      <c r="AE4286" s="9"/>
      <c r="AF4286" s="9"/>
      <c r="AG4286" s="9"/>
      <c r="AH4286" s="9"/>
      <c r="AI4286" s="9"/>
      <c r="AJ4286" s="9"/>
      <c r="AK4286" s="9"/>
      <c r="AL4286" s="9"/>
      <c r="AM4286" s="9"/>
      <c r="AN4286" s="9"/>
      <c r="AO4286" s="9"/>
      <c r="AP4286" s="9"/>
      <c r="AQ4286" s="9"/>
      <c r="AR4286" s="9"/>
      <c r="AS4286" s="9"/>
      <c r="AT4286" s="9"/>
      <c r="AU4286" s="9"/>
      <c r="AV4286" s="9"/>
      <c r="AW4286" s="9"/>
      <c r="AX4286" s="9"/>
    </row>
    <row r="4287" spans="1:50" x14ac:dyDescent="0.2">
      <c r="A4287" t="s">
        <v>4290</v>
      </c>
      <c r="B4287">
        <v>1</v>
      </c>
      <c r="C4287">
        <v>999999</v>
      </c>
      <c r="D4287">
        <v>4</v>
      </c>
      <c r="E4287">
        <v>2810</v>
      </c>
      <c r="F4287" s="40" t="str">
        <f>VLOOKUP(E4287,datos!$A$333:$B$412,2,0)</f>
        <v>EGRESOS APLICABLES A DIVERSAS DEPENDENCIAS</v>
      </c>
      <c r="G4287">
        <v>152</v>
      </c>
      <c r="H4287">
        <v>0</v>
      </c>
      <c r="I4287">
        <v>0</v>
      </c>
      <c r="J4287" s="40" t="str">
        <f>VLOOKUP(I4287,[1]Datos!$D$3:$E$4,2,0)</f>
        <v>GASTO CORRIENTE</v>
      </c>
      <c r="K4287" t="s">
        <v>5669</v>
      </c>
      <c r="L4287">
        <v>1000</v>
      </c>
      <c r="M4287" s="40" t="s">
        <v>5768</v>
      </c>
      <c r="N4287">
        <v>13301</v>
      </c>
      <c r="O4287" s="40" t="s">
        <v>5799</v>
      </c>
      <c r="P4287">
        <v>5</v>
      </c>
      <c r="Q4287">
        <v>15</v>
      </c>
      <c r="R4287" s="40" t="s">
        <v>5788</v>
      </c>
      <c r="S4287" t="s">
        <v>5446</v>
      </c>
      <c r="T4287">
        <v>0</v>
      </c>
      <c r="U4287" s="14">
        <v>0</v>
      </c>
      <c r="V4287" s="15">
        <v>506289.23</v>
      </c>
      <c r="W4287" s="15">
        <v>506289.23</v>
      </c>
      <c r="X4287" s="14">
        <v>0</v>
      </c>
      <c r="Y4287" s="15">
        <v>506289.23</v>
      </c>
      <c r="Z4287" s="15">
        <v>506289.23</v>
      </c>
      <c r="AA4287" s="15">
        <v>506289.23</v>
      </c>
      <c r="AB4287" s="14">
        <v>0</v>
      </c>
      <c r="AC4287" s="9"/>
      <c r="AD4287" s="9"/>
      <c r="AE4287" s="9"/>
      <c r="AF4287" s="9"/>
      <c r="AG4287" s="9"/>
      <c r="AH4287" s="9"/>
      <c r="AI4287" s="9"/>
      <c r="AJ4287" s="9"/>
      <c r="AK4287" s="9"/>
      <c r="AL4287" s="9"/>
      <c r="AM4287" s="9"/>
      <c r="AN4287" s="9"/>
      <c r="AO4287" s="9"/>
      <c r="AP4287" s="9"/>
      <c r="AQ4287" s="9"/>
      <c r="AR4287" s="9"/>
      <c r="AS4287" s="9"/>
      <c r="AT4287" s="9"/>
      <c r="AU4287" s="9"/>
      <c r="AV4287" s="9"/>
      <c r="AW4287" s="9"/>
      <c r="AX4287" s="9"/>
    </row>
    <row r="4288" spans="1:50" x14ac:dyDescent="0.2">
      <c r="A4288" t="s">
        <v>4291</v>
      </c>
      <c r="B4288">
        <v>1</v>
      </c>
      <c r="C4288">
        <v>999999</v>
      </c>
      <c r="D4288">
        <v>4</v>
      </c>
      <c r="E4288">
        <v>2810</v>
      </c>
      <c r="F4288" s="40" t="str">
        <f>VLOOKUP(E4288,datos!$A$333:$B$412,2,0)</f>
        <v>EGRESOS APLICABLES A DIVERSAS DEPENDENCIAS</v>
      </c>
      <c r="G4288">
        <v>152</v>
      </c>
      <c r="H4288">
        <v>0</v>
      </c>
      <c r="I4288">
        <v>0</v>
      </c>
      <c r="J4288" s="40" t="str">
        <f>VLOOKUP(I4288,[1]Datos!$D$3:$E$4,2,0)</f>
        <v>GASTO CORRIENTE</v>
      </c>
      <c r="K4288" t="s">
        <v>5669</v>
      </c>
      <c r="L4288">
        <v>1000</v>
      </c>
      <c r="M4288" s="40" t="s">
        <v>5768</v>
      </c>
      <c r="N4288">
        <v>13302</v>
      </c>
      <c r="O4288" s="40" t="s">
        <v>5801</v>
      </c>
      <c r="P4288">
        <v>1</v>
      </c>
      <c r="Q4288">
        <v>14</v>
      </c>
      <c r="R4288" s="40" t="s">
        <v>5785</v>
      </c>
      <c r="S4288" t="s">
        <v>5448</v>
      </c>
      <c r="T4288">
        <v>0</v>
      </c>
      <c r="U4288" s="15">
        <v>2500000</v>
      </c>
      <c r="V4288" s="15">
        <v>-581695.52</v>
      </c>
      <c r="W4288" s="15">
        <v>1918304.48</v>
      </c>
      <c r="X4288" s="14">
        <v>0</v>
      </c>
      <c r="Y4288" s="15">
        <v>85521.42</v>
      </c>
      <c r="Z4288" s="15">
        <v>85521.42</v>
      </c>
      <c r="AA4288" s="15">
        <v>85521.42</v>
      </c>
      <c r="AB4288" s="15">
        <v>1832783.06</v>
      </c>
      <c r="AC4288" s="9"/>
      <c r="AD4288" s="9"/>
      <c r="AE4288" s="9"/>
      <c r="AF4288" s="9"/>
      <c r="AG4288" s="9"/>
      <c r="AH4288" s="9"/>
      <c r="AI4288" s="9"/>
      <c r="AJ4288" s="9"/>
      <c r="AK4288" s="9"/>
      <c r="AL4288" s="9"/>
      <c r="AM4288" s="9"/>
      <c r="AN4288" s="9"/>
      <c r="AO4288" s="9"/>
      <c r="AP4288" s="9"/>
      <c r="AQ4288" s="9"/>
      <c r="AR4288" s="9"/>
      <c r="AS4288" s="9"/>
      <c r="AT4288" s="9"/>
      <c r="AU4288" s="9"/>
      <c r="AV4288" s="9"/>
      <c r="AW4288" s="9"/>
      <c r="AX4288" s="9"/>
    </row>
    <row r="4289" spans="1:50" x14ac:dyDescent="0.2">
      <c r="A4289" t="s">
        <v>4292</v>
      </c>
      <c r="B4289">
        <v>1</v>
      </c>
      <c r="C4289">
        <v>999999</v>
      </c>
      <c r="D4289">
        <v>4</v>
      </c>
      <c r="E4289">
        <v>2810</v>
      </c>
      <c r="F4289" s="40" t="str">
        <f>VLOOKUP(E4289,datos!$A$333:$B$412,2,0)</f>
        <v>EGRESOS APLICABLES A DIVERSAS DEPENDENCIAS</v>
      </c>
      <c r="G4289">
        <v>152</v>
      </c>
      <c r="H4289">
        <v>0</v>
      </c>
      <c r="I4289">
        <v>0</v>
      </c>
      <c r="J4289" s="40" t="str">
        <f>VLOOKUP(I4289,[1]Datos!$D$3:$E$4,2,0)</f>
        <v>GASTO CORRIENTE</v>
      </c>
      <c r="K4289" t="s">
        <v>5669</v>
      </c>
      <c r="L4289">
        <v>1000</v>
      </c>
      <c r="M4289" s="40" t="s">
        <v>5768</v>
      </c>
      <c r="N4289">
        <v>13302</v>
      </c>
      <c r="O4289" s="40" t="s">
        <v>5801</v>
      </c>
      <c r="P4289">
        <v>5</v>
      </c>
      <c r="Q4289">
        <v>15</v>
      </c>
      <c r="R4289" s="40" t="s">
        <v>5788</v>
      </c>
      <c r="S4289" t="s">
        <v>5446</v>
      </c>
      <c r="T4289">
        <v>0</v>
      </c>
      <c r="U4289" s="14">
        <v>0</v>
      </c>
      <c r="V4289" s="15">
        <v>456933.14</v>
      </c>
      <c r="W4289" s="15">
        <v>456933.14</v>
      </c>
      <c r="X4289" s="14">
        <v>0</v>
      </c>
      <c r="Y4289" s="15">
        <v>456933.14</v>
      </c>
      <c r="Z4289" s="15">
        <v>456933.14</v>
      </c>
      <c r="AA4289" s="15">
        <v>456933.14</v>
      </c>
      <c r="AB4289" s="14">
        <v>0</v>
      </c>
      <c r="AC4289" s="9"/>
      <c r="AD4289" s="9"/>
      <c r="AE4289" s="9"/>
      <c r="AF4289" s="9"/>
      <c r="AG4289" s="9"/>
      <c r="AH4289" s="9"/>
      <c r="AI4289" s="9"/>
      <c r="AJ4289" s="9"/>
      <c r="AK4289" s="9"/>
      <c r="AL4289" s="9"/>
      <c r="AM4289" s="9"/>
      <c r="AN4289" s="9"/>
      <c r="AO4289" s="9"/>
      <c r="AP4289" s="9"/>
      <c r="AQ4289" s="9"/>
      <c r="AR4289" s="9"/>
      <c r="AS4289" s="9"/>
      <c r="AT4289" s="9"/>
      <c r="AU4289" s="9"/>
      <c r="AV4289" s="9"/>
      <c r="AW4289" s="9"/>
      <c r="AX4289" s="9"/>
    </row>
    <row r="4290" spans="1:50" x14ac:dyDescent="0.2">
      <c r="A4290" t="s">
        <v>4293</v>
      </c>
      <c r="B4290">
        <v>1</v>
      </c>
      <c r="C4290">
        <v>999999</v>
      </c>
      <c r="D4290">
        <v>4</v>
      </c>
      <c r="E4290">
        <v>2810</v>
      </c>
      <c r="F4290" s="40" t="str">
        <f>VLOOKUP(E4290,datos!$A$333:$B$412,2,0)</f>
        <v>EGRESOS APLICABLES A DIVERSAS DEPENDENCIAS</v>
      </c>
      <c r="G4290">
        <v>152</v>
      </c>
      <c r="H4290">
        <v>0</v>
      </c>
      <c r="I4290">
        <v>0</v>
      </c>
      <c r="J4290" s="40" t="str">
        <f>VLOOKUP(I4290,[1]Datos!$D$3:$E$4,2,0)</f>
        <v>GASTO CORRIENTE</v>
      </c>
      <c r="K4290" t="s">
        <v>5669</v>
      </c>
      <c r="L4290">
        <v>1000</v>
      </c>
      <c r="M4290" s="40" t="s">
        <v>5768</v>
      </c>
      <c r="N4290">
        <v>14401</v>
      </c>
      <c r="O4290" s="40" t="s">
        <v>5816</v>
      </c>
      <c r="P4290">
        <v>1</v>
      </c>
      <c r="Q4290">
        <v>14</v>
      </c>
      <c r="R4290" s="40" t="s">
        <v>5785</v>
      </c>
      <c r="S4290" t="s">
        <v>5448</v>
      </c>
      <c r="T4290">
        <v>0</v>
      </c>
      <c r="U4290" s="14">
        <v>0</v>
      </c>
      <c r="V4290" s="15">
        <v>26867.59</v>
      </c>
      <c r="W4290" s="15">
        <v>26867.59</v>
      </c>
      <c r="X4290" s="14">
        <v>0</v>
      </c>
      <c r="Y4290" s="14">
        <v>0</v>
      </c>
      <c r="Z4290" s="14">
        <v>0</v>
      </c>
      <c r="AA4290" s="14">
        <v>0</v>
      </c>
      <c r="AB4290" s="15">
        <v>26867.59</v>
      </c>
      <c r="AC4290" s="9"/>
      <c r="AD4290" s="9"/>
      <c r="AE4290" s="9"/>
      <c r="AF4290" s="9"/>
      <c r="AG4290" s="9"/>
      <c r="AH4290" s="9"/>
      <c r="AI4290" s="9"/>
      <c r="AJ4290" s="9"/>
      <c r="AK4290" s="9"/>
      <c r="AL4290" s="9"/>
      <c r="AM4290" s="9"/>
      <c r="AN4290" s="9"/>
      <c r="AO4290" s="9"/>
      <c r="AP4290" s="9"/>
      <c r="AQ4290" s="9"/>
      <c r="AR4290" s="9"/>
      <c r="AS4290" s="9"/>
      <c r="AT4290" s="9"/>
      <c r="AU4290" s="9"/>
      <c r="AV4290" s="9"/>
      <c r="AW4290" s="9"/>
      <c r="AX4290" s="9"/>
    </row>
    <row r="4291" spans="1:50" x14ac:dyDescent="0.2">
      <c r="A4291" t="s">
        <v>4294</v>
      </c>
      <c r="B4291">
        <v>1</v>
      </c>
      <c r="C4291">
        <v>999999</v>
      </c>
      <c r="D4291">
        <v>4</v>
      </c>
      <c r="E4291">
        <v>2810</v>
      </c>
      <c r="F4291" s="40" t="str">
        <f>VLOOKUP(E4291,datos!$A$333:$B$412,2,0)</f>
        <v>EGRESOS APLICABLES A DIVERSAS DEPENDENCIAS</v>
      </c>
      <c r="G4291">
        <v>152</v>
      </c>
      <c r="H4291">
        <v>0</v>
      </c>
      <c r="I4291">
        <v>0</v>
      </c>
      <c r="J4291" s="40" t="str">
        <f>VLOOKUP(I4291,[1]Datos!$D$3:$E$4,2,0)</f>
        <v>GASTO CORRIENTE</v>
      </c>
      <c r="K4291" t="s">
        <v>5669</v>
      </c>
      <c r="L4291">
        <v>1000</v>
      </c>
      <c r="M4291" s="40" t="s">
        <v>5768</v>
      </c>
      <c r="N4291">
        <v>14401</v>
      </c>
      <c r="O4291" s="40" t="s">
        <v>5816</v>
      </c>
      <c r="P4291">
        <v>1</v>
      </c>
      <c r="Q4291">
        <v>14</v>
      </c>
      <c r="R4291" s="40" t="s">
        <v>5785</v>
      </c>
      <c r="S4291" t="s">
        <v>5447</v>
      </c>
      <c r="T4291">
        <v>0</v>
      </c>
      <c r="U4291" s="14">
        <v>0</v>
      </c>
      <c r="V4291" s="14">
        <v>0.01</v>
      </c>
      <c r="W4291" s="14">
        <v>0.01</v>
      </c>
      <c r="X4291" s="14">
        <v>0</v>
      </c>
      <c r="Y4291" s="14">
        <v>0</v>
      </c>
      <c r="Z4291" s="14">
        <v>0</v>
      </c>
      <c r="AA4291" s="14">
        <v>0</v>
      </c>
      <c r="AB4291" s="14">
        <v>0.01</v>
      </c>
      <c r="AC4291" s="9"/>
      <c r="AD4291" s="9"/>
      <c r="AE4291" s="9"/>
      <c r="AF4291" s="9"/>
      <c r="AG4291" s="9"/>
      <c r="AH4291" s="9"/>
      <c r="AI4291" s="9"/>
      <c r="AJ4291" s="9"/>
      <c r="AK4291" s="9"/>
      <c r="AL4291" s="9"/>
      <c r="AM4291" s="9"/>
      <c r="AN4291" s="9"/>
      <c r="AO4291" s="9"/>
      <c r="AP4291" s="9"/>
      <c r="AQ4291" s="9"/>
      <c r="AR4291" s="9"/>
      <c r="AS4291" s="9"/>
      <c r="AT4291" s="9"/>
      <c r="AU4291" s="9"/>
      <c r="AV4291" s="9"/>
      <c r="AW4291" s="9"/>
      <c r="AX4291" s="9"/>
    </row>
    <row r="4292" spans="1:50" x14ac:dyDescent="0.2">
      <c r="A4292" t="s">
        <v>4295</v>
      </c>
      <c r="B4292">
        <v>1</v>
      </c>
      <c r="C4292">
        <v>999999</v>
      </c>
      <c r="D4292">
        <v>4</v>
      </c>
      <c r="E4292">
        <v>2810</v>
      </c>
      <c r="F4292" s="40" t="str">
        <f>VLOOKUP(E4292,datos!$A$333:$B$412,2,0)</f>
        <v>EGRESOS APLICABLES A DIVERSAS DEPENDENCIAS</v>
      </c>
      <c r="G4292">
        <v>152</v>
      </c>
      <c r="H4292">
        <v>0</v>
      </c>
      <c r="I4292">
        <v>0</v>
      </c>
      <c r="J4292" s="40" t="str">
        <f>VLOOKUP(I4292,[1]Datos!$D$3:$E$4,2,0)</f>
        <v>GASTO CORRIENTE</v>
      </c>
      <c r="K4292" t="s">
        <v>5669</v>
      </c>
      <c r="L4292">
        <v>1000</v>
      </c>
      <c r="M4292" s="40" t="s">
        <v>5768</v>
      </c>
      <c r="N4292">
        <v>14401</v>
      </c>
      <c r="O4292" s="40" t="s">
        <v>5816</v>
      </c>
      <c r="P4292">
        <v>5</v>
      </c>
      <c r="Q4292">
        <v>15</v>
      </c>
      <c r="R4292" s="40" t="s">
        <v>5788</v>
      </c>
      <c r="S4292" t="s">
        <v>5446</v>
      </c>
      <c r="T4292">
        <v>0</v>
      </c>
      <c r="U4292" s="14">
        <v>0</v>
      </c>
      <c r="V4292" s="15">
        <v>12281505</v>
      </c>
      <c r="W4292" s="15">
        <v>12281505</v>
      </c>
      <c r="X4292" s="14">
        <v>0</v>
      </c>
      <c r="Y4292" s="15">
        <v>12281505</v>
      </c>
      <c r="Z4292" s="15">
        <v>12281505</v>
      </c>
      <c r="AA4292" s="15">
        <v>12281505</v>
      </c>
      <c r="AB4292" s="14">
        <v>0</v>
      </c>
      <c r="AC4292" s="9"/>
      <c r="AD4292" s="9"/>
      <c r="AE4292" s="9"/>
      <c r="AF4292" s="9"/>
      <c r="AG4292" s="9"/>
      <c r="AH4292" s="9"/>
      <c r="AI4292" s="9"/>
      <c r="AJ4292" s="9"/>
      <c r="AK4292" s="9"/>
      <c r="AL4292" s="9"/>
      <c r="AM4292" s="9"/>
      <c r="AN4292" s="9"/>
      <c r="AO4292" s="9"/>
      <c r="AP4292" s="9"/>
      <c r="AQ4292" s="9"/>
      <c r="AR4292" s="9"/>
      <c r="AS4292" s="9"/>
      <c r="AT4292" s="9"/>
      <c r="AU4292" s="9"/>
      <c r="AV4292" s="9"/>
      <c r="AW4292" s="9"/>
      <c r="AX4292" s="9"/>
    </row>
    <row r="4293" spans="1:50" x14ac:dyDescent="0.2">
      <c r="A4293" t="s">
        <v>4296</v>
      </c>
      <c r="B4293">
        <v>1</v>
      </c>
      <c r="C4293">
        <v>999999</v>
      </c>
      <c r="D4293">
        <v>4</v>
      </c>
      <c r="E4293">
        <v>2810</v>
      </c>
      <c r="F4293" s="40" t="str">
        <f>VLOOKUP(E4293,datos!$A$333:$B$412,2,0)</f>
        <v>EGRESOS APLICABLES A DIVERSAS DEPENDENCIAS</v>
      </c>
      <c r="G4293">
        <v>152</v>
      </c>
      <c r="H4293">
        <v>0</v>
      </c>
      <c r="I4293">
        <v>0</v>
      </c>
      <c r="J4293" s="40" t="str">
        <f>VLOOKUP(I4293,[1]Datos!$D$3:$E$4,2,0)</f>
        <v>GASTO CORRIENTE</v>
      </c>
      <c r="K4293" t="s">
        <v>5669</v>
      </c>
      <c r="L4293">
        <v>1000</v>
      </c>
      <c r="M4293" s="40" t="s">
        <v>5768</v>
      </c>
      <c r="N4293">
        <v>15201</v>
      </c>
      <c r="O4293" s="40" t="s">
        <v>5821</v>
      </c>
      <c r="P4293">
        <v>1</v>
      </c>
      <c r="Q4293">
        <v>14</v>
      </c>
      <c r="R4293" s="40" t="s">
        <v>5785</v>
      </c>
      <c r="S4293" t="s">
        <v>5448</v>
      </c>
      <c r="T4293">
        <v>0</v>
      </c>
      <c r="U4293" s="15">
        <v>20000000</v>
      </c>
      <c r="V4293" s="15">
        <v>-17918840.780000001</v>
      </c>
      <c r="W4293" s="15">
        <v>2081159.22</v>
      </c>
      <c r="X4293" s="14">
        <v>0</v>
      </c>
      <c r="Y4293" s="15">
        <v>1954890.81</v>
      </c>
      <c r="Z4293" s="15">
        <v>1954890.81</v>
      </c>
      <c r="AA4293" s="15">
        <v>1954890.81</v>
      </c>
      <c r="AB4293" s="15">
        <v>126268.41</v>
      </c>
      <c r="AC4293" s="9"/>
      <c r="AD4293" s="9"/>
      <c r="AE4293" s="9"/>
      <c r="AF4293" s="9"/>
      <c r="AG4293" s="9"/>
      <c r="AH4293" s="9"/>
      <c r="AI4293" s="9"/>
      <c r="AJ4293" s="9"/>
      <c r="AK4293" s="9"/>
      <c r="AL4293" s="9"/>
      <c r="AM4293" s="9"/>
      <c r="AN4293" s="9"/>
      <c r="AO4293" s="9"/>
      <c r="AP4293" s="9"/>
      <c r="AQ4293" s="9"/>
      <c r="AR4293" s="9"/>
      <c r="AS4293" s="9"/>
      <c r="AT4293" s="9"/>
      <c r="AU4293" s="9"/>
      <c r="AV4293" s="9"/>
      <c r="AW4293" s="9"/>
      <c r="AX4293" s="9"/>
    </row>
    <row r="4294" spans="1:50" x14ac:dyDescent="0.2">
      <c r="A4294" t="s">
        <v>4297</v>
      </c>
      <c r="B4294">
        <v>1</v>
      </c>
      <c r="C4294">
        <v>999999</v>
      </c>
      <c r="D4294">
        <v>4</v>
      </c>
      <c r="E4294">
        <v>2810</v>
      </c>
      <c r="F4294" s="40" t="str">
        <f>VLOOKUP(E4294,datos!$A$333:$B$412,2,0)</f>
        <v>EGRESOS APLICABLES A DIVERSAS DEPENDENCIAS</v>
      </c>
      <c r="G4294">
        <v>152</v>
      </c>
      <c r="H4294">
        <v>0</v>
      </c>
      <c r="I4294">
        <v>0</v>
      </c>
      <c r="J4294" s="40" t="str">
        <f>VLOOKUP(I4294,[1]Datos!$D$3:$E$4,2,0)</f>
        <v>GASTO CORRIENTE</v>
      </c>
      <c r="K4294" t="s">
        <v>5669</v>
      </c>
      <c r="L4294">
        <v>1000</v>
      </c>
      <c r="M4294" s="40" t="s">
        <v>5768</v>
      </c>
      <c r="N4294">
        <v>15201</v>
      </c>
      <c r="O4294" s="40" t="s">
        <v>5821</v>
      </c>
      <c r="P4294">
        <v>5</v>
      </c>
      <c r="Q4294">
        <v>15</v>
      </c>
      <c r="R4294" s="40" t="s">
        <v>5788</v>
      </c>
      <c r="S4294" t="s">
        <v>5446</v>
      </c>
      <c r="T4294">
        <v>0</v>
      </c>
      <c r="U4294" s="14">
        <v>0</v>
      </c>
      <c r="V4294" s="15">
        <v>11024390.6</v>
      </c>
      <c r="W4294" s="15">
        <v>11024390.6</v>
      </c>
      <c r="X4294" s="14">
        <v>0</v>
      </c>
      <c r="Y4294" s="15">
        <v>11024390.6</v>
      </c>
      <c r="Z4294" s="15">
        <v>11024390.6</v>
      </c>
      <c r="AA4294" s="15">
        <v>11024390.6</v>
      </c>
      <c r="AB4294" s="14">
        <v>0</v>
      </c>
      <c r="AC4294" s="9"/>
      <c r="AD4294" s="9"/>
      <c r="AE4294" s="9"/>
      <c r="AF4294" s="9"/>
      <c r="AG4294" s="9"/>
      <c r="AH4294" s="9"/>
      <c r="AI4294" s="9"/>
      <c r="AJ4294" s="9"/>
      <c r="AK4294" s="9"/>
      <c r="AL4294" s="9"/>
      <c r="AM4294" s="9"/>
      <c r="AN4294" s="9"/>
      <c r="AO4294" s="9"/>
      <c r="AP4294" s="9"/>
      <c r="AQ4294" s="9"/>
      <c r="AR4294" s="9"/>
      <c r="AS4294" s="9"/>
      <c r="AT4294" s="9"/>
      <c r="AU4294" s="9"/>
      <c r="AV4294" s="9"/>
      <c r="AW4294" s="9"/>
      <c r="AX4294" s="9"/>
    </row>
    <row r="4295" spans="1:50" x14ac:dyDescent="0.2">
      <c r="A4295" t="s">
        <v>4298</v>
      </c>
      <c r="B4295">
        <v>1</v>
      </c>
      <c r="C4295">
        <v>999999</v>
      </c>
      <c r="D4295">
        <v>4</v>
      </c>
      <c r="E4295">
        <v>2810</v>
      </c>
      <c r="F4295" s="40" t="str">
        <f>VLOOKUP(E4295,datos!$A$333:$B$412,2,0)</f>
        <v>EGRESOS APLICABLES A DIVERSAS DEPENDENCIAS</v>
      </c>
      <c r="G4295">
        <v>152</v>
      </c>
      <c r="H4295">
        <v>0</v>
      </c>
      <c r="I4295">
        <v>0</v>
      </c>
      <c r="J4295" s="40" t="str">
        <f>VLOOKUP(I4295,[1]Datos!$D$3:$E$4,2,0)</f>
        <v>GASTO CORRIENTE</v>
      </c>
      <c r="K4295" t="s">
        <v>5669</v>
      </c>
      <c r="L4295">
        <v>1000</v>
      </c>
      <c r="M4295" s="40" t="s">
        <v>5768</v>
      </c>
      <c r="N4295">
        <v>15402</v>
      </c>
      <c r="O4295" s="40" t="s">
        <v>5830</v>
      </c>
      <c r="P4295">
        <v>1</v>
      </c>
      <c r="Q4295">
        <v>14</v>
      </c>
      <c r="R4295" s="40" t="s">
        <v>5785</v>
      </c>
      <c r="S4295" t="s">
        <v>5448</v>
      </c>
      <c r="T4295">
        <v>0</v>
      </c>
      <c r="U4295" s="15">
        <v>850000</v>
      </c>
      <c r="V4295" s="15">
        <v>-617745.1</v>
      </c>
      <c r="W4295" s="15">
        <v>232254.9</v>
      </c>
      <c r="X4295" s="14">
        <v>0</v>
      </c>
      <c r="Y4295" s="15">
        <v>66463.199999999997</v>
      </c>
      <c r="Z4295" s="15">
        <v>66463.199999999997</v>
      </c>
      <c r="AA4295" s="15">
        <v>66463.199999999997</v>
      </c>
      <c r="AB4295" s="15">
        <v>165791.70000000001</v>
      </c>
      <c r="AC4295" s="9"/>
      <c r="AD4295" s="9"/>
      <c r="AE4295" s="9"/>
      <c r="AF4295" s="9"/>
      <c r="AG4295" s="9"/>
      <c r="AH4295" s="9"/>
      <c r="AI4295" s="9"/>
      <c r="AJ4295" s="9"/>
      <c r="AK4295" s="9"/>
      <c r="AL4295" s="9"/>
      <c r="AM4295" s="9"/>
      <c r="AN4295" s="9"/>
      <c r="AO4295" s="9"/>
      <c r="AP4295" s="9"/>
      <c r="AQ4295" s="9"/>
      <c r="AR4295" s="9"/>
      <c r="AS4295" s="9"/>
      <c r="AT4295" s="9"/>
      <c r="AU4295" s="9"/>
      <c r="AV4295" s="9"/>
      <c r="AW4295" s="9"/>
      <c r="AX4295" s="9"/>
    </row>
    <row r="4296" spans="1:50" x14ac:dyDescent="0.2">
      <c r="A4296" t="s">
        <v>4299</v>
      </c>
      <c r="B4296">
        <v>1</v>
      </c>
      <c r="C4296">
        <v>999999</v>
      </c>
      <c r="D4296">
        <v>4</v>
      </c>
      <c r="E4296">
        <v>2810</v>
      </c>
      <c r="F4296" s="40" t="str">
        <f>VLOOKUP(E4296,datos!$A$333:$B$412,2,0)</f>
        <v>EGRESOS APLICABLES A DIVERSAS DEPENDENCIAS</v>
      </c>
      <c r="G4296">
        <v>152</v>
      </c>
      <c r="H4296">
        <v>0</v>
      </c>
      <c r="I4296">
        <v>0</v>
      </c>
      <c r="J4296" s="40" t="str">
        <f>VLOOKUP(I4296,[1]Datos!$D$3:$E$4,2,0)</f>
        <v>GASTO CORRIENTE</v>
      </c>
      <c r="K4296" t="s">
        <v>5669</v>
      </c>
      <c r="L4296">
        <v>1000</v>
      </c>
      <c r="M4296" s="40" t="s">
        <v>5768</v>
      </c>
      <c r="N4296">
        <v>15402</v>
      </c>
      <c r="O4296" s="40" t="s">
        <v>5830</v>
      </c>
      <c r="P4296">
        <v>5</v>
      </c>
      <c r="Q4296">
        <v>15</v>
      </c>
      <c r="R4296" s="40" t="s">
        <v>5788</v>
      </c>
      <c r="S4296" t="s">
        <v>5446</v>
      </c>
      <c r="T4296">
        <v>0</v>
      </c>
      <c r="U4296" s="14">
        <v>0</v>
      </c>
      <c r="V4296" s="15">
        <v>590906.31999999995</v>
      </c>
      <c r="W4296" s="15">
        <v>590906.31999999995</v>
      </c>
      <c r="X4296" s="14">
        <v>0</v>
      </c>
      <c r="Y4296" s="15">
        <v>590906.31999999995</v>
      </c>
      <c r="Z4296" s="15">
        <v>590906.31999999995</v>
      </c>
      <c r="AA4296" s="15">
        <v>590906.31999999995</v>
      </c>
      <c r="AB4296" s="14">
        <v>0</v>
      </c>
      <c r="AC4296" s="9"/>
      <c r="AD4296" s="9"/>
      <c r="AE4296" s="9"/>
      <c r="AF4296" s="9"/>
      <c r="AG4296" s="9"/>
      <c r="AH4296" s="9"/>
      <c r="AI4296" s="9"/>
      <c r="AJ4296" s="9"/>
      <c r="AK4296" s="9"/>
      <c r="AL4296" s="9"/>
      <c r="AM4296" s="9"/>
      <c r="AN4296" s="9"/>
      <c r="AO4296" s="9"/>
      <c r="AP4296" s="9"/>
      <c r="AQ4296" s="9"/>
      <c r="AR4296" s="9"/>
      <c r="AS4296" s="9"/>
      <c r="AT4296" s="9"/>
      <c r="AU4296" s="9"/>
      <c r="AV4296" s="9"/>
      <c r="AW4296" s="9"/>
      <c r="AX4296" s="9"/>
    </row>
    <row r="4297" spans="1:50" x14ac:dyDescent="0.2">
      <c r="A4297" t="s">
        <v>4300</v>
      </c>
      <c r="B4297">
        <v>1</v>
      </c>
      <c r="C4297">
        <v>999999</v>
      </c>
      <c r="D4297">
        <v>4</v>
      </c>
      <c r="E4297">
        <v>2810</v>
      </c>
      <c r="F4297" s="40" t="str">
        <f>VLOOKUP(E4297,datos!$A$333:$B$412,2,0)</f>
        <v>EGRESOS APLICABLES A DIVERSAS DEPENDENCIAS</v>
      </c>
      <c r="G4297">
        <v>152</v>
      </c>
      <c r="H4297">
        <v>0</v>
      </c>
      <c r="I4297">
        <v>0</v>
      </c>
      <c r="J4297" s="40" t="str">
        <f>VLOOKUP(I4297,[1]Datos!$D$3:$E$4,2,0)</f>
        <v>GASTO CORRIENTE</v>
      </c>
      <c r="K4297" t="s">
        <v>5669</v>
      </c>
      <c r="L4297">
        <v>1000</v>
      </c>
      <c r="M4297" s="40" t="s">
        <v>5768</v>
      </c>
      <c r="N4297">
        <v>15905</v>
      </c>
      <c r="O4297" s="40" t="s">
        <v>5862</v>
      </c>
      <c r="P4297">
        <v>1</v>
      </c>
      <c r="Q4297">
        <v>14</v>
      </c>
      <c r="R4297" s="40" t="s">
        <v>5785</v>
      </c>
      <c r="S4297" t="s">
        <v>5448</v>
      </c>
      <c r="T4297">
        <v>0</v>
      </c>
      <c r="U4297" s="15">
        <v>55520</v>
      </c>
      <c r="V4297" s="14">
        <v>0.04</v>
      </c>
      <c r="W4297" s="15">
        <v>55520.04</v>
      </c>
      <c r="X4297" s="14">
        <v>0</v>
      </c>
      <c r="Y4297" s="14">
        <v>0</v>
      </c>
      <c r="Z4297" s="14">
        <v>0</v>
      </c>
      <c r="AA4297" s="14">
        <v>0</v>
      </c>
      <c r="AB4297" s="15">
        <v>55520.04</v>
      </c>
      <c r="AC4297" s="9"/>
      <c r="AD4297" s="9"/>
      <c r="AE4297" s="9"/>
      <c r="AF4297" s="9"/>
      <c r="AG4297" s="9"/>
      <c r="AH4297" s="9"/>
      <c r="AI4297" s="9"/>
      <c r="AJ4297" s="9"/>
      <c r="AK4297" s="9"/>
      <c r="AL4297" s="9"/>
      <c r="AM4297" s="9"/>
      <c r="AN4297" s="9"/>
      <c r="AO4297" s="9"/>
      <c r="AP4297" s="9"/>
      <c r="AQ4297" s="9"/>
      <c r="AR4297" s="9"/>
      <c r="AS4297" s="9"/>
      <c r="AT4297" s="9"/>
      <c r="AU4297" s="9"/>
      <c r="AV4297" s="9"/>
      <c r="AW4297" s="9"/>
      <c r="AX4297" s="9"/>
    </row>
    <row r="4298" spans="1:50" x14ac:dyDescent="0.2">
      <c r="A4298" t="s">
        <v>4301</v>
      </c>
      <c r="B4298">
        <v>1</v>
      </c>
      <c r="C4298">
        <v>999999</v>
      </c>
      <c r="D4298">
        <v>4</v>
      </c>
      <c r="E4298">
        <v>2810</v>
      </c>
      <c r="F4298" s="40" t="str">
        <f>VLOOKUP(E4298,datos!$A$333:$B$412,2,0)</f>
        <v>EGRESOS APLICABLES A DIVERSAS DEPENDENCIAS</v>
      </c>
      <c r="G4298">
        <v>152</v>
      </c>
      <c r="H4298">
        <v>0</v>
      </c>
      <c r="I4298">
        <v>0</v>
      </c>
      <c r="J4298" s="40" t="str">
        <f>VLOOKUP(I4298,[1]Datos!$D$3:$E$4,2,0)</f>
        <v>GASTO CORRIENTE</v>
      </c>
      <c r="K4298" t="s">
        <v>5669</v>
      </c>
      <c r="L4298">
        <v>1000</v>
      </c>
      <c r="M4298" s="40" t="s">
        <v>5768</v>
      </c>
      <c r="N4298">
        <v>15909</v>
      </c>
      <c r="O4298" s="40" t="s">
        <v>5874</v>
      </c>
      <c r="P4298">
        <v>1</v>
      </c>
      <c r="Q4298">
        <v>14</v>
      </c>
      <c r="R4298" s="40" t="s">
        <v>5785</v>
      </c>
      <c r="S4298" t="s">
        <v>5448</v>
      </c>
      <c r="T4298">
        <v>0</v>
      </c>
      <c r="U4298" s="15">
        <v>15900000</v>
      </c>
      <c r="V4298" s="15">
        <v>-13318558.130000001</v>
      </c>
      <c r="W4298" s="15">
        <v>2581441.87</v>
      </c>
      <c r="X4298" s="14">
        <v>0</v>
      </c>
      <c r="Y4298" s="15">
        <v>2581441.87</v>
      </c>
      <c r="Z4298" s="15">
        <v>2581441.87</v>
      </c>
      <c r="AA4298" s="15">
        <v>2581441.87</v>
      </c>
      <c r="AB4298" s="14">
        <v>0</v>
      </c>
      <c r="AC4298" s="9"/>
      <c r="AD4298" s="9"/>
      <c r="AE4298" s="9"/>
      <c r="AF4298" s="9"/>
      <c r="AG4298" s="9"/>
      <c r="AH4298" s="9"/>
      <c r="AI4298" s="9"/>
      <c r="AJ4298" s="9"/>
      <c r="AK4298" s="9"/>
      <c r="AL4298" s="9"/>
      <c r="AM4298" s="9"/>
      <c r="AN4298" s="9"/>
      <c r="AO4298" s="9"/>
      <c r="AP4298" s="9"/>
      <c r="AQ4298" s="9"/>
      <c r="AR4298" s="9"/>
      <c r="AS4298" s="9"/>
      <c r="AT4298" s="9"/>
      <c r="AU4298" s="9"/>
      <c r="AV4298" s="9"/>
      <c r="AW4298" s="9"/>
      <c r="AX4298" s="9"/>
    </row>
    <row r="4299" spans="1:50" x14ac:dyDescent="0.2">
      <c r="A4299" t="s">
        <v>4302</v>
      </c>
      <c r="B4299">
        <v>1</v>
      </c>
      <c r="C4299">
        <v>999999</v>
      </c>
      <c r="D4299">
        <v>4</v>
      </c>
      <c r="E4299">
        <v>2810</v>
      </c>
      <c r="F4299" s="40" t="str">
        <f>VLOOKUP(E4299,datos!$A$333:$B$412,2,0)</f>
        <v>EGRESOS APLICABLES A DIVERSAS DEPENDENCIAS</v>
      </c>
      <c r="G4299">
        <v>152</v>
      </c>
      <c r="H4299">
        <v>0</v>
      </c>
      <c r="I4299">
        <v>0</v>
      </c>
      <c r="J4299" s="40" t="str">
        <f>VLOOKUP(I4299,[1]Datos!$D$3:$E$4,2,0)</f>
        <v>GASTO CORRIENTE</v>
      </c>
      <c r="K4299" t="s">
        <v>5669</v>
      </c>
      <c r="L4299">
        <v>1000</v>
      </c>
      <c r="M4299" s="40" t="s">
        <v>5768</v>
      </c>
      <c r="N4299">
        <v>15909</v>
      </c>
      <c r="O4299" s="40" t="s">
        <v>5874</v>
      </c>
      <c r="P4299">
        <v>5</v>
      </c>
      <c r="Q4299">
        <v>15</v>
      </c>
      <c r="R4299" s="40" t="s">
        <v>5788</v>
      </c>
      <c r="S4299" t="s">
        <v>5446</v>
      </c>
      <c r="T4299">
        <v>0</v>
      </c>
      <c r="U4299" s="14">
        <v>0</v>
      </c>
      <c r="V4299" s="15">
        <v>18091990.359999999</v>
      </c>
      <c r="W4299" s="15">
        <v>18091990.359999999</v>
      </c>
      <c r="X4299" s="14">
        <v>0</v>
      </c>
      <c r="Y4299" s="15">
        <v>18091990.359999999</v>
      </c>
      <c r="Z4299" s="15">
        <v>18091990.359999999</v>
      </c>
      <c r="AA4299" s="15">
        <v>18091990.359999999</v>
      </c>
      <c r="AB4299" s="14">
        <v>0</v>
      </c>
      <c r="AC4299" s="9"/>
      <c r="AD4299" s="9"/>
      <c r="AE4299" s="9"/>
      <c r="AF4299" s="9"/>
      <c r="AG4299" s="9"/>
      <c r="AH4299" s="9"/>
      <c r="AI4299" s="9"/>
      <c r="AJ4299" s="9"/>
      <c r="AK4299" s="9"/>
      <c r="AL4299" s="9"/>
      <c r="AM4299" s="9"/>
      <c r="AN4299" s="9"/>
      <c r="AO4299" s="9"/>
      <c r="AP4299" s="9"/>
      <c r="AQ4299" s="9"/>
      <c r="AR4299" s="9"/>
      <c r="AS4299" s="9"/>
      <c r="AT4299" s="9"/>
      <c r="AU4299" s="9"/>
      <c r="AV4299" s="9"/>
      <c r="AW4299" s="9"/>
      <c r="AX4299" s="9"/>
    </row>
    <row r="4300" spans="1:50" x14ac:dyDescent="0.2">
      <c r="A4300" t="s">
        <v>4303</v>
      </c>
      <c r="B4300">
        <v>1</v>
      </c>
      <c r="C4300">
        <v>999999</v>
      </c>
      <c r="D4300">
        <v>4</v>
      </c>
      <c r="E4300">
        <v>2810</v>
      </c>
      <c r="F4300" s="40" t="str">
        <f>VLOOKUP(E4300,datos!$A$333:$B$412,2,0)</f>
        <v>EGRESOS APLICABLES A DIVERSAS DEPENDENCIAS</v>
      </c>
      <c r="G4300">
        <v>152</v>
      </c>
      <c r="H4300">
        <v>0</v>
      </c>
      <c r="I4300">
        <v>0</v>
      </c>
      <c r="J4300" s="40" t="str">
        <f>VLOOKUP(I4300,[1]Datos!$D$3:$E$4,2,0)</f>
        <v>GASTO CORRIENTE</v>
      </c>
      <c r="K4300" t="s">
        <v>5669</v>
      </c>
      <c r="L4300">
        <v>2000</v>
      </c>
      <c r="M4300" s="40" t="s">
        <v>5769</v>
      </c>
      <c r="N4300">
        <v>26101</v>
      </c>
      <c r="O4300" s="40" t="s">
        <v>5975</v>
      </c>
      <c r="P4300">
        <v>1</v>
      </c>
      <c r="Q4300">
        <v>14</v>
      </c>
      <c r="R4300" s="40" t="s">
        <v>5785</v>
      </c>
      <c r="S4300" t="s">
        <v>5448</v>
      </c>
      <c r="T4300">
        <v>0</v>
      </c>
      <c r="U4300" s="15">
        <v>1050000</v>
      </c>
      <c r="V4300" s="15">
        <v>-222815.22</v>
      </c>
      <c r="W4300" s="15">
        <v>827184.78</v>
      </c>
      <c r="X4300" s="14">
        <v>0</v>
      </c>
      <c r="Y4300" s="15">
        <v>786602.13</v>
      </c>
      <c r="Z4300" s="15">
        <v>786602.13</v>
      </c>
      <c r="AA4300" s="15">
        <v>786602.13</v>
      </c>
      <c r="AB4300" s="15">
        <v>40582.65</v>
      </c>
      <c r="AC4300" s="9"/>
      <c r="AD4300" s="9"/>
      <c r="AE4300" s="9"/>
      <c r="AF4300" s="9"/>
      <c r="AG4300" s="9"/>
      <c r="AH4300" s="9"/>
      <c r="AI4300" s="9"/>
      <c r="AJ4300" s="9"/>
      <c r="AK4300" s="9"/>
      <c r="AL4300" s="9"/>
      <c r="AM4300" s="9"/>
      <c r="AN4300" s="9"/>
      <c r="AO4300" s="9"/>
      <c r="AP4300" s="9"/>
      <c r="AQ4300" s="9"/>
      <c r="AR4300" s="9"/>
      <c r="AS4300" s="9"/>
      <c r="AT4300" s="9"/>
      <c r="AU4300" s="9"/>
      <c r="AV4300" s="9"/>
      <c r="AW4300" s="9"/>
      <c r="AX4300" s="9"/>
    </row>
    <row r="4301" spans="1:50" x14ac:dyDescent="0.2">
      <c r="A4301" t="s">
        <v>4304</v>
      </c>
      <c r="B4301">
        <v>1</v>
      </c>
      <c r="C4301">
        <v>999999</v>
      </c>
      <c r="D4301">
        <v>4</v>
      </c>
      <c r="E4301">
        <v>2810</v>
      </c>
      <c r="F4301" s="40" t="str">
        <f>VLOOKUP(E4301,datos!$A$333:$B$412,2,0)</f>
        <v>EGRESOS APLICABLES A DIVERSAS DEPENDENCIAS</v>
      </c>
      <c r="G4301">
        <v>152</v>
      </c>
      <c r="H4301">
        <v>0</v>
      </c>
      <c r="I4301">
        <v>0</v>
      </c>
      <c r="J4301" s="40" t="str">
        <f>VLOOKUP(I4301,[1]Datos!$D$3:$E$4,2,0)</f>
        <v>GASTO CORRIENTE</v>
      </c>
      <c r="K4301" t="s">
        <v>5669</v>
      </c>
      <c r="L4301">
        <v>2000</v>
      </c>
      <c r="M4301" s="40" t="s">
        <v>5769</v>
      </c>
      <c r="N4301">
        <v>26101</v>
      </c>
      <c r="O4301" s="40" t="s">
        <v>5975</v>
      </c>
      <c r="P4301">
        <v>1</v>
      </c>
      <c r="Q4301">
        <v>16</v>
      </c>
      <c r="R4301" s="40" t="s">
        <v>6566</v>
      </c>
      <c r="S4301" t="s">
        <v>5449</v>
      </c>
      <c r="T4301">
        <v>0</v>
      </c>
      <c r="U4301" s="14">
        <v>0</v>
      </c>
      <c r="V4301" s="15">
        <v>88234</v>
      </c>
      <c r="W4301" s="15">
        <v>88234</v>
      </c>
      <c r="X4301" s="14">
        <v>0</v>
      </c>
      <c r="Y4301" s="15">
        <v>88234</v>
      </c>
      <c r="Z4301" s="15">
        <v>88234</v>
      </c>
      <c r="AA4301" s="15">
        <v>88234</v>
      </c>
      <c r="AB4301" s="14">
        <v>0</v>
      </c>
      <c r="AC4301" s="9"/>
      <c r="AD4301" s="9"/>
      <c r="AE4301" s="9"/>
      <c r="AF4301" s="9"/>
      <c r="AG4301" s="9"/>
      <c r="AH4301" s="9"/>
      <c r="AI4301" s="9"/>
      <c r="AJ4301" s="9"/>
      <c r="AK4301" s="9"/>
      <c r="AL4301" s="9"/>
      <c r="AM4301" s="9"/>
      <c r="AN4301" s="9"/>
      <c r="AO4301" s="9"/>
      <c r="AP4301" s="9"/>
      <c r="AQ4301" s="9"/>
      <c r="AR4301" s="9"/>
      <c r="AS4301" s="9"/>
      <c r="AT4301" s="9"/>
      <c r="AU4301" s="9"/>
      <c r="AV4301" s="9"/>
      <c r="AW4301" s="9"/>
      <c r="AX4301" s="9"/>
    </row>
    <row r="4302" spans="1:50" x14ac:dyDescent="0.2">
      <c r="A4302" t="s">
        <v>4305</v>
      </c>
      <c r="B4302">
        <v>1</v>
      </c>
      <c r="C4302">
        <v>999999</v>
      </c>
      <c r="D4302">
        <v>4</v>
      </c>
      <c r="E4302">
        <v>2810</v>
      </c>
      <c r="F4302" s="40" t="str">
        <f>VLOOKUP(E4302,datos!$A$333:$B$412,2,0)</f>
        <v>EGRESOS APLICABLES A DIVERSAS DEPENDENCIAS</v>
      </c>
      <c r="G4302">
        <v>152</v>
      </c>
      <c r="H4302">
        <v>0</v>
      </c>
      <c r="I4302">
        <v>0</v>
      </c>
      <c r="J4302" s="40" t="str">
        <f>VLOOKUP(I4302,[1]Datos!$D$3:$E$4,2,0)</f>
        <v>GASTO CORRIENTE</v>
      </c>
      <c r="K4302" t="s">
        <v>5669</v>
      </c>
      <c r="L4302">
        <v>2000</v>
      </c>
      <c r="M4302" s="40" t="s">
        <v>5769</v>
      </c>
      <c r="N4302">
        <v>26102</v>
      </c>
      <c r="O4302" s="40" t="s">
        <v>5975</v>
      </c>
      <c r="P4302">
        <v>1</v>
      </c>
      <c r="Q4302">
        <v>14</v>
      </c>
      <c r="R4302" s="40" t="s">
        <v>5785</v>
      </c>
      <c r="S4302" t="s">
        <v>5448</v>
      </c>
      <c r="T4302">
        <v>0</v>
      </c>
      <c r="U4302" s="15">
        <v>1877737.3</v>
      </c>
      <c r="V4302" s="15">
        <v>-1008269.76</v>
      </c>
      <c r="W4302" s="15">
        <v>869467.54</v>
      </c>
      <c r="X4302" s="14">
        <v>0</v>
      </c>
      <c r="Y4302" s="15">
        <v>869467.54</v>
      </c>
      <c r="Z4302" s="15">
        <v>869467.54</v>
      </c>
      <c r="AA4302" s="15">
        <v>869467.54</v>
      </c>
      <c r="AB4302" s="14">
        <v>0</v>
      </c>
      <c r="AC4302" s="9"/>
      <c r="AD4302" s="9"/>
      <c r="AE4302" s="9"/>
      <c r="AF4302" s="9"/>
      <c r="AG4302" s="9"/>
      <c r="AH4302" s="9"/>
      <c r="AI4302" s="9"/>
      <c r="AJ4302" s="9"/>
      <c r="AK4302" s="9"/>
      <c r="AL4302" s="9"/>
      <c r="AM4302" s="9"/>
      <c r="AN4302" s="9"/>
      <c r="AO4302" s="9"/>
      <c r="AP4302" s="9"/>
      <c r="AQ4302" s="9"/>
      <c r="AR4302" s="9"/>
      <c r="AS4302" s="9"/>
      <c r="AT4302" s="9"/>
      <c r="AU4302" s="9"/>
      <c r="AV4302" s="9"/>
      <c r="AW4302" s="9"/>
      <c r="AX4302" s="9"/>
    </row>
    <row r="4303" spans="1:50" x14ac:dyDescent="0.2">
      <c r="A4303" t="s">
        <v>4306</v>
      </c>
      <c r="B4303">
        <v>1</v>
      </c>
      <c r="C4303">
        <v>999999</v>
      </c>
      <c r="D4303">
        <v>4</v>
      </c>
      <c r="E4303">
        <v>2810</v>
      </c>
      <c r="F4303" s="40" t="str">
        <f>VLOOKUP(E4303,datos!$A$333:$B$412,2,0)</f>
        <v>EGRESOS APLICABLES A DIVERSAS DEPENDENCIAS</v>
      </c>
      <c r="G4303">
        <v>152</v>
      </c>
      <c r="H4303">
        <v>0</v>
      </c>
      <c r="I4303">
        <v>0</v>
      </c>
      <c r="J4303" s="40" t="str">
        <f>VLOOKUP(I4303,[1]Datos!$D$3:$E$4,2,0)</f>
        <v>GASTO CORRIENTE</v>
      </c>
      <c r="K4303" t="s">
        <v>5669</v>
      </c>
      <c r="L4303">
        <v>2000</v>
      </c>
      <c r="M4303" s="40" t="s">
        <v>5769</v>
      </c>
      <c r="N4303">
        <v>26103</v>
      </c>
      <c r="O4303" s="40" t="s">
        <v>5975</v>
      </c>
      <c r="P4303">
        <v>1</v>
      </c>
      <c r="Q4303">
        <v>14</v>
      </c>
      <c r="R4303" s="40" t="s">
        <v>5785</v>
      </c>
      <c r="S4303" t="s">
        <v>5448</v>
      </c>
      <c r="T4303">
        <v>0</v>
      </c>
      <c r="U4303" s="15">
        <v>3325065.88</v>
      </c>
      <c r="V4303" s="15">
        <v>-2975173.12</v>
      </c>
      <c r="W4303" s="15">
        <v>349892.76</v>
      </c>
      <c r="X4303" s="14">
        <v>0</v>
      </c>
      <c r="Y4303" s="15">
        <v>349480.28</v>
      </c>
      <c r="Z4303" s="15">
        <v>349480.28</v>
      </c>
      <c r="AA4303" s="15">
        <v>349480.28</v>
      </c>
      <c r="AB4303" s="14">
        <v>412.48</v>
      </c>
      <c r="AC4303" s="9"/>
      <c r="AD4303" s="9"/>
      <c r="AE4303" s="9"/>
      <c r="AF4303" s="9"/>
      <c r="AG4303" s="9"/>
      <c r="AH4303" s="9"/>
      <c r="AI4303" s="9"/>
      <c r="AJ4303" s="9"/>
      <c r="AK4303" s="9"/>
      <c r="AL4303" s="9"/>
      <c r="AM4303" s="9"/>
      <c r="AN4303" s="9"/>
      <c r="AO4303" s="9"/>
      <c r="AP4303" s="9"/>
      <c r="AQ4303" s="9"/>
      <c r="AR4303" s="9"/>
      <c r="AS4303" s="9"/>
      <c r="AT4303" s="9"/>
      <c r="AU4303" s="9"/>
      <c r="AV4303" s="9"/>
      <c r="AW4303" s="9"/>
      <c r="AX4303" s="9"/>
    </row>
    <row r="4304" spans="1:50" x14ac:dyDescent="0.2">
      <c r="A4304" t="s">
        <v>4307</v>
      </c>
      <c r="B4304">
        <v>1</v>
      </c>
      <c r="C4304">
        <v>999999</v>
      </c>
      <c r="D4304">
        <v>4</v>
      </c>
      <c r="E4304">
        <v>2810</v>
      </c>
      <c r="F4304" s="40" t="str">
        <f>VLOOKUP(E4304,datos!$A$333:$B$412,2,0)</f>
        <v>EGRESOS APLICABLES A DIVERSAS DEPENDENCIAS</v>
      </c>
      <c r="G4304">
        <v>152</v>
      </c>
      <c r="H4304">
        <v>0</v>
      </c>
      <c r="I4304">
        <v>0</v>
      </c>
      <c r="J4304" s="40" t="str">
        <f>VLOOKUP(I4304,[1]Datos!$D$3:$E$4,2,0)</f>
        <v>GASTO CORRIENTE</v>
      </c>
      <c r="K4304" t="s">
        <v>5669</v>
      </c>
      <c r="L4304">
        <v>2000</v>
      </c>
      <c r="M4304" s="40" t="s">
        <v>5769</v>
      </c>
      <c r="N4304">
        <v>26103</v>
      </c>
      <c r="O4304" s="40" t="s">
        <v>5975</v>
      </c>
      <c r="P4304">
        <v>1</v>
      </c>
      <c r="Q4304">
        <v>14</v>
      </c>
      <c r="R4304" s="40" t="s">
        <v>5785</v>
      </c>
      <c r="S4304" t="s">
        <v>5447</v>
      </c>
      <c r="T4304">
        <v>0</v>
      </c>
      <c r="U4304" s="14">
        <v>0</v>
      </c>
      <c r="V4304" s="15">
        <v>294412.68</v>
      </c>
      <c r="W4304" s="15">
        <v>294412.68</v>
      </c>
      <c r="X4304" s="14">
        <v>0</v>
      </c>
      <c r="Y4304" s="15">
        <v>294409.82</v>
      </c>
      <c r="Z4304" s="15">
        <v>294409.82</v>
      </c>
      <c r="AA4304" s="15">
        <v>294409.82</v>
      </c>
      <c r="AB4304" s="14">
        <v>2.86</v>
      </c>
      <c r="AC4304" s="9"/>
      <c r="AD4304" s="9"/>
      <c r="AE4304" s="9"/>
      <c r="AF4304" s="9"/>
      <c r="AG4304" s="9"/>
      <c r="AH4304" s="9"/>
      <c r="AI4304" s="9"/>
      <c r="AJ4304" s="9"/>
      <c r="AK4304" s="9"/>
      <c r="AL4304" s="9"/>
      <c r="AM4304" s="9"/>
      <c r="AN4304" s="9"/>
      <c r="AO4304" s="9"/>
      <c r="AP4304" s="9"/>
      <c r="AQ4304" s="9"/>
      <c r="AR4304" s="9"/>
      <c r="AS4304" s="9"/>
      <c r="AT4304" s="9"/>
      <c r="AU4304" s="9"/>
      <c r="AV4304" s="9"/>
      <c r="AW4304" s="9"/>
      <c r="AX4304" s="9"/>
    </row>
    <row r="4305" spans="1:50" x14ac:dyDescent="0.2">
      <c r="A4305" t="s">
        <v>4308</v>
      </c>
      <c r="B4305">
        <v>1</v>
      </c>
      <c r="C4305">
        <v>999999</v>
      </c>
      <c r="D4305">
        <v>4</v>
      </c>
      <c r="E4305">
        <v>2810</v>
      </c>
      <c r="F4305" s="40" t="str">
        <f>VLOOKUP(E4305,datos!$A$333:$B$412,2,0)</f>
        <v>EGRESOS APLICABLES A DIVERSAS DEPENDENCIAS</v>
      </c>
      <c r="G4305">
        <v>152</v>
      </c>
      <c r="H4305">
        <v>0</v>
      </c>
      <c r="I4305">
        <v>0</v>
      </c>
      <c r="J4305" s="40" t="str">
        <f>VLOOKUP(I4305,[1]Datos!$D$3:$E$4,2,0)</f>
        <v>GASTO CORRIENTE</v>
      </c>
      <c r="K4305" t="s">
        <v>5669</v>
      </c>
      <c r="L4305">
        <v>2000</v>
      </c>
      <c r="M4305" s="40" t="s">
        <v>5769</v>
      </c>
      <c r="N4305">
        <v>26103</v>
      </c>
      <c r="O4305" s="40" t="s">
        <v>5975</v>
      </c>
      <c r="P4305">
        <v>1</v>
      </c>
      <c r="Q4305">
        <v>16</v>
      </c>
      <c r="R4305" s="40" t="s">
        <v>6566</v>
      </c>
      <c r="S4305" t="s">
        <v>5449</v>
      </c>
      <c r="T4305">
        <v>0</v>
      </c>
      <c r="U4305" s="14">
        <v>0</v>
      </c>
      <c r="V4305" s="15">
        <v>99372.86</v>
      </c>
      <c r="W4305" s="15">
        <v>99372.86</v>
      </c>
      <c r="X4305" s="14">
        <v>0</v>
      </c>
      <c r="Y4305" s="15">
        <v>99372.86</v>
      </c>
      <c r="Z4305" s="15">
        <v>99372.86</v>
      </c>
      <c r="AA4305" s="15">
        <v>99372.86</v>
      </c>
      <c r="AB4305" s="14">
        <v>0</v>
      </c>
      <c r="AC4305" s="9"/>
      <c r="AD4305" s="9"/>
      <c r="AE4305" s="9"/>
      <c r="AF4305" s="9"/>
      <c r="AG4305" s="9"/>
      <c r="AH4305" s="9"/>
      <c r="AI4305" s="9"/>
      <c r="AJ4305" s="9"/>
      <c r="AK4305" s="9"/>
      <c r="AL4305" s="9"/>
      <c r="AM4305" s="9"/>
      <c r="AN4305" s="9"/>
      <c r="AO4305" s="9"/>
      <c r="AP4305" s="9"/>
      <c r="AQ4305" s="9"/>
      <c r="AR4305" s="9"/>
      <c r="AS4305" s="9"/>
      <c r="AT4305" s="9"/>
      <c r="AU4305" s="9"/>
      <c r="AV4305" s="9"/>
      <c r="AW4305" s="9"/>
      <c r="AX4305" s="9"/>
    </row>
    <row r="4306" spans="1:50" x14ac:dyDescent="0.2">
      <c r="A4306" t="s">
        <v>4309</v>
      </c>
      <c r="B4306">
        <v>1</v>
      </c>
      <c r="C4306">
        <v>999999</v>
      </c>
      <c r="D4306">
        <v>4</v>
      </c>
      <c r="E4306">
        <v>2810</v>
      </c>
      <c r="F4306" s="40" t="str">
        <f>VLOOKUP(E4306,datos!$A$333:$B$412,2,0)</f>
        <v>EGRESOS APLICABLES A DIVERSAS DEPENDENCIAS</v>
      </c>
      <c r="G4306">
        <v>152</v>
      </c>
      <c r="H4306">
        <v>0</v>
      </c>
      <c r="I4306">
        <v>0</v>
      </c>
      <c r="J4306" s="40" t="str">
        <f>VLOOKUP(I4306,[1]Datos!$D$3:$E$4,2,0)</f>
        <v>GASTO CORRIENTE</v>
      </c>
      <c r="K4306" t="s">
        <v>5669</v>
      </c>
      <c r="L4306">
        <v>2000</v>
      </c>
      <c r="M4306" s="40" t="s">
        <v>5769</v>
      </c>
      <c r="N4306">
        <v>29101</v>
      </c>
      <c r="O4306" s="40" t="s">
        <v>6003</v>
      </c>
      <c r="P4306">
        <v>1</v>
      </c>
      <c r="Q4306">
        <v>14</v>
      </c>
      <c r="R4306" s="40" t="s">
        <v>5785</v>
      </c>
      <c r="S4306" t="s">
        <v>5447</v>
      </c>
      <c r="T4306">
        <v>0</v>
      </c>
      <c r="U4306" s="14">
        <v>0</v>
      </c>
      <c r="V4306" s="15">
        <v>12892.29</v>
      </c>
      <c r="W4306" s="15">
        <v>12892.29</v>
      </c>
      <c r="X4306" s="15">
        <v>12892.27</v>
      </c>
      <c r="Y4306" s="14">
        <v>0</v>
      </c>
      <c r="Z4306" s="14">
        <v>0</v>
      </c>
      <c r="AA4306" s="14">
        <v>0</v>
      </c>
      <c r="AB4306" s="14">
        <v>0.02</v>
      </c>
      <c r="AC4306" s="9"/>
      <c r="AD4306" s="9"/>
      <c r="AE4306" s="9"/>
      <c r="AF4306" s="9"/>
      <c r="AG4306" s="9"/>
      <c r="AH4306" s="9"/>
      <c r="AI4306" s="9"/>
      <c r="AJ4306" s="9"/>
      <c r="AK4306" s="9"/>
      <c r="AL4306" s="9"/>
      <c r="AM4306" s="9"/>
      <c r="AN4306" s="9"/>
      <c r="AO4306" s="9"/>
      <c r="AP4306" s="9"/>
      <c r="AQ4306" s="9"/>
      <c r="AR4306" s="9"/>
      <c r="AS4306" s="9"/>
      <c r="AT4306" s="9"/>
      <c r="AU4306" s="9"/>
      <c r="AV4306" s="9"/>
      <c r="AW4306" s="9"/>
      <c r="AX4306" s="9"/>
    </row>
    <row r="4307" spans="1:50" x14ac:dyDescent="0.2">
      <c r="A4307" t="s">
        <v>4310</v>
      </c>
      <c r="B4307">
        <v>1</v>
      </c>
      <c r="C4307">
        <v>999999</v>
      </c>
      <c r="D4307">
        <v>4</v>
      </c>
      <c r="E4307">
        <v>2810</v>
      </c>
      <c r="F4307" s="40" t="str">
        <f>VLOOKUP(E4307,datos!$A$333:$B$412,2,0)</f>
        <v>EGRESOS APLICABLES A DIVERSAS DEPENDENCIAS</v>
      </c>
      <c r="G4307">
        <v>152</v>
      </c>
      <c r="H4307">
        <v>0</v>
      </c>
      <c r="I4307">
        <v>0</v>
      </c>
      <c r="J4307" s="40" t="str">
        <f>VLOOKUP(I4307,[1]Datos!$D$3:$E$4,2,0)</f>
        <v>GASTO CORRIENTE</v>
      </c>
      <c r="K4307" t="s">
        <v>5669</v>
      </c>
      <c r="L4307">
        <v>2000</v>
      </c>
      <c r="M4307" s="40" t="s">
        <v>5769</v>
      </c>
      <c r="N4307">
        <v>29601</v>
      </c>
      <c r="O4307" s="40" t="s">
        <v>6018</v>
      </c>
      <c r="P4307">
        <v>1</v>
      </c>
      <c r="Q4307">
        <v>14</v>
      </c>
      <c r="R4307" s="40" t="s">
        <v>5785</v>
      </c>
      <c r="S4307" t="s">
        <v>5448</v>
      </c>
      <c r="T4307">
        <v>0</v>
      </c>
      <c r="U4307" s="15">
        <v>12677327.050000001</v>
      </c>
      <c r="V4307" s="15">
        <v>2677660.59</v>
      </c>
      <c r="W4307" s="15">
        <v>15354987.640000001</v>
      </c>
      <c r="X4307" s="15">
        <v>7871.76</v>
      </c>
      <c r="Y4307" s="15">
        <v>15134491.15</v>
      </c>
      <c r="Z4307" s="15">
        <v>15134491.15</v>
      </c>
      <c r="AA4307" s="15">
        <v>15134491.15</v>
      </c>
      <c r="AB4307" s="15">
        <v>212624.73</v>
      </c>
      <c r="AC4307" s="9"/>
      <c r="AD4307" s="9"/>
      <c r="AE4307" s="9"/>
      <c r="AF4307" s="9"/>
      <c r="AG4307" s="9"/>
      <c r="AH4307" s="9"/>
      <c r="AI4307" s="9"/>
      <c r="AJ4307" s="9"/>
      <c r="AK4307" s="9"/>
      <c r="AL4307" s="9"/>
      <c r="AM4307" s="9"/>
      <c r="AN4307" s="9"/>
      <c r="AO4307" s="9"/>
      <c r="AP4307" s="9"/>
      <c r="AQ4307" s="9"/>
      <c r="AR4307" s="9"/>
      <c r="AS4307" s="9"/>
      <c r="AT4307" s="9"/>
      <c r="AU4307" s="9"/>
      <c r="AV4307" s="9"/>
      <c r="AW4307" s="9"/>
      <c r="AX4307" s="9"/>
    </row>
    <row r="4308" spans="1:50" x14ac:dyDescent="0.2">
      <c r="A4308" t="s">
        <v>4311</v>
      </c>
      <c r="B4308">
        <v>1</v>
      </c>
      <c r="C4308">
        <v>999999</v>
      </c>
      <c r="D4308">
        <v>4</v>
      </c>
      <c r="E4308">
        <v>2810</v>
      </c>
      <c r="F4308" s="40" t="str">
        <f>VLOOKUP(E4308,datos!$A$333:$B$412,2,0)</f>
        <v>EGRESOS APLICABLES A DIVERSAS DEPENDENCIAS</v>
      </c>
      <c r="G4308">
        <v>152</v>
      </c>
      <c r="H4308">
        <v>0</v>
      </c>
      <c r="I4308">
        <v>0</v>
      </c>
      <c r="J4308" s="40" t="str">
        <f>VLOOKUP(I4308,[1]Datos!$D$3:$E$4,2,0)</f>
        <v>GASTO CORRIENTE</v>
      </c>
      <c r="K4308" t="s">
        <v>5669</v>
      </c>
      <c r="L4308">
        <v>3000</v>
      </c>
      <c r="M4308" s="40" t="s">
        <v>5771</v>
      </c>
      <c r="N4308">
        <v>31101</v>
      </c>
      <c r="O4308" s="40" t="s">
        <v>6029</v>
      </c>
      <c r="P4308">
        <v>1</v>
      </c>
      <c r="Q4308">
        <v>14</v>
      </c>
      <c r="R4308" s="40" t="s">
        <v>5785</v>
      </c>
      <c r="S4308" t="s">
        <v>5448</v>
      </c>
      <c r="T4308">
        <v>0</v>
      </c>
      <c r="U4308" s="15">
        <v>4660570.76</v>
      </c>
      <c r="V4308" s="15">
        <v>-1512350.47</v>
      </c>
      <c r="W4308" s="15">
        <v>3148220.29</v>
      </c>
      <c r="X4308" s="14">
        <v>0</v>
      </c>
      <c r="Y4308" s="15">
        <v>3144378.49</v>
      </c>
      <c r="Z4308" s="15">
        <v>3144378.49</v>
      </c>
      <c r="AA4308" s="15">
        <v>3144378.49</v>
      </c>
      <c r="AB4308" s="15">
        <v>3841.8</v>
      </c>
      <c r="AC4308" s="9"/>
      <c r="AD4308" s="9"/>
      <c r="AE4308" s="9"/>
      <c r="AF4308" s="9"/>
      <c r="AG4308" s="9"/>
      <c r="AH4308" s="9"/>
      <c r="AI4308" s="9"/>
      <c r="AJ4308" s="9"/>
      <c r="AK4308" s="9"/>
      <c r="AL4308" s="9"/>
      <c r="AM4308" s="9"/>
      <c r="AN4308" s="9"/>
      <c r="AO4308" s="9"/>
      <c r="AP4308" s="9"/>
      <c r="AQ4308" s="9"/>
      <c r="AR4308" s="9"/>
      <c r="AS4308" s="9"/>
      <c r="AT4308" s="9"/>
      <c r="AU4308" s="9"/>
      <c r="AV4308" s="9"/>
      <c r="AW4308" s="9"/>
      <c r="AX4308" s="9"/>
    </row>
    <row r="4309" spans="1:50" x14ac:dyDescent="0.2">
      <c r="A4309" t="s">
        <v>4312</v>
      </c>
      <c r="B4309">
        <v>1</v>
      </c>
      <c r="C4309">
        <v>999999</v>
      </c>
      <c r="D4309">
        <v>4</v>
      </c>
      <c r="E4309">
        <v>2810</v>
      </c>
      <c r="F4309" s="40" t="str">
        <f>VLOOKUP(E4309,datos!$A$333:$B$412,2,0)</f>
        <v>EGRESOS APLICABLES A DIVERSAS DEPENDENCIAS</v>
      </c>
      <c r="G4309">
        <v>152</v>
      </c>
      <c r="H4309">
        <v>0</v>
      </c>
      <c r="I4309">
        <v>0</v>
      </c>
      <c r="J4309" s="40" t="str">
        <f>VLOOKUP(I4309,[1]Datos!$D$3:$E$4,2,0)</f>
        <v>GASTO CORRIENTE</v>
      </c>
      <c r="K4309" t="s">
        <v>5669</v>
      </c>
      <c r="L4309">
        <v>3000</v>
      </c>
      <c r="M4309" s="40" t="s">
        <v>5771</v>
      </c>
      <c r="N4309">
        <v>31101</v>
      </c>
      <c r="O4309" s="40" t="s">
        <v>6029</v>
      </c>
      <c r="P4309">
        <v>1</v>
      </c>
      <c r="Q4309">
        <v>16</v>
      </c>
      <c r="R4309" s="40" t="s">
        <v>6566</v>
      </c>
      <c r="S4309" t="s">
        <v>5449</v>
      </c>
      <c r="T4309">
        <v>0</v>
      </c>
      <c r="U4309" s="14">
        <v>0</v>
      </c>
      <c r="V4309" s="15">
        <v>897293.47</v>
      </c>
      <c r="W4309" s="15">
        <v>897293.47</v>
      </c>
      <c r="X4309" s="14">
        <v>0</v>
      </c>
      <c r="Y4309" s="15">
        <v>897293.47</v>
      </c>
      <c r="Z4309" s="15">
        <v>897293.47</v>
      </c>
      <c r="AA4309" s="15">
        <v>897293.47</v>
      </c>
      <c r="AB4309" s="14">
        <v>0</v>
      </c>
      <c r="AC4309" s="9"/>
      <c r="AD4309" s="9"/>
      <c r="AE4309" s="9"/>
      <c r="AF4309" s="9"/>
      <c r="AG4309" s="9"/>
      <c r="AH4309" s="9"/>
      <c r="AI4309" s="9"/>
      <c r="AJ4309" s="9"/>
      <c r="AK4309" s="9"/>
      <c r="AL4309" s="9"/>
      <c r="AM4309" s="9"/>
      <c r="AN4309" s="9"/>
      <c r="AO4309" s="9"/>
      <c r="AP4309" s="9"/>
      <c r="AQ4309" s="9"/>
      <c r="AR4309" s="9"/>
      <c r="AS4309" s="9"/>
      <c r="AT4309" s="9"/>
      <c r="AU4309" s="9"/>
      <c r="AV4309" s="9"/>
      <c r="AW4309" s="9"/>
      <c r="AX4309" s="9"/>
    </row>
    <row r="4310" spans="1:50" x14ac:dyDescent="0.2">
      <c r="A4310" t="s">
        <v>4313</v>
      </c>
      <c r="B4310">
        <v>1</v>
      </c>
      <c r="C4310">
        <v>999999</v>
      </c>
      <c r="D4310">
        <v>4</v>
      </c>
      <c r="E4310">
        <v>2810</v>
      </c>
      <c r="F4310" s="40" t="str">
        <f>VLOOKUP(E4310,datos!$A$333:$B$412,2,0)</f>
        <v>EGRESOS APLICABLES A DIVERSAS DEPENDENCIAS</v>
      </c>
      <c r="G4310">
        <v>152</v>
      </c>
      <c r="H4310">
        <v>0</v>
      </c>
      <c r="I4310">
        <v>0</v>
      </c>
      <c r="J4310" s="40" t="str">
        <f>VLOOKUP(I4310,[1]Datos!$D$3:$E$4,2,0)</f>
        <v>GASTO CORRIENTE</v>
      </c>
      <c r="K4310" t="s">
        <v>5669</v>
      </c>
      <c r="L4310">
        <v>3000</v>
      </c>
      <c r="M4310" s="40" t="s">
        <v>5771</v>
      </c>
      <c r="N4310">
        <v>31301</v>
      </c>
      <c r="O4310" s="40" t="s">
        <v>6041</v>
      </c>
      <c r="P4310">
        <v>1</v>
      </c>
      <c r="Q4310">
        <v>14</v>
      </c>
      <c r="R4310" s="40" t="s">
        <v>5785</v>
      </c>
      <c r="S4310" t="s">
        <v>5448</v>
      </c>
      <c r="T4310">
        <v>0</v>
      </c>
      <c r="U4310" s="15">
        <v>120000</v>
      </c>
      <c r="V4310" s="14">
        <v>0</v>
      </c>
      <c r="W4310" s="15">
        <v>120000</v>
      </c>
      <c r="X4310" s="14">
        <v>0</v>
      </c>
      <c r="Y4310" s="15">
        <v>14177.42</v>
      </c>
      <c r="Z4310" s="15">
        <v>14177.42</v>
      </c>
      <c r="AA4310" s="15">
        <v>14177.42</v>
      </c>
      <c r="AB4310" s="15">
        <v>105822.58</v>
      </c>
      <c r="AC4310" s="9"/>
      <c r="AD4310" s="9"/>
      <c r="AE4310" s="9"/>
      <c r="AF4310" s="9"/>
      <c r="AG4310" s="9"/>
      <c r="AH4310" s="9"/>
      <c r="AI4310" s="9"/>
      <c r="AJ4310" s="9"/>
      <c r="AK4310" s="9"/>
      <c r="AL4310" s="9"/>
      <c r="AM4310" s="9"/>
      <c r="AN4310" s="9"/>
      <c r="AO4310" s="9"/>
      <c r="AP4310" s="9"/>
      <c r="AQ4310" s="9"/>
      <c r="AR4310" s="9"/>
      <c r="AS4310" s="9"/>
      <c r="AT4310" s="9"/>
      <c r="AU4310" s="9"/>
      <c r="AV4310" s="9"/>
      <c r="AW4310" s="9"/>
      <c r="AX4310" s="9"/>
    </row>
    <row r="4311" spans="1:50" x14ac:dyDescent="0.2">
      <c r="A4311" t="s">
        <v>4314</v>
      </c>
      <c r="B4311">
        <v>1</v>
      </c>
      <c r="C4311">
        <v>999999</v>
      </c>
      <c r="D4311">
        <v>4</v>
      </c>
      <c r="E4311">
        <v>2810</v>
      </c>
      <c r="F4311" s="40" t="str">
        <f>VLOOKUP(E4311,datos!$A$333:$B$412,2,0)</f>
        <v>EGRESOS APLICABLES A DIVERSAS DEPENDENCIAS</v>
      </c>
      <c r="G4311">
        <v>152</v>
      </c>
      <c r="H4311">
        <v>0</v>
      </c>
      <c r="I4311">
        <v>0</v>
      </c>
      <c r="J4311" s="40" t="str">
        <f>VLOOKUP(I4311,[1]Datos!$D$3:$E$4,2,0)</f>
        <v>GASTO CORRIENTE</v>
      </c>
      <c r="K4311" t="s">
        <v>5669</v>
      </c>
      <c r="L4311">
        <v>3000</v>
      </c>
      <c r="M4311" s="40" t="s">
        <v>5771</v>
      </c>
      <c r="N4311">
        <v>31401</v>
      </c>
      <c r="O4311" s="40" t="s">
        <v>6044</v>
      </c>
      <c r="P4311">
        <v>1</v>
      </c>
      <c r="Q4311">
        <v>14</v>
      </c>
      <c r="R4311" s="40" t="s">
        <v>5785</v>
      </c>
      <c r="S4311" t="s">
        <v>5448</v>
      </c>
      <c r="T4311">
        <v>0</v>
      </c>
      <c r="U4311" s="15">
        <v>680639.42</v>
      </c>
      <c r="V4311" s="14">
        <v>0</v>
      </c>
      <c r="W4311" s="15">
        <v>680639.42</v>
      </c>
      <c r="X4311" s="14">
        <v>0</v>
      </c>
      <c r="Y4311" s="15">
        <v>670480.05000000005</v>
      </c>
      <c r="Z4311" s="15">
        <v>670480.05000000005</v>
      </c>
      <c r="AA4311" s="15">
        <v>670480.05000000005</v>
      </c>
      <c r="AB4311" s="15">
        <v>10159.370000000001</v>
      </c>
      <c r="AC4311" s="9"/>
      <c r="AD4311" s="9"/>
      <c r="AE4311" s="9"/>
      <c r="AF4311" s="9"/>
      <c r="AG4311" s="9"/>
      <c r="AH4311" s="9"/>
      <c r="AI4311" s="9"/>
      <c r="AJ4311" s="9"/>
      <c r="AK4311" s="9"/>
      <c r="AL4311" s="9"/>
      <c r="AM4311" s="9"/>
      <c r="AN4311" s="9"/>
      <c r="AO4311" s="9"/>
      <c r="AP4311" s="9"/>
      <c r="AQ4311" s="9"/>
      <c r="AR4311" s="9"/>
      <c r="AS4311" s="9"/>
      <c r="AT4311" s="9"/>
      <c r="AU4311" s="9"/>
      <c r="AV4311" s="9"/>
      <c r="AW4311" s="9"/>
      <c r="AX4311" s="9"/>
    </row>
    <row r="4312" spans="1:50" x14ac:dyDescent="0.2">
      <c r="A4312" t="s">
        <v>4315</v>
      </c>
      <c r="B4312">
        <v>1</v>
      </c>
      <c r="C4312">
        <v>999999</v>
      </c>
      <c r="D4312">
        <v>4</v>
      </c>
      <c r="E4312">
        <v>2810</v>
      </c>
      <c r="F4312" s="40" t="str">
        <f>VLOOKUP(E4312,datos!$A$333:$B$412,2,0)</f>
        <v>EGRESOS APLICABLES A DIVERSAS DEPENDENCIAS</v>
      </c>
      <c r="G4312">
        <v>152</v>
      </c>
      <c r="H4312">
        <v>0</v>
      </c>
      <c r="I4312">
        <v>0</v>
      </c>
      <c r="J4312" s="40" t="str">
        <f>VLOOKUP(I4312,[1]Datos!$D$3:$E$4,2,0)</f>
        <v>GASTO CORRIENTE</v>
      </c>
      <c r="K4312" t="s">
        <v>5669</v>
      </c>
      <c r="L4312">
        <v>3000</v>
      </c>
      <c r="M4312" s="40" t="s">
        <v>5771</v>
      </c>
      <c r="N4312">
        <v>31501</v>
      </c>
      <c r="O4312" s="40" t="s">
        <v>6047</v>
      </c>
      <c r="P4312">
        <v>1</v>
      </c>
      <c r="Q4312">
        <v>14</v>
      </c>
      <c r="R4312" s="40" t="s">
        <v>5785</v>
      </c>
      <c r="S4312" t="s">
        <v>5448</v>
      </c>
      <c r="T4312">
        <v>0</v>
      </c>
      <c r="U4312" s="15">
        <v>186000</v>
      </c>
      <c r="V4312" s="14">
        <v>0</v>
      </c>
      <c r="W4312" s="15">
        <v>186000</v>
      </c>
      <c r="X4312" s="14">
        <v>0</v>
      </c>
      <c r="Y4312" s="15">
        <v>185074.43</v>
      </c>
      <c r="Z4312" s="15">
        <v>185074.43</v>
      </c>
      <c r="AA4312" s="15">
        <v>185074.43</v>
      </c>
      <c r="AB4312" s="14">
        <v>925.57</v>
      </c>
      <c r="AC4312" s="9"/>
      <c r="AD4312" s="9"/>
      <c r="AE4312" s="9"/>
      <c r="AF4312" s="9"/>
      <c r="AG4312" s="9"/>
      <c r="AH4312" s="9"/>
      <c r="AI4312" s="9"/>
      <c r="AJ4312" s="9"/>
      <c r="AK4312" s="9"/>
      <c r="AL4312" s="9"/>
      <c r="AM4312" s="9"/>
      <c r="AN4312" s="9"/>
      <c r="AO4312" s="9"/>
      <c r="AP4312" s="9"/>
      <c r="AQ4312" s="9"/>
      <c r="AR4312" s="9"/>
      <c r="AS4312" s="9"/>
      <c r="AT4312" s="9"/>
      <c r="AU4312" s="9"/>
      <c r="AV4312" s="9"/>
      <c r="AW4312" s="9"/>
      <c r="AX4312" s="9"/>
    </row>
    <row r="4313" spans="1:50" x14ac:dyDescent="0.2">
      <c r="A4313" t="s">
        <v>4316</v>
      </c>
      <c r="B4313">
        <v>1</v>
      </c>
      <c r="C4313">
        <v>999999</v>
      </c>
      <c r="D4313">
        <v>4</v>
      </c>
      <c r="E4313">
        <v>2810</v>
      </c>
      <c r="F4313" s="40" t="str">
        <f>VLOOKUP(E4313,datos!$A$333:$B$412,2,0)</f>
        <v>EGRESOS APLICABLES A DIVERSAS DEPENDENCIAS</v>
      </c>
      <c r="G4313">
        <v>152</v>
      </c>
      <c r="H4313">
        <v>0</v>
      </c>
      <c r="I4313">
        <v>0</v>
      </c>
      <c r="J4313" s="40" t="str">
        <f>VLOOKUP(I4313,[1]Datos!$D$3:$E$4,2,0)</f>
        <v>GASTO CORRIENTE</v>
      </c>
      <c r="K4313" t="s">
        <v>5669</v>
      </c>
      <c r="L4313">
        <v>3000</v>
      </c>
      <c r="M4313" s="40" t="s">
        <v>5771</v>
      </c>
      <c r="N4313">
        <v>31701</v>
      </c>
      <c r="O4313" s="40" t="s">
        <v>6052</v>
      </c>
      <c r="P4313">
        <v>1</v>
      </c>
      <c r="Q4313">
        <v>14</v>
      </c>
      <c r="R4313" s="40" t="s">
        <v>5785</v>
      </c>
      <c r="S4313" t="s">
        <v>5448</v>
      </c>
      <c r="T4313">
        <v>0</v>
      </c>
      <c r="U4313" s="15">
        <v>120066</v>
      </c>
      <c r="V4313" s="15">
        <v>606531</v>
      </c>
      <c r="W4313" s="15">
        <v>726597</v>
      </c>
      <c r="X4313" s="14">
        <v>0</v>
      </c>
      <c r="Y4313" s="15">
        <v>725654</v>
      </c>
      <c r="Z4313" s="15">
        <v>725654</v>
      </c>
      <c r="AA4313" s="15">
        <v>725654</v>
      </c>
      <c r="AB4313" s="14">
        <v>943</v>
      </c>
      <c r="AC4313" s="9"/>
      <c r="AD4313" s="9"/>
      <c r="AE4313" s="9"/>
      <c r="AF4313" s="9"/>
      <c r="AG4313" s="9"/>
      <c r="AH4313" s="9"/>
      <c r="AI4313" s="9"/>
      <c r="AJ4313" s="9"/>
      <c r="AK4313" s="9"/>
      <c r="AL4313" s="9"/>
      <c r="AM4313" s="9"/>
      <c r="AN4313" s="9"/>
      <c r="AO4313" s="9"/>
      <c r="AP4313" s="9"/>
      <c r="AQ4313" s="9"/>
      <c r="AR4313" s="9"/>
      <c r="AS4313" s="9"/>
      <c r="AT4313" s="9"/>
      <c r="AU4313" s="9"/>
      <c r="AV4313" s="9"/>
      <c r="AW4313" s="9"/>
      <c r="AX4313" s="9"/>
    </row>
    <row r="4314" spans="1:50" x14ac:dyDescent="0.2">
      <c r="A4314" t="s">
        <v>4317</v>
      </c>
      <c r="B4314">
        <v>1</v>
      </c>
      <c r="C4314">
        <v>999999</v>
      </c>
      <c r="D4314">
        <v>4</v>
      </c>
      <c r="E4314">
        <v>2810</v>
      </c>
      <c r="F4314" s="40" t="str">
        <f>VLOOKUP(E4314,datos!$A$333:$B$412,2,0)</f>
        <v>EGRESOS APLICABLES A DIVERSAS DEPENDENCIAS</v>
      </c>
      <c r="G4314">
        <v>152</v>
      </c>
      <c r="H4314">
        <v>0</v>
      </c>
      <c r="I4314">
        <v>0</v>
      </c>
      <c r="J4314" s="40" t="str">
        <f>VLOOKUP(I4314,[1]Datos!$D$3:$E$4,2,0)</f>
        <v>GASTO CORRIENTE</v>
      </c>
      <c r="K4314" t="s">
        <v>5669</v>
      </c>
      <c r="L4314">
        <v>3000</v>
      </c>
      <c r="M4314" s="40" t="s">
        <v>5771</v>
      </c>
      <c r="N4314">
        <v>32201</v>
      </c>
      <c r="O4314" s="40" t="s">
        <v>6066</v>
      </c>
      <c r="P4314">
        <v>1</v>
      </c>
      <c r="Q4314">
        <v>14</v>
      </c>
      <c r="R4314" s="40" t="s">
        <v>5785</v>
      </c>
      <c r="S4314" t="s">
        <v>5448</v>
      </c>
      <c r="T4314">
        <v>0</v>
      </c>
      <c r="U4314" s="15">
        <v>909487.95</v>
      </c>
      <c r="V4314" s="15">
        <v>776789.2</v>
      </c>
      <c r="W4314" s="15">
        <v>1686277.15</v>
      </c>
      <c r="X4314" s="15">
        <v>62238.32</v>
      </c>
      <c r="Y4314" s="15">
        <v>1624038.74</v>
      </c>
      <c r="Z4314" s="15">
        <v>1624038.74</v>
      </c>
      <c r="AA4314" s="15">
        <v>1624038.74</v>
      </c>
      <c r="AB4314" s="14">
        <v>0.09</v>
      </c>
      <c r="AC4314" s="9"/>
      <c r="AD4314" s="9"/>
      <c r="AE4314" s="9"/>
      <c r="AF4314" s="9"/>
      <c r="AG4314" s="9"/>
      <c r="AH4314" s="9"/>
      <c r="AI4314" s="9"/>
      <c r="AJ4314" s="9"/>
      <c r="AK4314" s="9"/>
      <c r="AL4314" s="9"/>
      <c r="AM4314" s="9"/>
      <c r="AN4314" s="9"/>
      <c r="AO4314" s="9"/>
      <c r="AP4314" s="9"/>
      <c r="AQ4314" s="9"/>
      <c r="AR4314" s="9"/>
      <c r="AS4314" s="9"/>
      <c r="AT4314" s="9"/>
      <c r="AU4314" s="9"/>
      <c r="AV4314" s="9"/>
      <c r="AW4314" s="9"/>
      <c r="AX4314" s="9"/>
    </row>
    <row r="4315" spans="1:50" x14ac:dyDescent="0.2">
      <c r="A4315" t="s">
        <v>4318</v>
      </c>
      <c r="B4315">
        <v>1</v>
      </c>
      <c r="C4315">
        <v>999999</v>
      </c>
      <c r="D4315">
        <v>4</v>
      </c>
      <c r="E4315">
        <v>2810</v>
      </c>
      <c r="F4315" s="40" t="str">
        <f>VLOOKUP(E4315,datos!$A$333:$B$412,2,0)</f>
        <v>EGRESOS APLICABLES A DIVERSAS DEPENDENCIAS</v>
      </c>
      <c r="G4315">
        <v>152</v>
      </c>
      <c r="H4315">
        <v>0</v>
      </c>
      <c r="I4315">
        <v>0</v>
      </c>
      <c r="J4315" s="40" t="str">
        <f>VLOOKUP(I4315,[1]Datos!$D$3:$E$4,2,0)</f>
        <v>GASTO CORRIENTE</v>
      </c>
      <c r="K4315" t="s">
        <v>5669</v>
      </c>
      <c r="L4315">
        <v>3000</v>
      </c>
      <c r="M4315" s="40" t="s">
        <v>5771</v>
      </c>
      <c r="N4315">
        <v>32303</v>
      </c>
      <c r="O4315" s="40" t="s">
        <v>6074</v>
      </c>
      <c r="P4315">
        <v>1</v>
      </c>
      <c r="Q4315">
        <v>14</v>
      </c>
      <c r="R4315" s="40" t="s">
        <v>5785</v>
      </c>
      <c r="S4315" t="s">
        <v>5448</v>
      </c>
      <c r="T4315">
        <v>0</v>
      </c>
      <c r="U4315" s="15">
        <v>200000</v>
      </c>
      <c r="V4315" s="15">
        <v>-25000</v>
      </c>
      <c r="W4315" s="15">
        <v>175000</v>
      </c>
      <c r="X4315" s="14">
        <v>0</v>
      </c>
      <c r="Y4315" s="15">
        <v>175000</v>
      </c>
      <c r="Z4315" s="15">
        <v>175000</v>
      </c>
      <c r="AA4315" s="15">
        <v>175000</v>
      </c>
      <c r="AB4315" s="14">
        <v>0</v>
      </c>
      <c r="AC4315" s="9"/>
      <c r="AD4315" s="9"/>
      <c r="AE4315" s="9"/>
      <c r="AF4315" s="9"/>
      <c r="AG4315" s="9"/>
      <c r="AH4315" s="9"/>
      <c r="AI4315" s="9"/>
      <c r="AJ4315" s="9"/>
      <c r="AK4315" s="9"/>
      <c r="AL4315" s="9"/>
      <c r="AM4315" s="9"/>
      <c r="AN4315" s="9"/>
      <c r="AO4315" s="9"/>
      <c r="AP4315" s="9"/>
      <c r="AQ4315" s="9"/>
      <c r="AR4315" s="9"/>
      <c r="AS4315" s="9"/>
      <c r="AT4315" s="9"/>
      <c r="AU4315" s="9"/>
      <c r="AV4315" s="9"/>
      <c r="AW4315" s="9"/>
      <c r="AX4315" s="9"/>
    </row>
    <row r="4316" spans="1:50" x14ac:dyDescent="0.2">
      <c r="A4316" t="s">
        <v>4319</v>
      </c>
      <c r="B4316">
        <v>1</v>
      </c>
      <c r="C4316">
        <v>999999</v>
      </c>
      <c r="D4316">
        <v>4</v>
      </c>
      <c r="E4316">
        <v>2810</v>
      </c>
      <c r="F4316" s="40" t="str">
        <f>VLOOKUP(E4316,datos!$A$333:$B$412,2,0)</f>
        <v>EGRESOS APLICABLES A DIVERSAS DEPENDENCIAS</v>
      </c>
      <c r="G4316">
        <v>152</v>
      </c>
      <c r="H4316">
        <v>0</v>
      </c>
      <c r="I4316">
        <v>0</v>
      </c>
      <c r="J4316" s="40" t="str">
        <f>VLOOKUP(I4316,[1]Datos!$D$3:$E$4,2,0)</f>
        <v>GASTO CORRIENTE</v>
      </c>
      <c r="K4316" t="s">
        <v>5669</v>
      </c>
      <c r="L4316">
        <v>3000</v>
      </c>
      <c r="M4316" s="40" t="s">
        <v>5771</v>
      </c>
      <c r="N4316">
        <v>33603</v>
      </c>
      <c r="O4316" s="40" t="s">
        <v>6118</v>
      </c>
      <c r="P4316">
        <v>1</v>
      </c>
      <c r="Q4316">
        <v>14</v>
      </c>
      <c r="R4316" s="40" t="s">
        <v>5785</v>
      </c>
      <c r="S4316" t="s">
        <v>5448</v>
      </c>
      <c r="T4316">
        <v>0</v>
      </c>
      <c r="U4316" s="15">
        <v>12994.8</v>
      </c>
      <c r="V4316" s="15">
        <v>85726.3</v>
      </c>
      <c r="W4316" s="15">
        <v>98721.1</v>
      </c>
      <c r="X4316" s="15">
        <v>3710.47</v>
      </c>
      <c r="Y4316" s="15">
        <v>95010.63</v>
      </c>
      <c r="Z4316" s="15">
        <v>95010.63</v>
      </c>
      <c r="AA4316" s="15">
        <v>95010.63</v>
      </c>
      <c r="AB4316" s="14">
        <v>0</v>
      </c>
      <c r="AC4316" s="9"/>
      <c r="AD4316" s="9"/>
      <c r="AE4316" s="9"/>
      <c r="AF4316" s="9"/>
      <c r="AG4316" s="9"/>
      <c r="AH4316" s="9"/>
      <c r="AI4316" s="9"/>
      <c r="AJ4316" s="9"/>
      <c r="AK4316" s="9"/>
      <c r="AL4316" s="9"/>
      <c r="AM4316" s="9"/>
      <c r="AN4316" s="9"/>
      <c r="AO4316" s="9"/>
      <c r="AP4316" s="9"/>
      <c r="AQ4316" s="9"/>
      <c r="AR4316" s="9"/>
      <c r="AS4316" s="9"/>
      <c r="AT4316" s="9"/>
      <c r="AU4316" s="9"/>
      <c r="AV4316" s="9"/>
      <c r="AW4316" s="9"/>
      <c r="AX4316" s="9"/>
    </row>
    <row r="4317" spans="1:50" x14ac:dyDescent="0.2">
      <c r="A4317" t="s">
        <v>4320</v>
      </c>
      <c r="B4317">
        <v>1</v>
      </c>
      <c r="C4317">
        <v>999999</v>
      </c>
      <c r="D4317">
        <v>4</v>
      </c>
      <c r="E4317">
        <v>2810</v>
      </c>
      <c r="F4317" s="40" t="str">
        <f>VLOOKUP(E4317,datos!$A$333:$B$412,2,0)</f>
        <v>EGRESOS APLICABLES A DIVERSAS DEPENDENCIAS</v>
      </c>
      <c r="G4317">
        <v>152</v>
      </c>
      <c r="H4317">
        <v>0</v>
      </c>
      <c r="I4317">
        <v>0</v>
      </c>
      <c r="J4317" s="40" t="str">
        <f>VLOOKUP(I4317,[1]Datos!$D$3:$E$4,2,0)</f>
        <v>GASTO CORRIENTE</v>
      </c>
      <c r="K4317" t="s">
        <v>5669</v>
      </c>
      <c r="L4317">
        <v>3000</v>
      </c>
      <c r="M4317" s="40" t="s">
        <v>5771</v>
      </c>
      <c r="N4317">
        <v>33801</v>
      </c>
      <c r="O4317" s="40" t="s">
        <v>6123</v>
      </c>
      <c r="P4317">
        <v>1</v>
      </c>
      <c r="Q4317">
        <v>14</v>
      </c>
      <c r="R4317" s="40" t="s">
        <v>5785</v>
      </c>
      <c r="S4317" t="s">
        <v>5448</v>
      </c>
      <c r="T4317">
        <v>0</v>
      </c>
      <c r="U4317" s="14">
        <v>0</v>
      </c>
      <c r="V4317" s="15">
        <v>294765.32</v>
      </c>
      <c r="W4317" s="15">
        <v>294765.32</v>
      </c>
      <c r="X4317" s="15">
        <v>78281.48</v>
      </c>
      <c r="Y4317" s="15">
        <v>216483.84</v>
      </c>
      <c r="Z4317" s="15">
        <v>216483.84</v>
      </c>
      <c r="AA4317" s="15">
        <v>216483.84</v>
      </c>
      <c r="AB4317" s="14">
        <v>0</v>
      </c>
      <c r="AC4317" s="9"/>
      <c r="AD4317" s="9"/>
      <c r="AE4317" s="9"/>
      <c r="AF4317" s="9"/>
      <c r="AG4317" s="9"/>
      <c r="AH4317" s="9"/>
      <c r="AI4317" s="9"/>
      <c r="AJ4317" s="9"/>
      <c r="AK4317" s="9"/>
      <c r="AL4317" s="9"/>
      <c r="AM4317" s="9"/>
      <c r="AN4317" s="9"/>
      <c r="AO4317" s="9"/>
      <c r="AP4317" s="9"/>
      <c r="AQ4317" s="9"/>
      <c r="AR4317" s="9"/>
      <c r="AS4317" s="9"/>
      <c r="AT4317" s="9"/>
      <c r="AU4317" s="9"/>
      <c r="AV4317" s="9"/>
      <c r="AW4317" s="9"/>
      <c r="AX4317" s="9"/>
    </row>
    <row r="4318" spans="1:50" x14ac:dyDescent="0.2">
      <c r="A4318" t="s">
        <v>4321</v>
      </c>
      <c r="B4318">
        <v>1</v>
      </c>
      <c r="C4318">
        <v>999999</v>
      </c>
      <c r="D4318">
        <v>4</v>
      </c>
      <c r="E4318">
        <v>2810</v>
      </c>
      <c r="F4318" s="40" t="str">
        <f>VLOOKUP(E4318,datos!$A$333:$B$412,2,0)</f>
        <v>EGRESOS APLICABLES A DIVERSAS DEPENDENCIAS</v>
      </c>
      <c r="G4318">
        <v>152</v>
      </c>
      <c r="H4318">
        <v>0</v>
      </c>
      <c r="I4318">
        <v>0</v>
      </c>
      <c r="J4318" s="40" t="str">
        <f>VLOOKUP(I4318,[1]Datos!$D$3:$E$4,2,0)</f>
        <v>GASTO CORRIENTE</v>
      </c>
      <c r="K4318" t="s">
        <v>5669</v>
      </c>
      <c r="L4318">
        <v>3000</v>
      </c>
      <c r="M4318" s="40" t="s">
        <v>5771</v>
      </c>
      <c r="N4318">
        <v>33801</v>
      </c>
      <c r="O4318" s="40" t="s">
        <v>6123</v>
      </c>
      <c r="P4318">
        <v>1</v>
      </c>
      <c r="Q4318">
        <v>14</v>
      </c>
      <c r="R4318" s="40" t="s">
        <v>5785</v>
      </c>
      <c r="S4318" t="s">
        <v>5447</v>
      </c>
      <c r="T4318">
        <v>0</v>
      </c>
      <c r="U4318" s="14">
        <v>0</v>
      </c>
      <c r="V4318" s="15">
        <v>88870.17</v>
      </c>
      <c r="W4318" s="15">
        <v>88870.17</v>
      </c>
      <c r="X4318" s="14">
        <v>0</v>
      </c>
      <c r="Y4318" s="15">
        <v>88870.16</v>
      </c>
      <c r="Z4318" s="15">
        <v>88870.16</v>
      </c>
      <c r="AA4318" s="15">
        <v>88870.16</v>
      </c>
      <c r="AB4318" s="14">
        <v>0.01</v>
      </c>
      <c r="AC4318" s="9"/>
      <c r="AD4318" s="9"/>
      <c r="AE4318" s="9"/>
      <c r="AF4318" s="9"/>
      <c r="AG4318" s="9"/>
      <c r="AH4318" s="9"/>
      <c r="AI4318" s="9"/>
      <c r="AJ4318" s="9"/>
      <c r="AK4318" s="9"/>
      <c r="AL4318" s="9"/>
      <c r="AM4318" s="9"/>
      <c r="AN4318" s="9"/>
      <c r="AO4318" s="9"/>
      <c r="AP4318" s="9"/>
      <c r="AQ4318" s="9"/>
      <c r="AR4318" s="9"/>
      <c r="AS4318" s="9"/>
      <c r="AT4318" s="9"/>
      <c r="AU4318" s="9"/>
      <c r="AV4318" s="9"/>
      <c r="AW4318" s="9"/>
      <c r="AX4318" s="9"/>
    </row>
    <row r="4319" spans="1:50" x14ac:dyDescent="0.2">
      <c r="A4319" t="s">
        <v>4322</v>
      </c>
      <c r="B4319">
        <v>1</v>
      </c>
      <c r="C4319">
        <v>999999</v>
      </c>
      <c r="D4319">
        <v>4</v>
      </c>
      <c r="E4319">
        <v>2810</v>
      </c>
      <c r="F4319" s="40" t="str">
        <f>VLOOKUP(E4319,datos!$A$333:$B$412,2,0)</f>
        <v>EGRESOS APLICABLES A DIVERSAS DEPENDENCIAS</v>
      </c>
      <c r="G4319">
        <v>152</v>
      </c>
      <c r="H4319">
        <v>0</v>
      </c>
      <c r="I4319">
        <v>0</v>
      </c>
      <c r="J4319" s="40" t="str">
        <f>VLOOKUP(I4319,[1]Datos!$D$3:$E$4,2,0)</f>
        <v>GASTO CORRIENTE</v>
      </c>
      <c r="K4319" t="s">
        <v>5669</v>
      </c>
      <c r="L4319">
        <v>3000</v>
      </c>
      <c r="M4319" s="40" t="s">
        <v>5771</v>
      </c>
      <c r="N4319">
        <v>34401</v>
      </c>
      <c r="O4319" s="40" t="s">
        <v>6138</v>
      </c>
      <c r="P4319">
        <v>1</v>
      </c>
      <c r="Q4319">
        <v>14</v>
      </c>
      <c r="R4319" s="40" t="s">
        <v>5785</v>
      </c>
      <c r="S4319" t="s">
        <v>5448</v>
      </c>
      <c r="T4319">
        <v>0</v>
      </c>
      <c r="U4319" s="15">
        <v>2401286.9</v>
      </c>
      <c r="V4319" s="14">
        <v>0</v>
      </c>
      <c r="W4319" s="15">
        <v>2401286.9</v>
      </c>
      <c r="X4319" s="14">
        <v>0</v>
      </c>
      <c r="Y4319" s="15">
        <v>2195764</v>
      </c>
      <c r="Z4319" s="15">
        <v>2195764</v>
      </c>
      <c r="AA4319" s="15">
        <v>2195764</v>
      </c>
      <c r="AB4319" s="15">
        <v>205522.9</v>
      </c>
      <c r="AC4319" s="9"/>
      <c r="AD4319" s="9"/>
      <c r="AE4319" s="9"/>
      <c r="AF4319" s="9"/>
      <c r="AG4319" s="9"/>
      <c r="AH4319" s="9"/>
      <c r="AI4319" s="9"/>
      <c r="AJ4319" s="9"/>
      <c r="AK4319" s="9"/>
      <c r="AL4319" s="9"/>
      <c r="AM4319" s="9"/>
      <c r="AN4319" s="9"/>
      <c r="AO4319" s="9"/>
      <c r="AP4319" s="9"/>
      <c r="AQ4319" s="9"/>
      <c r="AR4319" s="9"/>
      <c r="AS4319" s="9"/>
      <c r="AT4319" s="9"/>
      <c r="AU4319" s="9"/>
      <c r="AV4319" s="9"/>
      <c r="AW4319" s="9"/>
      <c r="AX4319" s="9"/>
    </row>
    <row r="4320" spans="1:50" x14ac:dyDescent="0.2">
      <c r="A4320" t="s">
        <v>4323</v>
      </c>
      <c r="B4320">
        <v>1</v>
      </c>
      <c r="C4320">
        <v>999999</v>
      </c>
      <c r="D4320">
        <v>4</v>
      </c>
      <c r="E4320">
        <v>2810</v>
      </c>
      <c r="F4320" s="40" t="str">
        <f>VLOOKUP(E4320,datos!$A$333:$B$412,2,0)</f>
        <v>EGRESOS APLICABLES A DIVERSAS DEPENDENCIAS</v>
      </c>
      <c r="G4320">
        <v>152</v>
      </c>
      <c r="H4320">
        <v>0</v>
      </c>
      <c r="I4320">
        <v>0</v>
      </c>
      <c r="J4320" s="40" t="str">
        <f>VLOOKUP(I4320,[1]Datos!$D$3:$E$4,2,0)</f>
        <v>GASTO CORRIENTE</v>
      </c>
      <c r="K4320" t="s">
        <v>5669</v>
      </c>
      <c r="L4320">
        <v>3000</v>
      </c>
      <c r="M4320" s="40" t="s">
        <v>5771</v>
      </c>
      <c r="N4320">
        <v>34501</v>
      </c>
      <c r="O4320" s="40" t="s">
        <v>6141</v>
      </c>
      <c r="P4320">
        <v>1</v>
      </c>
      <c r="Q4320">
        <v>14</v>
      </c>
      <c r="R4320" s="40" t="s">
        <v>5785</v>
      </c>
      <c r="S4320" t="s">
        <v>5448</v>
      </c>
      <c r="T4320">
        <v>0</v>
      </c>
      <c r="U4320" s="15">
        <v>2802867.76</v>
      </c>
      <c r="V4320" s="14">
        <v>0.05</v>
      </c>
      <c r="W4320" s="15">
        <v>2802867.81</v>
      </c>
      <c r="X4320" s="14">
        <v>0</v>
      </c>
      <c r="Y4320" s="15">
        <v>2705847.72</v>
      </c>
      <c r="Z4320" s="15">
        <v>2705847.72</v>
      </c>
      <c r="AA4320" s="15">
        <v>2705847.72</v>
      </c>
      <c r="AB4320" s="15">
        <v>97020.09</v>
      </c>
      <c r="AC4320" s="9"/>
      <c r="AD4320" s="9"/>
      <c r="AE4320" s="9"/>
      <c r="AF4320" s="9"/>
      <c r="AG4320" s="9"/>
      <c r="AH4320" s="9"/>
      <c r="AI4320" s="9"/>
      <c r="AJ4320" s="9"/>
      <c r="AK4320" s="9"/>
      <c r="AL4320" s="9"/>
      <c r="AM4320" s="9"/>
      <c r="AN4320" s="9"/>
      <c r="AO4320" s="9"/>
      <c r="AP4320" s="9"/>
      <c r="AQ4320" s="9"/>
      <c r="AR4320" s="9"/>
      <c r="AS4320" s="9"/>
      <c r="AT4320" s="9"/>
      <c r="AU4320" s="9"/>
      <c r="AV4320" s="9"/>
      <c r="AW4320" s="9"/>
      <c r="AX4320" s="9"/>
    </row>
    <row r="4321" spans="1:50" x14ac:dyDescent="0.2">
      <c r="A4321" t="s">
        <v>4324</v>
      </c>
      <c r="B4321">
        <v>1</v>
      </c>
      <c r="C4321">
        <v>999999</v>
      </c>
      <c r="D4321">
        <v>4</v>
      </c>
      <c r="E4321">
        <v>2810</v>
      </c>
      <c r="F4321" s="40" t="str">
        <f>VLOOKUP(E4321,datos!$A$333:$B$412,2,0)</f>
        <v>EGRESOS APLICABLES A DIVERSAS DEPENDENCIAS</v>
      </c>
      <c r="G4321">
        <v>152</v>
      </c>
      <c r="H4321">
        <v>0</v>
      </c>
      <c r="I4321">
        <v>0</v>
      </c>
      <c r="J4321" s="40" t="str">
        <f>VLOOKUP(I4321,[1]Datos!$D$3:$E$4,2,0)</f>
        <v>GASTO CORRIENTE</v>
      </c>
      <c r="K4321" t="s">
        <v>5669</v>
      </c>
      <c r="L4321">
        <v>3000</v>
      </c>
      <c r="M4321" s="40" t="s">
        <v>5771</v>
      </c>
      <c r="N4321">
        <v>34501</v>
      </c>
      <c r="O4321" s="40" t="s">
        <v>6141</v>
      </c>
      <c r="P4321">
        <v>1</v>
      </c>
      <c r="Q4321">
        <v>14</v>
      </c>
      <c r="R4321" s="40" t="s">
        <v>5785</v>
      </c>
      <c r="S4321" t="s">
        <v>5447</v>
      </c>
      <c r="T4321">
        <v>0</v>
      </c>
      <c r="U4321" s="14">
        <v>0</v>
      </c>
      <c r="V4321" s="15">
        <v>103869.96</v>
      </c>
      <c r="W4321" s="15">
        <v>103869.96</v>
      </c>
      <c r="X4321" s="14">
        <v>0</v>
      </c>
      <c r="Y4321" s="15">
        <v>103869.96</v>
      </c>
      <c r="Z4321" s="15">
        <v>103869.96</v>
      </c>
      <c r="AA4321" s="15">
        <v>103869.96</v>
      </c>
      <c r="AB4321" s="14">
        <v>0</v>
      </c>
      <c r="AC4321" s="9"/>
      <c r="AD4321" s="9"/>
      <c r="AE4321" s="9"/>
      <c r="AF4321" s="9"/>
      <c r="AG4321" s="9"/>
      <c r="AH4321" s="9"/>
      <c r="AI4321" s="9"/>
      <c r="AJ4321" s="9"/>
      <c r="AK4321" s="9"/>
      <c r="AL4321" s="9"/>
      <c r="AM4321" s="9"/>
      <c r="AN4321" s="9"/>
      <c r="AO4321" s="9"/>
      <c r="AP4321" s="9"/>
      <c r="AQ4321" s="9"/>
      <c r="AR4321" s="9"/>
      <c r="AS4321" s="9"/>
      <c r="AT4321" s="9"/>
      <c r="AU4321" s="9"/>
      <c r="AV4321" s="9"/>
      <c r="AW4321" s="9"/>
      <c r="AX4321" s="9"/>
    </row>
    <row r="4322" spans="1:50" x14ac:dyDescent="0.2">
      <c r="A4322" t="s">
        <v>4325</v>
      </c>
      <c r="B4322">
        <v>1</v>
      </c>
      <c r="C4322">
        <v>999999</v>
      </c>
      <c r="D4322">
        <v>4</v>
      </c>
      <c r="E4322">
        <v>2810</v>
      </c>
      <c r="F4322" s="40" t="str">
        <f>VLOOKUP(E4322,datos!$A$333:$B$412,2,0)</f>
        <v>EGRESOS APLICABLES A DIVERSAS DEPENDENCIAS</v>
      </c>
      <c r="G4322">
        <v>152</v>
      </c>
      <c r="H4322">
        <v>0</v>
      </c>
      <c r="I4322">
        <v>0</v>
      </c>
      <c r="J4322" s="40" t="str">
        <f>VLOOKUP(I4322,[1]Datos!$D$3:$E$4,2,0)</f>
        <v>GASTO CORRIENTE</v>
      </c>
      <c r="K4322" t="s">
        <v>5669</v>
      </c>
      <c r="L4322">
        <v>3000</v>
      </c>
      <c r="M4322" s="40" t="s">
        <v>5771</v>
      </c>
      <c r="N4322">
        <v>35101</v>
      </c>
      <c r="O4322" s="40" t="s">
        <v>6152</v>
      </c>
      <c r="P4322">
        <v>1</v>
      </c>
      <c r="Q4322">
        <v>14</v>
      </c>
      <c r="R4322" s="40" t="s">
        <v>5785</v>
      </c>
      <c r="S4322" t="s">
        <v>5448</v>
      </c>
      <c r="T4322">
        <v>0</v>
      </c>
      <c r="U4322" s="15">
        <v>2025273</v>
      </c>
      <c r="V4322" s="15">
        <v>308665.01</v>
      </c>
      <c r="W4322" s="15">
        <v>2333938.0099999998</v>
      </c>
      <c r="X4322" s="14">
        <v>0</v>
      </c>
      <c r="Y4322" s="15">
        <v>2221893.44</v>
      </c>
      <c r="Z4322" s="15">
        <v>2221893.44</v>
      </c>
      <c r="AA4322" s="15">
        <v>2221893.44</v>
      </c>
      <c r="AB4322" s="15">
        <v>112044.57</v>
      </c>
      <c r="AC4322" s="9"/>
      <c r="AD4322" s="9"/>
      <c r="AE4322" s="9"/>
      <c r="AF4322" s="9"/>
      <c r="AG4322" s="9"/>
      <c r="AH4322" s="9"/>
      <c r="AI4322" s="9"/>
      <c r="AJ4322" s="9"/>
      <c r="AK4322" s="9"/>
      <c r="AL4322" s="9"/>
      <c r="AM4322" s="9"/>
      <c r="AN4322" s="9"/>
      <c r="AO4322" s="9"/>
      <c r="AP4322" s="9"/>
      <c r="AQ4322" s="9"/>
      <c r="AR4322" s="9"/>
      <c r="AS4322" s="9"/>
      <c r="AT4322" s="9"/>
      <c r="AU4322" s="9"/>
      <c r="AV4322" s="9"/>
      <c r="AW4322" s="9"/>
      <c r="AX4322" s="9"/>
    </row>
    <row r="4323" spans="1:50" x14ac:dyDescent="0.2">
      <c r="A4323" t="s">
        <v>4326</v>
      </c>
      <c r="B4323">
        <v>1</v>
      </c>
      <c r="C4323">
        <v>999999</v>
      </c>
      <c r="D4323">
        <v>4</v>
      </c>
      <c r="E4323">
        <v>2810</v>
      </c>
      <c r="F4323" s="40" t="str">
        <f>VLOOKUP(E4323,datos!$A$333:$B$412,2,0)</f>
        <v>EGRESOS APLICABLES A DIVERSAS DEPENDENCIAS</v>
      </c>
      <c r="G4323">
        <v>152</v>
      </c>
      <c r="H4323">
        <v>0</v>
      </c>
      <c r="I4323">
        <v>0</v>
      </c>
      <c r="J4323" s="40" t="str">
        <f>VLOOKUP(I4323,[1]Datos!$D$3:$E$4,2,0)</f>
        <v>GASTO CORRIENTE</v>
      </c>
      <c r="K4323" t="s">
        <v>5669</v>
      </c>
      <c r="L4323">
        <v>3000</v>
      </c>
      <c r="M4323" s="40" t="s">
        <v>5771</v>
      </c>
      <c r="N4323">
        <v>35101</v>
      </c>
      <c r="O4323" s="40" t="s">
        <v>6152</v>
      </c>
      <c r="P4323">
        <v>1</v>
      </c>
      <c r="Q4323">
        <v>14</v>
      </c>
      <c r="R4323" s="40" t="s">
        <v>5785</v>
      </c>
      <c r="S4323" t="s">
        <v>5447</v>
      </c>
      <c r="T4323">
        <v>0</v>
      </c>
      <c r="U4323" s="14">
        <v>0</v>
      </c>
      <c r="V4323" s="15">
        <v>703543.24</v>
      </c>
      <c r="W4323" s="15">
        <v>703543.24</v>
      </c>
      <c r="X4323" s="15">
        <v>274492.87</v>
      </c>
      <c r="Y4323" s="15">
        <v>411739.31</v>
      </c>
      <c r="Z4323" s="15">
        <v>411739.31</v>
      </c>
      <c r="AA4323" s="15">
        <v>411739.31</v>
      </c>
      <c r="AB4323" s="15">
        <v>17311.060000000001</v>
      </c>
      <c r="AC4323" s="9"/>
      <c r="AD4323" s="9"/>
      <c r="AE4323" s="9"/>
      <c r="AF4323" s="9"/>
      <c r="AG4323" s="9"/>
      <c r="AH4323" s="9"/>
      <c r="AI4323" s="9"/>
      <c r="AJ4323" s="9"/>
      <c r="AK4323" s="9"/>
      <c r="AL4323" s="9"/>
      <c r="AM4323" s="9"/>
      <c r="AN4323" s="9"/>
      <c r="AO4323" s="9"/>
      <c r="AP4323" s="9"/>
      <c r="AQ4323" s="9"/>
      <c r="AR4323" s="9"/>
      <c r="AS4323" s="9"/>
      <c r="AT4323" s="9"/>
      <c r="AU4323" s="9"/>
      <c r="AV4323" s="9"/>
      <c r="AW4323" s="9"/>
      <c r="AX4323" s="9"/>
    </row>
    <row r="4324" spans="1:50" x14ac:dyDescent="0.2">
      <c r="A4324" t="s">
        <v>4327</v>
      </c>
      <c r="B4324">
        <v>1</v>
      </c>
      <c r="C4324">
        <v>999999</v>
      </c>
      <c r="D4324">
        <v>4</v>
      </c>
      <c r="E4324">
        <v>2810</v>
      </c>
      <c r="F4324" s="40" t="str">
        <f>VLOOKUP(E4324,datos!$A$333:$B$412,2,0)</f>
        <v>EGRESOS APLICABLES A DIVERSAS DEPENDENCIAS</v>
      </c>
      <c r="G4324">
        <v>152</v>
      </c>
      <c r="H4324">
        <v>0</v>
      </c>
      <c r="I4324">
        <v>0</v>
      </c>
      <c r="J4324" s="40" t="str">
        <f>VLOOKUP(I4324,[1]Datos!$D$3:$E$4,2,0)</f>
        <v>GASTO CORRIENTE</v>
      </c>
      <c r="K4324" t="s">
        <v>5669</v>
      </c>
      <c r="L4324">
        <v>3000</v>
      </c>
      <c r="M4324" s="40" t="s">
        <v>5771</v>
      </c>
      <c r="N4324">
        <v>35102</v>
      </c>
      <c r="O4324" s="40" t="s">
        <v>6153</v>
      </c>
      <c r="P4324">
        <v>1</v>
      </c>
      <c r="Q4324">
        <v>14</v>
      </c>
      <c r="R4324" s="40" t="s">
        <v>5785</v>
      </c>
      <c r="S4324" t="s">
        <v>5448</v>
      </c>
      <c r="T4324">
        <v>0</v>
      </c>
      <c r="U4324" s="15">
        <v>960000</v>
      </c>
      <c r="V4324" s="15">
        <v>-345521.75</v>
      </c>
      <c r="W4324" s="15">
        <v>614478.25</v>
      </c>
      <c r="X4324" s="14">
        <v>0</v>
      </c>
      <c r="Y4324" s="15">
        <v>545860.65</v>
      </c>
      <c r="Z4324" s="15">
        <v>545860.65</v>
      </c>
      <c r="AA4324" s="15">
        <v>545860.65</v>
      </c>
      <c r="AB4324" s="15">
        <v>68617.600000000006</v>
      </c>
      <c r="AC4324" s="9"/>
      <c r="AD4324" s="9"/>
      <c r="AE4324" s="9"/>
      <c r="AF4324" s="9"/>
      <c r="AG4324" s="9"/>
      <c r="AH4324" s="9"/>
      <c r="AI4324" s="9"/>
      <c r="AJ4324" s="9"/>
      <c r="AK4324" s="9"/>
      <c r="AL4324" s="9"/>
      <c r="AM4324" s="9"/>
      <c r="AN4324" s="9"/>
      <c r="AO4324" s="9"/>
      <c r="AP4324" s="9"/>
      <c r="AQ4324" s="9"/>
      <c r="AR4324" s="9"/>
      <c r="AS4324" s="9"/>
      <c r="AT4324" s="9"/>
      <c r="AU4324" s="9"/>
      <c r="AV4324" s="9"/>
      <c r="AW4324" s="9"/>
      <c r="AX4324" s="9"/>
    </row>
    <row r="4325" spans="1:50" x14ac:dyDescent="0.2">
      <c r="A4325" t="s">
        <v>4328</v>
      </c>
      <c r="B4325">
        <v>1</v>
      </c>
      <c r="C4325">
        <v>999999</v>
      </c>
      <c r="D4325">
        <v>4</v>
      </c>
      <c r="E4325">
        <v>2810</v>
      </c>
      <c r="F4325" s="40" t="str">
        <f>VLOOKUP(E4325,datos!$A$333:$B$412,2,0)</f>
        <v>EGRESOS APLICABLES A DIVERSAS DEPENDENCIAS</v>
      </c>
      <c r="G4325">
        <v>152</v>
      </c>
      <c r="H4325">
        <v>0</v>
      </c>
      <c r="I4325">
        <v>0</v>
      </c>
      <c r="J4325" s="40" t="str">
        <f>VLOOKUP(I4325,[1]Datos!$D$3:$E$4,2,0)</f>
        <v>GASTO CORRIENTE</v>
      </c>
      <c r="K4325" t="s">
        <v>5669</v>
      </c>
      <c r="L4325">
        <v>3000</v>
      </c>
      <c r="M4325" s="40" t="s">
        <v>5771</v>
      </c>
      <c r="N4325">
        <v>35102</v>
      </c>
      <c r="O4325" s="40" t="s">
        <v>6153</v>
      </c>
      <c r="P4325">
        <v>1</v>
      </c>
      <c r="Q4325">
        <v>14</v>
      </c>
      <c r="R4325" s="40" t="s">
        <v>5785</v>
      </c>
      <c r="S4325" t="s">
        <v>5447</v>
      </c>
      <c r="T4325">
        <v>0</v>
      </c>
      <c r="U4325" s="14">
        <v>0</v>
      </c>
      <c r="V4325" s="15">
        <v>553270.01</v>
      </c>
      <c r="W4325" s="15">
        <v>553270.01</v>
      </c>
      <c r="X4325" s="14">
        <v>0</v>
      </c>
      <c r="Y4325" s="15">
        <v>553270</v>
      </c>
      <c r="Z4325" s="15">
        <v>553270</v>
      </c>
      <c r="AA4325" s="15">
        <v>553270</v>
      </c>
      <c r="AB4325" s="14">
        <v>0.01</v>
      </c>
      <c r="AC4325" s="9"/>
      <c r="AD4325" s="9"/>
      <c r="AE4325" s="9"/>
      <c r="AF4325" s="9"/>
      <c r="AG4325" s="9"/>
      <c r="AH4325" s="9"/>
      <c r="AI4325" s="9"/>
      <c r="AJ4325" s="9"/>
      <c r="AK4325" s="9"/>
      <c r="AL4325" s="9"/>
      <c r="AM4325" s="9"/>
      <c r="AN4325" s="9"/>
      <c r="AO4325" s="9"/>
      <c r="AP4325" s="9"/>
      <c r="AQ4325" s="9"/>
      <c r="AR4325" s="9"/>
      <c r="AS4325" s="9"/>
      <c r="AT4325" s="9"/>
      <c r="AU4325" s="9"/>
      <c r="AV4325" s="9"/>
      <c r="AW4325" s="9"/>
      <c r="AX4325" s="9"/>
    </row>
    <row r="4326" spans="1:50" x14ac:dyDescent="0.2">
      <c r="A4326" t="s">
        <v>4329</v>
      </c>
      <c r="B4326">
        <v>1</v>
      </c>
      <c r="C4326">
        <v>999999</v>
      </c>
      <c r="D4326">
        <v>4</v>
      </c>
      <c r="E4326">
        <v>2810</v>
      </c>
      <c r="F4326" s="40" t="str">
        <f>VLOOKUP(E4326,datos!$A$333:$B$412,2,0)</f>
        <v>EGRESOS APLICABLES A DIVERSAS DEPENDENCIAS</v>
      </c>
      <c r="G4326">
        <v>152</v>
      </c>
      <c r="H4326">
        <v>0</v>
      </c>
      <c r="I4326">
        <v>0</v>
      </c>
      <c r="J4326" s="40" t="str">
        <f>VLOOKUP(I4326,[1]Datos!$D$3:$E$4,2,0)</f>
        <v>GASTO CORRIENTE</v>
      </c>
      <c r="K4326" t="s">
        <v>5669</v>
      </c>
      <c r="L4326">
        <v>3000</v>
      </c>
      <c r="M4326" s="40" t="s">
        <v>5771</v>
      </c>
      <c r="N4326">
        <v>35103</v>
      </c>
      <c r="O4326" s="40" t="s">
        <v>6156</v>
      </c>
      <c r="P4326">
        <v>1</v>
      </c>
      <c r="Q4326">
        <v>14</v>
      </c>
      <c r="R4326" s="40" t="s">
        <v>5785</v>
      </c>
      <c r="S4326" t="s">
        <v>5448</v>
      </c>
      <c r="T4326">
        <v>0</v>
      </c>
      <c r="U4326" s="15">
        <v>877120</v>
      </c>
      <c r="V4326" s="15">
        <v>-184734.84</v>
      </c>
      <c r="W4326" s="15">
        <v>692385.16</v>
      </c>
      <c r="X4326" s="14">
        <v>0</v>
      </c>
      <c r="Y4326" s="15">
        <v>687890.28</v>
      </c>
      <c r="Z4326" s="15">
        <v>687890.28</v>
      </c>
      <c r="AA4326" s="15">
        <v>687890.28</v>
      </c>
      <c r="AB4326" s="15">
        <v>4494.88</v>
      </c>
      <c r="AC4326" s="9"/>
      <c r="AD4326" s="9"/>
      <c r="AE4326" s="9"/>
      <c r="AF4326" s="9"/>
      <c r="AG4326" s="9"/>
      <c r="AH4326" s="9"/>
      <c r="AI4326" s="9"/>
      <c r="AJ4326" s="9"/>
      <c r="AK4326" s="9"/>
      <c r="AL4326" s="9"/>
      <c r="AM4326" s="9"/>
      <c r="AN4326" s="9"/>
      <c r="AO4326" s="9"/>
      <c r="AP4326" s="9"/>
      <c r="AQ4326" s="9"/>
      <c r="AR4326" s="9"/>
      <c r="AS4326" s="9"/>
      <c r="AT4326" s="9"/>
      <c r="AU4326" s="9"/>
      <c r="AV4326" s="9"/>
      <c r="AW4326" s="9"/>
      <c r="AX4326" s="9"/>
    </row>
    <row r="4327" spans="1:50" x14ac:dyDescent="0.2">
      <c r="A4327" t="s">
        <v>4330</v>
      </c>
      <c r="B4327">
        <v>1</v>
      </c>
      <c r="C4327">
        <v>999999</v>
      </c>
      <c r="D4327">
        <v>4</v>
      </c>
      <c r="E4327">
        <v>2810</v>
      </c>
      <c r="F4327" s="40" t="str">
        <f>VLOOKUP(E4327,datos!$A$333:$B$412,2,0)</f>
        <v>EGRESOS APLICABLES A DIVERSAS DEPENDENCIAS</v>
      </c>
      <c r="G4327">
        <v>152</v>
      </c>
      <c r="H4327">
        <v>0</v>
      </c>
      <c r="I4327">
        <v>0</v>
      </c>
      <c r="J4327" s="40" t="str">
        <f>VLOOKUP(I4327,[1]Datos!$D$3:$E$4,2,0)</f>
        <v>GASTO CORRIENTE</v>
      </c>
      <c r="K4327" t="s">
        <v>5669</v>
      </c>
      <c r="L4327">
        <v>3000</v>
      </c>
      <c r="M4327" s="40" t="s">
        <v>5771</v>
      </c>
      <c r="N4327">
        <v>35103</v>
      </c>
      <c r="O4327" s="40" t="s">
        <v>6156</v>
      </c>
      <c r="P4327">
        <v>1</v>
      </c>
      <c r="Q4327">
        <v>14</v>
      </c>
      <c r="R4327" s="40" t="s">
        <v>5785</v>
      </c>
      <c r="S4327" t="s">
        <v>5447</v>
      </c>
      <c r="T4327">
        <v>0</v>
      </c>
      <c r="U4327" s="14">
        <v>0</v>
      </c>
      <c r="V4327" s="15">
        <v>2143002.0499999998</v>
      </c>
      <c r="W4327" s="15">
        <v>2143002.0499999998</v>
      </c>
      <c r="X4327" s="14">
        <v>0</v>
      </c>
      <c r="Y4327" s="15">
        <v>2082899.37</v>
      </c>
      <c r="Z4327" s="15">
        <v>2082899.37</v>
      </c>
      <c r="AA4327" s="15">
        <v>2082899.37</v>
      </c>
      <c r="AB4327" s="15">
        <v>60102.68</v>
      </c>
      <c r="AC4327" s="9"/>
      <c r="AD4327" s="9"/>
      <c r="AE4327" s="9"/>
      <c r="AF4327" s="9"/>
      <c r="AG4327" s="9"/>
      <c r="AH4327" s="9"/>
      <c r="AI4327" s="9"/>
      <c r="AJ4327" s="9"/>
      <c r="AK4327" s="9"/>
      <c r="AL4327" s="9"/>
      <c r="AM4327" s="9"/>
      <c r="AN4327" s="9"/>
      <c r="AO4327" s="9"/>
      <c r="AP4327" s="9"/>
      <c r="AQ4327" s="9"/>
      <c r="AR4327" s="9"/>
      <c r="AS4327" s="9"/>
      <c r="AT4327" s="9"/>
      <c r="AU4327" s="9"/>
      <c r="AV4327" s="9"/>
      <c r="AW4327" s="9"/>
      <c r="AX4327" s="9"/>
    </row>
    <row r="4328" spans="1:50" x14ac:dyDescent="0.2">
      <c r="A4328" t="s">
        <v>4331</v>
      </c>
      <c r="B4328">
        <v>1</v>
      </c>
      <c r="C4328">
        <v>999999</v>
      </c>
      <c r="D4328">
        <v>4</v>
      </c>
      <c r="E4328">
        <v>2810</v>
      </c>
      <c r="F4328" s="40" t="str">
        <f>VLOOKUP(E4328,datos!$A$333:$B$412,2,0)</f>
        <v>EGRESOS APLICABLES A DIVERSAS DEPENDENCIAS</v>
      </c>
      <c r="G4328">
        <v>152</v>
      </c>
      <c r="H4328">
        <v>0</v>
      </c>
      <c r="I4328">
        <v>0</v>
      </c>
      <c r="J4328" s="40" t="str">
        <f>VLOOKUP(I4328,[1]Datos!$D$3:$E$4,2,0)</f>
        <v>GASTO CORRIENTE</v>
      </c>
      <c r="K4328" t="s">
        <v>5669</v>
      </c>
      <c r="L4328">
        <v>3000</v>
      </c>
      <c r="M4328" s="40" t="s">
        <v>5771</v>
      </c>
      <c r="N4328">
        <v>35301</v>
      </c>
      <c r="O4328" s="40" t="s">
        <v>6161</v>
      </c>
      <c r="P4328">
        <v>1</v>
      </c>
      <c r="Q4328">
        <v>14</v>
      </c>
      <c r="R4328" s="40" t="s">
        <v>5785</v>
      </c>
      <c r="S4328" t="s">
        <v>5448</v>
      </c>
      <c r="T4328">
        <v>0</v>
      </c>
      <c r="U4328" s="15">
        <v>240072.76</v>
      </c>
      <c r="V4328" s="15">
        <v>-27233.58</v>
      </c>
      <c r="W4328" s="15">
        <v>212839.18</v>
      </c>
      <c r="X4328" s="14">
        <v>0</v>
      </c>
      <c r="Y4328" s="15">
        <v>194075.75</v>
      </c>
      <c r="Z4328" s="15">
        <v>194075.75</v>
      </c>
      <c r="AA4328" s="15">
        <v>194075.75</v>
      </c>
      <c r="AB4328" s="15">
        <v>18763.43</v>
      </c>
      <c r="AC4328" s="9"/>
      <c r="AD4328" s="9"/>
      <c r="AE4328" s="9"/>
      <c r="AF4328" s="9"/>
      <c r="AG4328" s="9"/>
      <c r="AH4328" s="9"/>
      <c r="AI4328" s="9"/>
      <c r="AJ4328" s="9"/>
      <c r="AK4328" s="9"/>
      <c r="AL4328" s="9"/>
      <c r="AM4328" s="9"/>
      <c r="AN4328" s="9"/>
      <c r="AO4328" s="9"/>
      <c r="AP4328" s="9"/>
      <c r="AQ4328" s="9"/>
      <c r="AR4328" s="9"/>
      <c r="AS4328" s="9"/>
      <c r="AT4328" s="9"/>
      <c r="AU4328" s="9"/>
      <c r="AV4328" s="9"/>
      <c r="AW4328" s="9"/>
      <c r="AX4328" s="9"/>
    </row>
    <row r="4329" spans="1:50" x14ac:dyDescent="0.2">
      <c r="A4329" t="s">
        <v>4332</v>
      </c>
      <c r="B4329">
        <v>1</v>
      </c>
      <c r="C4329">
        <v>999999</v>
      </c>
      <c r="D4329">
        <v>4</v>
      </c>
      <c r="E4329">
        <v>2810</v>
      </c>
      <c r="F4329" s="40" t="str">
        <f>VLOOKUP(E4329,datos!$A$333:$B$412,2,0)</f>
        <v>EGRESOS APLICABLES A DIVERSAS DEPENDENCIAS</v>
      </c>
      <c r="G4329">
        <v>152</v>
      </c>
      <c r="H4329">
        <v>0</v>
      </c>
      <c r="I4329">
        <v>0</v>
      </c>
      <c r="J4329" s="40" t="str">
        <f>VLOOKUP(I4329,[1]Datos!$D$3:$E$4,2,0)</f>
        <v>GASTO CORRIENTE</v>
      </c>
      <c r="K4329" t="s">
        <v>5669</v>
      </c>
      <c r="L4329">
        <v>3000</v>
      </c>
      <c r="M4329" s="40" t="s">
        <v>5771</v>
      </c>
      <c r="N4329">
        <v>35501</v>
      </c>
      <c r="O4329" s="40" t="s">
        <v>6164</v>
      </c>
      <c r="P4329">
        <v>1</v>
      </c>
      <c r="Q4329">
        <v>14</v>
      </c>
      <c r="R4329" s="40" t="s">
        <v>5785</v>
      </c>
      <c r="S4329" t="s">
        <v>5448</v>
      </c>
      <c r="T4329">
        <v>0</v>
      </c>
      <c r="U4329" s="15">
        <v>1357792.8</v>
      </c>
      <c r="V4329" s="15">
        <v>939979.02</v>
      </c>
      <c r="W4329" s="15">
        <v>2297771.8199999998</v>
      </c>
      <c r="X4329" s="14">
        <v>-0.02</v>
      </c>
      <c r="Y4329" s="15">
        <v>1504998.41</v>
      </c>
      <c r="Z4329" s="15">
        <v>1504998.41</v>
      </c>
      <c r="AA4329" s="15">
        <v>1504998.41</v>
      </c>
      <c r="AB4329" s="15">
        <v>792773.43</v>
      </c>
      <c r="AC4329" s="9"/>
      <c r="AD4329" s="9"/>
      <c r="AE4329" s="9"/>
      <c r="AF4329" s="9"/>
      <c r="AG4329" s="9"/>
      <c r="AH4329" s="9"/>
      <c r="AI4329" s="9"/>
      <c r="AJ4329" s="9"/>
      <c r="AK4329" s="9"/>
      <c r="AL4329" s="9"/>
      <c r="AM4329" s="9"/>
      <c r="AN4329" s="9"/>
      <c r="AO4329" s="9"/>
      <c r="AP4329" s="9"/>
      <c r="AQ4329" s="9"/>
      <c r="AR4329" s="9"/>
      <c r="AS4329" s="9"/>
      <c r="AT4329" s="9"/>
      <c r="AU4329" s="9"/>
      <c r="AV4329" s="9"/>
      <c r="AW4329" s="9"/>
      <c r="AX4329" s="9"/>
    </row>
    <row r="4330" spans="1:50" x14ac:dyDescent="0.2">
      <c r="A4330" t="s">
        <v>4333</v>
      </c>
      <c r="B4330">
        <v>1</v>
      </c>
      <c r="C4330">
        <v>999999</v>
      </c>
      <c r="D4330">
        <v>4</v>
      </c>
      <c r="E4330">
        <v>2810</v>
      </c>
      <c r="F4330" s="40" t="str">
        <f>VLOOKUP(E4330,datos!$A$333:$B$412,2,0)</f>
        <v>EGRESOS APLICABLES A DIVERSAS DEPENDENCIAS</v>
      </c>
      <c r="G4330">
        <v>152</v>
      </c>
      <c r="H4330">
        <v>0</v>
      </c>
      <c r="I4330">
        <v>0</v>
      </c>
      <c r="J4330" s="40" t="str">
        <f>VLOOKUP(I4330,[1]Datos!$D$3:$E$4,2,0)</f>
        <v>GASTO CORRIENTE</v>
      </c>
      <c r="K4330" t="s">
        <v>5669</v>
      </c>
      <c r="L4330">
        <v>3000</v>
      </c>
      <c r="M4330" s="40" t="s">
        <v>5771</v>
      </c>
      <c r="N4330">
        <v>35701</v>
      </c>
      <c r="O4330" s="40" t="s">
        <v>6169</v>
      </c>
      <c r="P4330">
        <v>1</v>
      </c>
      <c r="Q4330">
        <v>14</v>
      </c>
      <c r="R4330" s="40" t="s">
        <v>5785</v>
      </c>
      <c r="S4330" t="s">
        <v>5448</v>
      </c>
      <c r="T4330">
        <v>0</v>
      </c>
      <c r="U4330" s="15">
        <v>423194.09</v>
      </c>
      <c r="V4330" s="15">
        <v>-145869.01</v>
      </c>
      <c r="W4330" s="15">
        <v>277325.08</v>
      </c>
      <c r="X4330" s="14">
        <v>0</v>
      </c>
      <c r="Y4330" s="15">
        <v>166419.54999999999</v>
      </c>
      <c r="Z4330" s="15">
        <v>166419.54999999999</v>
      </c>
      <c r="AA4330" s="15">
        <v>166419.54999999999</v>
      </c>
      <c r="AB4330" s="15">
        <v>110905.53</v>
      </c>
      <c r="AC4330" s="9"/>
      <c r="AD4330" s="9"/>
      <c r="AE4330" s="9"/>
      <c r="AF4330" s="9"/>
      <c r="AG4330" s="9"/>
      <c r="AH4330" s="9"/>
      <c r="AI4330" s="9"/>
      <c r="AJ4330" s="9"/>
      <c r="AK4330" s="9"/>
      <c r="AL4330" s="9"/>
      <c r="AM4330" s="9"/>
      <c r="AN4330" s="9"/>
      <c r="AO4330" s="9"/>
      <c r="AP4330" s="9"/>
      <c r="AQ4330" s="9"/>
      <c r="AR4330" s="9"/>
      <c r="AS4330" s="9"/>
      <c r="AT4330" s="9"/>
      <c r="AU4330" s="9"/>
      <c r="AV4330" s="9"/>
      <c r="AW4330" s="9"/>
      <c r="AX4330" s="9"/>
    </row>
    <row r="4331" spans="1:50" x14ac:dyDescent="0.2">
      <c r="A4331" t="s">
        <v>4334</v>
      </c>
      <c r="B4331">
        <v>1</v>
      </c>
      <c r="C4331">
        <v>999999</v>
      </c>
      <c r="D4331">
        <v>4</v>
      </c>
      <c r="E4331">
        <v>2810</v>
      </c>
      <c r="F4331" s="40" t="str">
        <f>VLOOKUP(E4331,datos!$A$333:$B$412,2,0)</f>
        <v>EGRESOS APLICABLES A DIVERSAS DEPENDENCIAS</v>
      </c>
      <c r="G4331">
        <v>152</v>
      </c>
      <c r="H4331">
        <v>0</v>
      </c>
      <c r="I4331">
        <v>0</v>
      </c>
      <c r="J4331" s="40" t="str">
        <f>VLOOKUP(I4331,[1]Datos!$D$3:$E$4,2,0)</f>
        <v>GASTO CORRIENTE</v>
      </c>
      <c r="K4331" t="s">
        <v>5669</v>
      </c>
      <c r="L4331">
        <v>3000</v>
      </c>
      <c r="M4331" s="40" t="s">
        <v>5771</v>
      </c>
      <c r="N4331">
        <v>35701</v>
      </c>
      <c r="O4331" s="40" t="s">
        <v>6169</v>
      </c>
      <c r="P4331">
        <v>1</v>
      </c>
      <c r="Q4331">
        <v>14</v>
      </c>
      <c r="R4331" s="40" t="s">
        <v>5785</v>
      </c>
      <c r="S4331" t="s">
        <v>5447</v>
      </c>
      <c r="T4331">
        <v>0</v>
      </c>
      <c r="U4331" s="14">
        <v>0</v>
      </c>
      <c r="V4331" s="14">
        <v>945.28</v>
      </c>
      <c r="W4331" s="14">
        <v>945.28</v>
      </c>
      <c r="X4331" s="14">
        <v>0</v>
      </c>
      <c r="Y4331" s="14">
        <v>915.4</v>
      </c>
      <c r="Z4331" s="14">
        <v>915.4</v>
      </c>
      <c r="AA4331" s="14">
        <v>915.4</v>
      </c>
      <c r="AB4331" s="14">
        <v>29.88</v>
      </c>
      <c r="AC4331" s="9"/>
      <c r="AD4331" s="9"/>
      <c r="AE4331" s="9"/>
      <c r="AF4331" s="9"/>
      <c r="AG4331" s="9"/>
      <c r="AH4331" s="9"/>
      <c r="AI4331" s="9"/>
      <c r="AJ4331" s="9"/>
      <c r="AK4331" s="9"/>
      <c r="AL4331" s="9"/>
      <c r="AM4331" s="9"/>
      <c r="AN4331" s="9"/>
      <c r="AO4331" s="9"/>
      <c r="AP4331" s="9"/>
      <c r="AQ4331" s="9"/>
      <c r="AR4331" s="9"/>
      <c r="AS4331" s="9"/>
      <c r="AT4331" s="9"/>
      <c r="AU4331" s="9"/>
      <c r="AV4331" s="9"/>
      <c r="AW4331" s="9"/>
      <c r="AX4331" s="9"/>
    </row>
    <row r="4332" spans="1:50" x14ac:dyDescent="0.2">
      <c r="A4332" t="s">
        <v>4335</v>
      </c>
      <c r="B4332">
        <v>1</v>
      </c>
      <c r="C4332">
        <v>999999</v>
      </c>
      <c r="D4332">
        <v>4</v>
      </c>
      <c r="E4332">
        <v>2810</v>
      </c>
      <c r="F4332" s="40" t="str">
        <f>VLOOKUP(E4332,datos!$A$333:$B$412,2,0)</f>
        <v>EGRESOS APLICABLES A DIVERSAS DEPENDENCIAS</v>
      </c>
      <c r="G4332">
        <v>152</v>
      </c>
      <c r="H4332">
        <v>0</v>
      </c>
      <c r="I4332">
        <v>0</v>
      </c>
      <c r="J4332" s="40" t="str">
        <f>VLOOKUP(I4332,[1]Datos!$D$3:$E$4,2,0)</f>
        <v>GASTO CORRIENTE</v>
      </c>
      <c r="K4332" t="s">
        <v>5669</v>
      </c>
      <c r="L4332">
        <v>3000</v>
      </c>
      <c r="M4332" s="40" t="s">
        <v>5771</v>
      </c>
      <c r="N4332">
        <v>35801</v>
      </c>
      <c r="O4332" s="40" t="s">
        <v>6172</v>
      </c>
      <c r="P4332">
        <v>1</v>
      </c>
      <c r="Q4332">
        <v>14</v>
      </c>
      <c r="R4332" s="40" t="s">
        <v>5785</v>
      </c>
      <c r="S4332" t="s">
        <v>5448</v>
      </c>
      <c r="T4332">
        <v>0</v>
      </c>
      <c r="U4332" s="15">
        <v>659532.18000000005</v>
      </c>
      <c r="V4332" s="15">
        <v>-89157.93</v>
      </c>
      <c r="W4332" s="15">
        <v>570374.25</v>
      </c>
      <c r="X4332" s="15">
        <v>70023.72</v>
      </c>
      <c r="Y4332" s="15">
        <v>500345.39</v>
      </c>
      <c r="Z4332" s="15">
        <v>500345.39</v>
      </c>
      <c r="AA4332" s="15">
        <v>500345.39</v>
      </c>
      <c r="AB4332" s="14">
        <v>5.14</v>
      </c>
      <c r="AC4332" s="9"/>
      <c r="AD4332" s="9"/>
      <c r="AE4332" s="9"/>
      <c r="AF4332" s="9"/>
      <c r="AG4332" s="9"/>
      <c r="AH4332" s="9"/>
      <c r="AI4332" s="9"/>
      <c r="AJ4332" s="9"/>
      <c r="AK4332" s="9"/>
      <c r="AL4332" s="9"/>
      <c r="AM4332" s="9"/>
      <c r="AN4332" s="9"/>
      <c r="AO4332" s="9"/>
      <c r="AP4332" s="9"/>
      <c r="AQ4332" s="9"/>
      <c r="AR4332" s="9"/>
      <c r="AS4332" s="9"/>
      <c r="AT4332" s="9"/>
      <c r="AU4332" s="9"/>
      <c r="AV4332" s="9"/>
      <c r="AW4332" s="9"/>
      <c r="AX4332" s="9"/>
    </row>
    <row r="4333" spans="1:50" x14ac:dyDescent="0.2">
      <c r="A4333" t="s">
        <v>4336</v>
      </c>
      <c r="B4333">
        <v>1</v>
      </c>
      <c r="C4333">
        <v>999999</v>
      </c>
      <c r="D4333">
        <v>4</v>
      </c>
      <c r="E4333">
        <v>2810</v>
      </c>
      <c r="F4333" s="40" t="str">
        <f>VLOOKUP(E4333,datos!$A$333:$B$412,2,0)</f>
        <v>EGRESOS APLICABLES A DIVERSAS DEPENDENCIAS</v>
      </c>
      <c r="G4333">
        <v>152</v>
      </c>
      <c r="H4333">
        <v>0</v>
      </c>
      <c r="I4333">
        <v>0</v>
      </c>
      <c r="J4333" s="40" t="str">
        <f>VLOOKUP(I4333,[1]Datos!$D$3:$E$4,2,0)</f>
        <v>GASTO CORRIENTE</v>
      </c>
      <c r="K4333" t="s">
        <v>5669</v>
      </c>
      <c r="L4333">
        <v>3000</v>
      </c>
      <c r="M4333" s="40" t="s">
        <v>5771</v>
      </c>
      <c r="N4333">
        <v>35801</v>
      </c>
      <c r="O4333" s="40" t="s">
        <v>6172</v>
      </c>
      <c r="P4333">
        <v>1</v>
      </c>
      <c r="Q4333">
        <v>14</v>
      </c>
      <c r="R4333" s="40" t="s">
        <v>5785</v>
      </c>
      <c r="S4333" t="s">
        <v>5447</v>
      </c>
      <c r="T4333">
        <v>0</v>
      </c>
      <c r="U4333" s="14">
        <v>0</v>
      </c>
      <c r="V4333" s="15">
        <v>353064.86</v>
      </c>
      <c r="W4333" s="15">
        <v>353064.86</v>
      </c>
      <c r="X4333" s="14">
        <v>2.88</v>
      </c>
      <c r="Y4333" s="15">
        <v>353061.84</v>
      </c>
      <c r="Z4333" s="15">
        <v>353061.84</v>
      </c>
      <c r="AA4333" s="15">
        <v>353061.84</v>
      </c>
      <c r="AB4333" s="14">
        <v>0.14000000000000001</v>
      </c>
      <c r="AC4333" s="9"/>
      <c r="AD4333" s="9"/>
      <c r="AE4333" s="9"/>
      <c r="AF4333" s="9"/>
      <c r="AG4333" s="9"/>
      <c r="AH4333" s="9"/>
      <c r="AI4333" s="9"/>
      <c r="AJ4333" s="9"/>
      <c r="AK4333" s="9"/>
      <c r="AL4333" s="9"/>
      <c r="AM4333" s="9"/>
      <c r="AN4333" s="9"/>
      <c r="AO4333" s="9"/>
      <c r="AP4333" s="9"/>
      <c r="AQ4333" s="9"/>
      <c r="AR4333" s="9"/>
      <c r="AS4333" s="9"/>
      <c r="AT4333" s="9"/>
      <c r="AU4333" s="9"/>
      <c r="AV4333" s="9"/>
      <c r="AW4333" s="9"/>
      <c r="AX4333" s="9"/>
    </row>
    <row r="4334" spans="1:50" x14ac:dyDescent="0.2">
      <c r="A4334" t="s">
        <v>4337</v>
      </c>
      <c r="B4334">
        <v>1</v>
      </c>
      <c r="C4334">
        <v>999999</v>
      </c>
      <c r="D4334">
        <v>4</v>
      </c>
      <c r="E4334">
        <v>2810</v>
      </c>
      <c r="F4334" s="40" t="str">
        <f>VLOOKUP(E4334,datos!$A$333:$B$412,2,0)</f>
        <v>EGRESOS APLICABLES A DIVERSAS DEPENDENCIAS</v>
      </c>
      <c r="G4334">
        <v>152</v>
      </c>
      <c r="H4334">
        <v>0</v>
      </c>
      <c r="I4334">
        <v>0</v>
      </c>
      <c r="J4334" s="40" t="str">
        <f>VLOOKUP(I4334,[1]Datos!$D$3:$E$4,2,0)</f>
        <v>GASTO CORRIENTE</v>
      </c>
      <c r="K4334" t="s">
        <v>5669</v>
      </c>
      <c r="L4334">
        <v>3000</v>
      </c>
      <c r="M4334" s="40" t="s">
        <v>5771</v>
      </c>
      <c r="N4334">
        <v>35801</v>
      </c>
      <c r="O4334" s="40" t="s">
        <v>6172</v>
      </c>
      <c r="P4334">
        <v>1</v>
      </c>
      <c r="Q4334">
        <v>14</v>
      </c>
      <c r="R4334" s="40" t="s">
        <v>5785</v>
      </c>
      <c r="S4334" t="s">
        <v>5450</v>
      </c>
      <c r="T4334">
        <v>0</v>
      </c>
      <c r="U4334" s="14">
        <v>0</v>
      </c>
      <c r="V4334" s="15">
        <v>7294.89</v>
      </c>
      <c r="W4334" s="15">
        <v>7294.89</v>
      </c>
      <c r="X4334" s="14">
        <v>0</v>
      </c>
      <c r="Y4334" s="15">
        <v>7294.89</v>
      </c>
      <c r="Z4334" s="15">
        <v>7294.89</v>
      </c>
      <c r="AA4334" s="15">
        <v>7294.89</v>
      </c>
      <c r="AB4334" s="14">
        <v>0</v>
      </c>
      <c r="AC4334" s="9"/>
      <c r="AD4334" s="9"/>
      <c r="AE4334" s="9"/>
      <c r="AF4334" s="9"/>
      <c r="AG4334" s="9"/>
      <c r="AH4334" s="9"/>
      <c r="AI4334" s="9"/>
      <c r="AJ4334" s="9"/>
      <c r="AK4334" s="9"/>
      <c r="AL4334" s="9"/>
      <c r="AM4334" s="9"/>
      <c r="AN4334" s="9"/>
      <c r="AO4334" s="9"/>
      <c r="AP4334" s="9"/>
      <c r="AQ4334" s="9"/>
      <c r="AR4334" s="9"/>
      <c r="AS4334" s="9"/>
      <c r="AT4334" s="9"/>
      <c r="AU4334" s="9"/>
      <c r="AV4334" s="9"/>
      <c r="AW4334" s="9"/>
      <c r="AX4334" s="9"/>
    </row>
    <row r="4335" spans="1:50" x14ac:dyDescent="0.2">
      <c r="A4335" t="s">
        <v>4338</v>
      </c>
      <c r="B4335">
        <v>1</v>
      </c>
      <c r="C4335">
        <v>999999</v>
      </c>
      <c r="D4335">
        <v>4</v>
      </c>
      <c r="E4335">
        <v>2810</v>
      </c>
      <c r="F4335" s="40" t="str">
        <f>VLOOKUP(E4335,datos!$A$333:$B$412,2,0)</f>
        <v>EGRESOS APLICABLES A DIVERSAS DEPENDENCIAS</v>
      </c>
      <c r="G4335">
        <v>152</v>
      </c>
      <c r="H4335">
        <v>0</v>
      </c>
      <c r="I4335">
        <v>0</v>
      </c>
      <c r="J4335" s="40" t="str">
        <f>VLOOKUP(I4335,[1]Datos!$D$3:$E$4,2,0)</f>
        <v>GASTO CORRIENTE</v>
      </c>
      <c r="K4335" t="s">
        <v>5669</v>
      </c>
      <c r="L4335">
        <v>3000</v>
      </c>
      <c r="M4335" s="40" t="s">
        <v>5771</v>
      </c>
      <c r="N4335">
        <v>35901</v>
      </c>
      <c r="O4335" s="40" t="s">
        <v>6175</v>
      </c>
      <c r="P4335">
        <v>1</v>
      </c>
      <c r="Q4335">
        <v>14</v>
      </c>
      <c r="R4335" s="40" t="s">
        <v>5785</v>
      </c>
      <c r="S4335" t="s">
        <v>5448</v>
      </c>
      <c r="T4335">
        <v>0</v>
      </c>
      <c r="U4335" s="15">
        <v>92259</v>
      </c>
      <c r="V4335" s="15">
        <v>206960</v>
      </c>
      <c r="W4335" s="15">
        <v>299219</v>
      </c>
      <c r="X4335" s="15">
        <v>11164.78</v>
      </c>
      <c r="Y4335" s="15">
        <v>288054.21000000002</v>
      </c>
      <c r="Z4335" s="15">
        <v>288054.21000000002</v>
      </c>
      <c r="AA4335" s="15">
        <v>288054.21000000002</v>
      </c>
      <c r="AB4335" s="14">
        <v>0.01</v>
      </c>
      <c r="AC4335" s="9"/>
      <c r="AD4335" s="9"/>
      <c r="AE4335" s="9"/>
      <c r="AF4335" s="9"/>
      <c r="AG4335" s="9"/>
      <c r="AH4335" s="9"/>
      <c r="AI4335" s="9"/>
      <c r="AJ4335" s="9"/>
      <c r="AK4335" s="9"/>
      <c r="AL4335" s="9"/>
      <c r="AM4335" s="9"/>
      <c r="AN4335" s="9"/>
      <c r="AO4335" s="9"/>
      <c r="AP4335" s="9"/>
      <c r="AQ4335" s="9"/>
      <c r="AR4335" s="9"/>
      <c r="AS4335" s="9"/>
      <c r="AT4335" s="9"/>
      <c r="AU4335" s="9"/>
      <c r="AV4335" s="9"/>
      <c r="AW4335" s="9"/>
      <c r="AX4335" s="9"/>
    </row>
    <row r="4336" spans="1:50" x14ac:dyDescent="0.2">
      <c r="A4336" t="s">
        <v>4339</v>
      </c>
      <c r="B4336">
        <v>1</v>
      </c>
      <c r="C4336">
        <v>999999</v>
      </c>
      <c r="D4336">
        <v>4</v>
      </c>
      <c r="E4336">
        <v>2810</v>
      </c>
      <c r="F4336" s="40" t="str">
        <f>VLOOKUP(E4336,datos!$A$333:$B$412,2,0)</f>
        <v>EGRESOS APLICABLES A DIVERSAS DEPENDENCIAS</v>
      </c>
      <c r="G4336">
        <v>152</v>
      </c>
      <c r="H4336">
        <v>0</v>
      </c>
      <c r="I4336">
        <v>0</v>
      </c>
      <c r="J4336" s="40" t="str">
        <f>VLOOKUP(I4336,[1]Datos!$D$3:$E$4,2,0)</f>
        <v>GASTO CORRIENTE</v>
      </c>
      <c r="K4336" t="s">
        <v>5669</v>
      </c>
      <c r="L4336">
        <v>3000</v>
      </c>
      <c r="M4336" s="40" t="s">
        <v>5771</v>
      </c>
      <c r="N4336">
        <v>39801</v>
      </c>
      <c r="O4336" s="40" t="s">
        <v>6246</v>
      </c>
      <c r="P4336">
        <v>1</v>
      </c>
      <c r="Q4336">
        <v>14</v>
      </c>
      <c r="R4336" s="40" t="s">
        <v>5785</v>
      </c>
      <c r="S4336" t="s">
        <v>5447</v>
      </c>
      <c r="T4336">
        <v>0</v>
      </c>
      <c r="U4336" s="14">
        <v>0</v>
      </c>
      <c r="V4336" s="15">
        <v>305000</v>
      </c>
      <c r="W4336" s="15">
        <v>305000</v>
      </c>
      <c r="X4336" s="14">
        <v>0</v>
      </c>
      <c r="Y4336" s="15">
        <v>283745.8</v>
      </c>
      <c r="Z4336" s="15">
        <v>283745.8</v>
      </c>
      <c r="AA4336" s="15">
        <v>283745.8</v>
      </c>
      <c r="AB4336" s="15">
        <v>21254.2</v>
      </c>
      <c r="AC4336" s="9"/>
      <c r="AD4336" s="9"/>
      <c r="AE4336" s="9"/>
      <c r="AF4336" s="9"/>
      <c r="AG4336" s="9"/>
      <c r="AH4336" s="9"/>
      <c r="AI4336" s="9"/>
      <c r="AJ4336" s="9"/>
      <c r="AK4336" s="9"/>
      <c r="AL4336" s="9"/>
      <c r="AM4336" s="9"/>
      <c r="AN4336" s="9"/>
      <c r="AO4336" s="9"/>
      <c r="AP4336" s="9"/>
      <c r="AQ4336" s="9"/>
      <c r="AR4336" s="9"/>
      <c r="AS4336" s="9"/>
      <c r="AT4336" s="9"/>
      <c r="AU4336" s="9"/>
      <c r="AV4336" s="9"/>
      <c r="AW4336" s="9"/>
      <c r="AX4336" s="9"/>
    </row>
    <row r="4337" spans="1:50" x14ac:dyDescent="0.2">
      <c r="A4337" t="s">
        <v>4340</v>
      </c>
      <c r="B4337">
        <v>1</v>
      </c>
      <c r="C4337">
        <v>999999</v>
      </c>
      <c r="D4337">
        <v>4</v>
      </c>
      <c r="E4337">
        <v>2810</v>
      </c>
      <c r="F4337" s="40" t="str">
        <f>VLOOKUP(E4337,datos!$A$333:$B$412,2,0)</f>
        <v>EGRESOS APLICABLES A DIVERSAS DEPENDENCIAS</v>
      </c>
      <c r="G4337">
        <v>152</v>
      </c>
      <c r="H4337">
        <v>0</v>
      </c>
      <c r="I4337">
        <v>0</v>
      </c>
      <c r="J4337" s="40" t="str">
        <f>VLOOKUP(I4337,[1]Datos!$D$3:$E$4,2,0)</f>
        <v>GASTO CORRIENTE</v>
      </c>
      <c r="K4337" t="s">
        <v>5669</v>
      </c>
      <c r="L4337">
        <v>3000</v>
      </c>
      <c r="M4337" s="40" t="s">
        <v>5771</v>
      </c>
      <c r="N4337">
        <v>39902</v>
      </c>
      <c r="O4337" s="40" t="s">
        <v>6254</v>
      </c>
      <c r="P4337">
        <v>1</v>
      </c>
      <c r="Q4337">
        <v>14</v>
      </c>
      <c r="R4337" s="40" t="s">
        <v>5785</v>
      </c>
      <c r="S4337" t="s">
        <v>5448</v>
      </c>
      <c r="T4337">
        <v>0</v>
      </c>
      <c r="U4337" s="15">
        <v>15750</v>
      </c>
      <c r="V4337" s="14">
        <v>0</v>
      </c>
      <c r="W4337" s="15">
        <v>15750</v>
      </c>
      <c r="X4337" s="14">
        <v>0</v>
      </c>
      <c r="Y4337" s="15">
        <v>15718.34</v>
      </c>
      <c r="Z4337" s="15">
        <v>15718.34</v>
      </c>
      <c r="AA4337" s="15">
        <v>15718.34</v>
      </c>
      <c r="AB4337" s="14">
        <v>31.66</v>
      </c>
      <c r="AC4337" s="9"/>
      <c r="AD4337" s="9"/>
      <c r="AE4337" s="9"/>
      <c r="AF4337" s="9"/>
      <c r="AG4337" s="9"/>
      <c r="AH4337" s="9"/>
      <c r="AI4337" s="9"/>
      <c r="AJ4337" s="9"/>
      <c r="AK4337" s="9"/>
      <c r="AL4337" s="9"/>
      <c r="AM4337" s="9"/>
      <c r="AN4337" s="9"/>
      <c r="AO4337" s="9"/>
      <c r="AP4337" s="9"/>
      <c r="AQ4337" s="9"/>
      <c r="AR4337" s="9"/>
      <c r="AS4337" s="9"/>
      <c r="AT4337" s="9"/>
      <c r="AU4337" s="9"/>
      <c r="AV4337" s="9"/>
      <c r="AW4337" s="9"/>
      <c r="AX4337" s="9"/>
    </row>
    <row r="4338" spans="1:50" x14ac:dyDescent="0.2">
      <c r="A4338" t="s">
        <v>4341</v>
      </c>
      <c r="B4338">
        <v>1</v>
      </c>
      <c r="C4338">
        <v>999999</v>
      </c>
      <c r="D4338">
        <v>4</v>
      </c>
      <c r="E4338">
        <v>2810</v>
      </c>
      <c r="F4338" s="40" t="str">
        <f>VLOOKUP(E4338,datos!$A$333:$B$412,2,0)</f>
        <v>EGRESOS APLICABLES A DIVERSAS DEPENDENCIAS</v>
      </c>
      <c r="G4338">
        <v>152</v>
      </c>
      <c r="H4338">
        <v>0</v>
      </c>
      <c r="I4338">
        <v>0</v>
      </c>
      <c r="J4338" s="40" t="str">
        <f>VLOOKUP(I4338,[1]Datos!$D$3:$E$4,2,0)</f>
        <v>GASTO CORRIENTE</v>
      </c>
      <c r="K4338" t="s">
        <v>5669</v>
      </c>
      <c r="L4338">
        <v>3000</v>
      </c>
      <c r="M4338" s="40" t="s">
        <v>5771</v>
      </c>
      <c r="N4338">
        <v>39902</v>
      </c>
      <c r="O4338" s="40" t="s">
        <v>6254</v>
      </c>
      <c r="P4338">
        <v>1</v>
      </c>
      <c r="Q4338">
        <v>14</v>
      </c>
      <c r="R4338" s="40" t="s">
        <v>5785</v>
      </c>
      <c r="S4338" t="s">
        <v>5447</v>
      </c>
      <c r="T4338">
        <v>0</v>
      </c>
      <c r="U4338" s="14">
        <v>0</v>
      </c>
      <c r="V4338" s="15">
        <v>2712897.36</v>
      </c>
      <c r="W4338" s="15">
        <v>2712897.36</v>
      </c>
      <c r="X4338" s="14">
        <v>0</v>
      </c>
      <c r="Y4338" s="15">
        <v>927572.15</v>
      </c>
      <c r="Z4338" s="15">
        <v>927572.15</v>
      </c>
      <c r="AA4338" s="15">
        <v>927572.15</v>
      </c>
      <c r="AB4338" s="15">
        <v>1785325.21</v>
      </c>
      <c r="AC4338" s="9"/>
      <c r="AD4338" s="9"/>
      <c r="AE4338" s="9"/>
      <c r="AF4338" s="9"/>
      <c r="AG4338" s="9"/>
      <c r="AH4338" s="9"/>
      <c r="AI4338" s="9"/>
      <c r="AJ4338" s="9"/>
      <c r="AK4338" s="9"/>
      <c r="AL4338" s="9"/>
      <c r="AM4338" s="9"/>
      <c r="AN4338" s="9"/>
      <c r="AO4338" s="9"/>
      <c r="AP4338" s="9"/>
      <c r="AQ4338" s="9"/>
      <c r="AR4338" s="9"/>
      <c r="AS4338" s="9"/>
      <c r="AT4338" s="9"/>
      <c r="AU4338" s="9"/>
      <c r="AV4338" s="9"/>
      <c r="AW4338" s="9"/>
      <c r="AX4338" s="9"/>
    </row>
    <row r="4339" spans="1:50" x14ac:dyDescent="0.2">
      <c r="A4339" t="s">
        <v>4342</v>
      </c>
      <c r="B4339">
        <v>1</v>
      </c>
      <c r="C4339">
        <v>999999</v>
      </c>
      <c r="D4339">
        <v>4</v>
      </c>
      <c r="E4339">
        <v>2810</v>
      </c>
      <c r="F4339" s="40" t="str">
        <f>VLOOKUP(E4339,datos!$A$333:$B$412,2,0)</f>
        <v>EGRESOS APLICABLES A DIVERSAS DEPENDENCIAS</v>
      </c>
      <c r="G4339">
        <v>152</v>
      </c>
      <c r="H4339">
        <v>0</v>
      </c>
      <c r="I4339">
        <v>0</v>
      </c>
      <c r="J4339" s="40" t="str">
        <f>VLOOKUP(I4339,[1]Datos!$D$3:$E$4,2,0)</f>
        <v>GASTO CORRIENTE</v>
      </c>
      <c r="K4339" t="s">
        <v>5669</v>
      </c>
      <c r="L4339">
        <v>4000</v>
      </c>
      <c r="M4339" s="40" t="s">
        <v>5773</v>
      </c>
      <c r="N4339">
        <v>43901</v>
      </c>
      <c r="O4339" s="40" t="s">
        <v>6299</v>
      </c>
      <c r="P4339">
        <v>1</v>
      </c>
      <c r="Q4339">
        <v>14</v>
      </c>
      <c r="R4339" s="40" t="s">
        <v>5785</v>
      </c>
      <c r="S4339" t="s">
        <v>5450</v>
      </c>
      <c r="T4339">
        <v>0</v>
      </c>
      <c r="U4339" s="14">
        <v>0</v>
      </c>
      <c r="V4339" s="15">
        <v>379032.7</v>
      </c>
      <c r="W4339" s="15">
        <v>379032.7</v>
      </c>
      <c r="X4339" s="15">
        <v>379032.7</v>
      </c>
      <c r="Y4339" s="14">
        <v>0</v>
      </c>
      <c r="Z4339" s="14">
        <v>0</v>
      </c>
      <c r="AA4339" s="14">
        <v>0</v>
      </c>
      <c r="AB4339" s="14">
        <v>0</v>
      </c>
      <c r="AC4339" s="9"/>
      <c r="AD4339" s="9"/>
      <c r="AE4339" s="9"/>
      <c r="AF4339" s="9"/>
      <c r="AG4339" s="9"/>
      <c r="AH4339" s="9"/>
      <c r="AI4339" s="9"/>
      <c r="AJ4339" s="9"/>
      <c r="AK4339" s="9"/>
      <c r="AL4339" s="9"/>
      <c r="AM4339" s="9"/>
      <c r="AN4339" s="9"/>
      <c r="AO4339" s="9"/>
      <c r="AP4339" s="9"/>
      <c r="AQ4339" s="9"/>
      <c r="AR4339" s="9"/>
      <c r="AS4339" s="9"/>
      <c r="AT4339" s="9"/>
      <c r="AU4339" s="9"/>
      <c r="AV4339" s="9"/>
      <c r="AW4339" s="9"/>
      <c r="AX4339" s="9"/>
    </row>
    <row r="4340" spans="1:50" x14ac:dyDescent="0.2">
      <c r="A4340" t="s">
        <v>4343</v>
      </c>
      <c r="B4340">
        <v>1</v>
      </c>
      <c r="C4340">
        <v>999999</v>
      </c>
      <c r="D4340">
        <v>4</v>
      </c>
      <c r="E4340">
        <v>2810</v>
      </c>
      <c r="F4340" s="40" t="str">
        <f>VLOOKUP(E4340,datos!$A$333:$B$412,2,0)</f>
        <v>EGRESOS APLICABLES A DIVERSAS DEPENDENCIAS</v>
      </c>
      <c r="G4340">
        <v>152</v>
      </c>
      <c r="H4340">
        <v>0</v>
      </c>
      <c r="I4340">
        <v>0</v>
      </c>
      <c r="J4340" s="40" t="str">
        <f>VLOOKUP(I4340,[1]Datos!$D$3:$E$4,2,0)</f>
        <v>GASTO CORRIENTE</v>
      </c>
      <c r="K4340" t="s">
        <v>5669</v>
      </c>
      <c r="L4340">
        <v>4000</v>
      </c>
      <c r="M4340" s="40" t="s">
        <v>5773</v>
      </c>
      <c r="N4340">
        <v>44802</v>
      </c>
      <c r="O4340" s="40" t="s">
        <v>6313</v>
      </c>
      <c r="P4340">
        <v>1</v>
      </c>
      <c r="Q4340">
        <v>14</v>
      </c>
      <c r="R4340" s="40" t="s">
        <v>5785</v>
      </c>
      <c r="S4340" t="s">
        <v>5448</v>
      </c>
      <c r="T4340">
        <v>0</v>
      </c>
      <c r="U4340" s="15">
        <v>4000018</v>
      </c>
      <c r="V4340" s="15">
        <v>9952123.1799999997</v>
      </c>
      <c r="W4340" s="15">
        <v>13952141.18</v>
      </c>
      <c r="X4340" s="15">
        <v>115652</v>
      </c>
      <c r="Y4340" s="15">
        <v>13543601.789999999</v>
      </c>
      <c r="Z4340" s="15">
        <v>13543601.789999999</v>
      </c>
      <c r="AA4340" s="15">
        <v>13468955.789999999</v>
      </c>
      <c r="AB4340" s="15">
        <v>292887.39</v>
      </c>
      <c r="AC4340" s="59">
        <f>Y4340-AA4340</f>
        <v>74646</v>
      </c>
      <c r="AD4340" s="9"/>
      <c r="AE4340" s="9"/>
      <c r="AF4340" s="9"/>
      <c r="AG4340" s="9"/>
      <c r="AH4340" s="9"/>
      <c r="AI4340" s="9"/>
      <c r="AJ4340" s="9"/>
      <c r="AK4340" s="9"/>
      <c r="AL4340" s="9"/>
      <c r="AM4340" s="9"/>
      <c r="AN4340" s="9"/>
      <c r="AO4340" s="9"/>
      <c r="AP4340" s="9"/>
      <c r="AQ4340" s="9"/>
      <c r="AR4340" s="9"/>
      <c r="AS4340" s="9"/>
      <c r="AT4340" s="9"/>
      <c r="AU4340" s="9"/>
      <c r="AV4340" s="9"/>
      <c r="AW4340" s="9"/>
      <c r="AX4340" s="9"/>
    </row>
    <row r="4341" spans="1:50" x14ac:dyDescent="0.2">
      <c r="A4341" t="s">
        <v>4344</v>
      </c>
      <c r="B4341">
        <v>1</v>
      </c>
      <c r="C4341">
        <v>999999</v>
      </c>
      <c r="D4341">
        <v>4</v>
      </c>
      <c r="E4341">
        <v>2810</v>
      </c>
      <c r="F4341" s="40" t="str">
        <f>VLOOKUP(E4341,datos!$A$333:$B$412,2,0)</f>
        <v>EGRESOS APLICABLES A DIVERSAS DEPENDENCIAS</v>
      </c>
      <c r="G4341">
        <v>152</v>
      </c>
      <c r="H4341">
        <v>0</v>
      </c>
      <c r="I4341">
        <v>0</v>
      </c>
      <c r="J4341" s="40" t="str">
        <f>VLOOKUP(I4341,[1]Datos!$D$3:$E$4,2,0)</f>
        <v>GASTO CORRIENTE</v>
      </c>
      <c r="K4341" t="s">
        <v>5669</v>
      </c>
      <c r="L4341">
        <v>4000</v>
      </c>
      <c r="M4341" s="40" t="s">
        <v>5773</v>
      </c>
      <c r="N4341">
        <v>44802</v>
      </c>
      <c r="O4341" s="40" t="s">
        <v>6313</v>
      </c>
      <c r="P4341">
        <v>1</v>
      </c>
      <c r="Q4341">
        <v>14</v>
      </c>
      <c r="R4341" s="40" t="s">
        <v>5785</v>
      </c>
      <c r="S4341" t="s">
        <v>5447</v>
      </c>
      <c r="T4341">
        <v>0</v>
      </c>
      <c r="U4341" s="14">
        <v>0</v>
      </c>
      <c r="V4341" s="15">
        <v>13000000</v>
      </c>
      <c r="W4341" s="15">
        <v>13000000</v>
      </c>
      <c r="X4341" s="14">
        <v>0</v>
      </c>
      <c r="Y4341" s="15">
        <v>12866370.23</v>
      </c>
      <c r="Z4341" s="15">
        <v>12866370.23</v>
      </c>
      <c r="AA4341" s="15">
        <v>12348170.23</v>
      </c>
      <c r="AB4341" s="15">
        <v>133629.76999999999</v>
      </c>
      <c r="AC4341" s="59">
        <f>Y4341-AA4341</f>
        <v>518200</v>
      </c>
      <c r="AD4341" s="9"/>
      <c r="AE4341" s="9"/>
      <c r="AF4341" s="9"/>
      <c r="AG4341" s="9"/>
      <c r="AH4341" s="9"/>
      <c r="AI4341" s="9"/>
      <c r="AJ4341" s="9"/>
      <c r="AK4341" s="9"/>
      <c r="AL4341" s="9"/>
      <c r="AM4341" s="9"/>
      <c r="AN4341" s="9"/>
      <c r="AO4341" s="9"/>
      <c r="AP4341" s="9"/>
      <c r="AQ4341" s="9"/>
      <c r="AR4341" s="9"/>
      <c r="AS4341" s="9"/>
      <c r="AT4341" s="9"/>
      <c r="AU4341" s="9"/>
      <c r="AV4341" s="9"/>
      <c r="AW4341" s="9"/>
      <c r="AX4341" s="9"/>
    </row>
    <row r="4342" spans="1:50" x14ac:dyDescent="0.2">
      <c r="A4342" t="s">
        <v>4345</v>
      </c>
      <c r="B4342">
        <v>1</v>
      </c>
      <c r="C4342">
        <v>999999</v>
      </c>
      <c r="D4342">
        <v>4</v>
      </c>
      <c r="E4342">
        <v>2810</v>
      </c>
      <c r="F4342" s="40" t="str">
        <f>VLOOKUP(E4342,datos!$A$333:$B$412,2,0)</f>
        <v>EGRESOS APLICABLES A DIVERSAS DEPENDENCIAS</v>
      </c>
      <c r="G4342">
        <v>152</v>
      </c>
      <c r="H4342">
        <v>0</v>
      </c>
      <c r="I4342">
        <v>0</v>
      </c>
      <c r="J4342" s="40" t="str">
        <f>VLOOKUP(I4342,[1]Datos!$D$3:$E$4,2,0)</f>
        <v>GASTO CORRIENTE</v>
      </c>
      <c r="K4342" t="s">
        <v>5669</v>
      </c>
      <c r="L4342">
        <v>4000</v>
      </c>
      <c r="M4342" s="40" t="s">
        <v>5773</v>
      </c>
      <c r="N4342">
        <v>44802</v>
      </c>
      <c r="O4342" s="40" t="s">
        <v>6313</v>
      </c>
      <c r="P4342">
        <v>1</v>
      </c>
      <c r="Q4342">
        <v>26</v>
      </c>
      <c r="R4342" s="40" t="s">
        <v>5792</v>
      </c>
      <c r="S4342" t="s">
        <v>5449</v>
      </c>
      <c r="T4342">
        <v>0</v>
      </c>
      <c r="U4342" s="14">
        <v>0</v>
      </c>
      <c r="V4342" s="15">
        <v>10000000</v>
      </c>
      <c r="W4342" s="15">
        <v>10000000</v>
      </c>
      <c r="X4342" s="14">
        <v>0</v>
      </c>
      <c r="Y4342" s="15">
        <v>7772000</v>
      </c>
      <c r="Z4342" s="15">
        <v>7772000</v>
      </c>
      <c r="AA4342" s="15">
        <v>7772000</v>
      </c>
      <c r="AB4342" s="15">
        <v>2228000</v>
      </c>
      <c r="AC4342" s="58"/>
      <c r="AD4342" s="9"/>
      <c r="AE4342" s="9"/>
      <c r="AF4342" s="9"/>
      <c r="AG4342" s="9"/>
      <c r="AH4342" s="9"/>
      <c r="AI4342" s="9"/>
      <c r="AJ4342" s="9"/>
      <c r="AK4342" s="9"/>
      <c r="AL4342" s="9"/>
      <c r="AM4342" s="9"/>
      <c r="AN4342" s="9"/>
      <c r="AO4342" s="9"/>
      <c r="AP4342" s="9"/>
      <c r="AQ4342" s="9"/>
      <c r="AR4342" s="9"/>
      <c r="AS4342" s="9"/>
      <c r="AT4342" s="9"/>
      <c r="AU4342" s="9"/>
      <c r="AV4342" s="9"/>
      <c r="AW4342" s="9"/>
      <c r="AX4342" s="9"/>
    </row>
    <row r="4343" spans="1:50" x14ac:dyDescent="0.2">
      <c r="A4343" t="s">
        <v>4346</v>
      </c>
      <c r="B4343">
        <v>1</v>
      </c>
      <c r="C4343">
        <v>999999</v>
      </c>
      <c r="D4343">
        <v>4</v>
      </c>
      <c r="E4343">
        <v>2810</v>
      </c>
      <c r="F4343" s="40" t="str">
        <f>VLOOKUP(E4343,datos!$A$333:$B$412,2,0)</f>
        <v>EGRESOS APLICABLES A DIVERSAS DEPENDENCIAS</v>
      </c>
      <c r="G4343">
        <v>152</v>
      </c>
      <c r="H4343">
        <v>0</v>
      </c>
      <c r="I4343">
        <v>0</v>
      </c>
      <c r="J4343" s="40" t="str">
        <f>VLOOKUP(I4343,[1]Datos!$D$3:$E$4,2,0)</f>
        <v>GASTO CORRIENTE</v>
      </c>
      <c r="K4343" t="s">
        <v>5669</v>
      </c>
      <c r="L4343">
        <v>4000</v>
      </c>
      <c r="M4343" s="40" t="s">
        <v>5773</v>
      </c>
      <c r="N4343">
        <v>45101</v>
      </c>
      <c r="O4343" s="40" t="s">
        <v>6315</v>
      </c>
      <c r="P4343">
        <v>1</v>
      </c>
      <c r="Q4343">
        <v>14</v>
      </c>
      <c r="R4343" s="40" t="s">
        <v>5785</v>
      </c>
      <c r="S4343" t="s">
        <v>5448</v>
      </c>
      <c r="T4343">
        <v>0</v>
      </c>
      <c r="U4343" s="15">
        <v>1085336.1399999999</v>
      </c>
      <c r="V4343" s="15">
        <v>47876.82</v>
      </c>
      <c r="W4343" s="15">
        <v>1133212.96</v>
      </c>
      <c r="X4343" s="14">
        <v>0</v>
      </c>
      <c r="Y4343" s="15">
        <v>1133212.96</v>
      </c>
      <c r="Z4343" s="15">
        <v>1133212.96</v>
      </c>
      <c r="AA4343" s="15">
        <v>1133212.96</v>
      </c>
      <c r="AB4343" s="14">
        <v>0</v>
      </c>
      <c r="AC4343" s="9"/>
      <c r="AD4343" s="9"/>
      <c r="AE4343" s="9"/>
      <c r="AF4343" s="9"/>
      <c r="AG4343" s="9"/>
      <c r="AH4343" s="9"/>
      <c r="AI4343" s="9"/>
      <c r="AJ4343" s="9"/>
      <c r="AK4343" s="9"/>
      <c r="AL4343" s="9"/>
      <c r="AM4343" s="9"/>
      <c r="AN4343" s="9"/>
      <c r="AO4343" s="9"/>
      <c r="AP4343" s="9"/>
      <c r="AQ4343" s="9"/>
      <c r="AR4343" s="9"/>
      <c r="AS4343" s="9"/>
      <c r="AT4343" s="9"/>
      <c r="AU4343" s="9"/>
      <c r="AV4343" s="9"/>
      <c r="AW4343" s="9"/>
      <c r="AX4343" s="9"/>
    </row>
    <row r="4344" spans="1:50" x14ac:dyDescent="0.2">
      <c r="A4344" t="s">
        <v>4347</v>
      </c>
      <c r="B4344">
        <v>1</v>
      </c>
      <c r="C4344">
        <v>999999</v>
      </c>
      <c r="D4344">
        <v>4</v>
      </c>
      <c r="E4344">
        <v>2810</v>
      </c>
      <c r="F4344" s="40" t="str">
        <f>VLOOKUP(E4344,datos!$A$333:$B$412,2,0)</f>
        <v>EGRESOS APLICABLES A DIVERSAS DEPENDENCIAS</v>
      </c>
      <c r="G4344">
        <v>152</v>
      </c>
      <c r="H4344">
        <v>0</v>
      </c>
      <c r="I4344">
        <v>0</v>
      </c>
      <c r="J4344" s="40" t="str">
        <f>VLOOKUP(I4344,[1]Datos!$D$3:$E$4,2,0)</f>
        <v>GASTO CORRIENTE</v>
      </c>
      <c r="K4344" t="s">
        <v>5669</v>
      </c>
      <c r="L4344">
        <v>5000</v>
      </c>
      <c r="M4344" s="40" t="s">
        <v>5774</v>
      </c>
      <c r="N4344">
        <v>54101</v>
      </c>
      <c r="O4344" s="40" t="s">
        <v>6345</v>
      </c>
      <c r="P4344">
        <v>2</v>
      </c>
      <c r="Q4344">
        <v>14</v>
      </c>
      <c r="R4344" s="40" t="s">
        <v>5785</v>
      </c>
      <c r="S4344" t="s">
        <v>5448</v>
      </c>
      <c r="T4344">
        <v>0</v>
      </c>
      <c r="U4344" s="15">
        <v>20000000</v>
      </c>
      <c r="V4344" s="15">
        <v>-8000000</v>
      </c>
      <c r="W4344" s="15">
        <v>12000000</v>
      </c>
      <c r="X4344" s="15">
        <v>11007931.800000001</v>
      </c>
      <c r="Y4344" s="14">
        <v>0</v>
      </c>
      <c r="Z4344" s="14">
        <v>0</v>
      </c>
      <c r="AA4344" s="14">
        <v>0</v>
      </c>
      <c r="AB4344" s="15">
        <v>992068.2</v>
      </c>
      <c r="AC4344" s="9"/>
      <c r="AD4344" s="9"/>
      <c r="AE4344" s="9"/>
      <c r="AF4344" s="9"/>
      <c r="AG4344" s="9"/>
      <c r="AH4344" s="9"/>
      <c r="AI4344" s="9"/>
      <c r="AJ4344" s="9"/>
      <c r="AK4344" s="9"/>
      <c r="AL4344" s="9"/>
      <c r="AM4344" s="9"/>
      <c r="AN4344" s="9"/>
      <c r="AO4344" s="9"/>
      <c r="AP4344" s="9"/>
      <c r="AQ4344" s="9"/>
      <c r="AR4344" s="9"/>
      <c r="AS4344" s="9"/>
      <c r="AT4344" s="9"/>
      <c r="AU4344" s="9"/>
      <c r="AV4344" s="9"/>
      <c r="AW4344" s="9"/>
      <c r="AX4344" s="9"/>
    </row>
    <row r="4345" spans="1:50" x14ac:dyDescent="0.2">
      <c r="A4345" t="s">
        <v>4348</v>
      </c>
      <c r="B4345">
        <v>1</v>
      </c>
      <c r="C4345">
        <v>999999</v>
      </c>
      <c r="D4345">
        <v>4</v>
      </c>
      <c r="E4345">
        <v>2810</v>
      </c>
      <c r="F4345" s="40" t="str">
        <f>VLOOKUP(E4345,datos!$A$333:$B$412,2,0)</f>
        <v>EGRESOS APLICABLES A DIVERSAS DEPENDENCIAS</v>
      </c>
      <c r="G4345">
        <v>152</v>
      </c>
      <c r="H4345">
        <v>0</v>
      </c>
      <c r="I4345">
        <v>0</v>
      </c>
      <c r="J4345" s="40" t="str">
        <f>VLOOKUP(I4345,[1]Datos!$D$3:$E$4,2,0)</f>
        <v>GASTO CORRIENTE</v>
      </c>
      <c r="K4345" t="s">
        <v>5669</v>
      </c>
      <c r="L4345">
        <v>5000</v>
      </c>
      <c r="M4345" s="40" t="s">
        <v>5774</v>
      </c>
      <c r="N4345">
        <v>54101</v>
      </c>
      <c r="O4345" s="40" t="s">
        <v>6345</v>
      </c>
      <c r="P4345">
        <v>2</v>
      </c>
      <c r="Q4345">
        <v>25</v>
      </c>
      <c r="R4345" s="40" t="s">
        <v>5790</v>
      </c>
      <c r="S4345" t="s">
        <v>5479</v>
      </c>
      <c r="T4345">
        <v>0</v>
      </c>
      <c r="U4345" s="15">
        <v>20000000</v>
      </c>
      <c r="V4345" s="15">
        <v>-20000000</v>
      </c>
      <c r="W4345" s="14">
        <v>0</v>
      </c>
      <c r="X4345" s="14">
        <v>0</v>
      </c>
      <c r="Y4345" s="14">
        <v>0</v>
      </c>
      <c r="Z4345" s="14">
        <v>0</v>
      </c>
      <c r="AA4345" s="14">
        <v>0</v>
      </c>
      <c r="AB4345" s="14">
        <v>0</v>
      </c>
      <c r="AC4345" s="9"/>
      <c r="AD4345" s="9"/>
      <c r="AE4345" s="9"/>
      <c r="AF4345" s="9"/>
      <c r="AG4345" s="9"/>
      <c r="AH4345" s="9"/>
      <c r="AI4345" s="9"/>
      <c r="AJ4345" s="9"/>
      <c r="AK4345" s="9"/>
      <c r="AL4345" s="9"/>
      <c r="AM4345" s="9"/>
      <c r="AN4345" s="9"/>
      <c r="AO4345" s="9"/>
      <c r="AP4345" s="9"/>
      <c r="AQ4345" s="9"/>
      <c r="AR4345" s="9"/>
      <c r="AS4345" s="9"/>
      <c r="AT4345" s="9"/>
      <c r="AU4345" s="9"/>
      <c r="AV4345" s="9"/>
      <c r="AW4345" s="9"/>
      <c r="AX4345" s="9"/>
    </row>
    <row r="4346" spans="1:50" x14ac:dyDescent="0.2">
      <c r="A4346" t="s">
        <v>4349</v>
      </c>
      <c r="B4346">
        <v>1</v>
      </c>
      <c r="C4346">
        <v>999999</v>
      </c>
      <c r="D4346">
        <v>4</v>
      </c>
      <c r="E4346">
        <v>2810</v>
      </c>
      <c r="F4346" s="40" t="str">
        <f>VLOOKUP(E4346,datos!$A$333:$B$412,2,0)</f>
        <v>EGRESOS APLICABLES A DIVERSAS DEPENDENCIAS</v>
      </c>
      <c r="G4346">
        <v>152</v>
      </c>
      <c r="H4346" t="s">
        <v>5452</v>
      </c>
      <c r="I4346">
        <v>0</v>
      </c>
      <c r="J4346" s="40" t="str">
        <f>VLOOKUP(I4346,[1]Datos!$D$3:$E$4,2,0)</f>
        <v>GASTO CORRIENTE</v>
      </c>
      <c r="K4346" t="s">
        <v>5669</v>
      </c>
      <c r="L4346">
        <v>3000</v>
      </c>
      <c r="M4346" s="40" t="s">
        <v>5771</v>
      </c>
      <c r="N4346">
        <v>35701</v>
      </c>
      <c r="O4346" s="40" t="s">
        <v>6169</v>
      </c>
      <c r="P4346">
        <v>1</v>
      </c>
      <c r="Q4346">
        <v>14</v>
      </c>
      <c r="R4346" s="40" t="s">
        <v>5785</v>
      </c>
      <c r="S4346" t="s">
        <v>5448</v>
      </c>
      <c r="T4346">
        <v>0</v>
      </c>
      <c r="U4346" s="15">
        <v>297579.75</v>
      </c>
      <c r="V4346" s="15">
        <v>34242.019999999997</v>
      </c>
      <c r="W4346" s="15">
        <v>331821.77</v>
      </c>
      <c r="X4346" s="15">
        <v>21012.11</v>
      </c>
      <c r="Y4346" s="15">
        <v>270589.65999999997</v>
      </c>
      <c r="Z4346" s="15">
        <v>270589.65999999997</v>
      </c>
      <c r="AA4346" s="15">
        <v>270589.65999999997</v>
      </c>
      <c r="AB4346" s="15">
        <v>40220</v>
      </c>
      <c r="AC4346" s="9"/>
      <c r="AD4346" s="9"/>
      <c r="AE4346" s="9"/>
      <c r="AF4346" s="9"/>
      <c r="AG4346" s="9"/>
      <c r="AH4346" s="9"/>
      <c r="AI4346" s="9"/>
      <c r="AJ4346" s="9"/>
      <c r="AK4346" s="9"/>
      <c r="AL4346" s="9"/>
      <c r="AM4346" s="9"/>
      <c r="AN4346" s="9"/>
      <c r="AO4346" s="9"/>
      <c r="AP4346" s="9"/>
      <c r="AQ4346" s="9"/>
      <c r="AR4346" s="9"/>
      <c r="AS4346" s="9"/>
      <c r="AT4346" s="9"/>
      <c r="AU4346" s="9"/>
      <c r="AV4346" s="9"/>
      <c r="AW4346" s="9"/>
      <c r="AX4346" s="9"/>
    </row>
    <row r="4347" spans="1:50" x14ac:dyDescent="0.2">
      <c r="A4347" t="s">
        <v>4350</v>
      </c>
      <c r="B4347">
        <v>1</v>
      </c>
      <c r="C4347">
        <v>999999</v>
      </c>
      <c r="D4347">
        <v>4</v>
      </c>
      <c r="E4347">
        <v>3010</v>
      </c>
      <c r="F4347" s="40" t="str">
        <f>VLOOKUP(E4347,datos!$A$333:$B$412,2,0)</f>
        <v>DEUDA PUBLICA</v>
      </c>
      <c r="G4347">
        <v>411</v>
      </c>
      <c r="H4347">
        <v>0</v>
      </c>
      <c r="I4347">
        <v>0</v>
      </c>
      <c r="J4347" s="40" t="str">
        <f>VLOOKUP(I4347,[1]Datos!$D$3:$E$4,2,0)</f>
        <v>GASTO CORRIENTE</v>
      </c>
      <c r="K4347" t="s">
        <v>5670</v>
      </c>
      <c r="L4347">
        <v>9000</v>
      </c>
      <c r="M4347" s="40" t="s">
        <v>5778</v>
      </c>
      <c r="N4347">
        <v>91101</v>
      </c>
      <c r="O4347" s="40" t="s">
        <v>6397</v>
      </c>
      <c r="P4347">
        <v>3</v>
      </c>
      <c r="Q4347">
        <v>25</v>
      </c>
      <c r="R4347" s="40" t="s">
        <v>5790</v>
      </c>
      <c r="S4347" t="s">
        <v>5479</v>
      </c>
      <c r="T4347">
        <v>0</v>
      </c>
      <c r="U4347" s="15">
        <v>75512578.019999996</v>
      </c>
      <c r="V4347" s="14">
        <v>0</v>
      </c>
      <c r="W4347" s="15">
        <v>75512578.019999996</v>
      </c>
      <c r="X4347" s="14">
        <v>0</v>
      </c>
      <c r="Y4347" s="15">
        <v>75512578.019999996</v>
      </c>
      <c r="Z4347" s="15">
        <v>75512578.019999996</v>
      </c>
      <c r="AA4347" s="15">
        <v>75512578.019999996</v>
      </c>
      <c r="AB4347" s="14">
        <v>0</v>
      </c>
      <c r="AC4347" s="9"/>
      <c r="AD4347" s="9"/>
      <c r="AE4347" s="9"/>
      <c r="AF4347" s="9"/>
      <c r="AG4347" s="9"/>
      <c r="AH4347" s="9"/>
      <c r="AI4347" s="9"/>
      <c r="AJ4347" s="9"/>
      <c r="AK4347" s="9"/>
      <c r="AL4347" s="9"/>
      <c r="AM4347" s="9"/>
      <c r="AN4347" s="9"/>
      <c r="AO4347" s="9"/>
      <c r="AP4347" s="9"/>
      <c r="AQ4347" s="9"/>
      <c r="AR4347" s="9"/>
      <c r="AS4347" s="9"/>
      <c r="AT4347" s="9"/>
      <c r="AU4347" s="9"/>
      <c r="AV4347" s="9"/>
      <c r="AW4347" s="9"/>
      <c r="AX4347" s="9"/>
    </row>
    <row r="4348" spans="1:50" x14ac:dyDescent="0.2">
      <c r="A4348" t="s">
        <v>4351</v>
      </c>
      <c r="B4348">
        <v>1</v>
      </c>
      <c r="C4348">
        <v>999999</v>
      </c>
      <c r="D4348">
        <v>4</v>
      </c>
      <c r="E4348">
        <v>3010</v>
      </c>
      <c r="F4348" s="40" t="str">
        <f>VLOOKUP(E4348,datos!$A$333:$B$412,2,0)</f>
        <v>DEUDA PUBLICA</v>
      </c>
      <c r="G4348">
        <v>411</v>
      </c>
      <c r="H4348">
        <v>0</v>
      </c>
      <c r="I4348">
        <v>0</v>
      </c>
      <c r="J4348" s="40" t="str">
        <f>VLOOKUP(I4348,[1]Datos!$D$3:$E$4,2,0)</f>
        <v>GASTO CORRIENTE</v>
      </c>
      <c r="K4348" t="s">
        <v>5670</v>
      </c>
      <c r="L4348">
        <v>9000</v>
      </c>
      <c r="M4348" s="40" t="s">
        <v>5778</v>
      </c>
      <c r="N4348">
        <v>92111</v>
      </c>
      <c r="O4348" s="40" t="s">
        <v>6402</v>
      </c>
      <c r="P4348">
        <v>3</v>
      </c>
      <c r="Q4348">
        <v>14</v>
      </c>
      <c r="R4348" s="40" t="s">
        <v>5785</v>
      </c>
      <c r="S4348" t="s">
        <v>5448</v>
      </c>
      <c r="T4348">
        <v>0</v>
      </c>
      <c r="U4348" s="14">
        <v>0</v>
      </c>
      <c r="V4348" s="15">
        <v>188183</v>
      </c>
      <c r="W4348" s="15">
        <v>188183</v>
      </c>
      <c r="X4348" s="14">
        <v>0</v>
      </c>
      <c r="Y4348" s="14">
        <v>0</v>
      </c>
      <c r="Z4348" s="14">
        <v>0</v>
      </c>
      <c r="AA4348" s="14">
        <v>0</v>
      </c>
      <c r="AB4348" s="15">
        <v>188183</v>
      </c>
      <c r="AC4348" s="9"/>
      <c r="AD4348" s="9"/>
      <c r="AE4348" s="9"/>
      <c r="AF4348" s="9"/>
      <c r="AG4348" s="9"/>
      <c r="AH4348" s="9"/>
      <c r="AI4348" s="9"/>
      <c r="AJ4348" s="9"/>
      <c r="AK4348" s="9"/>
      <c r="AL4348" s="9"/>
      <c r="AM4348" s="9"/>
      <c r="AN4348" s="9"/>
      <c r="AO4348" s="9"/>
      <c r="AP4348" s="9"/>
      <c r="AQ4348" s="9"/>
      <c r="AR4348" s="9"/>
      <c r="AS4348" s="9"/>
      <c r="AT4348" s="9"/>
      <c r="AU4348" s="9"/>
      <c r="AV4348" s="9"/>
      <c r="AW4348" s="9"/>
      <c r="AX4348" s="9"/>
    </row>
    <row r="4349" spans="1:50" x14ac:dyDescent="0.2">
      <c r="A4349" t="s">
        <v>4352</v>
      </c>
      <c r="B4349">
        <v>1</v>
      </c>
      <c r="C4349">
        <v>999999</v>
      </c>
      <c r="D4349">
        <v>4</v>
      </c>
      <c r="E4349">
        <v>3010</v>
      </c>
      <c r="F4349" s="40" t="str">
        <f>VLOOKUP(E4349,datos!$A$333:$B$412,2,0)</f>
        <v>DEUDA PUBLICA</v>
      </c>
      <c r="G4349">
        <v>411</v>
      </c>
      <c r="H4349">
        <v>0</v>
      </c>
      <c r="I4349">
        <v>0</v>
      </c>
      <c r="J4349" s="40" t="str">
        <f>VLOOKUP(I4349,[1]Datos!$D$3:$E$4,2,0)</f>
        <v>GASTO CORRIENTE</v>
      </c>
      <c r="K4349" t="s">
        <v>5670</v>
      </c>
      <c r="L4349">
        <v>9000</v>
      </c>
      <c r="M4349" s="40" t="s">
        <v>5778</v>
      </c>
      <c r="N4349">
        <v>92111</v>
      </c>
      <c r="O4349" s="40" t="s">
        <v>6402</v>
      </c>
      <c r="P4349">
        <v>3</v>
      </c>
      <c r="Q4349">
        <v>15</v>
      </c>
      <c r="R4349" s="40" t="s">
        <v>5788</v>
      </c>
      <c r="S4349" t="s">
        <v>5446</v>
      </c>
      <c r="T4349">
        <v>0</v>
      </c>
      <c r="U4349" s="14">
        <v>0</v>
      </c>
      <c r="V4349" s="15">
        <v>380800</v>
      </c>
      <c r="W4349" s="15">
        <v>380800</v>
      </c>
      <c r="X4349" s="14">
        <v>0</v>
      </c>
      <c r="Y4349" s="14">
        <v>0</v>
      </c>
      <c r="Z4349" s="14">
        <v>0</v>
      </c>
      <c r="AA4349" s="14">
        <v>0</v>
      </c>
      <c r="AB4349" s="15">
        <v>380800</v>
      </c>
      <c r="AC4349" s="9"/>
      <c r="AD4349" s="9"/>
      <c r="AE4349" s="9"/>
      <c r="AF4349" s="9"/>
      <c r="AG4349" s="9"/>
      <c r="AH4349" s="9"/>
      <c r="AI4349" s="9"/>
      <c r="AJ4349" s="9"/>
      <c r="AK4349" s="9"/>
      <c r="AL4349" s="9"/>
      <c r="AM4349" s="9"/>
      <c r="AN4349" s="9"/>
      <c r="AO4349" s="9"/>
      <c r="AP4349" s="9"/>
      <c r="AQ4349" s="9"/>
      <c r="AR4349" s="9"/>
      <c r="AS4349" s="9"/>
      <c r="AT4349" s="9"/>
      <c r="AU4349" s="9"/>
      <c r="AV4349" s="9"/>
      <c r="AW4349" s="9"/>
      <c r="AX4349" s="9"/>
    </row>
    <row r="4350" spans="1:50" x14ac:dyDescent="0.2">
      <c r="A4350" t="s">
        <v>4353</v>
      </c>
      <c r="B4350">
        <v>1</v>
      </c>
      <c r="C4350">
        <v>999999</v>
      </c>
      <c r="D4350">
        <v>4</v>
      </c>
      <c r="E4350">
        <v>3010</v>
      </c>
      <c r="F4350" s="40" t="str">
        <f>VLOOKUP(E4350,datos!$A$333:$B$412,2,0)</f>
        <v>DEUDA PUBLICA</v>
      </c>
      <c r="G4350">
        <v>411</v>
      </c>
      <c r="H4350">
        <v>0</v>
      </c>
      <c r="I4350">
        <v>0</v>
      </c>
      <c r="J4350" s="40" t="str">
        <f>VLOOKUP(I4350,[1]Datos!$D$3:$E$4,2,0)</f>
        <v>GASTO CORRIENTE</v>
      </c>
      <c r="K4350" t="s">
        <v>5670</v>
      </c>
      <c r="L4350">
        <v>9000</v>
      </c>
      <c r="M4350" s="40" t="s">
        <v>5778</v>
      </c>
      <c r="N4350">
        <v>92111</v>
      </c>
      <c r="O4350" s="40" t="s">
        <v>6402</v>
      </c>
      <c r="P4350">
        <v>3</v>
      </c>
      <c r="Q4350">
        <v>25</v>
      </c>
      <c r="R4350" s="40" t="s">
        <v>5790</v>
      </c>
      <c r="S4350" t="s">
        <v>5479</v>
      </c>
      <c r="T4350">
        <v>0</v>
      </c>
      <c r="U4350" s="15">
        <v>20776344.559999999</v>
      </c>
      <c r="V4350" s="15">
        <v>-6407358.7300000004</v>
      </c>
      <c r="W4350" s="15">
        <v>14368985.83</v>
      </c>
      <c r="X4350" s="14">
        <v>0</v>
      </c>
      <c r="Y4350" s="15">
        <v>14368985.83</v>
      </c>
      <c r="Z4350" s="15">
        <v>14368985.83</v>
      </c>
      <c r="AA4350" s="15">
        <v>14368985.83</v>
      </c>
      <c r="AB4350" s="14">
        <v>0</v>
      </c>
      <c r="AC4350" s="9"/>
      <c r="AD4350" s="9"/>
      <c r="AE4350" s="9"/>
      <c r="AF4350" s="9"/>
      <c r="AG4350" s="9"/>
      <c r="AH4350" s="9"/>
      <c r="AI4350" s="9"/>
      <c r="AJ4350" s="9"/>
      <c r="AK4350" s="9"/>
      <c r="AL4350" s="9"/>
      <c r="AM4350" s="9"/>
      <c r="AN4350" s="9"/>
      <c r="AO4350" s="9"/>
      <c r="AP4350" s="9"/>
      <c r="AQ4350" s="9"/>
      <c r="AR4350" s="9"/>
      <c r="AS4350" s="9"/>
      <c r="AT4350" s="9"/>
      <c r="AU4350" s="9"/>
      <c r="AV4350" s="9"/>
      <c r="AW4350" s="9"/>
      <c r="AX4350" s="9"/>
    </row>
    <row r="4351" spans="1:50" x14ac:dyDescent="0.2">
      <c r="A4351" t="s">
        <v>4354</v>
      </c>
      <c r="B4351">
        <v>1</v>
      </c>
      <c r="C4351">
        <v>999999</v>
      </c>
      <c r="D4351">
        <v>4</v>
      </c>
      <c r="E4351">
        <v>3010</v>
      </c>
      <c r="F4351" s="40" t="str">
        <f>VLOOKUP(E4351,datos!$A$333:$B$412,2,0)</f>
        <v>DEUDA PUBLICA</v>
      </c>
      <c r="G4351">
        <v>411</v>
      </c>
      <c r="H4351">
        <v>0</v>
      </c>
      <c r="I4351">
        <v>0</v>
      </c>
      <c r="J4351" s="40" t="str">
        <f>VLOOKUP(I4351,[1]Datos!$D$3:$E$4,2,0)</f>
        <v>GASTO CORRIENTE</v>
      </c>
      <c r="K4351" t="s">
        <v>5670</v>
      </c>
      <c r="L4351">
        <v>9000</v>
      </c>
      <c r="M4351" s="40" t="s">
        <v>5778</v>
      </c>
      <c r="N4351">
        <v>92112</v>
      </c>
      <c r="O4351" s="40" t="s">
        <v>6403</v>
      </c>
      <c r="P4351">
        <v>3</v>
      </c>
      <c r="Q4351">
        <v>14</v>
      </c>
      <c r="R4351" s="40" t="s">
        <v>5785</v>
      </c>
      <c r="S4351" t="s">
        <v>5448</v>
      </c>
      <c r="T4351">
        <v>0</v>
      </c>
      <c r="U4351" s="14">
        <v>0</v>
      </c>
      <c r="V4351" s="15">
        <v>389496</v>
      </c>
      <c r="W4351" s="15">
        <v>389496</v>
      </c>
      <c r="X4351" s="14">
        <v>0</v>
      </c>
      <c r="Y4351" s="14">
        <v>0</v>
      </c>
      <c r="Z4351" s="14">
        <v>0</v>
      </c>
      <c r="AA4351" s="14">
        <v>0</v>
      </c>
      <c r="AB4351" s="15">
        <v>389496</v>
      </c>
      <c r="AC4351" s="9"/>
      <c r="AD4351" s="9"/>
      <c r="AE4351" s="9"/>
      <c r="AF4351" s="9"/>
      <c r="AG4351" s="9"/>
      <c r="AH4351" s="9"/>
      <c r="AI4351" s="9"/>
      <c r="AJ4351" s="9"/>
      <c r="AK4351" s="9"/>
      <c r="AL4351" s="9"/>
      <c r="AM4351" s="9"/>
      <c r="AN4351" s="9"/>
      <c r="AO4351" s="9"/>
      <c r="AP4351" s="9"/>
      <c r="AQ4351" s="9"/>
      <c r="AR4351" s="9"/>
      <c r="AS4351" s="9"/>
      <c r="AT4351" s="9"/>
      <c r="AU4351" s="9"/>
      <c r="AV4351" s="9"/>
      <c r="AW4351" s="9"/>
      <c r="AX4351" s="9"/>
    </row>
    <row r="4352" spans="1:50" x14ac:dyDescent="0.2">
      <c r="A4352" t="s">
        <v>4355</v>
      </c>
      <c r="B4352">
        <v>1</v>
      </c>
      <c r="C4352">
        <v>999999</v>
      </c>
      <c r="D4352">
        <v>4</v>
      </c>
      <c r="E4352">
        <v>3010</v>
      </c>
      <c r="F4352" s="40" t="str">
        <f>VLOOKUP(E4352,datos!$A$333:$B$412,2,0)</f>
        <v>DEUDA PUBLICA</v>
      </c>
      <c r="G4352">
        <v>411</v>
      </c>
      <c r="H4352">
        <v>0</v>
      </c>
      <c r="I4352">
        <v>0</v>
      </c>
      <c r="J4352" s="40" t="str">
        <f>VLOOKUP(I4352,[1]Datos!$D$3:$E$4,2,0)</f>
        <v>GASTO CORRIENTE</v>
      </c>
      <c r="K4352" t="s">
        <v>5670</v>
      </c>
      <c r="L4352">
        <v>9000</v>
      </c>
      <c r="M4352" s="40" t="s">
        <v>5778</v>
      </c>
      <c r="N4352">
        <v>92112</v>
      </c>
      <c r="O4352" s="40" t="s">
        <v>6403</v>
      </c>
      <c r="P4352">
        <v>3</v>
      </c>
      <c r="Q4352">
        <v>15</v>
      </c>
      <c r="R4352" s="40" t="s">
        <v>5788</v>
      </c>
      <c r="S4352" t="s">
        <v>5446</v>
      </c>
      <c r="T4352">
        <v>0</v>
      </c>
      <c r="U4352" s="14">
        <v>0</v>
      </c>
      <c r="V4352" s="15">
        <v>772000</v>
      </c>
      <c r="W4352" s="15">
        <v>772000</v>
      </c>
      <c r="X4352" s="14">
        <v>0</v>
      </c>
      <c r="Y4352" s="15">
        <v>255574.87</v>
      </c>
      <c r="Z4352" s="15">
        <v>255574.87</v>
      </c>
      <c r="AA4352" s="15">
        <v>255574.87</v>
      </c>
      <c r="AB4352" s="15">
        <v>516425.13</v>
      </c>
      <c r="AC4352" s="9"/>
      <c r="AD4352" s="9"/>
      <c r="AE4352" s="9"/>
      <c r="AF4352" s="9"/>
      <c r="AG4352" s="9"/>
      <c r="AH4352" s="9"/>
      <c r="AI4352" s="9"/>
      <c r="AJ4352" s="9"/>
      <c r="AK4352" s="9"/>
      <c r="AL4352" s="9"/>
      <c r="AM4352" s="9"/>
      <c r="AN4352" s="9"/>
      <c r="AO4352" s="9"/>
      <c r="AP4352" s="9"/>
      <c r="AQ4352" s="9"/>
      <c r="AR4352" s="9"/>
      <c r="AS4352" s="9"/>
      <c r="AT4352" s="9"/>
      <c r="AU4352" s="9"/>
      <c r="AV4352" s="9"/>
      <c r="AW4352" s="9"/>
      <c r="AX4352" s="9"/>
    </row>
    <row r="4353" spans="1:50" x14ac:dyDescent="0.2">
      <c r="A4353" t="s">
        <v>4356</v>
      </c>
      <c r="B4353">
        <v>1</v>
      </c>
      <c r="C4353">
        <v>999999</v>
      </c>
      <c r="D4353">
        <v>4</v>
      </c>
      <c r="E4353">
        <v>3010</v>
      </c>
      <c r="F4353" s="40" t="str">
        <f>VLOOKUP(E4353,datos!$A$333:$B$412,2,0)</f>
        <v>DEUDA PUBLICA</v>
      </c>
      <c r="G4353">
        <v>411</v>
      </c>
      <c r="H4353">
        <v>0</v>
      </c>
      <c r="I4353">
        <v>0</v>
      </c>
      <c r="J4353" s="40" t="str">
        <f>VLOOKUP(I4353,[1]Datos!$D$3:$E$4,2,0)</f>
        <v>GASTO CORRIENTE</v>
      </c>
      <c r="K4353" t="s">
        <v>5670</v>
      </c>
      <c r="L4353">
        <v>9000</v>
      </c>
      <c r="M4353" s="40" t="s">
        <v>5778</v>
      </c>
      <c r="N4353">
        <v>92112</v>
      </c>
      <c r="O4353" s="40" t="s">
        <v>6403</v>
      </c>
      <c r="P4353">
        <v>3</v>
      </c>
      <c r="Q4353">
        <v>25</v>
      </c>
      <c r="R4353" s="40" t="s">
        <v>5790</v>
      </c>
      <c r="S4353" t="s">
        <v>5479</v>
      </c>
      <c r="T4353">
        <v>0</v>
      </c>
      <c r="U4353" s="15">
        <v>43002396.530000001</v>
      </c>
      <c r="V4353" s="15">
        <v>-13421641.27</v>
      </c>
      <c r="W4353" s="15">
        <v>29580755.260000002</v>
      </c>
      <c r="X4353" s="14">
        <v>0</v>
      </c>
      <c r="Y4353" s="15">
        <v>29580755.260000002</v>
      </c>
      <c r="Z4353" s="15">
        <v>29580755.260000002</v>
      </c>
      <c r="AA4353" s="15">
        <v>29580755.260000002</v>
      </c>
      <c r="AB4353" s="14">
        <v>0</v>
      </c>
      <c r="AC4353" s="9"/>
      <c r="AD4353" s="9"/>
      <c r="AE4353" s="9"/>
      <c r="AF4353" s="9"/>
      <c r="AG4353" s="9"/>
      <c r="AH4353" s="9"/>
      <c r="AI4353" s="9"/>
      <c r="AJ4353" s="9"/>
      <c r="AK4353" s="9"/>
      <c r="AL4353" s="9"/>
      <c r="AM4353" s="9"/>
      <c r="AN4353" s="9"/>
      <c r="AO4353" s="9"/>
      <c r="AP4353" s="9"/>
      <c r="AQ4353" s="9"/>
      <c r="AR4353" s="9"/>
      <c r="AS4353" s="9"/>
      <c r="AT4353" s="9"/>
      <c r="AU4353" s="9"/>
      <c r="AV4353" s="9"/>
      <c r="AW4353" s="9"/>
      <c r="AX4353" s="9"/>
    </row>
    <row r="4354" spans="1:50" x14ac:dyDescent="0.2">
      <c r="A4354" t="s">
        <v>4357</v>
      </c>
      <c r="B4354">
        <v>1</v>
      </c>
      <c r="C4354">
        <v>999999</v>
      </c>
      <c r="D4354">
        <v>4</v>
      </c>
      <c r="E4354">
        <v>3010</v>
      </c>
      <c r="F4354" s="40" t="str">
        <f>VLOOKUP(E4354,datos!$A$333:$B$412,2,0)</f>
        <v>DEUDA PUBLICA</v>
      </c>
      <c r="G4354">
        <v>411</v>
      </c>
      <c r="H4354">
        <v>0</v>
      </c>
      <c r="I4354">
        <v>0</v>
      </c>
      <c r="J4354" s="40" t="str">
        <f>VLOOKUP(I4354,[1]Datos!$D$3:$E$4,2,0)</f>
        <v>GASTO CORRIENTE</v>
      </c>
      <c r="K4354" t="s">
        <v>5670</v>
      </c>
      <c r="L4354">
        <v>9000</v>
      </c>
      <c r="M4354" s="40" t="s">
        <v>5778</v>
      </c>
      <c r="N4354">
        <v>92113</v>
      </c>
      <c r="O4354" s="40" t="s">
        <v>6404</v>
      </c>
      <c r="P4354">
        <v>3</v>
      </c>
      <c r="Q4354">
        <v>14</v>
      </c>
      <c r="R4354" s="40" t="s">
        <v>5785</v>
      </c>
      <c r="S4354" t="s">
        <v>5448</v>
      </c>
      <c r="T4354">
        <v>0</v>
      </c>
      <c r="U4354" s="14">
        <v>0</v>
      </c>
      <c r="V4354" s="15">
        <v>422321</v>
      </c>
      <c r="W4354" s="15">
        <v>422321</v>
      </c>
      <c r="X4354" s="14">
        <v>0</v>
      </c>
      <c r="Y4354" s="14">
        <v>0</v>
      </c>
      <c r="Z4354" s="14">
        <v>0</v>
      </c>
      <c r="AA4354" s="14">
        <v>0</v>
      </c>
      <c r="AB4354" s="15">
        <v>422321</v>
      </c>
      <c r="AC4354" s="9"/>
      <c r="AD4354" s="9"/>
      <c r="AE4354" s="9"/>
      <c r="AF4354" s="9"/>
      <c r="AG4354" s="9"/>
      <c r="AH4354" s="9"/>
      <c r="AI4354" s="9"/>
      <c r="AJ4354" s="9"/>
      <c r="AK4354" s="9"/>
      <c r="AL4354" s="9"/>
      <c r="AM4354" s="9"/>
      <c r="AN4354" s="9"/>
      <c r="AO4354" s="9"/>
      <c r="AP4354" s="9"/>
      <c r="AQ4354" s="9"/>
      <c r="AR4354" s="9"/>
      <c r="AS4354" s="9"/>
      <c r="AT4354" s="9"/>
      <c r="AU4354" s="9"/>
      <c r="AV4354" s="9"/>
      <c r="AW4354" s="9"/>
      <c r="AX4354" s="9"/>
    </row>
    <row r="4355" spans="1:50" x14ac:dyDescent="0.2">
      <c r="A4355" t="s">
        <v>4358</v>
      </c>
      <c r="B4355">
        <v>1</v>
      </c>
      <c r="C4355">
        <v>999999</v>
      </c>
      <c r="D4355">
        <v>4</v>
      </c>
      <c r="E4355">
        <v>3010</v>
      </c>
      <c r="F4355" s="40" t="str">
        <f>VLOOKUP(E4355,datos!$A$333:$B$412,2,0)</f>
        <v>DEUDA PUBLICA</v>
      </c>
      <c r="G4355">
        <v>411</v>
      </c>
      <c r="H4355">
        <v>0</v>
      </c>
      <c r="I4355">
        <v>0</v>
      </c>
      <c r="J4355" s="40" t="str">
        <f>VLOOKUP(I4355,[1]Datos!$D$3:$E$4,2,0)</f>
        <v>GASTO CORRIENTE</v>
      </c>
      <c r="K4355" t="s">
        <v>5670</v>
      </c>
      <c r="L4355">
        <v>9000</v>
      </c>
      <c r="M4355" s="40" t="s">
        <v>5778</v>
      </c>
      <c r="N4355">
        <v>92113</v>
      </c>
      <c r="O4355" s="40" t="s">
        <v>6404</v>
      </c>
      <c r="P4355">
        <v>3</v>
      </c>
      <c r="Q4355">
        <v>15</v>
      </c>
      <c r="R4355" s="40" t="s">
        <v>5788</v>
      </c>
      <c r="S4355" t="s">
        <v>5446</v>
      </c>
      <c r="T4355">
        <v>0</v>
      </c>
      <c r="U4355" s="14">
        <v>0</v>
      </c>
      <c r="V4355" s="15">
        <v>847200</v>
      </c>
      <c r="W4355" s="15">
        <v>847200</v>
      </c>
      <c r="X4355" s="14">
        <v>0</v>
      </c>
      <c r="Y4355" s="15">
        <v>91494.22</v>
      </c>
      <c r="Z4355" s="15">
        <v>91494.22</v>
      </c>
      <c r="AA4355" s="15">
        <v>91494.22</v>
      </c>
      <c r="AB4355" s="15">
        <v>755705.78</v>
      </c>
      <c r="AC4355" s="9"/>
      <c r="AD4355" s="9"/>
      <c r="AE4355" s="9"/>
      <c r="AF4355" s="9"/>
      <c r="AG4355" s="9"/>
      <c r="AH4355" s="9"/>
      <c r="AI4355" s="9"/>
      <c r="AJ4355" s="9"/>
      <c r="AK4355" s="9"/>
      <c r="AL4355" s="9"/>
      <c r="AM4355" s="9"/>
      <c r="AN4355" s="9"/>
      <c r="AO4355" s="9"/>
      <c r="AP4355" s="9"/>
      <c r="AQ4355" s="9"/>
      <c r="AR4355" s="9"/>
      <c r="AS4355" s="9"/>
      <c r="AT4355" s="9"/>
      <c r="AU4355" s="9"/>
      <c r="AV4355" s="9"/>
      <c r="AW4355" s="9"/>
      <c r="AX4355" s="9"/>
    </row>
    <row r="4356" spans="1:50" x14ac:dyDescent="0.2">
      <c r="A4356" t="s">
        <v>4359</v>
      </c>
      <c r="B4356">
        <v>1</v>
      </c>
      <c r="C4356">
        <v>999999</v>
      </c>
      <c r="D4356">
        <v>4</v>
      </c>
      <c r="E4356">
        <v>3010</v>
      </c>
      <c r="F4356" s="40" t="str">
        <f>VLOOKUP(E4356,datos!$A$333:$B$412,2,0)</f>
        <v>DEUDA PUBLICA</v>
      </c>
      <c r="G4356">
        <v>411</v>
      </c>
      <c r="H4356">
        <v>0</v>
      </c>
      <c r="I4356">
        <v>0</v>
      </c>
      <c r="J4356" s="40" t="str">
        <f>VLOOKUP(I4356,[1]Datos!$D$3:$E$4,2,0)</f>
        <v>GASTO CORRIENTE</v>
      </c>
      <c r="K4356" t="s">
        <v>5670</v>
      </c>
      <c r="L4356">
        <v>9000</v>
      </c>
      <c r="M4356" s="40" t="s">
        <v>5778</v>
      </c>
      <c r="N4356">
        <v>92113</v>
      </c>
      <c r="O4356" s="40" t="s">
        <v>6404</v>
      </c>
      <c r="P4356">
        <v>3</v>
      </c>
      <c r="Q4356">
        <v>25</v>
      </c>
      <c r="R4356" s="40" t="s">
        <v>5790</v>
      </c>
      <c r="S4356" t="s">
        <v>5479</v>
      </c>
      <c r="T4356">
        <v>0</v>
      </c>
      <c r="U4356" s="15">
        <v>46626458.329999998</v>
      </c>
      <c r="V4356" s="15">
        <v>-15548000</v>
      </c>
      <c r="W4356" s="15">
        <v>31078458.329999998</v>
      </c>
      <c r="X4356" s="14">
        <v>0</v>
      </c>
      <c r="Y4356" s="15">
        <v>31078458.329999998</v>
      </c>
      <c r="Z4356" s="15">
        <v>31078458.329999998</v>
      </c>
      <c r="AA4356" s="15">
        <v>31078458.329999998</v>
      </c>
      <c r="AB4356" s="14">
        <v>0</v>
      </c>
      <c r="AC4356" s="9"/>
      <c r="AD4356" s="9"/>
      <c r="AE4356" s="9"/>
      <c r="AF4356" s="9"/>
      <c r="AG4356" s="9"/>
      <c r="AH4356" s="9"/>
      <c r="AI4356" s="9"/>
      <c r="AJ4356" s="9"/>
      <c r="AK4356" s="9"/>
      <c r="AL4356" s="9"/>
      <c r="AM4356" s="9"/>
      <c r="AN4356" s="9"/>
      <c r="AO4356" s="9"/>
      <c r="AP4356" s="9"/>
      <c r="AQ4356" s="9"/>
      <c r="AR4356" s="9"/>
      <c r="AS4356" s="9"/>
      <c r="AT4356" s="9"/>
      <c r="AU4356" s="9"/>
      <c r="AV4356" s="9"/>
      <c r="AW4356" s="9"/>
      <c r="AX4356" s="9"/>
    </row>
    <row r="4357" spans="1:50" x14ac:dyDescent="0.2">
      <c r="A4357" t="s">
        <v>4360</v>
      </c>
      <c r="B4357">
        <v>1</v>
      </c>
      <c r="C4357">
        <v>999999</v>
      </c>
      <c r="D4357">
        <v>4</v>
      </c>
      <c r="E4357">
        <v>3010</v>
      </c>
      <c r="F4357" s="40" t="str">
        <f>VLOOKUP(E4357,datos!$A$333:$B$412,2,0)</f>
        <v>DEUDA PUBLICA</v>
      </c>
      <c r="G4357">
        <v>411</v>
      </c>
      <c r="H4357">
        <v>0</v>
      </c>
      <c r="I4357">
        <v>0</v>
      </c>
      <c r="J4357" s="40" t="str">
        <f>VLOOKUP(I4357,[1]Datos!$D$3:$E$4,2,0)</f>
        <v>GASTO CORRIENTE</v>
      </c>
      <c r="K4357" t="s">
        <v>5670</v>
      </c>
      <c r="L4357">
        <v>9000</v>
      </c>
      <c r="M4357" s="40" t="s">
        <v>5778</v>
      </c>
      <c r="N4357">
        <v>94101</v>
      </c>
      <c r="O4357" s="40" t="s">
        <v>6405</v>
      </c>
      <c r="P4357">
        <v>3</v>
      </c>
      <c r="Q4357">
        <v>25</v>
      </c>
      <c r="R4357" s="40" t="s">
        <v>5790</v>
      </c>
      <c r="S4357" t="s">
        <v>5479</v>
      </c>
      <c r="T4357">
        <v>0</v>
      </c>
      <c r="U4357" s="15">
        <v>102080</v>
      </c>
      <c r="V4357" s="15">
        <v>-13132.82</v>
      </c>
      <c r="W4357" s="15">
        <v>88947.18</v>
      </c>
      <c r="X4357" s="14">
        <v>0</v>
      </c>
      <c r="Y4357" s="15">
        <v>88947.18</v>
      </c>
      <c r="Z4357" s="15">
        <v>88947.18</v>
      </c>
      <c r="AA4357" s="15">
        <v>88947.18</v>
      </c>
      <c r="AB4357" s="14">
        <v>0</v>
      </c>
      <c r="AC4357" s="9"/>
      <c r="AD4357" s="9"/>
      <c r="AE4357" s="9"/>
      <c r="AF4357" s="9"/>
      <c r="AG4357" s="9"/>
      <c r="AH4357" s="9"/>
      <c r="AI4357" s="9"/>
      <c r="AJ4357" s="9"/>
      <c r="AK4357" s="9"/>
      <c r="AL4357" s="9"/>
      <c r="AM4357" s="9"/>
      <c r="AN4357" s="9"/>
      <c r="AO4357" s="9"/>
      <c r="AP4357" s="9"/>
      <c r="AQ4357" s="9"/>
      <c r="AR4357" s="9"/>
      <c r="AS4357" s="9"/>
      <c r="AT4357" s="9"/>
      <c r="AU4357" s="9"/>
      <c r="AV4357" s="9"/>
      <c r="AW4357" s="9"/>
      <c r="AX4357" s="9"/>
    </row>
    <row r="4358" spans="1:50" x14ac:dyDescent="0.2">
      <c r="A4358" t="s">
        <v>4361</v>
      </c>
      <c r="B4358">
        <v>1</v>
      </c>
      <c r="C4358">
        <v>999999</v>
      </c>
      <c r="D4358">
        <v>4</v>
      </c>
      <c r="E4358">
        <v>3010</v>
      </c>
      <c r="F4358" s="40" t="str">
        <f>VLOOKUP(E4358,datos!$A$333:$B$412,2,0)</f>
        <v>DEUDA PUBLICA</v>
      </c>
      <c r="G4358">
        <v>411</v>
      </c>
      <c r="H4358">
        <v>0</v>
      </c>
      <c r="I4358">
        <v>0</v>
      </c>
      <c r="J4358" s="40" t="str">
        <f>VLOOKUP(I4358,[1]Datos!$D$3:$E$4,2,0)</f>
        <v>GASTO CORRIENTE</v>
      </c>
      <c r="K4358" t="s">
        <v>5670</v>
      </c>
      <c r="L4358">
        <v>9000</v>
      </c>
      <c r="M4358" s="40" t="s">
        <v>5778</v>
      </c>
      <c r="N4358">
        <v>95101</v>
      </c>
      <c r="O4358" s="40" t="s">
        <v>6410</v>
      </c>
      <c r="P4358">
        <v>3</v>
      </c>
      <c r="Q4358">
        <v>25</v>
      </c>
      <c r="R4358" s="40" t="s">
        <v>5790</v>
      </c>
      <c r="S4358" t="s">
        <v>5479</v>
      </c>
      <c r="T4358">
        <v>0</v>
      </c>
      <c r="U4358" s="15">
        <v>2000000</v>
      </c>
      <c r="V4358" s="15">
        <v>-1186477.06</v>
      </c>
      <c r="W4358" s="15">
        <v>813522.94</v>
      </c>
      <c r="X4358" s="14">
        <v>0</v>
      </c>
      <c r="Y4358" s="15">
        <v>813522.94</v>
      </c>
      <c r="Z4358" s="15">
        <v>813522.94</v>
      </c>
      <c r="AA4358" s="15">
        <v>813522.94</v>
      </c>
      <c r="AB4358" s="14">
        <v>0</v>
      </c>
      <c r="AC4358" s="9"/>
      <c r="AD4358" s="9"/>
      <c r="AE4358" s="9"/>
      <c r="AF4358" s="9"/>
      <c r="AG4358" s="9"/>
      <c r="AH4358" s="9"/>
      <c r="AI4358" s="9"/>
      <c r="AJ4358" s="9"/>
      <c r="AK4358" s="9"/>
      <c r="AL4358" s="9"/>
      <c r="AM4358" s="9"/>
      <c r="AN4358" s="9"/>
      <c r="AO4358" s="9"/>
      <c r="AP4358" s="9"/>
      <c r="AQ4358" s="9"/>
      <c r="AR4358" s="9"/>
      <c r="AS4358" s="9"/>
      <c r="AT4358" s="9"/>
      <c r="AU4358" s="9"/>
      <c r="AV4358" s="9"/>
      <c r="AW4358" s="9"/>
      <c r="AX4358" s="9"/>
    </row>
    <row r="4359" spans="1:50" x14ac:dyDescent="0.2">
      <c r="A4359" t="s">
        <v>4362</v>
      </c>
      <c r="B4359">
        <v>1</v>
      </c>
      <c r="C4359">
        <v>999999</v>
      </c>
      <c r="D4359">
        <v>4</v>
      </c>
      <c r="E4359">
        <v>3110</v>
      </c>
      <c r="F4359" s="40" t="str">
        <f>VLOOKUP(E4359,datos!$A$333:$B$412,2,0)</f>
        <v>DIRECCIÓN GENERAL DE HOSPITALIDAD Y TURISMO</v>
      </c>
      <c r="G4359">
        <v>371</v>
      </c>
      <c r="H4359">
        <v>0</v>
      </c>
      <c r="I4359">
        <v>0</v>
      </c>
      <c r="J4359" s="40" t="str">
        <f>VLOOKUP(I4359,[1]Datos!$D$3:$E$4,2,0)</f>
        <v>GASTO CORRIENTE</v>
      </c>
      <c r="K4359" t="s">
        <v>5671</v>
      </c>
      <c r="L4359">
        <v>1000</v>
      </c>
      <c r="M4359" s="40" t="s">
        <v>5768</v>
      </c>
      <c r="N4359">
        <v>11301</v>
      </c>
      <c r="O4359" s="40" t="s">
        <v>5783</v>
      </c>
      <c r="P4359">
        <v>1</v>
      </c>
      <c r="Q4359">
        <v>14</v>
      </c>
      <c r="R4359" s="40" t="s">
        <v>5785</v>
      </c>
      <c r="S4359" t="s">
        <v>5448</v>
      </c>
      <c r="T4359">
        <v>0</v>
      </c>
      <c r="U4359" s="15">
        <v>6166234.6500000004</v>
      </c>
      <c r="V4359" s="15">
        <v>-5378210.4500000002</v>
      </c>
      <c r="W4359" s="15">
        <v>788024.2</v>
      </c>
      <c r="X4359" s="14">
        <v>0</v>
      </c>
      <c r="Y4359" s="15">
        <v>717284.85</v>
      </c>
      <c r="Z4359" s="15">
        <v>717284.85</v>
      </c>
      <c r="AA4359" s="15">
        <v>717284.85</v>
      </c>
      <c r="AB4359" s="15">
        <v>70739.350000000006</v>
      </c>
      <c r="AC4359" s="9"/>
      <c r="AD4359" s="9"/>
      <c r="AE4359" s="9"/>
      <c r="AF4359" s="9"/>
      <c r="AG4359" s="9"/>
      <c r="AH4359" s="9"/>
      <c r="AI4359" s="9"/>
      <c r="AJ4359" s="9"/>
      <c r="AK4359" s="9"/>
      <c r="AL4359" s="9"/>
      <c r="AM4359" s="9"/>
      <c r="AN4359" s="9"/>
      <c r="AO4359" s="9"/>
      <c r="AP4359" s="9"/>
      <c r="AQ4359" s="9"/>
      <c r="AR4359" s="9"/>
      <c r="AS4359" s="9"/>
      <c r="AT4359" s="9"/>
      <c r="AU4359" s="9"/>
      <c r="AV4359" s="9"/>
      <c r="AW4359" s="9"/>
      <c r="AX4359" s="9"/>
    </row>
    <row r="4360" spans="1:50" x14ac:dyDescent="0.2">
      <c r="A4360" t="s">
        <v>4363</v>
      </c>
      <c r="B4360">
        <v>1</v>
      </c>
      <c r="C4360">
        <v>999999</v>
      </c>
      <c r="D4360">
        <v>4</v>
      </c>
      <c r="E4360">
        <v>3110</v>
      </c>
      <c r="F4360" s="40" t="str">
        <f>VLOOKUP(E4360,datos!$A$333:$B$412,2,0)</f>
        <v>DIRECCIÓN GENERAL DE HOSPITALIDAD Y TURISMO</v>
      </c>
      <c r="G4360">
        <v>371</v>
      </c>
      <c r="H4360">
        <v>0</v>
      </c>
      <c r="I4360">
        <v>0</v>
      </c>
      <c r="J4360" s="40" t="str">
        <f>VLOOKUP(I4360,[1]Datos!$D$3:$E$4,2,0)</f>
        <v>GASTO CORRIENTE</v>
      </c>
      <c r="K4360" t="s">
        <v>5671</v>
      </c>
      <c r="L4360">
        <v>1000</v>
      </c>
      <c r="M4360" s="40" t="s">
        <v>5768</v>
      </c>
      <c r="N4360">
        <v>11301</v>
      </c>
      <c r="O4360" s="40" t="s">
        <v>5783</v>
      </c>
      <c r="P4360">
        <v>5</v>
      </c>
      <c r="Q4360">
        <v>15</v>
      </c>
      <c r="R4360" s="40" t="s">
        <v>5788</v>
      </c>
      <c r="S4360" t="s">
        <v>5446</v>
      </c>
      <c r="T4360">
        <v>0</v>
      </c>
      <c r="U4360" s="14">
        <v>0</v>
      </c>
      <c r="V4360" s="15">
        <v>5526621.0499999998</v>
      </c>
      <c r="W4360" s="15">
        <v>5526621.0499999998</v>
      </c>
      <c r="X4360" s="14">
        <v>0</v>
      </c>
      <c r="Y4360" s="15">
        <v>5526621.0499999998</v>
      </c>
      <c r="Z4360" s="15">
        <v>5526621.0499999998</v>
      </c>
      <c r="AA4360" s="15">
        <v>5526621.0499999998</v>
      </c>
      <c r="AB4360" s="14">
        <v>0</v>
      </c>
      <c r="AC4360" s="9"/>
      <c r="AD4360" s="9"/>
      <c r="AE4360" s="9"/>
      <c r="AF4360" s="9"/>
      <c r="AG4360" s="9"/>
      <c r="AH4360" s="9"/>
      <c r="AI4360" s="9"/>
      <c r="AJ4360" s="9"/>
      <c r="AK4360" s="9"/>
      <c r="AL4360" s="9"/>
      <c r="AM4360" s="9"/>
      <c r="AN4360" s="9"/>
      <c r="AO4360" s="9"/>
      <c r="AP4360" s="9"/>
      <c r="AQ4360" s="9"/>
      <c r="AR4360" s="9"/>
      <c r="AS4360" s="9"/>
      <c r="AT4360" s="9"/>
      <c r="AU4360" s="9"/>
      <c r="AV4360" s="9"/>
      <c r="AW4360" s="9"/>
      <c r="AX4360" s="9"/>
    </row>
    <row r="4361" spans="1:50" x14ac:dyDescent="0.2">
      <c r="A4361" t="s">
        <v>4364</v>
      </c>
      <c r="B4361">
        <v>1</v>
      </c>
      <c r="C4361">
        <v>999999</v>
      </c>
      <c r="D4361">
        <v>4</v>
      </c>
      <c r="E4361">
        <v>3110</v>
      </c>
      <c r="F4361" s="40" t="str">
        <f>VLOOKUP(E4361,datos!$A$333:$B$412,2,0)</f>
        <v>DIRECCIÓN GENERAL DE HOSPITALIDAD Y TURISMO</v>
      </c>
      <c r="G4361">
        <v>371</v>
      </c>
      <c r="H4361">
        <v>0</v>
      </c>
      <c r="I4361">
        <v>0</v>
      </c>
      <c r="J4361" s="40" t="str">
        <f>VLOOKUP(I4361,[1]Datos!$D$3:$E$4,2,0)</f>
        <v>GASTO CORRIENTE</v>
      </c>
      <c r="K4361" t="s">
        <v>5671</v>
      </c>
      <c r="L4361">
        <v>1000</v>
      </c>
      <c r="M4361" s="40" t="s">
        <v>5768</v>
      </c>
      <c r="N4361">
        <v>13201</v>
      </c>
      <c r="O4361" s="40" t="s">
        <v>5794</v>
      </c>
      <c r="P4361">
        <v>1</v>
      </c>
      <c r="Q4361">
        <v>14</v>
      </c>
      <c r="R4361" s="40" t="s">
        <v>5785</v>
      </c>
      <c r="S4361" t="s">
        <v>5448</v>
      </c>
      <c r="T4361">
        <v>0</v>
      </c>
      <c r="U4361" s="15">
        <v>195430.29</v>
      </c>
      <c r="V4361" s="15">
        <v>-177730.62</v>
      </c>
      <c r="W4361" s="15">
        <v>17699.669999999998</v>
      </c>
      <c r="X4361" s="14">
        <v>0</v>
      </c>
      <c r="Y4361" s="15">
        <v>17699.669999999998</v>
      </c>
      <c r="Z4361" s="15">
        <v>17699.669999999998</v>
      </c>
      <c r="AA4361" s="15">
        <v>17699.669999999998</v>
      </c>
      <c r="AB4361" s="14">
        <v>0</v>
      </c>
      <c r="AC4361" s="9"/>
      <c r="AD4361" s="9"/>
      <c r="AE4361" s="9"/>
      <c r="AF4361" s="9"/>
      <c r="AG4361" s="9"/>
      <c r="AH4361" s="9"/>
      <c r="AI4361" s="9"/>
      <c r="AJ4361" s="9"/>
      <c r="AK4361" s="9"/>
      <c r="AL4361" s="9"/>
      <c r="AM4361" s="9"/>
      <c r="AN4361" s="9"/>
      <c r="AO4361" s="9"/>
      <c r="AP4361" s="9"/>
      <c r="AQ4361" s="9"/>
      <c r="AR4361" s="9"/>
      <c r="AS4361" s="9"/>
      <c r="AT4361" s="9"/>
      <c r="AU4361" s="9"/>
      <c r="AV4361" s="9"/>
      <c r="AW4361" s="9"/>
      <c r="AX4361" s="9"/>
    </row>
    <row r="4362" spans="1:50" x14ac:dyDescent="0.2">
      <c r="A4362" t="s">
        <v>4365</v>
      </c>
      <c r="B4362">
        <v>1</v>
      </c>
      <c r="C4362">
        <v>999999</v>
      </c>
      <c r="D4362">
        <v>4</v>
      </c>
      <c r="E4362">
        <v>3110</v>
      </c>
      <c r="F4362" s="40" t="str">
        <f>VLOOKUP(E4362,datos!$A$333:$B$412,2,0)</f>
        <v>DIRECCIÓN GENERAL DE HOSPITALIDAD Y TURISMO</v>
      </c>
      <c r="G4362">
        <v>371</v>
      </c>
      <c r="H4362">
        <v>0</v>
      </c>
      <c r="I4362">
        <v>0</v>
      </c>
      <c r="J4362" s="40" t="str">
        <f>VLOOKUP(I4362,[1]Datos!$D$3:$E$4,2,0)</f>
        <v>GASTO CORRIENTE</v>
      </c>
      <c r="K4362" t="s">
        <v>5671</v>
      </c>
      <c r="L4362">
        <v>1000</v>
      </c>
      <c r="M4362" s="40" t="s">
        <v>5768</v>
      </c>
      <c r="N4362">
        <v>13201</v>
      </c>
      <c r="O4362" s="40" t="s">
        <v>5794</v>
      </c>
      <c r="P4362">
        <v>5</v>
      </c>
      <c r="Q4362">
        <v>15</v>
      </c>
      <c r="R4362" s="40" t="s">
        <v>5788</v>
      </c>
      <c r="S4362" t="s">
        <v>5446</v>
      </c>
      <c r="T4362">
        <v>0</v>
      </c>
      <c r="U4362" s="14">
        <v>0</v>
      </c>
      <c r="V4362" s="15">
        <v>197550.45</v>
      </c>
      <c r="W4362" s="15">
        <v>197550.45</v>
      </c>
      <c r="X4362" s="14">
        <v>0</v>
      </c>
      <c r="Y4362" s="15">
        <v>197550.45</v>
      </c>
      <c r="Z4362" s="15">
        <v>197550.45</v>
      </c>
      <c r="AA4362" s="15">
        <v>197550.45</v>
      </c>
      <c r="AB4362" s="14">
        <v>0</v>
      </c>
      <c r="AC4362" s="9"/>
      <c r="AD4362" s="9"/>
      <c r="AE4362" s="9"/>
      <c r="AF4362" s="9"/>
      <c r="AG4362" s="9"/>
      <c r="AH4362" s="9"/>
      <c r="AI4362" s="9"/>
      <c r="AJ4362" s="9"/>
      <c r="AK4362" s="9"/>
      <c r="AL4362" s="9"/>
      <c r="AM4362" s="9"/>
      <c r="AN4362" s="9"/>
      <c r="AO4362" s="9"/>
      <c r="AP4362" s="9"/>
      <c r="AQ4362" s="9"/>
      <c r="AR4362" s="9"/>
      <c r="AS4362" s="9"/>
      <c r="AT4362" s="9"/>
      <c r="AU4362" s="9"/>
      <c r="AV4362" s="9"/>
      <c r="AW4362" s="9"/>
      <c r="AX4362" s="9"/>
    </row>
    <row r="4363" spans="1:50" x14ac:dyDescent="0.2">
      <c r="A4363" t="s">
        <v>4366</v>
      </c>
      <c r="B4363">
        <v>1</v>
      </c>
      <c r="C4363">
        <v>999999</v>
      </c>
      <c r="D4363">
        <v>4</v>
      </c>
      <c r="E4363">
        <v>3110</v>
      </c>
      <c r="F4363" s="40" t="str">
        <f>VLOOKUP(E4363,datos!$A$333:$B$412,2,0)</f>
        <v>DIRECCIÓN GENERAL DE HOSPITALIDAD Y TURISMO</v>
      </c>
      <c r="G4363">
        <v>371</v>
      </c>
      <c r="H4363">
        <v>0</v>
      </c>
      <c r="I4363">
        <v>0</v>
      </c>
      <c r="J4363" s="40" t="str">
        <f>VLOOKUP(I4363,[1]Datos!$D$3:$E$4,2,0)</f>
        <v>GASTO CORRIENTE</v>
      </c>
      <c r="K4363" t="s">
        <v>5671</v>
      </c>
      <c r="L4363">
        <v>1000</v>
      </c>
      <c r="M4363" s="40" t="s">
        <v>5768</v>
      </c>
      <c r="N4363">
        <v>13203</v>
      </c>
      <c r="O4363" s="40" t="s">
        <v>5796</v>
      </c>
      <c r="P4363">
        <v>1</v>
      </c>
      <c r="Q4363">
        <v>14</v>
      </c>
      <c r="R4363" s="40" t="s">
        <v>5785</v>
      </c>
      <c r="S4363" t="s">
        <v>5448</v>
      </c>
      <c r="T4363">
        <v>0</v>
      </c>
      <c r="U4363" s="15">
        <v>834650.18</v>
      </c>
      <c r="V4363" s="15">
        <v>14551.01</v>
      </c>
      <c r="W4363" s="15">
        <v>849201.19</v>
      </c>
      <c r="X4363" s="14">
        <v>0</v>
      </c>
      <c r="Y4363" s="15">
        <v>849201.19</v>
      </c>
      <c r="Z4363" s="15">
        <v>849201.19</v>
      </c>
      <c r="AA4363" s="15">
        <v>849201.19</v>
      </c>
      <c r="AB4363" s="14">
        <v>0</v>
      </c>
      <c r="AC4363" s="9"/>
      <c r="AD4363" s="9"/>
      <c r="AE4363" s="9"/>
      <c r="AF4363" s="9"/>
      <c r="AG4363" s="9"/>
      <c r="AH4363" s="9"/>
      <c r="AI4363" s="9"/>
      <c r="AJ4363" s="9"/>
      <c r="AK4363" s="9"/>
      <c r="AL4363" s="9"/>
      <c r="AM4363" s="9"/>
      <c r="AN4363" s="9"/>
      <c r="AO4363" s="9"/>
      <c r="AP4363" s="9"/>
      <c r="AQ4363" s="9"/>
      <c r="AR4363" s="9"/>
      <c r="AS4363" s="9"/>
      <c r="AT4363" s="9"/>
      <c r="AU4363" s="9"/>
      <c r="AV4363" s="9"/>
      <c r="AW4363" s="9"/>
      <c r="AX4363" s="9"/>
    </row>
    <row r="4364" spans="1:50" x14ac:dyDescent="0.2">
      <c r="A4364" t="s">
        <v>4367</v>
      </c>
      <c r="B4364">
        <v>1</v>
      </c>
      <c r="C4364">
        <v>999999</v>
      </c>
      <c r="D4364">
        <v>4</v>
      </c>
      <c r="E4364">
        <v>3110</v>
      </c>
      <c r="F4364" s="40" t="str">
        <f>VLOOKUP(E4364,datos!$A$333:$B$412,2,0)</f>
        <v>DIRECCIÓN GENERAL DE HOSPITALIDAD Y TURISMO</v>
      </c>
      <c r="G4364">
        <v>371</v>
      </c>
      <c r="H4364">
        <v>0</v>
      </c>
      <c r="I4364">
        <v>0</v>
      </c>
      <c r="J4364" s="40" t="str">
        <f>VLOOKUP(I4364,[1]Datos!$D$3:$E$4,2,0)</f>
        <v>GASTO CORRIENTE</v>
      </c>
      <c r="K4364" t="s">
        <v>5671</v>
      </c>
      <c r="L4364">
        <v>1000</v>
      </c>
      <c r="M4364" s="40" t="s">
        <v>5768</v>
      </c>
      <c r="N4364">
        <v>13203</v>
      </c>
      <c r="O4364" s="40" t="s">
        <v>5796</v>
      </c>
      <c r="P4364">
        <v>5</v>
      </c>
      <c r="Q4364">
        <v>15</v>
      </c>
      <c r="R4364" s="40" t="s">
        <v>5788</v>
      </c>
      <c r="S4364" t="s">
        <v>5446</v>
      </c>
      <c r="T4364">
        <v>0</v>
      </c>
      <c r="U4364" s="14">
        <v>0</v>
      </c>
      <c r="V4364" s="15">
        <v>105131.05</v>
      </c>
      <c r="W4364" s="15">
        <v>105131.05</v>
      </c>
      <c r="X4364" s="14">
        <v>0</v>
      </c>
      <c r="Y4364" s="15">
        <v>105131.05</v>
      </c>
      <c r="Z4364" s="15">
        <v>105131.05</v>
      </c>
      <c r="AA4364" s="15">
        <v>105131.05</v>
      </c>
      <c r="AB4364" s="14">
        <v>0</v>
      </c>
      <c r="AC4364" s="9"/>
      <c r="AD4364" s="9"/>
      <c r="AE4364" s="9"/>
      <c r="AF4364" s="9"/>
      <c r="AG4364" s="9"/>
      <c r="AH4364" s="9"/>
      <c r="AI4364" s="9"/>
      <c r="AJ4364" s="9"/>
      <c r="AK4364" s="9"/>
      <c r="AL4364" s="9"/>
      <c r="AM4364" s="9"/>
      <c r="AN4364" s="9"/>
      <c r="AO4364" s="9"/>
      <c r="AP4364" s="9"/>
      <c r="AQ4364" s="9"/>
      <c r="AR4364" s="9"/>
      <c r="AS4364" s="9"/>
      <c r="AT4364" s="9"/>
      <c r="AU4364" s="9"/>
      <c r="AV4364" s="9"/>
      <c r="AW4364" s="9"/>
      <c r="AX4364" s="9"/>
    </row>
    <row r="4365" spans="1:50" x14ac:dyDescent="0.2">
      <c r="A4365" t="s">
        <v>4368</v>
      </c>
      <c r="B4365">
        <v>1</v>
      </c>
      <c r="C4365">
        <v>999999</v>
      </c>
      <c r="D4365">
        <v>4</v>
      </c>
      <c r="E4365">
        <v>3110</v>
      </c>
      <c r="F4365" s="40" t="str">
        <f>VLOOKUP(E4365,datos!$A$333:$B$412,2,0)</f>
        <v>DIRECCIÓN GENERAL DE HOSPITALIDAD Y TURISMO</v>
      </c>
      <c r="G4365">
        <v>371</v>
      </c>
      <c r="H4365">
        <v>0</v>
      </c>
      <c r="I4365">
        <v>0</v>
      </c>
      <c r="J4365" s="40" t="str">
        <f>VLOOKUP(I4365,[1]Datos!$D$3:$E$4,2,0)</f>
        <v>GASTO CORRIENTE</v>
      </c>
      <c r="K4365" t="s">
        <v>5671</v>
      </c>
      <c r="L4365">
        <v>1000</v>
      </c>
      <c r="M4365" s="40" t="s">
        <v>5768</v>
      </c>
      <c r="N4365">
        <v>14101</v>
      </c>
      <c r="O4365" s="40" t="s">
        <v>5811</v>
      </c>
      <c r="P4365">
        <v>1</v>
      </c>
      <c r="Q4365">
        <v>14</v>
      </c>
      <c r="R4365" s="40" t="s">
        <v>5785</v>
      </c>
      <c r="S4365" t="s">
        <v>5448</v>
      </c>
      <c r="T4365">
        <v>0</v>
      </c>
      <c r="U4365" s="15">
        <v>1321470.07</v>
      </c>
      <c r="V4365" s="15">
        <v>-1133034.18</v>
      </c>
      <c r="W4365" s="15">
        <v>188435.89</v>
      </c>
      <c r="X4365" s="14">
        <v>0</v>
      </c>
      <c r="Y4365" s="15">
        <v>188435.89</v>
      </c>
      <c r="Z4365" s="15">
        <v>188435.89</v>
      </c>
      <c r="AA4365" s="15">
        <v>54964.43</v>
      </c>
      <c r="AB4365" s="14">
        <v>0</v>
      </c>
      <c r="AC4365" s="9"/>
      <c r="AD4365" s="9"/>
      <c r="AE4365" s="9"/>
      <c r="AF4365" s="9"/>
      <c r="AG4365" s="9"/>
      <c r="AH4365" s="9"/>
      <c r="AI4365" s="9"/>
      <c r="AJ4365" s="9"/>
      <c r="AK4365" s="9"/>
      <c r="AL4365" s="9"/>
      <c r="AM4365" s="9"/>
      <c r="AN4365" s="9"/>
      <c r="AO4365" s="9"/>
      <c r="AP4365" s="9"/>
      <c r="AQ4365" s="9"/>
      <c r="AR4365" s="9"/>
      <c r="AS4365" s="9"/>
      <c r="AT4365" s="9"/>
      <c r="AU4365" s="9"/>
      <c r="AV4365" s="9"/>
      <c r="AW4365" s="9"/>
      <c r="AX4365" s="9"/>
    </row>
    <row r="4366" spans="1:50" x14ac:dyDescent="0.2">
      <c r="A4366" t="s">
        <v>4369</v>
      </c>
      <c r="B4366">
        <v>1</v>
      </c>
      <c r="C4366">
        <v>999999</v>
      </c>
      <c r="D4366">
        <v>4</v>
      </c>
      <c r="E4366">
        <v>3110</v>
      </c>
      <c r="F4366" s="40" t="str">
        <f>VLOOKUP(E4366,datos!$A$333:$B$412,2,0)</f>
        <v>DIRECCIÓN GENERAL DE HOSPITALIDAD Y TURISMO</v>
      </c>
      <c r="G4366">
        <v>371</v>
      </c>
      <c r="H4366">
        <v>0</v>
      </c>
      <c r="I4366">
        <v>0</v>
      </c>
      <c r="J4366" s="40" t="str">
        <f>VLOOKUP(I4366,[1]Datos!$D$3:$E$4,2,0)</f>
        <v>GASTO CORRIENTE</v>
      </c>
      <c r="K4366" t="s">
        <v>5671</v>
      </c>
      <c r="L4366">
        <v>1000</v>
      </c>
      <c r="M4366" s="40" t="s">
        <v>5768</v>
      </c>
      <c r="N4366">
        <v>14101</v>
      </c>
      <c r="O4366" s="40" t="s">
        <v>5811</v>
      </c>
      <c r="P4366">
        <v>5</v>
      </c>
      <c r="Q4366">
        <v>15</v>
      </c>
      <c r="R4366" s="40" t="s">
        <v>5788</v>
      </c>
      <c r="S4366" t="s">
        <v>5446</v>
      </c>
      <c r="T4366">
        <v>0</v>
      </c>
      <c r="U4366" s="14">
        <v>0</v>
      </c>
      <c r="V4366" s="15">
        <v>1017778.43</v>
      </c>
      <c r="W4366" s="15">
        <v>1017778.43</v>
      </c>
      <c r="X4366" s="14">
        <v>0</v>
      </c>
      <c r="Y4366" s="15">
        <v>1017778.43</v>
      </c>
      <c r="Z4366" s="15">
        <v>1017778.43</v>
      </c>
      <c r="AA4366" s="15">
        <v>1017778.43</v>
      </c>
      <c r="AB4366" s="14">
        <v>0</v>
      </c>
      <c r="AC4366" s="9"/>
      <c r="AD4366" s="9"/>
      <c r="AE4366" s="9"/>
      <c r="AF4366" s="9"/>
      <c r="AG4366" s="9"/>
      <c r="AH4366" s="9"/>
      <c r="AI4366" s="9"/>
      <c r="AJ4366" s="9"/>
      <c r="AK4366" s="9"/>
      <c r="AL4366" s="9"/>
      <c r="AM4366" s="9"/>
      <c r="AN4366" s="9"/>
      <c r="AO4366" s="9"/>
      <c r="AP4366" s="9"/>
      <c r="AQ4366" s="9"/>
      <c r="AR4366" s="9"/>
      <c r="AS4366" s="9"/>
      <c r="AT4366" s="9"/>
      <c r="AU4366" s="9"/>
      <c r="AV4366" s="9"/>
      <c r="AW4366" s="9"/>
      <c r="AX4366" s="9"/>
    </row>
    <row r="4367" spans="1:50" x14ac:dyDescent="0.2">
      <c r="A4367" t="s">
        <v>4370</v>
      </c>
      <c r="B4367">
        <v>1</v>
      </c>
      <c r="C4367">
        <v>999999</v>
      </c>
      <c r="D4367">
        <v>4</v>
      </c>
      <c r="E4367">
        <v>3110</v>
      </c>
      <c r="F4367" s="40" t="str">
        <f>VLOOKUP(E4367,datos!$A$333:$B$412,2,0)</f>
        <v>DIRECCIÓN GENERAL DE HOSPITALIDAD Y TURISMO</v>
      </c>
      <c r="G4367">
        <v>371</v>
      </c>
      <c r="H4367">
        <v>0</v>
      </c>
      <c r="I4367">
        <v>0</v>
      </c>
      <c r="J4367" s="40" t="str">
        <f>VLOOKUP(I4367,[1]Datos!$D$3:$E$4,2,0)</f>
        <v>GASTO CORRIENTE</v>
      </c>
      <c r="K4367" t="s">
        <v>5671</v>
      </c>
      <c r="L4367">
        <v>1000</v>
      </c>
      <c r="M4367" s="40" t="s">
        <v>5768</v>
      </c>
      <c r="N4367">
        <v>14201</v>
      </c>
      <c r="O4367" s="40" t="s">
        <v>5812</v>
      </c>
      <c r="P4367">
        <v>1</v>
      </c>
      <c r="Q4367">
        <v>14</v>
      </c>
      <c r="R4367" s="40" t="s">
        <v>5785</v>
      </c>
      <c r="S4367" t="s">
        <v>5448</v>
      </c>
      <c r="T4367">
        <v>0</v>
      </c>
      <c r="U4367" s="15">
        <v>404517.69</v>
      </c>
      <c r="V4367" s="15">
        <v>-337627.43</v>
      </c>
      <c r="W4367" s="15">
        <v>66890.259999999995</v>
      </c>
      <c r="X4367" s="14">
        <v>0</v>
      </c>
      <c r="Y4367" s="15">
        <v>66890.259999999995</v>
      </c>
      <c r="Z4367" s="15">
        <v>66890.259999999995</v>
      </c>
      <c r="AA4367" s="14">
        <v>0</v>
      </c>
      <c r="AB4367" s="14">
        <v>0</v>
      </c>
      <c r="AC4367" s="9"/>
      <c r="AD4367" s="9"/>
      <c r="AE4367" s="9"/>
      <c r="AF4367" s="9"/>
      <c r="AG4367" s="9"/>
      <c r="AH4367" s="9"/>
      <c r="AI4367" s="9"/>
      <c r="AJ4367" s="9"/>
      <c r="AK4367" s="9"/>
      <c r="AL4367" s="9"/>
      <c r="AM4367" s="9"/>
      <c r="AN4367" s="9"/>
      <c r="AO4367" s="9"/>
      <c r="AP4367" s="9"/>
      <c r="AQ4367" s="9"/>
      <c r="AR4367" s="9"/>
      <c r="AS4367" s="9"/>
      <c r="AT4367" s="9"/>
      <c r="AU4367" s="9"/>
      <c r="AV4367" s="9"/>
      <c r="AW4367" s="9"/>
      <c r="AX4367" s="9"/>
    </row>
    <row r="4368" spans="1:50" x14ac:dyDescent="0.2">
      <c r="A4368" t="s">
        <v>4371</v>
      </c>
      <c r="B4368">
        <v>1</v>
      </c>
      <c r="C4368">
        <v>999999</v>
      </c>
      <c r="D4368">
        <v>4</v>
      </c>
      <c r="E4368">
        <v>3110</v>
      </c>
      <c r="F4368" s="40" t="str">
        <f>VLOOKUP(E4368,datos!$A$333:$B$412,2,0)</f>
        <v>DIRECCIÓN GENERAL DE HOSPITALIDAD Y TURISMO</v>
      </c>
      <c r="G4368">
        <v>371</v>
      </c>
      <c r="H4368">
        <v>0</v>
      </c>
      <c r="I4368">
        <v>0</v>
      </c>
      <c r="J4368" s="40" t="str">
        <f>VLOOKUP(I4368,[1]Datos!$D$3:$E$4,2,0)</f>
        <v>GASTO CORRIENTE</v>
      </c>
      <c r="K4368" t="s">
        <v>5671</v>
      </c>
      <c r="L4368">
        <v>1000</v>
      </c>
      <c r="M4368" s="40" t="s">
        <v>5768</v>
      </c>
      <c r="N4368">
        <v>14201</v>
      </c>
      <c r="O4368" s="40" t="s">
        <v>5812</v>
      </c>
      <c r="P4368">
        <v>5</v>
      </c>
      <c r="Q4368">
        <v>15</v>
      </c>
      <c r="R4368" s="40" t="s">
        <v>5788</v>
      </c>
      <c r="S4368" t="s">
        <v>5446</v>
      </c>
      <c r="T4368">
        <v>0</v>
      </c>
      <c r="U4368" s="14">
        <v>0</v>
      </c>
      <c r="V4368" s="15">
        <v>350281.98</v>
      </c>
      <c r="W4368" s="15">
        <v>350281.98</v>
      </c>
      <c r="X4368" s="14">
        <v>0</v>
      </c>
      <c r="Y4368" s="15">
        <v>350281.98</v>
      </c>
      <c r="Z4368" s="15">
        <v>350281.98</v>
      </c>
      <c r="AA4368" s="15">
        <v>350281.98</v>
      </c>
      <c r="AB4368" s="14">
        <v>0</v>
      </c>
      <c r="AC4368" s="9"/>
      <c r="AD4368" s="9"/>
      <c r="AE4368" s="9"/>
      <c r="AF4368" s="9"/>
      <c r="AG4368" s="9"/>
      <c r="AH4368" s="9"/>
      <c r="AI4368" s="9"/>
      <c r="AJ4368" s="9"/>
      <c r="AK4368" s="9"/>
      <c r="AL4368" s="9"/>
      <c r="AM4368" s="9"/>
      <c r="AN4368" s="9"/>
      <c r="AO4368" s="9"/>
      <c r="AP4368" s="9"/>
      <c r="AQ4368" s="9"/>
      <c r="AR4368" s="9"/>
      <c r="AS4368" s="9"/>
      <c r="AT4368" s="9"/>
      <c r="AU4368" s="9"/>
      <c r="AV4368" s="9"/>
      <c r="AW4368" s="9"/>
      <c r="AX4368" s="9"/>
    </row>
    <row r="4369" spans="1:50" x14ac:dyDescent="0.2">
      <c r="A4369" t="s">
        <v>4372</v>
      </c>
      <c r="B4369">
        <v>1</v>
      </c>
      <c r="C4369">
        <v>999999</v>
      </c>
      <c r="D4369">
        <v>4</v>
      </c>
      <c r="E4369">
        <v>3110</v>
      </c>
      <c r="F4369" s="40" t="str">
        <f>VLOOKUP(E4369,datos!$A$333:$B$412,2,0)</f>
        <v>DIRECCIÓN GENERAL DE HOSPITALIDAD Y TURISMO</v>
      </c>
      <c r="G4369">
        <v>371</v>
      </c>
      <c r="H4369">
        <v>0</v>
      </c>
      <c r="I4369">
        <v>0</v>
      </c>
      <c r="J4369" s="40" t="str">
        <f>VLOOKUP(I4369,[1]Datos!$D$3:$E$4,2,0)</f>
        <v>GASTO CORRIENTE</v>
      </c>
      <c r="K4369" t="s">
        <v>5671</v>
      </c>
      <c r="L4369">
        <v>1000</v>
      </c>
      <c r="M4369" s="40" t="s">
        <v>5768</v>
      </c>
      <c r="N4369">
        <v>15101</v>
      </c>
      <c r="O4369" s="40" t="s">
        <v>5818</v>
      </c>
      <c r="P4369">
        <v>1</v>
      </c>
      <c r="Q4369">
        <v>14</v>
      </c>
      <c r="R4369" s="40" t="s">
        <v>5785</v>
      </c>
      <c r="S4369" t="s">
        <v>5448</v>
      </c>
      <c r="T4369">
        <v>0</v>
      </c>
      <c r="U4369" s="15">
        <v>321880</v>
      </c>
      <c r="V4369" s="15">
        <v>-264494.28000000003</v>
      </c>
      <c r="W4369" s="15">
        <v>57385.72</v>
      </c>
      <c r="X4369" s="14">
        <v>0</v>
      </c>
      <c r="Y4369" s="15">
        <v>33990</v>
      </c>
      <c r="Z4369" s="15">
        <v>33990</v>
      </c>
      <c r="AA4369" s="15">
        <v>33990</v>
      </c>
      <c r="AB4369" s="15">
        <v>23395.72</v>
      </c>
      <c r="AC4369" s="9"/>
      <c r="AD4369" s="9"/>
      <c r="AE4369" s="9"/>
      <c r="AF4369" s="9"/>
      <c r="AG4369" s="9"/>
      <c r="AH4369" s="9"/>
      <c r="AI4369" s="9"/>
      <c r="AJ4369" s="9"/>
      <c r="AK4369" s="9"/>
      <c r="AL4369" s="9"/>
      <c r="AM4369" s="9"/>
      <c r="AN4369" s="9"/>
      <c r="AO4369" s="9"/>
      <c r="AP4369" s="9"/>
      <c r="AQ4369" s="9"/>
      <c r="AR4369" s="9"/>
      <c r="AS4369" s="9"/>
      <c r="AT4369" s="9"/>
      <c r="AU4369" s="9"/>
      <c r="AV4369" s="9"/>
      <c r="AW4369" s="9"/>
      <c r="AX4369" s="9"/>
    </row>
    <row r="4370" spans="1:50" x14ac:dyDescent="0.2">
      <c r="A4370" t="s">
        <v>4373</v>
      </c>
      <c r="B4370">
        <v>1</v>
      </c>
      <c r="C4370">
        <v>999999</v>
      </c>
      <c r="D4370">
        <v>4</v>
      </c>
      <c r="E4370">
        <v>3110</v>
      </c>
      <c r="F4370" s="40" t="str">
        <f>VLOOKUP(E4370,datos!$A$333:$B$412,2,0)</f>
        <v>DIRECCIÓN GENERAL DE HOSPITALIDAD Y TURISMO</v>
      </c>
      <c r="G4370">
        <v>371</v>
      </c>
      <c r="H4370">
        <v>0</v>
      </c>
      <c r="I4370">
        <v>0</v>
      </c>
      <c r="J4370" s="40" t="str">
        <f>VLOOKUP(I4370,[1]Datos!$D$3:$E$4,2,0)</f>
        <v>GASTO CORRIENTE</v>
      </c>
      <c r="K4370" t="s">
        <v>5671</v>
      </c>
      <c r="L4370">
        <v>1000</v>
      </c>
      <c r="M4370" s="40" t="s">
        <v>5768</v>
      </c>
      <c r="N4370">
        <v>15101</v>
      </c>
      <c r="O4370" s="40" t="s">
        <v>5818</v>
      </c>
      <c r="P4370">
        <v>5</v>
      </c>
      <c r="Q4370">
        <v>15</v>
      </c>
      <c r="R4370" s="40" t="s">
        <v>5788</v>
      </c>
      <c r="S4370" t="s">
        <v>5446</v>
      </c>
      <c r="T4370">
        <v>0</v>
      </c>
      <c r="U4370" s="14">
        <v>0</v>
      </c>
      <c r="V4370" s="15">
        <v>264494.24</v>
      </c>
      <c r="W4370" s="15">
        <v>264494.24</v>
      </c>
      <c r="X4370" s="14">
        <v>0</v>
      </c>
      <c r="Y4370" s="15">
        <v>264494.24</v>
      </c>
      <c r="Z4370" s="15">
        <v>264494.24</v>
      </c>
      <c r="AA4370" s="15">
        <v>264494.24</v>
      </c>
      <c r="AB4370" s="14">
        <v>0</v>
      </c>
      <c r="AC4370" s="9"/>
      <c r="AD4370" s="9"/>
      <c r="AE4370" s="9"/>
      <c r="AF4370" s="9"/>
      <c r="AG4370" s="9"/>
      <c r="AH4370" s="9"/>
      <c r="AI4370" s="9"/>
      <c r="AJ4370" s="9"/>
      <c r="AK4370" s="9"/>
      <c r="AL4370" s="9"/>
      <c r="AM4370" s="9"/>
      <c r="AN4370" s="9"/>
      <c r="AO4370" s="9"/>
      <c r="AP4370" s="9"/>
      <c r="AQ4370" s="9"/>
      <c r="AR4370" s="9"/>
      <c r="AS4370" s="9"/>
      <c r="AT4370" s="9"/>
      <c r="AU4370" s="9"/>
      <c r="AV4370" s="9"/>
      <c r="AW4370" s="9"/>
      <c r="AX4370" s="9"/>
    </row>
    <row r="4371" spans="1:50" x14ac:dyDescent="0.2">
      <c r="A4371" t="s">
        <v>4374</v>
      </c>
      <c r="B4371">
        <v>1</v>
      </c>
      <c r="C4371">
        <v>999999</v>
      </c>
      <c r="D4371">
        <v>4</v>
      </c>
      <c r="E4371">
        <v>3110</v>
      </c>
      <c r="F4371" s="40" t="str">
        <f>VLOOKUP(E4371,datos!$A$333:$B$412,2,0)</f>
        <v>DIRECCIÓN GENERAL DE HOSPITALIDAD Y TURISMO</v>
      </c>
      <c r="G4371">
        <v>371</v>
      </c>
      <c r="H4371">
        <v>0</v>
      </c>
      <c r="I4371">
        <v>0</v>
      </c>
      <c r="J4371" s="40" t="str">
        <f>VLOOKUP(I4371,[1]Datos!$D$3:$E$4,2,0)</f>
        <v>GASTO CORRIENTE</v>
      </c>
      <c r="K4371" t="s">
        <v>5671</v>
      </c>
      <c r="L4371">
        <v>1000</v>
      </c>
      <c r="M4371" s="40" t="s">
        <v>5768</v>
      </c>
      <c r="N4371">
        <v>15405</v>
      </c>
      <c r="O4371" s="40" t="s">
        <v>5837</v>
      </c>
      <c r="P4371">
        <v>1</v>
      </c>
      <c r="Q4371">
        <v>14</v>
      </c>
      <c r="R4371" s="40" t="s">
        <v>5785</v>
      </c>
      <c r="S4371" t="s">
        <v>5448</v>
      </c>
      <c r="T4371">
        <v>0</v>
      </c>
      <c r="U4371" s="15">
        <v>165484.79999999999</v>
      </c>
      <c r="V4371" s="15">
        <v>-147007.51</v>
      </c>
      <c r="W4371" s="15">
        <v>18477.29</v>
      </c>
      <c r="X4371" s="14">
        <v>0</v>
      </c>
      <c r="Y4371" s="15">
        <v>18341.46</v>
      </c>
      <c r="Z4371" s="15">
        <v>18341.46</v>
      </c>
      <c r="AA4371" s="15">
        <v>18341.46</v>
      </c>
      <c r="AB4371" s="14">
        <v>135.83000000000001</v>
      </c>
      <c r="AC4371" s="9"/>
      <c r="AD4371" s="9"/>
      <c r="AE4371" s="9"/>
      <c r="AF4371" s="9"/>
      <c r="AG4371" s="9"/>
      <c r="AH4371" s="9"/>
      <c r="AI4371" s="9"/>
      <c r="AJ4371" s="9"/>
      <c r="AK4371" s="9"/>
      <c r="AL4371" s="9"/>
      <c r="AM4371" s="9"/>
      <c r="AN4371" s="9"/>
      <c r="AO4371" s="9"/>
      <c r="AP4371" s="9"/>
      <c r="AQ4371" s="9"/>
      <c r="AR4371" s="9"/>
      <c r="AS4371" s="9"/>
      <c r="AT4371" s="9"/>
      <c r="AU4371" s="9"/>
      <c r="AV4371" s="9"/>
      <c r="AW4371" s="9"/>
      <c r="AX4371" s="9"/>
    </row>
    <row r="4372" spans="1:50" x14ac:dyDescent="0.2">
      <c r="A4372" t="s">
        <v>4375</v>
      </c>
      <c r="B4372">
        <v>1</v>
      </c>
      <c r="C4372">
        <v>999999</v>
      </c>
      <c r="D4372">
        <v>4</v>
      </c>
      <c r="E4372">
        <v>3110</v>
      </c>
      <c r="F4372" s="40" t="str">
        <f>VLOOKUP(E4372,datos!$A$333:$B$412,2,0)</f>
        <v>DIRECCIÓN GENERAL DE HOSPITALIDAD Y TURISMO</v>
      </c>
      <c r="G4372">
        <v>371</v>
      </c>
      <c r="H4372">
        <v>0</v>
      </c>
      <c r="I4372">
        <v>0</v>
      </c>
      <c r="J4372" s="40" t="str">
        <f>VLOOKUP(I4372,[1]Datos!$D$3:$E$4,2,0)</f>
        <v>GASTO CORRIENTE</v>
      </c>
      <c r="K4372" t="s">
        <v>5671</v>
      </c>
      <c r="L4372">
        <v>1000</v>
      </c>
      <c r="M4372" s="40" t="s">
        <v>5768</v>
      </c>
      <c r="N4372">
        <v>15405</v>
      </c>
      <c r="O4372" s="40" t="s">
        <v>5837</v>
      </c>
      <c r="P4372">
        <v>5</v>
      </c>
      <c r="Q4372">
        <v>15</v>
      </c>
      <c r="R4372" s="40" t="s">
        <v>5788</v>
      </c>
      <c r="S4372" t="s">
        <v>5446</v>
      </c>
      <c r="T4372">
        <v>0</v>
      </c>
      <c r="U4372" s="14">
        <v>0</v>
      </c>
      <c r="V4372" s="15">
        <v>147007.51</v>
      </c>
      <c r="W4372" s="15">
        <v>147007.51</v>
      </c>
      <c r="X4372" s="14">
        <v>0</v>
      </c>
      <c r="Y4372" s="15">
        <v>147007.51</v>
      </c>
      <c r="Z4372" s="15">
        <v>147007.51</v>
      </c>
      <c r="AA4372" s="15">
        <v>147007.51</v>
      </c>
      <c r="AB4372" s="14">
        <v>0</v>
      </c>
      <c r="AC4372" s="9"/>
      <c r="AD4372" s="9"/>
      <c r="AE4372" s="9"/>
      <c r="AF4372" s="9"/>
      <c r="AG4372" s="9"/>
      <c r="AH4372" s="9"/>
      <c r="AI4372" s="9"/>
      <c r="AJ4372" s="9"/>
      <c r="AK4372" s="9"/>
      <c r="AL4372" s="9"/>
      <c r="AM4372" s="9"/>
      <c r="AN4372" s="9"/>
      <c r="AO4372" s="9"/>
      <c r="AP4372" s="9"/>
      <c r="AQ4372" s="9"/>
      <c r="AR4372" s="9"/>
      <c r="AS4372" s="9"/>
      <c r="AT4372" s="9"/>
      <c r="AU4372" s="9"/>
      <c r="AV4372" s="9"/>
      <c r="AW4372" s="9"/>
      <c r="AX4372" s="9"/>
    </row>
    <row r="4373" spans="1:50" x14ac:dyDescent="0.2">
      <c r="A4373" t="s">
        <v>4376</v>
      </c>
      <c r="B4373">
        <v>1</v>
      </c>
      <c r="C4373">
        <v>999999</v>
      </c>
      <c r="D4373">
        <v>4</v>
      </c>
      <c r="E4373">
        <v>3110</v>
      </c>
      <c r="F4373" s="40" t="str">
        <f>VLOOKUP(E4373,datos!$A$333:$B$412,2,0)</f>
        <v>DIRECCIÓN GENERAL DE HOSPITALIDAD Y TURISMO</v>
      </c>
      <c r="G4373">
        <v>371</v>
      </c>
      <c r="H4373">
        <v>0</v>
      </c>
      <c r="I4373">
        <v>0</v>
      </c>
      <c r="J4373" s="40" t="str">
        <f>VLOOKUP(I4373,[1]Datos!$D$3:$E$4,2,0)</f>
        <v>GASTO CORRIENTE</v>
      </c>
      <c r="K4373" t="s">
        <v>5671</v>
      </c>
      <c r="L4373">
        <v>1000</v>
      </c>
      <c r="M4373" s="40" t="s">
        <v>5768</v>
      </c>
      <c r="N4373">
        <v>15407</v>
      </c>
      <c r="O4373" s="40" t="s">
        <v>5842</v>
      </c>
      <c r="P4373">
        <v>1</v>
      </c>
      <c r="Q4373">
        <v>14</v>
      </c>
      <c r="R4373" s="40" t="s">
        <v>5785</v>
      </c>
      <c r="S4373" t="s">
        <v>5448</v>
      </c>
      <c r="T4373">
        <v>0</v>
      </c>
      <c r="U4373" s="15">
        <v>51953.73</v>
      </c>
      <c r="V4373" s="15">
        <v>-48413.35</v>
      </c>
      <c r="W4373" s="15">
        <v>3540.38</v>
      </c>
      <c r="X4373" s="14">
        <v>0</v>
      </c>
      <c r="Y4373" s="14">
        <v>0</v>
      </c>
      <c r="Z4373" s="14">
        <v>0</v>
      </c>
      <c r="AA4373" s="14">
        <v>0</v>
      </c>
      <c r="AB4373" s="15">
        <v>3540.38</v>
      </c>
      <c r="AC4373" s="9"/>
      <c r="AD4373" s="9"/>
      <c r="AE4373" s="9"/>
      <c r="AF4373" s="9"/>
      <c r="AG4373" s="9"/>
      <c r="AH4373" s="9"/>
      <c r="AI4373" s="9"/>
      <c r="AJ4373" s="9"/>
      <c r="AK4373" s="9"/>
      <c r="AL4373" s="9"/>
      <c r="AM4373" s="9"/>
      <c r="AN4373" s="9"/>
      <c r="AO4373" s="9"/>
      <c r="AP4373" s="9"/>
      <c r="AQ4373" s="9"/>
      <c r="AR4373" s="9"/>
      <c r="AS4373" s="9"/>
      <c r="AT4373" s="9"/>
      <c r="AU4373" s="9"/>
      <c r="AV4373" s="9"/>
      <c r="AW4373" s="9"/>
      <c r="AX4373" s="9"/>
    </row>
    <row r="4374" spans="1:50" x14ac:dyDescent="0.2">
      <c r="A4374" t="s">
        <v>4377</v>
      </c>
      <c r="B4374">
        <v>1</v>
      </c>
      <c r="C4374">
        <v>999999</v>
      </c>
      <c r="D4374">
        <v>4</v>
      </c>
      <c r="E4374">
        <v>3110</v>
      </c>
      <c r="F4374" s="40" t="str">
        <f>VLOOKUP(E4374,datos!$A$333:$B$412,2,0)</f>
        <v>DIRECCIÓN GENERAL DE HOSPITALIDAD Y TURISMO</v>
      </c>
      <c r="G4374">
        <v>371</v>
      </c>
      <c r="H4374">
        <v>0</v>
      </c>
      <c r="I4374">
        <v>0</v>
      </c>
      <c r="J4374" s="40" t="str">
        <f>VLOOKUP(I4374,[1]Datos!$D$3:$E$4,2,0)</f>
        <v>GASTO CORRIENTE</v>
      </c>
      <c r="K4374" t="s">
        <v>5671</v>
      </c>
      <c r="L4374">
        <v>1000</v>
      </c>
      <c r="M4374" s="40" t="s">
        <v>5768</v>
      </c>
      <c r="N4374">
        <v>15407</v>
      </c>
      <c r="O4374" s="40" t="s">
        <v>5842</v>
      </c>
      <c r="P4374">
        <v>5</v>
      </c>
      <c r="Q4374">
        <v>15</v>
      </c>
      <c r="R4374" s="40" t="s">
        <v>5788</v>
      </c>
      <c r="S4374" t="s">
        <v>5446</v>
      </c>
      <c r="T4374">
        <v>0</v>
      </c>
      <c r="U4374" s="14">
        <v>0</v>
      </c>
      <c r="V4374" s="15">
        <v>48413.38</v>
      </c>
      <c r="W4374" s="15">
        <v>48413.38</v>
      </c>
      <c r="X4374" s="14">
        <v>0</v>
      </c>
      <c r="Y4374" s="15">
        <v>48413.38</v>
      </c>
      <c r="Z4374" s="15">
        <v>48413.38</v>
      </c>
      <c r="AA4374" s="15">
        <v>48413.38</v>
      </c>
      <c r="AB4374" s="14">
        <v>0</v>
      </c>
      <c r="AC4374" s="9"/>
      <c r="AD4374" s="9"/>
      <c r="AE4374" s="9"/>
      <c r="AF4374" s="9"/>
      <c r="AG4374" s="9"/>
      <c r="AH4374" s="9"/>
      <c r="AI4374" s="9"/>
      <c r="AJ4374" s="9"/>
      <c r="AK4374" s="9"/>
      <c r="AL4374" s="9"/>
      <c r="AM4374" s="9"/>
      <c r="AN4374" s="9"/>
      <c r="AO4374" s="9"/>
      <c r="AP4374" s="9"/>
      <c r="AQ4374" s="9"/>
      <c r="AR4374" s="9"/>
      <c r="AS4374" s="9"/>
      <c r="AT4374" s="9"/>
      <c r="AU4374" s="9"/>
      <c r="AV4374" s="9"/>
      <c r="AW4374" s="9"/>
      <c r="AX4374" s="9"/>
    </row>
    <row r="4375" spans="1:50" x14ac:dyDescent="0.2">
      <c r="A4375" t="s">
        <v>4378</v>
      </c>
      <c r="B4375">
        <v>1</v>
      </c>
      <c r="C4375">
        <v>999999</v>
      </c>
      <c r="D4375">
        <v>4</v>
      </c>
      <c r="E4375">
        <v>3110</v>
      </c>
      <c r="F4375" s="40" t="str">
        <f>VLOOKUP(E4375,datos!$A$333:$B$412,2,0)</f>
        <v>DIRECCIÓN GENERAL DE HOSPITALIDAD Y TURISMO</v>
      </c>
      <c r="G4375">
        <v>371</v>
      </c>
      <c r="H4375">
        <v>0</v>
      </c>
      <c r="I4375">
        <v>0</v>
      </c>
      <c r="J4375" s="40" t="str">
        <f>VLOOKUP(I4375,[1]Datos!$D$3:$E$4,2,0)</f>
        <v>GASTO CORRIENTE</v>
      </c>
      <c r="K4375" t="s">
        <v>5671</v>
      </c>
      <c r="L4375">
        <v>1000</v>
      </c>
      <c r="M4375" s="40" t="s">
        <v>5768</v>
      </c>
      <c r="N4375">
        <v>15408</v>
      </c>
      <c r="O4375" s="40" t="s">
        <v>5844</v>
      </c>
      <c r="P4375">
        <v>1</v>
      </c>
      <c r="Q4375">
        <v>14</v>
      </c>
      <c r="R4375" s="40" t="s">
        <v>5785</v>
      </c>
      <c r="S4375" t="s">
        <v>5448</v>
      </c>
      <c r="T4375">
        <v>0</v>
      </c>
      <c r="U4375" s="15">
        <v>69271.64</v>
      </c>
      <c r="V4375" s="15">
        <v>-59479.47</v>
      </c>
      <c r="W4375" s="15">
        <v>9792.17</v>
      </c>
      <c r="X4375" s="14">
        <v>0</v>
      </c>
      <c r="Y4375" s="14">
        <v>0</v>
      </c>
      <c r="Z4375" s="14">
        <v>0</v>
      </c>
      <c r="AA4375" s="14">
        <v>0</v>
      </c>
      <c r="AB4375" s="15">
        <v>9792.17</v>
      </c>
      <c r="AC4375" s="9"/>
      <c r="AD4375" s="9"/>
      <c r="AE4375" s="9"/>
      <c r="AF4375" s="9"/>
      <c r="AG4375" s="9"/>
      <c r="AH4375" s="9"/>
      <c r="AI4375" s="9"/>
      <c r="AJ4375" s="9"/>
      <c r="AK4375" s="9"/>
      <c r="AL4375" s="9"/>
      <c r="AM4375" s="9"/>
      <c r="AN4375" s="9"/>
      <c r="AO4375" s="9"/>
      <c r="AP4375" s="9"/>
      <c r="AQ4375" s="9"/>
      <c r="AR4375" s="9"/>
      <c r="AS4375" s="9"/>
      <c r="AT4375" s="9"/>
      <c r="AU4375" s="9"/>
      <c r="AV4375" s="9"/>
      <c r="AW4375" s="9"/>
      <c r="AX4375" s="9"/>
    </row>
    <row r="4376" spans="1:50" x14ac:dyDescent="0.2">
      <c r="A4376" t="s">
        <v>4379</v>
      </c>
      <c r="B4376">
        <v>1</v>
      </c>
      <c r="C4376">
        <v>999999</v>
      </c>
      <c r="D4376">
        <v>4</v>
      </c>
      <c r="E4376">
        <v>3110</v>
      </c>
      <c r="F4376" s="40" t="str">
        <f>VLOOKUP(E4376,datos!$A$333:$B$412,2,0)</f>
        <v>DIRECCIÓN GENERAL DE HOSPITALIDAD Y TURISMO</v>
      </c>
      <c r="G4376">
        <v>371</v>
      </c>
      <c r="H4376">
        <v>0</v>
      </c>
      <c r="I4376">
        <v>0</v>
      </c>
      <c r="J4376" s="40" t="str">
        <f>VLOOKUP(I4376,[1]Datos!$D$3:$E$4,2,0)</f>
        <v>GASTO CORRIENTE</v>
      </c>
      <c r="K4376" t="s">
        <v>5671</v>
      </c>
      <c r="L4376">
        <v>1000</v>
      </c>
      <c r="M4376" s="40" t="s">
        <v>5768</v>
      </c>
      <c r="N4376">
        <v>15408</v>
      </c>
      <c r="O4376" s="40" t="s">
        <v>5844</v>
      </c>
      <c r="P4376">
        <v>5</v>
      </c>
      <c r="Q4376">
        <v>15</v>
      </c>
      <c r="R4376" s="40" t="s">
        <v>5788</v>
      </c>
      <c r="S4376" t="s">
        <v>5446</v>
      </c>
      <c r="T4376">
        <v>0</v>
      </c>
      <c r="U4376" s="14">
        <v>0</v>
      </c>
      <c r="V4376" s="15">
        <v>68414.42</v>
      </c>
      <c r="W4376" s="15">
        <v>68414.42</v>
      </c>
      <c r="X4376" s="14">
        <v>0</v>
      </c>
      <c r="Y4376" s="15">
        <v>68414.42</v>
      </c>
      <c r="Z4376" s="15">
        <v>68414.42</v>
      </c>
      <c r="AA4376" s="15">
        <v>68414.42</v>
      </c>
      <c r="AB4376" s="14">
        <v>0</v>
      </c>
      <c r="AC4376" s="9"/>
      <c r="AD4376" s="9"/>
      <c r="AE4376" s="9"/>
      <c r="AF4376" s="9"/>
      <c r="AG4376" s="9"/>
      <c r="AH4376" s="9"/>
      <c r="AI4376" s="9"/>
      <c r="AJ4376" s="9"/>
      <c r="AK4376" s="9"/>
      <c r="AL4376" s="9"/>
      <c r="AM4376" s="9"/>
      <c r="AN4376" s="9"/>
      <c r="AO4376" s="9"/>
      <c r="AP4376" s="9"/>
      <c r="AQ4376" s="9"/>
      <c r="AR4376" s="9"/>
      <c r="AS4376" s="9"/>
      <c r="AT4376" s="9"/>
      <c r="AU4376" s="9"/>
      <c r="AV4376" s="9"/>
      <c r="AW4376" s="9"/>
      <c r="AX4376" s="9"/>
    </row>
    <row r="4377" spans="1:50" x14ac:dyDescent="0.2">
      <c r="A4377" t="s">
        <v>4380</v>
      </c>
      <c r="B4377">
        <v>1</v>
      </c>
      <c r="C4377">
        <v>999999</v>
      </c>
      <c r="D4377">
        <v>4</v>
      </c>
      <c r="E4377">
        <v>3110</v>
      </c>
      <c r="F4377" s="40" t="str">
        <f>VLOOKUP(E4377,datos!$A$333:$B$412,2,0)</f>
        <v>DIRECCIÓN GENERAL DE HOSPITALIDAD Y TURISMO</v>
      </c>
      <c r="G4377">
        <v>371</v>
      </c>
      <c r="H4377">
        <v>0</v>
      </c>
      <c r="I4377">
        <v>0</v>
      </c>
      <c r="J4377" s="40" t="str">
        <f>VLOOKUP(I4377,[1]Datos!$D$3:$E$4,2,0)</f>
        <v>GASTO CORRIENTE</v>
      </c>
      <c r="K4377" t="s">
        <v>5671</v>
      </c>
      <c r="L4377">
        <v>1000</v>
      </c>
      <c r="M4377" s="40" t="s">
        <v>5768</v>
      </c>
      <c r="N4377">
        <v>15902</v>
      </c>
      <c r="O4377" s="40" t="s">
        <v>5853</v>
      </c>
      <c r="P4377">
        <v>1</v>
      </c>
      <c r="Q4377">
        <v>14</v>
      </c>
      <c r="R4377" s="40" t="s">
        <v>5785</v>
      </c>
      <c r="S4377" t="s">
        <v>5448</v>
      </c>
      <c r="T4377">
        <v>0</v>
      </c>
      <c r="U4377" s="15">
        <v>498458.13</v>
      </c>
      <c r="V4377" s="15">
        <v>-442272.51</v>
      </c>
      <c r="W4377" s="15">
        <v>56185.62</v>
      </c>
      <c r="X4377" s="14">
        <v>0</v>
      </c>
      <c r="Y4377" s="15">
        <v>56185.62</v>
      </c>
      <c r="Z4377" s="15">
        <v>56185.62</v>
      </c>
      <c r="AA4377" s="15">
        <v>56185.62</v>
      </c>
      <c r="AB4377" s="14">
        <v>0</v>
      </c>
      <c r="AC4377" s="9"/>
      <c r="AD4377" s="9"/>
      <c r="AE4377" s="9"/>
      <c r="AF4377" s="9"/>
      <c r="AG4377" s="9"/>
      <c r="AH4377" s="9"/>
      <c r="AI4377" s="9"/>
      <c r="AJ4377" s="9"/>
      <c r="AK4377" s="9"/>
      <c r="AL4377" s="9"/>
      <c r="AM4377" s="9"/>
      <c r="AN4377" s="9"/>
      <c r="AO4377" s="9"/>
      <c r="AP4377" s="9"/>
      <c r="AQ4377" s="9"/>
      <c r="AR4377" s="9"/>
      <c r="AS4377" s="9"/>
      <c r="AT4377" s="9"/>
      <c r="AU4377" s="9"/>
      <c r="AV4377" s="9"/>
      <c r="AW4377" s="9"/>
      <c r="AX4377" s="9"/>
    </row>
    <row r="4378" spans="1:50" x14ac:dyDescent="0.2">
      <c r="A4378" t="s">
        <v>4381</v>
      </c>
      <c r="B4378">
        <v>1</v>
      </c>
      <c r="C4378">
        <v>999999</v>
      </c>
      <c r="D4378">
        <v>4</v>
      </c>
      <c r="E4378">
        <v>3110</v>
      </c>
      <c r="F4378" s="40" t="str">
        <f>VLOOKUP(E4378,datos!$A$333:$B$412,2,0)</f>
        <v>DIRECCIÓN GENERAL DE HOSPITALIDAD Y TURISMO</v>
      </c>
      <c r="G4378">
        <v>371</v>
      </c>
      <c r="H4378">
        <v>0</v>
      </c>
      <c r="I4378">
        <v>0</v>
      </c>
      <c r="J4378" s="40" t="str">
        <f>VLOOKUP(I4378,[1]Datos!$D$3:$E$4,2,0)</f>
        <v>GASTO CORRIENTE</v>
      </c>
      <c r="K4378" t="s">
        <v>5671</v>
      </c>
      <c r="L4378">
        <v>1000</v>
      </c>
      <c r="M4378" s="40" t="s">
        <v>5768</v>
      </c>
      <c r="N4378">
        <v>15902</v>
      </c>
      <c r="O4378" s="40" t="s">
        <v>5853</v>
      </c>
      <c r="P4378">
        <v>5</v>
      </c>
      <c r="Q4378">
        <v>15</v>
      </c>
      <c r="R4378" s="40" t="s">
        <v>5788</v>
      </c>
      <c r="S4378" t="s">
        <v>5446</v>
      </c>
      <c r="T4378">
        <v>0</v>
      </c>
      <c r="U4378" s="14">
        <v>0</v>
      </c>
      <c r="V4378" s="15">
        <v>438808.33</v>
      </c>
      <c r="W4378" s="15">
        <v>438808.33</v>
      </c>
      <c r="X4378" s="14">
        <v>0</v>
      </c>
      <c r="Y4378" s="15">
        <v>438808.33</v>
      </c>
      <c r="Z4378" s="15">
        <v>438808.33</v>
      </c>
      <c r="AA4378" s="15">
        <v>438808.33</v>
      </c>
      <c r="AB4378" s="14">
        <v>0</v>
      </c>
      <c r="AC4378" s="9"/>
      <c r="AD4378" s="9"/>
      <c r="AE4378" s="9"/>
      <c r="AF4378" s="9"/>
      <c r="AG4378" s="9"/>
      <c r="AH4378" s="9"/>
      <c r="AI4378" s="9"/>
      <c r="AJ4378" s="9"/>
      <c r="AK4378" s="9"/>
      <c r="AL4378" s="9"/>
      <c r="AM4378" s="9"/>
      <c r="AN4378" s="9"/>
      <c r="AO4378" s="9"/>
      <c r="AP4378" s="9"/>
      <c r="AQ4378" s="9"/>
      <c r="AR4378" s="9"/>
      <c r="AS4378" s="9"/>
      <c r="AT4378" s="9"/>
      <c r="AU4378" s="9"/>
      <c r="AV4378" s="9"/>
      <c r="AW4378" s="9"/>
      <c r="AX4378" s="9"/>
    </row>
    <row r="4379" spans="1:50" x14ac:dyDescent="0.2">
      <c r="A4379" t="s">
        <v>4382</v>
      </c>
      <c r="B4379">
        <v>1</v>
      </c>
      <c r="C4379">
        <v>999999</v>
      </c>
      <c r="D4379">
        <v>4</v>
      </c>
      <c r="E4379">
        <v>3110</v>
      </c>
      <c r="F4379" s="40" t="str">
        <f>VLOOKUP(E4379,datos!$A$333:$B$412,2,0)</f>
        <v>DIRECCIÓN GENERAL DE HOSPITALIDAD Y TURISMO</v>
      </c>
      <c r="G4379">
        <v>371</v>
      </c>
      <c r="H4379">
        <v>0</v>
      </c>
      <c r="I4379">
        <v>0</v>
      </c>
      <c r="J4379" s="40" t="str">
        <f>VLOOKUP(I4379,[1]Datos!$D$3:$E$4,2,0)</f>
        <v>GASTO CORRIENTE</v>
      </c>
      <c r="K4379" t="s">
        <v>5671</v>
      </c>
      <c r="L4379">
        <v>1000</v>
      </c>
      <c r="M4379" s="40" t="s">
        <v>5768</v>
      </c>
      <c r="N4379">
        <v>15903</v>
      </c>
      <c r="O4379" s="40" t="s">
        <v>5856</v>
      </c>
      <c r="P4379">
        <v>1</v>
      </c>
      <c r="Q4379">
        <v>14</v>
      </c>
      <c r="R4379" s="40" t="s">
        <v>5785</v>
      </c>
      <c r="S4379" t="s">
        <v>5448</v>
      </c>
      <c r="T4379">
        <v>0</v>
      </c>
      <c r="U4379" s="15">
        <v>498458.13</v>
      </c>
      <c r="V4379" s="15">
        <v>-439474.37</v>
      </c>
      <c r="W4379" s="15">
        <v>58983.76</v>
      </c>
      <c r="X4379" s="14">
        <v>0</v>
      </c>
      <c r="Y4379" s="15">
        <v>56185.62</v>
      </c>
      <c r="Z4379" s="15">
        <v>56185.62</v>
      </c>
      <c r="AA4379" s="15">
        <v>56185.62</v>
      </c>
      <c r="AB4379" s="15">
        <v>2798.14</v>
      </c>
      <c r="AC4379" s="9"/>
      <c r="AD4379" s="9"/>
      <c r="AE4379" s="9"/>
      <c r="AF4379" s="9"/>
      <c r="AG4379" s="9"/>
      <c r="AH4379" s="9"/>
      <c r="AI4379" s="9"/>
      <c r="AJ4379" s="9"/>
      <c r="AK4379" s="9"/>
      <c r="AL4379" s="9"/>
      <c r="AM4379" s="9"/>
      <c r="AN4379" s="9"/>
      <c r="AO4379" s="9"/>
      <c r="AP4379" s="9"/>
      <c r="AQ4379" s="9"/>
      <c r="AR4379" s="9"/>
      <c r="AS4379" s="9"/>
      <c r="AT4379" s="9"/>
      <c r="AU4379" s="9"/>
      <c r="AV4379" s="9"/>
      <c r="AW4379" s="9"/>
      <c r="AX4379" s="9"/>
    </row>
    <row r="4380" spans="1:50" x14ac:dyDescent="0.2">
      <c r="A4380" t="s">
        <v>4383</v>
      </c>
      <c r="B4380">
        <v>1</v>
      </c>
      <c r="C4380">
        <v>999999</v>
      </c>
      <c r="D4380">
        <v>4</v>
      </c>
      <c r="E4380">
        <v>3110</v>
      </c>
      <c r="F4380" s="40" t="str">
        <f>VLOOKUP(E4380,datos!$A$333:$B$412,2,0)</f>
        <v>DIRECCIÓN GENERAL DE HOSPITALIDAD Y TURISMO</v>
      </c>
      <c r="G4380">
        <v>371</v>
      </c>
      <c r="H4380">
        <v>0</v>
      </c>
      <c r="I4380">
        <v>0</v>
      </c>
      <c r="J4380" s="40" t="str">
        <f>VLOOKUP(I4380,[1]Datos!$D$3:$E$4,2,0)</f>
        <v>GASTO CORRIENTE</v>
      </c>
      <c r="K4380" t="s">
        <v>5671</v>
      </c>
      <c r="L4380">
        <v>1000</v>
      </c>
      <c r="M4380" s="40" t="s">
        <v>5768</v>
      </c>
      <c r="N4380">
        <v>15903</v>
      </c>
      <c r="O4380" s="40" t="s">
        <v>5856</v>
      </c>
      <c r="P4380">
        <v>5</v>
      </c>
      <c r="Q4380">
        <v>15</v>
      </c>
      <c r="R4380" s="40" t="s">
        <v>5788</v>
      </c>
      <c r="S4380" t="s">
        <v>5446</v>
      </c>
      <c r="T4380">
        <v>0</v>
      </c>
      <c r="U4380" s="14">
        <v>0</v>
      </c>
      <c r="V4380" s="15">
        <v>438808.33</v>
      </c>
      <c r="W4380" s="15">
        <v>438808.33</v>
      </c>
      <c r="X4380" s="14">
        <v>0</v>
      </c>
      <c r="Y4380" s="15">
        <v>438808.33</v>
      </c>
      <c r="Z4380" s="15">
        <v>438808.33</v>
      </c>
      <c r="AA4380" s="15">
        <v>438808.33</v>
      </c>
      <c r="AB4380" s="14">
        <v>0</v>
      </c>
      <c r="AC4380" s="9"/>
      <c r="AD4380" s="9"/>
      <c r="AE4380" s="9"/>
      <c r="AF4380" s="9"/>
      <c r="AG4380" s="9"/>
      <c r="AH4380" s="9"/>
      <c r="AI4380" s="9"/>
      <c r="AJ4380" s="9"/>
      <c r="AK4380" s="9"/>
      <c r="AL4380" s="9"/>
      <c r="AM4380" s="9"/>
      <c r="AN4380" s="9"/>
      <c r="AO4380" s="9"/>
      <c r="AP4380" s="9"/>
      <c r="AQ4380" s="9"/>
      <c r="AR4380" s="9"/>
      <c r="AS4380" s="9"/>
      <c r="AT4380" s="9"/>
      <c r="AU4380" s="9"/>
      <c r="AV4380" s="9"/>
      <c r="AW4380" s="9"/>
      <c r="AX4380" s="9"/>
    </row>
    <row r="4381" spans="1:50" x14ac:dyDescent="0.2">
      <c r="A4381" t="s">
        <v>4384</v>
      </c>
      <c r="B4381">
        <v>1</v>
      </c>
      <c r="C4381">
        <v>999999</v>
      </c>
      <c r="D4381">
        <v>4</v>
      </c>
      <c r="E4381">
        <v>3110</v>
      </c>
      <c r="F4381" s="40" t="str">
        <f>VLOOKUP(E4381,datos!$A$333:$B$412,2,0)</f>
        <v>DIRECCIÓN GENERAL DE HOSPITALIDAD Y TURISMO</v>
      </c>
      <c r="G4381">
        <v>371</v>
      </c>
      <c r="H4381">
        <v>0</v>
      </c>
      <c r="I4381">
        <v>0</v>
      </c>
      <c r="J4381" s="40" t="str">
        <f>VLOOKUP(I4381,[1]Datos!$D$3:$E$4,2,0)</f>
        <v>GASTO CORRIENTE</v>
      </c>
      <c r="K4381" t="s">
        <v>5671</v>
      </c>
      <c r="L4381">
        <v>1000</v>
      </c>
      <c r="M4381" s="40" t="s">
        <v>5768</v>
      </c>
      <c r="N4381">
        <v>15904</v>
      </c>
      <c r="O4381" s="40" t="s">
        <v>5859</v>
      </c>
      <c r="P4381">
        <v>1</v>
      </c>
      <c r="Q4381">
        <v>14</v>
      </c>
      <c r="R4381" s="40" t="s">
        <v>5785</v>
      </c>
      <c r="S4381" t="s">
        <v>5448</v>
      </c>
      <c r="T4381">
        <v>0</v>
      </c>
      <c r="U4381" s="15">
        <v>293145.43</v>
      </c>
      <c r="V4381" s="15">
        <v>-258480.61</v>
      </c>
      <c r="W4381" s="15">
        <v>34664.82</v>
      </c>
      <c r="X4381" s="14">
        <v>0</v>
      </c>
      <c r="Y4381" s="15">
        <v>33271.050000000003</v>
      </c>
      <c r="Z4381" s="15">
        <v>33271.050000000003</v>
      </c>
      <c r="AA4381" s="15">
        <v>33271.050000000003</v>
      </c>
      <c r="AB4381" s="15">
        <v>1393.77</v>
      </c>
      <c r="AC4381" s="9"/>
      <c r="AD4381" s="9"/>
      <c r="AE4381" s="9"/>
      <c r="AF4381" s="9"/>
      <c r="AG4381" s="9"/>
      <c r="AH4381" s="9"/>
      <c r="AI4381" s="9"/>
      <c r="AJ4381" s="9"/>
      <c r="AK4381" s="9"/>
      <c r="AL4381" s="9"/>
      <c r="AM4381" s="9"/>
      <c r="AN4381" s="9"/>
      <c r="AO4381" s="9"/>
      <c r="AP4381" s="9"/>
      <c r="AQ4381" s="9"/>
      <c r="AR4381" s="9"/>
      <c r="AS4381" s="9"/>
      <c r="AT4381" s="9"/>
      <c r="AU4381" s="9"/>
      <c r="AV4381" s="9"/>
      <c r="AW4381" s="9"/>
      <c r="AX4381" s="9"/>
    </row>
    <row r="4382" spans="1:50" x14ac:dyDescent="0.2">
      <c r="A4382" t="s">
        <v>4385</v>
      </c>
      <c r="B4382">
        <v>1</v>
      </c>
      <c r="C4382">
        <v>999999</v>
      </c>
      <c r="D4382">
        <v>4</v>
      </c>
      <c r="E4382">
        <v>3110</v>
      </c>
      <c r="F4382" s="40" t="str">
        <f>VLOOKUP(E4382,datos!$A$333:$B$412,2,0)</f>
        <v>DIRECCIÓN GENERAL DE HOSPITALIDAD Y TURISMO</v>
      </c>
      <c r="G4382">
        <v>371</v>
      </c>
      <c r="H4382">
        <v>0</v>
      </c>
      <c r="I4382">
        <v>0</v>
      </c>
      <c r="J4382" s="40" t="str">
        <f>VLOOKUP(I4382,[1]Datos!$D$3:$E$4,2,0)</f>
        <v>GASTO CORRIENTE</v>
      </c>
      <c r="K4382" t="s">
        <v>5671</v>
      </c>
      <c r="L4382">
        <v>1000</v>
      </c>
      <c r="M4382" s="40" t="s">
        <v>5768</v>
      </c>
      <c r="N4382">
        <v>15904</v>
      </c>
      <c r="O4382" s="40" t="s">
        <v>5859</v>
      </c>
      <c r="P4382">
        <v>5</v>
      </c>
      <c r="Q4382">
        <v>15</v>
      </c>
      <c r="R4382" s="40" t="s">
        <v>5788</v>
      </c>
      <c r="S4382" t="s">
        <v>5446</v>
      </c>
      <c r="T4382">
        <v>0</v>
      </c>
      <c r="U4382" s="14">
        <v>0</v>
      </c>
      <c r="V4382" s="15">
        <v>258480.66</v>
      </c>
      <c r="W4382" s="15">
        <v>258480.66</v>
      </c>
      <c r="X4382" s="14">
        <v>0</v>
      </c>
      <c r="Y4382" s="15">
        <v>258480.66</v>
      </c>
      <c r="Z4382" s="15">
        <v>258480.66</v>
      </c>
      <c r="AA4382" s="15">
        <v>258480.66</v>
      </c>
      <c r="AB4382" s="14">
        <v>0</v>
      </c>
      <c r="AC4382" s="9"/>
      <c r="AD4382" s="9"/>
      <c r="AE4382" s="9"/>
      <c r="AF4382" s="9"/>
      <c r="AG4382" s="9"/>
      <c r="AH4382" s="9"/>
      <c r="AI4382" s="9"/>
      <c r="AJ4382" s="9"/>
      <c r="AK4382" s="9"/>
      <c r="AL4382" s="9"/>
      <c r="AM4382" s="9"/>
      <c r="AN4382" s="9"/>
      <c r="AO4382" s="9"/>
      <c r="AP4382" s="9"/>
      <c r="AQ4382" s="9"/>
      <c r="AR4382" s="9"/>
      <c r="AS4382" s="9"/>
      <c r="AT4382" s="9"/>
      <c r="AU4382" s="9"/>
      <c r="AV4382" s="9"/>
      <c r="AW4382" s="9"/>
      <c r="AX4382" s="9"/>
    </row>
    <row r="4383" spans="1:50" x14ac:dyDescent="0.2">
      <c r="A4383" t="s">
        <v>4386</v>
      </c>
      <c r="B4383">
        <v>1</v>
      </c>
      <c r="C4383">
        <v>999999</v>
      </c>
      <c r="D4383">
        <v>4</v>
      </c>
      <c r="E4383">
        <v>3110</v>
      </c>
      <c r="F4383" s="40" t="str">
        <f>VLOOKUP(E4383,datos!$A$333:$B$412,2,0)</f>
        <v>DIRECCIÓN GENERAL DE HOSPITALIDAD Y TURISMO</v>
      </c>
      <c r="G4383">
        <v>371</v>
      </c>
      <c r="H4383">
        <v>0</v>
      </c>
      <c r="I4383">
        <v>0</v>
      </c>
      <c r="J4383" s="40" t="str">
        <f>VLOOKUP(I4383,[1]Datos!$D$3:$E$4,2,0)</f>
        <v>GASTO CORRIENTE</v>
      </c>
      <c r="K4383" t="s">
        <v>5671</v>
      </c>
      <c r="L4383">
        <v>1000</v>
      </c>
      <c r="M4383" s="40" t="s">
        <v>5768</v>
      </c>
      <c r="N4383">
        <v>15905</v>
      </c>
      <c r="O4383" s="40" t="s">
        <v>5862</v>
      </c>
      <c r="P4383">
        <v>1</v>
      </c>
      <c r="Q4383">
        <v>14</v>
      </c>
      <c r="R4383" s="40" t="s">
        <v>5785</v>
      </c>
      <c r="S4383" t="s">
        <v>5448</v>
      </c>
      <c r="T4383">
        <v>0</v>
      </c>
      <c r="U4383" s="15">
        <v>5700</v>
      </c>
      <c r="V4383" s="15">
        <v>-3192.48</v>
      </c>
      <c r="W4383" s="15">
        <v>2507.52</v>
      </c>
      <c r="X4383" s="14">
        <v>0</v>
      </c>
      <c r="Y4383" s="14">
        <v>0</v>
      </c>
      <c r="Z4383" s="14">
        <v>0</v>
      </c>
      <c r="AA4383" s="14">
        <v>0</v>
      </c>
      <c r="AB4383" s="15">
        <v>2507.52</v>
      </c>
      <c r="AC4383" s="9"/>
      <c r="AD4383" s="9"/>
      <c r="AE4383" s="9"/>
      <c r="AF4383" s="9"/>
      <c r="AG4383" s="9"/>
      <c r="AH4383" s="9"/>
      <c r="AI4383" s="9"/>
      <c r="AJ4383" s="9"/>
      <c r="AK4383" s="9"/>
      <c r="AL4383" s="9"/>
      <c r="AM4383" s="9"/>
      <c r="AN4383" s="9"/>
      <c r="AO4383" s="9"/>
      <c r="AP4383" s="9"/>
      <c r="AQ4383" s="9"/>
      <c r="AR4383" s="9"/>
      <c r="AS4383" s="9"/>
      <c r="AT4383" s="9"/>
      <c r="AU4383" s="9"/>
      <c r="AV4383" s="9"/>
      <c r="AW4383" s="9"/>
      <c r="AX4383" s="9"/>
    </row>
    <row r="4384" spans="1:50" x14ac:dyDescent="0.2">
      <c r="A4384" t="s">
        <v>4387</v>
      </c>
      <c r="B4384">
        <v>1</v>
      </c>
      <c r="C4384">
        <v>999999</v>
      </c>
      <c r="D4384">
        <v>4</v>
      </c>
      <c r="E4384">
        <v>3110</v>
      </c>
      <c r="F4384" s="40" t="str">
        <f>VLOOKUP(E4384,datos!$A$333:$B$412,2,0)</f>
        <v>DIRECCIÓN GENERAL DE HOSPITALIDAD Y TURISMO</v>
      </c>
      <c r="G4384">
        <v>371</v>
      </c>
      <c r="H4384">
        <v>0</v>
      </c>
      <c r="I4384">
        <v>0</v>
      </c>
      <c r="J4384" s="40" t="str">
        <f>VLOOKUP(I4384,[1]Datos!$D$3:$E$4,2,0)</f>
        <v>GASTO CORRIENTE</v>
      </c>
      <c r="K4384" t="s">
        <v>5671</v>
      </c>
      <c r="L4384">
        <v>1000</v>
      </c>
      <c r="M4384" s="40" t="s">
        <v>5768</v>
      </c>
      <c r="N4384">
        <v>15905</v>
      </c>
      <c r="O4384" s="40" t="s">
        <v>5862</v>
      </c>
      <c r="P4384">
        <v>5</v>
      </c>
      <c r="Q4384">
        <v>15</v>
      </c>
      <c r="R4384" s="40" t="s">
        <v>5788</v>
      </c>
      <c r="S4384" t="s">
        <v>5446</v>
      </c>
      <c r="T4384">
        <v>0</v>
      </c>
      <c r="U4384" s="14">
        <v>0</v>
      </c>
      <c r="V4384" s="15">
        <v>3192.48</v>
      </c>
      <c r="W4384" s="15">
        <v>3192.48</v>
      </c>
      <c r="X4384" s="14">
        <v>0</v>
      </c>
      <c r="Y4384" s="15">
        <v>3192.48</v>
      </c>
      <c r="Z4384" s="15">
        <v>3192.48</v>
      </c>
      <c r="AA4384" s="15">
        <v>3192.48</v>
      </c>
      <c r="AB4384" s="14">
        <v>0</v>
      </c>
      <c r="AC4384" s="9"/>
      <c r="AD4384" s="9"/>
      <c r="AE4384" s="9"/>
      <c r="AF4384" s="9"/>
      <c r="AG4384" s="9"/>
      <c r="AH4384" s="9"/>
      <c r="AI4384" s="9"/>
      <c r="AJ4384" s="9"/>
      <c r="AK4384" s="9"/>
      <c r="AL4384" s="9"/>
      <c r="AM4384" s="9"/>
      <c r="AN4384" s="9"/>
      <c r="AO4384" s="9"/>
      <c r="AP4384" s="9"/>
      <c r="AQ4384" s="9"/>
      <c r="AR4384" s="9"/>
      <c r="AS4384" s="9"/>
      <c r="AT4384" s="9"/>
      <c r="AU4384" s="9"/>
      <c r="AV4384" s="9"/>
      <c r="AW4384" s="9"/>
      <c r="AX4384" s="9"/>
    </row>
    <row r="4385" spans="1:50" x14ac:dyDescent="0.2">
      <c r="A4385" t="s">
        <v>4388</v>
      </c>
      <c r="B4385">
        <v>1</v>
      </c>
      <c r="C4385">
        <v>999999</v>
      </c>
      <c r="D4385">
        <v>4</v>
      </c>
      <c r="E4385">
        <v>3110</v>
      </c>
      <c r="F4385" s="40" t="str">
        <f>VLOOKUP(E4385,datos!$A$333:$B$412,2,0)</f>
        <v>DIRECCIÓN GENERAL DE HOSPITALIDAD Y TURISMO</v>
      </c>
      <c r="G4385">
        <v>371</v>
      </c>
      <c r="H4385">
        <v>0</v>
      </c>
      <c r="I4385">
        <v>0</v>
      </c>
      <c r="J4385" s="40" t="str">
        <f>VLOOKUP(I4385,[1]Datos!$D$3:$E$4,2,0)</f>
        <v>GASTO CORRIENTE</v>
      </c>
      <c r="K4385" t="s">
        <v>5671</v>
      </c>
      <c r="L4385">
        <v>1000</v>
      </c>
      <c r="M4385" s="40" t="s">
        <v>5768</v>
      </c>
      <c r="N4385">
        <v>15907</v>
      </c>
      <c r="O4385" s="40" t="s">
        <v>5868</v>
      </c>
      <c r="P4385">
        <v>1</v>
      </c>
      <c r="Q4385">
        <v>14</v>
      </c>
      <c r="R4385" s="40" t="s">
        <v>5785</v>
      </c>
      <c r="S4385" t="s">
        <v>5448</v>
      </c>
      <c r="T4385">
        <v>0</v>
      </c>
      <c r="U4385" s="15">
        <v>216788.85</v>
      </c>
      <c r="V4385" s="15">
        <v>-185442.77</v>
      </c>
      <c r="W4385" s="15">
        <v>31346.080000000002</v>
      </c>
      <c r="X4385" s="14">
        <v>0</v>
      </c>
      <c r="Y4385" s="15">
        <v>20633.400000000001</v>
      </c>
      <c r="Z4385" s="15">
        <v>20633.400000000001</v>
      </c>
      <c r="AA4385" s="15">
        <v>20633.400000000001</v>
      </c>
      <c r="AB4385" s="15">
        <v>10712.68</v>
      </c>
      <c r="AC4385" s="9"/>
      <c r="AD4385" s="9"/>
      <c r="AE4385" s="9"/>
      <c r="AF4385" s="9"/>
      <c r="AG4385" s="9"/>
      <c r="AH4385" s="9"/>
      <c r="AI4385" s="9"/>
      <c r="AJ4385" s="9"/>
      <c r="AK4385" s="9"/>
      <c r="AL4385" s="9"/>
      <c r="AM4385" s="9"/>
      <c r="AN4385" s="9"/>
      <c r="AO4385" s="9"/>
      <c r="AP4385" s="9"/>
      <c r="AQ4385" s="9"/>
      <c r="AR4385" s="9"/>
      <c r="AS4385" s="9"/>
      <c r="AT4385" s="9"/>
      <c r="AU4385" s="9"/>
      <c r="AV4385" s="9"/>
      <c r="AW4385" s="9"/>
      <c r="AX4385" s="9"/>
    </row>
    <row r="4386" spans="1:50" x14ac:dyDescent="0.2">
      <c r="A4386" t="s">
        <v>4389</v>
      </c>
      <c r="B4386">
        <v>1</v>
      </c>
      <c r="C4386">
        <v>999999</v>
      </c>
      <c r="D4386">
        <v>4</v>
      </c>
      <c r="E4386">
        <v>3110</v>
      </c>
      <c r="F4386" s="40" t="str">
        <f>VLOOKUP(E4386,datos!$A$333:$B$412,2,0)</f>
        <v>DIRECCIÓN GENERAL DE HOSPITALIDAD Y TURISMO</v>
      </c>
      <c r="G4386">
        <v>371</v>
      </c>
      <c r="H4386">
        <v>0</v>
      </c>
      <c r="I4386">
        <v>0</v>
      </c>
      <c r="J4386" s="40" t="str">
        <f>VLOOKUP(I4386,[1]Datos!$D$3:$E$4,2,0)</f>
        <v>GASTO CORRIENTE</v>
      </c>
      <c r="K4386" t="s">
        <v>5671</v>
      </c>
      <c r="L4386">
        <v>1000</v>
      </c>
      <c r="M4386" s="40" t="s">
        <v>5768</v>
      </c>
      <c r="N4386">
        <v>15907</v>
      </c>
      <c r="O4386" s="40" t="s">
        <v>5868</v>
      </c>
      <c r="P4386">
        <v>5</v>
      </c>
      <c r="Q4386">
        <v>15</v>
      </c>
      <c r="R4386" s="40" t="s">
        <v>5788</v>
      </c>
      <c r="S4386" t="s">
        <v>5446</v>
      </c>
      <c r="T4386">
        <v>0</v>
      </c>
      <c r="U4386" s="14">
        <v>0</v>
      </c>
      <c r="V4386" s="15">
        <v>165327</v>
      </c>
      <c r="W4386" s="15">
        <v>165327</v>
      </c>
      <c r="X4386" s="14">
        <v>0</v>
      </c>
      <c r="Y4386" s="15">
        <v>165327</v>
      </c>
      <c r="Z4386" s="15">
        <v>165327</v>
      </c>
      <c r="AA4386" s="15">
        <v>165327</v>
      </c>
      <c r="AB4386" s="14">
        <v>0</v>
      </c>
      <c r="AC4386" s="9"/>
      <c r="AD4386" s="9"/>
      <c r="AE4386" s="9"/>
      <c r="AF4386" s="9"/>
      <c r="AG4386" s="9"/>
      <c r="AH4386" s="9"/>
      <c r="AI4386" s="9"/>
      <c r="AJ4386" s="9"/>
      <c r="AK4386" s="9"/>
      <c r="AL4386" s="9"/>
      <c r="AM4386" s="9"/>
      <c r="AN4386" s="9"/>
      <c r="AO4386" s="9"/>
      <c r="AP4386" s="9"/>
      <c r="AQ4386" s="9"/>
      <c r="AR4386" s="9"/>
      <c r="AS4386" s="9"/>
      <c r="AT4386" s="9"/>
      <c r="AU4386" s="9"/>
      <c r="AV4386" s="9"/>
      <c r="AW4386" s="9"/>
      <c r="AX4386" s="9"/>
    </row>
    <row r="4387" spans="1:50" x14ac:dyDescent="0.2">
      <c r="A4387" t="s">
        <v>4390</v>
      </c>
      <c r="B4387">
        <v>1</v>
      </c>
      <c r="C4387">
        <v>999999</v>
      </c>
      <c r="D4387">
        <v>4</v>
      </c>
      <c r="E4387">
        <v>3110</v>
      </c>
      <c r="F4387" s="40" t="str">
        <f>VLOOKUP(E4387,datos!$A$333:$B$412,2,0)</f>
        <v>DIRECCIÓN GENERAL DE HOSPITALIDAD Y TURISMO</v>
      </c>
      <c r="G4387">
        <v>371</v>
      </c>
      <c r="H4387">
        <v>0</v>
      </c>
      <c r="I4387">
        <v>0</v>
      </c>
      <c r="J4387" s="40" t="str">
        <f>VLOOKUP(I4387,[1]Datos!$D$3:$E$4,2,0)</f>
        <v>GASTO CORRIENTE</v>
      </c>
      <c r="K4387" t="s">
        <v>5671</v>
      </c>
      <c r="L4387">
        <v>2000</v>
      </c>
      <c r="M4387" s="40" t="s">
        <v>5769</v>
      </c>
      <c r="N4387">
        <v>21101</v>
      </c>
      <c r="O4387" s="40" t="s">
        <v>5888</v>
      </c>
      <c r="P4387">
        <v>1</v>
      </c>
      <c r="Q4387">
        <v>14</v>
      </c>
      <c r="R4387" s="40" t="s">
        <v>5785</v>
      </c>
      <c r="S4387" t="s">
        <v>5448</v>
      </c>
      <c r="T4387">
        <v>0</v>
      </c>
      <c r="U4387" s="15">
        <v>28249.200000000001</v>
      </c>
      <c r="V4387" s="15">
        <v>-3674.45</v>
      </c>
      <c r="W4387" s="15">
        <v>24574.75</v>
      </c>
      <c r="X4387" s="14">
        <v>0</v>
      </c>
      <c r="Y4387" s="15">
        <v>18313.59</v>
      </c>
      <c r="Z4387" s="15">
        <v>18313.59</v>
      </c>
      <c r="AA4387" s="15">
        <v>18313.59</v>
      </c>
      <c r="AB4387" s="15">
        <v>6261.16</v>
      </c>
      <c r="AC4387" s="9"/>
      <c r="AD4387" s="9"/>
      <c r="AE4387" s="9"/>
      <c r="AF4387" s="9"/>
      <c r="AG4387" s="9"/>
      <c r="AH4387" s="9"/>
      <c r="AI4387" s="9"/>
      <c r="AJ4387" s="9"/>
      <c r="AK4387" s="9"/>
      <c r="AL4387" s="9"/>
      <c r="AM4387" s="9"/>
      <c r="AN4387" s="9"/>
      <c r="AO4387" s="9"/>
      <c r="AP4387" s="9"/>
      <c r="AQ4387" s="9"/>
      <c r="AR4387" s="9"/>
      <c r="AS4387" s="9"/>
      <c r="AT4387" s="9"/>
      <c r="AU4387" s="9"/>
      <c r="AV4387" s="9"/>
      <c r="AW4387" s="9"/>
      <c r="AX4387" s="9"/>
    </row>
    <row r="4388" spans="1:50" x14ac:dyDescent="0.2">
      <c r="A4388" t="s">
        <v>4391</v>
      </c>
      <c r="B4388">
        <v>1</v>
      </c>
      <c r="C4388">
        <v>999999</v>
      </c>
      <c r="D4388">
        <v>4</v>
      </c>
      <c r="E4388">
        <v>3110</v>
      </c>
      <c r="F4388" s="40" t="str">
        <f>VLOOKUP(E4388,datos!$A$333:$B$412,2,0)</f>
        <v>DIRECCIÓN GENERAL DE HOSPITALIDAD Y TURISMO</v>
      </c>
      <c r="G4388">
        <v>371</v>
      </c>
      <c r="H4388">
        <v>0</v>
      </c>
      <c r="I4388">
        <v>0</v>
      </c>
      <c r="J4388" s="40" t="str">
        <f>VLOOKUP(I4388,[1]Datos!$D$3:$E$4,2,0)</f>
        <v>GASTO CORRIENTE</v>
      </c>
      <c r="K4388" t="s">
        <v>5671</v>
      </c>
      <c r="L4388">
        <v>2000</v>
      </c>
      <c r="M4388" s="40" t="s">
        <v>5769</v>
      </c>
      <c r="N4388">
        <v>21201</v>
      </c>
      <c r="O4388" s="40" t="s">
        <v>5891</v>
      </c>
      <c r="P4388">
        <v>1</v>
      </c>
      <c r="Q4388">
        <v>14</v>
      </c>
      <c r="R4388" s="40" t="s">
        <v>5785</v>
      </c>
      <c r="S4388" t="s">
        <v>5448</v>
      </c>
      <c r="T4388">
        <v>0</v>
      </c>
      <c r="U4388" s="15">
        <v>2500</v>
      </c>
      <c r="V4388" s="15">
        <v>-1375</v>
      </c>
      <c r="W4388" s="15">
        <v>1125</v>
      </c>
      <c r="X4388" s="14">
        <v>0</v>
      </c>
      <c r="Y4388" s="14">
        <v>0</v>
      </c>
      <c r="Z4388" s="14">
        <v>0</v>
      </c>
      <c r="AA4388" s="14">
        <v>0</v>
      </c>
      <c r="AB4388" s="15">
        <v>1125</v>
      </c>
      <c r="AC4388" s="9"/>
      <c r="AD4388" s="9"/>
      <c r="AE4388" s="9"/>
      <c r="AF4388" s="9"/>
      <c r="AG4388" s="9"/>
      <c r="AH4388" s="9"/>
      <c r="AI4388" s="9"/>
      <c r="AJ4388" s="9"/>
      <c r="AK4388" s="9"/>
      <c r="AL4388" s="9"/>
      <c r="AM4388" s="9"/>
      <c r="AN4388" s="9"/>
      <c r="AO4388" s="9"/>
      <c r="AP4388" s="9"/>
      <c r="AQ4388" s="9"/>
      <c r="AR4388" s="9"/>
      <c r="AS4388" s="9"/>
      <c r="AT4388" s="9"/>
      <c r="AU4388" s="9"/>
      <c r="AV4388" s="9"/>
      <c r="AW4388" s="9"/>
      <c r="AX4388" s="9"/>
    </row>
    <row r="4389" spans="1:50" x14ac:dyDescent="0.2">
      <c r="A4389" t="s">
        <v>4392</v>
      </c>
      <c r="B4389">
        <v>1</v>
      </c>
      <c r="C4389">
        <v>999999</v>
      </c>
      <c r="D4389">
        <v>4</v>
      </c>
      <c r="E4389">
        <v>3110</v>
      </c>
      <c r="F4389" s="40" t="str">
        <f>VLOOKUP(E4389,datos!$A$333:$B$412,2,0)</f>
        <v>DIRECCIÓN GENERAL DE HOSPITALIDAD Y TURISMO</v>
      </c>
      <c r="G4389">
        <v>371</v>
      </c>
      <c r="H4389">
        <v>0</v>
      </c>
      <c r="I4389">
        <v>0</v>
      </c>
      <c r="J4389" s="40" t="str">
        <f>VLOOKUP(I4389,[1]Datos!$D$3:$E$4,2,0)</f>
        <v>GASTO CORRIENTE</v>
      </c>
      <c r="K4389" t="s">
        <v>5671</v>
      </c>
      <c r="L4389">
        <v>2000</v>
      </c>
      <c r="M4389" s="40" t="s">
        <v>5769</v>
      </c>
      <c r="N4389">
        <v>21401</v>
      </c>
      <c r="O4389" s="40" t="s">
        <v>5897</v>
      </c>
      <c r="P4389">
        <v>1</v>
      </c>
      <c r="Q4389">
        <v>14</v>
      </c>
      <c r="R4389" s="40" t="s">
        <v>5785</v>
      </c>
      <c r="S4389" t="s">
        <v>5448</v>
      </c>
      <c r="T4389">
        <v>0</v>
      </c>
      <c r="U4389" s="15">
        <v>20000</v>
      </c>
      <c r="V4389" s="14">
        <v>-314.75</v>
      </c>
      <c r="W4389" s="15">
        <v>19685.25</v>
      </c>
      <c r="X4389" s="14">
        <v>0</v>
      </c>
      <c r="Y4389" s="15">
        <v>12334.37</v>
      </c>
      <c r="Z4389" s="15">
        <v>12334.37</v>
      </c>
      <c r="AA4389" s="15">
        <v>12334.37</v>
      </c>
      <c r="AB4389" s="15">
        <v>7350.88</v>
      </c>
      <c r="AC4389" s="9"/>
      <c r="AD4389" s="9"/>
      <c r="AE4389" s="9"/>
      <c r="AF4389" s="9"/>
      <c r="AG4389" s="9"/>
      <c r="AH4389" s="9"/>
      <c r="AI4389" s="9"/>
      <c r="AJ4389" s="9"/>
      <c r="AK4389" s="9"/>
      <c r="AL4389" s="9"/>
      <c r="AM4389" s="9"/>
      <c r="AN4389" s="9"/>
      <c r="AO4389" s="9"/>
      <c r="AP4389" s="9"/>
      <c r="AQ4389" s="9"/>
      <c r="AR4389" s="9"/>
      <c r="AS4389" s="9"/>
      <c r="AT4389" s="9"/>
      <c r="AU4389" s="9"/>
      <c r="AV4389" s="9"/>
      <c r="AW4389" s="9"/>
      <c r="AX4389" s="9"/>
    </row>
    <row r="4390" spans="1:50" x14ac:dyDescent="0.2">
      <c r="A4390" t="s">
        <v>4393</v>
      </c>
      <c r="B4390">
        <v>1</v>
      </c>
      <c r="C4390">
        <v>999999</v>
      </c>
      <c r="D4390">
        <v>4</v>
      </c>
      <c r="E4390">
        <v>3110</v>
      </c>
      <c r="F4390" s="40" t="str">
        <f>VLOOKUP(E4390,datos!$A$333:$B$412,2,0)</f>
        <v>DIRECCIÓN GENERAL DE HOSPITALIDAD Y TURISMO</v>
      </c>
      <c r="G4390">
        <v>371</v>
      </c>
      <c r="H4390">
        <v>0</v>
      </c>
      <c r="I4390">
        <v>0</v>
      </c>
      <c r="J4390" s="40" t="str">
        <f>VLOOKUP(I4390,[1]Datos!$D$3:$E$4,2,0)</f>
        <v>GASTO CORRIENTE</v>
      </c>
      <c r="K4390" t="s">
        <v>5671</v>
      </c>
      <c r="L4390">
        <v>2000</v>
      </c>
      <c r="M4390" s="40" t="s">
        <v>5769</v>
      </c>
      <c r="N4390">
        <v>21501</v>
      </c>
      <c r="O4390" s="40" t="s">
        <v>5900</v>
      </c>
      <c r="P4390">
        <v>1</v>
      </c>
      <c r="Q4390">
        <v>14</v>
      </c>
      <c r="R4390" s="40" t="s">
        <v>5785</v>
      </c>
      <c r="S4390" t="s">
        <v>5448</v>
      </c>
      <c r="T4390">
        <v>0</v>
      </c>
      <c r="U4390" s="14">
        <v>100</v>
      </c>
      <c r="V4390" s="14">
        <v>-10</v>
      </c>
      <c r="W4390" s="14">
        <v>90</v>
      </c>
      <c r="X4390" s="14">
        <v>0</v>
      </c>
      <c r="Y4390" s="14">
        <v>0</v>
      </c>
      <c r="Z4390" s="14">
        <v>0</v>
      </c>
      <c r="AA4390" s="14">
        <v>0</v>
      </c>
      <c r="AB4390" s="14">
        <v>90</v>
      </c>
      <c r="AC4390" s="9"/>
      <c r="AD4390" s="9"/>
      <c r="AE4390" s="9"/>
      <c r="AF4390" s="9"/>
      <c r="AG4390" s="9"/>
      <c r="AH4390" s="9"/>
      <c r="AI4390" s="9"/>
      <c r="AJ4390" s="9"/>
      <c r="AK4390" s="9"/>
      <c r="AL4390" s="9"/>
      <c r="AM4390" s="9"/>
      <c r="AN4390" s="9"/>
      <c r="AO4390" s="9"/>
      <c r="AP4390" s="9"/>
      <c r="AQ4390" s="9"/>
      <c r="AR4390" s="9"/>
      <c r="AS4390" s="9"/>
      <c r="AT4390" s="9"/>
      <c r="AU4390" s="9"/>
      <c r="AV4390" s="9"/>
      <c r="AW4390" s="9"/>
      <c r="AX4390" s="9"/>
    </row>
    <row r="4391" spans="1:50" x14ac:dyDescent="0.2">
      <c r="A4391" t="s">
        <v>4394</v>
      </c>
      <c r="B4391">
        <v>1</v>
      </c>
      <c r="C4391">
        <v>999999</v>
      </c>
      <c r="D4391">
        <v>4</v>
      </c>
      <c r="E4391">
        <v>3110</v>
      </c>
      <c r="F4391" s="40" t="str">
        <f>VLOOKUP(E4391,datos!$A$333:$B$412,2,0)</f>
        <v>DIRECCIÓN GENERAL DE HOSPITALIDAD Y TURISMO</v>
      </c>
      <c r="G4391">
        <v>371</v>
      </c>
      <c r="H4391">
        <v>0</v>
      </c>
      <c r="I4391">
        <v>0</v>
      </c>
      <c r="J4391" s="40" t="str">
        <f>VLOOKUP(I4391,[1]Datos!$D$3:$E$4,2,0)</f>
        <v>GASTO CORRIENTE</v>
      </c>
      <c r="K4391" t="s">
        <v>5671</v>
      </c>
      <c r="L4391">
        <v>2000</v>
      </c>
      <c r="M4391" s="40" t="s">
        <v>5769</v>
      </c>
      <c r="N4391">
        <v>21601</v>
      </c>
      <c r="O4391" s="40" t="s">
        <v>5903</v>
      </c>
      <c r="P4391">
        <v>1</v>
      </c>
      <c r="Q4391">
        <v>14</v>
      </c>
      <c r="R4391" s="40" t="s">
        <v>5785</v>
      </c>
      <c r="S4391" t="s">
        <v>5448</v>
      </c>
      <c r="T4391">
        <v>0</v>
      </c>
      <c r="U4391" s="15">
        <v>20000</v>
      </c>
      <c r="V4391" s="15">
        <v>-7469.02</v>
      </c>
      <c r="W4391" s="15">
        <v>12530.98</v>
      </c>
      <c r="X4391" s="14">
        <v>0</v>
      </c>
      <c r="Y4391" s="15">
        <v>8881.5400000000009</v>
      </c>
      <c r="Z4391" s="15">
        <v>8881.5400000000009</v>
      </c>
      <c r="AA4391" s="15">
        <v>8881.5400000000009</v>
      </c>
      <c r="AB4391" s="15">
        <v>3649.44</v>
      </c>
      <c r="AC4391" s="9"/>
      <c r="AD4391" s="9"/>
      <c r="AE4391" s="9"/>
      <c r="AF4391" s="9"/>
      <c r="AG4391" s="9"/>
      <c r="AH4391" s="9"/>
      <c r="AI4391" s="9"/>
      <c r="AJ4391" s="9"/>
      <c r="AK4391" s="9"/>
      <c r="AL4391" s="9"/>
      <c r="AM4391" s="9"/>
      <c r="AN4391" s="9"/>
      <c r="AO4391" s="9"/>
      <c r="AP4391" s="9"/>
      <c r="AQ4391" s="9"/>
      <c r="AR4391" s="9"/>
      <c r="AS4391" s="9"/>
      <c r="AT4391" s="9"/>
      <c r="AU4391" s="9"/>
      <c r="AV4391" s="9"/>
      <c r="AW4391" s="9"/>
      <c r="AX4391" s="9"/>
    </row>
    <row r="4392" spans="1:50" x14ac:dyDescent="0.2">
      <c r="A4392" t="s">
        <v>4395</v>
      </c>
      <c r="B4392">
        <v>1</v>
      </c>
      <c r="C4392">
        <v>999999</v>
      </c>
      <c r="D4392">
        <v>4</v>
      </c>
      <c r="E4392">
        <v>3110</v>
      </c>
      <c r="F4392" s="40" t="str">
        <f>VLOOKUP(E4392,datos!$A$333:$B$412,2,0)</f>
        <v>DIRECCIÓN GENERAL DE HOSPITALIDAD Y TURISMO</v>
      </c>
      <c r="G4392">
        <v>371</v>
      </c>
      <c r="H4392">
        <v>0</v>
      </c>
      <c r="I4392">
        <v>0</v>
      </c>
      <c r="J4392" s="40" t="str">
        <f>VLOOKUP(I4392,[1]Datos!$D$3:$E$4,2,0)</f>
        <v>GASTO CORRIENTE</v>
      </c>
      <c r="K4392" t="s">
        <v>5671</v>
      </c>
      <c r="L4392">
        <v>2000</v>
      </c>
      <c r="M4392" s="40" t="s">
        <v>5769</v>
      </c>
      <c r="N4392">
        <v>22101</v>
      </c>
      <c r="O4392" s="40" t="s">
        <v>5911</v>
      </c>
      <c r="P4392">
        <v>1</v>
      </c>
      <c r="Q4392">
        <v>14</v>
      </c>
      <c r="R4392" s="40" t="s">
        <v>5785</v>
      </c>
      <c r="S4392" t="s">
        <v>5448</v>
      </c>
      <c r="T4392">
        <v>0</v>
      </c>
      <c r="U4392" s="15">
        <v>5000</v>
      </c>
      <c r="V4392" s="15">
        <v>-2750</v>
      </c>
      <c r="W4392" s="15">
        <v>2250</v>
      </c>
      <c r="X4392" s="14">
        <v>0</v>
      </c>
      <c r="Y4392" s="14">
        <v>0</v>
      </c>
      <c r="Z4392" s="14">
        <v>0</v>
      </c>
      <c r="AA4392" s="14">
        <v>0</v>
      </c>
      <c r="AB4392" s="15">
        <v>2250</v>
      </c>
      <c r="AC4392" s="9"/>
      <c r="AD4392" s="9"/>
      <c r="AE4392" s="9"/>
      <c r="AF4392" s="9"/>
      <c r="AG4392" s="9"/>
      <c r="AH4392" s="9"/>
      <c r="AI4392" s="9"/>
      <c r="AJ4392" s="9"/>
      <c r="AK4392" s="9"/>
      <c r="AL4392" s="9"/>
      <c r="AM4392" s="9"/>
      <c r="AN4392" s="9"/>
      <c r="AO4392" s="9"/>
      <c r="AP4392" s="9"/>
      <c r="AQ4392" s="9"/>
      <c r="AR4392" s="9"/>
      <c r="AS4392" s="9"/>
      <c r="AT4392" s="9"/>
      <c r="AU4392" s="9"/>
      <c r="AV4392" s="9"/>
      <c r="AW4392" s="9"/>
      <c r="AX4392" s="9"/>
    </row>
    <row r="4393" spans="1:50" x14ac:dyDescent="0.2">
      <c r="A4393" t="s">
        <v>4396</v>
      </c>
      <c r="B4393">
        <v>1</v>
      </c>
      <c r="C4393">
        <v>999999</v>
      </c>
      <c r="D4393">
        <v>4</v>
      </c>
      <c r="E4393">
        <v>3110</v>
      </c>
      <c r="F4393" s="40" t="str">
        <f>VLOOKUP(E4393,datos!$A$333:$B$412,2,0)</f>
        <v>DIRECCIÓN GENERAL DE HOSPITALIDAD Y TURISMO</v>
      </c>
      <c r="G4393">
        <v>371</v>
      </c>
      <c r="H4393">
        <v>0</v>
      </c>
      <c r="I4393">
        <v>0</v>
      </c>
      <c r="J4393" s="40" t="str">
        <f>VLOOKUP(I4393,[1]Datos!$D$3:$E$4,2,0)</f>
        <v>GASTO CORRIENTE</v>
      </c>
      <c r="K4393" t="s">
        <v>5671</v>
      </c>
      <c r="L4393">
        <v>2000</v>
      </c>
      <c r="M4393" s="40" t="s">
        <v>5769</v>
      </c>
      <c r="N4393">
        <v>22301</v>
      </c>
      <c r="O4393" s="40" t="s">
        <v>5918</v>
      </c>
      <c r="P4393">
        <v>1</v>
      </c>
      <c r="Q4393">
        <v>14</v>
      </c>
      <c r="R4393" s="40" t="s">
        <v>5785</v>
      </c>
      <c r="S4393" t="s">
        <v>5448</v>
      </c>
      <c r="T4393">
        <v>0</v>
      </c>
      <c r="U4393" s="15">
        <v>3500</v>
      </c>
      <c r="V4393" s="15">
        <v>-1925</v>
      </c>
      <c r="W4393" s="15">
        <v>1575</v>
      </c>
      <c r="X4393" s="14">
        <v>0</v>
      </c>
      <c r="Y4393" s="14">
        <v>0</v>
      </c>
      <c r="Z4393" s="14">
        <v>0</v>
      </c>
      <c r="AA4393" s="14">
        <v>0</v>
      </c>
      <c r="AB4393" s="15">
        <v>1575</v>
      </c>
      <c r="AC4393" s="9"/>
      <c r="AD4393" s="9"/>
      <c r="AE4393" s="9"/>
      <c r="AF4393" s="9"/>
      <c r="AG4393" s="9"/>
      <c r="AH4393" s="9"/>
      <c r="AI4393" s="9"/>
      <c r="AJ4393" s="9"/>
      <c r="AK4393" s="9"/>
      <c r="AL4393" s="9"/>
      <c r="AM4393" s="9"/>
      <c r="AN4393" s="9"/>
      <c r="AO4393" s="9"/>
      <c r="AP4393" s="9"/>
      <c r="AQ4393" s="9"/>
      <c r="AR4393" s="9"/>
      <c r="AS4393" s="9"/>
      <c r="AT4393" s="9"/>
      <c r="AU4393" s="9"/>
      <c r="AV4393" s="9"/>
      <c r="AW4393" s="9"/>
      <c r="AX4393" s="9"/>
    </row>
    <row r="4394" spans="1:50" x14ac:dyDescent="0.2">
      <c r="A4394" t="s">
        <v>4397</v>
      </c>
      <c r="B4394">
        <v>1</v>
      </c>
      <c r="C4394">
        <v>999999</v>
      </c>
      <c r="D4394">
        <v>4</v>
      </c>
      <c r="E4394">
        <v>3110</v>
      </c>
      <c r="F4394" s="40" t="str">
        <f>VLOOKUP(E4394,datos!$A$333:$B$412,2,0)</f>
        <v>DIRECCIÓN GENERAL DE HOSPITALIDAD Y TURISMO</v>
      </c>
      <c r="G4394">
        <v>371</v>
      </c>
      <c r="H4394">
        <v>0</v>
      </c>
      <c r="I4394">
        <v>0</v>
      </c>
      <c r="J4394" s="40" t="str">
        <f>VLOOKUP(I4394,[1]Datos!$D$3:$E$4,2,0)</f>
        <v>GASTO CORRIENTE</v>
      </c>
      <c r="K4394" t="s">
        <v>5671</v>
      </c>
      <c r="L4394">
        <v>2000</v>
      </c>
      <c r="M4394" s="40" t="s">
        <v>5769</v>
      </c>
      <c r="N4394">
        <v>24501</v>
      </c>
      <c r="O4394" s="40" t="s">
        <v>5943</v>
      </c>
      <c r="P4394">
        <v>1</v>
      </c>
      <c r="Q4394">
        <v>14</v>
      </c>
      <c r="R4394" s="40" t="s">
        <v>5785</v>
      </c>
      <c r="S4394" t="s">
        <v>5448</v>
      </c>
      <c r="T4394">
        <v>0</v>
      </c>
      <c r="U4394" s="14">
        <v>0</v>
      </c>
      <c r="V4394" s="15">
        <v>3000</v>
      </c>
      <c r="W4394" s="15">
        <v>3000</v>
      </c>
      <c r="X4394" s="14">
        <v>0</v>
      </c>
      <c r="Y4394" s="15">
        <v>1745</v>
      </c>
      <c r="Z4394" s="15">
        <v>1745</v>
      </c>
      <c r="AA4394" s="15">
        <v>1745</v>
      </c>
      <c r="AB4394" s="15">
        <v>1255</v>
      </c>
      <c r="AC4394" s="9"/>
      <c r="AD4394" s="9"/>
      <c r="AE4394" s="9"/>
      <c r="AF4394" s="9"/>
      <c r="AG4394" s="9"/>
      <c r="AH4394" s="9"/>
      <c r="AI4394" s="9"/>
      <c r="AJ4394" s="9"/>
      <c r="AK4394" s="9"/>
      <c r="AL4394" s="9"/>
      <c r="AM4394" s="9"/>
      <c r="AN4394" s="9"/>
      <c r="AO4394" s="9"/>
      <c r="AP4394" s="9"/>
      <c r="AQ4394" s="9"/>
      <c r="AR4394" s="9"/>
      <c r="AS4394" s="9"/>
      <c r="AT4394" s="9"/>
      <c r="AU4394" s="9"/>
      <c r="AV4394" s="9"/>
      <c r="AW4394" s="9"/>
      <c r="AX4394" s="9"/>
    </row>
    <row r="4395" spans="1:50" x14ac:dyDescent="0.2">
      <c r="A4395" t="s">
        <v>4398</v>
      </c>
      <c r="B4395">
        <v>1</v>
      </c>
      <c r="C4395">
        <v>999999</v>
      </c>
      <c r="D4395">
        <v>4</v>
      </c>
      <c r="E4395">
        <v>3110</v>
      </c>
      <c r="F4395" s="40" t="str">
        <f>VLOOKUP(E4395,datos!$A$333:$B$412,2,0)</f>
        <v>DIRECCIÓN GENERAL DE HOSPITALIDAD Y TURISMO</v>
      </c>
      <c r="G4395">
        <v>371</v>
      </c>
      <c r="H4395">
        <v>0</v>
      </c>
      <c r="I4395">
        <v>0</v>
      </c>
      <c r="J4395" s="40" t="str">
        <f>VLOOKUP(I4395,[1]Datos!$D$3:$E$4,2,0)</f>
        <v>GASTO CORRIENTE</v>
      </c>
      <c r="K4395" t="s">
        <v>5671</v>
      </c>
      <c r="L4395">
        <v>2000</v>
      </c>
      <c r="M4395" s="40" t="s">
        <v>5769</v>
      </c>
      <c r="N4395">
        <v>24601</v>
      </c>
      <c r="O4395" s="40" t="s">
        <v>5946</v>
      </c>
      <c r="P4395">
        <v>1</v>
      </c>
      <c r="Q4395">
        <v>14</v>
      </c>
      <c r="R4395" s="40" t="s">
        <v>5785</v>
      </c>
      <c r="S4395" t="s">
        <v>5448</v>
      </c>
      <c r="T4395">
        <v>0</v>
      </c>
      <c r="U4395" s="15">
        <v>2000</v>
      </c>
      <c r="V4395" s="14">
        <v>420.49</v>
      </c>
      <c r="W4395" s="15">
        <v>2420.4899999999998</v>
      </c>
      <c r="X4395" s="14">
        <v>0</v>
      </c>
      <c r="Y4395" s="15">
        <v>2419.44</v>
      </c>
      <c r="Z4395" s="15">
        <v>2419.44</v>
      </c>
      <c r="AA4395" s="15">
        <v>2419.44</v>
      </c>
      <c r="AB4395" s="14">
        <v>1.05</v>
      </c>
      <c r="AC4395" s="9"/>
      <c r="AD4395" s="9"/>
      <c r="AE4395" s="9"/>
      <c r="AF4395" s="9"/>
      <c r="AG4395" s="9"/>
      <c r="AH4395" s="9"/>
      <c r="AI4395" s="9"/>
      <c r="AJ4395" s="9"/>
      <c r="AK4395" s="9"/>
      <c r="AL4395" s="9"/>
      <c r="AM4395" s="9"/>
      <c r="AN4395" s="9"/>
      <c r="AO4395" s="9"/>
      <c r="AP4395" s="9"/>
      <c r="AQ4395" s="9"/>
      <c r="AR4395" s="9"/>
      <c r="AS4395" s="9"/>
      <c r="AT4395" s="9"/>
      <c r="AU4395" s="9"/>
      <c r="AV4395" s="9"/>
      <c r="AW4395" s="9"/>
      <c r="AX4395" s="9"/>
    </row>
    <row r="4396" spans="1:50" x14ac:dyDescent="0.2">
      <c r="A4396" t="s">
        <v>4399</v>
      </c>
      <c r="B4396">
        <v>1</v>
      </c>
      <c r="C4396">
        <v>999999</v>
      </c>
      <c r="D4396">
        <v>4</v>
      </c>
      <c r="E4396">
        <v>3110</v>
      </c>
      <c r="F4396" s="40" t="str">
        <f>VLOOKUP(E4396,datos!$A$333:$B$412,2,0)</f>
        <v>DIRECCIÓN GENERAL DE HOSPITALIDAD Y TURISMO</v>
      </c>
      <c r="G4396">
        <v>371</v>
      </c>
      <c r="H4396">
        <v>0</v>
      </c>
      <c r="I4396">
        <v>0</v>
      </c>
      <c r="J4396" s="40" t="str">
        <f>VLOOKUP(I4396,[1]Datos!$D$3:$E$4,2,0)</f>
        <v>GASTO CORRIENTE</v>
      </c>
      <c r="K4396" t="s">
        <v>5671</v>
      </c>
      <c r="L4396">
        <v>2000</v>
      </c>
      <c r="M4396" s="40" t="s">
        <v>5769</v>
      </c>
      <c r="N4396">
        <v>24701</v>
      </c>
      <c r="O4396" s="40" t="s">
        <v>5949</v>
      </c>
      <c r="P4396">
        <v>1</v>
      </c>
      <c r="Q4396">
        <v>14</v>
      </c>
      <c r="R4396" s="40" t="s">
        <v>5785</v>
      </c>
      <c r="S4396" t="s">
        <v>5448</v>
      </c>
      <c r="T4396">
        <v>0</v>
      </c>
      <c r="U4396" s="14">
        <v>0</v>
      </c>
      <c r="V4396" s="14">
        <v>50</v>
      </c>
      <c r="W4396" s="14">
        <v>50</v>
      </c>
      <c r="X4396" s="14">
        <v>0</v>
      </c>
      <c r="Y4396" s="14">
        <v>14.5</v>
      </c>
      <c r="Z4396" s="14">
        <v>14.5</v>
      </c>
      <c r="AA4396" s="14">
        <v>14.5</v>
      </c>
      <c r="AB4396" s="14">
        <v>35.5</v>
      </c>
      <c r="AC4396" s="9"/>
      <c r="AD4396" s="9"/>
      <c r="AE4396" s="9"/>
      <c r="AF4396" s="9"/>
      <c r="AG4396" s="9"/>
      <c r="AH4396" s="9"/>
      <c r="AI4396" s="9"/>
      <c r="AJ4396" s="9"/>
      <c r="AK4396" s="9"/>
      <c r="AL4396" s="9"/>
      <c r="AM4396" s="9"/>
      <c r="AN4396" s="9"/>
      <c r="AO4396" s="9"/>
      <c r="AP4396" s="9"/>
      <c r="AQ4396" s="9"/>
      <c r="AR4396" s="9"/>
      <c r="AS4396" s="9"/>
      <c r="AT4396" s="9"/>
      <c r="AU4396" s="9"/>
      <c r="AV4396" s="9"/>
      <c r="AW4396" s="9"/>
      <c r="AX4396" s="9"/>
    </row>
    <row r="4397" spans="1:50" x14ac:dyDescent="0.2">
      <c r="A4397" t="s">
        <v>4400</v>
      </c>
      <c r="B4397">
        <v>1</v>
      </c>
      <c r="C4397">
        <v>999999</v>
      </c>
      <c r="D4397">
        <v>4</v>
      </c>
      <c r="E4397">
        <v>3110</v>
      </c>
      <c r="F4397" s="40" t="str">
        <f>VLOOKUP(E4397,datos!$A$333:$B$412,2,0)</f>
        <v>DIRECCIÓN GENERAL DE HOSPITALIDAD Y TURISMO</v>
      </c>
      <c r="G4397">
        <v>371</v>
      </c>
      <c r="H4397">
        <v>0</v>
      </c>
      <c r="I4397">
        <v>0</v>
      </c>
      <c r="J4397" s="40" t="str">
        <f>VLOOKUP(I4397,[1]Datos!$D$3:$E$4,2,0)</f>
        <v>GASTO CORRIENTE</v>
      </c>
      <c r="K4397" t="s">
        <v>5671</v>
      </c>
      <c r="L4397">
        <v>2000</v>
      </c>
      <c r="M4397" s="40" t="s">
        <v>5769</v>
      </c>
      <c r="N4397">
        <v>24801</v>
      </c>
      <c r="O4397" s="40" t="s">
        <v>5951</v>
      </c>
      <c r="P4397">
        <v>1</v>
      </c>
      <c r="Q4397">
        <v>14</v>
      </c>
      <c r="R4397" s="40" t="s">
        <v>5785</v>
      </c>
      <c r="S4397" t="s">
        <v>5448</v>
      </c>
      <c r="T4397">
        <v>0</v>
      </c>
      <c r="U4397" s="15">
        <v>1575</v>
      </c>
      <c r="V4397" s="14">
        <v>-155.24</v>
      </c>
      <c r="W4397" s="15">
        <v>1419.76</v>
      </c>
      <c r="X4397" s="14">
        <v>0</v>
      </c>
      <c r="Y4397" s="15">
        <v>1072.46</v>
      </c>
      <c r="Z4397" s="15">
        <v>1072.46</v>
      </c>
      <c r="AA4397" s="15">
        <v>1072.46</v>
      </c>
      <c r="AB4397" s="14">
        <v>347.3</v>
      </c>
      <c r="AC4397" s="9"/>
      <c r="AD4397" s="9"/>
      <c r="AE4397" s="9"/>
      <c r="AF4397" s="9"/>
      <c r="AG4397" s="9"/>
      <c r="AH4397" s="9"/>
      <c r="AI4397" s="9"/>
      <c r="AJ4397" s="9"/>
      <c r="AK4397" s="9"/>
      <c r="AL4397" s="9"/>
      <c r="AM4397" s="9"/>
      <c r="AN4397" s="9"/>
      <c r="AO4397" s="9"/>
      <c r="AP4397" s="9"/>
      <c r="AQ4397" s="9"/>
      <c r="AR4397" s="9"/>
      <c r="AS4397" s="9"/>
      <c r="AT4397" s="9"/>
      <c r="AU4397" s="9"/>
      <c r="AV4397" s="9"/>
      <c r="AW4397" s="9"/>
      <c r="AX4397" s="9"/>
    </row>
    <row r="4398" spans="1:50" x14ac:dyDescent="0.2">
      <c r="A4398" t="s">
        <v>4401</v>
      </c>
      <c r="B4398">
        <v>1</v>
      </c>
      <c r="C4398">
        <v>999999</v>
      </c>
      <c r="D4398">
        <v>4</v>
      </c>
      <c r="E4398">
        <v>3110</v>
      </c>
      <c r="F4398" s="40" t="str">
        <f>VLOOKUP(E4398,datos!$A$333:$B$412,2,0)</f>
        <v>DIRECCIÓN GENERAL DE HOSPITALIDAD Y TURISMO</v>
      </c>
      <c r="G4398">
        <v>371</v>
      </c>
      <c r="H4398">
        <v>0</v>
      </c>
      <c r="I4398">
        <v>0</v>
      </c>
      <c r="J4398" s="40" t="str">
        <f>VLOOKUP(I4398,[1]Datos!$D$3:$E$4,2,0)</f>
        <v>GASTO CORRIENTE</v>
      </c>
      <c r="K4398" t="s">
        <v>5671</v>
      </c>
      <c r="L4398">
        <v>2000</v>
      </c>
      <c r="M4398" s="40" t="s">
        <v>5769</v>
      </c>
      <c r="N4398">
        <v>24901</v>
      </c>
      <c r="O4398" s="40" t="s">
        <v>5954</v>
      </c>
      <c r="P4398">
        <v>1</v>
      </c>
      <c r="Q4398">
        <v>14</v>
      </c>
      <c r="R4398" s="40" t="s">
        <v>5785</v>
      </c>
      <c r="S4398" t="s">
        <v>5448</v>
      </c>
      <c r="T4398">
        <v>0</v>
      </c>
      <c r="U4398" s="14">
        <v>0</v>
      </c>
      <c r="V4398" s="14">
        <v>50</v>
      </c>
      <c r="W4398" s="14">
        <v>50</v>
      </c>
      <c r="X4398" s="14">
        <v>0</v>
      </c>
      <c r="Y4398" s="14">
        <v>40</v>
      </c>
      <c r="Z4398" s="14">
        <v>40</v>
      </c>
      <c r="AA4398" s="14">
        <v>40</v>
      </c>
      <c r="AB4398" s="14">
        <v>10</v>
      </c>
      <c r="AC4398" s="9"/>
      <c r="AD4398" s="9"/>
      <c r="AE4398" s="9"/>
      <c r="AF4398" s="9"/>
      <c r="AG4398" s="9"/>
      <c r="AH4398" s="9"/>
      <c r="AI4398" s="9"/>
      <c r="AJ4398" s="9"/>
      <c r="AK4398" s="9"/>
      <c r="AL4398" s="9"/>
      <c r="AM4398" s="9"/>
      <c r="AN4398" s="9"/>
      <c r="AO4398" s="9"/>
      <c r="AP4398" s="9"/>
      <c r="AQ4398" s="9"/>
      <c r="AR4398" s="9"/>
      <c r="AS4398" s="9"/>
      <c r="AT4398" s="9"/>
      <c r="AU4398" s="9"/>
      <c r="AV4398" s="9"/>
      <c r="AW4398" s="9"/>
      <c r="AX4398" s="9"/>
    </row>
    <row r="4399" spans="1:50" x14ac:dyDescent="0.2">
      <c r="A4399" t="s">
        <v>4402</v>
      </c>
      <c r="B4399">
        <v>1</v>
      </c>
      <c r="C4399">
        <v>999999</v>
      </c>
      <c r="D4399">
        <v>4</v>
      </c>
      <c r="E4399">
        <v>3110</v>
      </c>
      <c r="F4399" s="40" t="str">
        <f>VLOOKUP(E4399,datos!$A$333:$B$412,2,0)</f>
        <v>DIRECCIÓN GENERAL DE HOSPITALIDAD Y TURISMO</v>
      </c>
      <c r="G4399">
        <v>371</v>
      </c>
      <c r="H4399">
        <v>0</v>
      </c>
      <c r="I4399">
        <v>0</v>
      </c>
      <c r="J4399" s="40" t="str">
        <f>VLOOKUP(I4399,[1]Datos!$D$3:$E$4,2,0)</f>
        <v>GASTO CORRIENTE</v>
      </c>
      <c r="K4399" t="s">
        <v>5671</v>
      </c>
      <c r="L4399">
        <v>2000</v>
      </c>
      <c r="M4399" s="40" t="s">
        <v>5769</v>
      </c>
      <c r="N4399">
        <v>25101</v>
      </c>
      <c r="O4399" s="40" t="s">
        <v>5957</v>
      </c>
      <c r="P4399">
        <v>1</v>
      </c>
      <c r="Q4399">
        <v>14</v>
      </c>
      <c r="R4399" s="40" t="s">
        <v>5785</v>
      </c>
      <c r="S4399" t="s">
        <v>5448</v>
      </c>
      <c r="T4399">
        <v>0</v>
      </c>
      <c r="U4399" s="14">
        <v>0</v>
      </c>
      <c r="V4399" s="15">
        <v>1500</v>
      </c>
      <c r="W4399" s="15">
        <v>1500</v>
      </c>
      <c r="X4399" s="14">
        <v>0</v>
      </c>
      <c r="Y4399" s="15">
        <v>1171.5999999999999</v>
      </c>
      <c r="Z4399" s="15">
        <v>1171.5999999999999</v>
      </c>
      <c r="AA4399" s="15">
        <v>1171.5999999999999</v>
      </c>
      <c r="AB4399" s="14">
        <v>328.4</v>
      </c>
      <c r="AC4399" s="9"/>
      <c r="AD4399" s="9"/>
      <c r="AE4399" s="9"/>
      <c r="AF4399" s="9"/>
      <c r="AG4399" s="9"/>
      <c r="AH4399" s="9"/>
      <c r="AI4399" s="9"/>
      <c r="AJ4399" s="9"/>
      <c r="AK4399" s="9"/>
      <c r="AL4399" s="9"/>
      <c r="AM4399" s="9"/>
      <c r="AN4399" s="9"/>
      <c r="AO4399" s="9"/>
      <c r="AP4399" s="9"/>
      <c r="AQ4399" s="9"/>
      <c r="AR4399" s="9"/>
      <c r="AS4399" s="9"/>
      <c r="AT4399" s="9"/>
      <c r="AU4399" s="9"/>
      <c r="AV4399" s="9"/>
      <c r="AW4399" s="9"/>
      <c r="AX4399" s="9"/>
    </row>
    <row r="4400" spans="1:50" x14ac:dyDescent="0.2">
      <c r="A4400" t="s">
        <v>4403</v>
      </c>
      <c r="B4400">
        <v>1</v>
      </c>
      <c r="C4400">
        <v>999999</v>
      </c>
      <c r="D4400">
        <v>4</v>
      </c>
      <c r="E4400">
        <v>3110</v>
      </c>
      <c r="F4400" s="40" t="str">
        <f>VLOOKUP(E4400,datos!$A$333:$B$412,2,0)</f>
        <v>DIRECCIÓN GENERAL DE HOSPITALIDAD Y TURISMO</v>
      </c>
      <c r="G4400">
        <v>371</v>
      </c>
      <c r="H4400">
        <v>0</v>
      </c>
      <c r="I4400">
        <v>0</v>
      </c>
      <c r="J4400" s="40" t="str">
        <f>VLOOKUP(I4400,[1]Datos!$D$3:$E$4,2,0)</f>
        <v>GASTO CORRIENTE</v>
      </c>
      <c r="K4400" t="s">
        <v>5671</v>
      </c>
      <c r="L4400">
        <v>2000</v>
      </c>
      <c r="M4400" s="40" t="s">
        <v>5769</v>
      </c>
      <c r="N4400">
        <v>25301</v>
      </c>
      <c r="O4400" s="40" t="s">
        <v>5963</v>
      </c>
      <c r="P4400">
        <v>1</v>
      </c>
      <c r="Q4400">
        <v>14</v>
      </c>
      <c r="R4400" s="40" t="s">
        <v>5785</v>
      </c>
      <c r="S4400" t="s">
        <v>5448</v>
      </c>
      <c r="T4400">
        <v>0</v>
      </c>
      <c r="U4400" s="15">
        <v>1500</v>
      </c>
      <c r="V4400" s="14">
        <v>-825</v>
      </c>
      <c r="W4400" s="14">
        <v>675</v>
      </c>
      <c r="X4400" s="14">
        <v>0</v>
      </c>
      <c r="Y4400" s="14">
        <v>0</v>
      </c>
      <c r="Z4400" s="14">
        <v>0</v>
      </c>
      <c r="AA4400" s="14">
        <v>0</v>
      </c>
      <c r="AB4400" s="14">
        <v>675</v>
      </c>
      <c r="AC4400" s="9"/>
      <c r="AD4400" s="9"/>
      <c r="AE4400" s="9"/>
      <c r="AF4400" s="9"/>
      <c r="AG4400" s="9"/>
      <c r="AH4400" s="9"/>
      <c r="AI4400" s="9"/>
      <c r="AJ4400" s="9"/>
      <c r="AK4400" s="9"/>
      <c r="AL4400" s="9"/>
      <c r="AM4400" s="9"/>
      <c r="AN4400" s="9"/>
      <c r="AO4400" s="9"/>
      <c r="AP4400" s="9"/>
      <c r="AQ4400" s="9"/>
      <c r="AR4400" s="9"/>
      <c r="AS4400" s="9"/>
      <c r="AT4400" s="9"/>
      <c r="AU4400" s="9"/>
      <c r="AV4400" s="9"/>
      <c r="AW4400" s="9"/>
      <c r="AX4400" s="9"/>
    </row>
    <row r="4401" spans="1:50" x14ac:dyDescent="0.2">
      <c r="A4401" t="s">
        <v>4404</v>
      </c>
      <c r="B4401">
        <v>1</v>
      </c>
      <c r="C4401">
        <v>999999</v>
      </c>
      <c r="D4401">
        <v>4</v>
      </c>
      <c r="E4401">
        <v>3110</v>
      </c>
      <c r="F4401" s="40" t="str">
        <f>VLOOKUP(E4401,datos!$A$333:$B$412,2,0)</f>
        <v>DIRECCIÓN GENERAL DE HOSPITALIDAD Y TURISMO</v>
      </c>
      <c r="G4401">
        <v>371</v>
      </c>
      <c r="H4401">
        <v>0</v>
      </c>
      <c r="I4401">
        <v>0</v>
      </c>
      <c r="J4401" s="40" t="str">
        <f>VLOOKUP(I4401,[1]Datos!$D$3:$E$4,2,0)</f>
        <v>GASTO CORRIENTE</v>
      </c>
      <c r="K4401" t="s">
        <v>5671</v>
      </c>
      <c r="L4401">
        <v>2000</v>
      </c>
      <c r="M4401" s="40" t="s">
        <v>5769</v>
      </c>
      <c r="N4401">
        <v>25401</v>
      </c>
      <c r="O4401" s="40" t="s">
        <v>5966</v>
      </c>
      <c r="P4401">
        <v>1</v>
      </c>
      <c r="Q4401">
        <v>14</v>
      </c>
      <c r="R4401" s="40" t="s">
        <v>5785</v>
      </c>
      <c r="S4401" t="s">
        <v>5448</v>
      </c>
      <c r="T4401">
        <v>0</v>
      </c>
      <c r="U4401" s="15">
        <v>2000</v>
      </c>
      <c r="V4401" s="15">
        <v>-1100</v>
      </c>
      <c r="W4401" s="14">
        <v>900</v>
      </c>
      <c r="X4401" s="14">
        <v>0</v>
      </c>
      <c r="Y4401" s="14">
        <v>0</v>
      </c>
      <c r="Z4401" s="14">
        <v>0</v>
      </c>
      <c r="AA4401" s="14">
        <v>0</v>
      </c>
      <c r="AB4401" s="14">
        <v>900</v>
      </c>
      <c r="AC4401" s="9"/>
      <c r="AD4401" s="9"/>
      <c r="AE4401" s="9"/>
      <c r="AF4401" s="9"/>
      <c r="AG4401" s="9"/>
      <c r="AH4401" s="9"/>
      <c r="AI4401" s="9"/>
      <c r="AJ4401" s="9"/>
      <c r="AK4401" s="9"/>
      <c r="AL4401" s="9"/>
      <c r="AM4401" s="9"/>
      <c r="AN4401" s="9"/>
      <c r="AO4401" s="9"/>
      <c r="AP4401" s="9"/>
      <c r="AQ4401" s="9"/>
      <c r="AR4401" s="9"/>
      <c r="AS4401" s="9"/>
      <c r="AT4401" s="9"/>
      <c r="AU4401" s="9"/>
      <c r="AV4401" s="9"/>
      <c r="AW4401" s="9"/>
      <c r="AX4401" s="9"/>
    </row>
    <row r="4402" spans="1:50" x14ac:dyDescent="0.2">
      <c r="A4402" t="s">
        <v>4405</v>
      </c>
      <c r="B4402">
        <v>1</v>
      </c>
      <c r="C4402">
        <v>999999</v>
      </c>
      <c r="D4402">
        <v>4</v>
      </c>
      <c r="E4402">
        <v>3110</v>
      </c>
      <c r="F4402" s="40" t="str">
        <f>VLOOKUP(E4402,datos!$A$333:$B$412,2,0)</f>
        <v>DIRECCIÓN GENERAL DE HOSPITALIDAD Y TURISMO</v>
      </c>
      <c r="G4402">
        <v>371</v>
      </c>
      <c r="H4402">
        <v>0</v>
      </c>
      <c r="I4402">
        <v>0</v>
      </c>
      <c r="J4402" s="40" t="str">
        <f>VLOOKUP(I4402,[1]Datos!$D$3:$E$4,2,0)</f>
        <v>GASTO CORRIENTE</v>
      </c>
      <c r="K4402" t="s">
        <v>5671</v>
      </c>
      <c r="L4402">
        <v>2000</v>
      </c>
      <c r="M4402" s="40" t="s">
        <v>5769</v>
      </c>
      <c r="N4402">
        <v>26103</v>
      </c>
      <c r="O4402" s="40" t="s">
        <v>5975</v>
      </c>
      <c r="P4402">
        <v>1</v>
      </c>
      <c r="Q4402">
        <v>14</v>
      </c>
      <c r="R4402" s="40" t="s">
        <v>5785</v>
      </c>
      <c r="S4402" t="s">
        <v>5448</v>
      </c>
      <c r="T4402">
        <v>0</v>
      </c>
      <c r="U4402" s="15">
        <v>193135.97</v>
      </c>
      <c r="V4402" s="15">
        <v>-54292.24</v>
      </c>
      <c r="W4402" s="15">
        <v>138843.73000000001</v>
      </c>
      <c r="X4402" s="14">
        <v>0</v>
      </c>
      <c r="Y4402" s="15">
        <v>122085.58</v>
      </c>
      <c r="Z4402" s="15">
        <v>122085.58</v>
      </c>
      <c r="AA4402" s="15">
        <v>122085.58</v>
      </c>
      <c r="AB4402" s="15">
        <v>16758.150000000001</v>
      </c>
      <c r="AC4402" s="9"/>
      <c r="AD4402" s="9"/>
      <c r="AE4402" s="9"/>
      <c r="AF4402" s="9"/>
      <c r="AG4402" s="9"/>
      <c r="AH4402" s="9"/>
      <c r="AI4402" s="9"/>
      <c r="AJ4402" s="9"/>
      <c r="AK4402" s="9"/>
      <c r="AL4402" s="9"/>
      <c r="AM4402" s="9"/>
      <c r="AN4402" s="9"/>
      <c r="AO4402" s="9"/>
      <c r="AP4402" s="9"/>
      <c r="AQ4402" s="9"/>
      <c r="AR4402" s="9"/>
      <c r="AS4402" s="9"/>
      <c r="AT4402" s="9"/>
      <c r="AU4402" s="9"/>
      <c r="AV4402" s="9"/>
      <c r="AW4402" s="9"/>
      <c r="AX4402" s="9"/>
    </row>
    <row r="4403" spans="1:50" x14ac:dyDescent="0.2">
      <c r="A4403" t="s">
        <v>4406</v>
      </c>
      <c r="B4403">
        <v>1</v>
      </c>
      <c r="C4403">
        <v>999999</v>
      </c>
      <c r="D4403">
        <v>4</v>
      </c>
      <c r="E4403">
        <v>3110</v>
      </c>
      <c r="F4403" s="40" t="str">
        <f>VLOOKUP(E4403,datos!$A$333:$B$412,2,0)</f>
        <v>DIRECCIÓN GENERAL DE HOSPITALIDAD Y TURISMO</v>
      </c>
      <c r="G4403">
        <v>371</v>
      </c>
      <c r="H4403">
        <v>0</v>
      </c>
      <c r="I4403">
        <v>0</v>
      </c>
      <c r="J4403" s="40" t="str">
        <f>VLOOKUP(I4403,[1]Datos!$D$3:$E$4,2,0)</f>
        <v>GASTO CORRIENTE</v>
      </c>
      <c r="K4403" t="s">
        <v>5671</v>
      </c>
      <c r="L4403">
        <v>2000</v>
      </c>
      <c r="M4403" s="40" t="s">
        <v>5769</v>
      </c>
      <c r="N4403">
        <v>26103</v>
      </c>
      <c r="O4403" s="40" t="s">
        <v>5975</v>
      </c>
      <c r="P4403">
        <v>1</v>
      </c>
      <c r="Q4403">
        <v>14</v>
      </c>
      <c r="R4403" s="40" t="s">
        <v>5785</v>
      </c>
      <c r="S4403" t="s">
        <v>5447</v>
      </c>
      <c r="T4403">
        <v>0</v>
      </c>
      <c r="U4403" s="14">
        <v>0</v>
      </c>
      <c r="V4403" s="15">
        <v>7998.79</v>
      </c>
      <c r="W4403" s="15">
        <v>7998.79</v>
      </c>
      <c r="X4403" s="14">
        <v>0</v>
      </c>
      <c r="Y4403" s="15">
        <v>7998.72</v>
      </c>
      <c r="Z4403" s="15">
        <v>7998.72</v>
      </c>
      <c r="AA4403" s="15">
        <v>7998.72</v>
      </c>
      <c r="AB4403" s="14">
        <v>7.0000000000000007E-2</v>
      </c>
      <c r="AC4403" s="9"/>
      <c r="AD4403" s="9"/>
      <c r="AE4403" s="9"/>
      <c r="AF4403" s="9"/>
      <c r="AG4403" s="9"/>
      <c r="AH4403" s="9"/>
      <c r="AI4403" s="9"/>
      <c r="AJ4403" s="9"/>
      <c r="AK4403" s="9"/>
      <c r="AL4403" s="9"/>
      <c r="AM4403" s="9"/>
      <c r="AN4403" s="9"/>
      <c r="AO4403" s="9"/>
      <c r="AP4403" s="9"/>
      <c r="AQ4403" s="9"/>
      <c r="AR4403" s="9"/>
      <c r="AS4403" s="9"/>
      <c r="AT4403" s="9"/>
      <c r="AU4403" s="9"/>
      <c r="AV4403" s="9"/>
      <c r="AW4403" s="9"/>
      <c r="AX4403" s="9"/>
    </row>
    <row r="4404" spans="1:50" x14ac:dyDescent="0.2">
      <c r="A4404" t="s">
        <v>4407</v>
      </c>
      <c r="B4404">
        <v>1</v>
      </c>
      <c r="C4404">
        <v>999999</v>
      </c>
      <c r="D4404">
        <v>4</v>
      </c>
      <c r="E4404">
        <v>3110</v>
      </c>
      <c r="F4404" s="40" t="str">
        <f>VLOOKUP(E4404,datos!$A$333:$B$412,2,0)</f>
        <v>DIRECCIÓN GENERAL DE HOSPITALIDAD Y TURISMO</v>
      </c>
      <c r="G4404">
        <v>371</v>
      </c>
      <c r="H4404">
        <v>0</v>
      </c>
      <c r="I4404">
        <v>0</v>
      </c>
      <c r="J4404" s="40" t="str">
        <f>VLOOKUP(I4404,[1]Datos!$D$3:$E$4,2,0)</f>
        <v>GASTO CORRIENTE</v>
      </c>
      <c r="K4404" t="s">
        <v>5671</v>
      </c>
      <c r="L4404">
        <v>2000</v>
      </c>
      <c r="M4404" s="40" t="s">
        <v>5769</v>
      </c>
      <c r="N4404">
        <v>26103</v>
      </c>
      <c r="O4404" s="40" t="s">
        <v>5975</v>
      </c>
      <c r="P4404">
        <v>1</v>
      </c>
      <c r="Q4404">
        <v>16</v>
      </c>
      <c r="R4404" s="40" t="s">
        <v>6566</v>
      </c>
      <c r="S4404" t="s">
        <v>5449</v>
      </c>
      <c r="T4404">
        <v>0</v>
      </c>
      <c r="U4404" s="14">
        <v>0</v>
      </c>
      <c r="V4404" s="15">
        <v>35719.96</v>
      </c>
      <c r="W4404" s="15">
        <v>35719.96</v>
      </c>
      <c r="X4404" s="14">
        <v>0</v>
      </c>
      <c r="Y4404" s="15">
        <v>35719.96</v>
      </c>
      <c r="Z4404" s="15">
        <v>35719.96</v>
      </c>
      <c r="AA4404" s="15">
        <v>35719.96</v>
      </c>
      <c r="AB4404" s="14">
        <v>0</v>
      </c>
      <c r="AC4404" s="9"/>
      <c r="AD4404" s="9"/>
      <c r="AE4404" s="9"/>
      <c r="AF4404" s="9"/>
      <c r="AG4404" s="9"/>
      <c r="AH4404" s="9"/>
      <c r="AI4404" s="9"/>
      <c r="AJ4404" s="9"/>
      <c r="AK4404" s="9"/>
      <c r="AL4404" s="9"/>
      <c r="AM4404" s="9"/>
      <c r="AN4404" s="9"/>
      <c r="AO4404" s="9"/>
      <c r="AP4404" s="9"/>
      <c r="AQ4404" s="9"/>
      <c r="AR4404" s="9"/>
      <c r="AS4404" s="9"/>
      <c r="AT4404" s="9"/>
      <c r="AU4404" s="9"/>
      <c r="AV4404" s="9"/>
      <c r="AW4404" s="9"/>
      <c r="AX4404" s="9"/>
    </row>
    <row r="4405" spans="1:50" x14ac:dyDescent="0.2">
      <c r="A4405" t="s">
        <v>4408</v>
      </c>
      <c r="B4405">
        <v>1</v>
      </c>
      <c r="C4405">
        <v>999999</v>
      </c>
      <c r="D4405">
        <v>4</v>
      </c>
      <c r="E4405">
        <v>3110</v>
      </c>
      <c r="F4405" s="40" t="str">
        <f>VLOOKUP(E4405,datos!$A$333:$B$412,2,0)</f>
        <v>DIRECCIÓN GENERAL DE HOSPITALIDAD Y TURISMO</v>
      </c>
      <c r="G4405">
        <v>371</v>
      </c>
      <c r="H4405">
        <v>0</v>
      </c>
      <c r="I4405">
        <v>0</v>
      </c>
      <c r="J4405" s="40" t="str">
        <f>VLOOKUP(I4405,[1]Datos!$D$3:$E$4,2,0)</f>
        <v>GASTO CORRIENTE</v>
      </c>
      <c r="K4405" t="s">
        <v>5671</v>
      </c>
      <c r="L4405">
        <v>2000</v>
      </c>
      <c r="M4405" s="40" t="s">
        <v>5769</v>
      </c>
      <c r="N4405">
        <v>27101</v>
      </c>
      <c r="O4405" s="40" t="s">
        <v>5982</v>
      </c>
      <c r="P4405">
        <v>1</v>
      </c>
      <c r="Q4405">
        <v>14</v>
      </c>
      <c r="R4405" s="40" t="s">
        <v>5785</v>
      </c>
      <c r="S4405" t="s">
        <v>5448</v>
      </c>
      <c r="T4405">
        <v>0</v>
      </c>
      <c r="U4405" s="15">
        <v>20000</v>
      </c>
      <c r="V4405" s="15">
        <v>-20000</v>
      </c>
      <c r="W4405" s="14">
        <v>0</v>
      </c>
      <c r="X4405" s="14">
        <v>0</v>
      </c>
      <c r="Y4405" s="14">
        <v>0</v>
      </c>
      <c r="Z4405" s="14">
        <v>0</v>
      </c>
      <c r="AA4405" s="14">
        <v>0</v>
      </c>
      <c r="AB4405" s="14">
        <v>0</v>
      </c>
      <c r="AC4405" s="9"/>
      <c r="AD4405" s="9"/>
      <c r="AE4405" s="9"/>
      <c r="AF4405" s="9"/>
      <c r="AG4405" s="9"/>
      <c r="AH4405" s="9"/>
      <c r="AI4405" s="9"/>
      <c r="AJ4405" s="9"/>
      <c r="AK4405" s="9"/>
      <c r="AL4405" s="9"/>
      <c r="AM4405" s="9"/>
      <c r="AN4405" s="9"/>
      <c r="AO4405" s="9"/>
      <c r="AP4405" s="9"/>
      <c r="AQ4405" s="9"/>
      <c r="AR4405" s="9"/>
      <c r="AS4405" s="9"/>
      <c r="AT4405" s="9"/>
      <c r="AU4405" s="9"/>
      <c r="AV4405" s="9"/>
      <c r="AW4405" s="9"/>
      <c r="AX4405" s="9"/>
    </row>
    <row r="4406" spans="1:50" x14ac:dyDescent="0.2">
      <c r="A4406" t="s">
        <v>4409</v>
      </c>
      <c r="B4406">
        <v>1</v>
      </c>
      <c r="C4406">
        <v>999999</v>
      </c>
      <c r="D4406">
        <v>4</v>
      </c>
      <c r="E4406">
        <v>3110</v>
      </c>
      <c r="F4406" s="40" t="str">
        <f>VLOOKUP(E4406,datos!$A$333:$B$412,2,0)</f>
        <v>DIRECCIÓN GENERAL DE HOSPITALIDAD Y TURISMO</v>
      </c>
      <c r="G4406">
        <v>371</v>
      </c>
      <c r="H4406">
        <v>0</v>
      </c>
      <c r="I4406">
        <v>0</v>
      </c>
      <c r="J4406" s="40" t="str">
        <f>VLOOKUP(I4406,[1]Datos!$D$3:$E$4,2,0)</f>
        <v>GASTO CORRIENTE</v>
      </c>
      <c r="K4406" t="s">
        <v>5671</v>
      </c>
      <c r="L4406">
        <v>2000</v>
      </c>
      <c r="M4406" s="40" t="s">
        <v>5769</v>
      </c>
      <c r="N4406">
        <v>27102</v>
      </c>
      <c r="O4406" s="40" t="s">
        <v>5984</v>
      </c>
      <c r="P4406">
        <v>1</v>
      </c>
      <c r="Q4406">
        <v>14</v>
      </c>
      <c r="R4406" s="40" t="s">
        <v>5785</v>
      </c>
      <c r="S4406" t="s">
        <v>5448</v>
      </c>
      <c r="T4406">
        <v>0</v>
      </c>
      <c r="U4406" s="15">
        <v>12000</v>
      </c>
      <c r="V4406" s="15">
        <v>-12000</v>
      </c>
      <c r="W4406" s="14">
        <v>0</v>
      </c>
      <c r="X4406" s="14">
        <v>0</v>
      </c>
      <c r="Y4406" s="14">
        <v>0</v>
      </c>
      <c r="Z4406" s="14">
        <v>0</v>
      </c>
      <c r="AA4406" s="14">
        <v>0</v>
      </c>
      <c r="AB4406" s="14">
        <v>0</v>
      </c>
      <c r="AC4406" s="9"/>
      <c r="AD4406" s="9"/>
      <c r="AE4406" s="9"/>
      <c r="AF4406" s="9"/>
      <c r="AG4406" s="9"/>
      <c r="AH4406" s="9"/>
      <c r="AI4406" s="9"/>
      <c r="AJ4406" s="9"/>
      <c r="AK4406" s="9"/>
      <c r="AL4406" s="9"/>
      <c r="AM4406" s="9"/>
      <c r="AN4406" s="9"/>
      <c r="AO4406" s="9"/>
      <c r="AP4406" s="9"/>
      <c r="AQ4406" s="9"/>
      <c r="AR4406" s="9"/>
      <c r="AS4406" s="9"/>
      <c r="AT4406" s="9"/>
      <c r="AU4406" s="9"/>
      <c r="AV4406" s="9"/>
      <c r="AW4406" s="9"/>
      <c r="AX4406" s="9"/>
    </row>
    <row r="4407" spans="1:50" x14ac:dyDescent="0.2">
      <c r="A4407" t="s">
        <v>4410</v>
      </c>
      <c r="B4407">
        <v>1</v>
      </c>
      <c r="C4407">
        <v>999999</v>
      </c>
      <c r="D4407">
        <v>4</v>
      </c>
      <c r="E4407">
        <v>3110</v>
      </c>
      <c r="F4407" s="40" t="str">
        <f>VLOOKUP(E4407,datos!$A$333:$B$412,2,0)</f>
        <v>DIRECCIÓN GENERAL DE HOSPITALIDAD Y TURISMO</v>
      </c>
      <c r="G4407">
        <v>371</v>
      </c>
      <c r="H4407">
        <v>0</v>
      </c>
      <c r="I4407">
        <v>0</v>
      </c>
      <c r="J4407" s="40" t="str">
        <f>VLOOKUP(I4407,[1]Datos!$D$3:$E$4,2,0)</f>
        <v>GASTO CORRIENTE</v>
      </c>
      <c r="K4407" t="s">
        <v>5671</v>
      </c>
      <c r="L4407">
        <v>2000</v>
      </c>
      <c r="M4407" s="40" t="s">
        <v>5769</v>
      </c>
      <c r="N4407">
        <v>27201</v>
      </c>
      <c r="O4407" s="40" t="s">
        <v>5986</v>
      </c>
      <c r="P4407">
        <v>1</v>
      </c>
      <c r="Q4407">
        <v>14</v>
      </c>
      <c r="R4407" s="40" t="s">
        <v>5785</v>
      </c>
      <c r="S4407" t="s">
        <v>5448</v>
      </c>
      <c r="T4407">
        <v>0</v>
      </c>
      <c r="U4407" s="14">
        <v>0</v>
      </c>
      <c r="V4407" s="15">
        <v>1979</v>
      </c>
      <c r="W4407" s="15">
        <v>1979</v>
      </c>
      <c r="X4407" s="14">
        <v>0</v>
      </c>
      <c r="Y4407" s="15">
        <v>1670.4</v>
      </c>
      <c r="Z4407" s="15">
        <v>1670.4</v>
      </c>
      <c r="AA4407" s="15">
        <v>1670.4</v>
      </c>
      <c r="AB4407" s="14">
        <v>308.60000000000002</v>
      </c>
      <c r="AC4407" s="9"/>
      <c r="AD4407" s="9"/>
      <c r="AE4407" s="9"/>
      <c r="AF4407" s="9"/>
      <c r="AG4407" s="9"/>
      <c r="AH4407" s="9"/>
      <c r="AI4407" s="9"/>
      <c r="AJ4407" s="9"/>
      <c r="AK4407" s="9"/>
      <c r="AL4407" s="9"/>
      <c r="AM4407" s="9"/>
      <c r="AN4407" s="9"/>
      <c r="AO4407" s="9"/>
      <c r="AP4407" s="9"/>
      <c r="AQ4407" s="9"/>
      <c r="AR4407" s="9"/>
      <c r="AS4407" s="9"/>
      <c r="AT4407" s="9"/>
      <c r="AU4407" s="9"/>
      <c r="AV4407" s="9"/>
      <c r="AW4407" s="9"/>
      <c r="AX4407" s="9"/>
    </row>
    <row r="4408" spans="1:50" x14ac:dyDescent="0.2">
      <c r="A4408" t="s">
        <v>4411</v>
      </c>
      <c r="B4408">
        <v>1</v>
      </c>
      <c r="C4408">
        <v>999999</v>
      </c>
      <c r="D4408">
        <v>4</v>
      </c>
      <c r="E4408">
        <v>3110</v>
      </c>
      <c r="F4408" s="40" t="str">
        <f>VLOOKUP(E4408,datos!$A$333:$B$412,2,0)</f>
        <v>DIRECCIÓN GENERAL DE HOSPITALIDAD Y TURISMO</v>
      </c>
      <c r="G4408">
        <v>371</v>
      </c>
      <c r="H4408">
        <v>0</v>
      </c>
      <c r="I4408">
        <v>0</v>
      </c>
      <c r="J4408" s="40" t="str">
        <f>VLOOKUP(I4408,[1]Datos!$D$3:$E$4,2,0)</f>
        <v>GASTO CORRIENTE</v>
      </c>
      <c r="K4408" t="s">
        <v>5671</v>
      </c>
      <c r="L4408">
        <v>2000</v>
      </c>
      <c r="M4408" s="40" t="s">
        <v>5769</v>
      </c>
      <c r="N4408">
        <v>29101</v>
      </c>
      <c r="O4408" s="40" t="s">
        <v>6003</v>
      </c>
      <c r="P4408">
        <v>1</v>
      </c>
      <c r="Q4408">
        <v>14</v>
      </c>
      <c r="R4408" s="40" t="s">
        <v>5785</v>
      </c>
      <c r="S4408" t="s">
        <v>5448</v>
      </c>
      <c r="T4408">
        <v>0</v>
      </c>
      <c r="U4408" s="14">
        <v>500</v>
      </c>
      <c r="V4408" s="14">
        <v>-50</v>
      </c>
      <c r="W4408" s="14">
        <v>450</v>
      </c>
      <c r="X4408" s="14">
        <v>0</v>
      </c>
      <c r="Y4408" s="14">
        <v>0</v>
      </c>
      <c r="Z4408" s="14">
        <v>0</v>
      </c>
      <c r="AA4408" s="14">
        <v>0</v>
      </c>
      <c r="AB4408" s="14">
        <v>450</v>
      </c>
      <c r="AC4408" s="9"/>
      <c r="AD4408" s="9"/>
      <c r="AE4408" s="9"/>
      <c r="AF4408" s="9"/>
      <c r="AG4408" s="9"/>
      <c r="AH4408" s="9"/>
      <c r="AI4408" s="9"/>
      <c r="AJ4408" s="9"/>
      <c r="AK4408" s="9"/>
      <c r="AL4408" s="9"/>
      <c r="AM4408" s="9"/>
      <c r="AN4408" s="9"/>
      <c r="AO4408" s="9"/>
      <c r="AP4408" s="9"/>
      <c r="AQ4408" s="9"/>
      <c r="AR4408" s="9"/>
      <c r="AS4408" s="9"/>
      <c r="AT4408" s="9"/>
      <c r="AU4408" s="9"/>
      <c r="AV4408" s="9"/>
      <c r="AW4408" s="9"/>
      <c r="AX4408" s="9"/>
    </row>
    <row r="4409" spans="1:50" x14ac:dyDescent="0.2">
      <c r="A4409" t="s">
        <v>4412</v>
      </c>
      <c r="B4409">
        <v>1</v>
      </c>
      <c r="C4409">
        <v>999999</v>
      </c>
      <c r="D4409">
        <v>4</v>
      </c>
      <c r="E4409">
        <v>3110</v>
      </c>
      <c r="F4409" s="40" t="str">
        <f>VLOOKUP(E4409,datos!$A$333:$B$412,2,0)</f>
        <v>DIRECCIÓN GENERAL DE HOSPITALIDAD Y TURISMO</v>
      </c>
      <c r="G4409">
        <v>371</v>
      </c>
      <c r="H4409">
        <v>0</v>
      </c>
      <c r="I4409">
        <v>0</v>
      </c>
      <c r="J4409" s="40" t="str">
        <f>VLOOKUP(I4409,[1]Datos!$D$3:$E$4,2,0)</f>
        <v>GASTO CORRIENTE</v>
      </c>
      <c r="K4409" t="s">
        <v>5671</v>
      </c>
      <c r="L4409">
        <v>2000</v>
      </c>
      <c r="M4409" s="40" t="s">
        <v>5769</v>
      </c>
      <c r="N4409">
        <v>29201</v>
      </c>
      <c r="O4409" s="40" t="s">
        <v>6006</v>
      </c>
      <c r="P4409">
        <v>1</v>
      </c>
      <c r="Q4409">
        <v>14</v>
      </c>
      <c r="R4409" s="40" t="s">
        <v>5785</v>
      </c>
      <c r="S4409" t="s">
        <v>5448</v>
      </c>
      <c r="T4409">
        <v>0</v>
      </c>
      <c r="U4409" s="14">
        <v>500</v>
      </c>
      <c r="V4409" s="14">
        <v>450</v>
      </c>
      <c r="W4409" s="14">
        <v>950</v>
      </c>
      <c r="X4409" s="14">
        <v>0</v>
      </c>
      <c r="Y4409" s="14">
        <v>768.6</v>
      </c>
      <c r="Z4409" s="14">
        <v>768.6</v>
      </c>
      <c r="AA4409" s="14">
        <v>768.6</v>
      </c>
      <c r="AB4409" s="14">
        <v>181.4</v>
      </c>
      <c r="AC4409" s="9"/>
      <c r="AD4409" s="9"/>
      <c r="AE4409" s="9"/>
      <c r="AF4409" s="9"/>
      <c r="AG4409" s="9"/>
      <c r="AH4409" s="9"/>
      <c r="AI4409" s="9"/>
      <c r="AJ4409" s="9"/>
      <c r="AK4409" s="9"/>
      <c r="AL4409" s="9"/>
      <c r="AM4409" s="9"/>
      <c r="AN4409" s="9"/>
      <c r="AO4409" s="9"/>
      <c r="AP4409" s="9"/>
      <c r="AQ4409" s="9"/>
      <c r="AR4409" s="9"/>
      <c r="AS4409" s="9"/>
      <c r="AT4409" s="9"/>
      <c r="AU4409" s="9"/>
      <c r="AV4409" s="9"/>
      <c r="AW4409" s="9"/>
      <c r="AX4409" s="9"/>
    </row>
    <row r="4410" spans="1:50" x14ac:dyDescent="0.2">
      <c r="A4410" t="s">
        <v>4413</v>
      </c>
      <c r="B4410">
        <v>1</v>
      </c>
      <c r="C4410">
        <v>999999</v>
      </c>
      <c r="D4410">
        <v>4</v>
      </c>
      <c r="E4410">
        <v>3110</v>
      </c>
      <c r="F4410" s="40" t="str">
        <f>VLOOKUP(E4410,datos!$A$333:$B$412,2,0)</f>
        <v>DIRECCIÓN GENERAL DE HOSPITALIDAD Y TURISMO</v>
      </c>
      <c r="G4410">
        <v>371</v>
      </c>
      <c r="H4410">
        <v>0</v>
      </c>
      <c r="I4410">
        <v>0</v>
      </c>
      <c r="J4410" s="40" t="str">
        <f>VLOOKUP(I4410,[1]Datos!$D$3:$E$4,2,0)</f>
        <v>GASTO CORRIENTE</v>
      </c>
      <c r="K4410" t="s">
        <v>5671</v>
      </c>
      <c r="L4410">
        <v>2000</v>
      </c>
      <c r="M4410" s="40" t="s">
        <v>5769</v>
      </c>
      <c r="N4410">
        <v>29301</v>
      </c>
      <c r="O4410" s="40" t="s">
        <v>6009</v>
      </c>
      <c r="P4410">
        <v>1</v>
      </c>
      <c r="Q4410">
        <v>14</v>
      </c>
      <c r="R4410" s="40" t="s">
        <v>5785</v>
      </c>
      <c r="S4410" t="s">
        <v>5448</v>
      </c>
      <c r="T4410">
        <v>0</v>
      </c>
      <c r="U4410" s="15">
        <v>2500</v>
      </c>
      <c r="V4410" s="14">
        <v>-250</v>
      </c>
      <c r="W4410" s="15">
        <v>2250</v>
      </c>
      <c r="X4410" s="14">
        <v>0</v>
      </c>
      <c r="Y4410" s="14">
        <v>45</v>
      </c>
      <c r="Z4410" s="14">
        <v>45</v>
      </c>
      <c r="AA4410" s="14">
        <v>45</v>
      </c>
      <c r="AB4410" s="15">
        <v>2205</v>
      </c>
      <c r="AC4410" s="9"/>
      <c r="AD4410" s="9"/>
      <c r="AE4410" s="9"/>
      <c r="AF4410" s="9"/>
      <c r="AG4410" s="9"/>
      <c r="AH4410" s="9"/>
      <c r="AI4410" s="9"/>
      <c r="AJ4410" s="9"/>
      <c r="AK4410" s="9"/>
      <c r="AL4410" s="9"/>
      <c r="AM4410" s="9"/>
      <c r="AN4410" s="9"/>
      <c r="AO4410" s="9"/>
      <c r="AP4410" s="9"/>
      <c r="AQ4410" s="9"/>
      <c r="AR4410" s="9"/>
      <c r="AS4410" s="9"/>
      <c r="AT4410" s="9"/>
      <c r="AU4410" s="9"/>
      <c r="AV4410" s="9"/>
      <c r="AW4410" s="9"/>
      <c r="AX4410" s="9"/>
    </row>
    <row r="4411" spans="1:50" x14ac:dyDescent="0.2">
      <c r="A4411" t="s">
        <v>4414</v>
      </c>
      <c r="B4411">
        <v>1</v>
      </c>
      <c r="C4411">
        <v>999999</v>
      </c>
      <c r="D4411">
        <v>4</v>
      </c>
      <c r="E4411">
        <v>3110</v>
      </c>
      <c r="F4411" s="40" t="str">
        <f>VLOOKUP(E4411,datos!$A$333:$B$412,2,0)</f>
        <v>DIRECCIÓN GENERAL DE HOSPITALIDAD Y TURISMO</v>
      </c>
      <c r="G4411">
        <v>371</v>
      </c>
      <c r="H4411">
        <v>0</v>
      </c>
      <c r="I4411">
        <v>0</v>
      </c>
      <c r="J4411" s="40" t="str">
        <f>VLOOKUP(I4411,[1]Datos!$D$3:$E$4,2,0)</f>
        <v>GASTO CORRIENTE</v>
      </c>
      <c r="K4411" t="s">
        <v>5671</v>
      </c>
      <c r="L4411">
        <v>2000</v>
      </c>
      <c r="M4411" s="40" t="s">
        <v>5769</v>
      </c>
      <c r="N4411">
        <v>29401</v>
      </c>
      <c r="O4411" s="40" t="s">
        <v>6012</v>
      </c>
      <c r="P4411">
        <v>1</v>
      </c>
      <c r="Q4411">
        <v>14</v>
      </c>
      <c r="R4411" s="40" t="s">
        <v>5785</v>
      </c>
      <c r="S4411" t="s">
        <v>5448</v>
      </c>
      <c r="T4411">
        <v>0</v>
      </c>
      <c r="U4411" s="15">
        <v>4000</v>
      </c>
      <c r="V4411" s="14">
        <v>-301.60000000000002</v>
      </c>
      <c r="W4411" s="15">
        <v>3698.4</v>
      </c>
      <c r="X4411" s="14">
        <v>0</v>
      </c>
      <c r="Y4411" s="15">
        <v>1884</v>
      </c>
      <c r="Z4411" s="15">
        <v>1884</v>
      </c>
      <c r="AA4411" s="15">
        <v>1884</v>
      </c>
      <c r="AB4411" s="15">
        <v>1814.4</v>
      </c>
      <c r="AC4411" s="9"/>
      <c r="AD4411" s="9"/>
      <c r="AE4411" s="9"/>
      <c r="AF4411" s="9"/>
      <c r="AG4411" s="9"/>
      <c r="AH4411" s="9"/>
      <c r="AI4411" s="9"/>
      <c r="AJ4411" s="9"/>
      <c r="AK4411" s="9"/>
      <c r="AL4411" s="9"/>
      <c r="AM4411" s="9"/>
      <c r="AN4411" s="9"/>
      <c r="AO4411" s="9"/>
      <c r="AP4411" s="9"/>
      <c r="AQ4411" s="9"/>
      <c r="AR4411" s="9"/>
      <c r="AS4411" s="9"/>
      <c r="AT4411" s="9"/>
      <c r="AU4411" s="9"/>
      <c r="AV4411" s="9"/>
      <c r="AW4411" s="9"/>
      <c r="AX4411" s="9"/>
    </row>
    <row r="4412" spans="1:50" x14ac:dyDescent="0.2">
      <c r="A4412" t="s">
        <v>4415</v>
      </c>
      <c r="B4412">
        <v>1</v>
      </c>
      <c r="C4412">
        <v>999999</v>
      </c>
      <c r="D4412">
        <v>4</v>
      </c>
      <c r="E4412">
        <v>3110</v>
      </c>
      <c r="F4412" s="40" t="str">
        <f>VLOOKUP(E4412,datos!$A$333:$B$412,2,0)</f>
        <v>DIRECCIÓN GENERAL DE HOSPITALIDAD Y TURISMO</v>
      </c>
      <c r="G4412">
        <v>371</v>
      </c>
      <c r="H4412">
        <v>0</v>
      </c>
      <c r="I4412">
        <v>0</v>
      </c>
      <c r="J4412" s="40" t="str">
        <f>VLOOKUP(I4412,[1]Datos!$D$3:$E$4,2,0)</f>
        <v>GASTO CORRIENTE</v>
      </c>
      <c r="K4412" t="s">
        <v>5671</v>
      </c>
      <c r="L4412">
        <v>2000</v>
      </c>
      <c r="M4412" s="40" t="s">
        <v>5769</v>
      </c>
      <c r="N4412">
        <v>29601</v>
      </c>
      <c r="O4412" s="40" t="s">
        <v>6018</v>
      </c>
      <c r="P4412">
        <v>1</v>
      </c>
      <c r="Q4412">
        <v>14</v>
      </c>
      <c r="R4412" s="40" t="s">
        <v>5785</v>
      </c>
      <c r="S4412" t="s">
        <v>5448</v>
      </c>
      <c r="T4412">
        <v>0</v>
      </c>
      <c r="U4412" s="15">
        <v>18074.099999999999</v>
      </c>
      <c r="V4412" s="15">
        <v>-4916.8900000000003</v>
      </c>
      <c r="W4412" s="15">
        <v>13157.21</v>
      </c>
      <c r="X4412" s="14">
        <v>0</v>
      </c>
      <c r="Y4412" s="15">
        <v>12506.45</v>
      </c>
      <c r="Z4412" s="15">
        <v>12506.45</v>
      </c>
      <c r="AA4412" s="15">
        <v>12506.45</v>
      </c>
      <c r="AB4412" s="14">
        <v>650.76</v>
      </c>
      <c r="AC4412" s="9"/>
      <c r="AD4412" s="9"/>
      <c r="AE4412" s="9"/>
      <c r="AF4412" s="9"/>
      <c r="AG4412" s="9"/>
      <c r="AH4412" s="9"/>
      <c r="AI4412" s="9"/>
      <c r="AJ4412" s="9"/>
      <c r="AK4412" s="9"/>
      <c r="AL4412" s="9"/>
      <c r="AM4412" s="9"/>
      <c r="AN4412" s="9"/>
      <c r="AO4412" s="9"/>
      <c r="AP4412" s="9"/>
      <c r="AQ4412" s="9"/>
      <c r="AR4412" s="9"/>
      <c r="AS4412" s="9"/>
      <c r="AT4412" s="9"/>
      <c r="AU4412" s="9"/>
      <c r="AV4412" s="9"/>
      <c r="AW4412" s="9"/>
      <c r="AX4412" s="9"/>
    </row>
    <row r="4413" spans="1:50" x14ac:dyDescent="0.2">
      <c r="A4413" t="s">
        <v>4416</v>
      </c>
      <c r="B4413">
        <v>1</v>
      </c>
      <c r="C4413">
        <v>999999</v>
      </c>
      <c r="D4413">
        <v>4</v>
      </c>
      <c r="E4413">
        <v>3110</v>
      </c>
      <c r="F4413" s="40" t="str">
        <f>VLOOKUP(E4413,datos!$A$333:$B$412,2,0)</f>
        <v>DIRECCIÓN GENERAL DE HOSPITALIDAD Y TURISMO</v>
      </c>
      <c r="G4413">
        <v>371</v>
      </c>
      <c r="H4413">
        <v>0</v>
      </c>
      <c r="I4413">
        <v>0</v>
      </c>
      <c r="J4413" s="40" t="str">
        <f>VLOOKUP(I4413,[1]Datos!$D$3:$E$4,2,0)</f>
        <v>GASTO CORRIENTE</v>
      </c>
      <c r="K4413" t="s">
        <v>5671</v>
      </c>
      <c r="L4413">
        <v>3000</v>
      </c>
      <c r="M4413" s="40" t="s">
        <v>5771</v>
      </c>
      <c r="N4413">
        <v>31101</v>
      </c>
      <c r="O4413" s="40" t="s">
        <v>6029</v>
      </c>
      <c r="P4413">
        <v>1</v>
      </c>
      <c r="Q4413">
        <v>14</v>
      </c>
      <c r="R4413" s="40" t="s">
        <v>5785</v>
      </c>
      <c r="S4413" t="s">
        <v>5448</v>
      </c>
      <c r="T4413">
        <v>0</v>
      </c>
      <c r="U4413" s="15">
        <v>38047.71</v>
      </c>
      <c r="V4413" s="15">
        <v>-8148.68</v>
      </c>
      <c r="W4413" s="15">
        <v>29899.03</v>
      </c>
      <c r="X4413" s="14">
        <v>0</v>
      </c>
      <c r="Y4413" s="15">
        <v>26562.03</v>
      </c>
      <c r="Z4413" s="15">
        <v>26562.03</v>
      </c>
      <c r="AA4413" s="15">
        <v>26562.03</v>
      </c>
      <c r="AB4413" s="15">
        <v>3337</v>
      </c>
      <c r="AC4413" s="9"/>
      <c r="AD4413" s="9"/>
      <c r="AE4413" s="9"/>
      <c r="AF4413" s="9"/>
      <c r="AG4413" s="9"/>
      <c r="AH4413" s="9"/>
      <c r="AI4413" s="9"/>
      <c r="AJ4413" s="9"/>
      <c r="AK4413" s="9"/>
      <c r="AL4413" s="9"/>
      <c r="AM4413" s="9"/>
      <c r="AN4413" s="9"/>
      <c r="AO4413" s="9"/>
      <c r="AP4413" s="9"/>
      <c r="AQ4413" s="9"/>
      <c r="AR4413" s="9"/>
      <c r="AS4413" s="9"/>
      <c r="AT4413" s="9"/>
      <c r="AU4413" s="9"/>
      <c r="AV4413" s="9"/>
      <c r="AW4413" s="9"/>
      <c r="AX4413" s="9"/>
    </row>
    <row r="4414" spans="1:50" x14ac:dyDescent="0.2">
      <c r="A4414" t="s">
        <v>4417</v>
      </c>
      <c r="B4414">
        <v>1</v>
      </c>
      <c r="C4414">
        <v>999999</v>
      </c>
      <c r="D4414">
        <v>4</v>
      </c>
      <c r="E4414">
        <v>3110</v>
      </c>
      <c r="F4414" s="40" t="str">
        <f>VLOOKUP(E4414,datos!$A$333:$B$412,2,0)</f>
        <v>DIRECCIÓN GENERAL DE HOSPITALIDAD Y TURISMO</v>
      </c>
      <c r="G4414">
        <v>371</v>
      </c>
      <c r="H4414">
        <v>0</v>
      </c>
      <c r="I4414">
        <v>0</v>
      </c>
      <c r="J4414" s="40" t="str">
        <f>VLOOKUP(I4414,[1]Datos!$D$3:$E$4,2,0)</f>
        <v>GASTO CORRIENTE</v>
      </c>
      <c r="K4414" t="s">
        <v>5671</v>
      </c>
      <c r="L4414">
        <v>3000</v>
      </c>
      <c r="M4414" s="40" t="s">
        <v>5771</v>
      </c>
      <c r="N4414">
        <v>31101</v>
      </c>
      <c r="O4414" s="40" t="s">
        <v>6029</v>
      </c>
      <c r="P4414">
        <v>1</v>
      </c>
      <c r="Q4414">
        <v>16</v>
      </c>
      <c r="R4414" s="40" t="s">
        <v>6566</v>
      </c>
      <c r="S4414" t="s">
        <v>5449</v>
      </c>
      <c r="T4414">
        <v>0</v>
      </c>
      <c r="U4414" s="14">
        <v>0</v>
      </c>
      <c r="V4414" s="15">
        <v>8148.68</v>
      </c>
      <c r="W4414" s="15">
        <v>8148.68</v>
      </c>
      <c r="X4414" s="14">
        <v>0</v>
      </c>
      <c r="Y4414" s="15">
        <v>8148.68</v>
      </c>
      <c r="Z4414" s="15">
        <v>8148.68</v>
      </c>
      <c r="AA4414" s="15">
        <v>8148.68</v>
      </c>
      <c r="AB4414" s="14">
        <v>0</v>
      </c>
      <c r="AC4414" s="9"/>
      <c r="AD4414" s="9"/>
      <c r="AE4414" s="9"/>
      <c r="AF4414" s="9"/>
      <c r="AG4414" s="9"/>
      <c r="AH4414" s="9"/>
      <c r="AI4414" s="9"/>
      <c r="AJ4414" s="9"/>
      <c r="AK4414" s="9"/>
      <c r="AL4414" s="9"/>
      <c r="AM4414" s="9"/>
      <c r="AN4414" s="9"/>
      <c r="AO4414" s="9"/>
      <c r="AP4414" s="9"/>
      <c r="AQ4414" s="9"/>
      <c r="AR4414" s="9"/>
      <c r="AS4414" s="9"/>
      <c r="AT4414" s="9"/>
      <c r="AU4414" s="9"/>
      <c r="AV4414" s="9"/>
      <c r="AW4414" s="9"/>
      <c r="AX4414" s="9"/>
    </row>
    <row r="4415" spans="1:50" x14ac:dyDescent="0.2">
      <c r="A4415" t="s">
        <v>4418</v>
      </c>
      <c r="B4415">
        <v>1</v>
      </c>
      <c r="C4415">
        <v>999999</v>
      </c>
      <c r="D4415">
        <v>4</v>
      </c>
      <c r="E4415">
        <v>3110</v>
      </c>
      <c r="F4415" s="40" t="str">
        <f>VLOOKUP(E4415,datos!$A$333:$B$412,2,0)</f>
        <v>DIRECCIÓN GENERAL DE HOSPITALIDAD Y TURISMO</v>
      </c>
      <c r="G4415">
        <v>371</v>
      </c>
      <c r="H4415">
        <v>0</v>
      </c>
      <c r="I4415">
        <v>0</v>
      </c>
      <c r="J4415" s="40" t="str">
        <f>VLOOKUP(I4415,[1]Datos!$D$3:$E$4,2,0)</f>
        <v>GASTO CORRIENTE</v>
      </c>
      <c r="K4415" t="s">
        <v>5671</v>
      </c>
      <c r="L4415">
        <v>3000</v>
      </c>
      <c r="M4415" s="40" t="s">
        <v>5771</v>
      </c>
      <c r="N4415">
        <v>31401</v>
      </c>
      <c r="O4415" s="40" t="s">
        <v>6044</v>
      </c>
      <c r="P4415">
        <v>1</v>
      </c>
      <c r="Q4415">
        <v>14</v>
      </c>
      <c r="R4415" s="40" t="s">
        <v>5785</v>
      </c>
      <c r="S4415" t="s">
        <v>5448</v>
      </c>
      <c r="T4415">
        <v>0</v>
      </c>
      <c r="U4415" s="15">
        <v>27384.93</v>
      </c>
      <c r="V4415" s="14">
        <v>0</v>
      </c>
      <c r="W4415" s="15">
        <v>27384.93</v>
      </c>
      <c r="X4415" s="14">
        <v>0</v>
      </c>
      <c r="Y4415" s="15">
        <v>25388.12</v>
      </c>
      <c r="Z4415" s="15">
        <v>25388.12</v>
      </c>
      <c r="AA4415" s="15">
        <v>25388.12</v>
      </c>
      <c r="AB4415" s="15">
        <v>1996.81</v>
      </c>
      <c r="AC4415" s="9"/>
      <c r="AD4415" s="9"/>
      <c r="AE4415" s="9"/>
      <c r="AF4415" s="9"/>
      <c r="AG4415" s="9"/>
      <c r="AH4415" s="9"/>
      <c r="AI4415" s="9"/>
      <c r="AJ4415" s="9"/>
      <c r="AK4415" s="9"/>
      <c r="AL4415" s="9"/>
      <c r="AM4415" s="9"/>
      <c r="AN4415" s="9"/>
      <c r="AO4415" s="9"/>
      <c r="AP4415" s="9"/>
      <c r="AQ4415" s="9"/>
      <c r="AR4415" s="9"/>
      <c r="AS4415" s="9"/>
      <c r="AT4415" s="9"/>
      <c r="AU4415" s="9"/>
      <c r="AV4415" s="9"/>
      <c r="AW4415" s="9"/>
      <c r="AX4415" s="9"/>
    </row>
    <row r="4416" spans="1:50" x14ac:dyDescent="0.2">
      <c r="A4416" t="s">
        <v>4419</v>
      </c>
      <c r="B4416">
        <v>1</v>
      </c>
      <c r="C4416">
        <v>999999</v>
      </c>
      <c r="D4416">
        <v>4</v>
      </c>
      <c r="E4416">
        <v>3110</v>
      </c>
      <c r="F4416" s="40" t="str">
        <f>VLOOKUP(E4416,datos!$A$333:$B$412,2,0)</f>
        <v>DIRECCIÓN GENERAL DE HOSPITALIDAD Y TURISMO</v>
      </c>
      <c r="G4416">
        <v>371</v>
      </c>
      <c r="H4416">
        <v>0</v>
      </c>
      <c r="I4416">
        <v>0</v>
      </c>
      <c r="J4416" s="40" t="str">
        <f>VLOOKUP(I4416,[1]Datos!$D$3:$E$4,2,0)</f>
        <v>GASTO CORRIENTE</v>
      </c>
      <c r="K4416" t="s">
        <v>5671</v>
      </c>
      <c r="L4416">
        <v>3000</v>
      </c>
      <c r="M4416" s="40" t="s">
        <v>5771</v>
      </c>
      <c r="N4416">
        <v>31501</v>
      </c>
      <c r="O4416" s="40" t="s">
        <v>6047</v>
      </c>
      <c r="P4416">
        <v>1</v>
      </c>
      <c r="Q4416">
        <v>14</v>
      </c>
      <c r="R4416" s="40" t="s">
        <v>5785</v>
      </c>
      <c r="S4416" t="s">
        <v>5448</v>
      </c>
      <c r="T4416">
        <v>0</v>
      </c>
      <c r="U4416" s="15">
        <v>28838.22</v>
      </c>
      <c r="V4416" s="14">
        <v>0</v>
      </c>
      <c r="W4416" s="15">
        <v>28838.22</v>
      </c>
      <c r="X4416" s="14">
        <v>0</v>
      </c>
      <c r="Y4416" s="15">
        <v>28827.57</v>
      </c>
      <c r="Z4416" s="15">
        <v>28827.57</v>
      </c>
      <c r="AA4416" s="15">
        <v>28827.57</v>
      </c>
      <c r="AB4416" s="14">
        <v>10.65</v>
      </c>
      <c r="AC4416" s="9"/>
      <c r="AD4416" s="9"/>
      <c r="AE4416" s="9"/>
      <c r="AF4416" s="9"/>
      <c r="AG4416" s="9"/>
      <c r="AH4416" s="9"/>
      <c r="AI4416" s="9"/>
      <c r="AJ4416" s="9"/>
      <c r="AK4416" s="9"/>
      <c r="AL4416" s="9"/>
      <c r="AM4416" s="9"/>
      <c r="AN4416" s="9"/>
      <c r="AO4416" s="9"/>
      <c r="AP4416" s="9"/>
      <c r="AQ4416" s="9"/>
      <c r="AR4416" s="9"/>
      <c r="AS4416" s="9"/>
      <c r="AT4416" s="9"/>
      <c r="AU4416" s="9"/>
      <c r="AV4416" s="9"/>
      <c r="AW4416" s="9"/>
      <c r="AX4416" s="9"/>
    </row>
    <row r="4417" spans="1:50" x14ac:dyDescent="0.2">
      <c r="A4417" t="s">
        <v>4420</v>
      </c>
      <c r="B4417">
        <v>1</v>
      </c>
      <c r="C4417">
        <v>999999</v>
      </c>
      <c r="D4417">
        <v>4</v>
      </c>
      <c r="E4417">
        <v>3110</v>
      </c>
      <c r="F4417" s="40" t="str">
        <f>VLOOKUP(E4417,datos!$A$333:$B$412,2,0)</f>
        <v>DIRECCIÓN GENERAL DE HOSPITALIDAD Y TURISMO</v>
      </c>
      <c r="G4417">
        <v>371</v>
      </c>
      <c r="H4417">
        <v>0</v>
      </c>
      <c r="I4417">
        <v>0</v>
      </c>
      <c r="J4417" s="40" t="str">
        <f>VLOOKUP(I4417,[1]Datos!$D$3:$E$4,2,0)</f>
        <v>GASTO CORRIENTE</v>
      </c>
      <c r="K4417" t="s">
        <v>5671</v>
      </c>
      <c r="L4417">
        <v>3000</v>
      </c>
      <c r="M4417" s="40" t="s">
        <v>5771</v>
      </c>
      <c r="N4417">
        <v>31701</v>
      </c>
      <c r="O4417" s="40" t="s">
        <v>6052</v>
      </c>
      <c r="P4417">
        <v>1</v>
      </c>
      <c r="Q4417">
        <v>14</v>
      </c>
      <c r="R4417" s="40" t="s">
        <v>5785</v>
      </c>
      <c r="S4417" t="s">
        <v>5448</v>
      </c>
      <c r="T4417">
        <v>0</v>
      </c>
      <c r="U4417" s="15">
        <v>22314.27</v>
      </c>
      <c r="V4417" s="14">
        <v>0</v>
      </c>
      <c r="W4417" s="15">
        <v>22314.27</v>
      </c>
      <c r="X4417" s="14">
        <v>0</v>
      </c>
      <c r="Y4417" s="15">
        <v>10451.790000000001</v>
      </c>
      <c r="Z4417" s="15">
        <v>10451.790000000001</v>
      </c>
      <c r="AA4417" s="15">
        <v>10451.790000000001</v>
      </c>
      <c r="AB4417" s="15">
        <v>11862.48</v>
      </c>
      <c r="AC4417" s="9"/>
      <c r="AD4417" s="9"/>
      <c r="AE4417" s="9"/>
      <c r="AF4417" s="9"/>
      <c r="AG4417" s="9"/>
      <c r="AH4417" s="9"/>
      <c r="AI4417" s="9"/>
      <c r="AJ4417" s="9"/>
      <c r="AK4417" s="9"/>
      <c r="AL4417" s="9"/>
      <c r="AM4417" s="9"/>
      <c r="AN4417" s="9"/>
      <c r="AO4417" s="9"/>
      <c r="AP4417" s="9"/>
      <c r="AQ4417" s="9"/>
      <c r="AR4417" s="9"/>
      <c r="AS4417" s="9"/>
      <c r="AT4417" s="9"/>
      <c r="AU4417" s="9"/>
      <c r="AV4417" s="9"/>
      <c r="AW4417" s="9"/>
      <c r="AX4417" s="9"/>
    </row>
    <row r="4418" spans="1:50" x14ac:dyDescent="0.2">
      <c r="A4418" t="s">
        <v>4421</v>
      </c>
      <c r="B4418">
        <v>1</v>
      </c>
      <c r="C4418">
        <v>999999</v>
      </c>
      <c r="D4418">
        <v>4</v>
      </c>
      <c r="E4418">
        <v>3110</v>
      </c>
      <c r="F4418" s="40" t="str">
        <f>VLOOKUP(E4418,datos!$A$333:$B$412,2,0)</f>
        <v>DIRECCIÓN GENERAL DE HOSPITALIDAD Y TURISMO</v>
      </c>
      <c r="G4418">
        <v>371</v>
      </c>
      <c r="H4418">
        <v>0</v>
      </c>
      <c r="I4418">
        <v>0</v>
      </c>
      <c r="J4418" s="40" t="str">
        <f>VLOOKUP(I4418,[1]Datos!$D$3:$E$4,2,0)</f>
        <v>GASTO CORRIENTE</v>
      </c>
      <c r="K4418" t="s">
        <v>5671</v>
      </c>
      <c r="L4418">
        <v>3000</v>
      </c>
      <c r="M4418" s="40" t="s">
        <v>5771</v>
      </c>
      <c r="N4418">
        <v>31801</v>
      </c>
      <c r="O4418" s="40" t="s">
        <v>6054</v>
      </c>
      <c r="P4418">
        <v>1</v>
      </c>
      <c r="Q4418">
        <v>14</v>
      </c>
      <c r="R4418" s="40" t="s">
        <v>5785</v>
      </c>
      <c r="S4418" t="s">
        <v>5448</v>
      </c>
      <c r="T4418">
        <v>0</v>
      </c>
      <c r="U4418" s="15">
        <v>4500</v>
      </c>
      <c r="V4418" s="15">
        <v>-4500</v>
      </c>
      <c r="W4418" s="14">
        <v>0</v>
      </c>
      <c r="X4418" s="14">
        <v>0</v>
      </c>
      <c r="Y4418" s="14">
        <v>0</v>
      </c>
      <c r="Z4418" s="14">
        <v>0</v>
      </c>
      <c r="AA4418" s="14">
        <v>0</v>
      </c>
      <c r="AB4418" s="14">
        <v>0</v>
      </c>
      <c r="AC4418" s="9"/>
      <c r="AD4418" s="9"/>
      <c r="AE4418" s="9"/>
      <c r="AF4418" s="9"/>
      <c r="AG4418" s="9"/>
      <c r="AH4418" s="9"/>
      <c r="AI4418" s="9"/>
      <c r="AJ4418" s="9"/>
      <c r="AK4418" s="9"/>
      <c r="AL4418" s="9"/>
      <c r="AM4418" s="9"/>
      <c r="AN4418" s="9"/>
      <c r="AO4418" s="9"/>
      <c r="AP4418" s="9"/>
      <c r="AQ4418" s="9"/>
      <c r="AR4418" s="9"/>
      <c r="AS4418" s="9"/>
      <c r="AT4418" s="9"/>
      <c r="AU4418" s="9"/>
      <c r="AV4418" s="9"/>
      <c r="AW4418" s="9"/>
      <c r="AX4418" s="9"/>
    </row>
    <row r="4419" spans="1:50" x14ac:dyDescent="0.2">
      <c r="A4419" t="s">
        <v>4422</v>
      </c>
      <c r="B4419">
        <v>1</v>
      </c>
      <c r="C4419">
        <v>999999</v>
      </c>
      <c r="D4419">
        <v>4</v>
      </c>
      <c r="E4419">
        <v>3110</v>
      </c>
      <c r="F4419" s="40" t="str">
        <f>VLOOKUP(E4419,datos!$A$333:$B$412,2,0)</f>
        <v>DIRECCIÓN GENERAL DE HOSPITALIDAD Y TURISMO</v>
      </c>
      <c r="G4419">
        <v>371</v>
      </c>
      <c r="H4419">
        <v>0</v>
      </c>
      <c r="I4419">
        <v>0</v>
      </c>
      <c r="J4419" s="40" t="str">
        <f>VLOOKUP(I4419,[1]Datos!$D$3:$E$4,2,0)</f>
        <v>GASTO CORRIENTE</v>
      </c>
      <c r="K4419" t="s">
        <v>5671</v>
      </c>
      <c r="L4419">
        <v>3000</v>
      </c>
      <c r="M4419" s="40" t="s">
        <v>5771</v>
      </c>
      <c r="N4419">
        <v>32201</v>
      </c>
      <c r="O4419" s="40" t="s">
        <v>6066</v>
      </c>
      <c r="P4419">
        <v>1</v>
      </c>
      <c r="Q4419">
        <v>14</v>
      </c>
      <c r="R4419" s="40" t="s">
        <v>5785</v>
      </c>
      <c r="S4419" t="s">
        <v>5448</v>
      </c>
      <c r="T4419">
        <v>0</v>
      </c>
      <c r="U4419" s="14">
        <v>0</v>
      </c>
      <c r="V4419" s="15">
        <v>300000</v>
      </c>
      <c r="W4419" s="15">
        <v>300000</v>
      </c>
      <c r="X4419" s="14">
        <v>0</v>
      </c>
      <c r="Y4419" s="15">
        <v>208800</v>
      </c>
      <c r="Z4419" s="15">
        <v>208800</v>
      </c>
      <c r="AA4419" s="15">
        <v>208800</v>
      </c>
      <c r="AB4419" s="15">
        <v>91200</v>
      </c>
      <c r="AC4419" s="9"/>
      <c r="AD4419" s="9"/>
      <c r="AE4419" s="9"/>
      <c r="AF4419" s="9"/>
      <c r="AG4419" s="9"/>
      <c r="AH4419" s="9"/>
      <c r="AI4419" s="9"/>
      <c r="AJ4419" s="9"/>
      <c r="AK4419" s="9"/>
      <c r="AL4419" s="9"/>
      <c r="AM4419" s="9"/>
      <c r="AN4419" s="9"/>
      <c r="AO4419" s="9"/>
      <c r="AP4419" s="9"/>
      <c r="AQ4419" s="9"/>
      <c r="AR4419" s="9"/>
      <c r="AS4419" s="9"/>
      <c r="AT4419" s="9"/>
      <c r="AU4419" s="9"/>
      <c r="AV4419" s="9"/>
      <c r="AW4419" s="9"/>
      <c r="AX4419" s="9"/>
    </row>
    <row r="4420" spans="1:50" x14ac:dyDescent="0.2">
      <c r="A4420" t="s">
        <v>4423</v>
      </c>
      <c r="B4420">
        <v>1</v>
      </c>
      <c r="C4420">
        <v>999999</v>
      </c>
      <c r="D4420">
        <v>4</v>
      </c>
      <c r="E4420">
        <v>3110</v>
      </c>
      <c r="F4420" s="40" t="str">
        <f>VLOOKUP(E4420,datos!$A$333:$B$412,2,0)</f>
        <v>DIRECCIÓN GENERAL DE HOSPITALIDAD Y TURISMO</v>
      </c>
      <c r="G4420">
        <v>371</v>
      </c>
      <c r="H4420">
        <v>0</v>
      </c>
      <c r="I4420">
        <v>0</v>
      </c>
      <c r="J4420" s="40" t="str">
        <f>VLOOKUP(I4420,[1]Datos!$D$3:$E$4,2,0)</f>
        <v>GASTO CORRIENTE</v>
      </c>
      <c r="K4420" t="s">
        <v>5671</v>
      </c>
      <c r="L4420">
        <v>3000</v>
      </c>
      <c r="M4420" s="40" t="s">
        <v>5771</v>
      </c>
      <c r="N4420">
        <v>32303</v>
      </c>
      <c r="O4420" s="40" t="s">
        <v>6074</v>
      </c>
      <c r="P4420">
        <v>1</v>
      </c>
      <c r="Q4420">
        <v>14</v>
      </c>
      <c r="R4420" s="40" t="s">
        <v>5785</v>
      </c>
      <c r="S4420" t="s">
        <v>5448</v>
      </c>
      <c r="T4420">
        <v>0</v>
      </c>
      <c r="U4420" s="15">
        <v>16631.71</v>
      </c>
      <c r="V4420" s="14">
        <v>0</v>
      </c>
      <c r="W4420" s="15">
        <v>16631.71</v>
      </c>
      <c r="X4420" s="14">
        <v>0</v>
      </c>
      <c r="Y4420" s="15">
        <v>16631.7</v>
      </c>
      <c r="Z4420" s="15">
        <v>16631.7</v>
      </c>
      <c r="AA4420" s="15">
        <v>16631.7</v>
      </c>
      <c r="AB4420" s="14">
        <v>0.01</v>
      </c>
      <c r="AC4420" s="9"/>
      <c r="AD4420" s="9"/>
      <c r="AE4420" s="9"/>
      <c r="AF4420" s="9"/>
      <c r="AG4420" s="9"/>
      <c r="AH4420" s="9"/>
      <c r="AI4420" s="9"/>
      <c r="AJ4420" s="9"/>
      <c r="AK4420" s="9"/>
      <c r="AL4420" s="9"/>
      <c r="AM4420" s="9"/>
      <c r="AN4420" s="9"/>
      <c r="AO4420" s="9"/>
      <c r="AP4420" s="9"/>
      <c r="AQ4420" s="9"/>
      <c r="AR4420" s="9"/>
      <c r="AS4420" s="9"/>
      <c r="AT4420" s="9"/>
      <c r="AU4420" s="9"/>
      <c r="AV4420" s="9"/>
      <c r="AW4420" s="9"/>
      <c r="AX4420" s="9"/>
    </row>
    <row r="4421" spans="1:50" x14ac:dyDescent="0.2">
      <c r="A4421" t="s">
        <v>4424</v>
      </c>
      <c r="B4421">
        <v>1</v>
      </c>
      <c r="C4421">
        <v>999999</v>
      </c>
      <c r="D4421">
        <v>4</v>
      </c>
      <c r="E4421">
        <v>3110</v>
      </c>
      <c r="F4421" s="40" t="str">
        <f>VLOOKUP(E4421,datos!$A$333:$B$412,2,0)</f>
        <v>DIRECCIÓN GENERAL DE HOSPITALIDAD Y TURISMO</v>
      </c>
      <c r="G4421">
        <v>371</v>
      </c>
      <c r="H4421">
        <v>0</v>
      </c>
      <c r="I4421">
        <v>0</v>
      </c>
      <c r="J4421" s="40" t="str">
        <f>VLOOKUP(I4421,[1]Datos!$D$3:$E$4,2,0)</f>
        <v>GASTO CORRIENTE</v>
      </c>
      <c r="K4421" t="s">
        <v>5671</v>
      </c>
      <c r="L4421">
        <v>3000</v>
      </c>
      <c r="M4421" s="40" t="s">
        <v>5771</v>
      </c>
      <c r="N4421">
        <v>33301</v>
      </c>
      <c r="O4421" s="40" t="s">
        <v>6106</v>
      </c>
      <c r="P4421">
        <v>1</v>
      </c>
      <c r="Q4421">
        <v>14</v>
      </c>
      <c r="R4421" s="40" t="s">
        <v>5785</v>
      </c>
      <c r="S4421" t="s">
        <v>5448</v>
      </c>
      <c r="T4421">
        <v>0</v>
      </c>
      <c r="U4421" s="15">
        <v>450000</v>
      </c>
      <c r="V4421" s="15">
        <v>-184260</v>
      </c>
      <c r="W4421" s="15">
        <v>265740</v>
      </c>
      <c r="X4421" s="14">
        <v>0</v>
      </c>
      <c r="Y4421" s="15">
        <v>158920</v>
      </c>
      <c r="Z4421" s="15">
        <v>158920</v>
      </c>
      <c r="AA4421" s="15">
        <v>158920</v>
      </c>
      <c r="AB4421" s="15">
        <v>106820</v>
      </c>
      <c r="AC4421" s="9"/>
      <c r="AD4421" s="9"/>
      <c r="AE4421" s="9"/>
      <c r="AF4421" s="9"/>
      <c r="AG4421" s="9"/>
      <c r="AH4421" s="9"/>
      <c r="AI4421" s="9"/>
      <c r="AJ4421" s="9"/>
      <c r="AK4421" s="9"/>
      <c r="AL4421" s="9"/>
      <c r="AM4421" s="9"/>
      <c r="AN4421" s="9"/>
      <c r="AO4421" s="9"/>
      <c r="AP4421" s="9"/>
      <c r="AQ4421" s="9"/>
      <c r="AR4421" s="9"/>
      <c r="AS4421" s="9"/>
      <c r="AT4421" s="9"/>
      <c r="AU4421" s="9"/>
      <c r="AV4421" s="9"/>
      <c r="AW4421" s="9"/>
      <c r="AX4421" s="9"/>
    </row>
    <row r="4422" spans="1:50" x14ac:dyDescent="0.2">
      <c r="A4422" t="s">
        <v>4425</v>
      </c>
      <c r="B4422">
        <v>1</v>
      </c>
      <c r="C4422">
        <v>999999</v>
      </c>
      <c r="D4422">
        <v>4</v>
      </c>
      <c r="E4422">
        <v>3110</v>
      </c>
      <c r="F4422" s="40" t="str">
        <f>VLOOKUP(E4422,datos!$A$333:$B$412,2,0)</f>
        <v>DIRECCIÓN GENERAL DE HOSPITALIDAD Y TURISMO</v>
      </c>
      <c r="G4422">
        <v>371</v>
      </c>
      <c r="H4422">
        <v>0</v>
      </c>
      <c r="I4422">
        <v>0</v>
      </c>
      <c r="J4422" s="40" t="str">
        <f>VLOOKUP(I4422,[1]Datos!$D$3:$E$4,2,0)</f>
        <v>GASTO CORRIENTE</v>
      </c>
      <c r="K4422" t="s">
        <v>5671</v>
      </c>
      <c r="L4422">
        <v>3000</v>
      </c>
      <c r="M4422" s="40" t="s">
        <v>5771</v>
      </c>
      <c r="N4422">
        <v>33601</v>
      </c>
      <c r="O4422" s="40" t="s">
        <v>6113</v>
      </c>
      <c r="P4422">
        <v>1</v>
      </c>
      <c r="Q4422">
        <v>14</v>
      </c>
      <c r="R4422" s="40" t="s">
        <v>5785</v>
      </c>
      <c r="S4422" t="s">
        <v>5448</v>
      </c>
      <c r="T4422">
        <v>0</v>
      </c>
      <c r="U4422" s="15">
        <v>16538.66</v>
      </c>
      <c r="V4422" s="15">
        <v>-1653.87</v>
      </c>
      <c r="W4422" s="15">
        <v>14884.79</v>
      </c>
      <c r="X4422" s="14">
        <v>0</v>
      </c>
      <c r="Y4422" s="15">
        <v>6404.08</v>
      </c>
      <c r="Z4422" s="15">
        <v>6404.08</v>
      </c>
      <c r="AA4422" s="15">
        <v>6404.08</v>
      </c>
      <c r="AB4422" s="15">
        <v>8480.7099999999991</v>
      </c>
      <c r="AC4422" s="9"/>
      <c r="AD4422" s="9"/>
      <c r="AE4422" s="9"/>
      <c r="AF4422" s="9"/>
      <c r="AG4422" s="9"/>
      <c r="AH4422" s="9"/>
      <c r="AI4422" s="9"/>
      <c r="AJ4422" s="9"/>
      <c r="AK4422" s="9"/>
      <c r="AL4422" s="9"/>
      <c r="AM4422" s="9"/>
      <c r="AN4422" s="9"/>
      <c r="AO4422" s="9"/>
      <c r="AP4422" s="9"/>
      <c r="AQ4422" s="9"/>
      <c r="AR4422" s="9"/>
      <c r="AS4422" s="9"/>
      <c r="AT4422" s="9"/>
      <c r="AU4422" s="9"/>
      <c r="AV4422" s="9"/>
      <c r="AW4422" s="9"/>
      <c r="AX4422" s="9"/>
    </row>
    <row r="4423" spans="1:50" x14ac:dyDescent="0.2">
      <c r="A4423" t="s">
        <v>4426</v>
      </c>
      <c r="B4423">
        <v>1</v>
      </c>
      <c r="C4423">
        <v>999999</v>
      </c>
      <c r="D4423">
        <v>4</v>
      </c>
      <c r="E4423">
        <v>3110</v>
      </c>
      <c r="F4423" s="40" t="str">
        <f>VLOOKUP(E4423,datos!$A$333:$B$412,2,0)</f>
        <v>DIRECCIÓN GENERAL DE HOSPITALIDAD Y TURISMO</v>
      </c>
      <c r="G4423">
        <v>371</v>
      </c>
      <c r="H4423">
        <v>0</v>
      </c>
      <c r="I4423">
        <v>0</v>
      </c>
      <c r="J4423" s="40" t="str">
        <f>VLOOKUP(I4423,[1]Datos!$D$3:$E$4,2,0)</f>
        <v>GASTO CORRIENTE</v>
      </c>
      <c r="K4423" t="s">
        <v>5671</v>
      </c>
      <c r="L4423">
        <v>3000</v>
      </c>
      <c r="M4423" s="40" t="s">
        <v>5771</v>
      </c>
      <c r="N4423">
        <v>33603</v>
      </c>
      <c r="O4423" s="40" t="s">
        <v>6118</v>
      </c>
      <c r="P4423">
        <v>1</v>
      </c>
      <c r="Q4423">
        <v>14</v>
      </c>
      <c r="R4423" s="40" t="s">
        <v>5785</v>
      </c>
      <c r="S4423" t="s">
        <v>5448</v>
      </c>
      <c r="T4423">
        <v>0</v>
      </c>
      <c r="U4423" s="15">
        <v>4946.24</v>
      </c>
      <c r="V4423" s="15">
        <v>-3833.9</v>
      </c>
      <c r="W4423" s="15">
        <v>1112.3399999999999</v>
      </c>
      <c r="X4423" s="14">
        <v>737.71</v>
      </c>
      <c r="Y4423" s="14">
        <v>374.63</v>
      </c>
      <c r="Z4423" s="14">
        <v>374.63</v>
      </c>
      <c r="AA4423" s="14">
        <v>374.63</v>
      </c>
      <c r="AB4423" s="14">
        <v>0</v>
      </c>
      <c r="AC4423" s="9"/>
      <c r="AD4423" s="9"/>
      <c r="AE4423" s="9"/>
      <c r="AF4423" s="9"/>
      <c r="AG4423" s="9"/>
      <c r="AH4423" s="9"/>
      <c r="AI4423" s="9"/>
      <c r="AJ4423" s="9"/>
      <c r="AK4423" s="9"/>
      <c r="AL4423" s="9"/>
      <c r="AM4423" s="9"/>
      <c r="AN4423" s="9"/>
      <c r="AO4423" s="9"/>
      <c r="AP4423" s="9"/>
      <c r="AQ4423" s="9"/>
      <c r="AR4423" s="9"/>
      <c r="AS4423" s="9"/>
      <c r="AT4423" s="9"/>
      <c r="AU4423" s="9"/>
      <c r="AV4423" s="9"/>
      <c r="AW4423" s="9"/>
      <c r="AX4423" s="9"/>
    </row>
    <row r="4424" spans="1:50" x14ac:dyDescent="0.2">
      <c r="A4424" t="s">
        <v>4427</v>
      </c>
      <c r="B4424">
        <v>1</v>
      </c>
      <c r="C4424">
        <v>999999</v>
      </c>
      <c r="D4424">
        <v>4</v>
      </c>
      <c r="E4424">
        <v>3110</v>
      </c>
      <c r="F4424" s="40" t="str">
        <f>VLOOKUP(E4424,datos!$A$333:$B$412,2,0)</f>
        <v>DIRECCIÓN GENERAL DE HOSPITALIDAD Y TURISMO</v>
      </c>
      <c r="G4424">
        <v>371</v>
      </c>
      <c r="H4424">
        <v>0</v>
      </c>
      <c r="I4424">
        <v>0</v>
      </c>
      <c r="J4424" s="40" t="str">
        <f>VLOOKUP(I4424,[1]Datos!$D$3:$E$4,2,0)</f>
        <v>GASTO CORRIENTE</v>
      </c>
      <c r="K4424" t="s">
        <v>5671</v>
      </c>
      <c r="L4424">
        <v>3000</v>
      </c>
      <c r="M4424" s="40" t="s">
        <v>5771</v>
      </c>
      <c r="N4424">
        <v>33901</v>
      </c>
      <c r="O4424" s="40" t="s">
        <v>6126</v>
      </c>
      <c r="P4424">
        <v>1</v>
      </c>
      <c r="Q4424">
        <v>14</v>
      </c>
      <c r="R4424" s="40" t="s">
        <v>5785</v>
      </c>
      <c r="S4424" t="s">
        <v>5448</v>
      </c>
      <c r="T4424">
        <v>0</v>
      </c>
      <c r="U4424" s="15">
        <v>20000</v>
      </c>
      <c r="V4424" s="15">
        <v>-20000</v>
      </c>
      <c r="W4424" s="14">
        <v>0</v>
      </c>
      <c r="X4424" s="14">
        <v>0</v>
      </c>
      <c r="Y4424" s="14">
        <v>0</v>
      </c>
      <c r="Z4424" s="14">
        <v>0</v>
      </c>
      <c r="AA4424" s="14">
        <v>0</v>
      </c>
      <c r="AB4424" s="14">
        <v>0</v>
      </c>
      <c r="AC4424" s="9"/>
      <c r="AD4424" s="9"/>
      <c r="AE4424" s="9"/>
      <c r="AF4424" s="9"/>
      <c r="AG4424" s="9"/>
      <c r="AH4424" s="9"/>
      <c r="AI4424" s="9"/>
      <c r="AJ4424" s="9"/>
      <c r="AK4424" s="9"/>
      <c r="AL4424" s="9"/>
      <c r="AM4424" s="9"/>
      <c r="AN4424" s="9"/>
      <c r="AO4424" s="9"/>
      <c r="AP4424" s="9"/>
      <c r="AQ4424" s="9"/>
      <c r="AR4424" s="9"/>
      <c r="AS4424" s="9"/>
      <c r="AT4424" s="9"/>
      <c r="AU4424" s="9"/>
      <c r="AV4424" s="9"/>
      <c r="AW4424" s="9"/>
      <c r="AX4424" s="9"/>
    </row>
    <row r="4425" spans="1:50" x14ac:dyDescent="0.2">
      <c r="A4425" t="s">
        <v>4428</v>
      </c>
      <c r="B4425">
        <v>1</v>
      </c>
      <c r="C4425">
        <v>999999</v>
      </c>
      <c r="D4425">
        <v>4</v>
      </c>
      <c r="E4425">
        <v>3110</v>
      </c>
      <c r="F4425" s="40" t="str">
        <f>VLOOKUP(E4425,datos!$A$333:$B$412,2,0)</f>
        <v>DIRECCIÓN GENERAL DE HOSPITALIDAD Y TURISMO</v>
      </c>
      <c r="G4425">
        <v>371</v>
      </c>
      <c r="H4425">
        <v>0</v>
      </c>
      <c r="I4425">
        <v>0</v>
      </c>
      <c r="J4425" s="40" t="str">
        <f>VLOOKUP(I4425,[1]Datos!$D$3:$E$4,2,0)</f>
        <v>GASTO CORRIENTE</v>
      </c>
      <c r="K4425" t="s">
        <v>5671</v>
      </c>
      <c r="L4425">
        <v>3000</v>
      </c>
      <c r="M4425" s="40" t="s">
        <v>5771</v>
      </c>
      <c r="N4425">
        <v>34501</v>
      </c>
      <c r="O4425" s="40" t="s">
        <v>6141</v>
      </c>
      <c r="P4425">
        <v>1</v>
      </c>
      <c r="Q4425">
        <v>14</v>
      </c>
      <c r="R4425" s="40" t="s">
        <v>5785</v>
      </c>
      <c r="S4425" t="s">
        <v>5448</v>
      </c>
      <c r="T4425">
        <v>0</v>
      </c>
      <c r="U4425" s="15">
        <v>2496</v>
      </c>
      <c r="V4425" s="14">
        <v>0</v>
      </c>
      <c r="W4425" s="15">
        <v>2496</v>
      </c>
      <c r="X4425" s="14">
        <v>0</v>
      </c>
      <c r="Y4425" s="15">
        <v>2075.64</v>
      </c>
      <c r="Z4425" s="15">
        <v>2075.64</v>
      </c>
      <c r="AA4425" s="15">
        <v>2075.64</v>
      </c>
      <c r="AB4425" s="14">
        <v>420.36</v>
      </c>
      <c r="AC4425" s="9"/>
      <c r="AD4425" s="9"/>
      <c r="AE4425" s="9"/>
      <c r="AF4425" s="9"/>
      <c r="AG4425" s="9"/>
      <c r="AH4425" s="9"/>
      <c r="AI4425" s="9"/>
      <c r="AJ4425" s="9"/>
      <c r="AK4425" s="9"/>
      <c r="AL4425" s="9"/>
      <c r="AM4425" s="9"/>
      <c r="AN4425" s="9"/>
      <c r="AO4425" s="9"/>
      <c r="AP4425" s="9"/>
      <c r="AQ4425" s="9"/>
      <c r="AR4425" s="9"/>
      <c r="AS4425" s="9"/>
      <c r="AT4425" s="9"/>
      <c r="AU4425" s="9"/>
      <c r="AV4425" s="9"/>
      <c r="AW4425" s="9"/>
      <c r="AX4425" s="9"/>
    </row>
    <row r="4426" spans="1:50" x14ac:dyDescent="0.2">
      <c r="A4426" t="s">
        <v>4429</v>
      </c>
      <c r="B4426">
        <v>1</v>
      </c>
      <c r="C4426">
        <v>999999</v>
      </c>
      <c r="D4426">
        <v>4</v>
      </c>
      <c r="E4426">
        <v>3110</v>
      </c>
      <c r="F4426" s="40" t="str">
        <f>VLOOKUP(E4426,datos!$A$333:$B$412,2,0)</f>
        <v>DIRECCIÓN GENERAL DE HOSPITALIDAD Y TURISMO</v>
      </c>
      <c r="G4426">
        <v>371</v>
      </c>
      <c r="H4426">
        <v>0</v>
      </c>
      <c r="I4426">
        <v>0</v>
      </c>
      <c r="J4426" s="40" t="str">
        <f>VLOOKUP(I4426,[1]Datos!$D$3:$E$4,2,0)</f>
        <v>GASTO CORRIENTE</v>
      </c>
      <c r="K4426" t="s">
        <v>5671</v>
      </c>
      <c r="L4426">
        <v>3000</v>
      </c>
      <c r="M4426" s="40" t="s">
        <v>5771</v>
      </c>
      <c r="N4426">
        <v>34501</v>
      </c>
      <c r="O4426" s="40" t="s">
        <v>6141</v>
      </c>
      <c r="P4426">
        <v>1</v>
      </c>
      <c r="Q4426">
        <v>14</v>
      </c>
      <c r="R4426" s="40" t="s">
        <v>5785</v>
      </c>
      <c r="S4426" t="s">
        <v>5447</v>
      </c>
      <c r="T4426">
        <v>0</v>
      </c>
      <c r="U4426" s="14">
        <v>0</v>
      </c>
      <c r="V4426" s="14">
        <v>279.02</v>
      </c>
      <c r="W4426" s="14">
        <v>279.02</v>
      </c>
      <c r="X4426" s="14">
        <v>0</v>
      </c>
      <c r="Y4426" s="14">
        <v>279.02</v>
      </c>
      <c r="Z4426" s="14">
        <v>279.02</v>
      </c>
      <c r="AA4426" s="14">
        <v>279.02</v>
      </c>
      <c r="AB4426" s="14">
        <v>0</v>
      </c>
      <c r="AC4426" s="9"/>
      <c r="AD4426" s="9"/>
      <c r="AE4426" s="9"/>
      <c r="AF4426" s="9"/>
      <c r="AG4426" s="9"/>
      <c r="AH4426" s="9"/>
      <c r="AI4426" s="9"/>
      <c r="AJ4426" s="9"/>
      <c r="AK4426" s="9"/>
      <c r="AL4426" s="9"/>
      <c r="AM4426" s="9"/>
      <c r="AN4426" s="9"/>
      <c r="AO4426" s="9"/>
      <c r="AP4426" s="9"/>
      <c r="AQ4426" s="9"/>
      <c r="AR4426" s="9"/>
      <c r="AS4426" s="9"/>
      <c r="AT4426" s="9"/>
      <c r="AU4426" s="9"/>
      <c r="AV4426" s="9"/>
      <c r="AW4426" s="9"/>
      <c r="AX4426" s="9"/>
    </row>
    <row r="4427" spans="1:50" x14ac:dyDescent="0.2">
      <c r="A4427" t="s">
        <v>4430</v>
      </c>
      <c r="B4427">
        <v>1</v>
      </c>
      <c r="C4427">
        <v>999999</v>
      </c>
      <c r="D4427">
        <v>4</v>
      </c>
      <c r="E4427">
        <v>3110</v>
      </c>
      <c r="F4427" s="40" t="str">
        <f>VLOOKUP(E4427,datos!$A$333:$B$412,2,0)</f>
        <v>DIRECCIÓN GENERAL DE HOSPITALIDAD Y TURISMO</v>
      </c>
      <c r="G4427">
        <v>371</v>
      </c>
      <c r="H4427">
        <v>0</v>
      </c>
      <c r="I4427">
        <v>0</v>
      </c>
      <c r="J4427" s="40" t="str">
        <f>VLOOKUP(I4427,[1]Datos!$D$3:$E$4,2,0)</f>
        <v>GASTO CORRIENTE</v>
      </c>
      <c r="K4427" t="s">
        <v>5671</v>
      </c>
      <c r="L4427">
        <v>3000</v>
      </c>
      <c r="M4427" s="40" t="s">
        <v>5771</v>
      </c>
      <c r="N4427">
        <v>35101</v>
      </c>
      <c r="O4427" s="40" t="s">
        <v>6152</v>
      </c>
      <c r="P4427">
        <v>1</v>
      </c>
      <c r="Q4427">
        <v>14</v>
      </c>
      <c r="R4427" s="40" t="s">
        <v>5785</v>
      </c>
      <c r="S4427" t="s">
        <v>5448</v>
      </c>
      <c r="T4427">
        <v>0</v>
      </c>
      <c r="U4427" s="15">
        <v>4000</v>
      </c>
      <c r="V4427" s="14">
        <v>0</v>
      </c>
      <c r="W4427" s="15">
        <v>4000</v>
      </c>
      <c r="X4427" s="14">
        <v>0</v>
      </c>
      <c r="Y4427" s="14">
        <v>696</v>
      </c>
      <c r="Z4427" s="14">
        <v>696</v>
      </c>
      <c r="AA4427" s="14">
        <v>696</v>
      </c>
      <c r="AB4427" s="15">
        <v>3304</v>
      </c>
      <c r="AC4427" s="9"/>
      <c r="AD4427" s="9"/>
      <c r="AE4427" s="9"/>
      <c r="AF4427" s="9"/>
      <c r="AG4427" s="9"/>
      <c r="AH4427" s="9"/>
      <c r="AI4427" s="9"/>
      <c r="AJ4427" s="9"/>
      <c r="AK4427" s="9"/>
      <c r="AL4427" s="9"/>
      <c r="AM4427" s="9"/>
      <c r="AN4427" s="9"/>
      <c r="AO4427" s="9"/>
      <c r="AP4427" s="9"/>
      <c r="AQ4427" s="9"/>
      <c r="AR4427" s="9"/>
      <c r="AS4427" s="9"/>
      <c r="AT4427" s="9"/>
      <c r="AU4427" s="9"/>
      <c r="AV4427" s="9"/>
      <c r="AW4427" s="9"/>
      <c r="AX4427" s="9"/>
    </row>
    <row r="4428" spans="1:50" x14ac:dyDescent="0.2">
      <c r="A4428" t="s">
        <v>4431</v>
      </c>
      <c r="B4428">
        <v>1</v>
      </c>
      <c r="C4428">
        <v>999999</v>
      </c>
      <c r="D4428">
        <v>4</v>
      </c>
      <c r="E4428">
        <v>3110</v>
      </c>
      <c r="F4428" s="40" t="str">
        <f>VLOOKUP(E4428,datos!$A$333:$B$412,2,0)</f>
        <v>DIRECCIÓN GENERAL DE HOSPITALIDAD Y TURISMO</v>
      </c>
      <c r="G4428">
        <v>371</v>
      </c>
      <c r="H4428">
        <v>0</v>
      </c>
      <c r="I4428">
        <v>0</v>
      </c>
      <c r="J4428" s="40" t="str">
        <f>VLOOKUP(I4428,[1]Datos!$D$3:$E$4,2,0)</f>
        <v>GASTO CORRIENTE</v>
      </c>
      <c r="K4428" t="s">
        <v>5671</v>
      </c>
      <c r="L4428">
        <v>3000</v>
      </c>
      <c r="M4428" s="40" t="s">
        <v>5771</v>
      </c>
      <c r="N4428">
        <v>35103</v>
      </c>
      <c r="O4428" s="40" t="s">
        <v>6156</v>
      </c>
      <c r="P4428">
        <v>1</v>
      </c>
      <c r="Q4428">
        <v>14</v>
      </c>
      <c r="R4428" s="40" t="s">
        <v>5785</v>
      </c>
      <c r="S4428" t="s">
        <v>5448</v>
      </c>
      <c r="T4428">
        <v>0</v>
      </c>
      <c r="U4428" s="15">
        <v>50000</v>
      </c>
      <c r="V4428" s="15">
        <v>-18758.400000000001</v>
      </c>
      <c r="W4428" s="15">
        <v>31241.599999999999</v>
      </c>
      <c r="X4428" s="14">
        <v>0</v>
      </c>
      <c r="Y4428" s="15">
        <v>31180.799999999999</v>
      </c>
      <c r="Z4428" s="15">
        <v>31180.799999999999</v>
      </c>
      <c r="AA4428" s="15">
        <v>31180.799999999999</v>
      </c>
      <c r="AB4428" s="14">
        <v>60.8</v>
      </c>
      <c r="AC4428" s="9"/>
      <c r="AD4428" s="9"/>
      <c r="AE4428" s="9"/>
      <c r="AF4428" s="9"/>
      <c r="AG4428" s="9"/>
      <c r="AH4428" s="9"/>
      <c r="AI4428" s="9"/>
      <c r="AJ4428" s="9"/>
      <c r="AK4428" s="9"/>
      <c r="AL4428" s="9"/>
      <c r="AM4428" s="9"/>
      <c r="AN4428" s="9"/>
      <c r="AO4428" s="9"/>
      <c r="AP4428" s="9"/>
      <c r="AQ4428" s="9"/>
      <c r="AR4428" s="9"/>
      <c r="AS4428" s="9"/>
      <c r="AT4428" s="9"/>
      <c r="AU4428" s="9"/>
      <c r="AV4428" s="9"/>
      <c r="AW4428" s="9"/>
      <c r="AX4428" s="9"/>
    </row>
    <row r="4429" spans="1:50" x14ac:dyDescent="0.2">
      <c r="A4429" t="s">
        <v>4432</v>
      </c>
      <c r="B4429">
        <v>1</v>
      </c>
      <c r="C4429">
        <v>999999</v>
      </c>
      <c r="D4429">
        <v>4</v>
      </c>
      <c r="E4429">
        <v>3110</v>
      </c>
      <c r="F4429" s="40" t="str">
        <f>VLOOKUP(E4429,datos!$A$333:$B$412,2,0)</f>
        <v>DIRECCIÓN GENERAL DE HOSPITALIDAD Y TURISMO</v>
      </c>
      <c r="G4429">
        <v>371</v>
      </c>
      <c r="H4429">
        <v>0</v>
      </c>
      <c r="I4429">
        <v>0</v>
      </c>
      <c r="J4429" s="40" t="str">
        <f>VLOOKUP(I4429,[1]Datos!$D$3:$E$4,2,0)</f>
        <v>GASTO CORRIENTE</v>
      </c>
      <c r="K4429" t="s">
        <v>5671</v>
      </c>
      <c r="L4429">
        <v>3000</v>
      </c>
      <c r="M4429" s="40" t="s">
        <v>5771</v>
      </c>
      <c r="N4429">
        <v>35201</v>
      </c>
      <c r="O4429" s="40" t="s">
        <v>6159</v>
      </c>
      <c r="P4429">
        <v>1</v>
      </c>
      <c r="Q4429">
        <v>14</v>
      </c>
      <c r="R4429" s="40" t="s">
        <v>5785</v>
      </c>
      <c r="S4429" t="s">
        <v>5448</v>
      </c>
      <c r="T4429">
        <v>0</v>
      </c>
      <c r="U4429" s="15">
        <v>10000</v>
      </c>
      <c r="V4429" s="15">
        <v>-9000.01</v>
      </c>
      <c r="W4429" s="14">
        <v>999.99</v>
      </c>
      <c r="X4429" s="14">
        <v>0</v>
      </c>
      <c r="Y4429" s="14">
        <v>986</v>
      </c>
      <c r="Z4429" s="14">
        <v>986</v>
      </c>
      <c r="AA4429" s="14">
        <v>986</v>
      </c>
      <c r="AB4429" s="14">
        <v>13.99</v>
      </c>
      <c r="AC4429" s="9"/>
      <c r="AD4429" s="9"/>
      <c r="AE4429" s="9"/>
      <c r="AF4429" s="9"/>
      <c r="AG4429" s="9"/>
      <c r="AH4429" s="9"/>
      <c r="AI4429" s="9"/>
      <c r="AJ4429" s="9"/>
      <c r="AK4429" s="9"/>
      <c r="AL4429" s="9"/>
      <c r="AM4429" s="9"/>
      <c r="AN4429" s="9"/>
      <c r="AO4429" s="9"/>
      <c r="AP4429" s="9"/>
      <c r="AQ4429" s="9"/>
      <c r="AR4429" s="9"/>
      <c r="AS4429" s="9"/>
      <c r="AT4429" s="9"/>
      <c r="AU4429" s="9"/>
      <c r="AV4429" s="9"/>
      <c r="AW4429" s="9"/>
      <c r="AX4429" s="9"/>
    </row>
    <row r="4430" spans="1:50" x14ac:dyDescent="0.2">
      <c r="A4430" t="s">
        <v>4433</v>
      </c>
      <c r="B4430">
        <v>1</v>
      </c>
      <c r="C4430">
        <v>999999</v>
      </c>
      <c r="D4430">
        <v>4</v>
      </c>
      <c r="E4430">
        <v>3110</v>
      </c>
      <c r="F4430" s="40" t="str">
        <f>VLOOKUP(E4430,datos!$A$333:$B$412,2,0)</f>
        <v>DIRECCIÓN GENERAL DE HOSPITALIDAD Y TURISMO</v>
      </c>
      <c r="G4430">
        <v>371</v>
      </c>
      <c r="H4430">
        <v>0</v>
      </c>
      <c r="I4430">
        <v>0</v>
      </c>
      <c r="J4430" s="40" t="str">
        <f>VLOOKUP(I4430,[1]Datos!$D$3:$E$4,2,0)</f>
        <v>GASTO CORRIENTE</v>
      </c>
      <c r="K4430" t="s">
        <v>5671</v>
      </c>
      <c r="L4430">
        <v>3000</v>
      </c>
      <c r="M4430" s="40" t="s">
        <v>5771</v>
      </c>
      <c r="N4430">
        <v>35301</v>
      </c>
      <c r="O4430" s="40" t="s">
        <v>6161</v>
      </c>
      <c r="P4430">
        <v>1</v>
      </c>
      <c r="Q4430">
        <v>14</v>
      </c>
      <c r="R4430" s="40" t="s">
        <v>5785</v>
      </c>
      <c r="S4430" t="s">
        <v>5448</v>
      </c>
      <c r="T4430">
        <v>0</v>
      </c>
      <c r="U4430" s="15">
        <v>3339.4</v>
      </c>
      <c r="V4430" s="14">
        <v>-333.94</v>
      </c>
      <c r="W4430" s="15">
        <v>3005.46</v>
      </c>
      <c r="X4430" s="14">
        <v>0</v>
      </c>
      <c r="Y4430" s="15">
        <v>2656.82</v>
      </c>
      <c r="Z4430" s="15">
        <v>2656.82</v>
      </c>
      <c r="AA4430" s="15">
        <v>2656.82</v>
      </c>
      <c r="AB4430" s="14">
        <v>348.64</v>
      </c>
      <c r="AC4430" s="9"/>
      <c r="AD4430" s="9"/>
      <c r="AE4430" s="9"/>
      <c r="AF4430" s="9"/>
      <c r="AG4430" s="9"/>
      <c r="AH4430" s="9"/>
      <c r="AI4430" s="9"/>
      <c r="AJ4430" s="9"/>
      <c r="AK4430" s="9"/>
      <c r="AL4430" s="9"/>
      <c r="AM4430" s="9"/>
      <c r="AN4430" s="9"/>
      <c r="AO4430" s="9"/>
      <c r="AP4430" s="9"/>
      <c r="AQ4430" s="9"/>
      <c r="AR4430" s="9"/>
      <c r="AS4430" s="9"/>
      <c r="AT4430" s="9"/>
      <c r="AU4430" s="9"/>
      <c r="AV4430" s="9"/>
      <c r="AW4430" s="9"/>
      <c r="AX4430" s="9"/>
    </row>
    <row r="4431" spans="1:50" x14ac:dyDescent="0.2">
      <c r="A4431" t="s">
        <v>4434</v>
      </c>
      <c r="B4431">
        <v>1</v>
      </c>
      <c r="C4431">
        <v>999999</v>
      </c>
      <c r="D4431">
        <v>4</v>
      </c>
      <c r="E4431">
        <v>3110</v>
      </c>
      <c r="F4431" s="40" t="str">
        <f>VLOOKUP(E4431,datos!$A$333:$B$412,2,0)</f>
        <v>DIRECCIÓN GENERAL DE HOSPITALIDAD Y TURISMO</v>
      </c>
      <c r="G4431">
        <v>371</v>
      </c>
      <c r="H4431">
        <v>0</v>
      </c>
      <c r="I4431">
        <v>0</v>
      </c>
      <c r="J4431" s="40" t="str">
        <f>VLOOKUP(I4431,[1]Datos!$D$3:$E$4,2,0)</f>
        <v>GASTO CORRIENTE</v>
      </c>
      <c r="K4431" t="s">
        <v>5671</v>
      </c>
      <c r="L4431">
        <v>3000</v>
      </c>
      <c r="M4431" s="40" t="s">
        <v>5771</v>
      </c>
      <c r="N4431">
        <v>35501</v>
      </c>
      <c r="O4431" s="40" t="s">
        <v>6164</v>
      </c>
      <c r="P4431">
        <v>1</v>
      </c>
      <c r="Q4431">
        <v>14</v>
      </c>
      <c r="R4431" s="40" t="s">
        <v>5785</v>
      </c>
      <c r="S4431" t="s">
        <v>5448</v>
      </c>
      <c r="T4431">
        <v>0</v>
      </c>
      <c r="U4431" s="15">
        <v>1176.24</v>
      </c>
      <c r="V4431" s="15">
        <v>-1176.24</v>
      </c>
      <c r="W4431" s="14">
        <v>0</v>
      </c>
      <c r="X4431" s="14">
        <v>0</v>
      </c>
      <c r="Y4431" s="14">
        <v>0</v>
      </c>
      <c r="Z4431" s="14">
        <v>0</v>
      </c>
      <c r="AA4431" s="14">
        <v>0</v>
      </c>
      <c r="AB4431" s="14">
        <v>0</v>
      </c>
      <c r="AC4431" s="9"/>
      <c r="AD4431" s="9"/>
      <c r="AE4431" s="9"/>
      <c r="AF4431" s="9"/>
      <c r="AG4431" s="9"/>
      <c r="AH4431" s="9"/>
      <c r="AI4431" s="9"/>
      <c r="AJ4431" s="9"/>
      <c r="AK4431" s="9"/>
      <c r="AL4431" s="9"/>
      <c r="AM4431" s="9"/>
      <c r="AN4431" s="9"/>
      <c r="AO4431" s="9"/>
      <c r="AP4431" s="9"/>
      <c r="AQ4431" s="9"/>
      <c r="AR4431" s="9"/>
      <c r="AS4431" s="9"/>
      <c r="AT4431" s="9"/>
      <c r="AU4431" s="9"/>
      <c r="AV4431" s="9"/>
      <c r="AW4431" s="9"/>
      <c r="AX4431" s="9"/>
    </row>
    <row r="4432" spans="1:50" x14ac:dyDescent="0.2">
      <c r="A4432" t="s">
        <v>4435</v>
      </c>
      <c r="B4432">
        <v>1</v>
      </c>
      <c r="C4432">
        <v>999999</v>
      </c>
      <c r="D4432">
        <v>4</v>
      </c>
      <c r="E4432">
        <v>3110</v>
      </c>
      <c r="F4432" s="40" t="str">
        <f>VLOOKUP(E4432,datos!$A$333:$B$412,2,0)</f>
        <v>DIRECCIÓN GENERAL DE HOSPITALIDAD Y TURISMO</v>
      </c>
      <c r="G4432">
        <v>371</v>
      </c>
      <c r="H4432">
        <v>0</v>
      </c>
      <c r="I4432">
        <v>0</v>
      </c>
      <c r="J4432" s="40" t="str">
        <f>VLOOKUP(I4432,[1]Datos!$D$3:$E$4,2,0)</f>
        <v>GASTO CORRIENTE</v>
      </c>
      <c r="K4432" t="s">
        <v>5671</v>
      </c>
      <c r="L4432">
        <v>3000</v>
      </c>
      <c r="M4432" s="40" t="s">
        <v>5771</v>
      </c>
      <c r="N4432">
        <v>35701</v>
      </c>
      <c r="O4432" s="40" t="s">
        <v>6169</v>
      </c>
      <c r="P4432">
        <v>1</v>
      </c>
      <c r="Q4432">
        <v>14</v>
      </c>
      <c r="R4432" s="40" t="s">
        <v>5785</v>
      </c>
      <c r="S4432" t="s">
        <v>5448</v>
      </c>
      <c r="T4432">
        <v>0</v>
      </c>
      <c r="U4432" s="15">
        <v>6048</v>
      </c>
      <c r="V4432" s="14">
        <v>-549.11</v>
      </c>
      <c r="W4432" s="15">
        <v>5498.89</v>
      </c>
      <c r="X4432" s="15">
        <v>1274.6300000000001</v>
      </c>
      <c r="Y4432" s="15">
        <v>4224.26</v>
      </c>
      <c r="Z4432" s="15">
        <v>4224.26</v>
      </c>
      <c r="AA4432" s="15">
        <v>4224.26</v>
      </c>
      <c r="AB4432" s="14">
        <v>0</v>
      </c>
      <c r="AC4432" s="9"/>
      <c r="AD4432" s="9"/>
      <c r="AE4432" s="9"/>
      <c r="AF4432" s="9"/>
      <c r="AG4432" s="9"/>
      <c r="AH4432" s="9"/>
      <c r="AI4432" s="9"/>
      <c r="AJ4432" s="9"/>
      <c r="AK4432" s="9"/>
      <c r="AL4432" s="9"/>
      <c r="AM4432" s="9"/>
      <c r="AN4432" s="9"/>
      <c r="AO4432" s="9"/>
      <c r="AP4432" s="9"/>
      <c r="AQ4432" s="9"/>
      <c r="AR4432" s="9"/>
      <c r="AS4432" s="9"/>
      <c r="AT4432" s="9"/>
      <c r="AU4432" s="9"/>
      <c r="AV4432" s="9"/>
      <c r="AW4432" s="9"/>
      <c r="AX4432" s="9"/>
    </row>
    <row r="4433" spans="1:50" x14ac:dyDescent="0.2">
      <c r="A4433" t="s">
        <v>4436</v>
      </c>
      <c r="B4433">
        <v>1</v>
      </c>
      <c r="C4433">
        <v>999999</v>
      </c>
      <c r="D4433">
        <v>4</v>
      </c>
      <c r="E4433">
        <v>3110</v>
      </c>
      <c r="F4433" s="40" t="str">
        <f>VLOOKUP(E4433,datos!$A$333:$B$412,2,0)</f>
        <v>DIRECCIÓN GENERAL DE HOSPITALIDAD Y TURISMO</v>
      </c>
      <c r="G4433">
        <v>371</v>
      </c>
      <c r="H4433">
        <v>0</v>
      </c>
      <c r="I4433">
        <v>0</v>
      </c>
      <c r="J4433" s="40" t="str">
        <f>VLOOKUP(I4433,[1]Datos!$D$3:$E$4,2,0)</f>
        <v>GASTO CORRIENTE</v>
      </c>
      <c r="K4433" t="s">
        <v>5671</v>
      </c>
      <c r="L4433">
        <v>3000</v>
      </c>
      <c r="M4433" s="40" t="s">
        <v>5771</v>
      </c>
      <c r="N4433">
        <v>35701</v>
      </c>
      <c r="O4433" s="40" t="s">
        <v>6169</v>
      </c>
      <c r="P4433">
        <v>1</v>
      </c>
      <c r="Q4433">
        <v>14</v>
      </c>
      <c r="R4433" s="40" t="s">
        <v>5785</v>
      </c>
      <c r="S4433" t="s">
        <v>5447</v>
      </c>
      <c r="T4433">
        <v>0</v>
      </c>
      <c r="U4433" s="14">
        <v>0</v>
      </c>
      <c r="V4433" s="14">
        <v>82.96</v>
      </c>
      <c r="W4433" s="14">
        <v>82.96</v>
      </c>
      <c r="X4433" s="14">
        <v>0</v>
      </c>
      <c r="Y4433" s="14">
        <v>0</v>
      </c>
      <c r="Z4433" s="14">
        <v>0</v>
      </c>
      <c r="AA4433" s="14">
        <v>0</v>
      </c>
      <c r="AB4433" s="14">
        <v>82.96</v>
      </c>
      <c r="AC4433" s="9"/>
      <c r="AD4433" s="9"/>
      <c r="AE4433" s="9"/>
      <c r="AF4433" s="9"/>
      <c r="AG4433" s="9"/>
      <c r="AH4433" s="9"/>
      <c r="AI4433" s="9"/>
      <c r="AJ4433" s="9"/>
      <c r="AK4433" s="9"/>
      <c r="AL4433" s="9"/>
      <c r="AM4433" s="9"/>
      <c r="AN4433" s="9"/>
      <c r="AO4433" s="9"/>
      <c r="AP4433" s="9"/>
      <c r="AQ4433" s="9"/>
      <c r="AR4433" s="9"/>
      <c r="AS4433" s="9"/>
      <c r="AT4433" s="9"/>
      <c r="AU4433" s="9"/>
      <c r="AV4433" s="9"/>
      <c r="AW4433" s="9"/>
      <c r="AX4433" s="9"/>
    </row>
    <row r="4434" spans="1:50" x14ac:dyDescent="0.2">
      <c r="A4434" t="s">
        <v>4437</v>
      </c>
      <c r="B4434">
        <v>1</v>
      </c>
      <c r="C4434">
        <v>999999</v>
      </c>
      <c r="D4434">
        <v>4</v>
      </c>
      <c r="E4434">
        <v>3110</v>
      </c>
      <c r="F4434" s="40" t="str">
        <f>VLOOKUP(E4434,datos!$A$333:$B$412,2,0)</f>
        <v>DIRECCIÓN GENERAL DE HOSPITALIDAD Y TURISMO</v>
      </c>
      <c r="G4434">
        <v>371</v>
      </c>
      <c r="H4434">
        <v>0</v>
      </c>
      <c r="I4434">
        <v>0</v>
      </c>
      <c r="J4434" s="40" t="str">
        <f>VLOOKUP(I4434,[1]Datos!$D$3:$E$4,2,0)</f>
        <v>GASTO CORRIENTE</v>
      </c>
      <c r="K4434" t="s">
        <v>5671</v>
      </c>
      <c r="L4434">
        <v>3000</v>
      </c>
      <c r="M4434" s="40" t="s">
        <v>5771</v>
      </c>
      <c r="N4434">
        <v>35801</v>
      </c>
      <c r="O4434" s="40" t="s">
        <v>6172</v>
      </c>
      <c r="P4434">
        <v>1</v>
      </c>
      <c r="Q4434">
        <v>14</v>
      </c>
      <c r="R4434" s="40" t="s">
        <v>5785</v>
      </c>
      <c r="S4434" t="s">
        <v>5448</v>
      </c>
      <c r="T4434">
        <v>0</v>
      </c>
      <c r="U4434" s="15">
        <v>95792.71</v>
      </c>
      <c r="V4434" s="14">
        <v>0</v>
      </c>
      <c r="W4434" s="15">
        <v>95792.71</v>
      </c>
      <c r="X4434" s="15">
        <v>13731.37</v>
      </c>
      <c r="Y4434" s="15">
        <v>82061.34</v>
      </c>
      <c r="Z4434" s="15">
        <v>82061.34</v>
      </c>
      <c r="AA4434" s="15">
        <v>82061.34</v>
      </c>
      <c r="AB4434" s="14">
        <v>0</v>
      </c>
      <c r="AC4434" s="9"/>
      <c r="AD4434" s="9"/>
      <c r="AE4434" s="9"/>
      <c r="AF4434" s="9"/>
      <c r="AG4434" s="9"/>
      <c r="AH4434" s="9"/>
      <c r="AI4434" s="9"/>
      <c r="AJ4434" s="9"/>
      <c r="AK4434" s="9"/>
      <c r="AL4434" s="9"/>
      <c r="AM4434" s="9"/>
      <c r="AN4434" s="9"/>
      <c r="AO4434" s="9"/>
      <c r="AP4434" s="9"/>
      <c r="AQ4434" s="9"/>
      <c r="AR4434" s="9"/>
      <c r="AS4434" s="9"/>
      <c r="AT4434" s="9"/>
      <c r="AU4434" s="9"/>
      <c r="AV4434" s="9"/>
      <c r="AW4434" s="9"/>
      <c r="AX4434" s="9"/>
    </row>
    <row r="4435" spans="1:50" x14ac:dyDescent="0.2">
      <c r="A4435" t="s">
        <v>4438</v>
      </c>
      <c r="B4435">
        <v>1</v>
      </c>
      <c r="C4435">
        <v>999999</v>
      </c>
      <c r="D4435">
        <v>4</v>
      </c>
      <c r="E4435">
        <v>3110</v>
      </c>
      <c r="F4435" s="40" t="str">
        <f>VLOOKUP(E4435,datos!$A$333:$B$412,2,0)</f>
        <v>DIRECCIÓN GENERAL DE HOSPITALIDAD Y TURISMO</v>
      </c>
      <c r="G4435">
        <v>371</v>
      </c>
      <c r="H4435">
        <v>0</v>
      </c>
      <c r="I4435">
        <v>0</v>
      </c>
      <c r="J4435" s="40" t="str">
        <f>VLOOKUP(I4435,[1]Datos!$D$3:$E$4,2,0)</f>
        <v>GASTO CORRIENTE</v>
      </c>
      <c r="K4435" t="s">
        <v>5671</v>
      </c>
      <c r="L4435">
        <v>3000</v>
      </c>
      <c r="M4435" s="40" t="s">
        <v>5771</v>
      </c>
      <c r="N4435">
        <v>35801</v>
      </c>
      <c r="O4435" s="40" t="s">
        <v>6172</v>
      </c>
      <c r="P4435">
        <v>1</v>
      </c>
      <c r="Q4435">
        <v>14</v>
      </c>
      <c r="R4435" s="40" t="s">
        <v>5785</v>
      </c>
      <c r="S4435" t="s">
        <v>5447</v>
      </c>
      <c r="T4435">
        <v>0</v>
      </c>
      <c r="U4435" s="14">
        <v>0</v>
      </c>
      <c r="V4435" s="15">
        <v>7982.69</v>
      </c>
      <c r="W4435" s="15">
        <v>7982.69</v>
      </c>
      <c r="X4435" s="14">
        <v>0</v>
      </c>
      <c r="Y4435" s="15">
        <v>7982.68</v>
      </c>
      <c r="Z4435" s="15">
        <v>7982.68</v>
      </c>
      <c r="AA4435" s="15">
        <v>7982.68</v>
      </c>
      <c r="AB4435" s="14">
        <v>0.01</v>
      </c>
      <c r="AC4435" s="9"/>
      <c r="AD4435" s="9"/>
      <c r="AE4435" s="9"/>
      <c r="AF4435" s="9"/>
      <c r="AG4435" s="9"/>
      <c r="AH4435" s="9"/>
      <c r="AI4435" s="9"/>
      <c r="AJ4435" s="9"/>
      <c r="AK4435" s="9"/>
      <c r="AL4435" s="9"/>
      <c r="AM4435" s="9"/>
      <c r="AN4435" s="9"/>
      <c r="AO4435" s="9"/>
      <c r="AP4435" s="9"/>
      <c r="AQ4435" s="9"/>
      <c r="AR4435" s="9"/>
      <c r="AS4435" s="9"/>
      <c r="AT4435" s="9"/>
      <c r="AU4435" s="9"/>
      <c r="AV4435" s="9"/>
      <c r="AW4435" s="9"/>
      <c r="AX4435" s="9"/>
    </row>
    <row r="4436" spans="1:50" x14ac:dyDescent="0.2">
      <c r="A4436" t="s">
        <v>4439</v>
      </c>
      <c r="B4436">
        <v>1</v>
      </c>
      <c r="C4436">
        <v>999999</v>
      </c>
      <c r="D4436">
        <v>4</v>
      </c>
      <c r="E4436">
        <v>3110</v>
      </c>
      <c r="F4436" s="40" t="str">
        <f>VLOOKUP(E4436,datos!$A$333:$B$412,2,0)</f>
        <v>DIRECCIÓN GENERAL DE HOSPITALIDAD Y TURISMO</v>
      </c>
      <c r="G4436">
        <v>371</v>
      </c>
      <c r="H4436">
        <v>0</v>
      </c>
      <c r="I4436">
        <v>0</v>
      </c>
      <c r="J4436" s="40" t="str">
        <f>VLOOKUP(I4436,[1]Datos!$D$3:$E$4,2,0)</f>
        <v>GASTO CORRIENTE</v>
      </c>
      <c r="K4436" t="s">
        <v>5671</v>
      </c>
      <c r="L4436">
        <v>3000</v>
      </c>
      <c r="M4436" s="40" t="s">
        <v>5771</v>
      </c>
      <c r="N4436">
        <v>35801</v>
      </c>
      <c r="O4436" s="40" t="s">
        <v>6172</v>
      </c>
      <c r="P4436">
        <v>1</v>
      </c>
      <c r="Q4436">
        <v>14</v>
      </c>
      <c r="R4436" s="40" t="s">
        <v>5785</v>
      </c>
      <c r="S4436" t="s">
        <v>5450</v>
      </c>
      <c r="T4436">
        <v>0</v>
      </c>
      <c r="U4436" s="14">
        <v>0</v>
      </c>
      <c r="V4436" s="15">
        <v>7294.89</v>
      </c>
      <c r="W4436" s="15">
        <v>7294.89</v>
      </c>
      <c r="X4436" s="15">
        <v>7294.89</v>
      </c>
      <c r="Y4436" s="14">
        <v>0</v>
      </c>
      <c r="Z4436" s="14">
        <v>0</v>
      </c>
      <c r="AA4436" s="14">
        <v>0</v>
      </c>
      <c r="AB4436" s="14">
        <v>0</v>
      </c>
      <c r="AC4436" s="9"/>
      <c r="AD4436" s="9"/>
      <c r="AE4436" s="9"/>
      <c r="AF4436" s="9"/>
      <c r="AG4436" s="9"/>
      <c r="AH4436" s="9"/>
      <c r="AI4436" s="9"/>
      <c r="AJ4436" s="9"/>
      <c r="AK4436" s="9"/>
      <c r="AL4436" s="9"/>
      <c r="AM4436" s="9"/>
      <c r="AN4436" s="9"/>
      <c r="AO4436" s="9"/>
      <c r="AP4436" s="9"/>
      <c r="AQ4436" s="9"/>
      <c r="AR4436" s="9"/>
      <c r="AS4436" s="9"/>
      <c r="AT4436" s="9"/>
      <c r="AU4436" s="9"/>
      <c r="AV4436" s="9"/>
      <c r="AW4436" s="9"/>
      <c r="AX4436" s="9"/>
    </row>
    <row r="4437" spans="1:50" x14ac:dyDescent="0.2">
      <c r="A4437" t="s">
        <v>4440</v>
      </c>
      <c r="B4437">
        <v>1</v>
      </c>
      <c r="C4437">
        <v>999999</v>
      </c>
      <c r="D4437">
        <v>4</v>
      </c>
      <c r="E4437">
        <v>3110</v>
      </c>
      <c r="F4437" s="40" t="str">
        <f>VLOOKUP(E4437,datos!$A$333:$B$412,2,0)</f>
        <v>DIRECCIÓN GENERAL DE HOSPITALIDAD Y TURISMO</v>
      </c>
      <c r="G4437">
        <v>371</v>
      </c>
      <c r="H4437">
        <v>0</v>
      </c>
      <c r="I4437">
        <v>0</v>
      </c>
      <c r="J4437" s="40" t="str">
        <f>VLOOKUP(I4437,[1]Datos!$D$3:$E$4,2,0)</f>
        <v>GASTO CORRIENTE</v>
      </c>
      <c r="K4437" t="s">
        <v>5671</v>
      </c>
      <c r="L4437">
        <v>3000</v>
      </c>
      <c r="M4437" s="40" t="s">
        <v>5771</v>
      </c>
      <c r="N4437">
        <v>35901</v>
      </c>
      <c r="O4437" s="40" t="s">
        <v>6175</v>
      </c>
      <c r="P4437">
        <v>1</v>
      </c>
      <c r="Q4437">
        <v>14</v>
      </c>
      <c r="R4437" s="40" t="s">
        <v>5785</v>
      </c>
      <c r="S4437" t="s">
        <v>5448</v>
      </c>
      <c r="T4437">
        <v>0</v>
      </c>
      <c r="U4437" s="15">
        <v>8676.7999999999993</v>
      </c>
      <c r="V4437" s="15">
        <v>3833.9</v>
      </c>
      <c r="W4437" s="15">
        <v>12510.7</v>
      </c>
      <c r="X4437" s="15">
        <v>2169.2600000000002</v>
      </c>
      <c r="Y4437" s="15">
        <v>10341.44</v>
      </c>
      <c r="Z4437" s="15">
        <v>10341.44</v>
      </c>
      <c r="AA4437" s="15">
        <v>10341.44</v>
      </c>
      <c r="AB4437" s="14">
        <v>0</v>
      </c>
      <c r="AC4437" s="9"/>
      <c r="AD4437" s="9"/>
      <c r="AE4437" s="9"/>
      <c r="AF4437" s="9"/>
      <c r="AG4437" s="9"/>
      <c r="AH4437" s="9"/>
      <c r="AI4437" s="9"/>
      <c r="AJ4437" s="9"/>
      <c r="AK4437" s="9"/>
      <c r="AL4437" s="9"/>
      <c r="AM4437" s="9"/>
      <c r="AN4437" s="9"/>
      <c r="AO4437" s="9"/>
      <c r="AP4437" s="9"/>
      <c r="AQ4437" s="9"/>
      <c r="AR4437" s="9"/>
      <c r="AS4437" s="9"/>
      <c r="AT4437" s="9"/>
      <c r="AU4437" s="9"/>
      <c r="AV4437" s="9"/>
      <c r="AW4437" s="9"/>
      <c r="AX4437" s="9"/>
    </row>
    <row r="4438" spans="1:50" x14ac:dyDescent="0.2">
      <c r="A4438" t="s">
        <v>1647</v>
      </c>
      <c r="B4438">
        <v>1</v>
      </c>
      <c r="C4438">
        <v>999999</v>
      </c>
      <c r="D4438">
        <v>4</v>
      </c>
      <c r="E4438">
        <v>1512</v>
      </c>
      <c r="F4438" s="40" t="str">
        <f>VLOOKUP(E4438,datos!$A$333:$B$412,2,0)</f>
        <v>DIRECCION GENERAL DE POLICÍA</v>
      </c>
      <c r="G4438">
        <v>171</v>
      </c>
      <c r="H4438">
        <v>0</v>
      </c>
      <c r="I4438">
        <v>0</v>
      </c>
      <c r="J4438" s="40" t="str">
        <f>VLOOKUP(I4438,[1]Datos!$D$3:$E$4,2,0)</f>
        <v>GASTO CORRIENTE</v>
      </c>
      <c r="K4438" t="s">
        <v>5460</v>
      </c>
      <c r="L4438">
        <v>3000</v>
      </c>
      <c r="M4438" s="40" t="s">
        <v>5771</v>
      </c>
      <c r="N4438">
        <v>38201</v>
      </c>
      <c r="O4438" s="40" t="s">
        <v>6223</v>
      </c>
      <c r="P4438">
        <v>1</v>
      </c>
      <c r="Q4438">
        <v>14</v>
      </c>
      <c r="R4438" s="40" t="s">
        <v>5785</v>
      </c>
      <c r="S4438" t="s">
        <v>5448</v>
      </c>
      <c r="T4438">
        <v>0</v>
      </c>
      <c r="U4438" s="15">
        <v>20000</v>
      </c>
      <c r="V4438" s="14">
        <v>0</v>
      </c>
      <c r="W4438" s="15">
        <v>20000</v>
      </c>
      <c r="X4438" s="14">
        <v>0</v>
      </c>
      <c r="Y4438" s="15">
        <v>10621.83</v>
      </c>
      <c r="Z4438" s="15">
        <v>10621.83</v>
      </c>
      <c r="AA4438" s="15">
        <v>10621.83</v>
      </c>
      <c r="AB4438" s="15">
        <v>9378.17</v>
      </c>
      <c r="AC4438" s="9"/>
      <c r="AD4438" s="9"/>
      <c r="AE4438" s="9"/>
      <c r="AF4438" s="9"/>
      <c r="AG4438" s="9"/>
      <c r="AH4438" s="9"/>
      <c r="AI4438" s="9"/>
      <c r="AJ4438" s="9"/>
      <c r="AK4438" s="9"/>
      <c r="AL4438" s="9"/>
      <c r="AM4438" s="9"/>
      <c r="AN4438" s="9"/>
      <c r="AO4438" s="9"/>
      <c r="AP4438" s="9"/>
      <c r="AQ4438" s="9"/>
      <c r="AR4438" s="9"/>
      <c r="AS4438" s="9"/>
      <c r="AT4438" s="9"/>
      <c r="AU4438" s="9"/>
      <c r="AV4438" s="9"/>
      <c r="AW4438" s="9"/>
      <c r="AX4438" s="9"/>
    </row>
    <row r="4439" spans="1:50" x14ac:dyDescent="0.2">
      <c r="A4439" t="s">
        <v>1769</v>
      </c>
      <c r="B4439">
        <v>1</v>
      </c>
      <c r="C4439">
        <v>999999</v>
      </c>
      <c r="D4439">
        <v>4</v>
      </c>
      <c r="E4439">
        <v>1513</v>
      </c>
      <c r="F4439" s="40" t="str">
        <f>VLOOKUP(E4439,datos!$A$333:$B$412,2,0)</f>
        <v>DIRECCION GENERAL DE TRÁNSITO</v>
      </c>
      <c r="G4439">
        <v>356</v>
      </c>
      <c r="H4439">
        <v>0</v>
      </c>
      <c r="I4439">
        <v>0</v>
      </c>
      <c r="J4439" s="40" t="str">
        <f>VLOOKUP(I4439,[1]Datos!$D$3:$E$4,2,0)</f>
        <v>GASTO CORRIENTE</v>
      </c>
      <c r="K4439" t="s">
        <v>5460</v>
      </c>
      <c r="L4439">
        <v>3000</v>
      </c>
      <c r="M4439" s="40" t="s">
        <v>5771</v>
      </c>
      <c r="N4439">
        <v>38201</v>
      </c>
      <c r="O4439" s="40" t="s">
        <v>6223</v>
      </c>
      <c r="P4439">
        <v>1</v>
      </c>
      <c r="Q4439">
        <v>14</v>
      </c>
      <c r="R4439" s="40" t="s">
        <v>5785</v>
      </c>
      <c r="S4439" t="s">
        <v>5448</v>
      </c>
      <c r="T4439">
        <v>0</v>
      </c>
      <c r="U4439" s="14">
        <v>0</v>
      </c>
      <c r="V4439" s="15">
        <v>1392</v>
      </c>
      <c r="W4439" s="15">
        <v>1392</v>
      </c>
      <c r="X4439" s="14">
        <v>0</v>
      </c>
      <c r="Y4439" s="15">
        <v>1392</v>
      </c>
      <c r="Z4439" s="15">
        <v>1392</v>
      </c>
      <c r="AA4439" s="15">
        <v>1392</v>
      </c>
      <c r="AB4439" s="14">
        <v>0</v>
      </c>
      <c r="AC4439" s="9"/>
      <c r="AD4439" s="9"/>
      <c r="AE4439" s="9"/>
      <c r="AF4439" s="9"/>
      <c r="AG4439" s="9"/>
      <c r="AH4439" s="9"/>
      <c r="AI4439" s="9"/>
      <c r="AJ4439" s="9"/>
      <c r="AK4439" s="9"/>
      <c r="AL4439" s="9"/>
      <c r="AM4439" s="9"/>
      <c r="AN4439" s="9"/>
      <c r="AO4439" s="9"/>
      <c r="AP4439" s="9"/>
      <c r="AQ4439" s="9"/>
      <c r="AR4439" s="9"/>
      <c r="AS4439" s="9"/>
      <c r="AT4439" s="9"/>
      <c r="AU4439" s="9"/>
      <c r="AV4439" s="9"/>
      <c r="AW4439" s="9"/>
      <c r="AX4439" s="9"/>
    </row>
    <row r="4440" spans="1:50" x14ac:dyDescent="0.2">
      <c r="A4440" t="s">
        <v>2241</v>
      </c>
      <c r="B4440">
        <v>1</v>
      </c>
      <c r="C4440">
        <v>999999</v>
      </c>
      <c r="D4440">
        <v>4</v>
      </c>
      <c r="E4440">
        <v>1522</v>
      </c>
      <c r="F4440" s="40" t="str">
        <f>VLOOKUP(E4440,datos!$A$333:$B$412,2,0)</f>
        <v>SUBSECRETARIA DE ATENCIÓN A LA COMUNIDAD</v>
      </c>
      <c r="G4440">
        <v>173</v>
      </c>
      <c r="H4440">
        <v>0</v>
      </c>
      <c r="I4440">
        <v>0</v>
      </c>
      <c r="J4440" s="40" t="str">
        <f>VLOOKUP(I4440,[1]Datos!$D$3:$E$4,2,0)</f>
        <v>GASTO CORRIENTE</v>
      </c>
      <c r="K4440" t="s">
        <v>5460</v>
      </c>
      <c r="L4440">
        <v>3000</v>
      </c>
      <c r="M4440" s="40" t="s">
        <v>5771</v>
      </c>
      <c r="N4440">
        <v>38201</v>
      </c>
      <c r="O4440" s="40" t="s">
        <v>6223</v>
      </c>
      <c r="P4440">
        <v>1</v>
      </c>
      <c r="Q4440">
        <v>14</v>
      </c>
      <c r="R4440" s="40" t="s">
        <v>5785</v>
      </c>
      <c r="S4440" t="s">
        <v>5448</v>
      </c>
      <c r="T4440">
        <v>0</v>
      </c>
      <c r="U4440" s="15">
        <v>5000</v>
      </c>
      <c r="V4440" s="15">
        <v>-5000</v>
      </c>
      <c r="W4440" s="14">
        <v>0</v>
      </c>
      <c r="X4440" s="14">
        <v>0</v>
      </c>
      <c r="Y4440" s="14">
        <v>0</v>
      </c>
      <c r="Z4440" s="14">
        <v>0</v>
      </c>
      <c r="AA4440" s="14">
        <v>0</v>
      </c>
      <c r="AB4440" s="14">
        <v>0</v>
      </c>
      <c r="AC4440" s="9"/>
      <c r="AD4440" s="9"/>
      <c r="AE4440" s="9"/>
      <c r="AF4440" s="9"/>
      <c r="AG4440" s="9"/>
      <c r="AH4440" s="9"/>
      <c r="AI4440" s="9"/>
      <c r="AJ4440" s="9"/>
      <c r="AK4440" s="9"/>
      <c r="AL4440" s="9"/>
      <c r="AM4440" s="9"/>
      <c r="AN4440" s="9"/>
      <c r="AO4440" s="9"/>
      <c r="AP4440" s="9"/>
      <c r="AQ4440" s="9"/>
      <c r="AR4440" s="9"/>
      <c r="AS4440" s="9"/>
      <c r="AT4440" s="9"/>
      <c r="AU4440" s="9"/>
      <c r="AV4440" s="9"/>
      <c r="AW4440" s="9"/>
      <c r="AX4440" s="9"/>
    </row>
    <row r="4441" spans="1:50" x14ac:dyDescent="0.2">
      <c r="A4441" t="s">
        <v>2405</v>
      </c>
      <c r="B4441">
        <v>1</v>
      </c>
      <c r="C4441">
        <v>999999</v>
      </c>
      <c r="D4441">
        <v>4</v>
      </c>
      <c r="E4441">
        <v>1610</v>
      </c>
      <c r="F4441" s="40" t="str">
        <f>VLOOKUP(E4441,datos!$A$333:$B$412,2,0)</f>
        <v>DIRECCIÓN GENERAL DE COMUNICACIÓN SOCIAL</v>
      </c>
      <c r="G4441">
        <v>183</v>
      </c>
      <c r="H4441">
        <v>0</v>
      </c>
      <c r="I4441">
        <v>0</v>
      </c>
      <c r="J4441" s="40" t="str">
        <f>VLOOKUP(I4441,[1]Datos!$D$3:$E$4,2,0)</f>
        <v>GASTO CORRIENTE</v>
      </c>
      <c r="K4441" t="s">
        <v>5453</v>
      </c>
      <c r="L4441">
        <v>3000</v>
      </c>
      <c r="M4441" s="40" t="s">
        <v>5771</v>
      </c>
      <c r="N4441">
        <v>38201</v>
      </c>
      <c r="O4441" s="40" t="s">
        <v>6223</v>
      </c>
      <c r="P4441">
        <v>1</v>
      </c>
      <c r="Q4441">
        <v>14</v>
      </c>
      <c r="R4441" s="40" t="s">
        <v>5785</v>
      </c>
      <c r="S4441" t="s">
        <v>5448</v>
      </c>
      <c r="T4441">
        <v>0</v>
      </c>
      <c r="U4441" s="15">
        <v>2000000.04</v>
      </c>
      <c r="V4441" s="15">
        <v>-1125432.54</v>
      </c>
      <c r="W4441" s="15">
        <v>874567.5</v>
      </c>
      <c r="X4441" s="14">
        <v>0</v>
      </c>
      <c r="Y4441" s="15">
        <v>874567.5</v>
      </c>
      <c r="Z4441" s="15">
        <v>874567.5</v>
      </c>
      <c r="AA4441" s="15">
        <v>874567.5</v>
      </c>
      <c r="AB4441" s="14">
        <v>0</v>
      </c>
      <c r="AC4441" s="9"/>
      <c r="AD4441" s="9"/>
      <c r="AE4441" s="9"/>
      <c r="AF4441" s="9"/>
      <c r="AG4441" s="9"/>
      <c r="AH4441" s="9"/>
      <c r="AI4441" s="9"/>
      <c r="AJ4441" s="9"/>
      <c r="AK4441" s="9"/>
      <c r="AL4441" s="9"/>
      <c r="AM4441" s="9"/>
      <c r="AN4441" s="9"/>
      <c r="AO4441" s="9"/>
      <c r="AP4441" s="9"/>
      <c r="AQ4441" s="9"/>
      <c r="AR4441" s="9"/>
      <c r="AS4441" s="9"/>
      <c r="AT4441" s="9"/>
      <c r="AU4441" s="9"/>
      <c r="AV4441" s="9"/>
      <c r="AW4441" s="9"/>
      <c r="AX4441" s="9"/>
    </row>
    <row r="4442" spans="1:50" x14ac:dyDescent="0.2">
      <c r="A4442" t="s">
        <v>4445</v>
      </c>
      <c r="B4442">
        <v>1</v>
      </c>
      <c r="C4442">
        <v>999999</v>
      </c>
      <c r="D4442">
        <v>4</v>
      </c>
      <c r="E4442">
        <v>3110</v>
      </c>
      <c r="F4442" s="40" t="str">
        <f>VLOOKUP(E4442,datos!$A$333:$B$412,2,0)</f>
        <v>DIRECCIÓN GENERAL DE HOSPITALIDAD Y TURISMO</v>
      </c>
      <c r="G4442">
        <v>371</v>
      </c>
      <c r="H4442">
        <v>0</v>
      </c>
      <c r="I4442">
        <v>0</v>
      </c>
      <c r="J4442" s="40" t="str">
        <f>VLOOKUP(I4442,[1]Datos!$D$3:$E$4,2,0)</f>
        <v>GASTO CORRIENTE</v>
      </c>
      <c r="K4442" t="s">
        <v>5671</v>
      </c>
      <c r="L4442">
        <v>3000</v>
      </c>
      <c r="M4442" s="40" t="s">
        <v>5771</v>
      </c>
      <c r="N4442">
        <v>36901</v>
      </c>
      <c r="O4442" s="40" t="s">
        <v>6198</v>
      </c>
      <c r="P4442">
        <v>1</v>
      </c>
      <c r="Q4442">
        <v>14</v>
      </c>
      <c r="R4442" s="40" t="s">
        <v>5785</v>
      </c>
      <c r="S4442" t="s">
        <v>5448</v>
      </c>
      <c r="T4442">
        <v>0</v>
      </c>
      <c r="U4442" s="15">
        <v>209995.8</v>
      </c>
      <c r="V4442" s="14">
        <v>-653</v>
      </c>
      <c r="W4442" s="15">
        <v>209342.8</v>
      </c>
      <c r="X4442" s="14">
        <v>0</v>
      </c>
      <c r="Y4442" s="15">
        <v>209337.21</v>
      </c>
      <c r="Z4442" s="15">
        <v>209337.21</v>
      </c>
      <c r="AA4442" s="15">
        <v>209337.21</v>
      </c>
      <c r="AB4442" s="14">
        <v>5.59</v>
      </c>
      <c r="AC4442" s="9"/>
      <c r="AD4442" s="9"/>
      <c r="AE4442" s="9"/>
      <c r="AF4442" s="9"/>
      <c r="AG4442" s="9"/>
      <c r="AH4442" s="9"/>
      <c r="AI4442" s="9"/>
      <c r="AJ4442" s="9"/>
      <c r="AK4442" s="9"/>
      <c r="AL4442" s="9"/>
      <c r="AM4442" s="9"/>
      <c r="AN4442" s="9"/>
      <c r="AO4442" s="9"/>
      <c r="AP4442" s="9"/>
      <c r="AQ4442" s="9"/>
      <c r="AR4442" s="9"/>
      <c r="AS4442" s="9"/>
      <c r="AT4442" s="9"/>
      <c r="AU4442" s="9"/>
      <c r="AV4442" s="9"/>
      <c r="AW4442" s="9"/>
      <c r="AX4442" s="9"/>
    </row>
    <row r="4443" spans="1:50" x14ac:dyDescent="0.2">
      <c r="A4443" t="s">
        <v>4446</v>
      </c>
      <c r="B4443">
        <v>1</v>
      </c>
      <c r="C4443">
        <v>999999</v>
      </c>
      <c r="D4443">
        <v>4</v>
      </c>
      <c r="E4443">
        <v>3110</v>
      </c>
      <c r="F4443" s="40" t="str">
        <f>VLOOKUP(E4443,datos!$A$333:$B$412,2,0)</f>
        <v>DIRECCIÓN GENERAL DE HOSPITALIDAD Y TURISMO</v>
      </c>
      <c r="G4443">
        <v>371</v>
      </c>
      <c r="H4443">
        <v>0</v>
      </c>
      <c r="I4443">
        <v>0</v>
      </c>
      <c r="J4443" s="40" t="str">
        <f>VLOOKUP(I4443,[1]Datos!$D$3:$E$4,2,0)</f>
        <v>GASTO CORRIENTE</v>
      </c>
      <c r="K4443" t="s">
        <v>5671</v>
      </c>
      <c r="L4443">
        <v>3000</v>
      </c>
      <c r="M4443" s="40" t="s">
        <v>5771</v>
      </c>
      <c r="N4443">
        <v>37101</v>
      </c>
      <c r="O4443" s="40" t="s">
        <v>6200</v>
      </c>
      <c r="P4443">
        <v>1</v>
      </c>
      <c r="Q4443">
        <v>14</v>
      </c>
      <c r="R4443" s="40" t="s">
        <v>5785</v>
      </c>
      <c r="S4443" t="s">
        <v>5448</v>
      </c>
      <c r="T4443">
        <v>0</v>
      </c>
      <c r="U4443" s="15">
        <v>84999.96</v>
      </c>
      <c r="V4443" s="15">
        <v>-40289.96</v>
      </c>
      <c r="W4443" s="15">
        <v>44710</v>
      </c>
      <c r="X4443" s="14">
        <v>0</v>
      </c>
      <c r="Y4443" s="15">
        <v>44710</v>
      </c>
      <c r="Z4443" s="15">
        <v>44710</v>
      </c>
      <c r="AA4443" s="15">
        <v>44710</v>
      </c>
      <c r="AB4443" s="14">
        <v>0</v>
      </c>
      <c r="AC4443" s="9"/>
      <c r="AD4443" s="9"/>
      <c r="AE4443" s="9"/>
      <c r="AF4443" s="9"/>
      <c r="AG4443" s="9"/>
      <c r="AH4443" s="9"/>
      <c r="AI4443" s="9"/>
      <c r="AJ4443" s="9"/>
      <c r="AK4443" s="9"/>
      <c r="AL4443" s="9"/>
      <c r="AM4443" s="9"/>
      <c r="AN4443" s="9"/>
      <c r="AO4443" s="9"/>
      <c r="AP4443" s="9"/>
      <c r="AQ4443" s="9"/>
      <c r="AR4443" s="9"/>
      <c r="AS4443" s="9"/>
      <c r="AT4443" s="9"/>
      <c r="AU4443" s="9"/>
      <c r="AV4443" s="9"/>
      <c r="AW4443" s="9"/>
      <c r="AX4443" s="9"/>
    </row>
    <row r="4444" spans="1:50" x14ac:dyDescent="0.2">
      <c r="A4444" t="s">
        <v>4447</v>
      </c>
      <c r="B4444">
        <v>1</v>
      </c>
      <c r="C4444">
        <v>999999</v>
      </c>
      <c r="D4444">
        <v>4</v>
      </c>
      <c r="E4444">
        <v>3110</v>
      </c>
      <c r="F4444" s="40" t="str">
        <f>VLOOKUP(E4444,datos!$A$333:$B$412,2,0)</f>
        <v>DIRECCIÓN GENERAL DE HOSPITALIDAD Y TURISMO</v>
      </c>
      <c r="G4444">
        <v>371</v>
      </c>
      <c r="H4444">
        <v>0</v>
      </c>
      <c r="I4444">
        <v>0</v>
      </c>
      <c r="J4444" s="40" t="str">
        <f>VLOOKUP(I4444,[1]Datos!$D$3:$E$4,2,0)</f>
        <v>GASTO CORRIENTE</v>
      </c>
      <c r="K4444" t="s">
        <v>5671</v>
      </c>
      <c r="L4444">
        <v>3000</v>
      </c>
      <c r="M4444" s="40" t="s">
        <v>5771</v>
      </c>
      <c r="N4444">
        <v>37102</v>
      </c>
      <c r="O4444" s="40" t="s">
        <v>6202</v>
      </c>
      <c r="P4444">
        <v>1</v>
      </c>
      <c r="Q4444">
        <v>14</v>
      </c>
      <c r="R4444" s="40" t="s">
        <v>5785</v>
      </c>
      <c r="S4444" t="s">
        <v>5448</v>
      </c>
      <c r="T4444">
        <v>0</v>
      </c>
      <c r="U4444" s="15">
        <v>150000</v>
      </c>
      <c r="V4444" s="15">
        <v>-150000</v>
      </c>
      <c r="W4444" s="14">
        <v>0</v>
      </c>
      <c r="X4444" s="14">
        <v>0</v>
      </c>
      <c r="Y4444" s="14">
        <v>0</v>
      </c>
      <c r="Z4444" s="14">
        <v>0</v>
      </c>
      <c r="AA4444" s="14">
        <v>0</v>
      </c>
      <c r="AB4444" s="14">
        <v>0</v>
      </c>
      <c r="AC4444" s="9"/>
      <c r="AD4444" s="9"/>
      <c r="AE4444" s="9"/>
      <c r="AF4444" s="9"/>
      <c r="AG4444" s="9"/>
      <c r="AH4444" s="9"/>
      <c r="AI4444" s="9"/>
      <c r="AJ4444" s="9"/>
      <c r="AK4444" s="9"/>
      <c r="AL4444" s="9"/>
      <c r="AM4444" s="9"/>
      <c r="AN4444" s="9"/>
      <c r="AO4444" s="9"/>
      <c r="AP4444" s="9"/>
      <c r="AQ4444" s="9"/>
      <c r="AR4444" s="9"/>
      <c r="AS4444" s="9"/>
      <c r="AT4444" s="9"/>
      <c r="AU4444" s="9"/>
      <c r="AV4444" s="9"/>
      <c r="AW4444" s="9"/>
      <c r="AX4444" s="9"/>
    </row>
    <row r="4445" spans="1:50" x14ac:dyDescent="0.2">
      <c r="A4445" t="s">
        <v>4448</v>
      </c>
      <c r="B4445">
        <v>1</v>
      </c>
      <c r="C4445">
        <v>999999</v>
      </c>
      <c r="D4445">
        <v>4</v>
      </c>
      <c r="E4445">
        <v>3110</v>
      </c>
      <c r="F4445" s="40" t="str">
        <f>VLOOKUP(E4445,datos!$A$333:$B$412,2,0)</f>
        <v>DIRECCIÓN GENERAL DE HOSPITALIDAD Y TURISMO</v>
      </c>
      <c r="G4445">
        <v>371</v>
      </c>
      <c r="H4445">
        <v>0</v>
      </c>
      <c r="I4445">
        <v>0</v>
      </c>
      <c r="J4445" s="40" t="str">
        <f>VLOOKUP(I4445,[1]Datos!$D$3:$E$4,2,0)</f>
        <v>GASTO CORRIENTE</v>
      </c>
      <c r="K4445" t="s">
        <v>5671</v>
      </c>
      <c r="L4445">
        <v>3000</v>
      </c>
      <c r="M4445" s="40" t="s">
        <v>5771</v>
      </c>
      <c r="N4445">
        <v>37201</v>
      </c>
      <c r="O4445" s="40" t="s">
        <v>6204</v>
      </c>
      <c r="P4445">
        <v>1</v>
      </c>
      <c r="Q4445">
        <v>14</v>
      </c>
      <c r="R4445" s="40" t="s">
        <v>5785</v>
      </c>
      <c r="S4445" t="s">
        <v>5448</v>
      </c>
      <c r="T4445">
        <v>0</v>
      </c>
      <c r="U4445" s="15">
        <v>40000</v>
      </c>
      <c r="V4445" s="15">
        <v>-39830</v>
      </c>
      <c r="W4445" s="14">
        <v>170</v>
      </c>
      <c r="X4445" s="14">
        <v>0</v>
      </c>
      <c r="Y4445" s="14">
        <v>170</v>
      </c>
      <c r="Z4445" s="14">
        <v>170</v>
      </c>
      <c r="AA4445" s="14">
        <v>170</v>
      </c>
      <c r="AB4445" s="14">
        <v>0</v>
      </c>
      <c r="AC4445" s="9"/>
      <c r="AD4445" s="9"/>
      <c r="AE4445" s="9"/>
      <c r="AF4445" s="9"/>
      <c r="AG4445" s="9"/>
      <c r="AH4445" s="9"/>
      <c r="AI4445" s="9"/>
      <c r="AJ4445" s="9"/>
      <c r="AK4445" s="9"/>
      <c r="AL4445" s="9"/>
      <c r="AM4445" s="9"/>
      <c r="AN4445" s="9"/>
      <c r="AO4445" s="9"/>
      <c r="AP4445" s="9"/>
      <c r="AQ4445" s="9"/>
      <c r="AR4445" s="9"/>
      <c r="AS4445" s="9"/>
      <c r="AT4445" s="9"/>
      <c r="AU4445" s="9"/>
      <c r="AV4445" s="9"/>
      <c r="AW4445" s="9"/>
      <c r="AX4445" s="9"/>
    </row>
    <row r="4446" spans="1:50" x14ac:dyDescent="0.2">
      <c r="A4446" t="s">
        <v>4449</v>
      </c>
      <c r="B4446">
        <v>1</v>
      </c>
      <c r="C4446">
        <v>999999</v>
      </c>
      <c r="D4446">
        <v>4</v>
      </c>
      <c r="E4446">
        <v>3110</v>
      </c>
      <c r="F4446" s="40" t="str">
        <f>VLOOKUP(E4446,datos!$A$333:$B$412,2,0)</f>
        <v>DIRECCIÓN GENERAL DE HOSPITALIDAD Y TURISMO</v>
      </c>
      <c r="G4446">
        <v>371</v>
      </c>
      <c r="H4446">
        <v>0</v>
      </c>
      <c r="I4446">
        <v>0</v>
      </c>
      <c r="J4446" s="40" t="str">
        <f>VLOOKUP(I4446,[1]Datos!$D$3:$E$4,2,0)</f>
        <v>GASTO CORRIENTE</v>
      </c>
      <c r="K4446" t="s">
        <v>5671</v>
      </c>
      <c r="L4446">
        <v>3000</v>
      </c>
      <c r="M4446" s="40" t="s">
        <v>5771</v>
      </c>
      <c r="N4446">
        <v>37202</v>
      </c>
      <c r="O4446" s="40" t="s">
        <v>6206</v>
      </c>
      <c r="P4446">
        <v>1</v>
      </c>
      <c r="Q4446">
        <v>14</v>
      </c>
      <c r="R4446" s="40" t="s">
        <v>5785</v>
      </c>
      <c r="S4446" t="s">
        <v>5448</v>
      </c>
      <c r="T4446">
        <v>0</v>
      </c>
      <c r="U4446" s="15">
        <v>10000</v>
      </c>
      <c r="V4446" s="15">
        <v>-6173.8</v>
      </c>
      <c r="W4446" s="15">
        <v>3826.2</v>
      </c>
      <c r="X4446" s="14">
        <v>0</v>
      </c>
      <c r="Y4446" s="15">
        <v>3826.2</v>
      </c>
      <c r="Z4446" s="15">
        <v>3826.2</v>
      </c>
      <c r="AA4446" s="15">
        <v>3826.2</v>
      </c>
      <c r="AB4446" s="14">
        <v>0</v>
      </c>
      <c r="AC4446" s="9"/>
      <c r="AD4446" s="9"/>
      <c r="AE4446" s="9"/>
      <c r="AF4446" s="9"/>
      <c r="AG4446" s="9"/>
      <c r="AH4446" s="9"/>
      <c r="AI4446" s="9"/>
      <c r="AJ4446" s="9"/>
      <c r="AK4446" s="9"/>
      <c r="AL4446" s="9"/>
      <c r="AM4446" s="9"/>
      <c r="AN4446" s="9"/>
      <c r="AO4446" s="9"/>
      <c r="AP4446" s="9"/>
      <c r="AQ4446" s="9"/>
      <c r="AR4446" s="9"/>
      <c r="AS4446" s="9"/>
      <c r="AT4446" s="9"/>
      <c r="AU4446" s="9"/>
      <c r="AV4446" s="9"/>
      <c r="AW4446" s="9"/>
      <c r="AX4446" s="9"/>
    </row>
    <row r="4447" spans="1:50" x14ac:dyDescent="0.2">
      <c r="A4447" t="s">
        <v>4450</v>
      </c>
      <c r="B4447">
        <v>1</v>
      </c>
      <c r="C4447">
        <v>999999</v>
      </c>
      <c r="D4447">
        <v>4</v>
      </c>
      <c r="E4447">
        <v>3110</v>
      </c>
      <c r="F4447" s="40" t="str">
        <f>VLOOKUP(E4447,datos!$A$333:$B$412,2,0)</f>
        <v>DIRECCIÓN GENERAL DE HOSPITALIDAD Y TURISMO</v>
      </c>
      <c r="G4447">
        <v>371</v>
      </c>
      <c r="H4447">
        <v>0</v>
      </c>
      <c r="I4447">
        <v>0</v>
      </c>
      <c r="J4447" s="40" t="str">
        <f>VLOOKUP(I4447,[1]Datos!$D$3:$E$4,2,0)</f>
        <v>GASTO CORRIENTE</v>
      </c>
      <c r="K4447" t="s">
        <v>5671</v>
      </c>
      <c r="L4447">
        <v>3000</v>
      </c>
      <c r="M4447" s="40" t="s">
        <v>5771</v>
      </c>
      <c r="N4447">
        <v>37501</v>
      </c>
      <c r="O4447" s="40" t="s">
        <v>6209</v>
      </c>
      <c r="P4447">
        <v>1</v>
      </c>
      <c r="Q4447">
        <v>14</v>
      </c>
      <c r="R4447" s="40" t="s">
        <v>5785</v>
      </c>
      <c r="S4447" t="s">
        <v>5448</v>
      </c>
      <c r="T4447">
        <v>0</v>
      </c>
      <c r="U4447" s="15">
        <v>90000</v>
      </c>
      <c r="V4447" s="15">
        <v>-75320.789999999994</v>
      </c>
      <c r="W4447" s="15">
        <v>14679.21</v>
      </c>
      <c r="X4447" s="14">
        <v>0</v>
      </c>
      <c r="Y4447" s="15">
        <v>14679.21</v>
      </c>
      <c r="Z4447" s="15">
        <v>14679.21</v>
      </c>
      <c r="AA4447" s="15">
        <v>14679.21</v>
      </c>
      <c r="AB4447" s="14">
        <v>0</v>
      </c>
      <c r="AC4447" s="9"/>
      <c r="AD4447" s="9"/>
      <c r="AE4447" s="9"/>
      <c r="AF4447" s="9"/>
      <c r="AG4447" s="9"/>
      <c r="AH4447" s="9"/>
      <c r="AI4447" s="9"/>
      <c r="AJ4447" s="9"/>
      <c r="AK4447" s="9"/>
      <c r="AL4447" s="9"/>
      <c r="AM4447" s="9"/>
      <c r="AN4447" s="9"/>
      <c r="AO4447" s="9"/>
      <c r="AP4447" s="9"/>
      <c r="AQ4447" s="9"/>
      <c r="AR4447" s="9"/>
      <c r="AS4447" s="9"/>
      <c r="AT4447" s="9"/>
      <c r="AU4447" s="9"/>
      <c r="AV4447" s="9"/>
      <c r="AW4447" s="9"/>
      <c r="AX4447" s="9"/>
    </row>
    <row r="4448" spans="1:50" x14ac:dyDescent="0.2">
      <c r="A4448" t="s">
        <v>4451</v>
      </c>
      <c r="B4448">
        <v>1</v>
      </c>
      <c r="C4448">
        <v>999999</v>
      </c>
      <c r="D4448">
        <v>4</v>
      </c>
      <c r="E4448">
        <v>3110</v>
      </c>
      <c r="F4448" s="40" t="str">
        <f>VLOOKUP(E4448,datos!$A$333:$B$412,2,0)</f>
        <v>DIRECCIÓN GENERAL DE HOSPITALIDAD Y TURISMO</v>
      </c>
      <c r="G4448">
        <v>371</v>
      </c>
      <c r="H4448">
        <v>0</v>
      </c>
      <c r="I4448">
        <v>0</v>
      </c>
      <c r="J4448" s="40" t="str">
        <f>VLOOKUP(I4448,[1]Datos!$D$3:$E$4,2,0)</f>
        <v>GASTO CORRIENTE</v>
      </c>
      <c r="K4448" t="s">
        <v>5671</v>
      </c>
      <c r="L4448">
        <v>3000</v>
      </c>
      <c r="M4448" s="40" t="s">
        <v>5771</v>
      </c>
      <c r="N4448">
        <v>37601</v>
      </c>
      <c r="O4448" s="40" t="s">
        <v>6211</v>
      </c>
      <c r="P4448">
        <v>1</v>
      </c>
      <c r="Q4448">
        <v>14</v>
      </c>
      <c r="R4448" s="40" t="s">
        <v>5785</v>
      </c>
      <c r="S4448" t="s">
        <v>5448</v>
      </c>
      <c r="T4448">
        <v>0</v>
      </c>
      <c r="U4448" s="15">
        <v>99999.96</v>
      </c>
      <c r="V4448" s="15">
        <v>-99999.96</v>
      </c>
      <c r="W4448" s="14">
        <v>0</v>
      </c>
      <c r="X4448" s="14">
        <v>0</v>
      </c>
      <c r="Y4448" s="14">
        <v>0</v>
      </c>
      <c r="Z4448" s="14">
        <v>0</v>
      </c>
      <c r="AA4448" s="14">
        <v>0</v>
      </c>
      <c r="AB4448" s="14">
        <v>0</v>
      </c>
      <c r="AC4448" s="9"/>
      <c r="AD4448" s="9"/>
      <c r="AE4448" s="9"/>
      <c r="AF4448" s="9"/>
      <c r="AG4448" s="9"/>
      <c r="AH4448" s="9"/>
      <c r="AI4448" s="9"/>
      <c r="AJ4448" s="9"/>
      <c r="AK4448" s="9"/>
      <c r="AL4448" s="9"/>
      <c r="AM4448" s="9"/>
      <c r="AN4448" s="9"/>
      <c r="AO4448" s="9"/>
      <c r="AP4448" s="9"/>
      <c r="AQ4448" s="9"/>
      <c r="AR4448" s="9"/>
      <c r="AS4448" s="9"/>
      <c r="AT4448" s="9"/>
      <c r="AU4448" s="9"/>
      <c r="AV4448" s="9"/>
      <c r="AW4448" s="9"/>
      <c r="AX4448" s="9"/>
    </row>
    <row r="4449" spans="1:50" x14ac:dyDescent="0.2">
      <c r="A4449" t="s">
        <v>4452</v>
      </c>
      <c r="B4449">
        <v>1</v>
      </c>
      <c r="C4449">
        <v>999999</v>
      </c>
      <c r="D4449">
        <v>4</v>
      </c>
      <c r="E4449">
        <v>3110</v>
      </c>
      <c r="F4449" s="40" t="str">
        <f>VLOOKUP(E4449,datos!$A$333:$B$412,2,0)</f>
        <v>DIRECCIÓN GENERAL DE HOSPITALIDAD Y TURISMO</v>
      </c>
      <c r="G4449">
        <v>371</v>
      </c>
      <c r="H4449">
        <v>0</v>
      </c>
      <c r="I4449">
        <v>0</v>
      </c>
      <c r="J4449" s="40" t="str">
        <f>VLOOKUP(I4449,[1]Datos!$D$3:$E$4,2,0)</f>
        <v>GASTO CORRIENTE</v>
      </c>
      <c r="K4449" t="s">
        <v>5671</v>
      </c>
      <c r="L4449">
        <v>3000</v>
      </c>
      <c r="M4449" s="40" t="s">
        <v>5771</v>
      </c>
      <c r="N4449">
        <v>38101</v>
      </c>
      <c r="O4449" s="40" t="s">
        <v>6217</v>
      </c>
      <c r="P4449">
        <v>1</v>
      </c>
      <c r="Q4449">
        <v>14</v>
      </c>
      <c r="R4449" s="40" t="s">
        <v>5785</v>
      </c>
      <c r="S4449" t="s">
        <v>5448</v>
      </c>
      <c r="T4449">
        <v>0</v>
      </c>
      <c r="U4449" s="15">
        <v>25000</v>
      </c>
      <c r="V4449" s="15">
        <v>-2500</v>
      </c>
      <c r="W4449" s="15">
        <v>22500</v>
      </c>
      <c r="X4449" s="14">
        <v>0</v>
      </c>
      <c r="Y4449" s="15">
        <v>18810</v>
      </c>
      <c r="Z4449" s="15">
        <v>18810</v>
      </c>
      <c r="AA4449" s="15">
        <v>18810</v>
      </c>
      <c r="AB4449" s="15">
        <v>3690</v>
      </c>
      <c r="AC4449" s="9"/>
      <c r="AD4449" s="9"/>
      <c r="AE4449" s="9"/>
      <c r="AF4449" s="9"/>
      <c r="AG4449" s="9"/>
      <c r="AH4449" s="9"/>
      <c r="AI4449" s="9"/>
      <c r="AJ4449" s="9"/>
      <c r="AK4449" s="9"/>
      <c r="AL4449" s="9"/>
      <c r="AM4449" s="9"/>
      <c r="AN4449" s="9"/>
      <c r="AO4449" s="9"/>
      <c r="AP4449" s="9"/>
      <c r="AQ4449" s="9"/>
      <c r="AR4449" s="9"/>
      <c r="AS4449" s="9"/>
      <c r="AT4449" s="9"/>
      <c r="AU4449" s="9"/>
      <c r="AV4449" s="9"/>
      <c r="AW4449" s="9"/>
      <c r="AX4449" s="9"/>
    </row>
    <row r="4450" spans="1:50" x14ac:dyDescent="0.2">
      <c r="A4450" t="s">
        <v>3243</v>
      </c>
      <c r="B4450">
        <v>1</v>
      </c>
      <c r="C4450">
        <v>999999</v>
      </c>
      <c r="D4450">
        <v>4</v>
      </c>
      <c r="E4450">
        <v>2110</v>
      </c>
      <c r="F4450" s="40" t="str">
        <f>VLOOKUP(E4450,datos!$A$333:$B$412,2,0)</f>
        <v>DIRECCIÓN GENERAL DE ECONOMÍA</v>
      </c>
      <c r="G4450">
        <v>311</v>
      </c>
      <c r="H4450">
        <v>0</v>
      </c>
      <c r="I4450">
        <v>0</v>
      </c>
      <c r="J4450" s="40" t="str">
        <f>VLOOKUP(I4450,[1]Datos!$D$3:$E$4,2,0)</f>
        <v>GASTO CORRIENTE</v>
      </c>
      <c r="K4450" t="s">
        <v>5568</v>
      </c>
      <c r="L4450">
        <v>3000</v>
      </c>
      <c r="M4450" s="40" t="s">
        <v>5771</v>
      </c>
      <c r="N4450">
        <v>38201</v>
      </c>
      <c r="O4450" s="40" t="s">
        <v>6223</v>
      </c>
      <c r="P4450">
        <v>1</v>
      </c>
      <c r="Q4450">
        <v>14</v>
      </c>
      <c r="R4450" s="40" t="s">
        <v>5785</v>
      </c>
      <c r="S4450" t="s">
        <v>5448</v>
      </c>
      <c r="T4450">
        <v>0</v>
      </c>
      <c r="U4450" s="15">
        <v>129999.96</v>
      </c>
      <c r="V4450" s="15">
        <v>-126880.07</v>
      </c>
      <c r="W4450" s="15">
        <v>3119.89</v>
      </c>
      <c r="X4450" s="14">
        <v>0</v>
      </c>
      <c r="Y4450" s="15">
        <v>3119.4</v>
      </c>
      <c r="Z4450" s="15">
        <v>3119.4</v>
      </c>
      <c r="AA4450" s="15">
        <v>3119.4</v>
      </c>
      <c r="AB4450" s="14">
        <v>0.49</v>
      </c>
      <c r="AC4450" s="9"/>
      <c r="AD4450" s="9"/>
      <c r="AE4450" s="9"/>
      <c r="AF4450" s="9"/>
      <c r="AG4450" s="9"/>
      <c r="AH4450" s="9"/>
      <c r="AI4450" s="9"/>
      <c r="AJ4450" s="9"/>
      <c r="AK4450" s="9"/>
      <c r="AL4450" s="9"/>
      <c r="AM4450" s="9"/>
      <c r="AN4450" s="9"/>
      <c r="AO4450" s="9"/>
      <c r="AP4450" s="9"/>
      <c r="AQ4450" s="9"/>
      <c r="AR4450" s="9"/>
      <c r="AS4450" s="9"/>
      <c r="AT4450" s="9"/>
      <c r="AU4450" s="9"/>
      <c r="AV4450" s="9"/>
      <c r="AW4450" s="9"/>
      <c r="AX4450" s="9"/>
    </row>
    <row r="4451" spans="1:50" x14ac:dyDescent="0.2">
      <c r="A4451" t="s">
        <v>4454</v>
      </c>
      <c r="B4451">
        <v>1</v>
      </c>
      <c r="C4451">
        <v>999999</v>
      </c>
      <c r="D4451">
        <v>4</v>
      </c>
      <c r="E4451">
        <v>3110</v>
      </c>
      <c r="F4451" s="40" t="str">
        <f>VLOOKUP(E4451,datos!$A$333:$B$412,2,0)</f>
        <v>DIRECCIÓN GENERAL DE HOSPITALIDAD Y TURISMO</v>
      </c>
      <c r="G4451">
        <v>371</v>
      </c>
      <c r="H4451">
        <v>0</v>
      </c>
      <c r="I4451">
        <v>0</v>
      </c>
      <c r="J4451" s="40" t="str">
        <f>VLOOKUP(I4451,[1]Datos!$D$3:$E$4,2,0)</f>
        <v>GASTO CORRIENTE</v>
      </c>
      <c r="K4451" t="s">
        <v>5671</v>
      </c>
      <c r="L4451">
        <v>3000</v>
      </c>
      <c r="M4451" s="40" t="s">
        <v>5771</v>
      </c>
      <c r="N4451">
        <v>38301</v>
      </c>
      <c r="O4451" s="40" t="s">
        <v>6225</v>
      </c>
      <c r="P4451">
        <v>1</v>
      </c>
      <c r="Q4451">
        <v>14</v>
      </c>
      <c r="R4451" s="40" t="s">
        <v>5785</v>
      </c>
      <c r="S4451" t="s">
        <v>5448</v>
      </c>
      <c r="T4451">
        <v>0</v>
      </c>
      <c r="U4451" s="15">
        <v>1053688.68</v>
      </c>
      <c r="V4451" s="15">
        <v>-176481.27</v>
      </c>
      <c r="W4451" s="15">
        <v>877207.41</v>
      </c>
      <c r="X4451" s="14">
        <v>0</v>
      </c>
      <c r="Y4451" s="15">
        <v>796562.51</v>
      </c>
      <c r="Z4451" s="15">
        <v>796562.51</v>
      </c>
      <c r="AA4451" s="15">
        <v>796562.51</v>
      </c>
      <c r="AB4451" s="15">
        <v>80644.899999999994</v>
      </c>
      <c r="AC4451" s="9"/>
      <c r="AD4451" s="9"/>
      <c r="AE4451" s="9"/>
      <c r="AF4451" s="9"/>
      <c r="AG4451" s="9"/>
      <c r="AH4451" s="9"/>
      <c r="AI4451" s="9"/>
      <c r="AJ4451" s="9"/>
      <c r="AK4451" s="9"/>
      <c r="AL4451" s="9"/>
      <c r="AM4451" s="9"/>
      <c r="AN4451" s="9"/>
      <c r="AO4451" s="9"/>
      <c r="AP4451" s="9"/>
      <c r="AQ4451" s="9"/>
      <c r="AR4451" s="9"/>
      <c r="AS4451" s="9"/>
      <c r="AT4451" s="9"/>
      <c r="AU4451" s="9"/>
      <c r="AV4451" s="9"/>
      <c r="AW4451" s="9"/>
      <c r="AX4451" s="9"/>
    </row>
    <row r="4452" spans="1:50" x14ac:dyDescent="0.2">
      <c r="A4452" t="s">
        <v>4455</v>
      </c>
      <c r="B4452">
        <v>1</v>
      </c>
      <c r="C4452">
        <v>999999</v>
      </c>
      <c r="D4452">
        <v>4</v>
      </c>
      <c r="E4452">
        <v>3110</v>
      </c>
      <c r="F4452" s="40" t="str">
        <f>VLOOKUP(E4452,datos!$A$333:$B$412,2,0)</f>
        <v>DIRECCIÓN GENERAL DE HOSPITALIDAD Y TURISMO</v>
      </c>
      <c r="G4452">
        <v>371</v>
      </c>
      <c r="H4452">
        <v>0</v>
      </c>
      <c r="I4452">
        <v>0</v>
      </c>
      <c r="J4452" s="40" t="str">
        <f>VLOOKUP(I4452,[1]Datos!$D$3:$E$4,2,0)</f>
        <v>GASTO CORRIENTE</v>
      </c>
      <c r="K4452" t="s">
        <v>5671</v>
      </c>
      <c r="L4452">
        <v>3000</v>
      </c>
      <c r="M4452" s="40" t="s">
        <v>5771</v>
      </c>
      <c r="N4452">
        <v>38501</v>
      </c>
      <c r="O4452" s="40" t="s">
        <v>6230</v>
      </c>
      <c r="P4452">
        <v>1</v>
      </c>
      <c r="Q4452">
        <v>14</v>
      </c>
      <c r="R4452" s="40" t="s">
        <v>5785</v>
      </c>
      <c r="S4452" t="s">
        <v>5448</v>
      </c>
      <c r="T4452">
        <v>0</v>
      </c>
      <c r="U4452" s="15">
        <v>150000</v>
      </c>
      <c r="V4452" s="15">
        <v>37539.31</v>
      </c>
      <c r="W4452" s="15">
        <v>187539.31</v>
      </c>
      <c r="X4452" s="14">
        <v>0</v>
      </c>
      <c r="Y4452" s="15">
        <v>186316.47</v>
      </c>
      <c r="Z4452" s="15">
        <v>186316.47</v>
      </c>
      <c r="AA4452" s="15">
        <v>186316.47</v>
      </c>
      <c r="AB4452" s="15">
        <v>1222.8399999999999</v>
      </c>
      <c r="AC4452" s="9"/>
      <c r="AD4452" s="9"/>
      <c r="AE4452" s="9"/>
      <c r="AF4452" s="9"/>
      <c r="AG4452" s="9"/>
      <c r="AH4452" s="9"/>
      <c r="AI4452" s="9"/>
      <c r="AJ4452" s="9"/>
      <c r="AK4452" s="9"/>
      <c r="AL4452" s="9"/>
      <c r="AM4452" s="9"/>
      <c r="AN4452" s="9"/>
      <c r="AO4452" s="9"/>
      <c r="AP4452" s="9"/>
      <c r="AQ4452" s="9"/>
      <c r="AR4452" s="9"/>
      <c r="AS4452" s="9"/>
      <c r="AT4452" s="9"/>
      <c r="AU4452" s="9"/>
      <c r="AV4452" s="9"/>
      <c r="AW4452" s="9"/>
      <c r="AX4452" s="9"/>
    </row>
    <row r="4453" spans="1:50" x14ac:dyDescent="0.2">
      <c r="A4453" t="s">
        <v>4456</v>
      </c>
      <c r="B4453">
        <v>1</v>
      </c>
      <c r="C4453">
        <v>999999</v>
      </c>
      <c r="D4453">
        <v>4</v>
      </c>
      <c r="E4453">
        <v>3110</v>
      </c>
      <c r="F4453" s="40" t="str">
        <f>VLOOKUP(E4453,datos!$A$333:$B$412,2,0)</f>
        <v>DIRECCIÓN GENERAL DE HOSPITALIDAD Y TURISMO</v>
      </c>
      <c r="G4453">
        <v>371</v>
      </c>
      <c r="H4453">
        <v>0</v>
      </c>
      <c r="I4453">
        <v>0</v>
      </c>
      <c r="J4453" s="40" t="str">
        <f>VLOOKUP(I4453,[1]Datos!$D$3:$E$4,2,0)</f>
        <v>GASTO CORRIENTE</v>
      </c>
      <c r="K4453" t="s">
        <v>5671</v>
      </c>
      <c r="L4453">
        <v>3000</v>
      </c>
      <c r="M4453" s="40" t="s">
        <v>5771</v>
      </c>
      <c r="N4453">
        <v>38502</v>
      </c>
      <c r="O4453" s="40" t="s">
        <v>6233</v>
      </c>
      <c r="P4453">
        <v>1</v>
      </c>
      <c r="Q4453">
        <v>14</v>
      </c>
      <c r="R4453" s="40" t="s">
        <v>5785</v>
      </c>
      <c r="S4453" t="s">
        <v>5448</v>
      </c>
      <c r="T4453">
        <v>0</v>
      </c>
      <c r="U4453" s="15">
        <v>8000</v>
      </c>
      <c r="V4453" s="15">
        <v>-2280.87</v>
      </c>
      <c r="W4453" s="15">
        <v>5719.13</v>
      </c>
      <c r="X4453" s="14">
        <v>0</v>
      </c>
      <c r="Y4453" s="15">
        <v>2856.7</v>
      </c>
      <c r="Z4453" s="15">
        <v>2856.7</v>
      </c>
      <c r="AA4453" s="15">
        <v>2856.7</v>
      </c>
      <c r="AB4453" s="15">
        <v>2862.43</v>
      </c>
      <c r="AC4453" s="9"/>
      <c r="AD4453" s="9"/>
      <c r="AE4453" s="9"/>
      <c r="AF4453" s="9"/>
      <c r="AG4453" s="9"/>
      <c r="AH4453" s="9"/>
      <c r="AI4453" s="9"/>
      <c r="AJ4453" s="9"/>
      <c r="AK4453" s="9"/>
      <c r="AL4453" s="9"/>
      <c r="AM4453" s="9"/>
      <c r="AN4453" s="9"/>
      <c r="AO4453" s="9"/>
      <c r="AP4453" s="9"/>
      <c r="AQ4453" s="9"/>
      <c r="AR4453" s="9"/>
      <c r="AS4453" s="9"/>
      <c r="AT4453" s="9"/>
      <c r="AU4453" s="9"/>
      <c r="AV4453" s="9"/>
      <c r="AW4453" s="9"/>
      <c r="AX4453" s="9"/>
    </row>
    <row r="4454" spans="1:50" x14ac:dyDescent="0.2">
      <c r="A4454" t="s">
        <v>4457</v>
      </c>
      <c r="B4454">
        <v>1</v>
      </c>
      <c r="C4454">
        <v>999999</v>
      </c>
      <c r="D4454">
        <v>4</v>
      </c>
      <c r="E4454">
        <v>3110</v>
      </c>
      <c r="F4454" s="40" t="str">
        <f>VLOOKUP(E4454,datos!$A$333:$B$412,2,0)</f>
        <v>DIRECCIÓN GENERAL DE HOSPITALIDAD Y TURISMO</v>
      </c>
      <c r="G4454">
        <v>371</v>
      </c>
      <c r="H4454">
        <v>0</v>
      </c>
      <c r="I4454">
        <v>0</v>
      </c>
      <c r="J4454" s="40" t="str">
        <f>VLOOKUP(I4454,[1]Datos!$D$3:$E$4,2,0)</f>
        <v>GASTO CORRIENTE</v>
      </c>
      <c r="K4454" t="s">
        <v>5671</v>
      </c>
      <c r="L4454">
        <v>3000</v>
      </c>
      <c r="M4454" s="40" t="s">
        <v>5771</v>
      </c>
      <c r="N4454">
        <v>39201</v>
      </c>
      <c r="O4454" s="40" t="s">
        <v>6235</v>
      </c>
      <c r="P4454">
        <v>1</v>
      </c>
      <c r="Q4454">
        <v>14</v>
      </c>
      <c r="R4454" s="40" t="s">
        <v>5785</v>
      </c>
      <c r="S4454" t="s">
        <v>5448</v>
      </c>
      <c r="T4454">
        <v>0</v>
      </c>
      <c r="U4454" s="15">
        <v>5000</v>
      </c>
      <c r="V4454" s="15">
        <v>10441.09</v>
      </c>
      <c r="W4454" s="15">
        <v>15441.09</v>
      </c>
      <c r="X4454" s="14">
        <v>0</v>
      </c>
      <c r="Y4454" s="15">
        <v>15441.09</v>
      </c>
      <c r="Z4454" s="15">
        <v>15441.09</v>
      </c>
      <c r="AA4454" s="15">
        <v>15441.09</v>
      </c>
      <c r="AB4454" s="14">
        <v>0</v>
      </c>
      <c r="AC4454" s="9"/>
      <c r="AD4454" s="9"/>
      <c r="AE4454" s="9"/>
      <c r="AF4454" s="9"/>
      <c r="AG4454" s="9"/>
      <c r="AH4454" s="9"/>
      <c r="AI4454" s="9"/>
      <c r="AJ4454" s="9"/>
      <c r="AK4454" s="9"/>
      <c r="AL4454" s="9"/>
      <c r="AM4454" s="9"/>
      <c r="AN4454" s="9"/>
      <c r="AO4454" s="9"/>
      <c r="AP4454" s="9"/>
      <c r="AQ4454" s="9"/>
      <c r="AR4454" s="9"/>
      <c r="AS4454" s="9"/>
      <c r="AT4454" s="9"/>
      <c r="AU4454" s="9"/>
      <c r="AV4454" s="9"/>
      <c r="AW4454" s="9"/>
      <c r="AX4454" s="9"/>
    </row>
    <row r="4455" spans="1:50" x14ac:dyDescent="0.2">
      <c r="A4455" t="s">
        <v>4458</v>
      </c>
      <c r="B4455">
        <v>1</v>
      </c>
      <c r="C4455">
        <v>999999</v>
      </c>
      <c r="D4455">
        <v>4</v>
      </c>
      <c r="E4455">
        <v>3110</v>
      </c>
      <c r="F4455" s="40" t="str">
        <f>VLOOKUP(E4455,datos!$A$333:$B$412,2,0)</f>
        <v>DIRECCIÓN GENERAL DE HOSPITALIDAD Y TURISMO</v>
      </c>
      <c r="G4455">
        <v>371</v>
      </c>
      <c r="H4455">
        <v>0</v>
      </c>
      <c r="I4455">
        <v>0</v>
      </c>
      <c r="J4455" s="40" t="str">
        <f>VLOOKUP(I4455,[1]Datos!$D$3:$E$4,2,0)</f>
        <v>GASTO CORRIENTE</v>
      </c>
      <c r="K4455" t="s">
        <v>5671</v>
      </c>
      <c r="L4455">
        <v>3000</v>
      </c>
      <c r="M4455" s="40" t="s">
        <v>5771</v>
      </c>
      <c r="N4455">
        <v>39801</v>
      </c>
      <c r="O4455" s="40" t="s">
        <v>6246</v>
      </c>
      <c r="P4455">
        <v>1</v>
      </c>
      <c r="Q4455">
        <v>14</v>
      </c>
      <c r="R4455" s="40" t="s">
        <v>5785</v>
      </c>
      <c r="S4455" t="s">
        <v>5448</v>
      </c>
      <c r="T4455">
        <v>0</v>
      </c>
      <c r="U4455" s="15">
        <v>189424.61</v>
      </c>
      <c r="V4455" s="15">
        <v>46140.22</v>
      </c>
      <c r="W4455" s="15">
        <v>235564.83</v>
      </c>
      <c r="X4455" s="14">
        <v>0</v>
      </c>
      <c r="Y4455" s="15">
        <v>235564.83</v>
      </c>
      <c r="Z4455" s="15">
        <v>235564.83</v>
      </c>
      <c r="AA4455" s="15">
        <v>235564.83</v>
      </c>
      <c r="AB4455" s="14">
        <v>0</v>
      </c>
      <c r="AC4455" s="9"/>
      <c r="AD4455" s="9"/>
      <c r="AE4455" s="9"/>
      <c r="AF4455" s="9"/>
      <c r="AG4455" s="9"/>
      <c r="AH4455" s="9"/>
      <c r="AI4455" s="9"/>
      <c r="AJ4455" s="9"/>
      <c r="AK4455" s="9"/>
      <c r="AL4455" s="9"/>
      <c r="AM4455" s="9"/>
      <c r="AN4455" s="9"/>
      <c r="AO4455" s="9"/>
      <c r="AP4455" s="9"/>
      <c r="AQ4455" s="9"/>
      <c r="AR4455" s="9"/>
      <c r="AS4455" s="9"/>
      <c r="AT4455" s="9"/>
      <c r="AU4455" s="9"/>
      <c r="AV4455" s="9"/>
      <c r="AW4455" s="9"/>
      <c r="AX4455" s="9"/>
    </row>
    <row r="4456" spans="1:50" x14ac:dyDescent="0.2">
      <c r="A4456" t="s">
        <v>4459</v>
      </c>
      <c r="B4456">
        <v>1</v>
      </c>
      <c r="C4456">
        <v>999999</v>
      </c>
      <c r="D4456">
        <v>4</v>
      </c>
      <c r="E4456">
        <v>3110</v>
      </c>
      <c r="F4456" s="40" t="str">
        <f>VLOOKUP(E4456,datos!$A$333:$B$412,2,0)</f>
        <v>DIRECCIÓN GENERAL DE HOSPITALIDAD Y TURISMO</v>
      </c>
      <c r="G4456">
        <v>371</v>
      </c>
      <c r="H4456">
        <v>0</v>
      </c>
      <c r="I4456">
        <v>0</v>
      </c>
      <c r="J4456" s="40" t="str">
        <f>VLOOKUP(I4456,[1]Datos!$D$3:$E$4,2,0)</f>
        <v>GASTO CORRIENTE</v>
      </c>
      <c r="K4456" t="s">
        <v>5671</v>
      </c>
      <c r="L4456">
        <v>3000</v>
      </c>
      <c r="M4456" s="40" t="s">
        <v>5771</v>
      </c>
      <c r="N4456">
        <v>39901</v>
      </c>
      <c r="O4456" s="40" t="s">
        <v>6251</v>
      </c>
      <c r="P4456">
        <v>1</v>
      </c>
      <c r="Q4456">
        <v>14</v>
      </c>
      <c r="R4456" s="40" t="s">
        <v>5785</v>
      </c>
      <c r="S4456" t="s">
        <v>5448</v>
      </c>
      <c r="T4456">
        <v>0</v>
      </c>
      <c r="U4456" s="14">
        <v>0</v>
      </c>
      <c r="V4456" s="15">
        <v>360653.04</v>
      </c>
      <c r="W4456" s="15">
        <v>360653.04</v>
      </c>
      <c r="X4456" s="14">
        <v>0</v>
      </c>
      <c r="Y4456" s="15">
        <v>360652.75</v>
      </c>
      <c r="Z4456" s="15">
        <v>360652.75</v>
      </c>
      <c r="AA4456" s="15">
        <v>360652.75</v>
      </c>
      <c r="AB4456" s="14">
        <v>0.28999999999999998</v>
      </c>
      <c r="AC4456" s="9"/>
      <c r="AD4456" s="9"/>
      <c r="AE4456" s="9"/>
      <c r="AF4456" s="9"/>
      <c r="AG4456" s="9"/>
      <c r="AH4456" s="9"/>
      <c r="AI4456" s="9"/>
      <c r="AJ4456" s="9"/>
      <c r="AK4456" s="9"/>
      <c r="AL4456" s="9"/>
      <c r="AM4456" s="9"/>
      <c r="AN4456" s="9"/>
      <c r="AO4456" s="9"/>
      <c r="AP4456" s="9"/>
      <c r="AQ4456" s="9"/>
      <c r="AR4456" s="9"/>
      <c r="AS4456" s="9"/>
      <c r="AT4456" s="9"/>
      <c r="AU4456" s="9"/>
      <c r="AV4456" s="9"/>
      <c r="AW4456" s="9"/>
      <c r="AX4456" s="9"/>
    </row>
    <row r="4457" spans="1:50" x14ac:dyDescent="0.2">
      <c r="A4457" t="s">
        <v>4460</v>
      </c>
      <c r="B4457">
        <v>1</v>
      </c>
      <c r="C4457">
        <v>999999</v>
      </c>
      <c r="D4457">
        <v>4</v>
      </c>
      <c r="E4457">
        <v>3110</v>
      </c>
      <c r="F4457" s="40" t="str">
        <f>VLOOKUP(E4457,datos!$A$333:$B$412,2,0)</f>
        <v>DIRECCIÓN GENERAL DE HOSPITALIDAD Y TURISMO</v>
      </c>
      <c r="G4457">
        <v>371</v>
      </c>
      <c r="H4457">
        <v>0</v>
      </c>
      <c r="I4457">
        <v>0</v>
      </c>
      <c r="J4457" s="40" t="str">
        <f>VLOOKUP(I4457,[1]Datos!$D$3:$E$4,2,0)</f>
        <v>GASTO CORRIENTE</v>
      </c>
      <c r="K4457" t="s">
        <v>5671</v>
      </c>
      <c r="L4457">
        <v>3000</v>
      </c>
      <c r="M4457" s="40" t="s">
        <v>5771</v>
      </c>
      <c r="N4457">
        <v>39901</v>
      </c>
      <c r="O4457" s="40" t="s">
        <v>6251</v>
      </c>
      <c r="P4457">
        <v>5</v>
      </c>
      <c r="Q4457">
        <v>15</v>
      </c>
      <c r="R4457" s="40" t="s">
        <v>5788</v>
      </c>
      <c r="S4457" t="s">
        <v>5454</v>
      </c>
      <c r="T4457">
        <v>0</v>
      </c>
      <c r="U4457" s="14">
        <v>0</v>
      </c>
      <c r="V4457" s="15">
        <v>100000</v>
      </c>
      <c r="W4457" s="15">
        <v>100000</v>
      </c>
      <c r="X4457" s="14">
        <v>0</v>
      </c>
      <c r="Y4457" s="15">
        <v>100000</v>
      </c>
      <c r="Z4457" s="15">
        <v>100000</v>
      </c>
      <c r="AA4457" s="15">
        <v>100000</v>
      </c>
      <c r="AB4457" s="14">
        <v>0</v>
      </c>
      <c r="AC4457" s="9"/>
      <c r="AD4457" s="9"/>
      <c r="AE4457" s="9"/>
      <c r="AF4457" s="9"/>
      <c r="AG4457" s="9"/>
      <c r="AH4457" s="9"/>
      <c r="AI4457" s="9"/>
      <c r="AJ4457" s="9"/>
      <c r="AK4457" s="9"/>
      <c r="AL4457" s="9"/>
      <c r="AM4457" s="9"/>
      <c r="AN4457" s="9"/>
      <c r="AO4457" s="9"/>
      <c r="AP4457" s="9"/>
      <c r="AQ4457" s="9"/>
      <c r="AR4457" s="9"/>
      <c r="AS4457" s="9"/>
      <c r="AT4457" s="9"/>
      <c r="AU4457" s="9"/>
      <c r="AV4457" s="9"/>
      <c r="AW4457" s="9"/>
      <c r="AX4457" s="9"/>
    </row>
    <row r="4458" spans="1:50" x14ac:dyDescent="0.2">
      <c r="A4458" t="s">
        <v>4461</v>
      </c>
      <c r="B4458">
        <v>1</v>
      </c>
      <c r="C4458">
        <v>999999</v>
      </c>
      <c r="D4458">
        <v>4</v>
      </c>
      <c r="E4458">
        <v>3110</v>
      </c>
      <c r="F4458" s="40" t="str">
        <f>VLOOKUP(E4458,datos!$A$333:$B$412,2,0)</f>
        <v>DIRECCIÓN GENERAL DE HOSPITALIDAD Y TURISMO</v>
      </c>
      <c r="G4458">
        <v>371</v>
      </c>
      <c r="H4458">
        <v>0</v>
      </c>
      <c r="I4458">
        <v>0</v>
      </c>
      <c r="J4458" s="40" t="str">
        <f>VLOOKUP(I4458,[1]Datos!$D$3:$E$4,2,0)</f>
        <v>GASTO CORRIENTE</v>
      </c>
      <c r="K4458" t="s">
        <v>5671</v>
      </c>
      <c r="L4458">
        <v>3000</v>
      </c>
      <c r="M4458" s="40" t="s">
        <v>5771</v>
      </c>
      <c r="N4458">
        <v>39902</v>
      </c>
      <c r="O4458" s="40" t="s">
        <v>6254</v>
      </c>
      <c r="P4458">
        <v>1</v>
      </c>
      <c r="Q4458">
        <v>14</v>
      </c>
      <c r="R4458" s="40" t="s">
        <v>5785</v>
      </c>
      <c r="S4458" t="s">
        <v>5448</v>
      </c>
      <c r="T4458">
        <v>0</v>
      </c>
      <c r="U4458" s="15">
        <v>5953.73</v>
      </c>
      <c r="V4458" s="14">
        <v>-13.43</v>
      </c>
      <c r="W4458" s="15">
        <v>5940.3</v>
      </c>
      <c r="X4458" s="14">
        <v>0</v>
      </c>
      <c r="Y4458" s="14">
        <v>785.99</v>
      </c>
      <c r="Z4458" s="14">
        <v>785.99</v>
      </c>
      <c r="AA4458" s="14">
        <v>785.99</v>
      </c>
      <c r="AB4458" s="15">
        <v>5154.3100000000004</v>
      </c>
      <c r="AC4458" s="9"/>
      <c r="AD4458" s="9"/>
      <c r="AE4458" s="9"/>
      <c r="AF4458" s="9"/>
      <c r="AG4458" s="9"/>
      <c r="AH4458" s="9"/>
      <c r="AI4458" s="9"/>
      <c r="AJ4458" s="9"/>
      <c r="AK4458" s="9"/>
      <c r="AL4458" s="9"/>
      <c r="AM4458" s="9"/>
      <c r="AN4458" s="9"/>
      <c r="AO4458" s="9"/>
      <c r="AP4458" s="9"/>
      <c r="AQ4458" s="9"/>
      <c r="AR4458" s="9"/>
      <c r="AS4458" s="9"/>
      <c r="AT4458" s="9"/>
      <c r="AU4458" s="9"/>
      <c r="AV4458" s="9"/>
      <c r="AW4458" s="9"/>
      <c r="AX4458" s="9"/>
    </row>
    <row r="4459" spans="1:50" x14ac:dyDescent="0.2">
      <c r="A4459" t="s">
        <v>4462</v>
      </c>
      <c r="B4459">
        <v>1</v>
      </c>
      <c r="C4459">
        <v>999999</v>
      </c>
      <c r="D4459">
        <v>4</v>
      </c>
      <c r="E4459">
        <v>3110</v>
      </c>
      <c r="F4459" s="40" t="str">
        <f>VLOOKUP(E4459,datos!$A$333:$B$412,2,0)</f>
        <v>DIRECCIÓN GENERAL DE HOSPITALIDAD Y TURISMO</v>
      </c>
      <c r="G4459">
        <v>371</v>
      </c>
      <c r="H4459">
        <v>0</v>
      </c>
      <c r="I4459">
        <v>0</v>
      </c>
      <c r="J4459" s="40" t="str">
        <f>VLOOKUP(I4459,[1]Datos!$D$3:$E$4,2,0)</f>
        <v>GASTO CORRIENTE</v>
      </c>
      <c r="K4459" t="s">
        <v>5671</v>
      </c>
      <c r="L4459">
        <v>3000</v>
      </c>
      <c r="M4459" s="40" t="s">
        <v>5771</v>
      </c>
      <c r="N4459">
        <v>39902</v>
      </c>
      <c r="O4459" s="40" t="s">
        <v>6254</v>
      </c>
      <c r="P4459">
        <v>1</v>
      </c>
      <c r="Q4459">
        <v>16</v>
      </c>
      <c r="R4459" s="40" t="s">
        <v>6566</v>
      </c>
      <c r="S4459" t="s">
        <v>5449</v>
      </c>
      <c r="T4459">
        <v>0</v>
      </c>
      <c r="U4459" s="14">
        <v>0</v>
      </c>
      <c r="V4459" s="14">
        <v>13.43</v>
      </c>
      <c r="W4459" s="14">
        <v>13.43</v>
      </c>
      <c r="X4459" s="14">
        <v>0</v>
      </c>
      <c r="Y4459" s="14">
        <v>13.43</v>
      </c>
      <c r="Z4459" s="14">
        <v>13.43</v>
      </c>
      <c r="AA4459" s="14">
        <v>13.43</v>
      </c>
      <c r="AB4459" s="14">
        <v>0</v>
      </c>
      <c r="AC4459" s="9"/>
      <c r="AD4459" s="9"/>
      <c r="AE4459" s="9"/>
      <c r="AF4459" s="9"/>
      <c r="AG4459" s="9"/>
      <c r="AH4459" s="9"/>
      <c r="AI4459" s="9"/>
      <c r="AJ4459" s="9"/>
      <c r="AK4459" s="9"/>
      <c r="AL4459" s="9"/>
      <c r="AM4459" s="9"/>
      <c r="AN4459" s="9"/>
      <c r="AO4459" s="9"/>
      <c r="AP4459" s="9"/>
      <c r="AQ4459" s="9"/>
      <c r="AR4459" s="9"/>
      <c r="AS4459" s="9"/>
      <c r="AT4459" s="9"/>
      <c r="AU4459" s="9"/>
      <c r="AV4459" s="9"/>
      <c r="AW4459" s="9"/>
      <c r="AX4459" s="9"/>
    </row>
    <row r="4460" spans="1:50" x14ac:dyDescent="0.2">
      <c r="A4460" t="s">
        <v>4463</v>
      </c>
      <c r="B4460">
        <v>1</v>
      </c>
      <c r="C4460">
        <v>999999</v>
      </c>
      <c r="D4460">
        <v>4</v>
      </c>
      <c r="E4460">
        <v>3110</v>
      </c>
      <c r="F4460" s="40" t="str">
        <f>VLOOKUP(E4460,datos!$A$333:$B$412,2,0)</f>
        <v>DIRECCIÓN GENERAL DE HOSPITALIDAD Y TURISMO</v>
      </c>
      <c r="G4460">
        <v>371</v>
      </c>
      <c r="H4460">
        <v>0</v>
      </c>
      <c r="I4460">
        <v>0</v>
      </c>
      <c r="J4460" s="40" t="str">
        <f>VLOOKUP(I4460,[1]Datos!$D$3:$E$4,2,0)</f>
        <v>GASTO CORRIENTE</v>
      </c>
      <c r="K4460" t="s">
        <v>5671</v>
      </c>
      <c r="L4460">
        <v>4000</v>
      </c>
      <c r="M4460" s="40" t="s">
        <v>5773</v>
      </c>
      <c r="N4460">
        <v>43901</v>
      </c>
      <c r="O4460" s="40" t="s">
        <v>6299</v>
      </c>
      <c r="P4460">
        <v>1</v>
      </c>
      <c r="Q4460">
        <v>14</v>
      </c>
      <c r="R4460" s="40" t="s">
        <v>5785</v>
      </c>
      <c r="S4460" t="s">
        <v>5448</v>
      </c>
      <c r="T4460">
        <v>0</v>
      </c>
      <c r="U4460" s="15">
        <v>99999.96</v>
      </c>
      <c r="V4460" s="15">
        <v>9926055.9499999993</v>
      </c>
      <c r="W4460" s="15">
        <v>10026055.91</v>
      </c>
      <c r="X4460" s="14">
        <v>0</v>
      </c>
      <c r="Y4460" s="15">
        <v>10023896.01</v>
      </c>
      <c r="Z4460" s="15">
        <v>10023896.01</v>
      </c>
      <c r="AA4460" s="15">
        <v>10023896.01</v>
      </c>
      <c r="AB4460" s="15">
        <v>2159.9</v>
      </c>
      <c r="AC4460" s="9"/>
      <c r="AD4460" s="9"/>
      <c r="AE4460" s="9"/>
      <c r="AF4460" s="9"/>
      <c r="AG4460" s="9"/>
      <c r="AH4460" s="9"/>
      <c r="AI4460" s="9"/>
      <c r="AJ4460" s="9"/>
      <c r="AK4460" s="9"/>
      <c r="AL4460" s="9"/>
      <c r="AM4460" s="9"/>
      <c r="AN4460" s="9"/>
      <c r="AO4460" s="9"/>
      <c r="AP4460" s="9"/>
      <c r="AQ4460" s="9"/>
      <c r="AR4460" s="9"/>
      <c r="AS4460" s="9"/>
      <c r="AT4460" s="9"/>
      <c r="AU4460" s="9"/>
      <c r="AV4460" s="9"/>
      <c r="AW4460" s="9"/>
      <c r="AX4460" s="9"/>
    </row>
    <row r="4461" spans="1:50" x14ac:dyDescent="0.2">
      <c r="A4461" t="s">
        <v>4464</v>
      </c>
      <c r="B4461">
        <v>1</v>
      </c>
      <c r="C4461">
        <v>999999</v>
      </c>
      <c r="D4461">
        <v>4</v>
      </c>
      <c r="E4461">
        <v>3110</v>
      </c>
      <c r="F4461" s="40" t="str">
        <f>VLOOKUP(E4461,datos!$A$333:$B$412,2,0)</f>
        <v>DIRECCIÓN GENERAL DE HOSPITALIDAD Y TURISMO</v>
      </c>
      <c r="G4461">
        <v>371</v>
      </c>
      <c r="H4461">
        <v>0</v>
      </c>
      <c r="I4461">
        <v>0</v>
      </c>
      <c r="J4461" s="40" t="str">
        <f>VLOOKUP(I4461,[1]Datos!$D$3:$E$4,2,0)</f>
        <v>GASTO CORRIENTE</v>
      </c>
      <c r="K4461" t="s">
        <v>5671</v>
      </c>
      <c r="L4461">
        <v>4000</v>
      </c>
      <c r="M4461" s="40" t="s">
        <v>5773</v>
      </c>
      <c r="N4461">
        <v>43901</v>
      </c>
      <c r="O4461" s="40" t="s">
        <v>6299</v>
      </c>
      <c r="P4461">
        <v>1</v>
      </c>
      <c r="Q4461">
        <v>14</v>
      </c>
      <c r="R4461" s="40" t="s">
        <v>5785</v>
      </c>
      <c r="S4461" t="s">
        <v>5447</v>
      </c>
      <c r="T4461">
        <v>0</v>
      </c>
      <c r="U4461" s="14">
        <v>0</v>
      </c>
      <c r="V4461" s="15">
        <v>72000</v>
      </c>
      <c r="W4461" s="15">
        <v>72000</v>
      </c>
      <c r="X4461" s="14">
        <v>0</v>
      </c>
      <c r="Y4461" s="15">
        <v>70000</v>
      </c>
      <c r="Z4461" s="15">
        <v>70000</v>
      </c>
      <c r="AA4461" s="15">
        <v>70000</v>
      </c>
      <c r="AB4461" s="15">
        <v>2000</v>
      </c>
      <c r="AC4461" s="9"/>
      <c r="AD4461" s="9"/>
      <c r="AE4461" s="9"/>
      <c r="AF4461" s="9"/>
      <c r="AG4461" s="9"/>
      <c r="AH4461" s="9"/>
      <c r="AI4461" s="9"/>
      <c r="AJ4461" s="9"/>
      <c r="AK4461" s="9"/>
      <c r="AL4461" s="9"/>
      <c r="AM4461" s="9"/>
      <c r="AN4461" s="9"/>
      <c r="AO4461" s="9"/>
      <c r="AP4461" s="9"/>
      <c r="AQ4461" s="9"/>
      <c r="AR4461" s="9"/>
      <c r="AS4461" s="9"/>
      <c r="AT4461" s="9"/>
      <c r="AU4461" s="9"/>
      <c r="AV4461" s="9"/>
      <c r="AW4461" s="9"/>
      <c r="AX4461" s="9"/>
    </row>
    <row r="4462" spans="1:50" x14ac:dyDescent="0.2">
      <c r="A4462" t="s">
        <v>4465</v>
      </c>
      <c r="B4462">
        <v>1</v>
      </c>
      <c r="C4462">
        <v>999999</v>
      </c>
      <c r="D4462">
        <v>4</v>
      </c>
      <c r="E4462">
        <v>3110</v>
      </c>
      <c r="F4462" s="40" t="str">
        <f>VLOOKUP(E4462,datos!$A$333:$B$412,2,0)</f>
        <v>DIRECCIÓN GENERAL DE HOSPITALIDAD Y TURISMO</v>
      </c>
      <c r="G4462">
        <v>371</v>
      </c>
      <c r="H4462">
        <v>0</v>
      </c>
      <c r="I4462">
        <v>0</v>
      </c>
      <c r="J4462" s="40" t="str">
        <f>VLOOKUP(I4462,[1]Datos!$D$3:$E$4,2,0)</f>
        <v>GASTO CORRIENTE</v>
      </c>
      <c r="K4462" t="s">
        <v>5671</v>
      </c>
      <c r="L4462">
        <v>4000</v>
      </c>
      <c r="M4462" s="40" t="s">
        <v>5773</v>
      </c>
      <c r="N4462">
        <v>44201</v>
      </c>
      <c r="O4462" s="40" t="s">
        <v>6305</v>
      </c>
      <c r="P4462">
        <v>1</v>
      </c>
      <c r="Q4462">
        <v>14</v>
      </c>
      <c r="R4462" s="40" t="s">
        <v>5785</v>
      </c>
      <c r="S4462" t="s">
        <v>5448</v>
      </c>
      <c r="T4462">
        <v>0</v>
      </c>
      <c r="U4462" s="15">
        <v>450000</v>
      </c>
      <c r="V4462" s="15">
        <v>-64380</v>
      </c>
      <c r="W4462" s="15">
        <v>385620</v>
      </c>
      <c r="X4462" s="14">
        <v>0</v>
      </c>
      <c r="Y4462" s="15">
        <v>385620</v>
      </c>
      <c r="Z4462" s="15">
        <v>385620</v>
      </c>
      <c r="AA4462" s="15">
        <v>385620</v>
      </c>
      <c r="AB4462" s="14">
        <v>0</v>
      </c>
      <c r="AC4462" s="9"/>
      <c r="AD4462" s="9"/>
      <c r="AE4462" s="9"/>
      <c r="AF4462" s="9"/>
      <c r="AG4462" s="9"/>
      <c r="AH4462" s="9"/>
      <c r="AI4462" s="9"/>
      <c r="AJ4462" s="9"/>
      <c r="AK4462" s="9"/>
      <c r="AL4462" s="9"/>
      <c r="AM4462" s="9"/>
      <c r="AN4462" s="9"/>
      <c r="AO4462" s="9"/>
      <c r="AP4462" s="9"/>
      <c r="AQ4462" s="9"/>
      <c r="AR4462" s="9"/>
      <c r="AS4462" s="9"/>
      <c r="AT4462" s="9"/>
      <c r="AU4462" s="9"/>
      <c r="AV4462" s="9"/>
      <c r="AW4462" s="9"/>
      <c r="AX4462" s="9"/>
    </row>
    <row r="4463" spans="1:50" x14ac:dyDescent="0.2">
      <c r="A4463" t="s">
        <v>4466</v>
      </c>
      <c r="B4463">
        <v>1</v>
      </c>
      <c r="C4463">
        <v>999999</v>
      </c>
      <c r="D4463">
        <v>4</v>
      </c>
      <c r="E4463">
        <v>3110</v>
      </c>
      <c r="F4463" s="40" t="str">
        <f>VLOOKUP(E4463,datos!$A$333:$B$412,2,0)</f>
        <v>DIRECCIÓN GENERAL DE HOSPITALIDAD Y TURISMO</v>
      </c>
      <c r="G4463">
        <v>371</v>
      </c>
      <c r="H4463">
        <v>0</v>
      </c>
      <c r="I4463">
        <v>0</v>
      </c>
      <c r="J4463" s="40" t="str">
        <f>VLOOKUP(I4463,[1]Datos!$D$3:$E$4,2,0)</f>
        <v>GASTO CORRIENTE</v>
      </c>
      <c r="K4463" t="s">
        <v>5671</v>
      </c>
      <c r="L4463">
        <v>4000</v>
      </c>
      <c r="M4463" s="40" t="s">
        <v>5773</v>
      </c>
      <c r="N4463">
        <v>44501</v>
      </c>
      <c r="O4463" s="40" t="s">
        <v>6312</v>
      </c>
      <c r="P4463">
        <v>1</v>
      </c>
      <c r="Q4463">
        <v>14</v>
      </c>
      <c r="R4463" s="40" t="s">
        <v>5785</v>
      </c>
      <c r="S4463" t="s">
        <v>5448</v>
      </c>
      <c r="T4463">
        <v>0</v>
      </c>
      <c r="U4463" s="15">
        <v>3999731.76</v>
      </c>
      <c r="V4463" s="15">
        <v>71590.2</v>
      </c>
      <c r="W4463" s="15">
        <v>4071321.96</v>
      </c>
      <c r="X4463" s="14">
        <v>0</v>
      </c>
      <c r="Y4463" s="15">
        <v>4071321.28</v>
      </c>
      <c r="Z4463" s="15">
        <v>4071321.28</v>
      </c>
      <c r="AA4463" s="15">
        <v>4071321.28</v>
      </c>
      <c r="AB4463" s="14">
        <v>0.68</v>
      </c>
      <c r="AC4463" s="9"/>
      <c r="AD4463" s="9"/>
      <c r="AE4463" s="9"/>
      <c r="AF4463" s="9"/>
      <c r="AG4463" s="9"/>
      <c r="AH4463" s="9"/>
      <c r="AI4463" s="9"/>
      <c r="AJ4463" s="9"/>
      <c r="AK4463" s="9"/>
      <c r="AL4463" s="9"/>
      <c r="AM4463" s="9"/>
      <c r="AN4463" s="9"/>
      <c r="AO4463" s="9"/>
      <c r="AP4463" s="9"/>
      <c r="AQ4463" s="9"/>
      <c r="AR4463" s="9"/>
      <c r="AS4463" s="9"/>
      <c r="AT4463" s="9"/>
      <c r="AU4463" s="9"/>
      <c r="AV4463" s="9"/>
      <c r="AW4463" s="9"/>
      <c r="AX4463" s="9"/>
    </row>
    <row r="4464" spans="1:50" x14ac:dyDescent="0.2">
      <c r="A4464" t="s">
        <v>4467</v>
      </c>
      <c r="B4464">
        <v>1</v>
      </c>
      <c r="C4464">
        <v>999999</v>
      </c>
      <c r="D4464">
        <v>4</v>
      </c>
      <c r="E4464">
        <v>3110</v>
      </c>
      <c r="F4464" s="40" t="str">
        <f>VLOOKUP(E4464,datos!$A$333:$B$412,2,0)</f>
        <v>DIRECCIÓN GENERAL DE HOSPITALIDAD Y TURISMO</v>
      </c>
      <c r="G4464">
        <v>371</v>
      </c>
      <c r="H4464">
        <v>0</v>
      </c>
      <c r="I4464">
        <v>0</v>
      </c>
      <c r="J4464" s="40" t="str">
        <f>VLOOKUP(I4464,[1]Datos!$D$3:$E$4,2,0)</f>
        <v>GASTO CORRIENTE</v>
      </c>
      <c r="K4464" t="s">
        <v>5671</v>
      </c>
      <c r="L4464">
        <v>4000</v>
      </c>
      <c r="M4464" s="40" t="s">
        <v>5773</v>
      </c>
      <c r="N4464">
        <v>49201</v>
      </c>
      <c r="O4464" s="40" t="s">
        <v>6332</v>
      </c>
      <c r="P4464">
        <v>1</v>
      </c>
      <c r="Q4464">
        <v>14</v>
      </c>
      <c r="R4464" s="40" t="s">
        <v>5785</v>
      </c>
      <c r="S4464" t="s">
        <v>5448</v>
      </c>
      <c r="T4464">
        <v>0</v>
      </c>
      <c r="U4464" s="14">
        <v>0</v>
      </c>
      <c r="V4464" s="15">
        <v>27500</v>
      </c>
      <c r="W4464" s="15">
        <v>27500</v>
      </c>
      <c r="X4464" s="14">
        <v>0</v>
      </c>
      <c r="Y4464" s="15">
        <v>25050</v>
      </c>
      <c r="Z4464" s="15">
        <v>25050</v>
      </c>
      <c r="AA4464" s="15">
        <v>25050</v>
      </c>
      <c r="AB4464" s="15">
        <v>2450</v>
      </c>
      <c r="AC4464" s="9"/>
      <c r="AD4464" s="9"/>
      <c r="AE4464" s="9"/>
      <c r="AF4464" s="9"/>
      <c r="AG4464" s="9"/>
      <c r="AH4464" s="9"/>
      <c r="AI4464" s="9"/>
      <c r="AJ4464" s="9"/>
      <c r="AK4464" s="9"/>
      <c r="AL4464" s="9"/>
      <c r="AM4464" s="9"/>
      <c r="AN4464" s="9"/>
      <c r="AO4464" s="9"/>
      <c r="AP4464" s="9"/>
      <c r="AQ4464" s="9"/>
      <c r="AR4464" s="9"/>
      <c r="AS4464" s="9"/>
      <c r="AT4464" s="9"/>
      <c r="AU4464" s="9"/>
      <c r="AV4464" s="9"/>
      <c r="AW4464" s="9"/>
      <c r="AX4464" s="9"/>
    </row>
    <row r="4465" spans="1:50" x14ac:dyDescent="0.2">
      <c r="A4465" t="s">
        <v>4468</v>
      </c>
      <c r="B4465">
        <v>1</v>
      </c>
      <c r="C4465">
        <v>999999</v>
      </c>
      <c r="D4465">
        <v>4</v>
      </c>
      <c r="E4465">
        <v>3110</v>
      </c>
      <c r="F4465" s="40" t="str">
        <f>VLOOKUP(E4465,datos!$A$333:$B$412,2,0)</f>
        <v>DIRECCIÓN GENERAL DE HOSPITALIDAD Y TURISMO</v>
      </c>
      <c r="G4465">
        <v>371</v>
      </c>
      <c r="H4465">
        <v>0</v>
      </c>
      <c r="I4465">
        <v>0</v>
      </c>
      <c r="J4465" s="40" t="str">
        <f>VLOOKUP(I4465,[1]Datos!$D$3:$E$4,2,0)</f>
        <v>GASTO CORRIENTE</v>
      </c>
      <c r="K4465" t="s">
        <v>5671</v>
      </c>
      <c r="L4465">
        <v>5000</v>
      </c>
      <c r="M4465" s="40" t="s">
        <v>5774</v>
      </c>
      <c r="N4465">
        <v>51101</v>
      </c>
      <c r="O4465" s="40" t="s">
        <v>6333</v>
      </c>
      <c r="P4465">
        <v>2</v>
      </c>
      <c r="Q4465">
        <v>14</v>
      </c>
      <c r="R4465" s="40" t="s">
        <v>5785</v>
      </c>
      <c r="S4465" t="s">
        <v>5448</v>
      </c>
      <c r="T4465">
        <v>0</v>
      </c>
      <c r="U4465" s="15">
        <v>37000</v>
      </c>
      <c r="V4465" s="15">
        <v>-4752.1000000000004</v>
      </c>
      <c r="W4465" s="15">
        <v>32247.9</v>
      </c>
      <c r="X4465" s="15">
        <v>7424</v>
      </c>
      <c r="Y4465" s="15">
        <v>10760.79</v>
      </c>
      <c r="Z4465" s="15">
        <v>10760.79</v>
      </c>
      <c r="AA4465" s="15">
        <v>10760.79</v>
      </c>
      <c r="AB4465" s="15">
        <v>14063.11</v>
      </c>
      <c r="AC4465" s="9"/>
      <c r="AD4465" s="9"/>
      <c r="AE4465" s="9"/>
      <c r="AF4465" s="9"/>
      <c r="AG4465" s="9"/>
      <c r="AH4465" s="9"/>
      <c r="AI4465" s="9"/>
      <c r="AJ4465" s="9"/>
      <c r="AK4465" s="9"/>
      <c r="AL4465" s="9"/>
      <c r="AM4465" s="9"/>
      <c r="AN4465" s="9"/>
      <c r="AO4465" s="9"/>
      <c r="AP4465" s="9"/>
      <c r="AQ4465" s="9"/>
      <c r="AR4465" s="9"/>
      <c r="AS4465" s="9"/>
      <c r="AT4465" s="9"/>
      <c r="AU4465" s="9"/>
      <c r="AV4465" s="9"/>
      <c r="AW4465" s="9"/>
      <c r="AX4465" s="9"/>
    </row>
    <row r="4466" spans="1:50" x14ac:dyDescent="0.2">
      <c r="A4466" t="s">
        <v>4469</v>
      </c>
      <c r="B4466">
        <v>1</v>
      </c>
      <c r="C4466">
        <v>999999</v>
      </c>
      <c r="D4466">
        <v>4</v>
      </c>
      <c r="E4466">
        <v>3110</v>
      </c>
      <c r="F4466" s="40" t="str">
        <f>VLOOKUP(E4466,datos!$A$333:$B$412,2,0)</f>
        <v>DIRECCIÓN GENERAL DE HOSPITALIDAD Y TURISMO</v>
      </c>
      <c r="G4466">
        <v>371</v>
      </c>
      <c r="H4466">
        <v>0</v>
      </c>
      <c r="I4466">
        <v>0</v>
      </c>
      <c r="J4466" s="40" t="str">
        <f>VLOOKUP(I4466,[1]Datos!$D$3:$E$4,2,0)</f>
        <v>GASTO CORRIENTE</v>
      </c>
      <c r="K4466" t="s">
        <v>5671</v>
      </c>
      <c r="L4466">
        <v>5000</v>
      </c>
      <c r="M4466" s="40" t="s">
        <v>5774</v>
      </c>
      <c r="N4466">
        <v>51101</v>
      </c>
      <c r="O4466" s="40" t="s">
        <v>6333</v>
      </c>
      <c r="P4466">
        <v>5</v>
      </c>
      <c r="Q4466">
        <v>15</v>
      </c>
      <c r="R4466" s="40" t="s">
        <v>5788</v>
      </c>
      <c r="S4466" t="s">
        <v>5454</v>
      </c>
      <c r="T4466">
        <v>0</v>
      </c>
      <c r="U4466" s="14">
        <v>0</v>
      </c>
      <c r="V4466" s="15">
        <v>5658.48</v>
      </c>
      <c r="W4466" s="15">
        <v>5658.48</v>
      </c>
      <c r="X4466" s="14">
        <v>0</v>
      </c>
      <c r="Y4466" s="15">
        <v>5658.48</v>
      </c>
      <c r="Z4466" s="15">
        <v>5658.48</v>
      </c>
      <c r="AA4466" s="15">
        <v>5658.48</v>
      </c>
      <c r="AB4466" s="14">
        <v>0</v>
      </c>
      <c r="AC4466" s="9"/>
      <c r="AD4466" s="9"/>
      <c r="AE4466" s="9"/>
      <c r="AF4466" s="9"/>
      <c r="AG4466" s="9"/>
      <c r="AH4466" s="9"/>
      <c r="AI4466" s="9"/>
      <c r="AJ4466" s="9"/>
      <c r="AK4466" s="9"/>
      <c r="AL4466" s="9"/>
      <c r="AM4466" s="9"/>
      <c r="AN4466" s="9"/>
      <c r="AO4466" s="9"/>
      <c r="AP4466" s="9"/>
      <c r="AQ4466" s="9"/>
      <c r="AR4466" s="9"/>
      <c r="AS4466" s="9"/>
      <c r="AT4466" s="9"/>
      <c r="AU4466" s="9"/>
      <c r="AV4466" s="9"/>
      <c r="AW4466" s="9"/>
      <c r="AX4466" s="9"/>
    </row>
    <row r="4467" spans="1:50" x14ac:dyDescent="0.2">
      <c r="A4467" t="s">
        <v>4470</v>
      </c>
      <c r="B4467">
        <v>1</v>
      </c>
      <c r="C4467">
        <v>999999</v>
      </c>
      <c r="D4467">
        <v>4</v>
      </c>
      <c r="E4467">
        <v>3110</v>
      </c>
      <c r="F4467" s="40" t="str">
        <f>VLOOKUP(E4467,datos!$A$333:$B$412,2,0)</f>
        <v>DIRECCIÓN GENERAL DE HOSPITALIDAD Y TURISMO</v>
      </c>
      <c r="G4467">
        <v>371</v>
      </c>
      <c r="H4467">
        <v>0</v>
      </c>
      <c r="I4467">
        <v>0</v>
      </c>
      <c r="J4467" s="40" t="str">
        <f>VLOOKUP(I4467,[1]Datos!$D$3:$E$4,2,0)</f>
        <v>GASTO CORRIENTE</v>
      </c>
      <c r="K4467" t="s">
        <v>5671</v>
      </c>
      <c r="L4467">
        <v>5000</v>
      </c>
      <c r="M4467" s="40" t="s">
        <v>5774</v>
      </c>
      <c r="N4467">
        <v>51501</v>
      </c>
      <c r="O4467" s="40" t="s">
        <v>6337</v>
      </c>
      <c r="P4467">
        <v>2</v>
      </c>
      <c r="Q4467">
        <v>14</v>
      </c>
      <c r="R4467" s="40" t="s">
        <v>5785</v>
      </c>
      <c r="S4467" t="s">
        <v>5448</v>
      </c>
      <c r="T4467">
        <v>0</v>
      </c>
      <c r="U4467" s="15">
        <v>105999.96</v>
      </c>
      <c r="V4467" s="15">
        <v>-20487.75</v>
      </c>
      <c r="W4467" s="15">
        <v>85512.21</v>
      </c>
      <c r="X4467" s="15">
        <v>41702</v>
      </c>
      <c r="Y4467" s="15">
        <v>36621.199999999997</v>
      </c>
      <c r="Z4467" s="15">
        <v>36621.199999999997</v>
      </c>
      <c r="AA4467" s="15">
        <v>36621.199999999997</v>
      </c>
      <c r="AB4467" s="15">
        <v>7189.01</v>
      </c>
      <c r="AC4467" s="9"/>
      <c r="AD4467" s="9"/>
      <c r="AE4467" s="9"/>
      <c r="AF4467" s="9"/>
      <c r="AG4467" s="9"/>
      <c r="AH4467" s="9"/>
      <c r="AI4467" s="9"/>
      <c r="AJ4467" s="9"/>
      <c r="AK4467" s="9"/>
      <c r="AL4467" s="9"/>
      <c r="AM4467" s="9"/>
      <c r="AN4467" s="9"/>
      <c r="AO4467" s="9"/>
      <c r="AP4467" s="9"/>
      <c r="AQ4467" s="9"/>
      <c r="AR4467" s="9"/>
      <c r="AS4467" s="9"/>
      <c r="AT4467" s="9"/>
      <c r="AU4467" s="9"/>
      <c r="AV4467" s="9"/>
      <c r="AW4467" s="9"/>
      <c r="AX4467" s="9"/>
    </row>
    <row r="4468" spans="1:50" x14ac:dyDescent="0.2">
      <c r="A4468" t="s">
        <v>4471</v>
      </c>
      <c r="B4468">
        <v>1</v>
      </c>
      <c r="C4468">
        <v>999999</v>
      </c>
      <c r="D4468">
        <v>4</v>
      </c>
      <c r="E4468">
        <v>3110</v>
      </c>
      <c r="F4468" s="40" t="str">
        <f>VLOOKUP(E4468,datos!$A$333:$B$412,2,0)</f>
        <v>DIRECCIÓN GENERAL DE HOSPITALIDAD Y TURISMO</v>
      </c>
      <c r="G4468">
        <v>371</v>
      </c>
      <c r="H4468">
        <v>0</v>
      </c>
      <c r="I4468">
        <v>0</v>
      </c>
      <c r="J4468" s="40" t="str">
        <f>VLOOKUP(I4468,[1]Datos!$D$3:$E$4,2,0)</f>
        <v>GASTO CORRIENTE</v>
      </c>
      <c r="K4468" t="s">
        <v>5671</v>
      </c>
      <c r="L4468">
        <v>5000</v>
      </c>
      <c r="M4468" s="40" t="s">
        <v>5774</v>
      </c>
      <c r="N4468">
        <v>51501</v>
      </c>
      <c r="O4468" s="40" t="s">
        <v>6337</v>
      </c>
      <c r="P4468">
        <v>5</v>
      </c>
      <c r="Q4468">
        <v>15</v>
      </c>
      <c r="R4468" s="40" t="s">
        <v>5788</v>
      </c>
      <c r="S4468" t="s">
        <v>5454</v>
      </c>
      <c r="T4468">
        <v>0</v>
      </c>
      <c r="U4468" s="14">
        <v>0</v>
      </c>
      <c r="V4468" s="15">
        <v>15689</v>
      </c>
      <c r="W4468" s="15">
        <v>15689</v>
      </c>
      <c r="X4468" s="14">
        <v>0</v>
      </c>
      <c r="Y4468" s="15">
        <v>15689</v>
      </c>
      <c r="Z4468" s="15">
        <v>15689</v>
      </c>
      <c r="AA4468" s="15">
        <v>15689</v>
      </c>
      <c r="AB4468" s="14">
        <v>0</v>
      </c>
      <c r="AC4468" s="9"/>
      <c r="AD4468" s="9"/>
      <c r="AE4468" s="9"/>
      <c r="AF4468" s="9"/>
      <c r="AG4468" s="9"/>
      <c r="AH4468" s="9"/>
      <c r="AI4468" s="9"/>
      <c r="AJ4468" s="9"/>
      <c r="AK4468" s="9"/>
      <c r="AL4468" s="9"/>
      <c r="AM4468" s="9"/>
      <c r="AN4468" s="9"/>
      <c r="AO4468" s="9"/>
      <c r="AP4468" s="9"/>
      <c r="AQ4468" s="9"/>
      <c r="AR4468" s="9"/>
      <c r="AS4468" s="9"/>
      <c r="AT4468" s="9"/>
      <c r="AU4468" s="9"/>
      <c r="AV4468" s="9"/>
      <c r="AW4468" s="9"/>
      <c r="AX4468" s="9"/>
    </row>
    <row r="4469" spans="1:50" x14ac:dyDescent="0.2">
      <c r="A4469" t="s">
        <v>4472</v>
      </c>
      <c r="B4469">
        <v>1</v>
      </c>
      <c r="C4469">
        <v>999999</v>
      </c>
      <c r="D4469">
        <v>4</v>
      </c>
      <c r="E4469">
        <v>3110</v>
      </c>
      <c r="F4469" s="40" t="str">
        <f>VLOOKUP(E4469,datos!$A$333:$B$412,2,0)</f>
        <v>DIRECCIÓN GENERAL DE HOSPITALIDAD Y TURISMO</v>
      </c>
      <c r="G4469">
        <v>371</v>
      </c>
      <c r="H4469">
        <v>0</v>
      </c>
      <c r="I4469">
        <v>0</v>
      </c>
      <c r="J4469" s="40" t="str">
        <f>VLOOKUP(I4469,[1]Datos!$D$3:$E$4,2,0)</f>
        <v>GASTO CORRIENTE</v>
      </c>
      <c r="K4469" t="s">
        <v>5671</v>
      </c>
      <c r="L4469">
        <v>5000</v>
      </c>
      <c r="M4469" s="40" t="s">
        <v>5774</v>
      </c>
      <c r="N4469">
        <v>51901</v>
      </c>
      <c r="O4469" s="40" t="s">
        <v>6338</v>
      </c>
      <c r="P4469">
        <v>2</v>
      </c>
      <c r="Q4469">
        <v>14</v>
      </c>
      <c r="R4469" s="40" t="s">
        <v>5785</v>
      </c>
      <c r="S4469" t="s">
        <v>5448</v>
      </c>
      <c r="T4469">
        <v>0</v>
      </c>
      <c r="U4469" s="15">
        <v>10000</v>
      </c>
      <c r="V4469" s="15">
        <v>13786.37</v>
      </c>
      <c r="W4469" s="15">
        <v>23786.37</v>
      </c>
      <c r="X4469" s="14">
        <v>0</v>
      </c>
      <c r="Y4469" s="15">
        <v>17545.330000000002</v>
      </c>
      <c r="Z4469" s="15">
        <v>17545.330000000002</v>
      </c>
      <c r="AA4469" s="15">
        <v>17545.330000000002</v>
      </c>
      <c r="AB4469" s="15">
        <v>6241.04</v>
      </c>
      <c r="AC4469" s="9"/>
      <c r="AD4469" s="9"/>
      <c r="AE4469" s="9"/>
      <c r="AF4469" s="9"/>
      <c r="AG4469" s="9"/>
      <c r="AH4469" s="9"/>
      <c r="AI4469" s="9"/>
      <c r="AJ4469" s="9"/>
      <c r="AK4469" s="9"/>
      <c r="AL4469" s="9"/>
      <c r="AM4469" s="9"/>
      <c r="AN4469" s="9"/>
      <c r="AO4469" s="9"/>
      <c r="AP4469" s="9"/>
      <c r="AQ4469" s="9"/>
      <c r="AR4469" s="9"/>
      <c r="AS4469" s="9"/>
      <c r="AT4469" s="9"/>
      <c r="AU4469" s="9"/>
      <c r="AV4469" s="9"/>
      <c r="AW4469" s="9"/>
      <c r="AX4469" s="9"/>
    </row>
    <row r="4470" spans="1:50" x14ac:dyDescent="0.2">
      <c r="A4470" t="s">
        <v>4473</v>
      </c>
      <c r="B4470">
        <v>1</v>
      </c>
      <c r="C4470">
        <v>999999</v>
      </c>
      <c r="D4470">
        <v>4</v>
      </c>
      <c r="E4470">
        <v>3110</v>
      </c>
      <c r="F4470" s="40" t="str">
        <f>VLOOKUP(E4470,datos!$A$333:$B$412,2,0)</f>
        <v>DIRECCIÓN GENERAL DE HOSPITALIDAD Y TURISMO</v>
      </c>
      <c r="G4470">
        <v>371</v>
      </c>
      <c r="H4470">
        <v>0</v>
      </c>
      <c r="I4470">
        <v>0</v>
      </c>
      <c r="J4470" s="40" t="str">
        <f>VLOOKUP(I4470,[1]Datos!$D$3:$E$4,2,0)</f>
        <v>GASTO CORRIENTE</v>
      </c>
      <c r="K4470" t="s">
        <v>5671</v>
      </c>
      <c r="L4470">
        <v>5000</v>
      </c>
      <c r="M4470" s="40" t="s">
        <v>5774</v>
      </c>
      <c r="N4470">
        <v>56501</v>
      </c>
      <c r="O4470" s="40" t="s">
        <v>6355</v>
      </c>
      <c r="P4470">
        <v>2</v>
      </c>
      <c r="Q4470">
        <v>14</v>
      </c>
      <c r="R4470" s="40" t="s">
        <v>5785</v>
      </c>
      <c r="S4470" t="s">
        <v>5448</v>
      </c>
      <c r="T4470">
        <v>0</v>
      </c>
      <c r="U4470" s="14">
        <v>0</v>
      </c>
      <c r="V4470" s="15">
        <v>10000</v>
      </c>
      <c r="W4470" s="15">
        <v>10000</v>
      </c>
      <c r="X4470" s="14">
        <v>0</v>
      </c>
      <c r="Y4470" s="15">
        <v>5596.4</v>
      </c>
      <c r="Z4470" s="15">
        <v>5596.4</v>
      </c>
      <c r="AA4470" s="15">
        <v>5596.4</v>
      </c>
      <c r="AB4470" s="15">
        <v>4403.6000000000004</v>
      </c>
      <c r="AC4470" s="9"/>
      <c r="AD4470" s="9"/>
      <c r="AE4470" s="9"/>
      <c r="AF4470" s="9"/>
      <c r="AG4470" s="9"/>
      <c r="AH4470" s="9"/>
      <c r="AI4470" s="9"/>
      <c r="AJ4470" s="9"/>
      <c r="AK4470" s="9"/>
      <c r="AL4470" s="9"/>
      <c r="AM4470" s="9"/>
      <c r="AN4470" s="9"/>
      <c r="AO4470" s="9"/>
      <c r="AP4470" s="9"/>
      <c r="AQ4470" s="9"/>
      <c r="AR4470" s="9"/>
      <c r="AS4470" s="9"/>
      <c r="AT4470" s="9"/>
      <c r="AU4470" s="9"/>
      <c r="AV4470" s="9"/>
      <c r="AW4470" s="9"/>
      <c r="AX4470" s="9"/>
    </row>
    <row r="4471" spans="1:50" x14ac:dyDescent="0.2">
      <c r="A4471" t="s">
        <v>4474</v>
      </c>
      <c r="B4471">
        <v>1</v>
      </c>
      <c r="C4471">
        <v>999999</v>
      </c>
      <c r="D4471">
        <v>4</v>
      </c>
      <c r="E4471">
        <v>3110</v>
      </c>
      <c r="F4471" s="40" t="str">
        <f>VLOOKUP(E4471,datos!$A$333:$B$412,2,0)</f>
        <v>DIRECCIÓN GENERAL DE HOSPITALIDAD Y TURISMO</v>
      </c>
      <c r="G4471">
        <v>371</v>
      </c>
      <c r="H4471">
        <v>0</v>
      </c>
      <c r="I4471">
        <v>0</v>
      </c>
      <c r="J4471" s="40" t="str">
        <f>VLOOKUP(I4471,[1]Datos!$D$3:$E$4,2,0)</f>
        <v>GASTO CORRIENTE</v>
      </c>
      <c r="K4471" t="s">
        <v>5671</v>
      </c>
      <c r="L4471">
        <v>5000</v>
      </c>
      <c r="M4471" s="40" t="s">
        <v>5774</v>
      </c>
      <c r="N4471">
        <v>56501</v>
      </c>
      <c r="O4471" s="40" t="s">
        <v>6355</v>
      </c>
      <c r="P4471">
        <v>2</v>
      </c>
      <c r="Q4471">
        <v>14</v>
      </c>
      <c r="R4471" s="40" t="s">
        <v>5785</v>
      </c>
      <c r="S4471" t="s">
        <v>5447</v>
      </c>
      <c r="T4471">
        <v>0</v>
      </c>
      <c r="U4471" s="14">
        <v>0</v>
      </c>
      <c r="V4471" s="15">
        <v>2482.4</v>
      </c>
      <c r="W4471" s="15">
        <v>2482.4</v>
      </c>
      <c r="X4471" s="14">
        <v>0</v>
      </c>
      <c r="Y4471" s="14">
        <v>0</v>
      </c>
      <c r="Z4471" s="14">
        <v>0</v>
      </c>
      <c r="AA4471" s="14">
        <v>0</v>
      </c>
      <c r="AB4471" s="15">
        <v>2482.4</v>
      </c>
      <c r="AC4471" s="9"/>
      <c r="AD4471" s="9"/>
      <c r="AE4471" s="9"/>
      <c r="AF4471" s="9"/>
      <c r="AG4471" s="9"/>
      <c r="AH4471" s="9"/>
      <c r="AI4471" s="9"/>
      <c r="AJ4471" s="9"/>
      <c r="AK4471" s="9"/>
      <c r="AL4471" s="9"/>
      <c r="AM4471" s="9"/>
      <c r="AN4471" s="9"/>
      <c r="AO4471" s="9"/>
      <c r="AP4471" s="9"/>
      <c r="AQ4471" s="9"/>
      <c r="AR4471" s="9"/>
      <c r="AS4471" s="9"/>
      <c r="AT4471" s="9"/>
      <c r="AU4471" s="9"/>
      <c r="AV4471" s="9"/>
      <c r="AW4471" s="9"/>
      <c r="AX4471" s="9"/>
    </row>
    <row r="4472" spans="1:50" x14ac:dyDescent="0.2">
      <c r="A4472" t="s">
        <v>4475</v>
      </c>
      <c r="B4472">
        <v>1</v>
      </c>
      <c r="C4472">
        <v>999999</v>
      </c>
      <c r="D4472">
        <v>4</v>
      </c>
      <c r="E4472">
        <v>3110</v>
      </c>
      <c r="F4472" s="40" t="str">
        <f>VLOOKUP(E4472,datos!$A$333:$B$412,2,0)</f>
        <v>DIRECCIÓN GENERAL DE HOSPITALIDAD Y TURISMO</v>
      </c>
      <c r="G4472">
        <v>371</v>
      </c>
      <c r="H4472">
        <v>0</v>
      </c>
      <c r="I4472">
        <v>0</v>
      </c>
      <c r="J4472" s="40" t="str">
        <f>VLOOKUP(I4472,[1]Datos!$D$3:$E$4,2,0)</f>
        <v>GASTO CORRIENTE</v>
      </c>
      <c r="K4472" t="s">
        <v>5671</v>
      </c>
      <c r="L4472">
        <v>5000</v>
      </c>
      <c r="M4472" s="40" t="s">
        <v>5774</v>
      </c>
      <c r="N4472">
        <v>59701</v>
      </c>
      <c r="O4472" s="40" t="s">
        <v>6374</v>
      </c>
      <c r="P4472">
        <v>2</v>
      </c>
      <c r="Q4472">
        <v>14</v>
      </c>
      <c r="R4472" s="40" t="s">
        <v>5785</v>
      </c>
      <c r="S4472" t="s">
        <v>5448</v>
      </c>
      <c r="T4472">
        <v>0</v>
      </c>
      <c r="U4472" s="15">
        <v>35000</v>
      </c>
      <c r="V4472" s="14">
        <v>0</v>
      </c>
      <c r="W4472" s="15">
        <v>35000</v>
      </c>
      <c r="X4472" s="14">
        <v>0</v>
      </c>
      <c r="Y4472" s="14">
        <v>0</v>
      </c>
      <c r="Z4472" s="14">
        <v>0</v>
      </c>
      <c r="AA4472" s="14">
        <v>0</v>
      </c>
      <c r="AB4472" s="15">
        <v>35000</v>
      </c>
      <c r="AC4472" s="9"/>
      <c r="AD4472" s="9"/>
      <c r="AE4472" s="9"/>
      <c r="AF4472" s="9"/>
      <c r="AG4472" s="9"/>
      <c r="AH4472" s="9"/>
      <c r="AI4472" s="9"/>
      <c r="AJ4472" s="9"/>
      <c r="AK4472" s="9"/>
      <c r="AL4472" s="9"/>
      <c r="AM4472" s="9"/>
      <c r="AN4472" s="9"/>
      <c r="AO4472" s="9"/>
      <c r="AP4472" s="9"/>
      <c r="AQ4472" s="9"/>
      <c r="AR4472" s="9"/>
      <c r="AS4472" s="9"/>
      <c r="AT4472" s="9"/>
      <c r="AU4472" s="9"/>
      <c r="AV4472" s="9"/>
      <c r="AW4472" s="9"/>
      <c r="AX4472" s="9"/>
    </row>
    <row r="4473" spans="1:50" x14ac:dyDescent="0.2">
      <c r="A4473" t="s">
        <v>4476</v>
      </c>
      <c r="B4473">
        <v>1</v>
      </c>
      <c r="C4473">
        <v>999999</v>
      </c>
      <c r="D4473">
        <v>4</v>
      </c>
      <c r="E4473">
        <v>3110</v>
      </c>
      <c r="F4473" s="40" t="str">
        <f>VLOOKUP(E4473,datos!$A$333:$B$412,2,0)</f>
        <v>DIRECCIÓN GENERAL DE HOSPITALIDAD Y TURISMO</v>
      </c>
      <c r="G4473">
        <v>371</v>
      </c>
      <c r="H4473">
        <v>0</v>
      </c>
      <c r="I4473">
        <v>0</v>
      </c>
      <c r="J4473" s="40" t="str">
        <f>VLOOKUP(I4473,[1]Datos!$D$3:$E$4,2,0)</f>
        <v>GASTO CORRIENTE</v>
      </c>
      <c r="K4473" t="s">
        <v>5671</v>
      </c>
      <c r="L4473">
        <v>5000</v>
      </c>
      <c r="M4473" s="40" t="s">
        <v>5774</v>
      </c>
      <c r="N4473">
        <v>59701</v>
      </c>
      <c r="O4473" s="40" t="s">
        <v>6374</v>
      </c>
      <c r="P4473">
        <v>5</v>
      </c>
      <c r="Q4473">
        <v>15</v>
      </c>
      <c r="R4473" s="40" t="s">
        <v>5788</v>
      </c>
      <c r="S4473" t="s">
        <v>5454</v>
      </c>
      <c r="T4473">
        <v>0</v>
      </c>
      <c r="U4473" s="14">
        <v>0</v>
      </c>
      <c r="V4473" s="15">
        <v>6573.72</v>
      </c>
      <c r="W4473" s="15">
        <v>6573.72</v>
      </c>
      <c r="X4473" s="14">
        <v>0</v>
      </c>
      <c r="Y4473" s="15">
        <v>6573.72</v>
      </c>
      <c r="Z4473" s="15">
        <v>6573.72</v>
      </c>
      <c r="AA4473" s="15">
        <v>6573.72</v>
      </c>
      <c r="AB4473" s="14">
        <v>0</v>
      </c>
      <c r="AC4473" s="9"/>
      <c r="AD4473" s="9"/>
      <c r="AE4473" s="9"/>
      <c r="AF4473" s="9"/>
      <c r="AG4473" s="9"/>
      <c r="AH4473" s="9"/>
      <c r="AI4473" s="9"/>
      <c r="AJ4473" s="9"/>
      <c r="AK4473" s="9"/>
      <c r="AL4473" s="9"/>
      <c r="AM4473" s="9"/>
      <c r="AN4473" s="9"/>
      <c r="AO4473" s="9"/>
      <c r="AP4473" s="9"/>
      <c r="AQ4473" s="9"/>
      <c r="AR4473" s="9"/>
      <c r="AS4473" s="9"/>
      <c r="AT4473" s="9"/>
      <c r="AU4473" s="9"/>
      <c r="AV4473" s="9"/>
      <c r="AW4473" s="9"/>
      <c r="AX4473" s="9"/>
    </row>
    <row r="4474" spans="1:50" x14ac:dyDescent="0.2">
      <c r="A4474" t="s">
        <v>4477</v>
      </c>
      <c r="B4474">
        <v>1</v>
      </c>
      <c r="C4474">
        <v>999999</v>
      </c>
      <c r="D4474">
        <v>4</v>
      </c>
      <c r="E4474">
        <v>3110</v>
      </c>
      <c r="F4474" s="40" t="str">
        <f>VLOOKUP(E4474,datos!$A$333:$B$412,2,0)</f>
        <v>DIRECCIÓN GENERAL DE HOSPITALIDAD Y TURISMO</v>
      </c>
      <c r="G4474">
        <v>371</v>
      </c>
      <c r="H4474" t="s">
        <v>5583</v>
      </c>
      <c r="I4474">
        <v>1</v>
      </c>
      <c r="J4474" s="40" t="str">
        <f>VLOOKUP(I4474,[1]Datos!$D$3:$E$4,2,0)</f>
        <v>INVERSION</v>
      </c>
      <c r="K4474" t="s">
        <v>5672</v>
      </c>
      <c r="L4474">
        <v>4000</v>
      </c>
      <c r="M4474" s="40" t="s">
        <v>5773</v>
      </c>
      <c r="N4474">
        <v>42407</v>
      </c>
      <c r="O4474" s="40" t="s">
        <v>6273</v>
      </c>
      <c r="P4474">
        <v>1</v>
      </c>
      <c r="Q4474">
        <v>14</v>
      </c>
      <c r="R4474" s="40" t="s">
        <v>5785</v>
      </c>
      <c r="S4474" t="s">
        <v>5448</v>
      </c>
      <c r="T4474">
        <v>0</v>
      </c>
      <c r="U4474" s="14">
        <v>0</v>
      </c>
      <c r="V4474" s="15">
        <v>2000000</v>
      </c>
      <c r="W4474" s="15">
        <v>2000000</v>
      </c>
      <c r="X4474" s="14">
        <v>0</v>
      </c>
      <c r="Y4474" s="14">
        <v>0</v>
      </c>
      <c r="Z4474" s="14">
        <v>0</v>
      </c>
      <c r="AA4474" s="14">
        <v>0</v>
      </c>
      <c r="AB4474" s="15">
        <v>2000000</v>
      </c>
      <c r="AC4474" s="9"/>
      <c r="AD4474" s="9"/>
      <c r="AE4474" s="9"/>
      <c r="AF4474" s="9"/>
      <c r="AG4474" s="9"/>
      <c r="AH4474" s="9"/>
      <c r="AI4474" s="9"/>
      <c r="AJ4474" s="9"/>
      <c r="AK4474" s="9"/>
      <c r="AL4474" s="9"/>
      <c r="AM4474" s="9"/>
      <c r="AN4474" s="9"/>
      <c r="AO4474" s="9"/>
      <c r="AP4474" s="9"/>
      <c r="AQ4474" s="9"/>
      <c r="AR4474" s="9"/>
      <c r="AS4474" s="9"/>
      <c r="AT4474" s="9"/>
      <c r="AU4474" s="9"/>
      <c r="AV4474" s="9"/>
      <c r="AW4474" s="9"/>
      <c r="AX4474" s="9"/>
    </row>
    <row r="4475" spans="1:50" x14ac:dyDescent="0.2">
      <c r="A4475" t="s">
        <v>4478</v>
      </c>
      <c r="B4475">
        <v>1</v>
      </c>
      <c r="C4475">
        <v>999999</v>
      </c>
      <c r="D4475">
        <v>4</v>
      </c>
      <c r="E4475">
        <v>3110</v>
      </c>
      <c r="F4475" s="40" t="str">
        <f>VLOOKUP(E4475,datos!$A$333:$B$412,2,0)</f>
        <v>DIRECCIÓN GENERAL DE HOSPITALIDAD Y TURISMO</v>
      </c>
      <c r="G4475">
        <v>371</v>
      </c>
      <c r="H4475" t="s">
        <v>5583</v>
      </c>
      <c r="I4475">
        <v>1</v>
      </c>
      <c r="J4475" s="40" t="str">
        <f>VLOOKUP(I4475,[1]Datos!$D$3:$E$4,2,0)</f>
        <v>INVERSION</v>
      </c>
      <c r="K4475" t="s">
        <v>5672</v>
      </c>
      <c r="L4475">
        <v>4000</v>
      </c>
      <c r="M4475" s="40" t="s">
        <v>5773</v>
      </c>
      <c r="N4475">
        <v>44201</v>
      </c>
      <c r="O4475" s="40" t="s">
        <v>6305</v>
      </c>
      <c r="P4475">
        <v>1</v>
      </c>
      <c r="Q4475">
        <v>14</v>
      </c>
      <c r="R4475" s="40" t="s">
        <v>5785</v>
      </c>
      <c r="S4475" t="s">
        <v>5448</v>
      </c>
      <c r="T4475">
        <v>0</v>
      </c>
      <c r="U4475" s="15">
        <v>2000000</v>
      </c>
      <c r="V4475" s="15">
        <v>-2000000</v>
      </c>
      <c r="W4475" s="14">
        <v>0</v>
      </c>
      <c r="X4475" s="14">
        <v>0</v>
      </c>
      <c r="Y4475" s="14">
        <v>0</v>
      </c>
      <c r="Z4475" s="14">
        <v>0</v>
      </c>
      <c r="AA4475" s="14">
        <v>0</v>
      </c>
      <c r="AB4475" s="14">
        <v>0</v>
      </c>
      <c r="AC4475" s="9"/>
      <c r="AD4475" s="9"/>
      <c r="AE4475" s="9"/>
      <c r="AF4475" s="9"/>
      <c r="AG4475" s="9"/>
      <c r="AH4475" s="9"/>
      <c r="AI4475" s="9"/>
      <c r="AJ4475" s="9"/>
      <c r="AK4475" s="9"/>
      <c r="AL4475" s="9"/>
      <c r="AM4475" s="9"/>
      <c r="AN4475" s="9"/>
      <c r="AO4475" s="9"/>
      <c r="AP4475" s="9"/>
      <c r="AQ4475" s="9"/>
      <c r="AR4475" s="9"/>
      <c r="AS4475" s="9"/>
      <c r="AT4475" s="9"/>
      <c r="AU4475" s="9"/>
      <c r="AV4475" s="9"/>
      <c r="AW4475" s="9"/>
      <c r="AX4475" s="9"/>
    </row>
    <row r="4476" spans="1:50" x14ac:dyDescent="0.2">
      <c r="A4476" t="s">
        <v>4479</v>
      </c>
      <c r="B4476">
        <v>1</v>
      </c>
      <c r="C4476">
        <v>999999</v>
      </c>
      <c r="D4476">
        <v>4</v>
      </c>
      <c r="E4476">
        <v>3110</v>
      </c>
      <c r="F4476" s="40" t="str">
        <f>VLOOKUP(E4476,datos!$A$333:$B$412,2,0)</f>
        <v>DIRECCIÓN GENERAL DE HOSPITALIDAD Y TURISMO</v>
      </c>
      <c r="G4476">
        <v>371</v>
      </c>
      <c r="H4476" t="s">
        <v>5673</v>
      </c>
      <c r="I4476">
        <v>1</v>
      </c>
      <c r="J4476" s="40" t="str">
        <f>VLOOKUP(I4476,[1]Datos!$D$3:$E$4,2,0)</f>
        <v>INVERSION</v>
      </c>
      <c r="K4476" t="s">
        <v>5570</v>
      </c>
      <c r="L4476">
        <v>4000</v>
      </c>
      <c r="M4476" s="40" t="s">
        <v>5773</v>
      </c>
      <c r="N4476">
        <v>43901</v>
      </c>
      <c r="O4476" s="40" t="s">
        <v>6299</v>
      </c>
      <c r="P4476">
        <v>1</v>
      </c>
      <c r="Q4476">
        <v>14</v>
      </c>
      <c r="R4476" s="40" t="s">
        <v>5785</v>
      </c>
      <c r="S4476" t="s">
        <v>5448</v>
      </c>
      <c r="T4476">
        <v>0</v>
      </c>
      <c r="U4476" s="14">
        <v>0</v>
      </c>
      <c r="V4476" s="15">
        <v>796241.97</v>
      </c>
      <c r="W4476" s="15">
        <v>796241.97</v>
      </c>
      <c r="X4476" s="14">
        <v>0</v>
      </c>
      <c r="Y4476" s="15">
        <v>796241.97</v>
      </c>
      <c r="Z4476" s="15">
        <v>796241.97</v>
      </c>
      <c r="AA4476" s="15">
        <v>796241.97</v>
      </c>
      <c r="AB4476" s="14">
        <v>0</v>
      </c>
      <c r="AC4476" s="9"/>
      <c r="AD4476" s="9"/>
      <c r="AE4476" s="9"/>
      <c r="AF4476" s="9"/>
      <c r="AG4476" s="9"/>
      <c r="AH4476" s="9"/>
      <c r="AI4476" s="9"/>
      <c r="AJ4476" s="9"/>
      <c r="AK4476" s="9"/>
      <c r="AL4476" s="9"/>
      <c r="AM4476" s="9"/>
      <c r="AN4476" s="9"/>
      <c r="AO4476" s="9"/>
      <c r="AP4476" s="9"/>
      <c r="AQ4476" s="9"/>
      <c r="AR4476" s="9"/>
      <c r="AS4476" s="9"/>
      <c r="AT4476" s="9"/>
      <c r="AU4476" s="9"/>
      <c r="AV4476" s="9"/>
      <c r="AW4476" s="9"/>
      <c r="AX4476" s="9"/>
    </row>
    <row r="4477" spans="1:50" x14ac:dyDescent="0.2">
      <c r="A4477" t="s">
        <v>4480</v>
      </c>
      <c r="B4477">
        <v>1</v>
      </c>
      <c r="C4477">
        <v>999999</v>
      </c>
      <c r="D4477">
        <v>4</v>
      </c>
      <c r="E4477">
        <v>3110</v>
      </c>
      <c r="F4477" s="40" t="str">
        <f>VLOOKUP(E4477,datos!$A$333:$B$412,2,0)</f>
        <v>DIRECCIÓN GENERAL DE HOSPITALIDAD Y TURISMO</v>
      </c>
      <c r="G4477">
        <v>371</v>
      </c>
      <c r="H4477" t="s">
        <v>5673</v>
      </c>
      <c r="I4477">
        <v>1</v>
      </c>
      <c r="J4477" s="40" t="str">
        <f>VLOOKUP(I4477,[1]Datos!$D$3:$E$4,2,0)</f>
        <v>INVERSION</v>
      </c>
      <c r="K4477" t="s">
        <v>5570</v>
      </c>
      <c r="L4477">
        <v>4000</v>
      </c>
      <c r="M4477" s="40" t="s">
        <v>5773</v>
      </c>
      <c r="N4477">
        <v>43901</v>
      </c>
      <c r="O4477" s="40" t="s">
        <v>6299</v>
      </c>
      <c r="P4477">
        <v>1</v>
      </c>
      <c r="Q4477">
        <v>14</v>
      </c>
      <c r="R4477" s="40" t="s">
        <v>5785</v>
      </c>
      <c r="S4477" t="s">
        <v>5447</v>
      </c>
      <c r="T4477">
        <v>0</v>
      </c>
      <c r="U4477" s="14">
        <v>0</v>
      </c>
      <c r="V4477" s="15">
        <v>17128506.91</v>
      </c>
      <c r="W4477" s="15">
        <v>17128506.91</v>
      </c>
      <c r="X4477" s="14">
        <v>0</v>
      </c>
      <c r="Y4477" s="15">
        <v>17128506.91</v>
      </c>
      <c r="Z4477" s="15">
        <v>17128506.91</v>
      </c>
      <c r="AA4477" s="15">
        <v>17128506.91</v>
      </c>
      <c r="AB4477" s="14">
        <v>0</v>
      </c>
      <c r="AC4477" s="9"/>
      <c r="AD4477" s="9"/>
      <c r="AE4477" s="9"/>
      <c r="AF4477" s="9"/>
      <c r="AG4477" s="9"/>
      <c r="AH4477" s="9"/>
      <c r="AI4477" s="9"/>
      <c r="AJ4477" s="9"/>
      <c r="AK4477" s="9"/>
      <c r="AL4477" s="9"/>
      <c r="AM4477" s="9"/>
      <c r="AN4477" s="9"/>
      <c r="AO4477" s="9"/>
      <c r="AP4477" s="9"/>
      <c r="AQ4477" s="9"/>
      <c r="AR4477" s="9"/>
      <c r="AS4477" s="9"/>
      <c r="AT4477" s="9"/>
      <c r="AU4477" s="9"/>
      <c r="AV4477" s="9"/>
      <c r="AW4477" s="9"/>
      <c r="AX4477" s="9"/>
    </row>
    <row r="4478" spans="1:50" x14ac:dyDescent="0.2">
      <c r="A4478" t="s">
        <v>4481</v>
      </c>
      <c r="B4478">
        <v>1</v>
      </c>
      <c r="C4478">
        <v>999999</v>
      </c>
      <c r="D4478">
        <v>4</v>
      </c>
      <c r="E4478">
        <v>3110</v>
      </c>
      <c r="F4478" s="40" t="str">
        <f>VLOOKUP(E4478,datos!$A$333:$B$412,2,0)</f>
        <v>DIRECCIÓN GENERAL DE HOSPITALIDAD Y TURISMO</v>
      </c>
      <c r="G4478">
        <v>371</v>
      </c>
      <c r="H4478" t="s">
        <v>5673</v>
      </c>
      <c r="I4478">
        <v>1</v>
      </c>
      <c r="J4478" s="40" t="str">
        <f>VLOOKUP(I4478,[1]Datos!$D$3:$E$4,2,0)</f>
        <v>INVERSION</v>
      </c>
      <c r="K4478" t="s">
        <v>5570</v>
      </c>
      <c r="L4478">
        <v>4000</v>
      </c>
      <c r="M4478" s="40" t="s">
        <v>5773</v>
      </c>
      <c r="N4478">
        <v>43901</v>
      </c>
      <c r="O4478" s="40" t="s">
        <v>6299</v>
      </c>
      <c r="P4478">
        <v>1</v>
      </c>
      <c r="Q4478">
        <v>14</v>
      </c>
      <c r="R4478" s="40" t="s">
        <v>5785</v>
      </c>
      <c r="S4478" t="s">
        <v>5450</v>
      </c>
      <c r="T4478">
        <v>0</v>
      </c>
      <c r="U4478" s="14">
        <v>0</v>
      </c>
      <c r="V4478" s="15">
        <v>1657738.12</v>
      </c>
      <c r="W4478" s="15">
        <v>1657738.12</v>
      </c>
      <c r="X4478" s="14">
        <v>0</v>
      </c>
      <c r="Y4478" s="15">
        <v>1031949.12</v>
      </c>
      <c r="Z4478" s="15">
        <v>1031949.12</v>
      </c>
      <c r="AA4478" s="15">
        <v>1031949.12</v>
      </c>
      <c r="AB4478" s="15">
        <v>625789</v>
      </c>
      <c r="AC4478" s="9"/>
      <c r="AD4478" s="9"/>
      <c r="AE4478" s="9"/>
      <c r="AF4478" s="9"/>
      <c r="AG4478" s="9"/>
      <c r="AH4478" s="9"/>
      <c r="AI4478" s="9"/>
      <c r="AJ4478" s="9"/>
      <c r="AK4478" s="9"/>
      <c r="AL4478" s="9"/>
      <c r="AM4478" s="9"/>
      <c r="AN4478" s="9"/>
      <c r="AO4478" s="9"/>
      <c r="AP4478" s="9"/>
      <c r="AQ4478" s="9"/>
      <c r="AR4478" s="9"/>
      <c r="AS4478" s="9"/>
      <c r="AT4478" s="9"/>
      <c r="AU4478" s="9"/>
      <c r="AV4478" s="9"/>
      <c r="AW4478" s="9"/>
      <c r="AX4478" s="9"/>
    </row>
    <row r="4479" spans="1:50" x14ac:dyDescent="0.2">
      <c r="A4479" t="s">
        <v>4482</v>
      </c>
      <c r="B4479">
        <v>1</v>
      </c>
      <c r="C4479">
        <v>999999</v>
      </c>
      <c r="D4479">
        <v>4</v>
      </c>
      <c r="E4479">
        <v>3110</v>
      </c>
      <c r="F4479" s="40" t="str">
        <f>VLOOKUP(E4479,datos!$A$333:$B$412,2,0)</f>
        <v>DIRECCIÓN GENERAL DE HOSPITALIDAD Y TURISMO</v>
      </c>
      <c r="G4479">
        <v>371</v>
      </c>
      <c r="H4479" t="s">
        <v>5673</v>
      </c>
      <c r="I4479">
        <v>1</v>
      </c>
      <c r="J4479" s="40" t="str">
        <f>VLOOKUP(I4479,[1]Datos!$D$3:$E$4,2,0)</f>
        <v>INVERSION</v>
      </c>
      <c r="K4479" t="s">
        <v>5570</v>
      </c>
      <c r="L4479">
        <v>4000</v>
      </c>
      <c r="M4479" s="40" t="s">
        <v>5773</v>
      </c>
      <c r="N4479">
        <v>43901</v>
      </c>
      <c r="O4479" s="40" t="s">
        <v>6299</v>
      </c>
      <c r="P4479">
        <v>5</v>
      </c>
      <c r="Q4479">
        <v>15</v>
      </c>
      <c r="R4479" s="40" t="s">
        <v>5788</v>
      </c>
      <c r="S4479" t="s">
        <v>5446</v>
      </c>
      <c r="T4479">
        <v>0</v>
      </c>
      <c r="U4479" s="14">
        <v>0</v>
      </c>
      <c r="V4479" s="15">
        <v>5000000</v>
      </c>
      <c r="W4479" s="15">
        <v>5000000</v>
      </c>
      <c r="X4479" s="14">
        <v>0</v>
      </c>
      <c r="Y4479" s="15">
        <v>3942500</v>
      </c>
      <c r="Z4479" s="15">
        <v>3942500</v>
      </c>
      <c r="AA4479" s="15">
        <v>3942500</v>
      </c>
      <c r="AB4479" s="15">
        <v>1057500</v>
      </c>
      <c r="AC4479" s="9"/>
      <c r="AD4479" s="9"/>
      <c r="AE4479" s="9"/>
      <c r="AF4479" s="9"/>
      <c r="AG4479" s="9"/>
      <c r="AH4479" s="9"/>
      <c r="AI4479" s="9"/>
      <c r="AJ4479" s="9"/>
      <c r="AK4479" s="9"/>
      <c r="AL4479" s="9"/>
      <c r="AM4479" s="9"/>
      <c r="AN4479" s="9"/>
      <c r="AO4479" s="9"/>
      <c r="AP4479" s="9"/>
      <c r="AQ4479" s="9"/>
      <c r="AR4479" s="9"/>
      <c r="AS4479" s="9"/>
      <c r="AT4479" s="9"/>
      <c r="AU4479" s="9"/>
      <c r="AV4479" s="9"/>
      <c r="AW4479" s="9"/>
      <c r="AX4479" s="9"/>
    </row>
    <row r="4480" spans="1:50" x14ac:dyDescent="0.2">
      <c r="A4480" t="s">
        <v>4483</v>
      </c>
      <c r="B4480">
        <v>1</v>
      </c>
      <c r="C4480">
        <v>999999</v>
      </c>
      <c r="D4480">
        <v>4</v>
      </c>
      <c r="E4480">
        <v>3110</v>
      </c>
      <c r="F4480" s="40" t="str">
        <f>VLOOKUP(E4480,datos!$A$333:$B$412,2,0)</f>
        <v>DIRECCIÓN GENERAL DE HOSPITALIDAD Y TURISMO</v>
      </c>
      <c r="G4480">
        <v>371</v>
      </c>
      <c r="H4480" t="s">
        <v>5673</v>
      </c>
      <c r="I4480">
        <v>1</v>
      </c>
      <c r="J4480" s="40" t="str">
        <f>VLOOKUP(I4480,[1]Datos!$D$3:$E$4,2,0)</f>
        <v>INVERSION</v>
      </c>
      <c r="K4480" t="s">
        <v>5570</v>
      </c>
      <c r="L4480">
        <v>4000</v>
      </c>
      <c r="M4480" s="40" t="s">
        <v>5773</v>
      </c>
      <c r="N4480">
        <v>44201</v>
      </c>
      <c r="O4480" s="40" t="s">
        <v>6305</v>
      </c>
      <c r="P4480">
        <v>1</v>
      </c>
      <c r="Q4480">
        <v>14</v>
      </c>
      <c r="R4480" s="40" t="s">
        <v>5785</v>
      </c>
      <c r="S4480" t="s">
        <v>5448</v>
      </c>
      <c r="T4480">
        <v>0</v>
      </c>
      <c r="U4480" s="15">
        <v>1400000</v>
      </c>
      <c r="V4480" s="14">
        <v>0</v>
      </c>
      <c r="W4480" s="15">
        <v>1400000</v>
      </c>
      <c r="X4480" s="14">
        <v>0</v>
      </c>
      <c r="Y4480" s="15">
        <v>1400000</v>
      </c>
      <c r="Z4480" s="15">
        <v>1400000</v>
      </c>
      <c r="AA4480" s="15">
        <v>1400000</v>
      </c>
      <c r="AB4480" s="14">
        <v>0</v>
      </c>
      <c r="AC4480" s="9"/>
      <c r="AD4480" s="9"/>
      <c r="AE4480" s="9"/>
      <c r="AF4480" s="9"/>
      <c r="AG4480" s="9"/>
      <c r="AH4480" s="9"/>
      <c r="AI4480" s="9"/>
      <c r="AJ4480" s="9"/>
      <c r="AK4480" s="9"/>
      <c r="AL4480" s="9"/>
      <c r="AM4480" s="9"/>
      <c r="AN4480" s="9"/>
      <c r="AO4480" s="9"/>
      <c r="AP4480" s="9"/>
      <c r="AQ4480" s="9"/>
      <c r="AR4480" s="9"/>
      <c r="AS4480" s="9"/>
      <c r="AT4480" s="9"/>
      <c r="AU4480" s="9"/>
      <c r="AV4480" s="9"/>
      <c r="AW4480" s="9"/>
      <c r="AX4480" s="9"/>
    </row>
    <row r="4481" spans="1:50" x14ac:dyDescent="0.2">
      <c r="A4481" t="s">
        <v>4484</v>
      </c>
      <c r="B4481">
        <v>1</v>
      </c>
      <c r="C4481">
        <v>999999</v>
      </c>
      <c r="D4481">
        <v>4</v>
      </c>
      <c r="E4481">
        <v>3110</v>
      </c>
      <c r="F4481" s="40" t="str">
        <f>VLOOKUP(E4481,datos!$A$333:$B$412,2,0)</f>
        <v>DIRECCIÓN GENERAL DE HOSPITALIDAD Y TURISMO</v>
      </c>
      <c r="G4481">
        <v>371</v>
      </c>
      <c r="H4481" t="s">
        <v>5674</v>
      </c>
      <c r="I4481">
        <v>1</v>
      </c>
      <c r="J4481" s="40" t="str">
        <f>VLOOKUP(I4481,[1]Datos!$D$3:$E$4,2,0)</f>
        <v>INVERSION</v>
      </c>
      <c r="K4481" t="s">
        <v>5570</v>
      </c>
      <c r="L4481">
        <v>4000</v>
      </c>
      <c r="M4481" s="40" t="s">
        <v>5773</v>
      </c>
      <c r="N4481">
        <v>44201</v>
      </c>
      <c r="O4481" s="40" t="s">
        <v>6305</v>
      </c>
      <c r="P4481">
        <v>1</v>
      </c>
      <c r="Q4481">
        <v>14</v>
      </c>
      <c r="R4481" s="40" t="s">
        <v>5785</v>
      </c>
      <c r="S4481" t="s">
        <v>5448</v>
      </c>
      <c r="T4481">
        <v>0</v>
      </c>
      <c r="U4481" s="15">
        <v>200000</v>
      </c>
      <c r="V4481" s="14">
        <v>0</v>
      </c>
      <c r="W4481" s="15">
        <v>200000</v>
      </c>
      <c r="X4481" s="14">
        <v>0</v>
      </c>
      <c r="Y4481" s="15">
        <v>195000</v>
      </c>
      <c r="Z4481" s="15">
        <v>195000</v>
      </c>
      <c r="AA4481" s="15">
        <v>195000</v>
      </c>
      <c r="AB4481" s="15">
        <v>5000</v>
      </c>
      <c r="AC4481" s="9"/>
      <c r="AD4481" s="9"/>
      <c r="AE4481" s="9"/>
      <c r="AF4481" s="9"/>
      <c r="AG4481" s="9"/>
      <c r="AH4481" s="9"/>
      <c r="AI4481" s="9"/>
      <c r="AJ4481" s="9"/>
      <c r="AK4481" s="9"/>
      <c r="AL4481" s="9"/>
      <c r="AM4481" s="9"/>
      <c r="AN4481" s="9"/>
      <c r="AO4481" s="9"/>
      <c r="AP4481" s="9"/>
      <c r="AQ4481" s="9"/>
      <c r="AR4481" s="9"/>
      <c r="AS4481" s="9"/>
      <c r="AT4481" s="9"/>
      <c r="AU4481" s="9"/>
      <c r="AV4481" s="9"/>
      <c r="AW4481" s="9"/>
      <c r="AX4481" s="9"/>
    </row>
    <row r="4482" spans="1:50" x14ac:dyDescent="0.2">
      <c r="A4482" t="s">
        <v>4485</v>
      </c>
      <c r="B4482">
        <v>1</v>
      </c>
      <c r="C4482">
        <v>999999</v>
      </c>
      <c r="D4482">
        <v>4</v>
      </c>
      <c r="E4482">
        <v>3110</v>
      </c>
      <c r="F4482" s="40" t="str">
        <f>VLOOKUP(E4482,datos!$A$333:$B$412,2,0)</f>
        <v>DIRECCIÓN GENERAL DE HOSPITALIDAD Y TURISMO</v>
      </c>
      <c r="G4482">
        <v>371</v>
      </c>
      <c r="H4482" t="s">
        <v>5452</v>
      </c>
      <c r="I4482">
        <v>0</v>
      </c>
      <c r="J4482" s="40" t="str">
        <f>VLOOKUP(I4482,[1]Datos!$D$3:$E$4,2,0)</f>
        <v>GASTO CORRIENTE</v>
      </c>
      <c r="K4482" t="s">
        <v>5671</v>
      </c>
      <c r="L4482">
        <v>3000</v>
      </c>
      <c r="M4482" s="40" t="s">
        <v>5771</v>
      </c>
      <c r="N4482">
        <v>35701</v>
      </c>
      <c r="O4482" s="40" t="s">
        <v>6169</v>
      </c>
      <c r="P4482">
        <v>1</v>
      </c>
      <c r="Q4482">
        <v>14</v>
      </c>
      <c r="R4482" s="40" t="s">
        <v>5785</v>
      </c>
      <c r="S4482" t="s">
        <v>5448</v>
      </c>
      <c r="T4482">
        <v>0</v>
      </c>
      <c r="U4482" s="15">
        <v>5157.75</v>
      </c>
      <c r="V4482" s="14">
        <v>-515.78</v>
      </c>
      <c r="W4482" s="15">
        <v>4641.97</v>
      </c>
      <c r="X4482" s="14">
        <v>0</v>
      </c>
      <c r="Y4482" s="14">
        <v>0</v>
      </c>
      <c r="Z4482" s="14">
        <v>0</v>
      </c>
      <c r="AA4482" s="14">
        <v>0</v>
      </c>
      <c r="AB4482" s="15">
        <v>4641.97</v>
      </c>
      <c r="AC4482" s="9"/>
      <c r="AD4482" s="9"/>
      <c r="AE4482" s="9"/>
      <c r="AF4482" s="9"/>
      <c r="AG4482" s="9"/>
      <c r="AH4482" s="9"/>
      <c r="AI4482" s="9"/>
      <c r="AJ4482" s="9"/>
      <c r="AK4482" s="9"/>
      <c r="AL4482" s="9"/>
      <c r="AM4482" s="9"/>
      <c r="AN4482" s="9"/>
      <c r="AO4482" s="9"/>
      <c r="AP4482" s="9"/>
      <c r="AQ4482" s="9"/>
      <c r="AR4482" s="9"/>
      <c r="AS4482" s="9"/>
      <c r="AT4482" s="9"/>
      <c r="AU4482" s="9"/>
      <c r="AV4482" s="9"/>
      <c r="AW4482" s="9"/>
      <c r="AX4482" s="9"/>
    </row>
    <row r="4483" spans="1:50" x14ac:dyDescent="0.2">
      <c r="A4483" t="s">
        <v>4486</v>
      </c>
      <c r="B4483">
        <v>1</v>
      </c>
      <c r="C4483">
        <v>999999</v>
      </c>
      <c r="D4483">
        <v>4</v>
      </c>
      <c r="E4483">
        <v>3110</v>
      </c>
      <c r="F4483" s="40" t="str">
        <f>VLOOKUP(E4483,datos!$A$333:$B$412,2,0)</f>
        <v>DIRECCIÓN GENERAL DE HOSPITALIDAD Y TURISMO</v>
      </c>
      <c r="G4483">
        <v>371</v>
      </c>
      <c r="H4483" t="s">
        <v>5675</v>
      </c>
      <c r="I4483">
        <v>1</v>
      </c>
      <c r="J4483" s="40" t="str">
        <f>VLOOKUP(I4483,[1]Datos!$D$3:$E$4,2,0)</f>
        <v>INVERSION</v>
      </c>
      <c r="K4483" t="s">
        <v>5676</v>
      </c>
      <c r="L4483">
        <v>6000</v>
      </c>
      <c r="M4483" s="40" t="s">
        <v>5775</v>
      </c>
      <c r="N4483">
        <v>61201</v>
      </c>
      <c r="O4483" s="40" t="s">
        <v>6378</v>
      </c>
      <c r="P4483">
        <v>2</v>
      </c>
      <c r="Q4483">
        <v>14</v>
      </c>
      <c r="R4483" s="40" t="s">
        <v>5785</v>
      </c>
      <c r="S4483" t="s">
        <v>5448</v>
      </c>
      <c r="T4483">
        <v>0</v>
      </c>
      <c r="U4483" s="15">
        <v>2000000</v>
      </c>
      <c r="V4483" s="14">
        <v>0</v>
      </c>
      <c r="W4483" s="15">
        <v>2000000</v>
      </c>
      <c r="X4483" s="15">
        <v>2000000</v>
      </c>
      <c r="Y4483" s="14">
        <v>0</v>
      </c>
      <c r="Z4483" s="14">
        <v>0</v>
      </c>
      <c r="AA4483" s="14">
        <v>0</v>
      </c>
      <c r="AB4483" s="14">
        <v>0</v>
      </c>
      <c r="AC4483" s="9"/>
      <c r="AD4483" s="9"/>
      <c r="AE4483" s="9"/>
      <c r="AF4483" s="9"/>
      <c r="AG4483" s="9"/>
      <c r="AH4483" s="9"/>
      <c r="AI4483" s="9"/>
      <c r="AJ4483" s="9"/>
      <c r="AK4483" s="9"/>
      <c r="AL4483" s="9"/>
      <c r="AM4483" s="9"/>
      <c r="AN4483" s="9"/>
      <c r="AO4483" s="9"/>
      <c r="AP4483" s="9"/>
      <c r="AQ4483" s="9"/>
      <c r="AR4483" s="9"/>
      <c r="AS4483" s="9"/>
      <c r="AT4483" s="9"/>
      <c r="AU4483" s="9"/>
      <c r="AV4483" s="9"/>
      <c r="AW4483" s="9"/>
      <c r="AX4483" s="9"/>
    </row>
    <row r="4484" spans="1:50" x14ac:dyDescent="0.2">
      <c r="A4484" t="s">
        <v>3482</v>
      </c>
      <c r="B4484">
        <v>1</v>
      </c>
      <c r="C4484">
        <v>999999</v>
      </c>
      <c r="D4484">
        <v>4</v>
      </c>
      <c r="E4484">
        <v>2210</v>
      </c>
      <c r="F4484" s="40" t="str">
        <f>VLOOKUP(E4484,datos!$A$333:$B$412,2,0)</f>
        <v>DIRECCIÓN GENERAL DE EDUCACIÓN</v>
      </c>
      <c r="G4484">
        <v>256</v>
      </c>
      <c r="H4484">
        <v>0</v>
      </c>
      <c r="I4484">
        <v>0</v>
      </c>
      <c r="J4484" s="40" t="str">
        <f>VLOOKUP(I4484,[1]Datos!$D$3:$E$4,2,0)</f>
        <v>GASTO CORRIENTE</v>
      </c>
      <c r="K4484" t="s">
        <v>5455</v>
      </c>
      <c r="L4484">
        <v>3000</v>
      </c>
      <c r="M4484" s="40" t="s">
        <v>5771</v>
      </c>
      <c r="N4484">
        <v>38201</v>
      </c>
      <c r="O4484" s="40" t="s">
        <v>6223</v>
      </c>
      <c r="P4484">
        <v>1</v>
      </c>
      <c r="Q4484">
        <v>14</v>
      </c>
      <c r="R4484" s="40" t="s">
        <v>5785</v>
      </c>
      <c r="S4484" t="s">
        <v>5448</v>
      </c>
      <c r="T4484">
        <v>0</v>
      </c>
      <c r="U4484" s="15">
        <v>680000.04</v>
      </c>
      <c r="V4484" s="15">
        <v>-653771.78</v>
      </c>
      <c r="W4484" s="15">
        <v>26228.26</v>
      </c>
      <c r="X4484" s="14">
        <v>0</v>
      </c>
      <c r="Y4484" s="15">
        <v>24282.28</v>
      </c>
      <c r="Z4484" s="15">
        <v>24282.28</v>
      </c>
      <c r="AA4484" s="15">
        <v>24282.28</v>
      </c>
      <c r="AB4484" s="15">
        <v>1945.98</v>
      </c>
      <c r="AC4484" s="9"/>
      <c r="AD4484" s="9"/>
      <c r="AE4484" s="9"/>
      <c r="AF4484" s="9"/>
      <c r="AG4484" s="9"/>
      <c r="AH4484" s="9"/>
      <c r="AI4484" s="9"/>
      <c r="AJ4484" s="9"/>
      <c r="AK4484" s="9"/>
      <c r="AL4484" s="9"/>
      <c r="AM4484" s="9"/>
      <c r="AN4484" s="9"/>
      <c r="AO4484" s="9"/>
      <c r="AP4484" s="9"/>
      <c r="AQ4484" s="9"/>
      <c r="AR4484" s="9"/>
      <c r="AS4484" s="9"/>
      <c r="AT4484" s="9"/>
      <c r="AU4484" s="9"/>
      <c r="AV4484" s="9"/>
      <c r="AW4484" s="9"/>
      <c r="AX4484" s="9"/>
    </row>
    <row r="4485" spans="1:50" x14ac:dyDescent="0.2">
      <c r="A4485" t="s">
        <v>4488</v>
      </c>
      <c r="B4485">
        <v>1</v>
      </c>
      <c r="C4485">
        <v>999999</v>
      </c>
      <c r="D4485">
        <v>4</v>
      </c>
      <c r="E4485">
        <v>3110</v>
      </c>
      <c r="F4485" s="40" t="str">
        <f>VLOOKUP(E4485,datos!$A$333:$B$412,2,0)</f>
        <v>DIRECCIÓN GENERAL DE HOSPITALIDAD Y TURISMO</v>
      </c>
      <c r="G4485">
        <v>371</v>
      </c>
      <c r="H4485" t="s">
        <v>5679</v>
      </c>
      <c r="I4485">
        <v>1</v>
      </c>
      <c r="J4485" s="40" t="str">
        <f>VLOOKUP(I4485,[1]Datos!$D$3:$E$4,2,0)</f>
        <v>INVERSION</v>
      </c>
      <c r="K4485" t="s">
        <v>5680</v>
      </c>
      <c r="L4485">
        <v>3000</v>
      </c>
      <c r="M4485" s="40" t="s">
        <v>5771</v>
      </c>
      <c r="N4485">
        <v>38301</v>
      </c>
      <c r="O4485" s="40" t="s">
        <v>6225</v>
      </c>
      <c r="P4485">
        <v>1</v>
      </c>
      <c r="Q4485">
        <v>14</v>
      </c>
      <c r="R4485" s="40" t="s">
        <v>5785</v>
      </c>
      <c r="S4485" t="s">
        <v>5448</v>
      </c>
      <c r="T4485">
        <v>0</v>
      </c>
      <c r="U4485" s="15">
        <v>1000000</v>
      </c>
      <c r="V4485" s="15">
        <v>-978783.6</v>
      </c>
      <c r="W4485" s="15">
        <v>21216.400000000001</v>
      </c>
      <c r="X4485" s="14">
        <v>0</v>
      </c>
      <c r="Y4485" s="15">
        <v>21216.400000000001</v>
      </c>
      <c r="Z4485" s="15">
        <v>21216.400000000001</v>
      </c>
      <c r="AA4485" s="15">
        <v>21216.400000000001</v>
      </c>
      <c r="AB4485" s="14">
        <v>0</v>
      </c>
      <c r="AC4485" s="9"/>
      <c r="AD4485" s="9"/>
      <c r="AE4485" s="9"/>
      <c r="AF4485" s="9"/>
      <c r="AG4485" s="9"/>
      <c r="AH4485" s="9"/>
      <c r="AI4485" s="9"/>
      <c r="AJ4485" s="9"/>
      <c r="AK4485" s="9"/>
      <c r="AL4485" s="9"/>
      <c r="AM4485" s="9"/>
      <c r="AN4485" s="9"/>
      <c r="AO4485" s="9"/>
      <c r="AP4485" s="9"/>
      <c r="AQ4485" s="9"/>
      <c r="AR4485" s="9"/>
      <c r="AS4485" s="9"/>
      <c r="AT4485" s="9"/>
      <c r="AU4485" s="9"/>
      <c r="AV4485" s="9"/>
      <c r="AW4485" s="9"/>
      <c r="AX4485" s="9"/>
    </row>
    <row r="4486" spans="1:50" x14ac:dyDescent="0.2">
      <c r="A4486" t="s">
        <v>4489</v>
      </c>
      <c r="B4486">
        <v>1</v>
      </c>
      <c r="C4486">
        <v>999999</v>
      </c>
      <c r="D4486">
        <v>4</v>
      </c>
      <c r="E4486">
        <v>3110</v>
      </c>
      <c r="F4486" s="40" t="str">
        <f>VLOOKUP(E4486,datos!$A$333:$B$412,2,0)</f>
        <v>DIRECCIÓN GENERAL DE HOSPITALIDAD Y TURISMO</v>
      </c>
      <c r="G4486">
        <v>371</v>
      </c>
      <c r="H4486" t="s">
        <v>5679</v>
      </c>
      <c r="I4486">
        <v>1</v>
      </c>
      <c r="J4486" s="40" t="str">
        <f>VLOOKUP(I4486,[1]Datos!$D$3:$E$4,2,0)</f>
        <v>INVERSION</v>
      </c>
      <c r="K4486" t="s">
        <v>5680</v>
      </c>
      <c r="L4486">
        <v>4000</v>
      </c>
      <c r="M4486" s="40" t="s">
        <v>5773</v>
      </c>
      <c r="N4486">
        <v>43901</v>
      </c>
      <c r="O4486" s="40" t="s">
        <v>6299</v>
      </c>
      <c r="P4486">
        <v>1</v>
      </c>
      <c r="Q4486">
        <v>14</v>
      </c>
      <c r="R4486" s="40" t="s">
        <v>5785</v>
      </c>
      <c r="S4486" t="s">
        <v>5448</v>
      </c>
      <c r="T4486">
        <v>0</v>
      </c>
      <c r="U4486" s="15">
        <v>2300000</v>
      </c>
      <c r="V4486" s="15">
        <v>-500000</v>
      </c>
      <c r="W4486" s="15">
        <v>1800000</v>
      </c>
      <c r="X4486" s="14">
        <v>0</v>
      </c>
      <c r="Y4486" s="15">
        <v>1800000</v>
      </c>
      <c r="Z4486" s="15">
        <v>1800000</v>
      </c>
      <c r="AA4486" s="15">
        <v>1800000</v>
      </c>
      <c r="AB4486" s="14">
        <v>0</v>
      </c>
      <c r="AC4486" s="9"/>
      <c r="AD4486" s="9"/>
      <c r="AE4486" s="9"/>
      <c r="AF4486" s="9"/>
      <c r="AG4486" s="9"/>
      <c r="AH4486" s="9"/>
      <c r="AI4486" s="9"/>
      <c r="AJ4486" s="9"/>
      <c r="AK4486" s="9"/>
      <c r="AL4486" s="9"/>
      <c r="AM4486" s="9"/>
      <c r="AN4486" s="9"/>
      <c r="AO4486" s="9"/>
      <c r="AP4486" s="9"/>
      <c r="AQ4486" s="9"/>
      <c r="AR4486" s="9"/>
      <c r="AS4486" s="9"/>
      <c r="AT4486" s="9"/>
      <c r="AU4486" s="9"/>
      <c r="AV4486" s="9"/>
      <c r="AW4486" s="9"/>
      <c r="AX4486" s="9"/>
    </row>
    <row r="4487" spans="1:50" x14ac:dyDescent="0.2">
      <c r="A4487" t="s">
        <v>4490</v>
      </c>
      <c r="B4487">
        <v>1</v>
      </c>
      <c r="C4487">
        <v>999999</v>
      </c>
      <c r="D4487">
        <v>4</v>
      </c>
      <c r="E4487">
        <v>3110</v>
      </c>
      <c r="F4487" s="40" t="str">
        <f>VLOOKUP(E4487,datos!$A$333:$B$412,2,0)</f>
        <v>DIRECCIÓN GENERAL DE HOSPITALIDAD Y TURISMO</v>
      </c>
      <c r="G4487">
        <v>371</v>
      </c>
      <c r="H4487" t="s">
        <v>5679</v>
      </c>
      <c r="I4487">
        <v>1</v>
      </c>
      <c r="J4487" s="40" t="str">
        <f>VLOOKUP(I4487,[1]Datos!$D$3:$E$4,2,0)</f>
        <v>INVERSION</v>
      </c>
      <c r="K4487" t="s">
        <v>5680</v>
      </c>
      <c r="L4487">
        <v>4000</v>
      </c>
      <c r="M4487" s="40" t="s">
        <v>5773</v>
      </c>
      <c r="N4487">
        <v>43901</v>
      </c>
      <c r="O4487" s="40" t="s">
        <v>6299</v>
      </c>
      <c r="P4487">
        <v>1</v>
      </c>
      <c r="Q4487">
        <v>26</v>
      </c>
      <c r="R4487" s="40" t="s">
        <v>5792</v>
      </c>
      <c r="S4487" t="s">
        <v>5681</v>
      </c>
      <c r="T4487">
        <v>0</v>
      </c>
      <c r="U4487" s="14">
        <v>0</v>
      </c>
      <c r="V4487" s="15">
        <v>50000</v>
      </c>
      <c r="W4487" s="15">
        <v>50000</v>
      </c>
      <c r="X4487" s="14">
        <v>0</v>
      </c>
      <c r="Y4487" s="14">
        <v>0</v>
      </c>
      <c r="Z4487" s="14">
        <v>0</v>
      </c>
      <c r="AA4487" s="14">
        <v>0</v>
      </c>
      <c r="AB4487" s="15">
        <v>50000</v>
      </c>
      <c r="AC4487" s="9"/>
      <c r="AD4487" s="9"/>
      <c r="AE4487" s="9"/>
      <c r="AF4487" s="9"/>
      <c r="AG4487" s="9"/>
      <c r="AH4487" s="9"/>
      <c r="AI4487" s="9"/>
      <c r="AJ4487" s="9"/>
      <c r="AK4487" s="9"/>
      <c r="AL4487" s="9"/>
      <c r="AM4487" s="9"/>
      <c r="AN4487" s="9"/>
      <c r="AO4487" s="9"/>
      <c r="AP4487" s="9"/>
      <c r="AQ4487" s="9"/>
      <c r="AR4487" s="9"/>
      <c r="AS4487" s="9"/>
      <c r="AT4487" s="9"/>
      <c r="AU4487" s="9"/>
      <c r="AV4487" s="9"/>
      <c r="AW4487" s="9"/>
      <c r="AX4487" s="9"/>
    </row>
    <row r="4488" spans="1:50" x14ac:dyDescent="0.2">
      <c r="A4488" t="s">
        <v>4491</v>
      </c>
      <c r="B4488">
        <v>1</v>
      </c>
      <c r="C4488">
        <v>999999</v>
      </c>
      <c r="D4488">
        <v>4</v>
      </c>
      <c r="E4488">
        <v>3110</v>
      </c>
      <c r="F4488" s="40" t="str">
        <f>VLOOKUP(E4488,datos!$A$333:$B$412,2,0)</f>
        <v>DIRECCIÓN GENERAL DE HOSPITALIDAD Y TURISMO</v>
      </c>
      <c r="G4488">
        <v>371</v>
      </c>
      <c r="H4488" t="s">
        <v>5682</v>
      </c>
      <c r="I4488">
        <v>1</v>
      </c>
      <c r="J4488" s="40" t="str">
        <f>VLOOKUP(I4488,[1]Datos!$D$3:$E$4,2,0)</f>
        <v>INVERSION</v>
      </c>
      <c r="K4488" t="s">
        <v>5680</v>
      </c>
      <c r="L4488">
        <v>3000</v>
      </c>
      <c r="M4488" s="40" t="s">
        <v>5771</v>
      </c>
      <c r="N4488">
        <v>36901</v>
      </c>
      <c r="O4488" s="40" t="s">
        <v>6198</v>
      </c>
      <c r="P4488">
        <v>1</v>
      </c>
      <c r="Q4488">
        <v>14</v>
      </c>
      <c r="R4488" s="40" t="s">
        <v>5785</v>
      </c>
      <c r="S4488" t="s">
        <v>5448</v>
      </c>
      <c r="T4488">
        <v>0</v>
      </c>
      <c r="U4488" s="15">
        <v>700000</v>
      </c>
      <c r="V4488" s="15">
        <v>-200000</v>
      </c>
      <c r="W4488" s="15">
        <v>500000</v>
      </c>
      <c r="X4488" s="14">
        <v>0</v>
      </c>
      <c r="Y4488" s="15">
        <v>226774.2</v>
      </c>
      <c r="Z4488" s="15">
        <v>226774.2</v>
      </c>
      <c r="AA4488" s="15">
        <v>226774.2</v>
      </c>
      <c r="AB4488" s="15">
        <v>273225.8</v>
      </c>
      <c r="AC4488" s="9"/>
      <c r="AD4488" s="9"/>
      <c r="AE4488" s="9"/>
      <c r="AF4488" s="9"/>
      <c r="AG4488" s="9"/>
      <c r="AH4488" s="9"/>
      <c r="AI4488" s="9"/>
      <c r="AJ4488" s="9"/>
      <c r="AK4488" s="9"/>
      <c r="AL4488" s="9"/>
      <c r="AM4488" s="9"/>
      <c r="AN4488" s="9"/>
      <c r="AO4488" s="9"/>
      <c r="AP4488" s="9"/>
      <c r="AQ4488" s="9"/>
      <c r="AR4488" s="9"/>
      <c r="AS4488" s="9"/>
      <c r="AT4488" s="9"/>
      <c r="AU4488" s="9"/>
      <c r="AV4488" s="9"/>
      <c r="AW4488" s="9"/>
      <c r="AX4488" s="9"/>
    </row>
    <row r="4489" spans="1:50" x14ac:dyDescent="0.2">
      <c r="A4489" t="s">
        <v>3630</v>
      </c>
      <c r="B4489">
        <v>1</v>
      </c>
      <c r="C4489">
        <v>999999</v>
      </c>
      <c r="D4489">
        <v>4</v>
      </c>
      <c r="E4489">
        <v>2310</v>
      </c>
      <c r="F4489" s="40" t="str">
        <f>VLOOKUP(E4489,datos!$A$333:$B$412,2,0)</f>
        <v>DIRECCIÓN GENERAL DE MEDIO AMBIENTE</v>
      </c>
      <c r="G4489">
        <v>216</v>
      </c>
      <c r="H4489">
        <v>0</v>
      </c>
      <c r="I4489">
        <v>0</v>
      </c>
      <c r="J4489" s="40" t="str">
        <f>VLOOKUP(I4489,[1]Datos!$D$3:$E$4,2,0)</f>
        <v>GASTO CORRIENTE</v>
      </c>
      <c r="K4489" t="s">
        <v>5455</v>
      </c>
      <c r="L4489">
        <v>3000</v>
      </c>
      <c r="M4489" s="40" t="s">
        <v>5771</v>
      </c>
      <c r="N4489">
        <v>38201</v>
      </c>
      <c r="O4489" s="40" t="s">
        <v>6223</v>
      </c>
      <c r="P4489">
        <v>1</v>
      </c>
      <c r="Q4489">
        <v>14</v>
      </c>
      <c r="R4489" s="40" t="s">
        <v>5785</v>
      </c>
      <c r="S4489" t="s">
        <v>5448</v>
      </c>
      <c r="T4489">
        <v>0</v>
      </c>
      <c r="U4489" s="15">
        <v>381500.04</v>
      </c>
      <c r="V4489" s="15">
        <v>-38150</v>
      </c>
      <c r="W4489" s="15">
        <v>343350.04</v>
      </c>
      <c r="X4489" s="15">
        <v>343350.01</v>
      </c>
      <c r="Y4489" s="14">
        <v>0</v>
      </c>
      <c r="Z4489" s="14">
        <v>0</v>
      </c>
      <c r="AA4489" s="14">
        <v>0</v>
      </c>
      <c r="AB4489" s="14">
        <v>0.03</v>
      </c>
      <c r="AC4489" s="9"/>
      <c r="AD4489" s="9"/>
      <c r="AE4489" s="9"/>
      <c r="AF4489" s="9"/>
      <c r="AG4489" s="9"/>
      <c r="AH4489" s="9"/>
      <c r="AI4489" s="9"/>
      <c r="AJ4489" s="9"/>
      <c r="AK4489" s="9"/>
      <c r="AL4489" s="9"/>
      <c r="AM4489" s="9"/>
      <c r="AN4489" s="9"/>
      <c r="AO4489" s="9"/>
      <c r="AP4489" s="9"/>
      <c r="AQ4489" s="9"/>
      <c r="AR4489" s="9"/>
      <c r="AS4489" s="9"/>
      <c r="AT4489" s="9"/>
      <c r="AU4489" s="9"/>
      <c r="AV4489" s="9"/>
      <c r="AW4489" s="9"/>
      <c r="AX4489" s="9"/>
    </row>
    <row r="4490" spans="1:50" x14ac:dyDescent="0.2">
      <c r="A4490" t="s">
        <v>4493</v>
      </c>
      <c r="B4490">
        <v>1</v>
      </c>
      <c r="C4490">
        <v>999999</v>
      </c>
      <c r="D4490">
        <v>4</v>
      </c>
      <c r="E4490">
        <v>3110</v>
      </c>
      <c r="F4490" s="40" t="str">
        <f>VLOOKUP(E4490,datos!$A$333:$B$412,2,0)</f>
        <v>DIRECCIÓN GENERAL DE HOSPITALIDAD Y TURISMO</v>
      </c>
      <c r="G4490">
        <v>371</v>
      </c>
      <c r="H4490" t="s">
        <v>5683</v>
      </c>
      <c r="I4490">
        <v>1</v>
      </c>
      <c r="J4490" s="40" t="str">
        <f>VLOOKUP(I4490,[1]Datos!$D$3:$E$4,2,0)</f>
        <v>INVERSION</v>
      </c>
      <c r="K4490" t="s">
        <v>5680</v>
      </c>
      <c r="L4490">
        <v>3000</v>
      </c>
      <c r="M4490" s="40" t="s">
        <v>5771</v>
      </c>
      <c r="N4490">
        <v>38301</v>
      </c>
      <c r="O4490" s="40" t="s">
        <v>6225</v>
      </c>
      <c r="P4490">
        <v>1</v>
      </c>
      <c r="Q4490">
        <v>14</v>
      </c>
      <c r="R4490" s="40" t="s">
        <v>5785</v>
      </c>
      <c r="S4490" t="s">
        <v>5448</v>
      </c>
      <c r="T4490">
        <v>0</v>
      </c>
      <c r="U4490" s="15">
        <v>1130000</v>
      </c>
      <c r="V4490" s="15">
        <v>-200000</v>
      </c>
      <c r="W4490" s="15">
        <v>930000</v>
      </c>
      <c r="X4490" s="14">
        <v>0</v>
      </c>
      <c r="Y4490" s="15">
        <v>930000</v>
      </c>
      <c r="Z4490" s="15">
        <v>930000</v>
      </c>
      <c r="AA4490" s="15">
        <v>930000</v>
      </c>
      <c r="AB4490" s="14">
        <v>0</v>
      </c>
      <c r="AC4490" s="9"/>
      <c r="AD4490" s="9"/>
      <c r="AE4490" s="9"/>
      <c r="AF4490" s="9"/>
      <c r="AG4490" s="9"/>
      <c r="AH4490" s="9"/>
      <c r="AI4490" s="9"/>
      <c r="AJ4490" s="9"/>
      <c r="AK4490" s="9"/>
      <c r="AL4490" s="9"/>
      <c r="AM4490" s="9"/>
      <c r="AN4490" s="9"/>
      <c r="AO4490" s="9"/>
      <c r="AP4490" s="9"/>
      <c r="AQ4490" s="9"/>
      <c r="AR4490" s="9"/>
      <c r="AS4490" s="9"/>
      <c r="AT4490" s="9"/>
      <c r="AU4490" s="9"/>
      <c r="AV4490" s="9"/>
      <c r="AW4490" s="9"/>
      <c r="AX4490" s="9"/>
    </row>
    <row r="4491" spans="1:50" x14ac:dyDescent="0.2">
      <c r="A4491" t="s">
        <v>4494</v>
      </c>
      <c r="B4491">
        <v>1</v>
      </c>
      <c r="C4491">
        <v>999999</v>
      </c>
      <c r="D4491">
        <v>4</v>
      </c>
      <c r="E4491">
        <v>3110</v>
      </c>
      <c r="F4491" s="40" t="str">
        <f>VLOOKUP(E4491,datos!$A$333:$B$412,2,0)</f>
        <v>DIRECCIÓN GENERAL DE HOSPITALIDAD Y TURISMO</v>
      </c>
      <c r="G4491">
        <v>371</v>
      </c>
      <c r="H4491" t="s">
        <v>5683</v>
      </c>
      <c r="I4491">
        <v>1</v>
      </c>
      <c r="J4491" s="40" t="str">
        <f>VLOOKUP(I4491,[1]Datos!$D$3:$E$4,2,0)</f>
        <v>INVERSION</v>
      </c>
      <c r="K4491" t="s">
        <v>5680</v>
      </c>
      <c r="L4491">
        <v>4000</v>
      </c>
      <c r="M4491" s="40" t="s">
        <v>5773</v>
      </c>
      <c r="N4491">
        <v>44201</v>
      </c>
      <c r="O4491" s="40" t="s">
        <v>6305</v>
      </c>
      <c r="P4491">
        <v>1</v>
      </c>
      <c r="Q4491">
        <v>14</v>
      </c>
      <c r="R4491" s="40" t="s">
        <v>5785</v>
      </c>
      <c r="S4491" t="s">
        <v>5448</v>
      </c>
      <c r="T4491">
        <v>0</v>
      </c>
      <c r="U4491" s="15">
        <v>120000</v>
      </c>
      <c r="V4491" s="15">
        <v>-120000</v>
      </c>
      <c r="W4491" s="14">
        <v>0</v>
      </c>
      <c r="X4491" s="14">
        <v>0</v>
      </c>
      <c r="Y4491" s="14">
        <v>0</v>
      </c>
      <c r="Z4491" s="14">
        <v>0</v>
      </c>
      <c r="AA4491" s="14">
        <v>0</v>
      </c>
      <c r="AB4491" s="14">
        <v>0</v>
      </c>
      <c r="AC4491" s="9"/>
      <c r="AD4491" s="9"/>
      <c r="AE4491" s="9"/>
      <c r="AF4491" s="9"/>
      <c r="AG4491" s="9"/>
      <c r="AH4491" s="9"/>
      <c r="AI4491" s="9"/>
      <c r="AJ4491" s="9"/>
      <c r="AK4491" s="9"/>
      <c r="AL4491" s="9"/>
      <c r="AM4491" s="9"/>
      <c r="AN4491" s="9"/>
      <c r="AO4491" s="9"/>
      <c r="AP4491" s="9"/>
      <c r="AQ4491" s="9"/>
      <c r="AR4491" s="9"/>
      <c r="AS4491" s="9"/>
      <c r="AT4491" s="9"/>
      <c r="AU4491" s="9"/>
      <c r="AV4491" s="9"/>
      <c r="AW4491" s="9"/>
      <c r="AX4491" s="9"/>
    </row>
    <row r="4492" spans="1:50" x14ac:dyDescent="0.2">
      <c r="A4492" t="s">
        <v>4495</v>
      </c>
      <c r="B4492">
        <v>1</v>
      </c>
      <c r="C4492">
        <v>999999</v>
      </c>
      <c r="D4492">
        <v>4</v>
      </c>
      <c r="E4492">
        <v>3110</v>
      </c>
      <c r="F4492" s="40" t="str">
        <f>VLOOKUP(E4492,datos!$A$333:$B$412,2,0)</f>
        <v>DIRECCIÓN GENERAL DE HOSPITALIDAD Y TURISMO</v>
      </c>
      <c r="G4492">
        <v>371</v>
      </c>
      <c r="H4492" t="s">
        <v>5684</v>
      </c>
      <c r="I4492">
        <v>1</v>
      </c>
      <c r="J4492" s="40" t="str">
        <f>VLOOKUP(I4492,[1]Datos!$D$3:$E$4,2,0)</f>
        <v>INVERSION</v>
      </c>
      <c r="K4492" t="s">
        <v>5680</v>
      </c>
      <c r="L4492">
        <v>3000</v>
      </c>
      <c r="M4492" s="40" t="s">
        <v>5771</v>
      </c>
      <c r="N4492">
        <v>38301</v>
      </c>
      <c r="O4492" s="40" t="s">
        <v>6225</v>
      </c>
      <c r="P4492">
        <v>1</v>
      </c>
      <c r="Q4492">
        <v>14</v>
      </c>
      <c r="R4492" s="40" t="s">
        <v>5785</v>
      </c>
      <c r="S4492" t="s">
        <v>5448</v>
      </c>
      <c r="T4492">
        <v>0</v>
      </c>
      <c r="U4492" s="15">
        <v>2500000</v>
      </c>
      <c r="V4492" s="15">
        <v>-458818</v>
      </c>
      <c r="W4492" s="15">
        <v>2041182</v>
      </c>
      <c r="X4492" s="15">
        <v>150000.01</v>
      </c>
      <c r="Y4492" s="15">
        <v>1715275.79</v>
      </c>
      <c r="Z4492" s="15">
        <v>1715275.79</v>
      </c>
      <c r="AA4492" s="15">
        <v>1715275.79</v>
      </c>
      <c r="AB4492" s="15">
        <v>175906.2</v>
      </c>
      <c r="AC4492" s="9"/>
      <c r="AD4492" s="9"/>
      <c r="AE4492" s="9"/>
      <c r="AF4492" s="9"/>
      <c r="AG4492" s="9"/>
      <c r="AH4492" s="9"/>
      <c r="AI4492" s="9"/>
      <c r="AJ4492" s="9"/>
      <c r="AK4492" s="9"/>
      <c r="AL4492" s="9"/>
      <c r="AM4492" s="9"/>
      <c r="AN4492" s="9"/>
      <c r="AO4492" s="9"/>
      <c r="AP4492" s="9"/>
      <c r="AQ4492" s="9"/>
      <c r="AR4492" s="9"/>
      <c r="AS4492" s="9"/>
      <c r="AT4492" s="9"/>
      <c r="AU4492" s="9"/>
      <c r="AV4492" s="9"/>
      <c r="AW4492" s="9"/>
      <c r="AX4492" s="9"/>
    </row>
    <row r="4493" spans="1:50" x14ac:dyDescent="0.2">
      <c r="A4493" t="s">
        <v>4496</v>
      </c>
      <c r="B4493">
        <v>1</v>
      </c>
      <c r="C4493">
        <v>999999</v>
      </c>
      <c r="D4493">
        <v>4</v>
      </c>
      <c r="E4493">
        <v>3110</v>
      </c>
      <c r="F4493" s="40" t="str">
        <f>VLOOKUP(E4493,datos!$A$333:$B$412,2,0)</f>
        <v>DIRECCIÓN GENERAL DE HOSPITALIDAD Y TURISMO</v>
      </c>
      <c r="G4493">
        <v>371</v>
      </c>
      <c r="H4493" t="s">
        <v>5684</v>
      </c>
      <c r="I4493">
        <v>1</v>
      </c>
      <c r="J4493" s="40" t="str">
        <f>VLOOKUP(I4493,[1]Datos!$D$3:$E$4,2,0)</f>
        <v>INVERSION</v>
      </c>
      <c r="K4493" t="s">
        <v>5680</v>
      </c>
      <c r="L4493">
        <v>3000</v>
      </c>
      <c r="M4493" s="40" t="s">
        <v>5771</v>
      </c>
      <c r="N4493">
        <v>38301</v>
      </c>
      <c r="O4493" s="40" t="s">
        <v>6225</v>
      </c>
      <c r="P4493">
        <v>1</v>
      </c>
      <c r="Q4493">
        <v>26</v>
      </c>
      <c r="R4493" s="40" t="s">
        <v>5792</v>
      </c>
      <c r="S4493" t="s">
        <v>5681</v>
      </c>
      <c r="T4493">
        <v>0</v>
      </c>
      <c r="U4493" s="14">
        <v>0</v>
      </c>
      <c r="V4493" s="15">
        <v>110000</v>
      </c>
      <c r="W4493" s="15">
        <v>110000</v>
      </c>
      <c r="X4493" s="14">
        <v>0</v>
      </c>
      <c r="Y4493" s="14">
        <v>0</v>
      </c>
      <c r="Z4493" s="14">
        <v>0</v>
      </c>
      <c r="AA4493" s="14">
        <v>0</v>
      </c>
      <c r="AB4493" s="15">
        <v>110000</v>
      </c>
      <c r="AC4493" s="9"/>
      <c r="AD4493" s="9"/>
      <c r="AE4493" s="9"/>
      <c r="AF4493" s="9"/>
      <c r="AG4493" s="9"/>
      <c r="AH4493" s="9"/>
      <c r="AI4493" s="9"/>
      <c r="AJ4493" s="9"/>
      <c r="AK4493" s="9"/>
      <c r="AL4493" s="9"/>
      <c r="AM4493" s="9"/>
      <c r="AN4493" s="9"/>
      <c r="AO4493" s="9"/>
      <c r="AP4493" s="9"/>
      <c r="AQ4493" s="9"/>
      <c r="AR4493" s="9"/>
      <c r="AS4493" s="9"/>
      <c r="AT4493" s="9"/>
      <c r="AU4493" s="9"/>
      <c r="AV4493" s="9"/>
      <c r="AW4493" s="9"/>
      <c r="AX4493" s="9"/>
    </row>
    <row r="4494" spans="1:50" x14ac:dyDescent="0.2">
      <c r="A4494" t="s">
        <v>4497</v>
      </c>
      <c r="B4494">
        <v>1</v>
      </c>
      <c r="C4494">
        <v>999999</v>
      </c>
      <c r="D4494">
        <v>4</v>
      </c>
      <c r="E4494">
        <v>3110</v>
      </c>
      <c r="F4494" s="40" t="str">
        <f>VLOOKUP(E4494,datos!$A$333:$B$412,2,0)</f>
        <v>DIRECCIÓN GENERAL DE HOSPITALIDAD Y TURISMO</v>
      </c>
      <c r="G4494">
        <v>371</v>
      </c>
      <c r="H4494" t="s">
        <v>5684</v>
      </c>
      <c r="I4494">
        <v>1</v>
      </c>
      <c r="J4494" s="40" t="str">
        <f>VLOOKUP(I4494,[1]Datos!$D$3:$E$4,2,0)</f>
        <v>INVERSION</v>
      </c>
      <c r="K4494" t="s">
        <v>5680</v>
      </c>
      <c r="L4494">
        <v>4000</v>
      </c>
      <c r="M4494" s="40" t="s">
        <v>5773</v>
      </c>
      <c r="N4494">
        <v>43901</v>
      </c>
      <c r="O4494" s="40" t="s">
        <v>6299</v>
      </c>
      <c r="P4494">
        <v>1</v>
      </c>
      <c r="Q4494">
        <v>14</v>
      </c>
      <c r="R4494" s="40" t="s">
        <v>5785</v>
      </c>
      <c r="S4494" t="s">
        <v>5448</v>
      </c>
      <c r="T4494">
        <v>0</v>
      </c>
      <c r="U4494" s="15">
        <v>22640000</v>
      </c>
      <c r="V4494" s="15">
        <v>295000</v>
      </c>
      <c r="W4494" s="15">
        <v>22935000</v>
      </c>
      <c r="X4494" s="15">
        <v>664999.99</v>
      </c>
      <c r="Y4494" s="15">
        <v>21419708.030000001</v>
      </c>
      <c r="Z4494" s="15">
        <v>21419708.030000001</v>
      </c>
      <c r="AA4494" s="15">
        <v>21419708.030000001</v>
      </c>
      <c r="AB4494" s="15">
        <v>850291.98</v>
      </c>
      <c r="AC4494" s="9"/>
      <c r="AD4494" s="9"/>
      <c r="AE4494" s="9"/>
      <c r="AF4494" s="9"/>
      <c r="AG4494" s="9"/>
      <c r="AH4494" s="9"/>
      <c r="AI4494" s="9"/>
      <c r="AJ4494" s="9"/>
      <c r="AK4494" s="9"/>
      <c r="AL4494" s="9"/>
      <c r="AM4494" s="9"/>
      <c r="AN4494" s="9"/>
      <c r="AO4494" s="9"/>
      <c r="AP4494" s="9"/>
      <c r="AQ4494" s="9"/>
      <c r="AR4494" s="9"/>
      <c r="AS4494" s="9"/>
      <c r="AT4494" s="9"/>
      <c r="AU4494" s="9"/>
      <c r="AV4494" s="9"/>
      <c r="AW4494" s="9"/>
      <c r="AX4494" s="9"/>
    </row>
    <row r="4495" spans="1:50" x14ac:dyDescent="0.2">
      <c r="A4495" t="s">
        <v>4498</v>
      </c>
      <c r="B4495">
        <v>1</v>
      </c>
      <c r="C4495">
        <v>999999</v>
      </c>
      <c r="D4495">
        <v>4</v>
      </c>
      <c r="E4495">
        <v>3110</v>
      </c>
      <c r="F4495" s="40" t="str">
        <f>VLOOKUP(E4495,datos!$A$333:$B$412,2,0)</f>
        <v>DIRECCIÓN GENERAL DE HOSPITALIDAD Y TURISMO</v>
      </c>
      <c r="G4495">
        <v>371</v>
      </c>
      <c r="H4495" t="s">
        <v>5684</v>
      </c>
      <c r="I4495">
        <v>1</v>
      </c>
      <c r="J4495" s="40" t="str">
        <f>VLOOKUP(I4495,[1]Datos!$D$3:$E$4,2,0)</f>
        <v>INVERSION</v>
      </c>
      <c r="K4495" t="s">
        <v>5680</v>
      </c>
      <c r="L4495">
        <v>4000</v>
      </c>
      <c r="M4495" s="40" t="s">
        <v>5773</v>
      </c>
      <c r="N4495">
        <v>43901</v>
      </c>
      <c r="O4495" s="40" t="s">
        <v>6299</v>
      </c>
      <c r="P4495">
        <v>1</v>
      </c>
      <c r="Q4495">
        <v>14</v>
      </c>
      <c r="R4495" s="40" t="s">
        <v>5785</v>
      </c>
      <c r="S4495" t="s">
        <v>5447</v>
      </c>
      <c r="T4495">
        <v>0</v>
      </c>
      <c r="U4495" s="14">
        <v>0</v>
      </c>
      <c r="V4495" s="15">
        <v>10250000</v>
      </c>
      <c r="W4495" s="15">
        <v>10250000</v>
      </c>
      <c r="X4495" s="15">
        <v>1072976.8</v>
      </c>
      <c r="Y4495" s="15">
        <v>1500000</v>
      </c>
      <c r="Z4495" s="15">
        <v>1500000</v>
      </c>
      <c r="AA4495" s="15">
        <v>1500000</v>
      </c>
      <c r="AB4495" s="15">
        <v>7677023.2000000002</v>
      </c>
      <c r="AC4495" s="9"/>
      <c r="AD4495" s="9"/>
      <c r="AE4495" s="9"/>
      <c r="AF4495" s="9"/>
      <c r="AG4495" s="9"/>
      <c r="AH4495" s="9"/>
      <c r="AI4495" s="9"/>
      <c r="AJ4495" s="9"/>
      <c r="AK4495" s="9"/>
      <c r="AL4495" s="9"/>
      <c r="AM4495" s="9"/>
      <c r="AN4495" s="9"/>
      <c r="AO4495" s="9"/>
      <c r="AP4495" s="9"/>
      <c r="AQ4495" s="9"/>
      <c r="AR4495" s="9"/>
      <c r="AS4495" s="9"/>
      <c r="AT4495" s="9"/>
      <c r="AU4495" s="9"/>
      <c r="AV4495" s="9"/>
      <c r="AW4495" s="9"/>
      <c r="AX4495" s="9"/>
    </row>
    <row r="4496" spans="1:50" x14ac:dyDescent="0.2">
      <c r="A4496" t="s">
        <v>4499</v>
      </c>
      <c r="B4496">
        <v>1</v>
      </c>
      <c r="C4496">
        <v>999999</v>
      </c>
      <c r="D4496">
        <v>4</v>
      </c>
      <c r="E4496">
        <v>3110</v>
      </c>
      <c r="F4496" s="40" t="str">
        <f>VLOOKUP(E4496,datos!$A$333:$B$412,2,0)</f>
        <v>DIRECCIÓN GENERAL DE HOSPITALIDAD Y TURISMO</v>
      </c>
      <c r="G4496">
        <v>371</v>
      </c>
      <c r="H4496" t="s">
        <v>5684</v>
      </c>
      <c r="I4496">
        <v>1</v>
      </c>
      <c r="J4496" s="40" t="str">
        <f>VLOOKUP(I4496,[1]Datos!$D$3:$E$4,2,0)</f>
        <v>INVERSION</v>
      </c>
      <c r="K4496" t="s">
        <v>5680</v>
      </c>
      <c r="L4496">
        <v>4000</v>
      </c>
      <c r="M4496" s="40" t="s">
        <v>5773</v>
      </c>
      <c r="N4496">
        <v>43901</v>
      </c>
      <c r="O4496" s="40" t="s">
        <v>6299</v>
      </c>
      <c r="P4496">
        <v>1</v>
      </c>
      <c r="Q4496">
        <v>26</v>
      </c>
      <c r="R4496" s="40" t="s">
        <v>5792</v>
      </c>
      <c r="S4496" t="s">
        <v>5681</v>
      </c>
      <c r="T4496">
        <v>0</v>
      </c>
      <c r="U4496" s="14">
        <v>0</v>
      </c>
      <c r="V4496" s="15">
        <v>340000</v>
      </c>
      <c r="W4496" s="15">
        <v>340000</v>
      </c>
      <c r="X4496" s="14">
        <v>0</v>
      </c>
      <c r="Y4496" s="14">
        <v>0</v>
      </c>
      <c r="Z4496" s="14">
        <v>0</v>
      </c>
      <c r="AA4496" s="14">
        <v>0</v>
      </c>
      <c r="AB4496" s="15">
        <v>340000</v>
      </c>
      <c r="AC4496" s="9"/>
      <c r="AD4496" s="9"/>
      <c r="AE4496" s="9"/>
      <c r="AF4496" s="9"/>
      <c r="AG4496" s="9"/>
      <c r="AH4496" s="9"/>
      <c r="AI4496" s="9"/>
      <c r="AJ4496" s="9"/>
      <c r="AK4496" s="9"/>
      <c r="AL4496" s="9"/>
      <c r="AM4496" s="9"/>
      <c r="AN4496" s="9"/>
      <c r="AO4496" s="9"/>
      <c r="AP4496" s="9"/>
      <c r="AQ4496" s="9"/>
      <c r="AR4496" s="9"/>
      <c r="AS4496" s="9"/>
      <c r="AT4496" s="9"/>
      <c r="AU4496" s="9"/>
      <c r="AV4496" s="9"/>
      <c r="AW4496" s="9"/>
      <c r="AX4496" s="9"/>
    </row>
    <row r="4497" spans="1:50" x14ac:dyDescent="0.2">
      <c r="A4497" t="s">
        <v>4500</v>
      </c>
      <c r="B4497">
        <v>1</v>
      </c>
      <c r="C4497">
        <v>999999</v>
      </c>
      <c r="D4497">
        <v>4</v>
      </c>
      <c r="E4497">
        <v>3110</v>
      </c>
      <c r="F4497" s="40" t="str">
        <f>VLOOKUP(E4497,datos!$A$333:$B$412,2,0)</f>
        <v>DIRECCIÓN GENERAL DE HOSPITALIDAD Y TURISMO</v>
      </c>
      <c r="G4497">
        <v>371</v>
      </c>
      <c r="H4497" t="s">
        <v>5685</v>
      </c>
      <c r="I4497">
        <v>1</v>
      </c>
      <c r="J4497" s="40" t="str">
        <f>VLOOKUP(I4497,[1]Datos!$D$3:$E$4,2,0)</f>
        <v>INVERSION</v>
      </c>
      <c r="K4497" t="s">
        <v>5686</v>
      </c>
      <c r="L4497">
        <v>3000</v>
      </c>
      <c r="M4497" s="40" t="s">
        <v>5771</v>
      </c>
      <c r="N4497">
        <v>36901</v>
      </c>
      <c r="O4497" s="40" t="s">
        <v>6198</v>
      </c>
      <c r="P4497">
        <v>1</v>
      </c>
      <c r="Q4497">
        <v>14</v>
      </c>
      <c r="R4497" s="40" t="s">
        <v>5785</v>
      </c>
      <c r="S4497" t="s">
        <v>5448</v>
      </c>
      <c r="T4497">
        <v>0</v>
      </c>
      <c r="U4497" s="15">
        <v>1000000</v>
      </c>
      <c r="V4497" s="14">
        <v>0</v>
      </c>
      <c r="W4497" s="15">
        <v>1000000</v>
      </c>
      <c r="X4497" s="15">
        <v>1000000</v>
      </c>
      <c r="Y4497" s="14">
        <v>0</v>
      </c>
      <c r="Z4497" s="14">
        <v>0</v>
      </c>
      <c r="AA4497" s="14">
        <v>0</v>
      </c>
      <c r="AB4497" s="14">
        <v>0</v>
      </c>
      <c r="AC4497" s="9"/>
      <c r="AD4497" s="9"/>
      <c r="AE4497" s="9"/>
      <c r="AF4497" s="9"/>
      <c r="AG4497" s="9"/>
      <c r="AH4497" s="9"/>
      <c r="AI4497" s="9"/>
      <c r="AJ4497" s="9"/>
      <c r="AK4497" s="9"/>
      <c r="AL4497" s="9"/>
      <c r="AM4497" s="9"/>
      <c r="AN4497" s="9"/>
      <c r="AO4497" s="9"/>
      <c r="AP4497" s="9"/>
      <c r="AQ4497" s="9"/>
      <c r="AR4497" s="9"/>
      <c r="AS4497" s="9"/>
      <c r="AT4497" s="9"/>
      <c r="AU4497" s="9"/>
      <c r="AV4497" s="9"/>
      <c r="AW4497" s="9"/>
      <c r="AX4497" s="9"/>
    </row>
    <row r="4498" spans="1:50" x14ac:dyDescent="0.2">
      <c r="A4498" t="s">
        <v>4501</v>
      </c>
      <c r="B4498">
        <v>1</v>
      </c>
      <c r="C4498">
        <v>999999</v>
      </c>
      <c r="D4498">
        <v>4</v>
      </c>
      <c r="E4498">
        <v>3110</v>
      </c>
      <c r="F4498" s="40" t="str">
        <f>VLOOKUP(E4498,datos!$A$333:$B$412,2,0)</f>
        <v>DIRECCIÓN GENERAL DE HOSPITALIDAD Y TURISMO</v>
      </c>
      <c r="G4498">
        <v>371</v>
      </c>
      <c r="H4498" t="s">
        <v>5685</v>
      </c>
      <c r="I4498">
        <v>1</v>
      </c>
      <c r="J4498" s="40" t="str">
        <f>VLOOKUP(I4498,[1]Datos!$D$3:$E$4,2,0)</f>
        <v>INVERSION</v>
      </c>
      <c r="K4498" t="s">
        <v>5686</v>
      </c>
      <c r="L4498">
        <v>4000</v>
      </c>
      <c r="M4498" s="40" t="s">
        <v>5773</v>
      </c>
      <c r="N4498">
        <v>43901</v>
      </c>
      <c r="O4498" s="40" t="s">
        <v>6299</v>
      </c>
      <c r="P4498">
        <v>1</v>
      </c>
      <c r="Q4498">
        <v>14</v>
      </c>
      <c r="R4498" s="40" t="s">
        <v>5785</v>
      </c>
      <c r="S4498" t="s">
        <v>5448</v>
      </c>
      <c r="T4498">
        <v>0</v>
      </c>
      <c r="U4498" s="15">
        <v>660000</v>
      </c>
      <c r="V4498" s="14">
        <v>0</v>
      </c>
      <c r="W4498" s="15">
        <v>660000</v>
      </c>
      <c r="X4498" s="15">
        <v>660000</v>
      </c>
      <c r="Y4498" s="14">
        <v>0</v>
      </c>
      <c r="Z4498" s="14">
        <v>0</v>
      </c>
      <c r="AA4498" s="14">
        <v>0</v>
      </c>
      <c r="AB4498" s="14">
        <v>0</v>
      </c>
      <c r="AC4498" s="9"/>
      <c r="AD4498" s="9"/>
      <c r="AE4498" s="9"/>
      <c r="AF4498" s="9"/>
      <c r="AG4498" s="9"/>
      <c r="AH4498" s="9"/>
      <c r="AI4498" s="9"/>
      <c r="AJ4498" s="9"/>
      <c r="AK4498" s="9"/>
      <c r="AL4498" s="9"/>
      <c r="AM4498" s="9"/>
      <c r="AN4498" s="9"/>
      <c r="AO4498" s="9"/>
      <c r="AP4498" s="9"/>
      <c r="AQ4498" s="9"/>
      <c r="AR4498" s="9"/>
      <c r="AS4498" s="9"/>
      <c r="AT4498" s="9"/>
      <c r="AU4498" s="9"/>
      <c r="AV4498" s="9"/>
      <c r="AW4498" s="9"/>
      <c r="AX4498" s="9"/>
    </row>
    <row r="4499" spans="1:50" x14ac:dyDescent="0.2">
      <c r="A4499" t="s">
        <v>4502</v>
      </c>
      <c r="B4499">
        <v>1</v>
      </c>
      <c r="C4499">
        <v>999999</v>
      </c>
      <c r="D4499">
        <v>4</v>
      </c>
      <c r="E4499">
        <v>3110</v>
      </c>
      <c r="F4499" s="40" t="str">
        <f>VLOOKUP(E4499,datos!$A$333:$B$412,2,0)</f>
        <v>DIRECCIÓN GENERAL DE HOSPITALIDAD Y TURISMO</v>
      </c>
      <c r="G4499">
        <v>371</v>
      </c>
      <c r="H4499" t="s">
        <v>5687</v>
      </c>
      <c r="I4499">
        <v>1</v>
      </c>
      <c r="J4499" s="40" t="str">
        <f>VLOOKUP(I4499,[1]Datos!$D$3:$E$4,2,0)</f>
        <v>INVERSION</v>
      </c>
      <c r="K4499" t="s">
        <v>5686</v>
      </c>
      <c r="L4499">
        <v>4000</v>
      </c>
      <c r="M4499" s="40" t="s">
        <v>5773</v>
      </c>
      <c r="N4499">
        <v>43901</v>
      </c>
      <c r="O4499" s="40" t="s">
        <v>6299</v>
      </c>
      <c r="P4499">
        <v>1</v>
      </c>
      <c r="Q4499">
        <v>14</v>
      </c>
      <c r="R4499" s="40" t="s">
        <v>5785</v>
      </c>
      <c r="S4499" t="s">
        <v>5448</v>
      </c>
      <c r="T4499">
        <v>0</v>
      </c>
      <c r="U4499" s="15">
        <v>1340000</v>
      </c>
      <c r="V4499" s="14">
        <v>0</v>
      </c>
      <c r="W4499" s="15">
        <v>1340000</v>
      </c>
      <c r="X4499" s="15">
        <v>590000</v>
      </c>
      <c r="Y4499" s="15">
        <v>750000</v>
      </c>
      <c r="Z4499" s="15">
        <v>750000</v>
      </c>
      <c r="AA4499" s="15">
        <v>750000</v>
      </c>
      <c r="AB4499" s="14">
        <v>0</v>
      </c>
      <c r="AC4499" s="9"/>
      <c r="AD4499" s="9"/>
      <c r="AE4499" s="9"/>
      <c r="AF4499" s="9"/>
      <c r="AG4499" s="9"/>
      <c r="AH4499" s="9"/>
      <c r="AI4499" s="9"/>
      <c r="AJ4499" s="9"/>
      <c r="AK4499" s="9"/>
      <c r="AL4499" s="9"/>
      <c r="AM4499" s="9"/>
      <c r="AN4499" s="9"/>
      <c r="AO4499" s="9"/>
      <c r="AP4499" s="9"/>
      <c r="AQ4499" s="9"/>
      <c r="AR4499" s="9"/>
      <c r="AS4499" s="9"/>
      <c r="AT4499" s="9"/>
      <c r="AU4499" s="9"/>
      <c r="AV4499" s="9"/>
      <c r="AW4499" s="9"/>
      <c r="AX4499" s="9"/>
    </row>
    <row r="4500" spans="1:50" x14ac:dyDescent="0.2">
      <c r="A4500" t="s">
        <v>4503</v>
      </c>
      <c r="B4500">
        <v>1</v>
      </c>
      <c r="C4500">
        <v>999999</v>
      </c>
      <c r="D4500">
        <v>4</v>
      </c>
      <c r="E4500">
        <v>3110</v>
      </c>
      <c r="F4500" s="40" t="str">
        <f>VLOOKUP(E4500,datos!$A$333:$B$412,2,0)</f>
        <v>DIRECCIÓN GENERAL DE HOSPITALIDAD Y TURISMO</v>
      </c>
      <c r="G4500">
        <v>371</v>
      </c>
      <c r="H4500" t="s">
        <v>5687</v>
      </c>
      <c r="I4500">
        <v>1</v>
      </c>
      <c r="J4500" s="40" t="str">
        <f>VLOOKUP(I4500,[1]Datos!$D$3:$E$4,2,0)</f>
        <v>INVERSION</v>
      </c>
      <c r="K4500" t="s">
        <v>5686</v>
      </c>
      <c r="L4500">
        <v>4000</v>
      </c>
      <c r="M4500" s="40" t="s">
        <v>5773</v>
      </c>
      <c r="N4500">
        <v>43901</v>
      </c>
      <c r="O4500" s="40" t="s">
        <v>6299</v>
      </c>
      <c r="P4500">
        <v>1</v>
      </c>
      <c r="Q4500">
        <v>14</v>
      </c>
      <c r="R4500" s="40" t="s">
        <v>5785</v>
      </c>
      <c r="S4500" t="s">
        <v>5447</v>
      </c>
      <c r="T4500">
        <v>0</v>
      </c>
      <c r="U4500" s="14">
        <v>0</v>
      </c>
      <c r="V4500" s="15">
        <v>1000000</v>
      </c>
      <c r="W4500" s="15">
        <v>1000000</v>
      </c>
      <c r="X4500" s="14">
        <v>0</v>
      </c>
      <c r="Y4500" s="15">
        <v>1000000</v>
      </c>
      <c r="Z4500" s="15">
        <v>1000000</v>
      </c>
      <c r="AA4500" s="15">
        <v>1000000</v>
      </c>
      <c r="AB4500" s="14">
        <v>0</v>
      </c>
      <c r="AC4500" s="9"/>
      <c r="AD4500" s="9"/>
      <c r="AE4500" s="9"/>
      <c r="AF4500" s="9"/>
      <c r="AG4500" s="9"/>
      <c r="AH4500" s="9"/>
      <c r="AI4500" s="9"/>
      <c r="AJ4500" s="9"/>
      <c r="AK4500" s="9"/>
      <c r="AL4500" s="9"/>
      <c r="AM4500" s="9"/>
      <c r="AN4500" s="9"/>
      <c r="AO4500" s="9"/>
      <c r="AP4500" s="9"/>
      <c r="AQ4500" s="9"/>
      <c r="AR4500" s="9"/>
      <c r="AS4500" s="9"/>
      <c r="AT4500" s="9"/>
      <c r="AU4500" s="9"/>
      <c r="AV4500" s="9"/>
      <c r="AW4500" s="9"/>
      <c r="AX4500" s="9"/>
    </row>
    <row r="4501" spans="1:50" x14ac:dyDescent="0.2">
      <c r="A4501" t="s">
        <v>4504</v>
      </c>
      <c r="B4501">
        <v>1</v>
      </c>
      <c r="C4501">
        <v>999999</v>
      </c>
      <c r="D4501">
        <v>4</v>
      </c>
      <c r="E4501">
        <v>3110</v>
      </c>
      <c r="F4501" s="40" t="str">
        <f>VLOOKUP(E4501,datos!$A$333:$B$412,2,0)</f>
        <v>DIRECCIÓN GENERAL DE HOSPITALIDAD Y TURISMO</v>
      </c>
      <c r="G4501">
        <v>371</v>
      </c>
      <c r="H4501" t="s">
        <v>5688</v>
      </c>
      <c r="I4501">
        <v>1</v>
      </c>
      <c r="J4501" s="40" t="str">
        <f>VLOOKUP(I4501,[1]Datos!$D$3:$E$4,2,0)</f>
        <v>INVERSION</v>
      </c>
      <c r="K4501" t="s">
        <v>5561</v>
      </c>
      <c r="L4501">
        <v>4000</v>
      </c>
      <c r="M4501" s="40" t="s">
        <v>5773</v>
      </c>
      <c r="N4501">
        <v>44201</v>
      </c>
      <c r="O4501" s="40" t="s">
        <v>6305</v>
      </c>
      <c r="P4501">
        <v>1</v>
      </c>
      <c r="Q4501">
        <v>14</v>
      </c>
      <c r="R4501" s="40" t="s">
        <v>5785</v>
      </c>
      <c r="S4501" t="s">
        <v>5448</v>
      </c>
      <c r="T4501">
        <v>0</v>
      </c>
      <c r="U4501" s="15">
        <v>100000</v>
      </c>
      <c r="V4501" s="14">
        <v>0</v>
      </c>
      <c r="W4501" s="15">
        <v>100000</v>
      </c>
      <c r="X4501" s="14">
        <v>0</v>
      </c>
      <c r="Y4501" s="15">
        <v>99992</v>
      </c>
      <c r="Z4501" s="15">
        <v>99992</v>
      </c>
      <c r="AA4501" s="15">
        <v>99992</v>
      </c>
      <c r="AB4501" s="14">
        <v>8</v>
      </c>
      <c r="AC4501" s="9"/>
      <c r="AD4501" s="9"/>
      <c r="AE4501" s="9"/>
      <c r="AF4501" s="9"/>
      <c r="AG4501" s="9"/>
      <c r="AH4501" s="9"/>
      <c r="AI4501" s="9"/>
      <c r="AJ4501" s="9"/>
      <c r="AK4501" s="9"/>
      <c r="AL4501" s="9"/>
      <c r="AM4501" s="9"/>
      <c r="AN4501" s="9"/>
      <c r="AO4501" s="9"/>
      <c r="AP4501" s="9"/>
      <c r="AQ4501" s="9"/>
      <c r="AR4501" s="9"/>
      <c r="AS4501" s="9"/>
      <c r="AT4501" s="9"/>
      <c r="AU4501" s="9"/>
      <c r="AV4501" s="9"/>
      <c r="AW4501" s="9"/>
      <c r="AX4501" s="9"/>
    </row>
    <row r="4502" spans="1:50" x14ac:dyDescent="0.2">
      <c r="A4502" t="s">
        <v>4505</v>
      </c>
      <c r="B4502">
        <v>1</v>
      </c>
      <c r="C4502">
        <v>999999</v>
      </c>
      <c r="D4502">
        <v>4</v>
      </c>
      <c r="E4502">
        <v>3110</v>
      </c>
      <c r="F4502" s="40" t="str">
        <f>VLOOKUP(E4502,datos!$A$333:$B$412,2,0)</f>
        <v>DIRECCIÓN GENERAL DE HOSPITALIDAD Y TURISMO</v>
      </c>
      <c r="G4502">
        <v>371</v>
      </c>
      <c r="H4502" t="s">
        <v>5688</v>
      </c>
      <c r="I4502">
        <v>1</v>
      </c>
      <c r="J4502" s="40" t="str">
        <f>VLOOKUP(I4502,[1]Datos!$D$3:$E$4,2,0)</f>
        <v>INVERSION</v>
      </c>
      <c r="K4502" t="s">
        <v>5561</v>
      </c>
      <c r="L4502">
        <v>4000</v>
      </c>
      <c r="M4502" s="40" t="s">
        <v>5773</v>
      </c>
      <c r="N4502">
        <v>44201</v>
      </c>
      <c r="O4502" s="40" t="s">
        <v>6305</v>
      </c>
      <c r="P4502">
        <v>1</v>
      </c>
      <c r="Q4502">
        <v>14</v>
      </c>
      <c r="R4502" s="40" t="s">
        <v>5785</v>
      </c>
      <c r="S4502" t="s">
        <v>5447</v>
      </c>
      <c r="T4502">
        <v>0</v>
      </c>
      <c r="U4502" s="14">
        <v>0</v>
      </c>
      <c r="V4502" s="15">
        <v>81600</v>
      </c>
      <c r="W4502" s="15">
        <v>81600</v>
      </c>
      <c r="X4502" s="14">
        <v>0</v>
      </c>
      <c r="Y4502" s="15">
        <v>81600</v>
      </c>
      <c r="Z4502" s="15">
        <v>81600</v>
      </c>
      <c r="AA4502" s="15">
        <v>81600</v>
      </c>
      <c r="AB4502" s="14">
        <v>0</v>
      </c>
      <c r="AC4502" s="9"/>
      <c r="AD4502" s="9"/>
      <c r="AE4502" s="9"/>
      <c r="AF4502" s="9"/>
      <c r="AG4502" s="9"/>
      <c r="AH4502" s="9"/>
      <c r="AI4502" s="9"/>
      <c r="AJ4502" s="9"/>
      <c r="AK4502" s="9"/>
      <c r="AL4502" s="9"/>
      <c r="AM4502" s="9"/>
      <c r="AN4502" s="9"/>
      <c r="AO4502" s="9"/>
      <c r="AP4502" s="9"/>
      <c r="AQ4502" s="9"/>
      <c r="AR4502" s="9"/>
      <c r="AS4502" s="9"/>
      <c r="AT4502" s="9"/>
      <c r="AU4502" s="9"/>
      <c r="AV4502" s="9"/>
      <c r="AW4502" s="9"/>
      <c r="AX4502" s="9"/>
    </row>
    <row r="4503" spans="1:50" x14ac:dyDescent="0.2">
      <c r="A4503" t="s">
        <v>4506</v>
      </c>
      <c r="B4503">
        <v>1</v>
      </c>
      <c r="C4503">
        <v>999999</v>
      </c>
      <c r="D4503">
        <v>4</v>
      </c>
      <c r="E4503">
        <v>3210</v>
      </c>
      <c r="F4503" s="40" t="str">
        <f>VLOOKUP(E4503,datos!$A$333:$B$412,2,0)</f>
        <v>DIRECCIÓN GENERAL DE INNOVACIÓN</v>
      </c>
      <c r="G4503">
        <v>384</v>
      </c>
      <c r="H4503">
        <v>0</v>
      </c>
      <c r="I4503">
        <v>0</v>
      </c>
      <c r="J4503" s="40" t="str">
        <f>VLOOKUP(I4503,[1]Datos!$D$3:$E$4,2,0)</f>
        <v>GASTO CORRIENTE</v>
      </c>
      <c r="K4503" t="s">
        <v>5689</v>
      </c>
      <c r="L4503">
        <v>1000</v>
      </c>
      <c r="M4503" s="40" t="s">
        <v>5768</v>
      </c>
      <c r="N4503">
        <v>11301</v>
      </c>
      <c r="O4503" s="40" t="s">
        <v>5783</v>
      </c>
      <c r="P4503">
        <v>1</v>
      </c>
      <c r="Q4503">
        <v>14</v>
      </c>
      <c r="R4503" s="40" t="s">
        <v>5785</v>
      </c>
      <c r="S4503" t="s">
        <v>5448</v>
      </c>
      <c r="T4503">
        <v>0</v>
      </c>
      <c r="U4503" s="15">
        <v>4102459.02</v>
      </c>
      <c r="V4503" s="15">
        <v>-3631389.9</v>
      </c>
      <c r="W4503" s="15">
        <v>471069.12</v>
      </c>
      <c r="X4503" s="14">
        <v>0</v>
      </c>
      <c r="Y4503" s="15">
        <v>471069.12</v>
      </c>
      <c r="Z4503" s="15">
        <v>471069.12</v>
      </c>
      <c r="AA4503" s="15">
        <v>471069.12</v>
      </c>
      <c r="AB4503" s="14">
        <v>0</v>
      </c>
      <c r="AC4503" s="9"/>
      <c r="AD4503" s="9"/>
      <c r="AE4503" s="9"/>
      <c r="AF4503" s="9"/>
      <c r="AG4503" s="9"/>
      <c r="AH4503" s="9"/>
      <c r="AI4503" s="9"/>
      <c r="AJ4503" s="9"/>
      <c r="AK4503" s="9"/>
      <c r="AL4503" s="9"/>
      <c r="AM4503" s="9"/>
      <c r="AN4503" s="9"/>
      <c r="AO4503" s="9"/>
      <c r="AP4503" s="9"/>
      <c r="AQ4503" s="9"/>
      <c r="AR4503" s="9"/>
      <c r="AS4503" s="9"/>
      <c r="AT4503" s="9"/>
      <c r="AU4503" s="9"/>
      <c r="AV4503" s="9"/>
      <c r="AW4503" s="9"/>
      <c r="AX4503" s="9"/>
    </row>
    <row r="4504" spans="1:50" x14ac:dyDescent="0.2">
      <c r="A4504" t="s">
        <v>4507</v>
      </c>
      <c r="B4504">
        <v>1</v>
      </c>
      <c r="C4504">
        <v>999999</v>
      </c>
      <c r="D4504">
        <v>4</v>
      </c>
      <c r="E4504">
        <v>3210</v>
      </c>
      <c r="F4504" s="40" t="str">
        <f>VLOOKUP(E4504,datos!$A$333:$B$412,2,0)</f>
        <v>DIRECCIÓN GENERAL DE INNOVACIÓN</v>
      </c>
      <c r="G4504">
        <v>384</v>
      </c>
      <c r="H4504">
        <v>0</v>
      </c>
      <c r="I4504">
        <v>0</v>
      </c>
      <c r="J4504" s="40" t="str">
        <f>VLOOKUP(I4504,[1]Datos!$D$3:$E$4,2,0)</f>
        <v>GASTO CORRIENTE</v>
      </c>
      <c r="K4504" t="s">
        <v>5689</v>
      </c>
      <c r="L4504">
        <v>1000</v>
      </c>
      <c r="M4504" s="40" t="s">
        <v>5768</v>
      </c>
      <c r="N4504">
        <v>11301</v>
      </c>
      <c r="O4504" s="40" t="s">
        <v>5783</v>
      </c>
      <c r="P4504">
        <v>5</v>
      </c>
      <c r="Q4504">
        <v>15</v>
      </c>
      <c r="R4504" s="40" t="s">
        <v>5788</v>
      </c>
      <c r="S4504" t="s">
        <v>5446</v>
      </c>
      <c r="T4504">
        <v>0</v>
      </c>
      <c r="U4504" s="14">
        <v>0</v>
      </c>
      <c r="V4504" s="15">
        <v>3631808.45</v>
      </c>
      <c r="W4504" s="15">
        <v>3631808.45</v>
      </c>
      <c r="X4504" s="14">
        <v>0</v>
      </c>
      <c r="Y4504" s="15">
        <v>3631808.45</v>
      </c>
      <c r="Z4504" s="15">
        <v>3631808.45</v>
      </c>
      <c r="AA4504" s="15">
        <v>3631808.45</v>
      </c>
      <c r="AB4504" s="14">
        <v>0</v>
      </c>
      <c r="AC4504" s="9"/>
      <c r="AD4504" s="9"/>
      <c r="AE4504" s="9"/>
      <c r="AF4504" s="9"/>
      <c r="AG4504" s="9"/>
      <c r="AH4504" s="9"/>
      <c r="AI4504" s="9"/>
      <c r="AJ4504" s="9"/>
      <c r="AK4504" s="9"/>
      <c r="AL4504" s="9"/>
      <c r="AM4504" s="9"/>
      <c r="AN4504" s="9"/>
      <c r="AO4504" s="9"/>
      <c r="AP4504" s="9"/>
      <c r="AQ4504" s="9"/>
      <c r="AR4504" s="9"/>
      <c r="AS4504" s="9"/>
      <c r="AT4504" s="9"/>
      <c r="AU4504" s="9"/>
      <c r="AV4504" s="9"/>
      <c r="AW4504" s="9"/>
      <c r="AX4504" s="9"/>
    </row>
    <row r="4505" spans="1:50" x14ac:dyDescent="0.2">
      <c r="A4505" t="s">
        <v>4508</v>
      </c>
      <c r="B4505">
        <v>1</v>
      </c>
      <c r="C4505">
        <v>999999</v>
      </c>
      <c r="D4505">
        <v>4</v>
      </c>
      <c r="E4505">
        <v>3210</v>
      </c>
      <c r="F4505" s="40" t="str">
        <f>VLOOKUP(E4505,datos!$A$333:$B$412,2,0)</f>
        <v>DIRECCIÓN GENERAL DE INNOVACIÓN</v>
      </c>
      <c r="G4505">
        <v>384</v>
      </c>
      <c r="H4505">
        <v>0</v>
      </c>
      <c r="I4505">
        <v>0</v>
      </c>
      <c r="J4505" s="40" t="str">
        <f>VLOOKUP(I4505,[1]Datos!$D$3:$E$4,2,0)</f>
        <v>GASTO CORRIENTE</v>
      </c>
      <c r="K4505" t="s">
        <v>5689</v>
      </c>
      <c r="L4505">
        <v>1000</v>
      </c>
      <c r="M4505" s="40" t="s">
        <v>5768</v>
      </c>
      <c r="N4505">
        <v>13201</v>
      </c>
      <c r="O4505" s="40" t="s">
        <v>5794</v>
      </c>
      <c r="P4505">
        <v>1</v>
      </c>
      <c r="Q4505">
        <v>14</v>
      </c>
      <c r="R4505" s="40" t="s">
        <v>5785</v>
      </c>
      <c r="S4505" t="s">
        <v>5448</v>
      </c>
      <c r="T4505">
        <v>0</v>
      </c>
      <c r="U4505" s="15">
        <v>131272.98000000001</v>
      </c>
      <c r="V4505" s="15">
        <v>-108386.69</v>
      </c>
      <c r="W4505" s="15">
        <v>22886.29</v>
      </c>
      <c r="X4505" s="14">
        <v>0</v>
      </c>
      <c r="Y4505" s="15">
        <v>5206.75</v>
      </c>
      <c r="Z4505" s="15">
        <v>5206.75</v>
      </c>
      <c r="AA4505" s="15">
        <v>5206.75</v>
      </c>
      <c r="AB4505" s="15">
        <v>17679.54</v>
      </c>
      <c r="AC4505" s="9"/>
      <c r="AD4505" s="9"/>
      <c r="AE4505" s="9"/>
      <c r="AF4505" s="9"/>
      <c r="AG4505" s="9"/>
      <c r="AH4505" s="9"/>
      <c r="AI4505" s="9"/>
      <c r="AJ4505" s="9"/>
      <c r="AK4505" s="9"/>
      <c r="AL4505" s="9"/>
      <c r="AM4505" s="9"/>
      <c r="AN4505" s="9"/>
      <c r="AO4505" s="9"/>
      <c r="AP4505" s="9"/>
      <c r="AQ4505" s="9"/>
      <c r="AR4505" s="9"/>
      <c r="AS4505" s="9"/>
      <c r="AT4505" s="9"/>
      <c r="AU4505" s="9"/>
      <c r="AV4505" s="9"/>
      <c r="AW4505" s="9"/>
      <c r="AX4505" s="9"/>
    </row>
    <row r="4506" spans="1:50" x14ac:dyDescent="0.2">
      <c r="A4506" t="s">
        <v>4509</v>
      </c>
      <c r="B4506">
        <v>1</v>
      </c>
      <c r="C4506">
        <v>999999</v>
      </c>
      <c r="D4506">
        <v>4</v>
      </c>
      <c r="E4506">
        <v>3210</v>
      </c>
      <c r="F4506" s="40" t="str">
        <f>VLOOKUP(E4506,datos!$A$333:$B$412,2,0)</f>
        <v>DIRECCIÓN GENERAL DE INNOVACIÓN</v>
      </c>
      <c r="G4506">
        <v>384</v>
      </c>
      <c r="H4506">
        <v>0</v>
      </c>
      <c r="I4506">
        <v>0</v>
      </c>
      <c r="J4506" s="40" t="str">
        <f>VLOOKUP(I4506,[1]Datos!$D$3:$E$4,2,0)</f>
        <v>GASTO CORRIENTE</v>
      </c>
      <c r="K4506" t="s">
        <v>5689</v>
      </c>
      <c r="L4506">
        <v>1000</v>
      </c>
      <c r="M4506" s="40" t="s">
        <v>5768</v>
      </c>
      <c r="N4506">
        <v>13201</v>
      </c>
      <c r="O4506" s="40" t="s">
        <v>5794</v>
      </c>
      <c r="P4506">
        <v>5</v>
      </c>
      <c r="Q4506">
        <v>15</v>
      </c>
      <c r="R4506" s="40" t="s">
        <v>5788</v>
      </c>
      <c r="S4506" t="s">
        <v>5446</v>
      </c>
      <c r="T4506">
        <v>0</v>
      </c>
      <c r="U4506" s="14">
        <v>0</v>
      </c>
      <c r="V4506" s="15">
        <v>108386.63</v>
      </c>
      <c r="W4506" s="15">
        <v>108386.63</v>
      </c>
      <c r="X4506" s="14">
        <v>0</v>
      </c>
      <c r="Y4506" s="15">
        <v>108386.63</v>
      </c>
      <c r="Z4506" s="15">
        <v>108386.63</v>
      </c>
      <c r="AA4506" s="15">
        <v>108386.63</v>
      </c>
      <c r="AB4506" s="14">
        <v>0</v>
      </c>
      <c r="AC4506" s="9"/>
      <c r="AD4506" s="9"/>
      <c r="AE4506" s="9"/>
      <c r="AF4506" s="9"/>
      <c r="AG4506" s="9"/>
      <c r="AH4506" s="9"/>
      <c r="AI4506" s="9"/>
      <c r="AJ4506" s="9"/>
      <c r="AK4506" s="9"/>
      <c r="AL4506" s="9"/>
      <c r="AM4506" s="9"/>
      <c r="AN4506" s="9"/>
      <c r="AO4506" s="9"/>
      <c r="AP4506" s="9"/>
      <c r="AQ4506" s="9"/>
      <c r="AR4506" s="9"/>
      <c r="AS4506" s="9"/>
      <c r="AT4506" s="9"/>
      <c r="AU4506" s="9"/>
      <c r="AV4506" s="9"/>
      <c r="AW4506" s="9"/>
      <c r="AX4506" s="9"/>
    </row>
    <row r="4507" spans="1:50" x14ac:dyDescent="0.2">
      <c r="A4507" t="s">
        <v>4510</v>
      </c>
      <c r="B4507">
        <v>1</v>
      </c>
      <c r="C4507">
        <v>999999</v>
      </c>
      <c r="D4507">
        <v>4</v>
      </c>
      <c r="E4507">
        <v>3210</v>
      </c>
      <c r="F4507" s="40" t="str">
        <f>VLOOKUP(E4507,datos!$A$333:$B$412,2,0)</f>
        <v>DIRECCIÓN GENERAL DE INNOVACIÓN</v>
      </c>
      <c r="G4507">
        <v>384</v>
      </c>
      <c r="H4507">
        <v>0</v>
      </c>
      <c r="I4507">
        <v>0</v>
      </c>
      <c r="J4507" s="40" t="str">
        <f>VLOOKUP(I4507,[1]Datos!$D$3:$E$4,2,0)</f>
        <v>GASTO CORRIENTE</v>
      </c>
      <c r="K4507" t="s">
        <v>5689</v>
      </c>
      <c r="L4507">
        <v>1000</v>
      </c>
      <c r="M4507" s="40" t="s">
        <v>5768</v>
      </c>
      <c r="N4507">
        <v>13203</v>
      </c>
      <c r="O4507" s="40" t="s">
        <v>5796</v>
      </c>
      <c r="P4507">
        <v>1</v>
      </c>
      <c r="Q4507">
        <v>14</v>
      </c>
      <c r="R4507" s="40" t="s">
        <v>5785</v>
      </c>
      <c r="S4507" t="s">
        <v>5448</v>
      </c>
      <c r="T4507">
        <v>0</v>
      </c>
      <c r="U4507" s="15">
        <v>560645</v>
      </c>
      <c r="V4507" s="14">
        <v>0.04</v>
      </c>
      <c r="W4507" s="15">
        <v>560645.04</v>
      </c>
      <c r="X4507" s="14">
        <v>0</v>
      </c>
      <c r="Y4507" s="15">
        <v>557060.5</v>
      </c>
      <c r="Z4507" s="15">
        <v>557060.5</v>
      </c>
      <c r="AA4507" s="15">
        <v>557060.5</v>
      </c>
      <c r="AB4507" s="15">
        <v>3584.54</v>
      </c>
      <c r="AC4507" s="9"/>
      <c r="AD4507" s="9"/>
      <c r="AE4507" s="9"/>
      <c r="AF4507" s="9"/>
      <c r="AG4507" s="9"/>
      <c r="AH4507" s="9"/>
      <c r="AI4507" s="9"/>
      <c r="AJ4507" s="9"/>
      <c r="AK4507" s="9"/>
      <c r="AL4507" s="9"/>
      <c r="AM4507" s="9"/>
      <c r="AN4507" s="9"/>
      <c r="AO4507" s="9"/>
      <c r="AP4507" s="9"/>
      <c r="AQ4507" s="9"/>
      <c r="AR4507" s="9"/>
      <c r="AS4507" s="9"/>
      <c r="AT4507" s="9"/>
      <c r="AU4507" s="9"/>
      <c r="AV4507" s="9"/>
      <c r="AW4507" s="9"/>
      <c r="AX4507" s="9"/>
    </row>
    <row r="4508" spans="1:50" x14ac:dyDescent="0.2">
      <c r="A4508" t="s">
        <v>4511</v>
      </c>
      <c r="B4508">
        <v>1</v>
      </c>
      <c r="C4508">
        <v>999999</v>
      </c>
      <c r="D4508">
        <v>4</v>
      </c>
      <c r="E4508">
        <v>3210</v>
      </c>
      <c r="F4508" s="40" t="str">
        <f>VLOOKUP(E4508,datos!$A$333:$B$412,2,0)</f>
        <v>DIRECCIÓN GENERAL DE INNOVACIÓN</v>
      </c>
      <c r="G4508">
        <v>384</v>
      </c>
      <c r="H4508">
        <v>0</v>
      </c>
      <c r="I4508">
        <v>0</v>
      </c>
      <c r="J4508" s="40" t="str">
        <f>VLOOKUP(I4508,[1]Datos!$D$3:$E$4,2,0)</f>
        <v>GASTO CORRIENTE</v>
      </c>
      <c r="K4508" t="s">
        <v>5689</v>
      </c>
      <c r="L4508">
        <v>1000</v>
      </c>
      <c r="M4508" s="40" t="s">
        <v>5768</v>
      </c>
      <c r="N4508">
        <v>14101</v>
      </c>
      <c r="O4508" s="40" t="s">
        <v>5811</v>
      </c>
      <c r="P4508">
        <v>1</v>
      </c>
      <c r="Q4508">
        <v>14</v>
      </c>
      <c r="R4508" s="40" t="s">
        <v>5785</v>
      </c>
      <c r="S4508" t="s">
        <v>5448</v>
      </c>
      <c r="T4508">
        <v>0</v>
      </c>
      <c r="U4508" s="15">
        <v>889111.58</v>
      </c>
      <c r="V4508" s="15">
        <v>-568451.85</v>
      </c>
      <c r="W4508" s="15">
        <v>320659.73</v>
      </c>
      <c r="X4508" s="14">
        <v>0</v>
      </c>
      <c r="Y4508" s="15">
        <v>115423.79</v>
      </c>
      <c r="Z4508" s="15">
        <v>115423.79</v>
      </c>
      <c r="AA4508" s="15">
        <v>33241.51</v>
      </c>
      <c r="AB4508" s="15">
        <v>205235.94</v>
      </c>
      <c r="AC4508" s="9"/>
      <c r="AD4508" s="9"/>
      <c r="AE4508" s="9"/>
      <c r="AF4508" s="9"/>
      <c r="AG4508" s="9"/>
      <c r="AH4508" s="9"/>
      <c r="AI4508" s="9"/>
      <c r="AJ4508" s="9"/>
      <c r="AK4508" s="9"/>
      <c r="AL4508" s="9"/>
      <c r="AM4508" s="9"/>
      <c r="AN4508" s="9"/>
      <c r="AO4508" s="9"/>
      <c r="AP4508" s="9"/>
      <c r="AQ4508" s="9"/>
      <c r="AR4508" s="9"/>
      <c r="AS4508" s="9"/>
      <c r="AT4508" s="9"/>
      <c r="AU4508" s="9"/>
      <c r="AV4508" s="9"/>
      <c r="AW4508" s="9"/>
      <c r="AX4508" s="9"/>
    </row>
    <row r="4509" spans="1:50" x14ac:dyDescent="0.2">
      <c r="A4509" t="s">
        <v>4512</v>
      </c>
      <c r="B4509">
        <v>1</v>
      </c>
      <c r="C4509">
        <v>999999</v>
      </c>
      <c r="D4509">
        <v>4</v>
      </c>
      <c r="E4509">
        <v>3210</v>
      </c>
      <c r="F4509" s="40" t="str">
        <f>VLOOKUP(E4509,datos!$A$333:$B$412,2,0)</f>
        <v>DIRECCIÓN GENERAL DE INNOVACIÓN</v>
      </c>
      <c r="G4509">
        <v>384</v>
      </c>
      <c r="H4509">
        <v>0</v>
      </c>
      <c r="I4509">
        <v>0</v>
      </c>
      <c r="J4509" s="40" t="str">
        <f>VLOOKUP(I4509,[1]Datos!$D$3:$E$4,2,0)</f>
        <v>GASTO CORRIENTE</v>
      </c>
      <c r="K4509" t="s">
        <v>5689</v>
      </c>
      <c r="L4509">
        <v>1000</v>
      </c>
      <c r="M4509" s="40" t="s">
        <v>5768</v>
      </c>
      <c r="N4509">
        <v>14101</v>
      </c>
      <c r="O4509" s="40" t="s">
        <v>5811</v>
      </c>
      <c r="P4509">
        <v>5</v>
      </c>
      <c r="Q4509">
        <v>15</v>
      </c>
      <c r="R4509" s="40" t="s">
        <v>5788</v>
      </c>
      <c r="S4509" t="s">
        <v>5446</v>
      </c>
      <c r="T4509">
        <v>0</v>
      </c>
      <c r="U4509" s="14">
        <v>0</v>
      </c>
      <c r="V4509" s="15">
        <v>552955.31999999995</v>
      </c>
      <c r="W4509" s="15">
        <v>552955.31999999995</v>
      </c>
      <c r="X4509" s="14">
        <v>0</v>
      </c>
      <c r="Y4509" s="15">
        <v>552955.31999999995</v>
      </c>
      <c r="Z4509" s="15">
        <v>552955.31999999995</v>
      </c>
      <c r="AA4509" s="15">
        <v>552955.31999999995</v>
      </c>
      <c r="AB4509" s="14">
        <v>0</v>
      </c>
      <c r="AC4509" s="9"/>
      <c r="AD4509" s="9"/>
      <c r="AE4509" s="9"/>
      <c r="AF4509" s="9"/>
      <c r="AG4509" s="9"/>
      <c r="AH4509" s="9"/>
      <c r="AI4509" s="9"/>
      <c r="AJ4509" s="9"/>
      <c r="AK4509" s="9"/>
      <c r="AL4509" s="9"/>
      <c r="AM4509" s="9"/>
      <c r="AN4509" s="9"/>
      <c r="AO4509" s="9"/>
      <c r="AP4509" s="9"/>
      <c r="AQ4509" s="9"/>
      <c r="AR4509" s="9"/>
      <c r="AS4509" s="9"/>
      <c r="AT4509" s="9"/>
      <c r="AU4509" s="9"/>
      <c r="AV4509" s="9"/>
      <c r="AW4509" s="9"/>
      <c r="AX4509" s="9"/>
    </row>
    <row r="4510" spans="1:50" x14ac:dyDescent="0.2">
      <c r="A4510" t="s">
        <v>4513</v>
      </c>
      <c r="B4510">
        <v>1</v>
      </c>
      <c r="C4510">
        <v>999999</v>
      </c>
      <c r="D4510">
        <v>4</v>
      </c>
      <c r="E4510">
        <v>3210</v>
      </c>
      <c r="F4510" s="40" t="str">
        <f>VLOOKUP(E4510,datos!$A$333:$B$412,2,0)</f>
        <v>DIRECCIÓN GENERAL DE INNOVACIÓN</v>
      </c>
      <c r="G4510">
        <v>384</v>
      </c>
      <c r="H4510">
        <v>0</v>
      </c>
      <c r="I4510">
        <v>0</v>
      </c>
      <c r="J4510" s="40" t="str">
        <f>VLOOKUP(I4510,[1]Datos!$D$3:$E$4,2,0)</f>
        <v>GASTO CORRIENTE</v>
      </c>
      <c r="K4510" t="s">
        <v>5689</v>
      </c>
      <c r="L4510">
        <v>1000</v>
      </c>
      <c r="M4510" s="40" t="s">
        <v>5768</v>
      </c>
      <c r="N4510">
        <v>14201</v>
      </c>
      <c r="O4510" s="40" t="s">
        <v>5812</v>
      </c>
      <c r="P4510">
        <v>1</v>
      </c>
      <c r="Q4510">
        <v>14</v>
      </c>
      <c r="R4510" s="40" t="s">
        <v>5785</v>
      </c>
      <c r="S4510" t="s">
        <v>5448</v>
      </c>
      <c r="T4510">
        <v>0</v>
      </c>
      <c r="U4510" s="15">
        <v>273005.69</v>
      </c>
      <c r="V4510" s="15">
        <v>-196089.51</v>
      </c>
      <c r="W4510" s="15">
        <v>76916.179999999993</v>
      </c>
      <c r="X4510" s="14">
        <v>0</v>
      </c>
      <c r="Y4510" s="15">
        <v>42050.51</v>
      </c>
      <c r="Z4510" s="15">
        <v>42050.51</v>
      </c>
      <c r="AA4510" s="14">
        <v>0</v>
      </c>
      <c r="AB4510" s="15">
        <v>34865.67</v>
      </c>
      <c r="AC4510" s="9"/>
      <c r="AD4510" s="9"/>
      <c r="AE4510" s="9"/>
      <c r="AF4510" s="9"/>
      <c r="AG4510" s="9"/>
      <c r="AH4510" s="9"/>
      <c r="AI4510" s="9"/>
      <c r="AJ4510" s="9"/>
      <c r="AK4510" s="9"/>
      <c r="AL4510" s="9"/>
      <c r="AM4510" s="9"/>
      <c r="AN4510" s="9"/>
      <c r="AO4510" s="9"/>
      <c r="AP4510" s="9"/>
      <c r="AQ4510" s="9"/>
      <c r="AR4510" s="9"/>
      <c r="AS4510" s="9"/>
      <c r="AT4510" s="9"/>
      <c r="AU4510" s="9"/>
      <c r="AV4510" s="9"/>
      <c r="AW4510" s="9"/>
      <c r="AX4510" s="9"/>
    </row>
    <row r="4511" spans="1:50" x14ac:dyDescent="0.2">
      <c r="A4511" t="s">
        <v>4514</v>
      </c>
      <c r="B4511">
        <v>1</v>
      </c>
      <c r="C4511">
        <v>999999</v>
      </c>
      <c r="D4511">
        <v>4</v>
      </c>
      <c r="E4511">
        <v>3210</v>
      </c>
      <c r="F4511" s="40" t="str">
        <f>VLOOKUP(E4511,datos!$A$333:$B$412,2,0)</f>
        <v>DIRECCIÓN GENERAL DE INNOVACIÓN</v>
      </c>
      <c r="G4511">
        <v>384</v>
      </c>
      <c r="H4511">
        <v>0</v>
      </c>
      <c r="I4511">
        <v>0</v>
      </c>
      <c r="J4511" s="40" t="str">
        <f>VLOOKUP(I4511,[1]Datos!$D$3:$E$4,2,0)</f>
        <v>GASTO CORRIENTE</v>
      </c>
      <c r="K4511" t="s">
        <v>5689</v>
      </c>
      <c r="L4511">
        <v>1000</v>
      </c>
      <c r="M4511" s="40" t="s">
        <v>5768</v>
      </c>
      <c r="N4511">
        <v>14201</v>
      </c>
      <c r="O4511" s="40" t="s">
        <v>5812</v>
      </c>
      <c r="P4511">
        <v>5</v>
      </c>
      <c r="Q4511">
        <v>15</v>
      </c>
      <c r="R4511" s="40" t="s">
        <v>5788</v>
      </c>
      <c r="S4511" t="s">
        <v>5446</v>
      </c>
      <c r="T4511">
        <v>0</v>
      </c>
      <c r="U4511" s="14">
        <v>0</v>
      </c>
      <c r="V4511" s="15">
        <v>196089.46</v>
      </c>
      <c r="W4511" s="15">
        <v>196089.46</v>
      </c>
      <c r="X4511" s="14">
        <v>0</v>
      </c>
      <c r="Y4511" s="15">
        <v>196089.46</v>
      </c>
      <c r="Z4511" s="15">
        <v>196089.46</v>
      </c>
      <c r="AA4511" s="15">
        <v>196089.46</v>
      </c>
      <c r="AB4511" s="14">
        <v>0</v>
      </c>
      <c r="AC4511" s="9"/>
      <c r="AD4511" s="9"/>
      <c r="AE4511" s="9"/>
      <c r="AF4511" s="9"/>
      <c r="AG4511" s="9"/>
      <c r="AH4511" s="9"/>
      <c r="AI4511" s="9"/>
      <c r="AJ4511" s="9"/>
      <c r="AK4511" s="9"/>
      <c r="AL4511" s="9"/>
      <c r="AM4511" s="9"/>
      <c r="AN4511" s="9"/>
      <c r="AO4511" s="9"/>
      <c r="AP4511" s="9"/>
      <c r="AQ4511" s="9"/>
      <c r="AR4511" s="9"/>
      <c r="AS4511" s="9"/>
      <c r="AT4511" s="9"/>
      <c r="AU4511" s="9"/>
      <c r="AV4511" s="9"/>
      <c r="AW4511" s="9"/>
      <c r="AX4511" s="9"/>
    </row>
    <row r="4512" spans="1:50" x14ac:dyDescent="0.2">
      <c r="A4512" t="s">
        <v>4515</v>
      </c>
      <c r="B4512">
        <v>1</v>
      </c>
      <c r="C4512">
        <v>999999</v>
      </c>
      <c r="D4512">
        <v>4</v>
      </c>
      <c r="E4512">
        <v>3210</v>
      </c>
      <c r="F4512" s="40" t="str">
        <f>VLOOKUP(E4512,datos!$A$333:$B$412,2,0)</f>
        <v>DIRECCIÓN GENERAL DE INNOVACIÓN</v>
      </c>
      <c r="G4512">
        <v>384</v>
      </c>
      <c r="H4512">
        <v>0</v>
      </c>
      <c r="I4512">
        <v>0</v>
      </c>
      <c r="J4512" s="40" t="str">
        <f>VLOOKUP(I4512,[1]Datos!$D$3:$E$4,2,0)</f>
        <v>GASTO CORRIENTE</v>
      </c>
      <c r="K4512" t="s">
        <v>5689</v>
      </c>
      <c r="L4512">
        <v>1000</v>
      </c>
      <c r="M4512" s="40" t="s">
        <v>5768</v>
      </c>
      <c r="N4512">
        <v>15101</v>
      </c>
      <c r="O4512" s="40" t="s">
        <v>5818</v>
      </c>
      <c r="P4512">
        <v>1</v>
      </c>
      <c r="Q4512">
        <v>14</v>
      </c>
      <c r="R4512" s="40" t="s">
        <v>5785</v>
      </c>
      <c r="S4512" t="s">
        <v>5448</v>
      </c>
      <c r="T4512">
        <v>0</v>
      </c>
      <c r="U4512" s="15">
        <v>217620</v>
      </c>
      <c r="V4512" s="15">
        <v>-179820</v>
      </c>
      <c r="W4512" s="15">
        <v>37800</v>
      </c>
      <c r="X4512" s="14">
        <v>0</v>
      </c>
      <c r="Y4512" s="15">
        <v>23310</v>
      </c>
      <c r="Z4512" s="15">
        <v>23310</v>
      </c>
      <c r="AA4512" s="15">
        <v>23310</v>
      </c>
      <c r="AB4512" s="15">
        <v>14490</v>
      </c>
      <c r="AC4512" s="9"/>
      <c r="AD4512" s="9"/>
      <c r="AE4512" s="9"/>
      <c r="AF4512" s="9"/>
      <c r="AG4512" s="9"/>
      <c r="AH4512" s="9"/>
      <c r="AI4512" s="9"/>
      <c r="AJ4512" s="9"/>
      <c r="AK4512" s="9"/>
      <c r="AL4512" s="9"/>
      <c r="AM4512" s="9"/>
      <c r="AN4512" s="9"/>
      <c r="AO4512" s="9"/>
      <c r="AP4512" s="9"/>
      <c r="AQ4512" s="9"/>
      <c r="AR4512" s="9"/>
      <c r="AS4512" s="9"/>
      <c r="AT4512" s="9"/>
      <c r="AU4512" s="9"/>
      <c r="AV4512" s="9"/>
      <c r="AW4512" s="9"/>
      <c r="AX4512" s="9"/>
    </row>
    <row r="4513" spans="1:50" x14ac:dyDescent="0.2">
      <c r="A4513" t="s">
        <v>4516</v>
      </c>
      <c r="B4513">
        <v>1</v>
      </c>
      <c r="C4513">
        <v>999999</v>
      </c>
      <c r="D4513">
        <v>4</v>
      </c>
      <c r="E4513">
        <v>3210</v>
      </c>
      <c r="F4513" s="40" t="str">
        <f>VLOOKUP(E4513,datos!$A$333:$B$412,2,0)</f>
        <v>DIRECCIÓN GENERAL DE INNOVACIÓN</v>
      </c>
      <c r="G4513">
        <v>384</v>
      </c>
      <c r="H4513">
        <v>0</v>
      </c>
      <c r="I4513">
        <v>0</v>
      </c>
      <c r="J4513" s="40" t="str">
        <f>VLOOKUP(I4513,[1]Datos!$D$3:$E$4,2,0)</f>
        <v>GASTO CORRIENTE</v>
      </c>
      <c r="K4513" t="s">
        <v>5689</v>
      </c>
      <c r="L4513">
        <v>1000</v>
      </c>
      <c r="M4513" s="40" t="s">
        <v>5768</v>
      </c>
      <c r="N4513">
        <v>15101</v>
      </c>
      <c r="O4513" s="40" t="s">
        <v>5818</v>
      </c>
      <c r="P4513">
        <v>5</v>
      </c>
      <c r="Q4513">
        <v>15</v>
      </c>
      <c r="R4513" s="40" t="s">
        <v>5788</v>
      </c>
      <c r="S4513" t="s">
        <v>5446</v>
      </c>
      <c r="T4513">
        <v>0</v>
      </c>
      <c r="U4513" s="14">
        <v>0</v>
      </c>
      <c r="V4513" s="15">
        <v>179820</v>
      </c>
      <c r="W4513" s="15">
        <v>179820</v>
      </c>
      <c r="X4513" s="14">
        <v>0</v>
      </c>
      <c r="Y4513" s="15">
        <v>179820</v>
      </c>
      <c r="Z4513" s="15">
        <v>179820</v>
      </c>
      <c r="AA4513" s="15">
        <v>179820</v>
      </c>
      <c r="AB4513" s="14">
        <v>0</v>
      </c>
      <c r="AC4513" s="9"/>
      <c r="AD4513" s="9"/>
      <c r="AE4513" s="9"/>
      <c r="AF4513" s="9"/>
      <c r="AG4513" s="9"/>
      <c r="AH4513" s="9"/>
      <c r="AI4513" s="9"/>
      <c r="AJ4513" s="9"/>
      <c r="AK4513" s="9"/>
      <c r="AL4513" s="9"/>
      <c r="AM4513" s="9"/>
      <c r="AN4513" s="9"/>
      <c r="AO4513" s="9"/>
      <c r="AP4513" s="9"/>
      <c r="AQ4513" s="9"/>
      <c r="AR4513" s="9"/>
      <c r="AS4513" s="9"/>
      <c r="AT4513" s="9"/>
      <c r="AU4513" s="9"/>
      <c r="AV4513" s="9"/>
      <c r="AW4513" s="9"/>
      <c r="AX4513" s="9"/>
    </row>
    <row r="4514" spans="1:50" x14ac:dyDescent="0.2">
      <c r="A4514" t="s">
        <v>4517</v>
      </c>
      <c r="B4514">
        <v>1</v>
      </c>
      <c r="C4514">
        <v>999999</v>
      </c>
      <c r="D4514">
        <v>4</v>
      </c>
      <c r="E4514">
        <v>3210</v>
      </c>
      <c r="F4514" s="40" t="str">
        <f>VLOOKUP(E4514,datos!$A$333:$B$412,2,0)</f>
        <v>DIRECCIÓN GENERAL DE INNOVACIÓN</v>
      </c>
      <c r="G4514">
        <v>384</v>
      </c>
      <c r="H4514">
        <v>0</v>
      </c>
      <c r="I4514">
        <v>0</v>
      </c>
      <c r="J4514" s="40" t="str">
        <f>VLOOKUP(I4514,[1]Datos!$D$3:$E$4,2,0)</f>
        <v>GASTO CORRIENTE</v>
      </c>
      <c r="K4514" t="s">
        <v>5689</v>
      </c>
      <c r="L4514">
        <v>1000</v>
      </c>
      <c r="M4514" s="40" t="s">
        <v>5768</v>
      </c>
      <c r="N4514">
        <v>15405</v>
      </c>
      <c r="O4514" s="40" t="s">
        <v>5837</v>
      </c>
      <c r="P4514">
        <v>1</v>
      </c>
      <c r="Q4514">
        <v>14</v>
      </c>
      <c r="R4514" s="40" t="s">
        <v>5785</v>
      </c>
      <c r="S4514" t="s">
        <v>5448</v>
      </c>
      <c r="T4514">
        <v>0</v>
      </c>
      <c r="U4514" s="15">
        <v>107565.12</v>
      </c>
      <c r="V4514" s="15">
        <v>-95015.7</v>
      </c>
      <c r="W4514" s="15">
        <v>12549.42</v>
      </c>
      <c r="X4514" s="14">
        <v>0</v>
      </c>
      <c r="Y4514" s="15">
        <v>12549.42</v>
      </c>
      <c r="Z4514" s="15">
        <v>12549.42</v>
      </c>
      <c r="AA4514" s="15">
        <v>12549.42</v>
      </c>
      <c r="AB4514" s="14">
        <v>0</v>
      </c>
      <c r="AC4514" s="9"/>
      <c r="AD4514" s="9"/>
      <c r="AE4514" s="9"/>
      <c r="AF4514" s="9"/>
      <c r="AG4514" s="9"/>
      <c r="AH4514" s="9"/>
      <c r="AI4514" s="9"/>
      <c r="AJ4514" s="9"/>
      <c r="AK4514" s="9"/>
      <c r="AL4514" s="9"/>
      <c r="AM4514" s="9"/>
      <c r="AN4514" s="9"/>
      <c r="AO4514" s="9"/>
      <c r="AP4514" s="9"/>
      <c r="AQ4514" s="9"/>
      <c r="AR4514" s="9"/>
      <c r="AS4514" s="9"/>
      <c r="AT4514" s="9"/>
      <c r="AU4514" s="9"/>
      <c r="AV4514" s="9"/>
      <c r="AW4514" s="9"/>
      <c r="AX4514" s="9"/>
    </row>
    <row r="4515" spans="1:50" x14ac:dyDescent="0.2">
      <c r="A4515" t="s">
        <v>4518</v>
      </c>
      <c r="B4515">
        <v>1</v>
      </c>
      <c r="C4515">
        <v>999999</v>
      </c>
      <c r="D4515">
        <v>4</v>
      </c>
      <c r="E4515">
        <v>3210</v>
      </c>
      <c r="F4515" s="40" t="str">
        <f>VLOOKUP(E4515,datos!$A$333:$B$412,2,0)</f>
        <v>DIRECCIÓN GENERAL DE INNOVACIÓN</v>
      </c>
      <c r="G4515">
        <v>384</v>
      </c>
      <c r="H4515">
        <v>0</v>
      </c>
      <c r="I4515">
        <v>0</v>
      </c>
      <c r="J4515" s="40" t="str">
        <f>VLOOKUP(I4515,[1]Datos!$D$3:$E$4,2,0)</f>
        <v>GASTO CORRIENTE</v>
      </c>
      <c r="K4515" t="s">
        <v>5689</v>
      </c>
      <c r="L4515">
        <v>1000</v>
      </c>
      <c r="M4515" s="40" t="s">
        <v>5768</v>
      </c>
      <c r="N4515">
        <v>15405</v>
      </c>
      <c r="O4515" s="40" t="s">
        <v>5837</v>
      </c>
      <c r="P4515">
        <v>5</v>
      </c>
      <c r="Q4515">
        <v>15</v>
      </c>
      <c r="R4515" s="40" t="s">
        <v>5788</v>
      </c>
      <c r="S4515" t="s">
        <v>5446</v>
      </c>
      <c r="T4515">
        <v>0</v>
      </c>
      <c r="U4515" s="14">
        <v>0</v>
      </c>
      <c r="V4515" s="15">
        <v>96809.83</v>
      </c>
      <c r="W4515" s="15">
        <v>96809.83</v>
      </c>
      <c r="X4515" s="14">
        <v>0</v>
      </c>
      <c r="Y4515" s="15">
        <v>96809.83</v>
      </c>
      <c r="Z4515" s="15">
        <v>96809.83</v>
      </c>
      <c r="AA4515" s="15">
        <v>96809.83</v>
      </c>
      <c r="AB4515" s="14">
        <v>0</v>
      </c>
      <c r="AC4515" s="9"/>
      <c r="AD4515" s="9"/>
      <c r="AE4515" s="9"/>
      <c r="AF4515" s="9"/>
      <c r="AG4515" s="9"/>
      <c r="AH4515" s="9"/>
      <c r="AI4515" s="9"/>
      <c r="AJ4515" s="9"/>
      <c r="AK4515" s="9"/>
      <c r="AL4515" s="9"/>
      <c r="AM4515" s="9"/>
      <c r="AN4515" s="9"/>
      <c r="AO4515" s="9"/>
      <c r="AP4515" s="9"/>
      <c r="AQ4515" s="9"/>
      <c r="AR4515" s="9"/>
      <c r="AS4515" s="9"/>
      <c r="AT4515" s="9"/>
      <c r="AU4515" s="9"/>
      <c r="AV4515" s="9"/>
      <c r="AW4515" s="9"/>
      <c r="AX4515" s="9"/>
    </row>
    <row r="4516" spans="1:50" x14ac:dyDescent="0.2">
      <c r="A4516" t="s">
        <v>4519</v>
      </c>
      <c r="B4516">
        <v>1</v>
      </c>
      <c r="C4516">
        <v>999999</v>
      </c>
      <c r="D4516">
        <v>4</v>
      </c>
      <c r="E4516">
        <v>3210</v>
      </c>
      <c r="F4516" s="40" t="str">
        <f>VLOOKUP(E4516,datos!$A$333:$B$412,2,0)</f>
        <v>DIRECCIÓN GENERAL DE INNOVACIÓN</v>
      </c>
      <c r="G4516">
        <v>384</v>
      </c>
      <c r="H4516">
        <v>0</v>
      </c>
      <c r="I4516">
        <v>0</v>
      </c>
      <c r="J4516" s="40" t="str">
        <f>VLOOKUP(I4516,[1]Datos!$D$3:$E$4,2,0)</f>
        <v>GASTO CORRIENTE</v>
      </c>
      <c r="K4516" t="s">
        <v>5689</v>
      </c>
      <c r="L4516">
        <v>1000</v>
      </c>
      <c r="M4516" s="40" t="s">
        <v>5768</v>
      </c>
      <c r="N4516">
        <v>15407</v>
      </c>
      <c r="O4516" s="40" t="s">
        <v>5842</v>
      </c>
      <c r="P4516">
        <v>1</v>
      </c>
      <c r="Q4516">
        <v>14</v>
      </c>
      <c r="R4516" s="40" t="s">
        <v>5785</v>
      </c>
      <c r="S4516" t="s">
        <v>5448</v>
      </c>
      <c r="T4516">
        <v>0</v>
      </c>
      <c r="U4516" s="15">
        <v>32488.84</v>
      </c>
      <c r="V4516" s="15">
        <v>-31825.77</v>
      </c>
      <c r="W4516" s="14">
        <v>663.07</v>
      </c>
      <c r="X4516" s="14">
        <v>0</v>
      </c>
      <c r="Y4516" s="14">
        <v>0</v>
      </c>
      <c r="Z4516" s="14">
        <v>0</v>
      </c>
      <c r="AA4516" s="14">
        <v>0</v>
      </c>
      <c r="AB4516" s="14">
        <v>663.07</v>
      </c>
      <c r="AC4516" s="9"/>
      <c r="AD4516" s="9"/>
      <c r="AE4516" s="9"/>
      <c r="AF4516" s="9"/>
      <c r="AG4516" s="9"/>
      <c r="AH4516" s="9"/>
      <c r="AI4516" s="9"/>
      <c r="AJ4516" s="9"/>
      <c r="AK4516" s="9"/>
      <c r="AL4516" s="9"/>
      <c r="AM4516" s="9"/>
      <c r="AN4516" s="9"/>
      <c r="AO4516" s="9"/>
      <c r="AP4516" s="9"/>
      <c r="AQ4516" s="9"/>
      <c r="AR4516" s="9"/>
      <c r="AS4516" s="9"/>
      <c r="AT4516" s="9"/>
      <c r="AU4516" s="9"/>
      <c r="AV4516" s="9"/>
      <c r="AW4516" s="9"/>
      <c r="AX4516" s="9"/>
    </row>
    <row r="4517" spans="1:50" x14ac:dyDescent="0.2">
      <c r="A4517" t="s">
        <v>4520</v>
      </c>
      <c r="B4517">
        <v>1</v>
      </c>
      <c r="C4517">
        <v>999999</v>
      </c>
      <c r="D4517">
        <v>4</v>
      </c>
      <c r="E4517">
        <v>3210</v>
      </c>
      <c r="F4517" s="40" t="str">
        <f>VLOOKUP(E4517,datos!$A$333:$B$412,2,0)</f>
        <v>DIRECCIÓN GENERAL DE INNOVACIÓN</v>
      </c>
      <c r="G4517">
        <v>384</v>
      </c>
      <c r="H4517">
        <v>0</v>
      </c>
      <c r="I4517">
        <v>0</v>
      </c>
      <c r="J4517" s="40" t="str">
        <f>VLOOKUP(I4517,[1]Datos!$D$3:$E$4,2,0)</f>
        <v>GASTO CORRIENTE</v>
      </c>
      <c r="K4517" t="s">
        <v>5689</v>
      </c>
      <c r="L4517">
        <v>1000</v>
      </c>
      <c r="M4517" s="40" t="s">
        <v>5768</v>
      </c>
      <c r="N4517">
        <v>15407</v>
      </c>
      <c r="O4517" s="40" t="s">
        <v>5842</v>
      </c>
      <c r="P4517">
        <v>5</v>
      </c>
      <c r="Q4517">
        <v>15</v>
      </c>
      <c r="R4517" s="40" t="s">
        <v>5788</v>
      </c>
      <c r="S4517" t="s">
        <v>5446</v>
      </c>
      <c r="T4517">
        <v>0</v>
      </c>
      <c r="U4517" s="14">
        <v>0</v>
      </c>
      <c r="V4517" s="15">
        <v>31825.73</v>
      </c>
      <c r="W4517" s="15">
        <v>31825.73</v>
      </c>
      <c r="X4517" s="14">
        <v>0</v>
      </c>
      <c r="Y4517" s="15">
        <v>31825.73</v>
      </c>
      <c r="Z4517" s="15">
        <v>31825.73</v>
      </c>
      <c r="AA4517" s="15">
        <v>31825.73</v>
      </c>
      <c r="AB4517" s="14">
        <v>0</v>
      </c>
      <c r="AC4517" s="9"/>
      <c r="AD4517" s="9"/>
      <c r="AE4517" s="9"/>
      <c r="AF4517" s="9"/>
      <c r="AG4517" s="9"/>
      <c r="AH4517" s="9"/>
      <c r="AI4517" s="9"/>
      <c r="AJ4517" s="9"/>
      <c r="AK4517" s="9"/>
      <c r="AL4517" s="9"/>
      <c r="AM4517" s="9"/>
      <c r="AN4517" s="9"/>
      <c r="AO4517" s="9"/>
      <c r="AP4517" s="9"/>
      <c r="AQ4517" s="9"/>
      <c r="AR4517" s="9"/>
      <c r="AS4517" s="9"/>
      <c r="AT4517" s="9"/>
      <c r="AU4517" s="9"/>
      <c r="AV4517" s="9"/>
      <c r="AW4517" s="9"/>
      <c r="AX4517" s="9"/>
    </row>
    <row r="4518" spans="1:50" x14ac:dyDescent="0.2">
      <c r="A4518" t="s">
        <v>4521</v>
      </c>
      <c r="B4518">
        <v>1</v>
      </c>
      <c r="C4518">
        <v>999999</v>
      </c>
      <c r="D4518">
        <v>4</v>
      </c>
      <c r="E4518">
        <v>3210</v>
      </c>
      <c r="F4518" s="40" t="str">
        <f>VLOOKUP(E4518,datos!$A$333:$B$412,2,0)</f>
        <v>DIRECCIÓN GENERAL DE INNOVACIÓN</v>
      </c>
      <c r="G4518">
        <v>384</v>
      </c>
      <c r="H4518">
        <v>0</v>
      </c>
      <c r="I4518">
        <v>0</v>
      </c>
      <c r="J4518" s="40" t="str">
        <f>VLOOKUP(I4518,[1]Datos!$D$3:$E$4,2,0)</f>
        <v>GASTO CORRIENTE</v>
      </c>
      <c r="K4518" t="s">
        <v>5689</v>
      </c>
      <c r="L4518">
        <v>1000</v>
      </c>
      <c r="M4518" s="40" t="s">
        <v>5768</v>
      </c>
      <c r="N4518">
        <v>15408</v>
      </c>
      <c r="O4518" s="40" t="s">
        <v>5844</v>
      </c>
      <c r="P4518">
        <v>1</v>
      </c>
      <c r="Q4518">
        <v>14</v>
      </c>
      <c r="R4518" s="40" t="s">
        <v>5785</v>
      </c>
      <c r="S4518" t="s">
        <v>5448</v>
      </c>
      <c r="T4518">
        <v>0</v>
      </c>
      <c r="U4518" s="15">
        <v>43318.46</v>
      </c>
      <c r="V4518" s="15">
        <v>-29150.48</v>
      </c>
      <c r="W4518" s="15">
        <v>14167.98</v>
      </c>
      <c r="X4518" s="14">
        <v>0</v>
      </c>
      <c r="Y4518" s="14">
        <v>0</v>
      </c>
      <c r="Z4518" s="14">
        <v>0</v>
      </c>
      <c r="AA4518" s="14">
        <v>0</v>
      </c>
      <c r="AB4518" s="15">
        <v>14167.98</v>
      </c>
      <c r="AC4518" s="9"/>
      <c r="AD4518" s="9"/>
      <c r="AE4518" s="9"/>
      <c r="AF4518" s="9"/>
      <c r="AG4518" s="9"/>
      <c r="AH4518" s="9"/>
      <c r="AI4518" s="9"/>
      <c r="AJ4518" s="9"/>
      <c r="AK4518" s="9"/>
      <c r="AL4518" s="9"/>
      <c r="AM4518" s="9"/>
      <c r="AN4518" s="9"/>
      <c r="AO4518" s="9"/>
      <c r="AP4518" s="9"/>
      <c r="AQ4518" s="9"/>
      <c r="AR4518" s="9"/>
      <c r="AS4518" s="9"/>
      <c r="AT4518" s="9"/>
      <c r="AU4518" s="9"/>
      <c r="AV4518" s="9"/>
      <c r="AW4518" s="9"/>
      <c r="AX4518" s="9"/>
    </row>
    <row r="4519" spans="1:50" x14ac:dyDescent="0.2">
      <c r="A4519" t="s">
        <v>4522</v>
      </c>
      <c r="B4519">
        <v>1</v>
      </c>
      <c r="C4519">
        <v>999999</v>
      </c>
      <c r="D4519">
        <v>4</v>
      </c>
      <c r="E4519">
        <v>3210</v>
      </c>
      <c r="F4519" s="40" t="str">
        <f>VLOOKUP(E4519,datos!$A$333:$B$412,2,0)</f>
        <v>DIRECCIÓN GENERAL DE INNOVACIÓN</v>
      </c>
      <c r="G4519">
        <v>384</v>
      </c>
      <c r="H4519">
        <v>0</v>
      </c>
      <c r="I4519">
        <v>0</v>
      </c>
      <c r="J4519" s="40" t="str">
        <f>VLOOKUP(I4519,[1]Datos!$D$3:$E$4,2,0)</f>
        <v>GASTO CORRIENTE</v>
      </c>
      <c r="K4519" t="s">
        <v>5689</v>
      </c>
      <c r="L4519">
        <v>1000</v>
      </c>
      <c r="M4519" s="40" t="s">
        <v>5768</v>
      </c>
      <c r="N4519">
        <v>15408</v>
      </c>
      <c r="O4519" s="40" t="s">
        <v>5844</v>
      </c>
      <c r="P4519">
        <v>5</v>
      </c>
      <c r="Q4519">
        <v>15</v>
      </c>
      <c r="R4519" s="40" t="s">
        <v>5788</v>
      </c>
      <c r="S4519" t="s">
        <v>5446</v>
      </c>
      <c r="T4519">
        <v>0</v>
      </c>
      <c r="U4519" s="14">
        <v>0</v>
      </c>
      <c r="V4519" s="15">
        <v>42434.35</v>
      </c>
      <c r="W4519" s="15">
        <v>42434.35</v>
      </c>
      <c r="X4519" s="14">
        <v>0</v>
      </c>
      <c r="Y4519" s="15">
        <v>42434.35</v>
      </c>
      <c r="Z4519" s="15">
        <v>42434.35</v>
      </c>
      <c r="AA4519" s="15">
        <v>42434.35</v>
      </c>
      <c r="AB4519" s="14">
        <v>0</v>
      </c>
      <c r="AC4519" s="9"/>
      <c r="AD4519" s="9"/>
      <c r="AE4519" s="9"/>
      <c r="AF4519" s="9"/>
      <c r="AG4519" s="9"/>
      <c r="AH4519" s="9"/>
      <c r="AI4519" s="9"/>
      <c r="AJ4519" s="9"/>
      <c r="AK4519" s="9"/>
      <c r="AL4519" s="9"/>
      <c r="AM4519" s="9"/>
      <c r="AN4519" s="9"/>
      <c r="AO4519" s="9"/>
      <c r="AP4519" s="9"/>
      <c r="AQ4519" s="9"/>
      <c r="AR4519" s="9"/>
      <c r="AS4519" s="9"/>
      <c r="AT4519" s="9"/>
      <c r="AU4519" s="9"/>
      <c r="AV4519" s="9"/>
      <c r="AW4519" s="9"/>
      <c r="AX4519" s="9"/>
    </row>
    <row r="4520" spans="1:50" x14ac:dyDescent="0.2">
      <c r="A4520" t="s">
        <v>4523</v>
      </c>
      <c r="B4520">
        <v>1</v>
      </c>
      <c r="C4520">
        <v>999999</v>
      </c>
      <c r="D4520">
        <v>4</v>
      </c>
      <c r="E4520">
        <v>3210</v>
      </c>
      <c r="F4520" s="40" t="str">
        <f>VLOOKUP(E4520,datos!$A$333:$B$412,2,0)</f>
        <v>DIRECCIÓN GENERAL DE INNOVACIÓN</v>
      </c>
      <c r="G4520">
        <v>384</v>
      </c>
      <c r="H4520">
        <v>0</v>
      </c>
      <c r="I4520">
        <v>0</v>
      </c>
      <c r="J4520" s="40" t="str">
        <f>VLOOKUP(I4520,[1]Datos!$D$3:$E$4,2,0)</f>
        <v>GASTO CORRIENTE</v>
      </c>
      <c r="K4520" t="s">
        <v>5689</v>
      </c>
      <c r="L4520">
        <v>1000</v>
      </c>
      <c r="M4520" s="40" t="s">
        <v>5768</v>
      </c>
      <c r="N4520">
        <v>15902</v>
      </c>
      <c r="O4520" s="40" t="s">
        <v>5853</v>
      </c>
      <c r="P4520">
        <v>1</v>
      </c>
      <c r="Q4520">
        <v>14</v>
      </c>
      <c r="R4520" s="40" t="s">
        <v>5785</v>
      </c>
      <c r="S4520" t="s">
        <v>5448</v>
      </c>
      <c r="T4520">
        <v>0</v>
      </c>
      <c r="U4520" s="15">
        <v>356356.21</v>
      </c>
      <c r="V4520" s="15">
        <v>-313966.87</v>
      </c>
      <c r="W4520" s="15">
        <v>42389.34</v>
      </c>
      <c r="X4520" s="14">
        <v>0</v>
      </c>
      <c r="Y4520" s="15">
        <v>40708.769999999997</v>
      </c>
      <c r="Z4520" s="15">
        <v>40708.769999999997</v>
      </c>
      <c r="AA4520" s="15">
        <v>40708.769999999997</v>
      </c>
      <c r="AB4520" s="15">
        <v>1680.57</v>
      </c>
      <c r="AC4520" s="9"/>
      <c r="AD4520" s="9"/>
      <c r="AE4520" s="9"/>
      <c r="AF4520" s="9"/>
      <c r="AG4520" s="9"/>
      <c r="AH4520" s="9"/>
      <c r="AI4520" s="9"/>
      <c r="AJ4520" s="9"/>
      <c r="AK4520" s="9"/>
      <c r="AL4520" s="9"/>
      <c r="AM4520" s="9"/>
      <c r="AN4520" s="9"/>
      <c r="AO4520" s="9"/>
      <c r="AP4520" s="9"/>
      <c r="AQ4520" s="9"/>
      <c r="AR4520" s="9"/>
      <c r="AS4520" s="9"/>
      <c r="AT4520" s="9"/>
      <c r="AU4520" s="9"/>
      <c r="AV4520" s="9"/>
      <c r="AW4520" s="9"/>
      <c r="AX4520" s="9"/>
    </row>
    <row r="4521" spans="1:50" x14ac:dyDescent="0.2">
      <c r="A4521" t="s">
        <v>4524</v>
      </c>
      <c r="B4521">
        <v>1</v>
      </c>
      <c r="C4521">
        <v>999999</v>
      </c>
      <c r="D4521">
        <v>4</v>
      </c>
      <c r="E4521">
        <v>3210</v>
      </c>
      <c r="F4521" s="40" t="str">
        <f>VLOOKUP(E4521,datos!$A$333:$B$412,2,0)</f>
        <v>DIRECCIÓN GENERAL DE INNOVACIÓN</v>
      </c>
      <c r="G4521">
        <v>384</v>
      </c>
      <c r="H4521">
        <v>0</v>
      </c>
      <c r="I4521">
        <v>0</v>
      </c>
      <c r="J4521" s="40" t="str">
        <f>VLOOKUP(I4521,[1]Datos!$D$3:$E$4,2,0)</f>
        <v>GASTO CORRIENTE</v>
      </c>
      <c r="K4521" t="s">
        <v>5689</v>
      </c>
      <c r="L4521">
        <v>1000</v>
      </c>
      <c r="M4521" s="40" t="s">
        <v>5768</v>
      </c>
      <c r="N4521">
        <v>15902</v>
      </c>
      <c r="O4521" s="40" t="s">
        <v>5853</v>
      </c>
      <c r="P4521">
        <v>5</v>
      </c>
      <c r="Q4521">
        <v>15</v>
      </c>
      <c r="R4521" s="40" t="s">
        <v>5788</v>
      </c>
      <c r="S4521" t="s">
        <v>5446</v>
      </c>
      <c r="T4521">
        <v>0</v>
      </c>
      <c r="U4521" s="14">
        <v>0</v>
      </c>
      <c r="V4521" s="15">
        <v>313966.86</v>
      </c>
      <c r="W4521" s="15">
        <v>313966.86</v>
      </c>
      <c r="X4521" s="14">
        <v>0</v>
      </c>
      <c r="Y4521" s="15">
        <v>313966.86</v>
      </c>
      <c r="Z4521" s="15">
        <v>313966.86</v>
      </c>
      <c r="AA4521" s="15">
        <v>313966.86</v>
      </c>
      <c r="AB4521" s="14">
        <v>0</v>
      </c>
      <c r="AC4521" s="9"/>
      <c r="AD4521" s="9"/>
      <c r="AE4521" s="9"/>
      <c r="AF4521" s="9"/>
      <c r="AG4521" s="9"/>
      <c r="AH4521" s="9"/>
      <c r="AI4521" s="9"/>
      <c r="AJ4521" s="9"/>
      <c r="AK4521" s="9"/>
      <c r="AL4521" s="9"/>
      <c r="AM4521" s="9"/>
      <c r="AN4521" s="9"/>
      <c r="AO4521" s="9"/>
      <c r="AP4521" s="9"/>
      <c r="AQ4521" s="9"/>
      <c r="AR4521" s="9"/>
      <c r="AS4521" s="9"/>
      <c r="AT4521" s="9"/>
      <c r="AU4521" s="9"/>
      <c r="AV4521" s="9"/>
      <c r="AW4521" s="9"/>
      <c r="AX4521" s="9"/>
    </row>
    <row r="4522" spans="1:50" x14ac:dyDescent="0.2">
      <c r="A4522" t="s">
        <v>4525</v>
      </c>
      <c r="B4522">
        <v>1</v>
      </c>
      <c r="C4522">
        <v>999999</v>
      </c>
      <c r="D4522">
        <v>4</v>
      </c>
      <c r="E4522">
        <v>3210</v>
      </c>
      <c r="F4522" s="40" t="str">
        <f>VLOOKUP(E4522,datos!$A$333:$B$412,2,0)</f>
        <v>DIRECCIÓN GENERAL DE INNOVACIÓN</v>
      </c>
      <c r="G4522">
        <v>384</v>
      </c>
      <c r="H4522">
        <v>0</v>
      </c>
      <c r="I4522">
        <v>0</v>
      </c>
      <c r="J4522" s="40" t="str">
        <f>VLOOKUP(I4522,[1]Datos!$D$3:$E$4,2,0)</f>
        <v>GASTO CORRIENTE</v>
      </c>
      <c r="K4522" t="s">
        <v>5689</v>
      </c>
      <c r="L4522">
        <v>1000</v>
      </c>
      <c r="M4522" s="40" t="s">
        <v>5768</v>
      </c>
      <c r="N4522">
        <v>15903</v>
      </c>
      <c r="O4522" s="40" t="s">
        <v>5856</v>
      </c>
      <c r="P4522">
        <v>1</v>
      </c>
      <c r="Q4522">
        <v>14</v>
      </c>
      <c r="R4522" s="40" t="s">
        <v>5785</v>
      </c>
      <c r="S4522" t="s">
        <v>5448</v>
      </c>
      <c r="T4522">
        <v>0</v>
      </c>
      <c r="U4522" s="15">
        <v>356356.21</v>
      </c>
      <c r="V4522" s="15">
        <v>-313966.87</v>
      </c>
      <c r="W4522" s="15">
        <v>42389.34</v>
      </c>
      <c r="X4522" s="14">
        <v>0</v>
      </c>
      <c r="Y4522" s="15">
        <v>40708.769999999997</v>
      </c>
      <c r="Z4522" s="15">
        <v>40708.769999999997</v>
      </c>
      <c r="AA4522" s="15">
        <v>40708.769999999997</v>
      </c>
      <c r="AB4522" s="15">
        <v>1680.57</v>
      </c>
      <c r="AC4522" s="9"/>
      <c r="AD4522" s="9"/>
      <c r="AE4522" s="9"/>
      <c r="AF4522" s="9"/>
      <c r="AG4522" s="9"/>
      <c r="AH4522" s="9"/>
      <c r="AI4522" s="9"/>
      <c r="AJ4522" s="9"/>
      <c r="AK4522" s="9"/>
      <c r="AL4522" s="9"/>
      <c r="AM4522" s="9"/>
      <c r="AN4522" s="9"/>
      <c r="AO4522" s="9"/>
      <c r="AP4522" s="9"/>
      <c r="AQ4522" s="9"/>
      <c r="AR4522" s="9"/>
      <c r="AS4522" s="9"/>
      <c r="AT4522" s="9"/>
      <c r="AU4522" s="9"/>
      <c r="AV4522" s="9"/>
      <c r="AW4522" s="9"/>
      <c r="AX4522" s="9"/>
    </row>
    <row r="4523" spans="1:50" x14ac:dyDescent="0.2">
      <c r="A4523" t="s">
        <v>4526</v>
      </c>
      <c r="B4523">
        <v>1</v>
      </c>
      <c r="C4523">
        <v>999999</v>
      </c>
      <c r="D4523">
        <v>4</v>
      </c>
      <c r="E4523">
        <v>3210</v>
      </c>
      <c r="F4523" s="40" t="str">
        <f>VLOOKUP(E4523,datos!$A$333:$B$412,2,0)</f>
        <v>DIRECCIÓN GENERAL DE INNOVACIÓN</v>
      </c>
      <c r="G4523">
        <v>384</v>
      </c>
      <c r="H4523">
        <v>0</v>
      </c>
      <c r="I4523">
        <v>0</v>
      </c>
      <c r="J4523" s="40" t="str">
        <f>VLOOKUP(I4523,[1]Datos!$D$3:$E$4,2,0)</f>
        <v>GASTO CORRIENTE</v>
      </c>
      <c r="K4523" t="s">
        <v>5689</v>
      </c>
      <c r="L4523">
        <v>1000</v>
      </c>
      <c r="M4523" s="40" t="s">
        <v>5768</v>
      </c>
      <c r="N4523">
        <v>15903</v>
      </c>
      <c r="O4523" s="40" t="s">
        <v>5856</v>
      </c>
      <c r="P4523">
        <v>5</v>
      </c>
      <c r="Q4523">
        <v>15</v>
      </c>
      <c r="R4523" s="40" t="s">
        <v>5788</v>
      </c>
      <c r="S4523" t="s">
        <v>5446</v>
      </c>
      <c r="T4523">
        <v>0</v>
      </c>
      <c r="U4523" s="14">
        <v>0</v>
      </c>
      <c r="V4523" s="15">
        <v>313966.86</v>
      </c>
      <c r="W4523" s="15">
        <v>313966.86</v>
      </c>
      <c r="X4523" s="14">
        <v>0</v>
      </c>
      <c r="Y4523" s="15">
        <v>313966.86</v>
      </c>
      <c r="Z4523" s="15">
        <v>313966.86</v>
      </c>
      <c r="AA4523" s="15">
        <v>313966.86</v>
      </c>
      <c r="AB4523" s="14">
        <v>0</v>
      </c>
      <c r="AC4523" s="9"/>
      <c r="AD4523" s="9"/>
      <c r="AE4523" s="9"/>
      <c r="AF4523" s="9"/>
      <c r="AG4523" s="9"/>
      <c r="AH4523" s="9"/>
      <c r="AI4523" s="9"/>
      <c r="AJ4523" s="9"/>
      <c r="AK4523" s="9"/>
      <c r="AL4523" s="9"/>
      <c r="AM4523" s="9"/>
      <c r="AN4523" s="9"/>
      <c r="AO4523" s="9"/>
      <c r="AP4523" s="9"/>
      <c r="AQ4523" s="9"/>
      <c r="AR4523" s="9"/>
      <c r="AS4523" s="9"/>
      <c r="AT4523" s="9"/>
      <c r="AU4523" s="9"/>
      <c r="AV4523" s="9"/>
      <c r="AW4523" s="9"/>
      <c r="AX4523" s="9"/>
    </row>
    <row r="4524" spans="1:50" x14ac:dyDescent="0.2">
      <c r="A4524" t="s">
        <v>4527</v>
      </c>
      <c r="B4524">
        <v>1</v>
      </c>
      <c r="C4524">
        <v>999999</v>
      </c>
      <c r="D4524">
        <v>4</v>
      </c>
      <c r="E4524">
        <v>3210</v>
      </c>
      <c r="F4524" s="40" t="str">
        <f>VLOOKUP(E4524,datos!$A$333:$B$412,2,0)</f>
        <v>DIRECCIÓN GENERAL DE INNOVACIÓN</v>
      </c>
      <c r="G4524">
        <v>384</v>
      </c>
      <c r="H4524">
        <v>0</v>
      </c>
      <c r="I4524">
        <v>0</v>
      </c>
      <c r="J4524" s="40" t="str">
        <f>VLOOKUP(I4524,[1]Datos!$D$3:$E$4,2,0)</f>
        <v>GASTO CORRIENTE</v>
      </c>
      <c r="K4524" t="s">
        <v>5689</v>
      </c>
      <c r="L4524">
        <v>1000</v>
      </c>
      <c r="M4524" s="40" t="s">
        <v>5768</v>
      </c>
      <c r="N4524">
        <v>15904</v>
      </c>
      <c r="O4524" s="40" t="s">
        <v>5859</v>
      </c>
      <c r="P4524">
        <v>1</v>
      </c>
      <c r="Q4524">
        <v>14</v>
      </c>
      <c r="R4524" s="40" t="s">
        <v>5785</v>
      </c>
      <c r="S4524" t="s">
        <v>5448</v>
      </c>
      <c r="T4524">
        <v>0</v>
      </c>
      <c r="U4524" s="15">
        <v>196909.46</v>
      </c>
      <c r="V4524" s="15">
        <v>-173816.25</v>
      </c>
      <c r="W4524" s="15">
        <v>23093.21</v>
      </c>
      <c r="X4524" s="14">
        <v>0</v>
      </c>
      <c r="Y4524" s="15">
        <v>22601.4</v>
      </c>
      <c r="Z4524" s="15">
        <v>22601.4</v>
      </c>
      <c r="AA4524" s="15">
        <v>22601.4</v>
      </c>
      <c r="AB4524" s="14">
        <v>491.81</v>
      </c>
      <c r="AC4524" s="9"/>
      <c r="AD4524" s="9"/>
      <c r="AE4524" s="9"/>
      <c r="AF4524" s="9"/>
      <c r="AG4524" s="9"/>
      <c r="AH4524" s="9"/>
      <c r="AI4524" s="9"/>
      <c r="AJ4524" s="9"/>
      <c r="AK4524" s="9"/>
      <c r="AL4524" s="9"/>
      <c r="AM4524" s="9"/>
      <c r="AN4524" s="9"/>
      <c r="AO4524" s="9"/>
      <c r="AP4524" s="9"/>
      <c r="AQ4524" s="9"/>
      <c r="AR4524" s="9"/>
      <c r="AS4524" s="9"/>
      <c r="AT4524" s="9"/>
      <c r="AU4524" s="9"/>
      <c r="AV4524" s="9"/>
      <c r="AW4524" s="9"/>
      <c r="AX4524" s="9"/>
    </row>
    <row r="4525" spans="1:50" x14ac:dyDescent="0.2">
      <c r="A4525" t="s">
        <v>4528</v>
      </c>
      <c r="B4525">
        <v>1</v>
      </c>
      <c r="C4525">
        <v>999999</v>
      </c>
      <c r="D4525">
        <v>4</v>
      </c>
      <c r="E4525">
        <v>3210</v>
      </c>
      <c r="F4525" s="40" t="str">
        <f>VLOOKUP(E4525,datos!$A$333:$B$412,2,0)</f>
        <v>DIRECCIÓN GENERAL DE INNOVACIÓN</v>
      </c>
      <c r="G4525">
        <v>384</v>
      </c>
      <c r="H4525">
        <v>0</v>
      </c>
      <c r="I4525">
        <v>0</v>
      </c>
      <c r="J4525" s="40" t="str">
        <f>VLOOKUP(I4525,[1]Datos!$D$3:$E$4,2,0)</f>
        <v>GASTO CORRIENTE</v>
      </c>
      <c r="K4525" t="s">
        <v>5689</v>
      </c>
      <c r="L4525">
        <v>1000</v>
      </c>
      <c r="M4525" s="40" t="s">
        <v>5768</v>
      </c>
      <c r="N4525">
        <v>15904</v>
      </c>
      <c r="O4525" s="40" t="s">
        <v>5859</v>
      </c>
      <c r="P4525">
        <v>5</v>
      </c>
      <c r="Q4525">
        <v>15</v>
      </c>
      <c r="R4525" s="40" t="s">
        <v>5788</v>
      </c>
      <c r="S4525" t="s">
        <v>5446</v>
      </c>
      <c r="T4525">
        <v>0</v>
      </c>
      <c r="U4525" s="14">
        <v>0</v>
      </c>
      <c r="V4525" s="15">
        <v>173816.23</v>
      </c>
      <c r="W4525" s="15">
        <v>173816.23</v>
      </c>
      <c r="X4525" s="14">
        <v>0</v>
      </c>
      <c r="Y4525" s="15">
        <v>173816.23</v>
      </c>
      <c r="Z4525" s="15">
        <v>173816.23</v>
      </c>
      <c r="AA4525" s="15">
        <v>173816.23</v>
      </c>
      <c r="AB4525" s="14">
        <v>0</v>
      </c>
      <c r="AC4525" s="9"/>
      <c r="AD4525" s="9"/>
      <c r="AE4525" s="9"/>
      <c r="AF4525" s="9"/>
      <c r="AG4525" s="9"/>
      <c r="AH4525" s="9"/>
      <c r="AI4525" s="9"/>
      <c r="AJ4525" s="9"/>
      <c r="AK4525" s="9"/>
      <c r="AL4525" s="9"/>
      <c r="AM4525" s="9"/>
      <c r="AN4525" s="9"/>
      <c r="AO4525" s="9"/>
      <c r="AP4525" s="9"/>
      <c r="AQ4525" s="9"/>
      <c r="AR4525" s="9"/>
      <c r="AS4525" s="9"/>
      <c r="AT4525" s="9"/>
      <c r="AU4525" s="9"/>
      <c r="AV4525" s="9"/>
      <c r="AW4525" s="9"/>
      <c r="AX4525" s="9"/>
    </row>
    <row r="4526" spans="1:50" x14ac:dyDescent="0.2">
      <c r="A4526" t="s">
        <v>4529</v>
      </c>
      <c r="B4526">
        <v>1</v>
      </c>
      <c r="C4526">
        <v>999999</v>
      </c>
      <c r="D4526">
        <v>4</v>
      </c>
      <c r="E4526">
        <v>3210</v>
      </c>
      <c r="F4526" s="40" t="str">
        <f>VLOOKUP(E4526,datos!$A$333:$B$412,2,0)</f>
        <v>DIRECCIÓN GENERAL DE INNOVACIÓN</v>
      </c>
      <c r="G4526">
        <v>384</v>
      </c>
      <c r="H4526">
        <v>0</v>
      </c>
      <c r="I4526">
        <v>0</v>
      </c>
      <c r="J4526" s="40" t="str">
        <f>VLOOKUP(I4526,[1]Datos!$D$3:$E$4,2,0)</f>
        <v>GASTO CORRIENTE</v>
      </c>
      <c r="K4526" t="s">
        <v>5689</v>
      </c>
      <c r="L4526">
        <v>1000</v>
      </c>
      <c r="M4526" s="40" t="s">
        <v>5768</v>
      </c>
      <c r="N4526">
        <v>15905</v>
      </c>
      <c r="O4526" s="40" t="s">
        <v>5862</v>
      </c>
      <c r="P4526">
        <v>1</v>
      </c>
      <c r="Q4526">
        <v>14</v>
      </c>
      <c r="R4526" s="40" t="s">
        <v>5785</v>
      </c>
      <c r="S4526" t="s">
        <v>5448</v>
      </c>
      <c r="T4526">
        <v>0</v>
      </c>
      <c r="U4526" s="15">
        <v>5200</v>
      </c>
      <c r="V4526" s="14">
        <v>-0.04</v>
      </c>
      <c r="W4526" s="15">
        <v>5199.96</v>
      </c>
      <c r="X4526" s="14">
        <v>0</v>
      </c>
      <c r="Y4526" s="14">
        <v>0</v>
      </c>
      <c r="Z4526" s="14">
        <v>0</v>
      </c>
      <c r="AA4526" s="14">
        <v>0</v>
      </c>
      <c r="AB4526" s="15">
        <v>5199.96</v>
      </c>
      <c r="AC4526" s="9"/>
      <c r="AD4526" s="9"/>
      <c r="AE4526" s="9"/>
      <c r="AF4526" s="9"/>
      <c r="AG4526" s="9"/>
      <c r="AH4526" s="9"/>
      <c r="AI4526" s="9"/>
      <c r="AJ4526" s="9"/>
      <c r="AK4526" s="9"/>
      <c r="AL4526" s="9"/>
      <c r="AM4526" s="9"/>
      <c r="AN4526" s="9"/>
      <c r="AO4526" s="9"/>
      <c r="AP4526" s="9"/>
      <c r="AQ4526" s="9"/>
      <c r="AR4526" s="9"/>
      <c r="AS4526" s="9"/>
      <c r="AT4526" s="9"/>
      <c r="AU4526" s="9"/>
      <c r="AV4526" s="9"/>
      <c r="AW4526" s="9"/>
      <c r="AX4526" s="9"/>
    </row>
    <row r="4527" spans="1:50" x14ac:dyDescent="0.2">
      <c r="A4527" t="s">
        <v>4530</v>
      </c>
      <c r="B4527">
        <v>1</v>
      </c>
      <c r="C4527">
        <v>999999</v>
      </c>
      <c r="D4527">
        <v>4</v>
      </c>
      <c r="E4527">
        <v>3210</v>
      </c>
      <c r="F4527" s="40" t="str">
        <f>VLOOKUP(E4527,datos!$A$333:$B$412,2,0)</f>
        <v>DIRECCIÓN GENERAL DE INNOVACIÓN</v>
      </c>
      <c r="G4527">
        <v>384</v>
      </c>
      <c r="H4527">
        <v>0</v>
      </c>
      <c r="I4527">
        <v>0</v>
      </c>
      <c r="J4527" s="40" t="str">
        <f>VLOOKUP(I4527,[1]Datos!$D$3:$E$4,2,0)</f>
        <v>GASTO CORRIENTE</v>
      </c>
      <c r="K4527" t="s">
        <v>5689</v>
      </c>
      <c r="L4527">
        <v>1000</v>
      </c>
      <c r="M4527" s="40" t="s">
        <v>5768</v>
      </c>
      <c r="N4527">
        <v>15907</v>
      </c>
      <c r="O4527" s="40" t="s">
        <v>5868</v>
      </c>
      <c r="P4527">
        <v>1</v>
      </c>
      <c r="Q4527">
        <v>14</v>
      </c>
      <c r="R4527" s="40" t="s">
        <v>5785</v>
      </c>
      <c r="S4527" t="s">
        <v>5448</v>
      </c>
      <c r="T4527">
        <v>0</v>
      </c>
      <c r="U4527" s="15">
        <v>146501.16</v>
      </c>
      <c r="V4527" s="15">
        <v>-111065.97</v>
      </c>
      <c r="W4527" s="15">
        <v>35435.19</v>
      </c>
      <c r="X4527" s="14">
        <v>0</v>
      </c>
      <c r="Y4527" s="15">
        <v>14107.23</v>
      </c>
      <c r="Z4527" s="15">
        <v>14107.23</v>
      </c>
      <c r="AA4527" s="15">
        <v>14107.23</v>
      </c>
      <c r="AB4527" s="15">
        <v>21327.96</v>
      </c>
      <c r="AC4527" s="9"/>
      <c r="AD4527" s="9"/>
      <c r="AE4527" s="9"/>
      <c r="AF4527" s="9"/>
      <c r="AG4527" s="9"/>
      <c r="AH4527" s="9"/>
      <c r="AI4527" s="9"/>
      <c r="AJ4527" s="9"/>
      <c r="AK4527" s="9"/>
      <c r="AL4527" s="9"/>
      <c r="AM4527" s="9"/>
      <c r="AN4527" s="9"/>
      <c r="AO4527" s="9"/>
      <c r="AP4527" s="9"/>
      <c r="AQ4527" s="9"/>
      <c r="AR4527" s="9"/>
      <c r="AS4527" s="9"/>
      <c r="AT4527" s="9"/>
      <c r="AU4527" s="9"/>
      <c r="AV4527" s="9"/>
      <c r="AW4527" s="9"/>
      <c r="AX4527" s="9"/>
    </row>
    <row r="4528" spans="1:50" x14ac:dyDescent="0.2">
      <c r="A4528" t="s">
        <v>4531</v>
      </c>
      <c r="B4528">
        <v>1</v>
      </c>
      <c r="C4528">
        <v>999999</v>
      </c>
      <c r="D4528">
        <v>4</v>
      </c>
      <c r="E4528">
        <v>3210</v>
      </c>
      <c r="F4528" s="40" t="str">
        <f>VLOOKUP(E4528,datos!$A$333:$B$412,2,0)</f>
        <v>DIRECCIÓN GENERAL DE INNOVACIÓN</v>
      </c>
      <c r="G4528">
        <v>384</v>
      </c>
      <c r="H4528">
        <v>0</v>
      </c>
      <c r="I4528">
        <v>0</v>
      </c>
      <c r="J4528" s="40" t="str">
        <f>VLOOKUP(I4528,[1]Datos!$D$3:$E$4,2,0)</f>
        <v>GASTO CORRIENTE</v>
      </c>
      <c r="K4528" t="s">
        <v>5689</v>
      </c>
      <c r="L4528">
        <v>1000</v>
      </c>
      <c r="M4528" s="40" t="s">
        <v>5768</v>
      </c>
      <c r="N4528">
        <v>15907</v>
      </c>
      <c r="O4528" s="40" t="s">
        <v>5868</v>
      </c>
      <c r="P4528">
        <v>5</v>
      </c>
      <c r="Q4528">
        <v>15</v>
      </c>
      <c r="R4528" s="40" t="s">
        <v>5788</v>
      </c>
      <c r="S4528" t="s">
        <v>5446</v>
      </c>
      <c r="T4528">
        <v>0</v>
      </c>
      <c r="U4528" s="14">
        <v>0</v>
      </c>
      <c r="V4528" s="15">
        <v>111065.97</v>
      </c>
      <c r="W4528" s="15">
        <v>111065.97</v>
      </c>
      <c r="X4528" s="14">
        <v>0</v>
      </c>
      <c r="Y4528" s="15">
        <v>111065.97</v>
      </c>
      <c r="Z4528" s="15">
        <v>111065.97</v>
      </c>
      <c r="AA4528" s="15">
        <v>111065.97</v>
      </c>
      <c r="AB4528" s="14">
        <v>0</v>
      </c>
      <c r="AC4528" s="9"/>
      <c r="AD4528" s="9"/>
      <c r="AE4528" s="9"/>
      <c r="AF4528" s="9"/>
      <c r="AG4528" s="9"/>
      <c r="AH4528" s="9"/>
      <c r="AI4528" s="9"/>
      <c r="AJ4528" s="9"/>
      <c r="AK4528" s="9"/>
      <c r="AL4528" s="9"/>
      <c r="AM4528" s="9"/>
      <c r="AN4528" s="9"/>
      <c r="AO4528" s="9"/>
      <c r="AP4528" s="9"/>
      <c r="AQ4528" s="9"/>
      <c r="AR4528" s="9"/>
      <c r="AS4528" s="9"/>
      <c r="AT4528" s="9"/>
      <c r="AU4528" s="9"/>
      <c r="AV4528" s="9"/>
      <c r="AW4528" s="9"/>
      <c r="AX4528" s="9"/>
    </row>
    <row r="4529" spans="1:50" x14ac:dyDescent="0.2">
      <c r="A4529" t="s">
        <v>4532</v>
      </c>
      <c r="B4529">
        <v>1</v>
      </c>
      <c r="C4529">
        <v>999999</v>
      </c>
      <c r="D4529">
        <v>4</v>
      </c>
      <c r="E4529">
        <v>3210</v>
      </c>
      <c r="F4529" s="40" t="str">
        <f>VLOOKUP(E4529,datos!$A$333:$B$412,2,0)</f>
        <v>DIRECCIÓN GENERAL DE INNOVACIÓN</v>
      </c>
      <c r="G4529">
        <v>384</v>
      </c>
      <c r="H4529">
        <v>0</v>
      </c>
      <c r="I4529">
        <v>0</v>
      </c>
      <c r="J4529" s="40" t="str">
        <f>VLOOKUP(I4529,[1]Datos!$D$3:$E$4,2,0)</f>
        <v>GASTO CORRIENTE</v>
      </c>
      <c r="K4529" t="s">
        <v>5689</v>
      </c>
      <c r="L4529">
        <v>2000</v>
      </c>
      <c r="M4529" s="40" t="s">
        <v>5769</v>
      </c>
      <c r="N4529">
        <v>21101</v>
      </c>
      <c r="O4529" s="40" t="s">
        <v>5888</v>
      </c>
      <c r="P4529">
        <v>1</v>
      </c>
      <c r="Q4529">
        <v>14</v>
      </c>
      <c r="R4529" s="40" t="s">
        <v>5785</v>
      </c>
      <c r="S4529" t="s">
        <v>5448</v>
      </c>
      <c r="T4529">
        <v>0</v>
      </c>
      <c r="U4529" s="15">
        <v>31500</v>
      </c>
      <c r="V4529" s="15">
        <v>-13095.46</v>
      </c>
      <c r="W4529" s="15">
        <v>18404.54</v>
      </c>
      <c r="X4529" s="14">
        <v>0</v>
      </c>
      <c r="Y4529" s="15">
        <v>13165.41</v>
      </c>
      <c r="Z4529" s="15">
        <v>13165.41</v>
      </c>
      <c r="AA4529" s="15">
        <v>13165.41</v>
      </c>
      <c r="AB4529" s="15">
        <v>5239.13</v>
      </c>
      <c r="AC4529" s="9"/>
      <c r="AD4529" s="9"/>
      <c r="AE4529" s="9"/>
      <c r="AF4529" s="9"/>
      <c r="AG4529" s="9"/>
      <c r="AH4529" s="9"/>
      <c r="AI4529" s="9"/>
      <c r="AJ4529" s="9"/>
      <c r="AK4529" s="9"/>
      <c r="AL4529" s="9"/>
      <c r="AM4529" s="9"/>
      <c r="AN4529" s="9"/>
      <c r="AO4529" s="9"/>
      <c r="AP4529" s="9"/>
      <c r="AQ4529" s="9"/>
      <c r="AR4529" s="9"/>
      <c r="AS4529" s="9"/>
      <c r="AT4529" s="9"/>
      <c r="AU4529" s="9"/>
      <c r="AV4529" s="9"/>
      <c r="AW4529" s="9"/>
      <c r="AX4529" s="9"/>
    </row>
    <row r="4530" spans="1:50" x14ac:dyDescent="0.2">
      <c r="A4530" t="s">
        <v>4533</v>
      </c>
      <c r="B4530">
        <v>1</v>
      </c>
      <c r="C4530">
        <v>999999</v>
      </c>
      <c r="D4530">
        <v>4</v>
      </c>
      <c r="E4530">
        <v>3210</v>
      </c>
      <c r="F4530" s="40" t="str">
        <f>VLOOKUP(E4530,datos!$A$333:$B$412,2,0)</f>
        <v>DIRECCIÓN GENERAL DE INNOVACIÓN</v>
      </c>
      <c r="G4530">
        <v>384</v>
      </c>
      <c r="H4530">
        <v>0</v>
      </c>
      <c r="I4530">
        <v>0</v>
      </c>
      <c r="J4530" s="40" t="str">
        <f>VLOOKUP(I4530,[1]Datos!$D$3:$E$4,2,0)</f>
        <v>GASTO CORRIENTE</v>
      </c>
      <c r="K4530" t="s">
        <v>5689</v>
      </c>
      <c r="L4530">
        <v>2000</v>
      </c>
      <c r="M4530" s="40" t="s">
        <v>5769</v>
      </c>
      <c r="N4530">
        <v>21101</v>
      </c>
      <c r="O4530" s="40" t="s">
        <v>5888</v>
      </c>
      <c r="P4530">
        <v>5</v>
      </c>
      <c r="Q4530">
        <v>15</v>
      </c>
      <c r="R4530" s="40" t="s">
        <v>5788</v>
      </c>
      <c r="S4530" t="s">
        <v>5454</v>
      </c>
      <c r="T4530">
        <v>0</v>
      </c>
      <c r="U4530" s="14">
        <v>0</v>
      </c>
      <c r="V4530" s="15">
        <v>6069</v>
      </c>
      <c r="W4530" s="15">
        <v>6069</v>
      </c>
      <c r="X4530" s="14">
        <v>0</v>
      </c>
      <c r="Y4530" s="15">
        <v>6069</v>
      </c>
      <c r="Z4530" s="15">
        <v>6069</v>
      </c>
      <c r="AA4530" s="15">
        <v>6069</v>
      </c>
      <c r="AB4530" s="14">
        <v>0</v>
      </c>
      <c r="AC4530" s="9"/>
      <c r="AD4530" s="9"/>
      <c r="AE4530" s="9"/>
      <c r="AF4530" s="9"/>
      <c r="AG4530" s="9"/>
      <c r="AH4530" s="9"/>
      <c r="AI4530" s="9"/>
      <c r="AJ4530" s="9"/>
      <c r="AK4530" s="9"/>
      <c r="AL4530" s="9"/>
      <c r="AM4530" s="9"/>
      <c r="AN4530" s="9"/>
      <c r="AO4530" s="9"/>
      <c r="AP4530" s="9"/>
      <c r="AQ4530" s="9"/>
      <c r="AR4530" s="9"/>
      <c r="AS4530" s="9"/>
      <c r="AT4530" s="9"/>
      <c r="AU4530" s="9"/>
      <c r="AV4530" s="9"/>
      <c r="AW4530" s="9"/>
      <c r="AX4530" s="9"/>
    </row>
    <row r="4531" spans="1:50" x14ac:dyDescent="0.2">
      <c r="A4531" t="s">
        <v>4534</v>
      </c>
      <c r="B4531">
        <v>1</v>
      </c>
      <c r="C4531">
        <v>999999</v>
      </c>
      <c r="D4531">
        <v>4</v>
      </c>
      <c r="E4531">
        <v>3210</v>
      </c>
      <c r="F4531" s="40" t="str">
        <f>VLOOKUP(E4531,datos!$A$333:$B$412,2,0)</f>
        <v>DIRECCIÓN GENERAL DE INNOVACIÓN</v>
      </c>
      <c r="G4531">
        <v>384</v>
      </c>
      <c r="H4531">
        <v>0</v>
      </c>
      <c r="I4531">
        <v>0</v>
      </c>
      <c r="J4531" s="40" t="str">
        <f>VLOOKUP(I4531,[1]Datos!$D$3:$E$4,2,0)</f>
        <v>GASTO CORRIENTE</v>
      </c>
      <c r="K4531" t="s">
        <v>5689</v>
      </c>
      <c r="L4531">
        <v>2000</v>
      </c>
      <c r="M4531" s="40" t="s">
        <v>5769</v>
      </c>
      <c r="N4531">
        <v>21201</v>
      </c>
      <c r="O4531" s="40" t="s">
        <v>5891</v>
      </c>
      <c r="P4531">
        <v>1</v>
      </c>
      <c r="Q4531">
        <v>14</v>
      </c>
      <c r="R4531" s="40" t="s">
        <v>5785</v>
      </c>
      <c r="S4531" t="s">
        <v>5448</v>
      </c>
      <c r="T4531">
        <v>0</v>
      </c>
      <c r="U4531" s="15">
        <v>5246</v>
      </c>
      <c r="V4531" s="15">
        <v>-3144.6</v>
      </c>
      <c r="W4531" s="15">
        <v>2101.4</v>
      </c>
      <c r="X4531" s="14">
        <v>0</v>
      </c>
      <c r="Y4531" s="14">
        <v>0</v>
      </c>
      <c r="Z4531" s="14">
        <v>0</v>
      </c>
      <c r="AA4531" s="14">
        <v>0</v>
      </c>
      <c r="AB4531" s="15">
        <v>2101.4</v>
      </c>
      <c r="AC4531" s="9"/>
      <c r="AD4531" s="9"/>
      <c r="AE4531" s="9"/>
      <c r="AF4531" s="9"/>
      <c r="AG4531" s="9"/>
      <c r="AH4531" s="9"/>
      <c r="AI4531" s="9"/>
      <c r="AJ4531" s="9"/>
      <c r="AK4531" s="9"/>
      <c r="AL4531" s="9"/>
      <c r="AM4531" s="9"/>
      <c r="AN4531" s="9"/>
      <c r="AO4531" s="9"/>
      <c r="AP4531" s="9"/>
      <c r="AQ4531" s="9"/>
      <c r="AR4531" s="9"/>
      <c r="AS4531" s="9"/>
      <c r="AT4531" s="9"/>
      <c r="AU4531" s="9"/>
      <c r="AV4531" s="9"/>
      <c r="AW4531" s="9"/>
      <c r="AX4531" s="9"/>
    </row>
    <row r="4532" spans="1:50" x14ac:dyDescent="0.2">
      <c r="A4532" t="s">
        <v>4535</v>
      </c>
      <c r="B4532">
        <v>1</v>
      </c>
      <c r="C4532">
        <v>999999</v>
      </c>
      <c r="D4532">
        <v>4</v>
      </c>
      <c r="E4532">
        <v>3210</v>
      </c>
      <c r="F4532" s="40" t="str">
        <f>VLOOKUP(E4532,datos!$A$333:$B$412,2,0)</f>
        <v>DIRECCIÓN GENERAL DE INNOVACIÓN</v>
      </c>
      <c r="G4532">
        <v>384</v>
      </c>
      <c r="H4532">
        <v>0</v>
      </c>
      <c r="I4532">
        <v>0</v>
      </c>
      <c r="J4532" s="40" t="str">
        <f>VLOOKUP(I4532,[1]Datos!$D$3:$E$4,2,0)</f>
        <v>GASTO CORRIENTE</v>
      </c>
      <c r="K4532" t="s">
        <v>5689</v>
      </c>
      <c r="L4532">
        <v>2000</v>
      </c>
      <c r="M4532" s="40" t="s">
        <v>5769</v>
      </c>
      <c r="N4532">
        <v>21401</v>
      </c>
      <c r="O4532" s="40" t="s">
        <v>5897</v>
      </c>
      <c r="P4532">
        <v>1</v>
      </c>
      <c r="Q4532">
        <v>14</v>
      </c>
      <c r="R4532" s="40" t="s">
        <v>5785</v>
      </c>
      <c r="S4532" t="s">
        <v>5448</v>
      </c>
      <c r="T4532">
        <v>0</v>
      </c>
      <c r="U4532" s="15">
        <v>21000</v>
      </c>
      <c r="V4532" s="15">
        <v>-16565.39</v>
      </c>
      <c r="W4532" s="15">
        <v>4434.6099999999997</v>
      </c>
      <c r="X4532" s="14">
        <v>0</v>
      </c>
      <c r="Y4532" s="15">
        <v>3424.24</v>
      </c>
      <c r="Z4532" s="15">
        <v>3424.24</v>
      </c>
      <c r="AA4532" s="15">
        <v>3424.24</v>
      </c>
      <c r="AB4532" s="15">
        <v>1010.37</v>
      </c>
      <c r="AC4532" s="9"/>
      <c r="AD4532" s="9"/>
      <c r="AE4532" s="9"/>
      <c r="AF4532" s="9"/>
      <c r="AG4532" s="9"/>
      <c r="AH4532" s="9"/>
      <c r="AI4532" s="9"/>
      <c r="AJ4532" s="9"/>
      <c r="AK4532" s="9"/>
      <c r="AL4532" s="9"/>
      <c r="AM4532" s="9"/>
      <c r="AN4532" s="9"/>
      <c r="AO4532" s="9"/>
      <c r="AP4532" s="9"/>
      <c r="AQ4532" s="9"/>
      <c r="AR4532" s="9"/>
      <c r="AS4532" s="9"/>
      <c r="AT4532" s="9"/>
      <c r="AU4532" s="9"/>
      <c r="AV4532" s="9"/>
      <c r="AW4532" s="9"/>
      <c r="AX4532" s="9"/>
    </row>
    <row r="4533" spans="1:50" x14ac:dyDescent="0.2">
      <c r="A4533" t="s">
        <v>4536</v>
      </c>
      <c r="B4533">
        <v>1</v>
      </c>
      <c r="C4533">
        <v>999999</v>
      </c>
      <c r="D4533">
        <v>4</v>
      </c>
      <c r="E4533">
        <v>3210</v>
      </c>
      <c r="F4533" s="40" t="str">
        <f>VLOOKUP(E4533,datos!$A$333:$B$412,2,0)</f>
        <v>DIRECCIÓN GENERAL DE INNOVACIÓN</v>
      </c>
      <c r="G4533">
        <v>384</v>
      </c>
      <c r="H4533">
        <v>0</v>
      </c>
      <c r="I4533">
        <v>0</v>
      </c>
      <c r="J4533" s="40" t="str">
        <f>VLOOKUP(I4533,[1]Datos!$D$3:$E$4,2,0)</f>
        <v>GASTO CORRIENTE</v>
      </c>
      <c r="K4533" t="s">
        <v>5689</v>
      </c>
      <c r="L4533">
        <v>2000</v>
      </c>
      <c r="M4533" s="40" t="s">
        <v>5769</v>
      </c>
      <c r="N4533">
        <v>21401</v>
      </c>
      <c r="O4533" s="40" t="s">
        <v>5897</v>
      </c>
      <c r="P4533">
        <v>5</v>
      </c>
      <c r="Q4533">
        <v>15</v>
      </c>
      <c r="R4533" s="40" t="s">
        <v>5788</v>
      </c>
      <c r="S4533" t="s">
        <v>5454</v>
      </c>
      <c r="T4533">
        <v>0</v>
      </c>
      <c r="U4533" s="14">
        <v>0</v>
      </c>
      <c r="V4533" s="15">
        <v>6180.48</v>
      </c>
      <c r="W4533" s="15">
        <v>6180.48</v>
      </c>
      <c r="X4533" s="14">
        <v>0</v>
      </c>
      <c r="Y4533" s="15">
        <v>6180.48</v>
      </c>
      <c r="Z4533" s="15">
        <v>6180.48</v>
      </c>
      <c r="AA4533" s="15">
        <v>6180.48</v>
      </c>
      <c r="AB4533" s="14">
        <v>0</v>
      </c>
      <c r="AC4533" s="9"/>
      <c r="AD4533" s="9"/>
      <c r="AE4533" s="9"/>
      <c r="AF4533" s="9"/>
      <c r="AG4533" s="9"/>
      <c r="AH4533" s="9"/>
      <c r="AI4533" s="9"/>
      <c r="AJ4533" s="9"/>
      <c r="AK4533" s="9"/>
      <c r="AL4533" s="9"/>
      <c r="AM4533" s="9"/>
      <c r="AN4533" s="9"/>
      <c r="AO4533" s="9"/>
      <c r="AP4533" s="9"/>
      <c r="AQ4533" s="9"/>
      <c r="AR4533" s="9"/>
      <c r="AS4533" s="9"/>
      <c r="AT4533" s="9"/>
      <c r="AU4533" s="9"/>
      <c r="AV4533" s="9"/>
      <c r="AW4533" s="9"/>
      <c r="AX4533" s="9"/>
    </row>
    <row r="4534" spans="1:50" x14ac:dyDescent="0.2">
      <c r="A4534" t="s">
        <v>4537</v>
      </c>
      <c r="B4534">
        <v>1</v>
      </c>
      <c r="C4534">
        <v>999999</v>
      </c>
      <c r="D4534">
        <v>4</v>
      </c>
      <c r="E4534">
        <v>3210</v>
      </c>
      <c r="F4534" s="40" t="str">
        <f>VLOOKUP(E4534,datos!$A$333:$B$412,2,0)</f>
        <v>DIRECCIÓN GENERAL DE INNOVACIÓN</v>
      </c>
      <c r="G4534">
        <v>384</v>
      </c>
      <c r="H4534">
        <v>0</v>
      </c>
      <c r="I4534">
        <v>0</v>
      </c>
      <c r="J4534" s="40" t="str">
        <f>VLOOKUP(I4534,[1]Datos!$D$3:$E$4,2,0)</f>
        <v>GASTO CORRIENTE</v>
      </c>
      <c r="K4534" t="s">
        <v>5689</v>
      </c>
      <c r="L4534">
        <v>2000</v>
      </c>
      <c r="M4534" s="40" t="s">
        <v>5769</v>
      </c>
      <c r="N4534">
        <v>21601</v>
      </c>
      <c r="O4534" s="40" t="s">
        <v>5903</v>
      </c>
      <c r="P4534">
        <v>1</v>
      </c>
      <c r="Q4534">
        <v>14</v>
      </c>
      <c r="R4534" s="40" t="s">
        <v>5785</v>
      </c>
      <c r="S4534" t="s">
        <v>5448</v>
      </c>
      <c r="T4534">
        <v>0</v>
      </c>
      <c r="U4534" s="15">
        <v>8000</v>
      </c>
      <c r="V4534" s="15">
        <v>6072.25</v>
      </c>
      <c r="W4534" s="15">
        <v>14072.25</v>
      </c>
      <c r="X4534" s="14">
        <v>0</v>
      </c>
      <c r="Y4534" s="15">
        <v>9009.7900000000009</v>
      </c>
      <c r="Z4534" s="15">
        <v>9009.7900000000009</v>
      </c>
      <c r="AA4534" s="15">
        <v>9009.7900000000009</v>
      </c>
      <c r="AB4534" s="15">
        <v>5062.46</v>
      </c>
      <c r="AC4534" s="9"/>
      <c r="AD4534" s="9"/>
      <c r="AE4534" s="9"/>
      <c r="AF4534" s="9"/>
      <c r="AG4534" s="9"/>
      <c r="AH4534" s="9"/>
      <c r="AI4534" s="9"/>
      <c r="AJ4534" s="9"/>
      <c r="AK4534" s="9"/>
      <c r="AL4534" s="9"/>
      <c r="AM4534" s="9"/>
      <c r="AN4534" s="9"/>
      <c r="AO4534" s="9"/>
      <c r="AP4534" s="9"/>
      <c r="AQ4534" s="9"/>
      <c r="AR4534" s="9"/>
      <c r="AS4534" s="9"/>
      <c r="AT4534" s="9"/>
      <c r="AU4534" s="9"/>
      <c r="AV4534" s="9"/>
      <c r="AW4534" s="9"/>
      <c r="AX4534" s="9"/>
    </row>
    <row r="4535" spans="1:50" x14ac:dyDescent="0.2">
      <c r="A4535" t="s">
        <v>4538</v>
      </c>
      <c r="B4535">
        <v>1</v>
      </c>
      <c r="C4535">
        <v>999999</v>
      </c>
      <c r="D4535">
        <v>4</v>
      </c>
      <c r="E4535">
        <v>3210</v>
      </c>
      <c r="F4535" s="40" t="str">
        <f>VLOOKUP(E4535,datos!$A$333:$B$412,2,0)</f>
        <v>DIRECCIÓN GENERAL DE INNOVACIÓN</v>
      </c>
      <c r="G4535">
        <v>384</v>
      </c>
      <c r="H4535">
        <v>0</v>
      </c>
      <c r="I4535">
        <v>0</v>
      </c>
      <c r="J4535" s="40" t="str">
        <f>VLOOKUP(I4535,[1]Datos!$D$3:$E$4,2,0)</f>
        <v>GASTO CORRIENTE</v>
      </c>
      <c r="K4535" t="s">
        <v>5689</v>
      </c>
      <c r="L4535">
        <v>2000</v>
      </c>
      <c r="M4535" s="40" t="s">
        <v>5769</v>
      </c>
      <c r="N4535">
        <v>22101</v>
      </c>
      <c r="O4535" s="40" t="s">
        <v>5911</v>
      </c>
      <c r="P4535">
        <v>1</v>
      </c>
      <c r="Q4535">
        <v>14</v>
      </c>
      <c r="R4535" s="40" t="s">
        <v>5785</v>
      </c>
      <c r="S4535" t="s">
        <v>5448</v>
      </c>
      <c r="T4535">
        <v>0</v>
      </c>
      <c r="U4535" s="15">
        <v>20000</v>
      </c>
      <c r="V4535" s="15">
        <v>-17000</v>
      </c>
      <c r="W4535" s="15">
        <v>3000</v>
      </c>
      <c r="X4535" s="14">
        <v>0</v>
      </c>
      <c r="Y4535" s="14">
        <v>0</v>
      </c>
      <c r="Z4535" s="14">
        <v>0</v>
      </c>
      <c r="AA4535" s="14">
        <v>0</v>
      </c>
      <c r="AB4535" s="15">
        <v>3000</v>
      </c>
      <c r="AC4535" s="9"/>
      <c r="AD4535" s="9"/>
      <c r="AE4535" s="9"/>
      <c r="AF4535" s="9"/>
      <c r="AG4535" s="9"/>
      <c r="AH4535" s="9"/>
      <c r="AI4535" s="9"/>
      <c r="AJ4535" s="9"/>
      <c r="AK4535" s="9"/>
      <c r="AL4535" s="9"/>
      <c r="AM4535" s="9"/>
      <c r="AN4535" s="9"/>
      <c r="AO4535" s="9"/>
      <c r="AP4535" s="9"/>
      <c r="AQ4535" s="9"/>
      <c r="AR4535" s="9"/>
      <c r="AS4535" s="9"/>
      <c r="AT4535" s="9"/>
      <c r="AU4535" s="9"/>
      <c r="AV4535" s="9"/>
      <c r="AW4535" s="9"/>
      <c r="AX4535" s="9"/>
    </row>
    <row r="4536" spans="1:50" x14ac:dyDescent="0.2">
      <c r="A4536" t="s">
        <v>4539</v>
      </c>
      <c r="B4536">
        <v>1</v>
      </c>
      <c r="C4536">
        <v>999999</v>
      </c>
      <c r="D4536">
        <v>4</v>
      </c>
      <c r="E4536">
        <v>3210</v>
      </c>
      <c r="F4536" s="40" t="str">
        <f>VLOOKUP(E4536,datos!$A$333:$B$412,2,0)</f>
        <v>DIRECCIÓN GENERAL DE INNOVACIÓN</v>
      </c>
      <c r="G4536">
        <v>384</v>
      </c>
      <c r="H4536">
        <v>0</v>
      </c>
      <c r="I4536">
        <v>0</v>
      </c>
      <c r="J4536" s="40" t="str">
        <f>VLOOKUP(I4536,[1]Datos!$D$3:$E$4,2,0)</f>
        <v>GASTO CORRIENTE</v>
      </c>
      <c r="K4536" t="s">
        <v>5689</v>
      </c>
      <c r="L4536">
        <v>2000</v>
      </c>
      <c r="M4536" s="40" t="s">
        <v>5769</v>
      </c>
      <c r="N4536">
        <v>22301</v>
      </c>
      <c r="O4536" s="40" t="s">
        <v>5918</v>
      </c>
      <c r="P4536">
        <v>1</v>
      </c>
      <c r="Q4536">
        <v>14</v>
      </c>
      <c r="R4536" s="40" t="s">
        <v>5785</v>
      </c>
      <c r="S4536" t="s">
        <v>5448</v>
      </c>
      <c r="T4536">
        <v>0</v>
      </c>
      <c r="U4536" s="15">
        <v>9000</v>
      </c>
      <c r="V4536" s="15">
        <v>-8909.98</v>
      </c>
      <c r="W4536" s="14">
        <v>90.02</v>
      </c>
      <c r="X4536" s="14">
        <v>0</v>
      </c>
      <c r="Y4536" s="14">
        <v>0</v>
      </c>
      <c r="Z4536" s="14">
        <v>0</v>
      </c>
      <c r="AA4536" s="14">
        <v>0</v>
      </c>
      <c r="AB4536" s="14">
        <v>90.02</v>
      </c>
      <c r="AC4536" s="9"/>
      <c r="AD4536" s="9"/>
      <c r="AE4536" s="9"/>
      <c r="AF4536" s="9"/>
      <c r="AG4536" s="9"/>
      <c r="AH4536" s="9"/>
      <c r="AI4536" s="9"/>
      <c r="AJ4536" s="9"/>
      <c r="AK4536" s="9"/>
      <c r="AL4536" s="9"/>
      <c r="AM4536" s="9"/>
      <c r="AN4536" s="9"/>
      <c r="AO4536" s="9"/>
      <c r="AP4536" s="9"/>
      <c r="AQ4536" s="9"/>
      <c r="AR4536" s="9"/>
      <c r="AS4536" s="9"/>
      <c r="AT4536" s="9"/>
      <c r="AU4536" s="9"/>
      <c r="AV4536" s="9"/>
      <c r="AW4536" s="9"/>
      <c r="AX4536" s="9"/>
    </row>
    <row r="4537" spans="1:50" x14ac:dyDescent="0.2">
      <c r="A4537" t="s">
        <v>4540</v>
      </c>
      <c r="B4537">
        <v>1</v>
      </c>
      <c r="C4537">
        <v>999999</v>
      </c>
      <c r="D4537">
        <v>4</v>
      </c>
      <c r="E4537">
        <v>3210</v>
      </c>
      <c r="F4537" s="40" t="str">
        <f>VLOOKUP(E4537,datos!$A$333:$B$412,2,0)</f>
        <v>DIRECCIÓN GENERAL DE INNOVACIÓN</v>
      </c>
      <c r="G4537">
        <v>384</v>
      </c>
      <c r="H4537">
        <v>0</v>
      </c>
      <c r="I4537">
        <v>0</v>
      </c>
      <c r="J4537" s="40" t="str">
        <f>VLOOKUP(I4537,[1]Datos!$D$3:$E$4,2,0)</f>
        <v>GASTO CORRIENTE</v>
      </c>
      <c r="K4537" t="s">
        <v>5689</v>
      </c>
      <c r="L4537">
        <v>2000</v>
      </c>
      <c r="M4537" s="40" t="s">
        <v>5769</v>
      </c>
      <c r="N4537">
        <v>24601</v>
      </c>
      <c r="O4537" s="40" t="s">
        <v>5946</v>
      </c>
      <c r="P4537">
        <v>1</v>
      </c>
      <c r="Q4537">
        <v>14</v>
      </c>
      <c r="R4537" s="40" t="s">
        <v>5785</v>
      </c>
      <c r="S4537" t="s">
        <v>5448</v>
      </c>
      <c r="T4537">
        <v>0</v>
      </c>
      <c r="U4537" s="15">
        <v>3000</v>
      </c>
      <c r="V4537" s="15">
        <v>-1799.96</v>
      </c>
      <c r="W4537" s="15">
        <v>1200.04</v>
      </c>
      <c r="X4537" s="14">
        <v>0</v>
      </c>
      <c r="Y4537" s="14">
        <v>0</v>
      </c>
      <c r="Z4537" s="14">
        <v>0</v>
      </c>
      <c r="AA4537" s="14">
        <v>0</v>
      </c>
      <c r="AB4537" s="15">
        <v>1200.04</v>
      </c>
      <c r="AC4537" s="9"/>
      <c r="AD4537" s="9"/>
      <c r="AE4537" s="9"/>
      <c r="AF4537" s="9"/>
      <c r="AG4537" s="9"/>
      <c r="AH4537" s="9"/>
      <c r="AI4537" s="9"/>
      <c r="AJ4537" s="9"/>
      <c r="AK4537" s="9"/>
      <c r="AL4537" s="9"/>
      <c r="AM4537" s="9"/>
      <c r="AN4537" s="9"/>
      <c r="AO4537" s="9"/>
      <c r="AP4537" s="9"/>
      <c r="AQ4537" s="9"/>
      <c r="AR4537" s="9"/>
      <c r="AS4537" s="9"/>
      <c r="AT4537" s="9"/>
      <c r="AU4537" s="9"/>
      <c r="AV4537" s="9"/>
      <c r="AW4537" s="9"/>
      <c r="AX4537" s="9"/>
    </row>
    <row r="4538" spans="1:50" x14ac:dyDescent="0.2">
      <c r="A4538" t="s">
        <v>4541</v>
      </c>
      <c r="B4538">
        <v>1</v>
      </c>
      <c r="C4538">
        <v>999999</v>
      </c>
      <c r="D4538">
        <v>4</v>
      </c>
      <c r="E4538">
        <v>3210</v>
      </c>
      <c r="F4538" s="40" t="str">
        <f>VLOOKUP(E4538,datos!$A$333:$B$412,2,0)</f>
        <v>DIRECCIÓN GENERAL DE INNOVACIÓN</v>
      </c>
      <c r="G4538">
        <v>384</v>
      </c>
      <c r="H4538">
        <v>0</v>
      </c>
      <c r="I4538">
        <v>0</v>
      </c>
      <c r="J4538" s="40" t="str">
        <f>VLOOKUP(I4538,[1]Datos!$D$3:$E$4,2,0)</f>
        <v>GASTO CORRIENTE</v>
      </c>
      <c r="K4538" t="s">
        <v>5689</v>
      </c>
      <c r="L4538">
        <v>2000</v>
      </c>
      <c r="M4538" s="40" t="s">
        <v>5769</v>
      </c>
      <c r="N4538">
        <v>24801</v>
      </c>
      <c r="O4538" s="40" t="s">
        <v>5951</v>
      </c>
      <c r="P4538">
        <v>1</v>
      </c>
      <c r="Q4538">
        <v>14</v>
      </c>
      <c r="R4538" s="40" t="s">
        <v>5785</v>
      </c>
      <c r="S4538" t="s">
        <v>5448</v>
      </c>
      <c r="T4538">
        <v>0</v>
      </c>
      <c r="U4538" s="15">
        <v>9450</v>
      </c>
      <c r="V4538" s="15">
        <v>-9450</v>
      </c>
      <c r="W4538" s="14">
        <v>0</v>
      </c>
      <c r="X4538" s="14">
        <v>0</v>
      </c>
      <c r="Y4538" s="14">
        <v>0</v>
      </c>
      <c r="Z4538" s="14">
        <v>0</v>
      </c>
      <c r="AA4538" s="14">
        <v>0</v>
      </c>
      <c r="AB4538" s="14">
        <v>0</v>
      </c>
      <c r="AC4538" s="9"/>
      <c r="AD4538" s="9"/>
      <c r="AE4538" s="9"/>
      <c r="AF4538" s="9"/>
      <c r="AG4538" s="9"/>
      <c r="AH4538" s="9"/>
      <c r="AI4538" s="9"/>
      <c r="AJ4538" s="9"/>
      <c r="AK4538" s="9"/>
      <c r="AL4538" s="9"/>
      <c r="AM4538" s="9"/>
      <c r="AN4538" s="9"/>
      <c r="AO4538" s="9"/>
      <c r="AP4538" s="9"/>
      <c r="AQ4538" s="9"/>
      <c r="AR4538" s="9"/>
      <c r="AS4538" s="9"/>
      <c r="AT4538" s="9"/>
      <c r="AU4538" s="9"/>
      <c r="AV4538" s="9"/>
      <c r="AW4538" s="9"/>
      <c r="AX4538" s="9"/>
    </row>
    <row r="4539" spans="1:50" x14ac:dyDescent="0.2">
      <c r="A4539" t="s">
        <v>4542</v>
      </c>
      <c r="B4539">
        <v>1</v>
      </c>
      <c r="C4539">
        <v>999999</v>
      </c>
      <c r="D4539">
        <v>4</v>
      </c>
      <c r="E4539">
        <v>3210</v>
      </c>
      <c r="F4539" s="40" t="str">
        <f>VLOOKUP(E4539,datos!$A$333:$B$412,2,0)</f>
        <v>DIRECCIÓN GENERAL DE INNOVACIÓN</v>
      </c>
      <c r="G4539">
        <v>384</v>
      </c>
      <c r="H4539">
        <v>0</v>
      </c>
      <c r="I4539">
        <v>0</v>
      </c>
      <c r="J4539" s="40" t="str">
        <f>VLOOKUP(I4539,[1]Datos!$D$3:$E$4,2,0)</f>
        <v>GASTO CORRIENTE</v>
      </c>
      <c r="K4539" t="s">
        <v>5689</v>
      </c>
      <c r="L4539">
        <v>2000</v>
      </c>
      <c r="M4539" s="40" t="s">
        <v>5769</v>
      </c>
      <c r="N4539">
        <v>25101</v>
      </c>
      <c r="O4539" s="40" t="s">
        <v>5957</v>
      </c>
      <c r="P4539">
        <v>1</v>
      </c>
      <c r="Q4539">
        <v>14</v>
      </c>
      <c r="R4539" s="40" t="s">
        <v>5785</v>
      </c>
      <c r="S4539" t="s">
        <v>5448</v>
      </c>
      <c r="T4539">
        <v>0</v>
      </c>
      <c r="U4539" s="14">
        <v>0</v>
      </c>
      <c r="V4539" s="15">
        <v>10250</v>
      </c>
      <c r="W4539" s="15">
        <v>10250</v>
      </c>
      <c r="X4539" s="14">
        <v>0</v>
      </c>
      <c r="Y4539" s="15">
        <v>9693.68</v>
      </c>
      <c r="Z4539" s="15">
        <v>9693.68</v>
      </c>
      <c r="AA4539" s="15">
        <v>9693.68</v>
      </c>
      <c r="AB4539" s="14">
        <v>556.32000000000005</v>
      </c>
      <c r="AC4539" s="9"/>
      <c r="AD4539" s="9"/>
      <c r="AE4539" s="9"/>
      <c r="AF4539" s="9"/>
      <c r="AG4539" s="9"/>
      <c r="AH4539" s="9"/>
      <c r="AI4539" s="9"/>
      <c r="AJ4539" s="9"/>
      <c r="AK4539" s="9"/>
      <c r="AL4539" s="9"/>
      <c r="AM4539" s="9"/>
      <c r="AN4539" s="9"/>
      <c r="AO4539" s="9"/>
      <c r="AP4539" s="9"/>
      <c r="AQ4539" s="9"/>
      <c r="AR4539" s="9"/>
      <c r="AS4539" s="9"/>
      <c r="AT4539" s="9"/>
      <c r="AU4539" s="9"/>
      <c r="AV4539" s="9"/>
      <c r="AW4539" s="9"/>
      <c r="AX4539" s="9"/>
    </row>
    <row r="4540" spans="1:50" x14ac:dyDescent="0.2">
      <c r="A4540" t="s">
        <v>4543</v>
      </c>
      <c r="B4540">
        <v>1</v>
      </c>
      <c r="C4540">
        <v>999999</v>
      </c>
      <c r="D4540">
        <v>4</v>
      </c>
      <c r="E4540">
        <v>3210</v>
      </c>
      <c r="F4540" s="40" t="str">
        <f>VLOOKUP(E4540,datos!$A$333:$B$412,2,0)</f>
        <v>DIRECCIÓN GENERAL DE INNOVACIÓN</v>
      </c>
      <c r="G4540">
        <v>384</v>
      </c>
      <c r="H4540">
        <v>0</v>
      </c>
      <c r="I4540">
        <v>0</v>
      </c>
      <c r="J4540" s="40" t="str">
        <f>VLOOKUP(I4540,[1]Datos!$D$3:$E$4,2,0)</f>
        <v>GASTO CORRIENTE</v>
      </c>
      <c r="K4540" t="s">
        <v>5689</v>
      </c>
      <c r="L4540">
        <v>2000</v>
      </c>
      <c r="M4540" s="40" t="s">
        <v>5769</v>
      </c>
      <c r="N4540">
        <v>25301</v>
      </c>
      <c r="O4540" s="40" t="s">
        <v>5963</v>
      </c>
      <c r="P4540">
        <v>1</v>
      </c>
      <c r="Q4540">
        <v>14</v>
      </c>
      <c r="R4540" s="40" t="s">
        <v>5785</v>
      </c>
      <c r="S4540" t="s">
        <v>5448</v>
      </c>
      <c r="T4540">
        <v>0</v>
      </c>
      <c r="U4540" s="15">
        <v>2500</v>
      </c>
      <c r="V4540" s="15">
        <v>-1490.04</v>
      </c>
      <c r="W4540" s="15">
        <v>1009.96</v>
      </c>
      <c r="X4540" s="14">
        <v>0</v>
      </c>
      <c r="Y4540" s="14">
        <v>0</v>
      </c>
      <c r="Z4540" s="14">
        <v>0</v>
      </c>
      <c r="AA4540" s="14">
        <v>0</v>
      </c>
      <c r="AB4540" s="15">
        <v>1009.96</v>
      </c>
      <c r="AC4540" s="9"/>
      <c r="AD4540" s="9"/>
      <c r="AE4540" s="9"/>
      <c r="AF4540" s="9"/>
      <c r="AG4540" s="9"/>
      <c r="AH4540" s="9"/>
      <c r="AI4540" s="9"/>
      <c r="AJ4540" s="9"/>
      <c r="AK4540" s="9"/>
      <c r="AL4540" s="9"/>
      <c r="AM4540" s="9"/>
      <c r="AN4540" s="9"/>
      <c r="AO4540" s="9"/>
      <c r="AP4540" s="9"/>
      <c r="AQ4540" s="9"/>
      <c r="AR4540" s="9"/>
      <c r="AS4540" s="9"/>
      <c r="AT4540" s="9"/>
      <c r="AU4540" s="9"/>
      <c r="AV4540" s="9"/>
      <c r="AW4540" s="9"/>
      <c r="AX4540" s="9"/>
    </row>
    <row r="4541" spans="1:50" x14ac:dyDescent="0.2">
      <c r="A4541" t="s">
        <v>4544</v>
      </c>
      <c r="B4541">
        <v>1</v>
      </c>
      <c r="C4541">
        <v>999999</v>
      </c>
      <c r="D4541">
        <v>4</v>
      </c>
      <c r="E4541">
        <v>3210</v>
      </c>
      <c r="F4541" s="40" t="str">
        <f>VLOOKUP(E4541,datos!$A$333:$B$412,2,0)</f>
        <v>DIRECCIÓN GENERAL DE INNOVACIÓN</v>
      </c>
      <c r="G4541">
        <v>384</v>
      </c>
      <c r="H4541">
        <v>0</v>
      </c>
      <c r="I4541">
        <v>0</v>
      </c>
      <c r="J4541" s="40" t="str">
        <f>VLOOKUP(I4541,[1]Datos!$D$3:$E$4,2,0)</f>
        <v>GASTO CORRIENTE</v>
      </c>
      <c r="K4541" t="s">
        <v>5689</v>
      </c>
      <c r="L4541">
        <v>2000</v>
      </c>
      <c r="M4541" s="40" t="s">
        <v>5769</v>
      </c>
      <c r="N4541">
        <v>25401</v>
      </c>
      <c r="O4541" s="40" t="s">
        <v>5966</v>
      </c>
      <c r="P4541">
        <v>1</v>
      </c>
      <c r="Q4541">
        <v>14</v>
      </c>
      <c r="R4541" s="40" t="s">
        <v>5785</v>
      </c>
      <c r="S4541" t="s">
        <v>5448</v>
      </c>
      <c r="T4541">
        <v>0</v>
      </c>
      <c r="U4541" s="15">
        <v>2000</v>
      </c>
      <c r="V4541" s="15">
        <v>2410.04</v>
      </c>
      <c r="W4541" s="15">
        <v>4410.04</v>
      </c>
      <c r="X4541" s="14">
        <v>0</v>
      </c>
      <c r="Y4541" s="15">
        <v>3712</v>
      </c>
      <c r="Z4541" s="15">
        <v>3712</v>
      </c>
      <c r="AA4541" s="15">
        <v>3712</v>
      </c>
      <c r="AB4541" s="14">
        <v>698.04</v>
      </c>
      <c r="AC4541" s="9"/>
      <c r="AD4541" s="9"/>
      <c r="AE4541" s="9"/>
      <c r="AF4541" s="9"/>
      <c r="AG4541" s="9"/>
      <c r="AH4541" s="9"/>
      <c r="AI4541" s="9"/>
      <c r="AJ4541" s="9"/>
      <c r="AK4541" s="9"/>
      <c r="AL4541" s="9"/>
      <c r="AM4541" s="9"/>
      <c r="AN4541" s="9"/>
      <c r="AO4541" s="9"/>
      <c r="AP4541" s="9"/>
      <c r="AQ4541" s="9"/>
      <c r="AR4541" s="9"/>
      <c r="AS4541" s="9"/>
      <c r="AT4541" s="9"/>
      <c r="AU4541" s="9"/>
      <c r="AV4541" s="9"/>
      <c r="AW4541" s="9"/>
      <c r="AX4541" s="9"/>
    </row>
    <row r="4542" spans="1:50" x14ac:dyDescent="0.2">
      <c r="A4542" t="s">
        <v>4545</v>
      </c>
      <c r="B4542">
        <v>1</v>
      </c>
      <c r="C4542">
        <v>999999</v>
      </c>
      <c r="D4542">
        <v>4</v>
      </c>
      <c r="E4542">
        <v>3210</v>
      </c>
      <c r="F4542" s="40" t="str">
        <f>VLOOKUP(E4542,datos!$A$333:$B$412,2,0)</f>
        <v>DIRECCIÓN GENERAL DE INNOVACIÓN</v>
      </c>
      <c r="G4542">
        <v>384</v>
      </c>
      <c r="H4542">
        <v>0</v>
      </c>
      <c r="I4542">
        <v>0</v>
      </c>
      <c r="J4542" s="40" t="str">
        <f>VLOOKUP(I4542,[1]Datos!$D$3:$E$4,2,0)</f>
        <v>GASTO CORRIENTE</v>
      </c>
      <c r="K4542" t="s">
        <v>5689</v>
      </c>
      <c r="L4542">
        <v>2000</v>
      </c>
      <c r="M4542" s="40" t="s">
        <v>5769</v>
      </c>
      <c r="N4542">
        <v>25601</v>
      </c>
      <c r="O4542" s="40" t="s">
        <v>5972</v>
      </c>
      <c r="P4542">
        <v>1</v>
      </c>
      <c r="Q4542">
        <v>14</v>
      </c>
      <c r="R4542" s="40" t="s">
        <v>5785</v>
      </c>
      <c r="S4542" t="s">
        <v>5448</v>
      </c>
      <c r="T4542">
        <v>0</v>
      </c>
      <c r="U4542" s="14">
        <v>0</v>
      </c>
      <c r="V4542" s="15">
        <v>20470</v>
      </c>
      <c r="W4542" s="15">
        <v>20470</v>
      </c>
      <c r="X4542" s="14">
        <v>0</v>
      </c>
      <c r="Y4542" s="15">
        <v>20462.400000000001</v>
      </c>
      <c r="Z4542" s="15">
        <v>20462.400000000001</v>
      </c>
      <c r="AA4542" s="15">
        <v>20462.400000000001</v>
      </c>
      <c r="AB4542" s="14">
        <v>7.6</v>
      </c>
      <c r="AC4542" s="9"/>
      <c r="AD4542" s="9"/>
      <c r="AE4542" s="9"/>
      <c r="AF4542" s="9"/>
      <c r="AG4542" s="9"/>
      <c r="AH4542" s="9"/>
      <c r="AI4542" s="9"/>
      <c r="AJ4542" s="9"/>
      <c r="AK4542" s="9"/>
      <c r="AL4542" s="9"/>
      <c r="AM4542" s="9"/>
      <c r="AN4542" s="9"/>
      <c r="AO4542" s="9"/>
      <c r="AP4542" s="9"/>
      <c r="AQ4542" s="9"/>
      <c r="AR4542" s="9"/>
      <c r="AS4542" s="9"/>
      <c r="AT4542" s="9"/>
      <c r="AU4542" s="9"/>
      <c r="AV4542" s="9"/>
      <c r="AW4542" s="9"/>
      <c r="AX4542" s="9"/>
    </row>
    <row r="4543" spans="1:50" x14ac:dyDescent="0.2">
      <c r="A4543" t="s">
        <v>4546</v>
      </c>
      <c r="B4543">
        <v>1</v>
      </c>
      <c r="C4543">
        <v>999999</v>
      </c>
      <c r="D4543">
        <v>4</v>
      </c>
      <c r="E4543">
        <v>3210</v>
      </c>
      <c r="F4543" s="40" t="str">
        <f>VLOOKUP(E4543,datos!$A$333:$B$412,2,0)</f>
        <v>DIRECCIÓN GENERAL DE INNOVACIÓN</v>
      </c>
      <c r="G4543">
        <v>384</v>
      </c>
      <c r="H4543">
        <v>0</v>
      </c>
      <c r="I4543">
        <v>0</v>
      </c>
      <c r="J4543" s="40" t="str">
        <f>VLOOKUP(I4543,[1]Datos!$D$3:$E$4,2,0)</f>
        <v>GASTO CORRIENTE</v>
      </c>
      <c r="K4543" t="s">
        <v>5689</v>
      </c>
      <c r="L4543">
        <v>2000</v>
      </c>
      <c r="M4543" s="40" t="s">
        <v>5769</v>
      </c>
      <c r="N4543">
        <v>26103</v>
      </c>
      <c r="O4543" s="40" t="s">
        <v>5975</v>
      </c>
      <c r="P4543">
        <v>1</v>
      </c>
      <c r="Q4543">
        <v>14</v>
      </c>
      <c r="R4543" s="40" t="s">
        <v>5785</v>
      </c>
      <c r="S4543" t="s">
        <v>5448</v>
      </c>
      <c r="T4543">
        <v>0</v>
      </c>
      <c r="U4543" s="15">
        <v>138558.12</v>
      </c>
      <c r="V4543" s="15">
        <v>-14119.93</v>
      </c>
      <c r="W4543" s="15">
        <v>124438.19</v>
      </c>
      <c r="X4543" s="14">
        <v>0</v>
      </c>
      <c r="Y4543" s="15">
        <v>106510.85</v>
      </c>
      <c r="Z4543" s="15">
        <v>106510.85</v>
      </c>
      <c r="AA4543" s="15">
        <v>106510.85</v>
      </c>
      <c r="AB4543" s="15">
        <v>17927.34</v>
      </c>
      <c r="AC4543" s="9"/>
      <c r="AD4543" s="9"/>
      <c r="AE4543" s="9"/>
      <c r="AF4543" s="9"/>
      <c r="AG4543" s="9"/>
      <c r="AH4543" s="9"/>
      <c r="AI4543" s="9"/>
      <c r="AJ4543" s="9"/>
      <c r="AK4543" s="9"/>
      <c r="AL4543" s="9"/>
      <c r="AM4543" s="9"/>
      <c r="AN4543" s="9"/>
      <c r="AO4543" s="9"/>
      <c r="AP4543" s="9"/>
      <c r="AQ4543" s="9"/>
      <c r="AR4543" s="9"/>
      <c r="AS4543" s="9"/>
      <c r="AT4543" s="9"/>
      <c r="AU4543" s="9"/>
      <c r="AV4543" s="9"/>
      <c r="AW4543" s="9"/>
      <c r="AX4543" s="9"/>
    </row>
    <row r="4544" spans="1:50" x14ac:dyDescent="0.2">
      <c r="A4544" t="s">
        <v>4547</v>
      </c>
      <c r="B4544">
        <v>1</v>
      </c>
      <c r="C4544">
        <v>999999</v>
      </c>
      <c r="D4544">
        <v>4</v>
      </c>
      <c r="E4544">
        <v>3210</v>
      </c>
      <c r="F4544" s="40" t="str">
        <f>VLOOKUP(E4544,datos!$A$333:$B$412,2,0)</f>
        <v>DIRECCIÓN GENERAL DE INNOVACIÓN</v>
      </c>
      <c r="G4544">
        <v>384</v>
      </c>
      <c r="H4544">
        <v>0</v>
      </c>
      <c r="I4544">
        <v>0</v>
      </c>
      <c r="J4544" s="40" t="str">
        <f>VLOOKUP(I4544,[1]Datos!$D$3:$E$4,2,0)</f>
        <v>GASTO CORRIENTE</v>
      </c>
      <c r="K4544" t="s">
        <v>5689</v>
      </c>
      <c r="L4544">
        <v>2000</v>
      </c>
      <c r="M4544" s="40" t="s">
        <v>5769</v>
      </c>
      <c r="N4544">
        <v>26103</v>
      </c>
      <c r="O4544" s="40" t="s">
        <v>5975</v>
      </c>
      <c r="P4544">
        <v>1</v>
      </c>
      <c r="Q4544">
        <v>14</v>
      </c>
      <c r="R4544" s="40" t="s">
        <v>5785</v>
      </c>
      <c r="S4544" t="s">
        <v>5447</v>
      </c>
      <c r="T4544">
        <v>0</v>
      </c>
      <c r="U4544" s="14">
        <v>0</v>
      </c>
      <c r="V4544" s="15">
        <v>21847.57</v>
      </c>
      <c r="W4544" s="15">
        <v>21847.57</v>
      </c>
      <c r="X4544" s="14">
        <v>0</v>
      </c>
      <c r="Y4544" s="15">
        <v>21847.39</v>
      </c>
      <c r="Z4544" s="15">
        <v>21847.39</v>
      </c>
      <c r="AA4544" s="15">
        <v>21847.39</v>
      </c>
      <c r="AB4544" s="14">
        <v>0.18</v>
      </c>
      <c r="AC4544" s="9"/>
      <c r="AD4544" s="9"/>
      <c r="AE4544" s="9"/>
      <c r="AF4544" s="9"/>
      <c r="AG4544" s="9"/>
      <c r="AH4544" s="9"/>
      <c r="AI4544" s="9"/>
      <c r="AJ4544" s="9"/>
      <c r="AK4544" s="9"/>
      <c r="AL4544" s="9"/>
      <c r="AM4544" s="9"/>
      <c r="AN4544" s="9"/>
      <c r="AO4544" s="9"/>
      <c r="AP4544" s="9"/>
      <c r="AQ4544" s="9"/>
      <c r="AR4544" s="9"/>
      <c r="AS4544" s="9"/>
      <c r="AT4544" s="9"/>
      <c r="AU4544" s="9"/>
      <c r="AV4544" s="9"/>
      <c r="AW4544" s="9"/>
      <c r="AX4544" s="9"/>
    </row>
    <row r="4545" spans="1:50" x14ac:dyDescent="0.2">
      <c r="A4545" t="s">
        <v>4548</v>
      </c>
      <c r="B4545">
        <v>1</v>
      </c>
      <c r="C4545">
        <v>999999</v>
      </c>
      <c r="D4545">
        <v>4</v>
      </c>
      <c r="E4545">
        <v>3210</v>
      </c>
      <c r="F4545" s="40" t="str">
        <f>VLOOKUP(E4545,datos!$A$333:$B$412,2,0)</f>
        <v>DIRECCIÓN GENERAL DE INNOVACIÓN</v>
      </c>
      <c r="G4545">
        <v>384</v>
      </c>
      <c r="H4545">
        <v>0</v>
      </c>
      <c r="I4545">
        <v>0</v>
      </c>
      <c r="J4545" s="40" t="str">
        <f>VLOOKUP(I4545,[1]Datos!$D$3:$E$4,2,0)</f>
        <v>GASTO CORRIENTE</v>
      </c>
      <c r="K4545" t="s">
        <v>5689</v>
      </c>
      <c r="L4545">
        <v>2000</v>
      </c>
      <c r="M4545" s="40" t="s">
        <v>5769</v>
      </c>
      <c r="N4545">
        <v>26103</v>
      </c>
      <c r="O4545" s="40" t="s">
        <v>5975</v>
      </c>
      <c r="P4545">
        <v>1</v>
      </c>
      <c r="Q4545">
        <v>16</v>
      </c>
      <c r="R4545" s="40" t="s">
        <v>6566</v>
      </c>
      <c r="S4545" t="s">
        <v>5449</v>
      </c>
      <c r="T4545">
        <v>0</v>
      </c>
      <c r="U4545" s="14">
        <v>0</v>
      </c>
      <c r="V4545" s="14">
        <v>704.98</v>
      </c>
      <c r="W4545" s="14">
        <v>704.98</v>
      </c>
      <c r="X4545" s="14">
        <v>0</v>
      </c>
      <c r="Y4545" s="14">
        <v>704.98</v>
      </c>
      <c r="Z4545" s="14">
        <v>704.98</v>
      </c>
      <c r="AA4545" s="14">
        <v>704.98</v>
      </c>
      <c r="AB4545" s="14">
        <v>0</v>
      </c>
      <c r="AC4545" s="9"/>
      <c r="AD4545" s="9"/>
      <c r="AE4545" s="9"/>
      <c r="AF4545" s="9"/>
      <c r="AG4545" s="9"/>
      <c r="AH4545" s="9"/>
      <c r="AI4545" s="9"/>
      <c r="AJ4545" s="9"/>
      <c r="AK4545" s="9"/>
      <c r="AL4545" s="9"/>
      <c r="AM4545" s="9"/>
      <c r="AN4545" s="9"/>
      <c r="AO4545" s="9"/>
      <c r="AP4545" s="9"/>
      <c r="AQ4545" s="9"/>
      <c r="AR4545" s="9"/>
      <c r="AS4545" s="9"/>
      <c r="AT4545" s="9"/>
      <c r="AU4545" s="9"/>
      <c r="AV4545" s="9"/>
      <c r="AW4545" s="9"/>
      <c r="AX4545" s="9"/>
    </row>
    <row r="4546" spans="1:50" x14ac:dyDescent="0.2">
      <c r="A4546" t="s">
        <v>4549</v>
      </c>
      <c r="B4546">
        <v>1</v>
      </c>
      <c r="C4546">
        <v>999999</v>
      </c>
      <c r="D4546">
        <v>4</v>
      </c>
      <c r="E4546">
        <v>3210</v>
      </c>
      <c r="F4546" s="40" t="str">
        <f>VLOOKUP(E4546,datos!$A$333:$B$412,2,0)</f>
        <v>DIRECCIÓN GENERAL DE INNOVACIÓN</v>
      </c>
      <c r="G4546">
        <v>384</v>
      </c>
      <c r="H4546">
        <v>0</v>
      </c>
      <c r="I4546">
        <v>0</v>
      </c>
      <c r="J4546" s="40" t="str">
        <f>VLOOKUP(I4546,[1]Datos!$D$3:$E$4,2,0)</f>
        <v>GASTO CORRIENTE</v>
      </c>
      <c r="K4546" t="s">
        <v>5689</v>
      </c>
      <c r="L4546">
        <v>2000</v>
      </c>
      <c r="M4546" s="40" t="s">
        <v>5769</v>
      </c>
      <c r="N4546">
        <v>27201</v>
      </c>
      <c r="O4546" s="40" t="s">
        <v>5986</v>
      </c>
      <c r="P4546">
        <v>1</v>
      </c>
      <c r="Q4546">
        <v>14</v>
      </c>
      <c r="R4546" s="40" t="s">
        <v>5785</v>
      </c>
      <c r="S4546" t="s">
        <v>5448</v>
      </c>
      <c r="T4546">
        <v>0</v>
      </c>
      <c r="U4546" s="14">
        <v>0</v>
      </c>
      <c r="V4546" s="15">
        <v>13500</v>
      </c>
      <c r="W4546" s="15">
        <v>13500</v>
      </c>
      <c r="X4546" s="14">
        <v>0</v>
      </c>
      <c r="Y4546" s="15">
        <v>13009.4</v>
      </c>
      <c r="Z4546" s="15">
        <v>13009.4</v>
      </c>
      <c r="AA4546" s="15">
        <v>13009.4</v>
      </c>
      <c r="AB4546" s="14">
        <v>490.6</v>
      </c>
      <c r="AC4546" s="9"/>
      <c r="AD4546" s="9"/>
      <c r="AE4546" s="9"/>
      <c r="AF4546" s="9"/>
      <c r="AG4546" s="9"/>
      <c r="AH4546" s="9"/>
      <c r="AI4546" s="9"/>
      <c r="AJ4546" s="9"/>
      <c r="AK4546" s="9"/>
      <c r="AL4546" s="9"/>
      <c r="AM4546" s="9"/>
      <c r="AN4546" s="9"/>
      <c r="AO4546" s="9"/>
      <c r="AP4546" s="9"/>
      <c r="AQ4546" s="9"/>
      <c r="AR4546" s="9"/>
      <c r="AS4546" s="9"/>
      <c r="AT4546" s="9"/>
      <c r="AU4546" s="9"/>
      <c r="AV4546" s="9"/>
      <c r="AW4546" s="9"/>
      <c r="AX4546" s="9"/>
    </row>
    <row r="4547" spans="1:50" x14ac:dyDescent="0.2">
      <c r="A4547" t="s">
        <v>4550</v>
      </c>
      <c r="B4547">
        <v>1</v>
      </c>
      <c r="C4547">
        <v>999999</v>
      </c>
      <c r="D4547">
        <v>4</v>
      </c>
      <c r="E4547">
        <v>3210</v>
      </c>
      <c r="F4547" s="40" t="str">
        <f>VLOOKUP(E4547,datos!$A$333:$B$412,2,0)</f>
        <v>DIRECCIÓN GENERAL DE INNOVACIÓN</v>
      </c>
      <c r="G4547">
        <v>384</v>
      </c>
      <c r="H4547">
        <v>0</v>
      </c>
      <c r="I4547">
        <v>0</v>
      </c>
      <c r="J4547" s="40" t="str">
        <f>VLOOKUP(I4547,[1]Datos!$D$3:$E$4,2,0)</f>
        <v>GASTO CORRIENTE</v>
      </c>
      <c r="K4547" t="s">
        <v>5689</v>
      </c>
      <c r="L4547">
        <v>2000</v>
      </c>
      <c r="M4547" s="40" t="s">
        <v>5769</v>
      </c>
      <c r="N4547">
        <v>29101</v>
      </c>
      <c r="O4547" s="40" t="s">
        <v>6003</v>
      </c>
      <c r="P4547">
        <v>1</v>
      </c>
      <c r="Q4547">
        <v>14</v>
      </c>
      <c r="R4547" s="40" t="s">
        <v>5785</v>
      </c>
      <c r="S4547" t="s">
        <v>5448</v>
      </c>
      <c r="T4547">
        <v>0</v>
      </c>
      <c r="U4547" s="15">
        <v>2000</v>
      </c>
      <c r="V4547" s="14">
        <v>-259.95999999999998</v>
      </c>
      <c r="W4547" s="15">
        <v>1740.04</v>
      </c>
      <c r="X4547" s="14">
        <v>0</v>
      </c>
      <c r="Y4547" s="15">
        <v>1160</v>
      </c>
      <c r="Z4547" s="15">
        <v>1160</v>
      </c>
      <c r="AA4547" s="15">
        <v>1160</v>
      </c>
      <c r="AB4547" s="14">
        <v>580.04</v>
      </c>
      <c r="AC4547" s="9"/>
      <c r="AD4547" s="9"/>
      <c r="AE4547" s="9"/>
      <c r="AF4547" s="9"/>
      <c r="AG4547" s="9"/>
      <c r="AH4547" s="9"/>
      <c r="AI4547" s="9"/>
      <c r="AJ4547" s="9"/>
      <c r="AK4547" s="9"/>
      <c r="AL4547" s="9"/>
      <c r="AM4547" s="9"/>
      <c r="AN4547" s="9"/>
      <c r="AO4547" s="9"/>
      <c r="AP4547" s="9"/>
      <c r="AQ4547" s="9"/>
      <c r="AR4547" s="9"/>
      <c r="AS4547" s="9"/>
      <c r="AT4547" s="9"/>
      <c r="AU4547" s="9"/>
      <c r="AV4547" s="9"/>
      <c r="AW4547" s="9"/>
      <c r="AX4547" s="9"/>
    </row>
    <row r="4548" spans="1:50" x14ac:dyDescent="0.2">
      <c r="A4548" t="s">
        <v>4551</v>
      </c>
      <c r="B4548">
        <v>1</v>
      </c>
      <c r="C4548">
        <v>999999</v>
      </c>
      <c r="D4548">
        <v>4</v>
      </c>
      <c r="E4548">
        <v>3210</v>
      </c>
      <c r="F4548" s="40" t="str">
        <f>VLOOKUP(E4548,datos!$A$333:$B$412,2,0)</f>
        <v>DIRECCIÓN GENERAL DE INNOVACIÓN</v>
      </c>
      <c r="G4548">
        <v>384</v>
      </c>
      <c r="H4548">
        <v>0</v>
      </c>
      <c r="I4548">
        <v>0</v>
      </c>
      <c r="J4548" s="40" t="str">
        <f>VLOOKUP(I4548,[1]Datos!$D$3:$E$4,2,0)</f>
        <v>GASTO CORRIENTE</v>
      </c>
      <c r="K4548" t="s">
        <v>5689</v>
      </c>
      <c r="L4548">
        <v>2000</v>
      </c>
      <c r="M4548" s="40" t="s">
        <v>5769</v>
      </c>
      <c r="N4548">
        <v>29201</v>
      </c>
      <c r="O4548" s="40" t="s">
        <v>6006</v>
      </c>
      <c r="P4548">
        <v>1</v>
      </c>
      <c r="Q4548">
        <v>14</v>
      </c>
      <c r="R4548" s="40" t="s">
        <v>5785</v>
      </c>
      <c r="S4548" t="s">
        <v>5448</v>
      </c>
      <c r="T4548">
        <v>0</v>
      </c>
      <c r="U4548" s="15">
        <v>3255</v>
      </c>
      <c r="V4548" s="15">
        <v>-1365.5</v>
      </c>
      <c r="W4548" s="15">
        <v>1889.5</v>
      </c>
      <c r="X4548" s="14">
        <v>0</v>
      </c>
      <c r="Y4548" s="15">
        <v>1229.8</v>
      </c>
      <c r="Z4548" s="15">
        <v>1229.8</v>
      </c>
      <c r="AA4548" s="15">
        <v>1229.8</v>
      </c>
      <c r="AB4548" s="14">
        <v>659.7</v>
      </c>
      <c r="AC4548" s="9"/>
      <c r="AD4548" s="9"/>
      <c r="AE4548" s="9"/>
      <c r="AF4548" s="9"/>
      <c r="AG4548" s="9"/>
      <c r="AH4548" s="9"/>
      <c r="AI4548" s="9"/>
      <c r="AJ4548" s="9"/>
      <c r="AK4548" s="9"/>
      <c r="AL4548" s="9"/>
      <c r="AM4548" s="9"/>
      <c r="AN4548" s="9"/>
      <c r="AO4548" s="9"/>
      <c r="AP4548" s="9"/>
      <c r="AQ4548" s="9"/>
      <c r="AR4548" s="9"/>
      <c r="AS4548" s="9"/>
      <c r="AT4548" s="9"/>
      <c r="AU4548" s="9"/>
      <c r="AV4548" s="9"/>
      <c r="AW4548" s="9"/>
      <c r="AX4548" s="9"/>
    </row>
    <row r="4549" spans="1:50" x14ac:dyDescent="0.2">
      <c r="A4549" t="s">
        <v>4552</v>
      </c>
      <c r="B4549">
        <v>1</v>
      </c>
      <c r="C4549">
        <v>999999</v>
      </c>
      <c r="D4549">
        <v>4</v>
      </c>
      <c r="E4549">
        <v>3210</v>
      </c>
      <c r="F4549" s="40" t="str">
        <f>VLOOKUP(E4549,datos!$A$333:$B$412,2,0)</f>
        <v>DIRECCIÓN GENERAL DE INNOVACIÓN</v>
      </c>
      <c r="G4549">
        <v>384</v>
      </c>
      <c r="H4549">
        <v>0</v>
      </c>
      <c r="I4549">
        <v>0</v>
      </c>
      <c r="J4549" s="40" t="str">
        <f>VLOOKUP(I4549,[1]Datos!$D$3:$E$4,2,0)</f>
        <v>GASTO CORRIENTE</v>
      </c>
      <c r="K4549" t="s">
        <v>5689</v>
      </c>
      <c r="L4549">
        <v>2000</v>
      </c>
      <c r="M4549" s="40" t="s">
        <v>5769</v>
      </c>
      <c r="N4549">
        <v>29301</v>
      </c>
      <c r="O4549" s="40" t="s">
        <v>6009</v>
      </c>
      <c r="P4549">
        <v>1</v>
      </c>
      <c r="Q4549">
        <v>14</v>
      </c>
      <c r="R4549" s="40" t="s">
        <v>5785</v>
      </c>
      <c r="S4549" t="s">
        <v>5448</v>
      </c>
      <c r="T4549">
        <v>0</v>
      </c>
      <c r="U4549" s="15">
        <v>2000</v>
      </c>
      <c r="V4549" s="15">
        <v>-1199.96</v>
      </c>
      <c r="W4549" s="14">
        <v>800.04</v>
      </c>
      <c r="X4549" s="14">
        <v>0</v>
      </c>
      <c r="Y4549" s="14">
        <v>0</v>
      </c>
      <c r="Z4549" s="14">
        <v>0</v>
      </c>
      <c r="AA4549" s="14">
        <v>0</v>
      </c>
      <c r="AB4549" s="14">
        <v>800.04</v>
      </c>
      <c r="AC4549" s="9"/>
      <c r="AD4549" s="9"/>
      <c r="AE4549" s="9"/>
      <c r="AF4549" s="9"/>
      <c r="AG4549" s="9"/>
      <c r="AH4549" s="9"/>
      <c r="AI4549" s="9"/>
      <c r="AJ4549" s="9"/>
      <c r="AK4549" s="9"/>
      <c r="AL4549" s="9"/>
      <c r="AM4549" s="9"/>
      <c r="AN4549" s="9"/>
      <c r="AO4549" s="9"/>
      <c r="AP4549" s="9"/>
      <c r="AQ4549" s="9"/>
      <c r="AR4549" s="9"/>
      <c r="AS4549" s="9"/>
      <c r="AT4549" s="9"/>
      <c r="AU4549" s="9"/>
      <c r="AV4549" s="9"/>
      <c r="AW4549" s="9"/>
      <c r="AX4549" s="9"/>
    </row>
    <row r="4550" spans="1:50" x14ac:dyDescent="0.2">
      <c r="A4550" t="s">
        <v>4553</v>
      </c>
      <c r="B4550">
        <v>1</v>
      </c>
      <c r="C4550">
        <v>999999</v>
      </c>
      <c r="D4550">
        <v>4</v>
      </c>
      <c r="E4550">
        <v>3210</v>
      </c>
      <c r="F4550" s="40" t="str">
        <f>VLOOKUP(E4550,datos!$A$333:$B$412,2,0)</f>
        <v>DIRECCIÓN GENERAL DE INNOVACIÓN</v>
      </c>
      <c r="G4550">
        <v>384</v>
      </c>
      <c r="H4550">
        <v>0</v>
      </c>
      <c r="I4550">
        <v>0</v>
      </c>
      <c r="J4550" s="40" t="str">
        <f>VLOOKUP(I4550,[1]Datos!$D$3:$E$4,2,0)</f>
        <v>GASTO CORRIENTE</v>
      </c>
      <c r="K4550" t="s">
        <v>5689</v>
      </c>
      <c r="L4550">
        <v>2000</v>
      </c>
      <c r="M4550" s="40" t="s">
        <v>5769</v>
      </c>
      <c r="N4550">
        <v>29401</v>
      </c>
      <c r="O4550" s="40" t="s">
        <v>6012</v>
      </c>
      <c r="P4550">
        <v>1</v>
      </c>
      <c r="Q4550">
        <v>14</v>
      </c>
      <c r="R4550" s="40" t="s">
        <v>5785</v>
      </c>
      <c r="S4550" t="s">
        <v>5448</v>
      </c>
      <c r="T4550">
        <v>0</v>
      </c>
      <c r="U4550" s="15">
        <v>10495.8</v>
      </c>
      <c r="V4550" s="15">
        <v>-8140.07</v>
      </c>
      <c r="W4550" s="15">
        <v>2355.73</v>
      </c>
      <c r="X4550" s="14">
        <v>0</v>
      </c>
      <c r="Y4550" s="14">
        <v>697.89</v>
      </c>
      <c r="Z4550" s="14">
        <v>697.89</v>
      </c>
      <c r="AA4550" s="14">
        <v>697.89</v>
      </c>
      <c r="AB4550" s="15">
        <v>1657.84</v>
      </c>
      <c r="AC4550" s="9"/>
      <c r="AD4550" s="9"/>
      <c r="AE4550" s="9"/>
      <c r="AF4550" s="9"/>
      <c r="AG4550" s="9"/>
      <c r="AH4550" s="9"/>
      <c r="AI4550" s="9"/>
      <c r="AJ4550" s="9"/>
      <c r="AK4550" s="9"/>
      <c r="AL4550" s="9"/>
      <c r="AM4550" s="9"/>
      <c r="AN4550" s="9"/>
      <c r="AO4550" s="9"/>
      <c r="AP4550" s="9"/>
      <c r="AQ4550" s="9"/>
      <c r="AR4550" s="9"/>
      <c r="AS4550" s="9"/>
      <c r="AT4550" s="9"/>
      <c r="AU4550" s="9"/>
      <c r="AV4550" s="9"/>
      <c r="AW4550" s="9"/>
      <c r="AX4550" s="9"/>
    </row>
    <row r="4551" spans="1:50" x14ac:dyDescent="0.2">
      <c r="A4551" t="s">
        <v>4554</v>
      </c>
      <c r="B4551">
        <v>1</v>
      </c>
      <c r="C4551">
        <v>999999</v>
      </c>
      <c r="D4551">
        <v>4</v>
      </c>
      <c r="E4551">
        <v>3210</v>
      </c>
      <c r="F4551" s="40" t="str">
        <f>VLOOKUP(E4551,datos!$A$333:$B$412,2,0)</f>
        <v>DIRECCIÓN GENERAL DE INNOVACIÓN</v>
      </c>
      <c r="G4551">
        <v>384</v>
      </c>
      <c r="H4551">
        <v>0</v>
      </c>
      <c r="I4551">
        <v>0</v>
      </c>
      <c r="J4551" s="40" t="str">
        <f>VLOOKUP(I4551,[1]Datos!$D$3:$E$4,2,0)</f>
        <v>GASTO CORRIENTE</v>
      </c>
      <c r="K4551" t="s">
        <v>5689</v>
      </c>
      <c r="L4551">
        <v>3000</v>
      </c>
      <c r="M4551" s="40" t="s">
        <v>5771</v>
      </c>
      <c r="N4551">
        <v>31101</v>
      </c>
      <c r="O4551" s="40" t="s">
        <v>6029</v>
      </c>
      <c r="P4551">
        <v>1</v>
      </c>
      <c r="Q4551">
        <v>14</v>
      </c>
      <c r="R4551" s="40" t="s">
        <v>5785</v>
      </c>
      <c r="S4551" t="s">
        <v>5448</v>
      </c>
      <c r="T4551">
        <v>0</v>
      </c>
      <c r="U4551" s="15">
        <v>34405.870000000003</v>
      </c>
      <c r="V4551" s="15">
        <v>-7368.71</v>
      </c>
      <c r="W4551" s="15">
        <v>27037.16</v>
      </c>
      <c r="X4551" s="14">
        <v>0</v>
      </c>
      <c r="Y4551" s="15">
        <v>24019.599999999999</v>
      </c>
      <c r="Z4551" s="15">
        <v>24019.599999999999</v>
      </c>
      <c r="AA4551" s="15">
        <v>24019.599999999999</v>
      </c>
      <c r="AB4551" s="15">
        <v>3017.56</v>
      </c>
      <c r="AC4551" s="9"/>
      <c r="AD4551" s="9"/>
      <c r="AE4551" s="9"/>
      <c r="AF4551" s="9"/>
      <c r="AG4551" s="9"/>
      <c r="AH4551" s="9"/>
      <c r="AI4551" s="9"/>
      <c r="AJ4551" s="9"/>
      <c r="AK4551" s="9"/>
      <c r="AL4551" s="9"/>
      <c r="AM4551" s="9"/>
      <c r="AN4551" s="9"/>
      <c r="AO4551" s="9"/>
      <c r="AP4551" s="9"/>
      <c r="AQ4551" s="9"/>
      <c r="AR4551" s="9"/>
      <c r="AS4551" s="9"/>
      <c r="AT4551" s="9"/>
      <c r="AU4551" s="9"/>
      <c r="AV4551" s="9"/>
      <c r="AW4551" s="9"/>
      <c r="AX4551" s="9"/>
    </row>
    <row r="4552" spans="1:50" x14ac:dyDescent="0.2">
      <c r="A4552" t="s">
        <v>4555</v>
      </c>
      <c r="B4552">
        <v>1</v>
      </c>
      <c r="C4552">
        <v>999999</v>
      </c>
      <c r="D4552">
        <v>4</v>
      </c>
      <c r="E4552">
        <v>3210</v>
      </c>
      <c r="F4552" s="40" t="str">
        <f>VLOOKUP(E4552,datos!$A$333:$B$412,2,0)</f>
        <v>DIRECCIÓN GENERAL DE INNOVACIÓN</v>
      </c>
      <c r="G4552">
        <v>384</v>
      </c>
      <c r="H4552">
        <v>0</v>
      </c>
      <c r="I4552">
        <v>0</v>
      </c>
      <c r="J4552" s="40" t="str">
        <f>VLOOKUP(I4552,[1]Datos!$D$3:$E$4,2,0)</f>
        <v>GASTO CORRIENTE</v>
      </c>
      <c r="K4552" t="s">
        <v>5689</v>
      </c>
      <c r="L4552">
        <v>3000</v>
      </c>
      <c r="M4552" s="40" t="s">
        <v>5771</v>
      </c>
      <c r="N4552">
        <v>31101</v>
      </c>
      <c r="O4552" s="40" t="s">
        <v>6029</v>
      </c>
      <c r="P4552">
        <v>1</v>
      </c>
      <c r="Q4552">
        <v>16</v>
      </c>
      <c r="R4552" s="40" t="s">
        <v>6566</v>
      </c>
      <c r="S4552" t="s">
        <v>5449</v>
      </c>
      <c r="T4552">
        <v>0</v>
      </c>
      <c r="U4552" s="14">
        <v>0</v>
      </c>
      <c r="V4552" s="15">
        <v>7368.71</v>
      </c>
      <c r="W4552" s="15">
        <v>7368.71</v>
      </c>
      <c r="X4552" s="14">
        <v>0</v>
      </c>
      <c r="Y4552" s="15">
        <v>7368.71</v>
      </c>
      <c r="Z4552" s="15">
        <v>7368.71</v>
      </c>
      <c r="AA4552" s="15">
        <v>7368.71</v>
      </c>
      <c r="AB4552" s="14">
        <v>0</v>
      </c>
      <c r="AC4552" s="9"/>
      <c r="AD4552" s="9"/>
      <c r="AE4552" s="9"/>
      <c r="AF4552" s="9"/>
      <c r="AG4552" s="9"/>
      <c r="AH4552" s="9"/>
      <c r="AI4552" s="9"/>
      <c r="AJ4552" s="9"/>
      <c r="AK4552" s="9"/>
      <c r="AL4552" s="9"/>
      <c r="AM4552" s="9"/>
      <c r="AN4552" s="9"/>
      <c r="AO4552" s="9"/>
      <c r="AP4552" s="9"/>
      <c r="AQ4552" s="9"/>
      <c r="AR4552" s="9"/>
      <c r="AS4552" s="9"/>
      <c r="AT4552" s="9"/>
      <c r="AU4552" s="9"/>
      <c r="AV4552" s="9"/>
      <c r="AW4552" s="9"/>
      <c r="AX4552" s="9"/>
    </row>
    <row r="4553" spans="1:50" x14ac:dyDescent="0.2">
      <c r="A4553" t="s">
        <v>4556</v>
      </c>
      <c r="B4553">
        <v>1</v>
      </c>
      <c r="C4553">
        <v>999999</v>
      </c>
      <c r="D4553">
        <v>4</v>
      </c>
      <c r="E4553">
        <v>3210</v>
      </c>
      <c r="F4553" s="40" t="str">
        <f>VLOOKUP(E4553,datos!$A$333:$B$412,2,0)</f>
        <v>DIRECCIÓN GENERAL DE INNOVACIÓN</v>
      </c>
      <c r="G4553">
        <v>384</v>
      </c>
      <c r="H4553">
        <v>0</v>
      </c>
      <c r="I4553">
        <v>0</v>
      </c>
      <c r="J4553" s="40" t="str">
        <f>VLOOKUP(I4553,[1]Datos!$D$3:$E$4,2,0)</f>
        <v>GASTO CORRIENTE</v>
      </c>
      <c r="K4553" t="s">
        <v>5689</v>
      </c>
      <c r="L4553">
        <v>3000</v>
      </c>
      <c r="M4553" s="40" t="s">
        <v>5771</v>
      </c>
      <c r="N4553">
        <v>31401</v>
      </c>
      <c r="O4553" s="40" t="s">
        <v>6044</v>
      </c>
      <c r="P4553">
        <v>1</v>
      </c>
      <c r="Q4553">
        <v>14</v>
      </c>
      <c r="R4553" s="40" t="s">
        <v>5785</v>
      </c>
      <c r="S4553" t="s">
        <v>5448</v>
      </c>
      <c r="T4553">
        <v>0</v>
      </c>
      <c r="U4553" s="15">
        <v>18480</v>
      </c>
      <c r="V4553" s="14">
        <v>0</v>
      </c>
      <c r="W4553" s="15">
        <v>18480</v>
      </c>
      <c r="X4553" s="14">
        <v>0</v>
      </c>
      <c r="Y4553" s="15">
        <v>17132.509999999998</v>
      </c>
      <c r="Z4553" s="15">
        <v>17132.509999999998</v>
      </c>
      <c r="AA4553" s="15">
        <v>17132.509999999998</v>
      </c>
      <c r="AB4553" s="15">
        <v>1347.49</v>
      </c>
      <c r="AC4553" s="9"/>
      <c r="AD4553" s="9"/>
      <c r="AE4553" s="9"/>
      <c r="AF4553" s="9"/>
      <c r="AG4553" s="9"/>
      <c r="AH4553" s="9"/>
      <c r="AI4553" s="9"/>
      <c r="AJ4553" s="9"/>
      <c r="AK4553" s="9"/>
      <c r="AL4553" s="9"/>
      <c r="AM4553" s="9"/>
      <c r="AN4553" s="9"/>
      <c r="AO4553" s="9"/>
      <c r="AP4553" s="9"/>
      <c r="AQ4553" s="9"/>
      <c r="AR4553" s="9"/>
      <c r="AS4553" s="9"/>
      <c r="AT4553" s="9"/>
      <c r="AU4553" s="9"/>
      <c r="AV4553" s="9"/>
      <c r="AW4553" s="9"/>
      <c r="AX4553" s="9"/>
    </row>
    <row r="4554" spans="1:50" x14ac:dyDescent="0.2">
      <c r="A4554" t="s">
        <v>4557</v>
      </c>
      <c r="B4554">
        <v>1</v>
      </c>
      <c r="C4554">
        <v>999999</v>
      </c>
      <c r="D4554">
        <v>4</v>
      </c>
      <c r="E4554">
        <v>3210</v>
      </c>
      <c r="F4554" s="40" t="str">
        <f>VLOOKUP(E4554,datos!$A$333:$B$412,2,0)</f>
        <v>DIRECCIÓN GENERAL DE INNOVACIÓN</v>
      </c>
      <c r="G4554">
        <v>384</v>
      </c>
      <c r="H4554">
        <v>0</v>
      </c>
      <c r="I4554">
        <v>0</v>
      </c>
      <c r="J4554" s="40" t="str">
        <f>VLOOKUP(I4554,[1]Datos!$D$3:$E$4,2,0)</f>
        <v>GASTO CORRIENTE</v>
      </c>
      <c r="K4554" t="s">
        <v>5689</v>
      </c>
      <c r="L4554">
        <v>3000</v>
      </c>
      <c r="M4554" s="40" t="s">
        <v>5771</v>
      </c>
      <c r="N4554">
        <v>31501</v>
      </c>
      <c r="O4554" s="40" t="s">
        <v>6047</v>
      </c>
      <c r="P4554">
        <v>1</v>
      </c>
      <c r="Q4554">
        <v>14</v>
      </c>
      <c r="R4554" s="40" t="s">
        <v>5785</v>
      </c>
      <c r="S4554" t="s">
        <v>5448</v>
      </c>
      <c r="T4554">
        <v>0</v>
      </c>
      <c r="U4554" s="15">
        <v>7481.61</v>
      </c>
      <c r="V4554" s="14">
        <v>0</v>
      </c>
      <c r="W4554" s="15">
        <v>7481.61</v>
      </c>
      <c r="X4554" s="14">
        <v>0</v>
      </c>
      <c r="Y4554" s="15">
        <v>7393.33</v>
      </c>
      <c r="Z4554" s="15">
        <v>7393.33</v>
      </c>
      <c r="AA4554" s="15">
        <v>7393.33</v>
      </c>
      <c r="AB4554" s="14">
        <v>88.28</v>
      </c>
      <c r="AC4554" s="9"/>
      <c r="AD4554" s="9"/>
      <c r="AE4554" s="9"/>
      <c r="AF4554" s="9"/>
      <c r="AG4554" s="9"/>
      <c r="AH4554" s="9"/>
      <c r="AI4554" s="9"/>
      <c r="AJ4554" s="9"/>
      <c r="AK4554" s="9"/>
      <c r="AL4554" s="9"/>
      <c r="AM4554" s="9"/>
      <c r="AN4554" s="9"/>
      <c r="AO4554" s="9"/>
      <c r="AP4554" s="9"/>
      <c r="AQ4554" s="9"/>
      <c r="AR4554" s="9"/>
      <c r="AS4554" s="9"/>
      <c r="AT4554" s="9"/>
      <c r="AU4554" s="9"/>
      <c r="AV4554" s="9"/>
      <c r="AW4554" s="9"/>
      <c r="AX4554" s="9"/>
    </row>
    <row r="4555" spans="1:50" x14ac:dyDescent="0.2">
      <c r="A4555" t="s">
        <v>4558</v>
      </c>
      <c r="B4555">
        <v>1</v>
      </c>
      <c r="C4555">
        <v>999999</v>
      </c>
      <c r="D4555">
        <v>4</v>
      </c>
      <c r="E4555">
        <v>3210</v>
      </c>
      <c r="F4555" s="40" t="str">
        <f>VLOOKUP(E4555,datos!$A$333:$B$412,2,0)</f>
        <v>DIRECCIÓN GENERAL DE INNOVACIÓN</v>
      </c>
      <c r="G4555">
        <v>384</v>
      </c>
      <c r="H4555">
        <v>0</v>
      </c>
      <c r="I4555">
        <v>0</v>
      </c>
      <c r="J4555" s="40" t="str">
        <f>VLOOKUP(I4555,[1]Datos!$D$3:$E$4,2,0)</f>
        <v>GASTO CORRIENTE</v>
      </c>
      <c r="K4555" t="s">
        <v>5689</v>
      </c>
      <c r="L4555">
        <v>3000</v>
      </c>
      <c r="M4555" s="40" t="s">
        <v>5771</v>
      </c>
      <c r="N4555">
        <v>31701</v>
      </c>
      <c r="O4555" s="40" t="s">
        <v>6052</v>
      </c>
      <c r="P4555">
        <v>1</v>
      </c>
      <c r="Q4555">
        <v>14</v>
      </c>
      <c r="R4555" s="40" t="s">
        <v>5785</v>
      </c>
      <c r="S4555" t="s">
        <v>5448</v>
      </c>
      <c r="T4555">
        <v>0</v>
      </c>
      <c r="U4555" s="15">
        <v>29476.799999999999</v>
      </c>
      <c r="V4555" s="14">
        <v>0</v>
      </c>
      <c r="W4555" s="15">
        <v>29476.799999999999</v>
      </c>
      <c r="X4555" s="14">
        <v>0</v>
      </c>
      <c r="Y4555" s="15">
        <v>12601</v>
      </c>
      <c r="Z4555" s="15">
        <v>12601</v>
      </c>
      <c r="AA4555" s="15">
        <v>12601</v>
      </c>
      <c r="AB4555" s="15">
        <v>16875.8</v>
      </c>
      <c r="AC4555" s="9"/>
      <c r="AD4555" s="9"/>
      <c r="AE4555" s="9"/>
      <c r="AF4555" s="9"/>
      <c r="AG4555" s="9"/>
      <c r="AH4555" s="9"/>
      <c r="AI4555" s="9"/>
      <c r="AJ4555" s="9"/>
      <c r="AK4555" s="9"/>
      <c r="AL4555" s="9"/>
      <c r="AM4555" s="9"/>
      <c r="AN4555" s="9"/>
      <c r="AO4555" s="9"/>
      <c r="AP4555" s="9"/>
      <c r="AQ4555" s="9"/>
      <c r="AR4555" s="9"/>
      <c r="AS4555" s="9"/>
      <c r="AT4555" s="9"/>
      <c r="AU4555" s="9"/>
      <c r="AV4555" s="9"/>
      <c r="AW4555" s="9"/>
      <c r="AX4555" s="9"/>
    </row>
    <row r="4556" spans="1:50" x14ac:dyDescent="0.2">
      <c r="A4556" t="s">
        <v>4559</v>
      </c>
      <c r="B4556">
        <v>1</v>
      </c>
      <c r="C4556">
        <v>999999</v>
      </c>
      <c r="D4556">
        <v>4</v>
      </c>
      <c r="E4556">
        <v>3210</v>
      </c>
      <c r="F4556" s="40" t="str">
        <f>VLOOKUP(E4556,datos!$A$333:$B$412,2,0)</f>
        <v>DIRECCIÓN GENERAL DE INNOVACIÓN</v>
      </c>
      <c r="G4556">
        <v>384</v>
      </c>
      <c r="H4556">
        <v>0</v>
      </c>
      <c r="I4556">
        <v>0</v>
      </c>
      <c r="J4556" s="40" t="str">
        <f>VLOOKUP(I4556,[1]Datos!$D$3:$E$4,2,0)</f>
        <v>GASTO CORRIENTE</v>
      </c>
      <c r="K4556" t="s">
        <v>5689</v>
      </c>
      <c r="L4556">
        <v>3000</v>
      </c>
      <c r="M4556" s="40" t="s">
        <v>5771</v>
      </c>
      <c r="N4556">
        <v>31801</v>
      </c>
      <c r="O4556" s="40" t="s">
        <v>6054</v>
      </c>
      <c r="P4556">
        <v>1</v>
      </c>
      <c r="Q4556">
        <v>14</v>
      </c>
      <c r="R4556" s="40" t="s">
        <v>5785</v>
      </c>
      <c r="S4556" t="s">
        <v>5448</v>
      </c>
      <c r="T4556">
        <v>0</v>
      </c>
      <c r="U4556" s="15">
        <v>2000</v>
      </c>
      <c r="V4556" s="14">
        <v>-199.96</v>
      </c>
      <c r="W4556" s="15">
        <v>1800.04</v>
      </c>
      <c r="X4556" s="14">
        <v>0</v>
      </c>
      <c r="Y4556" s="14">
        <v>0</v>
      </c>
      <c r="Z4556" s="14">
        <v>0</v>
      </c>
      <c r="AA4556" s="14">
        <v>0</v>
      </c>
      <c r="AB4556" s="15">
        <v>1800.04</v>
      </c>
      <c r="AC4556" s="9"/>
      <c r="AD4556" s="9"/>
      <c r="AE4556" s="9"/>
      <c r="AF4556" s="9"/>
      <c r="AG4556" s="9"/>
      <c r="AH4556" s="9"/>
      <c r="AI4556" s="9"/>
      <c r="AJ4556" s="9"/>
      <c r="AK4556" s="9"/>
      <c r="AL4556" s="9"/>
      <c r="AM4556" s="9"/>
      <c r="AN4556" s="9"/>
      <c r="AO4556" s="9"/>
      <c r="AP4556" s="9"/>
      <c r="AQ4556" s="9"/>
      <c r="AR4556" s="9"/>
      <c r="AS4556" s="9"/>
      <c r="AT4556" s="9"/>
      <c r="AU4556" s="9"/>
      <c r="AV4556" s="9"/>
      <c r="AW4556" s="9"/>
      <c r="AX4556" s="9"/>
    </row>
    <row r="4557" spans="1:50" x14ac:dyDescent="0.2">
      <c r="A4557" t="s">
        <v>4560</v>
      </c>
      <c r="B4557">
        <v>1</v>
      </c>
      <c r="C4557">
        <v>999999</v>
      </c>
      <c r="D4557">
        <v>4</v>
      </c>
      <c r="E4557">
        <v>3210</v>
      </c>
      <c r="F4557" s="40" t="str">
        <f>VLOOKUP(E4557,datos!$A$333:$B$412,2,0)</f>
        <v>DIRECCIÓN GENERAL DE INNOVACIÓN</v>
      </c>
      <c r="G4557">
        <v>384</v>
      </c>
      <c r="H4557">
        <v>0</v>
      </c>
      <c r="I4557">
        <v>0</v>
      </c>
      <c r="J4557" s="40" t="str">
        <f>VLOOKUP(I4557,[1]Datos!$D$3:$E$4,2,0)</f>
        <v>GASTO CORRIENTE</v>
      </c>
      <c r="K4557" t="s">
        <v>5689</v>
      </c>
      <c r="L4557">
        <v>3000</v>
      </c>
      <c r="M4557" s="40" t="s">
        <v>5771</v>
      </c>
      <c r="N4557">
        <v>32201</v>
      </c>
      <c r="O4557" s="40" t="s">
        <v>6066</v>
      </c>
      <c r="P4557">
        <v>1</v>
      </c>
      <c r="Q4557">
        <v>14</v>
      </c>
      <c r="R4557" s="40" t="s">
        <v>5785</v>
      </c>
      <c r="S4557" t="s">
        <v>5448</v>
      </c>
      <c r="T4557">
        <v>0</v>
      </c>
      <c r="U4557" s="15">
        <v>614790</v>
      </c>
      <c r="V4557" s="14">
        <v>0</v>
      </c>
      <c r="W4557" s="15">
        <v>614790</v>
      </c>
      <c r="X4557" s="14">
        <v>0</v>
      </c>
      <c r="Y4557" s="15">
        <v>530428.56000000006</v>
      </c>
      <c r="Z4557" s="15">
        <v>530428.56000000006</v>
      </c>
      <c r="AA4557" s="15">
        <v>530428.56000000006</v>
      </c>
      <c r="AB4557" s="15">
        <v>84361.44</v>
      </c>
      <c r="AC4557" s="9"/>
      <c r="AD4557" s="9"/>
      <c r="AE4557" s="9"/>
      <c r="AF4557" s="9"/>
      <c r="AG4557" s="9"/>
      <c r="AH4557" s="9"/>
      <c r="AI4557" s="9"/>
      <c r="AJ4557" s="9"/>
      <c r="AK4557" s="9"/>
      <c r="AL4557" s="9"/>
      <c r="AM4557" s="9"/>
      <c r="AN4557" s="9"/>
      <c r="AO4557" s="9"/>
      <c r="AP4557" s="9"/>
      <c r="AQ4557" s="9"/>
      <c r="AR4557" s="9"/>
      <c r="AS4557" s="9"/>
      <c r="AT4557" s="9"/>
      <c r="AU4557" s="9"/>
      <c r="AV4557" s="9"/>
      <c r="AW4557" s="9"/>
      <c r="AX4557" s="9"/>
    </row>
    <row r="4558" spans="1:50" x14ac:dyDescent="0.2">
      <c r="A4558" t="s">
        <v>4561</v>
      </c>
      <c r="B4558">
        <v>1</v>
      </c>
      <c r="C4558">
        <v>999999</v>
      </c>
      <c r="D4558">
        <v>4</v>
      </c>
      <c r="E4558">
        <v>3210</v>
      </c>
      <c r="F4558" s="40" t="str">
        <f>VLOOKUP(E4558,datos!$A$333:$B$412,2,0)</f>
        <v>DIRECCIÓN GENERAL DE INNOVACIÓN</v>
      </c>
      <c r="G4558">
        <v>384</v>
      </c>
      <c r="H4558">
        <v>0</v>
      </c>
      <c r="I4558">
        <v>0</v>
      </c>
      <c r="J4558" s="40" t="str">
        <f>VLOOKUP(I4558,[1]Datos!$D$3:$E$4,2,0)</f>
        <v>GASTO CORRIENTE</v>
      </c>
      <c r="K4558" t="s">
        <v>5689</v>
      </c>
      <c r="L4558">
        <v>3000</v>
      </c>
      <c r="M4558" s="40" t="s">
        <v>5771</v>
      </c>
      <c r="N4558">
        <v>32301</v>
      </c>
      <c r="O4558" s="40" t="s">
        <v>6069</v>
      </c>
      <c r="P4558">
        <v>1</v>
      </c>
      <c r="Q4558">
        <v>14</v>
      </c>
      <c r="R4558" s="40" t="s">
        <v>5785</v>
      </c>
      <c r="S4558" t="s">
        <v>5448</v>
      </c>
      <c r="T4558">
        <v>0</v>
      </c>
      <c r="U4558" s="15">
        <v>5000</v>
      </c>
      <c r="V4558" s="14">
        <v>-500</v>
      </c>
      <c r="W4558" s="15">
        <v>4500</v>
      </c>
      <c r="X4558" s="14">
        <v>0</v>
      </c>
      <c r="Y4558" s="14">
        <v>0</v>
      </c>
      <c r="Z4558" s="14">
        <v>0</v>
      </c>
      <c r="AA4558" s="14">
        <v>0</v>
      </c>
      <c r="AB4558" s="15">
        <v>4500</v>
      </c>
      <c r="AC4558" s="9"/>
      <c r="AD4558" s="9"/>
      <c r="AE4558" s="9"/>
      <c r="AF4558" s="9"/>
      <c r="AG4558" s="9"/>
      <c r="AH4558" s="9"/>
      <c r="AI4558" s="9"/>
      <c r="AJ4558" s="9"/>
      <c r="AK4558" s="9"/>
      <c r="AL4558" s="9"/>
      <c r="AM4558" s="9"/>
      <c r="AN4558" s="9"/>
      <c r="AO4558" s="9"/>
      <c r="AP4558" s="9"/>
      <c r="AQ4558" s="9"/>
      <c r="AR4558" s="9"/>
      <c r="AS4558" s="9"/>
      <c r="AT4558" s="9"/>
      <c r="AU4558" s="9"/>
      <c r="AV4558" s="9"/>
      <c r="AW4558" s="9"/>
      <c r="AX4558" s="9"/>
    </row>
    <row r="4559" spans="1:50" x14ac:dyDescent="0.2">
      <c r="A4559" t="s">
        <v>4562</v>
      </c>
      <c r="B4559">
        <v>1</v>
      </c>
      <c r="C4559">
        <v>999999</v>
      </c>
      <c r="D4559">
        <v>4</v>
      </c>
      <c r="E4559">
        <v>3210</v>
      </c>
      <c r="F4559" s="40" t="str">
        <f>VLOOKUP(E4559,datos!$A$333:$B$412,2,0)</f>
        <v>DIRECCIÓN GENERAL DE INNOVACIÓN</v>
      </c>
      <c r="G4559">
        <v>384</v>
      </c>
      <c r="H4559">
        <v>0</v>
      </c>
      <c r="I4559">
        <v>0</v>
      </c>
      <c r="J4559" s="40" t="str">
        <f>VLOOKUP(I4559,[1]Datos!$D$3:$E$4,2,0)</f>
        <v>GASTO CORRIENTE</v>
      </c>
      <c r="K4559" t="s">
        <v>5689</v>
      </c>
      <c r="L4559">
        <v>3000</v>
      </c>
      <c r="M4559" s="40" t="s">
        <v>5771</v>
      </c>
      <c r="N4559">
        <v>32303</v>
      </c>
      <c r="O4559" s="40" t="s">
        <v>6074</v>
      </c>
      <c r="P4559">
        <v>1</v>
      </c>
      <c r="Q4559">
        <v>14</v>
      </c>
      <c r="R4559" s="40" t="s">
        <v>5785</v>
      </c>
      <c r="S4559" t="s">
        <v>5448</v>
      </c>
      <c r="T4559">
        <v>0</v>
      </c>
      <c r="U4559" s="15">
        <v>34547.870000000003</v>
      </c>
      <c r="V4559" s="14">
        <v>0.01</v>
      </c>
      <c r="W4559" s="15">
        <v>34547.879999999997</v>
      </c>
      <c r="X4559" s="14">
        <v>0</v>
      </c>
      <c r="Y4559" s="15">
        <v>30619.18</v>
      </c>
      <c r="Z4559" s="15">
        <v>30619.18</v>
      </c>
      <c r="AA4559" s="15">
        <v>30619.18</v>
      </c>
      <c r="AB4559" s="15">
        <v>3928.7</v>
      </c>
      <c r="AC4559" s="9"/>
      <c r="AD4559" s="9"/>
      <c r="AE4559" s="9"/>
      <c r="AF4559" s="9"/>
      <c r="AG4559" s="9"/>
      <c r="AH4559" s="9"/>
      <c r="AI4559" s="9"/>
      <c r="AJ4559" s="9"/>
      <c r="AK4559" s="9"/>
      <c r="AL4559" s="9"/>
      <c r="AM4559" s="9"/>
      <c r="AN4559" s="9"/>
      <c r="AO4559" s="9"/>
      <c r="AP4559" s="9"/>
      <c r="AQ4559" s="9"/>
      <c r="AR4559" s="9"/>
      <c r="AS4559" s="9"/>
      <c r="AT4559" s="9"/>
      <c r="AU4559" s="9"/>
      <c r="AV4559" s="9"/>
      <c r="AW4559" s="9"/>
      <c r="AX4559" s="9"/>
    </row>
    <row r="4560" spans="1:50" x14ac:dyDescent="0.2">
      <c r="A4560" t="s">
        <v>4563</v>
      </c>
      <c r="B4560">
        <v>1</v>
      </c>
      <c r="C4560">
        <v>999999</v>
      </c>
      <c r="D4560">
        <v>4</v>
      </c>
      <c r="E4560">
        <v>3210</v>
      </c>
      <c r="F4560" s="40" t="str">
        <f>VLOOKUP(E4560,datos!$A$333:$B$412,2,0)</f>
        <v>DIRECCIÓN GENERAL DE INNOVACIÓN</v>
      </c>
      <c r="G4560">
        <v>384</v>
      </c>
      <c r="H4560">
        <v>0</v>
      </c>
      <c r="I4560">
        <v>0</v>
      </c>
      <c r="J4560" s="40" t="str">
        <f>VLOOKUP(I4560,[1]Datos!$D$3:$E$4,2,0)</f>
        <v>GASTO CORRIENTE</v>
      </c>
      <c r="K4560" t="s">
        <v>5689</v>
      </c>
      <c r="L4560">
        <v>3000</v>
      </c>
      <c r="M4560" s="40" t="s">
        <v>5771</v>
      </c>
      <c r="N4560">
        <v>33301</v>
      </c>
      <c r="O4560" s="40" t="s">
        <v>6106</v>
      </c>
      <c r="P4560">
        <v>1</v>
      </c>
      <c r="Q4560">
        <v>14</v>
      </c>
      <c r="R4560" s="40" t="s">
        <v>5785</v>
      </c>
      <c r="S4560" t="s">
        <v>5448</v>
      </c>
      <c r="T4560">
        <v>0</v>
      </c>
      <c r="U4560" s="15">
        <v>63000</v>
      </c>
      <c r="V4560" s="15">
        <v>-6300.17</v>
      </c>
      <c r="W4560" s="15">
        <v>56699.83</v>
      </c>
      <c r="X4560" s="14">
        <v>0</v>
      </c>
      <c r="Y4560" s="14">
        <v>0</v>
      </c>
      <c r="Z4560" s="14">
        <v>0</v>
      </c>
      <c r="AA4560" s="14">
        <v>0</v>
      </c>
      <c r="AB4560" s="15">
        <v>56699.83</v>
      </c>
      <c r="AC4560" s="9"/>
      <c r="AD4560" s="9"/>
      <c r="AE4560" s="9"/>
      <c r="AF4560" s="9"/>
      <c r="AG4560" s="9"/>
      <c r="AH4560" s="9"/>
      <c r="AI4560" s="9"/>
      <c r="AJ4560" s="9"/>
      <c r="AK4560" s="9"/>
      <c r="AL4560" s="9"/>
      <c r="AM4560" s="9"/>
      <c r="AN4560" s="9"/>
      <c r="AO4560" s="9"/>
      <c r="AP4560" s="9"/>
      <c r="AQ4560" s="9"/>
      <c r="AR4560" s="9"/>
      <c r="AS4560" s="9"/>
      <c r="AT4560" s="9"/>
      <c r="AU4560" s="9"/>
      <c r="AV4560" s="9"/>
      <c r="AW4560" s="9"/>
      <c r="AX4560" s="9"/>
    </row>
    <row r="4561" spans="1:50" x14ac:dyDescent="0.2">
      <c r="A4561" t="s">
        <v>4564</v>
      </c>
      <c r="B4561">
        <v>1</v>
      </c>
      <c r="C4561">
        <v>999999</v>
      </c>
      <c r="D4561">
        <v>4</v>
      </c>
      <c r="E4561">
        <v>3210</v>
      </c>
      <c r="F4561" s="40" t="str">
        <f>VLOOKUP(E4561,datos!$A$333:$B$412,2,0)</f>
        <v>DIRECCIÓN GENERAL DE INNOVACIÓN</v>
      </c>
      <c r="G4561">
        <v>384</v>
      </c>
      <c r="H4561">
        <v>0</v>
      </c>
      <c r="I4561">
        <v>0</v>
      </c>
      <c r="J4561" s="40" t="str">
        <f>VLOOKUP(I4561,[1]Datos!$D$3:$E$4,2,0)</f>
        <v>GASTO CORRIENTE</v>
      </c>
      <c r="K4561" t="s">
        <v>5689</v>
      </c>
      <c r="L4561">
        <v>3000</v>
      </c>
      <c r="M4561" s="40" t="s">
        <v>5771</v>
      </c>
      <c r="N4561">
        <v>33401</v>
      </c>
      <c r="O4561" s="40" t="s">
        <v>6108</v>
      </c>
      <c r="P4561">
        <v>1</v>
      </c>
      <c r="Q4561">
        <v>14</v>
      </c>
      <c r="R4561" s="40" t="s">
        <v>5785</v>
      </c>
      <c r="S4561" t="s">
        <v>5448</v>
      </c>
      <c r="T4561">
        <v>0</v>
      </c>
      <c r="U4561" s="15">
        <v>69999.960000000006</v>
      </c>
      <c r="V4561" s="14">
        <v>0</v>
      </c>
      <c r="W4561" s="15">
        <v>69999.960000000006</v>
      </c>
      <c r="X4561" s="14">
        <v>0</v>
      </c>
      <c r="Y4561" s="14">
        <v>0</v>
      </c>
      <c r="Z4561" s="14">
        <v>0</v>
      </c>
      <c r="AA4561" s="14">
        <v>0</v>
      </c>
      <c r="AB4561" s="15">
        <v>69999.960000000006</v>
      </c>
      <c r="AC4561" s="9"/>
      <c r="AD4561" s="9"/>
      <c r="AE4561" s="9"/>
      <c r="AF4561" s="9"/>
      <c r="AG4561" s="9"/>
      <c r="AH4561" s="9"/>
      <c r="AI4561" s="9"/>
      <c r="AJ4561" s="9"/>
      <c r="AK4561" s="9"/>
      <c r="AL4561" s="9"/>
      <c r="AM4561" s="9"/>
      <c r="AN4561" s="9"/>
      <c r="AO4561" s="9"/>
      <c r="AP4561" s="9"/>
      <c r="AQ4561" s="9"/>
      <c r="AR4561" s="9"/>
      <c r="AS4561" s="9"/>
      <c r="AT4561" s="9"/>
      <c r="AU4561" s="9"/>
      <c r="AV4561" s="9"/>
      <c r="AW4561" s="9"/>
      <c r="AX4561" s="9"/>
    </row>
    <row r="4562" spans="1:50" x14ac:dyDescent="0.2">
      <c r="A4562" t="s">
        <v>4565</v>
      </c>
      <c r="B4562">
        <v>1</v>
      </c>
      <c r="C4562">
        <v>999999</v>
      </c>
      <c r="D4562">
        <v>4</v>
      </c>
      <c r="E4562">
        <v>3210</v>
      </c>
      <c r="F4562" s="40" t="str">
        <f>VLOOKUP(E4562,datos!$A$333:$B$412,2,0)</f>
        <v>DIRECCIÓN GENERAL DE INNOVACIÓN</v>
      </c>
      <c r="G4562">
        <v>384</v>
      </c>
      <c r="H4562">
        <v>0</v>
      </c>
      <c r="I4562">
        <v>0</v>
      </c>
      <c r="J4562" s="40" t="str">
        <f>VLOOKUP(I4562,[1]Datos!$D$3:$E$4,2,0)</f>
        <v>GASTO CORRIENTE</v>
      </c>
      <c r="K4562" t="s">
        <v>5689</v>
      </c>
      <c r="L4562">
        <v>3000</v>
      </c>
      <c r="M4562" s="40" t="s">
        <v>5771</v>
      </c>
      <c r="N4562">
        <v>33601</v>
      </c>
      <c r="O4562" s="40" t="s">
        <v>6113</v>
      </c>
      <c r="P4562">
        <v>1</v>
      </c>
      <c r="Q4562">
        <v>14</v>
      </c>
      <c r="R4562" s="40" t="s">
        <v>5785</v>
      </c>
      <c r="S4562" t="s">
        <v>5448</v>
      </c>
      <c r="T4562">
        <v>0</v>
      </c>
      <c r="U4562" s="15">
        <v>30000</v>
      </c>
      <c r="V4562" s="15">
        <v>-3000</v>
      </c>
      <c r="W4562" s="15">
        <v>27000</v>
      </c>
      <c r="X4562" s="14">
        <v>0</v>
      </c>
      <c r="Y4562" s="15">
        <v>1624</v>
      </c>
      <c r="Z4562" s="15">
        <v>1624</v>
      </c>
      <c r="AA4562" s="15">
        <v>1624</v>
      </c>
      <c r="AB4562" s="15">
        <v>25376</v>
      </c>
      <c r="AC4562" s="9"/>
      <c r="AD4562" s="9"/>
      <c r="AE4562" s="9"/>
      <c r="AF4562" s="9"/>
      <c r="AG4562" s="9"/>
      <c r="AH4562" s="9"/>
      <c r="AI4562" s="9"/>
      <c r="AJ4562" s="9"/>
      <c r="AK4562" s="9"/>
      <c r="AL4562" s="9"/>
      <c r="AM4562" s="9"/>
      <c r="AN4562" s="9"/>
      <c r="AO4562" s="9"/>
      <c r="AP4562" s="9"/>
      <c r="AQ4562" s="9"/>
      <c r="AR4562" s="9"/>
      <c r="AS4562" s="9"/>
      <c r="AT4562" s="9"/>
      <c r="AU4562" s="9"/>
      <c r="AV4562" s="9"/>
      <c r="AW4562" s="9"/>
      <c r="AX4562" s="9"/>
    </row>
    <row r="4563" spans="1:50" x14ac:dyDescent="0.2">
      <c r="A4563" t="s">
        <v>4566</v>
      </c>
      <c r="B4563">
        <v>1</v>
      </c>
      <c r="C4563">
        <v>999999</v>
      </c>
      <c r="D4563">
        <v>4</v>
      </c>
      <c r="E4563">
        <v>3210</v>
      </c>
      <c r="F4563" s="40" t="str">
        <f>VLOOKUP(E4563,datos!$A$333:$B$412,2,0)</f>
        <v>DIRECCIÓN GENERAL DE INNOVACIÓN</v>
      </c>
      <c r="G4563">
        <v>384</v>
      </c>
      <c r="H4563">
        <v>0</v>
      </c>
      <c r="I4563">
        <v>0</v>
      </c>
      <c r="J4563" s="40" t="str">
        <f>VLOOKUP(I4563,[1]Datos!$D$3:$E$4,2,0)</f>
        <v>GASTO CORRIENTE</v>
      </c>
      <c r="K4563" t="s">
        <v>5689</v>
      </c>
      <c r="L4563">
        <v>3000</v>
      </c>
      <c r="M4563" s="40" t="s">
        <v>5771</v>
      </c>
      <c r="N4563">
        <v>33602</v>
      </c>
      <c r="O4563" s="40" t="s">
        <v>6116</v>
      </c>
      <c r="P4563">
        <v>1</v>
      </c>
      <c r="Q4563">
        <v>14</v>
      </c>
      <c r="R4563" s="40" t="s">
        <v>5785</v>
      </c>
      <c r="S4563" t="s">
        <v>5448</v>
      </c>
      <c r="T4563">
        <v>0</v>
      </c>
      <c r="U4563" s="15">
        <v>2000</v>
      </c>
      <c r="V4563" s="14">
        <v>-408</v>
      </c>
      <c r="W4563" s="15">
        <v>1592</v>
      </c>
      <c r="X4563" s="14">
        <v>0</v>
      </c>
      <c r="Y4563" s="14">
        <v>0</v>
      </c>
      <c r="Z4563" s="14">
        <v>0</v>
      </c>
      <c r="AA4563" s="14">
        <v>0</v>
      </c>
      <c r="AB4563" s="15">
        <v>1592</v>
      </c>
      <c r="AC4563" s="9"/>
      <c r="AD4563" s="9"/>
      <c r="AE4563" s="9"/>
      <c r="AF4563" s="9"/>
      <c r="AG4563" s="9"/>
      <c r="AH4563" s="9"/>
      <c r="AI4563" s="9"/>
      <c r="AJ4563" s="9"/>
      <c r="AK4563" s="9"/>
      <c r="AL4563" s="9"/>
      <c r="AM4563" s="9"/>
      <c r="AN4563" s="9"/>
      <c r="AO4563" s="9"/>
      <c r="AP4563" s="9"/>
      <c r="AQ4563" s="9"/>
      <c r="AR4563" s="9"/>
      <c r="AS4563" s="9"/>
      <c r="AT4563" s="9"/>
      <c r="AU4563" s="9"/>
      <c r="AV4563" s="9"/>
      <c r="AW4563" s="9"/>
      <c r="AX4563" s="9"/>
    </row>
    <row r="4564" spans="1:50" x14ac:dyDescent="0.2">
      <c r="A4564" t="s">
        <v>4567</v>
      </c>
      <c r="B4564">
        <v>1</v>
      </c>
      <c r="C4564">
        <v>999999</v>
      </c>
      <c r="D4564">
        <v>4</v>
      </c>
      <c r="E4564">
        <v>3210</v>
      </c>
      <c r="F4564" s="40" t="str">
        <f>VLOOKUP(E4564,datos!$A$333:$B$412,2,0)</f>
        <v>DIRECCIÓN GENERAL DE INNOVACIÓN</v>
      </c>
      <c r="G4564">
        <v>384</v>
      </c>
      <c r="H4564">
        <v>0</v>
      </c>
      <c r="I4564">
        <v>0</v>
      </c>
      <c r="J4564" s="40" t="str">
        <f>VLOOKUP(I4564,[1]Datos!$D$3:$E$4,2,0)</f>
        <v>GASTO CORRIENTE</v>
      </c>
      <c r="K4564" t="s">
        <v>5689</v>
      </c>
      <c r="L4564">
        <v>3000</v>
      </c>
      <c r="M4564" s="40" t="s">
        <v>5771</v>
      </c>
      <c r="N4564">
        <v>33603</v>
      </c>
      <c r="O4564" s="40" t="s">
        <v>6118</v>
      </c>
      <c r="P4564">
        <v>1</v>
      </c>
      <c r="Q4564">
        <v>14</v>
      </c>
      <c r="R4564" s="40" t="s">
        <v>5785</v>
      </c>
      <c r="S4564" t="s">
        <v>5448</v>
      </c>
      <c r="T4564">
        <v>0</v>
      </c>
      <c r="U4564" s="15">
        <v>3863.58</v>
      </c>
      <c r="V4564" s="15">
        <v>-3863.58</v>
      </c>
      <c r="W4564" s="14">
        <v>0</v>
      </c>
      <c r="X4564" s="14">
        <v>0</v>
      </c>
      <c r="Y4564" s="14">
        <v>0</v>
      </c>
      <c r="Z4564" s="14">
        <v>0</v>
      </c>
      <c r="AA4564" s="14">
        <v>0</v>
      </c>
      <c r="AB4564" s="14">
        <v>0</v>
      </c>
      <c r="AC4564" s="9"/>
      <c r="AD4564" s="9"/>
      <c r="AE4564" s="9"/>
      <c r="AF4564" s="9"/>
      <c r="AG4564" s="9"/>
      <c r="AH4564" s="9"/>
      <c r="AI4564" s="9"/>
      <c r="AJ4564" s="9"/>
      <c r="AK4564" s="9"/>
      <c r="AL4564" s="9"/>
      <c r="AM4564" s="9"/>
      <c r="AN4564" s="9"/>
      <c r="AO4564" s="9"/>
      <c r="AP4564" s="9"/>
      <c r="AQ4564" s="9"/>
      <c r="AR4564" s="9"/>
      <c r="AS4564" s="9"/>
      <c r="AT4564" s="9"/>
      <c r="AU4564" s="9"/>
      <c r="AV4564" s="9"/>
      <c r="AW4564" s="9"/>
      <c r="AX4564" s="9"/>
    </row>
    <row r="4565" spans="1:50" x14ac:dyDescent="0.2">
      <c r="A4565" t="s">
        <v>4568</v>
      </c>
      <c r="B4565">
        <v>1</v>
      </c>
      <c r="C4565">
        <v>999999</v>
      </c>
      <c r="D4565">
        <v>4</v>
      </c>
      <c r="E4565">
        <v>3210</v>
      </c>
      <c r="F4565" s="40" t="str">
        <f>VLOOKUP(E4565,datos!$A$333:$B$412,2,0)</f>
        <v>DIRECCIÓN GENERAL DE INNOVACIÓN</v>
      </c>
      <c r="G4565">
        <v>384</v>
      </c>
      <c r="H4565">
        <v>0</v>
      </c>
      <c r="I4565">
        <v>0</v>
      </c>
      <c r="J4565" s="40" t="str">
        <f>VLOOKUP(I4565,[1]Datos!$D$3:$E$4,2,0)</f>
        <v>GASTO CORRIENTE</v>
      </c>
      <c r="K4565" t="s">
        <v>5689</v>
      </c>
      <c r="L4565">
        <v>3000</v>
      </c>
      <c r="M4565" s="40" t="s">
        <v>5771</v>
      </c>
      <c r="N4565">
        <v>34501</v>
      </c>
      <c r="O4565" s="40" t="s">
        <v>6141</v>
      </c>
      <c r="P4565">
        <v>1</v>
      </c>
      <c r="Q4565">
        <v>14</v>
      </c>
      <c r="R4565" s="40" t="s">
        <v>5785</v>
      </c>
      <c r="S4565" t="s">
        <v>5448</v>
      </c>
      <c r="T4565">
        <v>0</v>
      </c>
      <c r="U4565" s="15">
        <v>27456</v>
      </c>
      <c r="V4565" s="14">
        <v>0</v>
      </c>
      <c r="W4565" s="15">
        <v>27456</v>
      </c>
      <c r="X4565" s="14">
        <v>0</v>
      </c>
      <c r="Y4565" s="15">
        <v>22832.01</v>
      </c>
      <c r="Z4565" s="15">
        <v>22832.01</v>
      </c>
      <c r="AA4565" s="15">
        <v>22832.01</v>
      </c>
      <c r="AB4565" s="15">
        <v>4623.99</v>
      </c>
      <c r="AC4565" s="9"/>
      <c r="AD4565" s="9"/>
      <c r="AE4565" s="9"/>
      <c r="AF4565" s="9"/>
      <c r="AG4565" s="9"/>
      <c r="AH4565" s="9"/>
      <c r="AI4565" s="9"/>
      <c r="AJ4565" s="9"/>
      <c r="AK4565" s="9"/>
      <c r="AL4565" s="9"/>
      <c r="AM4565" s="9"/>
      <c r="AN4565" s="9"/>
      <c r="AO4565" s="9"/>
      <c r="AP4565" s="9"/>
      <c r="AQ4565" s="9"/>
      <c r="AR4565" s="9"/>
      <c r="AS4565" s="9"/>
      <c r="AT4565" s="9"/>
      <c r="AU4565" s="9"/>
      <c r="AV4565" s="9"/>
      <c r="AW4565" s="9"/>
      <c r="AX4565" s="9"/>
    </row>
    <row r="4566" spans="1:50" x14ac:dyDescent="0.2">
      <c r="A4566" t="s">
        <v>4569</v>
      </c>
      <c r="B4566">
        <v>1</v>
      </c>
      <c r="C4566">
        <v>999999</v>
      </c>
      <c r="D4566">
        <v>4</v>
      </c>
      <c r="E4566">
        <v>3210</v>
      </c>
      <c r="F4566" s="40" t="str">
        <f>VLOOKUP(E4566,datos!$A$333:$B$412,2,0)</f>
        <v>DIRECCIÓN GENERAL DE INNOVACIÓN</v>
      </c>
      <c r="G4566">
        <v>384</v>
      </c>
      <c r="H4566">
        <v>0</v>
      </c>
      <c r="I4566">
        <v>0</v>
      </c>
      <c r="J4566" s="40" t="str">
        <f>VLOOKUP(I4566,[1]Datos!$D$3:$E$4,2,0)</f>
        <v>GASTO CORRIENTE</v>
      </c>
      <c r="K4566" t="s">
        <v>5689</v>
      </c>
      <c r="L4566">
        <v>3000</v>
      </c>
      <c r="M4566" s="40" t="s">
        <v>5771</v>
      </c>
      <c r="N4566">
        <v>34501</v>
      </c>
      <c r="O4566" s="40" t="s">
        <v>6141</v>
      </c>
      <c r="P4566">
        <v>1</v>
      </c>
      <c r="Q4566">
        <v>14</v>
      </c>
      <c r="R4566" s="40" t="s">
        <v>5785</v>
      </c>
      <c r="S4566" t="s">
        <v>5447</v>
      </c>
      <c r="T4566">
        <v>0</v>
      </c>
      <c r="U4566" s="14">
        <v>0</v>
      </c>
      <c r="V4566" s="15">
        <v>3069.19</v>
      </c>
      <c r="W4566" s="15">
        <v>3069.19</v>
      </c>
      <c r="X4566" s="14">
        <v>0</v>
      </c>
      <c r="Y4566" s="15">
        <v>3069.19</v>
      </c>
      <c r="Z4566" s="15">
        <v>3069.19</v>
      </c>
      <c r="AA4566" s="15">
        <v>3069.19</v>
      </c>
      <c r="AB4566" s="14">
        <v>0</v>
      </c>
      <c r="AC4566" s="9"/>
      <c r="AD4566" s="9"/>
      <c r="AE4566" s="9"/>
      <c r="AF4566" s="9"/>
      <c r="AG4566" s="9"/>
      <c r="AH4566" s="9"/>
      <c r="AI4566" s="9"/>
      <c r="AJ4566" s="9"/>
      <c r="AK4566" s="9"/>
      <c r="AL4566" s="9"/>
      <c r="AM4566" s="9"/>
      <c r="AN4566" s="9"/>
      <c r="AO4566" s="9"/>
      <c r="AP4566" s="9"/>
      <c r="AQ4566" s="9"/>
      <c r="AR4566" s="9"/>
      <c r="AS4566" s="9"/>
      <c r="AT4566" s="9"/>
      <c r="AU4566" s="9"/>
      <c r="AV4566" s="9"/>
      <c r="AW4566" s="9"/>
      <c r="AX4566" s="9"/>
    </row>
    <row r="4567" spans="1:50" x14ac:dyDescent="0.2">
      <c r="A4567" t="s">
        <v>4570</v>
      </c>
      <c r="B4567">
        <v>1</v>
      </c>
      <c r="C4567">
        <v>999999</v>
      </c>
      <c r="D4567">
        <v>4</v>
      </c>
      <c r="E4567">
        <v>3210</v>
      </c>
      <c r="F4567" s="40" t="str">
        <f>VLOOKUP(E4567,datos!$A$333:$B$412,2,0)</f>
        <v>DIRECCIÓN GENERAL DE INNOVACIÓN</v>
      </c>
      <c r="G4567">
        <v>384</v>
      </c>
      <c r="H4567">
        <v>0</v>
      </c>
      <c r="I4567">
        <v>0</v>
      </c>
      <c r="J4567" s="40" t="str">
        <f>VLOOKUP(I4567,[1]Datos!$D$3:$E$4,2,0)</f>
        <v>GASTO CORRIENTE</v>
      </c>
      <c r="K4567" t="s">
        <v>5689</v>
      </c>
      <c r="L4567">
        <v>3000</v>
      </c>
      <c r="M4567" s="40" t="s">
        <v>5771</v>
      </c>
      <c r="N4567">
        <v>35301</v>
      </c>
      <c r="O4567" s="40" t="s">
        <v>6161</v>
      </c>
      <c r="P4567">
        <v>1</v>
      </c>
      <c r="Q4567">
        <v>14</v>
      </c>
      <c r="R4567" s="40" t="s">
        <v>5785</v>
      </c>
      <c r="S4567" t="s">
        <v>5448</v>
      </c>
      <c r="T4567">
        <v>0</v>
      </c>
      <c r="U4567" s="15">
        <v>3339.4</v>
      </c>
      <c r="V4567" s="14">
        <v>-333.94</v>
      </c>
      <c r="W4567" s="15">
        <v>3005.46</v>
      </c>
      <c r="X4567" s="14">
        <v>0</v>
      </c>
      <c r="Y4567" s="15">
        <v>1657.82</v>
      </c>
      <c r="Z4567" s="15">
        <v>1657.82</v>
      </c>
      <c r="AA4567" s="15">
        <v>1657.82</v>
      </c>
      <c r="AB4567" s="15">
        <v>1347.64</v>
      </c>
      <c r="AC4567" s="9"/>
      <c r="AD4567" s="9"/>
      <c r="AE4567" s="9"/>
      <c r="AF4567" s="9"/>
      <c r="AG4567" s="9"/>
      <c r="AH4567" s="9"/>
      <c r="AI4567" s="9"/>
      <c r="AJ4567" s="9"/>
      <c r="AK4567" s="9"/>
      <c r="AL4567" s="9"/>
      <c r="AM4567" s="9"/>
      <c r="AN4567" s="9"/>
      <c r="AO4567" s="9"/>
      <c r="AP4567" s="9"/>
      <c r="AQ4567" s="9"/>
      <c r="AR4567" s="9"/>
      <c r="AS4567" s="9"/>
      <c r="AT4567" s="9"/>
      <c r="AU4567" s="9"/>
      <c r="AV4567" s="9"/>
      <c r="AW4567" s="9"/>
      <c r="AX4567" s="9"/>
    </row>
    <row r="4568" spans="1:50" x14ac:dyDescent="0.2">
      <c r="A4568" t="s">
        <v>4571</v>
      </c>
      <c r="B4568">
        <v>1</v>
      </c>
      <c r="C4568">
        <v>999999</v>
      </c>
      <c r="D4568">
        <v>4</v>
      </c>
      <c r="E4568">
        <v>3210</v>
      </c>
      <c r="F4568" s="40" t="str">
        <f>VLOOKUP(E4568,datos!$A$333:$B$412,2,0)</f>
        <v>DIRECCIÓN GENERAL DE INNOVACIÓN</v>
      </c>
      <c r="G4568">
        <v>384</v>
      </c>
      <c r="H4568">
        <v>0</v>
      </c>
      <c r="I4568">
        <v>0</v>
      </c>
      <c r="J4568" s="40" t="str">
        <f>VLOOKUP(I4568,[1]Datos!$D$3:$E$4,2,0)</f>
        <v>GASTO CORRIENTE</v>
      </c>
      <c r="K4568" t="s">
        <v>5689</v>
      </c>
      <c r="L4568">
        <v>3000</v>
      </c>
      <c r="M4568" s="40" t="s">
        <v>5771</v>
      </c>
      <c r="N4568">
        <v>35501</v>
      </c>
      <c r="O4568" s="40" t="s">
        <v>6164</v>
      </c>
      <c r="P4568">
        <v>1</v>
      </c>
      <c r="Q4568">
        <v>14</v>
      </c>
      <c r="R4568" s="40" t="s">
        <v>5785</v>
      </c>
      <c r="S4568" t="s">
        <v>5448</v>
      </c>
      <c r="T4568">
        <v>0</v>
      </c>
      <c r="U4568" s="15">
        <v>2945.69</v>
      </c>
      <c r="V4568" s="14">
        <v>-368.69</v>
      </c>
      <c r="W4568" s="15">
        <v>2577</v>
      </c>
      <c r="X4568" s="14">
        <v>0</v>
      </c>
      <c r="Y4568" s="15">
        <v>2576.9899999999998</v>
      </c>
      <c r="Z4568" s="15">
        <v>2576.9899999999998</v>
      </c>
      <c r="AA4568" s="15">
        <v>2576.9899999999998</v>
      </c>
      <c r="AB4568" s="14">
        <v>0.01</v>
      </c>
      <c r="AC4568" s="9"/>
      <c r="AD4568" s="9"/>
      <c r="AE4568" s="9"/>
      <c r="AF4568" s="9"/>
      <c r="AG4568" s="9"/>
      <c r="AH4568" s="9"/>
      <c r="AI4568" s="9"/>
      <c r="AJ4568" s="9"/>
      <c r="AK4568" s="9"/>
      <c r="AL4568" s="9"/>
      <c r="AM4568" s="9"/>
      <c r="AN4568" s="9"/>
      <c r="AO4568" s="9"/>
      <c r="AP4568" s="9"/>
      <c r="AQ4568" s="9"/>
      <c r="AR4568" s="9"/>
      <c r="AS4568" s="9"/>
      <c r="AT4568" s="9"/>
      <c r="AU4568" s="9"/>
      <c r="AV4568" s="9"/>
      <c r="AW4568" s="9"/>
      <c r="AX4568" s="9"/>
    </row>
    <row r="4569" spans="1:50" x14ac:dyDescent="0.2">
      <c r="A4569" t="s">
        <v>4572</v>
      </c>
      <c r="B4569">
        <v>1</v>
      </c>
      <c r="C4569">
        <v>999999</v>
      </c>
      <c r="D4569">
        <v>4</v>
      </c>
      <c r="E4569">
        <v>3210</v>
      </c>
      <c r="F4569" s="40" t="str">
        <f>VLOOKUP(E4569,datos!$A$333:$B$412,2,0)</f>
        <v>DIRECCIÓN GENERAL DE INNOVACIÓN</v>
      </c>
      <c r="G4569">
        <v>384</v>
      </c>
      <c r="H4569">
        <v>0</v>
      </c>
      <c r="I4569">
        <v>0</v>
      </c>
      <c r="J4569" s="40" t="str">
        <f>VLOOKUP(I4569,[1]Datos!$D$3:$E$4,2,0)</f>
        <v>GASTO CORRIENTE</v>
      </c>
      <c r="K4569" t="s">
        <v>5689</v>
      </c>
      <c r="L4569">
        <v>3000</v>
      </c>
      <c r="M4569" s="40" t="s">
        <v>5771</v>
      </c>
      <c r="N4569">
        <v>35701</v>
      </c>
      <c r="O4569" s="40" t="s">
        <v>6169</v>
      </c>
      <c r="P4569">
        <v>1</v>
      </c>
      <c r="Q4569">
        <v>14</v>
      </c>
      <c r="R4569" s="40" t="s">
        <v>5785</v>
      </c>
      <c r="S4569" t="s">
        <v>5448</v>
      </c>
      <c r="T4569">
        <v>0</v>
      </c>
      <c r="U4569" s="15">
        <v>4048</v>
      </c>
      <c r="V4569" s="14">
        <v>-404.8</v>
      </c>
      <c r="W4569" s="15">
        <v>3643.2</v>
      </c>
      <c r="X4569" s="14">
        <v>939.65</v>
      </c>
      <c r="Y4569" s="15">
        <v>2703.55</v>
      </c>
      <c r="Z4569" s="15">
        <v>2703.55</v>
      </c>
      <c r="AA4569" s="15">
        <v>2703.55</v>
      </c>
      <c r="AB4569" s="14">
        <v>0</v>
      </c>
      <c r="AC4569" s="9"/>
      <c r="AD4569" s="9"/>
      <c r="AE4569" s="9"/>
      <c r="AF4569" s="9"/>
      <c r="AG4569" s="9"/>
      <c r="AH4569" s="9"/>
      <c r="AI4569" s="9"/>
      <c r="AJ4569" s="9"/>
      <c r="AK4569" s="9"/>
      <c r="AL4569" s="9"/>
      <c r="AM4569" s="9"/>
      <c r="AN4569" s="9"/>
      <c r="AO4569" s="9"/>
      <c r="AP4569" s="9"/>
      <c r="AQ4569" s="9"/>
      <c r="AR4569" s="9"/>
      <c r="AS4569" s="9"/>
      <c r="AT4569" s="9"/>
      <c r="AU4569" s="9"/>
      <c r="AV4569" s="9"/>
      <c r="AW4569" s="9"/>
      <c r="AX4569" s="9"/>
    </row>
    <row r="4570" spans="1:50" x14ac:dyDescent="0.2">
      <c r="A4570" t="s">
        <v>4573</v>
      </c>
      <c r="B4570">
        <v>1</v>
      </c>
      <c r="C4570">
        <v>999999</v>
      </c>
      <c r="D4570">
        <v>4</v>
      </c>
      <c r="E4570">
        <v>3210</v>
      </c>
      <c r="F4570" s="40" t="str">
        <f>VLOOKUP(E4570,datos!$A$333:$B$412,2,0)</f>
        <v>DIRECCIÓN GENERAL DE INNOVACIÓN</v>
      </c>
      <c r="G4570">
        <v>384</v>
      </c>
      <c r="H4570">
        <v>0</v>
      </c>
      <c r="I4570">
        <v>0</v>
      </c>
      <c r="J4570" s="40" t="str">
        <f>VLOOKUP(I4570,[1]Datos!$D$3:$E$4,2,0)</f>
        <v>GASTO CORRIENTE</v>
      </c>
      <c r="K4570" t="s">
        <v>5689</v>
      </c>
      <c r="L4570">
        <v>3000</v>
      </c>
      <c r="M4570" s="40" t="s">
        <v>5771</v>
      </c>
      <c r="N4570">
        <v>35701</v>
      </c>
      <c r="O4570" s="40" t="s">
        <v>6169</v>
      </c>
      <c r="P4570">
        <v>1</v>
      </c>
      <c r="Q4570">
        <v>14</v>
      </c>
      <c r="R4570" s="40" t="s">
        <v>5785</v>
      </c>
      <c r="S4570" t="s">
        <v>5447</v>
      </c>
      <c r="T4570">
        <v>0</v>
      </c>
      <c r="U4570" s="14">
        <v>0</v>
      </c>
      <c r="V4570" s="14">
        <v>154.6</v>
      </c>
      <c r="W4570" s="14">
        <v>154.6</v>
      </c>
      <c r="X4570" s="14">
        <v>0</v>
      </c>
      <c r="Y4570" s="14">
        <v>0</v>
      </c>
      <c r="Z4570" s="14">
        <v>0</v>
      </c>
      <c r="AA4570" s="14">
        <v>0</v>
      </c>
      <c r="AB4570" s="14">
        <v>154.6</v>
      </c>
      <c r="AC4570" s="9"/>
      <c r="AD4570" s="9"/>
      <c r="AE4570" s="9"/>
      <c r="AF4570" s="9"/>
      <c r="AG4570" s="9"/>
      <c r="AH4570" s="9"/>
      <c r="AI4570" s="9"/>
      <c r="AJ4570" s="9"/>
      <c r="AK4570" s="9"/>
      <c r="AL4570" s="9"/>
      <c r="AM4570" s="9"/>
      <c r="AN4570" s="9"/>
      <c r="AO4570" s="9"/>
      <c r="AP4570" s="9"/>
      <c r="AQ4570" s="9"/>
      <c r="AR4570" s="9"/>
      <c r="AS4570" s="9"/>
      <c r="AT4570" s="9"/>
      <c r="AU4570" s="9"/>
      <c r="AV4570" s="9"/>
      <c r="AW4570" s="9"/>
      <c r="AX4570" s="9"/>
    </row>
    <row r="4571" spans="1:50" x14ac:dyDescent="0.2">
      <c r="A4571" t="s">
        <v>4574</v>
      </c>
      <c r="B4571">
        <v>1</v>
      </c>
      <c r="C4571">
        <v>999999</v>
      </c>
      <c r="D4571">
        <v>4</v>
      </c>
      <c r="E4571">
        <v>3210</v>
      </c>
      <c r="F4571" s="40" t="str">
        <f>VLOOKUP(E4571,datos!$A$333:$B$412,2,0)</f>
        <v>DIRECCIÓN GENERAL DE INNOVACIÓN</v>
      </c>
      <c r="G4571">
        <v>384</v>
      </c>
      <c r="H4571">
        <v>0</v>
      </c>
      <c r="I4571">
        <v>0</v>
      </c>
      <c r="J4571" s="40" t="str">
        <f>VLOOKUP(I4571,[1]Datos!$D$3:$E$4,2,0)</f>
        <v>GASTO CORRIENTE</v>
      </c>
      <c r="K4571" t="s">
        <v>5689</v>
      </c>
      <c r="L4571">
        <v>3000</v>
      </c>
      <c r="M4571" s="40" t="s">
        <v>5771</v>
      </c>
      <c r="N4571">
        <v>35801</v>
      </c>
      <c r="O4571" s="40" t="s">
        <v>6172</v>
      </c>
      <c r="P4571">
        <v>1</v>
      </c>
      <c r="Q4571">
        <v>14</v>
      </c>
      <c r="R4571" s="40" t="s">
        <v>5785</v>
      </c>
      <c r="S4571" t="s">
        <v>5448</v>
      </c>
      <c r="T4571">
        <v>0</v>
      </c>
      <c r="U4571" s="15">
        <v>95792.71</v>
      </c>
      <c r="V4571" s="15">
        <v>-19443.41</v>
      </c>
      <c r="W4571" s="15">
        <v>76349.3</v>
      </c>
      <c r="X4571" s="15">
        <v>8212.91</v>
      </c>
      <c r="Y4571" s="15">
        <v>68136.39</v>
      </c>
      <c r="Z4571" s="15">
        <v>68136.39</v>
      </c>
      <c r="AA4571" s="15">
        <v>68136.39</v>
      </c>
      <c r="AB4571" s="14">
        <v>0</v>
      </c>
      <c r="AC4571" s="9"/>
      <c r="AD4571" s="9"/>
      <c r="AE4571" s="9"/>
      <c r="AF4571" s="9"/>
      <c r="AG4571" s="9"/>
      <c r="AH4571" s="9"/>
      <c r="AI4571" s="9"/>
      <c r="AJ4571" s="9"/>
      <c r="AK4571" s="9"/>
      <c r="AL4571" s="9"/>
      <c r="AM4571" s="9"/>
      <c r="AN4571" s="9"/>
      <c r="AO4571" s="9"/>
      <c r="AP4571" s="9"/>
      <c r="AQ4571" s="9"/>
      <c r="AR4571" s="9"/>
      <c r="AS4571" s="9"/>
      <c r="AT4571" s="9"/>
      <c r="AU4571" s="9"/>
      <c r="AV4571" s="9"/>
      <c r="AW4571" s="9"/>
      <c r="AX4571" s="9"/>
    </row>
    <row r="4572" spans="1:50" x14ac:dyDescent="0.2">
      <c r="A4572" t="s">
        <v>4575</v>
      </c>
      <c r="B4572">
        <v>1</v>
      </c>
      <c r="C4572">
        <v>999999</v>
      </c>
      <c r="D4572">
        <v>4</v>
      </c>
      <c r="E4572">
        <v>3210</v>
      </c>
      <c r="F4572" s="40" t="str">
        <f>VLOOKUP(E4572,datos!$A$333:$B$412,2,0)</f>
        <v>DIRECCIÓN GENERAL DE INNOVACIÓN</v>
      </c>
      <c r="G4572">
        <v>384</v>
      </c>
      <c r="H4572">
        <v>0</v>
      </c>
      <c r="I4572">
        <v>0</v>
      </c>
      <c r="J4572" s="40" t="str">
        <f>VLOOKUP(I4572,[1]Datos!$D$3:$E$4,2,0)</f>
        <v>GASTO CORRIENTE</v>
      </c>
      <c r="K4572" t="s">
        <v>5689</v>
      </c>
      <c r="L4572">
        <v>3000</v>
      </c>
      <c r="M4572" s="40" t="s">
        <v>5771</v>
      </c>
      <c r="N4572">
        <v>35901</v>
      </c>
      <c r="O4572" s="40" t="s">
        <v>6175</v>
      </c>
      <c r="P4572">
        <v>1</v>
      </c>
      <c r="Q4572">
        <v>14</v>
      </c>
      <c r="R4572" s="40" t="s">
        <v>5785</v>
      </c>
      <c r="S4572" t="s">
        <v>5448</v>
      </c>
      <c r="T4572">
        <v>0</v>
      </c>
      <c r="U4572" s="15">
        <v>7500</v>
      </c>
      <c r="V4572" s="15">
        <v>3863.58</v>
      </c>
      <c r="W4572" s="15">
        <v>11363.58</v>
      </c>
      <c r="X4572" s="15">
        <v>1875</v>
      </c>
      <c r="Y4572" s="15">
        <v>9488.58</v>
      </c>
      <c r="Z4572" s="15">
        <v>9488.58</v>
      </c>
      <c r="AA4572" s="15">
        <v>9488.58</v>
      </c>
      <c r="AB4572" s="14">
        <v>0</v>
      </c>
      <c r="AC4572" s="9"/>
      <c r="AD4572" s="9"/>
      <c r="AE4572" s="9"/>
      <c r="AF4572" s="9"/>
      <c r="AG4572" s="9"/>
      <c r="AH4572" s="9"/>
      <c r="AI4572" s="9"/>
      <c r="AJ4572" s="9"/>
      <c r="AK4572" s="9"/>
      <c r="AL4572" s="9"/>
      <c r="AM4572" s="9"/>
      <c r="AN4572" s="9"/>
      <c r="AO4572" s="9"/>
      <c r="AP4572" s="9"/>
      <c r="AQ4572" s="9"/>
      <c r="AR4572" s="9"/>
      <c r="AS4572" s="9"/>
      <c r="AT4572" s="9"/>
      <c r="AU4572" s="9"/>
      <c r="AV4572" s="9"/>
      <c r="AW4572" s="9"/>
      <c r="AX4572" s="9"/>
    </row>
    <row r="4573" spans="1:50" x14ac:dyDescent="0.2">
      <c r="A4573" t="s">
        <v>3631</v>
      </c>
      <c r="B4573">
        <v>1</v>
      </c>
      <c r="C4573">
        <v>999999</v>
      </c>
      <c r="D4573">
        <v>4</v>
      </c>
      <c r="E4573">
        <v>2310</v>
      </c>
      <c r="F4573" s="40" t="str">
        <f>VLOOKUP(E4573,datos!$A$333:$B$412,2,0)</f>
        <v>DIRECCIÓN GENERAL DE MEDIO AMBIENTE</v>
      </c>
      <c r="G4573">
        <v>216</v>
      </c>
      <c r="H4573">
        <v>0</v>
      </c>
      <c r="I4573">
        <v>0</v>
      </c>
      <c r="J4573" s="40" t="str">
        <f>VLOOKUP(I4573,[1]Datos!$D$3:$E$4,2,0)</f>
        <v>GASTO CORRIENTE</v>
      </c>
      <c r="K4573" t="s">
        <v>5455</v>
      </c>
      <c r="L4573">
        <v>3000</v>
      </c>
      <c r="M4573" s="40" t="s">
        <v>5771</v>
      </c>
      <c r="N4573">
        <v>38201</v>
      </c>
      <c r="O4573" s="40" t="s">
        <v>6223</v>
      </c>
      <c r="P4573">
        <v>5</v>
      </c>
      <c r="Q4573">
        <v>15</v>
      </c>
      <c r="R4573" s="40" t="s">
        <v>5788</v>
      </c>
      <c r="S4573" t="s">
        <v>5454</v>
      </c>
      <c r="T4573">
        <v>0</v>
      </c>
      <c r="U4573" s="14">
        <v>0</v>
      </c>
      <c r="V4573" s="15">
        <v>343231.99</v>
      </c>
      <c r="W4573" s="15">
        <v>343231.99</v>
      </c>
      <c r="X4573" s="14">
        <v>0</v>
      </c>
      <c r="Y4573" s="15">
        <v>343231.99</v>
      </c>
      <c r="Z4573" s="15">
        <v>343231.99</v>
      </c>
      <c r="AA4573" s="15">
        <v>343231.99</v>
      </c>
      <c r="AB4573" s="14">
        <v>0</v>
      </c>
      <c r="AC4573" s="9"/>
      <c r="AD4573" s="9"/>
      <c r="AE4573" s="9"/>
      <c r="AF4573" s="9"/>
      <c r="AG4573" s="9"/>
      <c r="AH4573" s="9"/>
      <c r="AI4573" s="9"/>
      <c r="AJ4573" s="9"/>
      <c r="AK4573" s="9"/>
      <c r="AL4573" s="9"/>
      <c r="AM4573" s="9"/>
      <c r="AN4573" s="9"/>
      <c r="AO4573" s="9"/>
      <c r="AP4573" s="9"/>
      <c r="AQ4573" s="9"/>
      <c r="AR4573" s="9"/>
      <c r="AS4573" s="9"/>
      <c r="AT4573" s="9"/>
      <c r="AU4573" s="9"/>
      <c r="AV4573" s="9"/>
      <c r="AW4573" s="9"/>
      <c r="AX4573" s="9"/>
    </row>
    <row r="4574" spans="1:50" x14ac:dyDescent="0.2">
      <c r="A4574" t="s">
        <v>4577</v>
      </c>
      <c r="B4574">
        <v>1</v>
      </c>
      <c r="C4574">
        <v>999999</v>
      </c>
      <c r="D4574">
        <v>4</v>
      </c>
      <c r="E4574">
        <v>3210</v>
      </c>
      <c r="F4574" s="40" t="str">
        <f>VLOOKUP(E4574,datos!$A$333:$B$412,2,0)</f>
        <v>DIRECCIÓN GENERAL DE INNOVACIÓN</v>
      </c>
      <c r="G4574">
        <v>384</v>
      </c>
      <c r="H4574">
        <v>0</v>
      </c>
      <c r="I4574">
        <v>0</v>
      </c>
      <c r="J4574" s="40" t="str">
        <f>VLOOKUP(I4574,[1]Datos!$D$3:$E$4,2,0)</f>
        <v>GASTO CORRIENTE</v>
      </c>
      <c r="K4574" t="s">
        <v>5689</v>
      </c>
      <c r="L4574">
        <v>3000</v>
      </c>
      <c r="M4574" s="40" t="s">
        <v>5771</v>
      </c>
      <c r="N4574">
        <v>37101</v>
      </c>
      <c r="O4574" s="40" t="s">
        <v>6200</v>
      </c>
      <c r="P4574">
        <v>1</v>
      </c>
      <c r="Q4574">
        <v>14</v>
      </c>
      <c r="R4574" s="40" t="s">
        <v>5785</v>
      </c>
      <c r="S4574" t="s">
        <v>5448</v>
      </c>
      <c r="T4574">
        <v>0</v>
      </c>
      <c r="U4574" s="15">
        <v>80000.039999999994</v>
      </c>
      <c r="V4574" s="15">
        <v>-39488</v>
      </c>
      <c r="W4574" s="15">
        <v>40512.04</v>
      </c>
      <c r="X4574" s="14">
        <v>0</v>
      </c>
      <c r="Y4574" s="15">
        <v>5120</v>
      </c>
      <c r="Z4574" s="15">
        <v>5120</v>
      </c>
      <c r="AA4574" s="15">
        <v>5120</v>
      </c>
      <c r="AB4574" s="15">
        <v>35392.04</v>
      </c>
      <c r="AC4574" s="9"/>
      <c r="AD4574" s="9"/>
      <c r="AE4574" s="9"/>
      <c r="AF4574" s="9"/>
      <c r="AG4574" s="9"/>
      <c r="AH4574" s="9"/>
      <c r="AI4574" s="9"/>
      <c r="AJ4574" s="9"/>
      <c r="AK4574" s="9"/>
      <c r="AL4574" s="9"/>
      <c r="AM4574" s="9"/>
      <c r="AN4574" s="9"/>
      <c r="AO4574" s="9"/>
      <c r="AP4574" s="9"/>
      <c r="AQ4574" s="9"/>
      <c r="AR4574" s="9"/>
      <c r="AS4574" s="9"/>
      <c r="AT4574" s="9"/>
      <c r="AU4574" s="9"/>
      <c r="AV4574" s="9"/>
      <c r="AW4574" s="9"/>
      <c r="AX4574" s="9"/>
    </row>
    <row r="4575" spans="1:50" x14ac:dyDescent="0.2">
      <c r="A4575" t="s">
        <v>4578</v>
      </c>
      <c r="B4575">
        <v>1</v>
      </c>
      <c r="C4575">
        <v>999999</v>
      </c>
      <c r="D4575">
        <v>4</v>
      </c>
      <c r="E4575">
        <v>3210</v>
      </c>
      <c r="F4575" s="40" t="str">
        <f>VLOOKUP(E4575,datos!$A$333:$B$412,2,0)</f>
        <v>DIRECCIÓN GENERAL DE INNOVACIÓN</v>
      </c>
      <c r="G4575">
        <v>384</v>
      </c>
      <c r="H4575">
        <v>0</v>
      </c>
      <c r="I4575">
        <v>0</v>
      </c>
      <c r="J4575" s="40" t="str">
        <f>VLOOKUP(I4575,[1]Datos!$D$3:$E$4,2,0)</f>
        <v>GASTO CORRIENTE</v>
      </c>
      <c r="K4575" t="s">
        <v>5689</v>
      </c>
      <c r="L4575">
        <v>3000</v>
      </c>
      <c r="M4575" s="40" t="s">
        <v>5771</v>
      </c>
      <c r="N4575">
        <v>37102</v>
      </c>
      <c r="O4575" s="40" t="s">
        <v>6202</v>
      </c>
      <c r="P4575">
        <v>1</v>
      </c>
      <c r="Q4575">
        <v>14</v>
      </c>
      <c r="R4575" s="40" t="s">
        <v>5785</v>
      </c>
      <c r="S4575" t="s">
        <v>5448</v>
      </c>
      <c r="T4575">
        <v>0</v>
      </c>
      <c r="U4575" s="15">
        <v>80000.039999999994</v>
      </c>
      <c r="V4575" s="15">
        <v>-51999.98</v>
      </c>
      <c r="W4575" s="15">
        <v>28000.06</v>
      </c>
      <c r="X4575" s="14">
        <v>0</v>
      </c>
      <c r="Y4575" s="14">
        <v>0</v>
      </c>
      <c r="Z4575" s="14">
        <v>0</v>
      </c>
      <c r="AA4575" s="14">
        <v>0</v>
      </c>
      <c r="AB4575" s="15">
        <v>28000.06</v>
      </c>
      <c r="AC4575" s="9"/>
      <c r="AD4575" s="9"/>
      <c r="AE4575" s="9"/>
      <c r="AF4575" s="9"/>
      <c r="AG4575" s="9"/>
      <c r="AH4575" s="9"/>
      <c r="AI4575" s="9"/>
      <c r="AJ4575" s="9"/>
      <c r="AK4575" s="9"/>
      <c r="AL4575" s="9"/>
      <c r="AM4575" s="9"/>
      <c r="AN4575" s="9"/>
      <c r="AO4575" s="9"/>
      <c r="AP4575" s="9"/>
      <c r="AQ4575" s="9"/>
      <c r="AR4575" s="9"/>
      <c r="AS4575" s="9"/>
      <c r="AT4575" s="9"/>
      <c r="AU4575" s="9"/>
      <c r="AV4575" s="9"/>
      <c r="AW4575" s="9"/>
      <c r="AX4575" s="9"/>
    </row>
    <row r="4576" spans="1:50" x14ac:dyDescent="0.2">
      <c r="A4576" t="s">
        <v>4579</v>
      </c>
      <c r="B4576">
        <v>1</v>
      </c>
      <c r="C4576">
        <v>999999</v>
      </c>
      <c r="D4576">
        <v>4</v>
      </c>
      <c r="E4576">
        <v>3210</v>
      </c>
      <c r="F4576" s="40" t="str">
        <f>VLOOKUP(E4576,datos!$A$333:$B$412,2,0)</f>
        <v>DIRECCIÓN GENERAL DE INNOVACIÓN</v>
      </c>
      <c r="G4576">
        <v>384</v>
      </c>
      <c r="H4576">
        <v>0</v>
      </c>
      <c r="I4576">
        <v>0</v>
      </c>
      <c r="J4576" s="40" t="str">
        <f>VLOOKUP(I4576,[1]Datos!$D$3:$E$4,2,0)</f>
        <v>GASTO CORRIENTE</v>
      </c>
      <c r="K4576" t="s">
        <v>5689</v>
      </c>
      <c r="L4576">
        <v>3000</v>
      </c>
      <c r="M4576" s="40" t="s">
        <v>5771</v>
      </c>
      <c r="N4576">
        <v>37201</v>
      </c>
      <c r="O4576" s="40" t="s">
        <v>6204</v>
      </c>
      <c r="P4576">
        <v>1</v>
      </c>
      <c r="Q4576">
        <v>14</v>
      </c>
      <c r="R4576" s="40" t="s">
        <v>5785</v>
      </c>
      <c r="S4576" t="s">
        <v>5448</v>
      </c>
      <c r="T4576">
        <v>0</v>
      </c>
      <c r="U4576" s="15">
        <v>23940</v>
      </c>
      <c r="V4576" s="15">
        <v>-2838</v>
      </c>
      <c r="W4576" s="15">
        <v>21102</v>
      </c>
      <c r="X4576" s="14">
        <v>0</v>
      </c>
      <c r="Y4576" s="14">
        <v>60</v>
      </c>
      <c r="Z4576" s="14">
        <v>60</v>
      </c>
      <c r="AA4576" s="14">
        <v>60</v>
      </c>
      <c r="AB4576" s="15">
        <v>21042</v>
      </c>
      <c r="AC4576" s="9"/>
      <c r="AD4576" s="9"/>
      <c r="AE4576" s="9"/>
      <c r="AF4576" s="9"/>
      <c r="AG4576" s="9"/>
      <c r="AH4576" s="9"/>
      <c r="AI4576" s="9"/>
      <c r="AJ4576" s="9"/>
      <c r="AK4576" s="9"/>
      <c r="AL4576" s="9"/>
      <c r="AM4576" s="9"/>
      <c r="AN4576" s="9"/>
      <c r="AO4576" s="9"/>
      <c r="AP4576" s="9"/>
      <c r="AQ4576" s="9"/>
      <c r="AR4576" s="9"/>
      <c r="AS4576" s="9"/>
      <c r="AT4576" s="9"/>
      <c r="AU4576" s="9"/>
      <c r="AV4576" s="9"/>
      <c r="AW4576" s="9"/>
      <c r="AX4576" s="9"/>
    </row>
    <row r="4577" spans="1:50" x14ac:dyDescent="0.2">
      <c r="A4577" t="s">
        <v>4580</v>
      </c>
      <c r="B4577">
        <v>1</v>
      </c>
      <c r="C4577">
        <v>999999</v>
      </c>
      <c r="D4577">
        <v>4</v>
      </c>
      <c r="E4577">
        <v>3210</v>
      </c>
      <c r="F4577" s="40" t="str">
        <f>VLOOKUP(E4577,datos!$A$333:$B$412,2,0)</f>
        <v>DIRECCIÓN GENERAL DE INNOVACIÓN</v>
      </c>
      <c r="G4577">
        <v>384</v>
      </c>
      <c r="H4577">
        <v>0</v>
      </c>
      <c r="I4577">
        <v>0</v>
      </c>
      <c r="J4577" s="40" t="str">
        <f>VLOOKUP(I4577,[1]Datos!$D$3:$E$4,2,0)</f>
        <v>GASTO CORRIENTE</v>
      </c>
      <c r="K4577" t="s">
        <v>5689</v>
      </c>
      <c r="L4577">
        <v>3000</v>
      </c>
      <c r="M4577" s="40" t="s">
        <v>5771</v>
      </c>
      <c r="N4577">
        <v>37202</v>
      </c>
      <c r="O4577" s="40" t="s">
        <v>6206</v>
      </c>
      <c r="P4577">
        <v>1</v>
      </c>
      <c r="Q4577">
        <v>14</v>
      </c>
      <c r="R4577" s="40" t="s">
        <v>5785</v>
      </c>
      <c r="S4577" t="s">
        <v>5448</v>
      </c>
      <c r="T4577">
        <v>0</v>
      </c>
      <c r="U4577" s="14">
        <v>0</v>
      </c>
      <c r="V4577" s="15">
        <v>1960</v>
      </c>
      <c r="W4577" s="15">
        <v>1960</v>
      </c>
      <c r="X4577" s="14">
        <v>0</v>
      </c>
      <c r="Y4577" s="15">
        <v>1660.98</v>
      </c>
      <c r="Z4577" s="15">
        <v>1660.98</v>
      </c>
      <c r="AA4577" s="15">
        <v>1660.98</v>
      </c>
      <c r="AB4577" s="14">
        <v>299.02</v>
      </c>
      <c r="AC4577" s="9"/>
      <c r="AD4577" s="9"/>
      <c r="AE4577" s="9"/>
      <c r="AF4577" s="9"/>
      <c r="AG4577" s="9"/>
      <c r="AH4577" s="9"/>
      <c r="AI4577" s="9"/>
      <c r="AJ4577" s="9"/>
      <c r="AK4577" s="9"/>
      <c r="AL4577" s="9"/>
      <c r="AM4577" s="9"/>
      <c r="AN4577" s="9"/>
      <c r="AO4577" s="9"/>
      <c r="AP4577" s="9"/>
      <c r="AQ4577" s="9"/>
      <c r="AR4577" s="9"/>
      <c r="AS4577" s="9"/>
      <c r="AT4577" s="9"/>
      <c r="AU4577" s="9"/>
      <c r="AV4577" s="9"/>
      <c r="AW4577" s="9"/>
      <c r="AX4577" s="9"/>
    </row>
    <row r="4578" spans="1:50" x14ac:dyDescent="0.2">
      <c r="A4578" t="s">
        <v>4581</v>
      </c>
      <c r="B4578">
        <v>1</v>
      </c>
      <c r="C4578">
        <v>999999</v>
      </c>
      <c r="D4578">
        <v>4</v>
      </c>
      <c r="E4578">
        <v>3210</v>
      </c>
      <c r="F4578" s="40" t="str">
        <f>VLOOKUP(E4578,datos!$A$333:$B$412,2,0)</f>
        <v>DIRECCIÓN GENERAL DE INNOVACIÓN</v>
      </c>
      <c r="G4578">
        <v>384</v>
      </c>
      <c r="H4578">
        <v>0</v>
      </c>
      <c r="I4578">
        <v>0</v>
      </c>
      <c r="J4578" s="40" t="str">
        <f>VLOOKUP(I4578,[1]Datos!$D$3:$E$4,2,0)</f>
        <v>GASTO CORRIENTE</v>
      </c>
      <c r="K4578" t="s">
        <v>5689</v>
      </c>
      <c r="L4578">
        <v>3000</v>
      </c>
      <c r="M4578" s="40" t="s">
        <v>5771</v>
      </c>
      <c r="N4578">
        <v>37501</v>
      </c>
      <c r="O4578" s="40" t="s">
        <v>6209</v>
      </c>
      <c r="P4578">
        <v>1</v>
      </c>
      <c r="Q4578">
        <v>14</v>
      </c>
      <c r="R4578" s="40" t="s">
        <v>5785</v>
      </c>
      <c r="S4578" t="s">
        <v>5448</v>
      </c>
      <c r="T4578">
        <v>0</v>
      </c>
      <c r="U4578" s="15">
        <v>16380</v>
      </c>
      <c r="V4578" s="15">
        <v>-1313.2</v>
      </c>
      <c r="W4578" s="15">
        <v>15066.8</v>
      </c>
      <c r="X4578" s="14">
        <v>0</v>
      </c>
      <c r="Y4578" s="15">
        <v>3914</v>
      </c>
      <c r="Z4578" s="15">
        <v>3914</v>
      </c>
      <c r="AA4578" s="15">
        <v>3914</v>
      </c>
      <c r="AB4578" s="15">
        <v>11152.8</v>
      </c>
      <c r="AC4578" s="9"/>
      <c r="AD4578" s="9"/>
      <c r="AE4578" s="9"/>
      <c r="AF4578" s="9"/>
      <c r="AG4578" s="9"/>
      <c r="AH4578" s="9"/>
      <c r="AI4578" s="9"/>
      <c r="AJ4578" s="9"/>
      <c r="AK4578" s="9"/>
      <c r="AL4578" s="9"/>
      <c r="AM4578" s="9"/>
      <c r="AN4578" s="9"/>
      <c r="AO4578" s="9"/>
      <c r="AP4578" s="9"/>
      <c r="AQ4578" s="9"/>
      <c r="AR4578" s="9"/>
      <c r="AS4578" s="9"/>
      <c r="AT4578" s="9"/>
      <c r="AU4578" s="9"/>
      <c r="AV4578" s="9"/>
      <c r="AW4578" s="9"/>
      <c r="AX4578" s="9"/>
    </row>
    <row r="4579" spans="1:50" x14ac:dyDescent="0.2">
      <c r="A4579" t="s">
        <v>4582</v>
      </c>
      <c r="B4579">
        <v>1</v>
      </c>
      <c r="C4579">
        <v>999999</v>
      </c>
      <c r="D4579">
        <v>4</v>
      </c>
      <c r="E4579">
        <v>3210</v>
      </c>
      <c r="F4579" s="40" t="str">
        <f>VLOOKUP(E4579,datos!$A$333:$B$412,2,0)</f>
        <v>DIRECCIÓN GENERAL DE INNOVACIÓN</v>
      </c>
      <c r="G4579">
        <v>384</v>
      </c>
      <c r="H4579">
        <v>0</v>
      </c>
      <c r="I4579">
        <v>0</v>
      </c>
      <c r="J4579" s="40" t="str">
        <f>VLOOKUP(I4579,[1]Datos!$D$3:$E$4,2,0)</f>
        <v>GASTO CORRIENTE</v>
      </c>
      <c r="K4579" t="s">
        <v>5689</v>
      </c>
      <c r="L4579">
        <v>3000</v>
      </c>
      <c r="M4579" s="40" t="s">
        <v>5771</v>
      </c>
      <c r="N4579">
        <v>37601</v>
      </c>
      <c r="O4579" s="40" t="s">
        <v>6211</v>
      </c>
      <c r="P4579">
        <v>1</v>
      </c>
      <c r="Q4579">
        <v>14</v>
      </c>
      <c r="R4579" s="40" t="s">
        <v>5785</v>
      </c>
      <c r="S4579" t="s">
        <v>5448</v>
      </c>
      <c r="T4579">
        <v>0</v>
      </c>
      <c r="U4579" s="15">
        <v>23835</v>
      </c>
      <c r="V4579" s="15">
        <v>-3883.5</v>
      </c>
      <c r="W4579" s="15">
        <v>19951.5</v>
      </c>
      <c r="X4579" s="14">
        <v>0</v>
      </c>
      <c r="Y4579" s="14">
        <v>0</v>
      </c>
      <c r="Z4579" s="14">
        <v>0</v>
      </c>
      <c r="AA4579" s="14">
        <v>0</v>
      </c>
      <c r="AB4579" s="15">
        <v>19951.5</v>
      </c>
      <c r="AC4579" s="9"/>
      <c r="AD4579" s="9"/>
      <c r="AE4579" s="9"/>
      <c r="AF4579" s="9"/>
      <c r="AG4579" s="9"/>
      <c r="AH4579" s="9"/>
      <c r="AI4579" s="9"/>
      <c r="AJ4579" s="9"/>
      <c r="AK4579" s="9"/>
      <c r="AL4579" s="9"/>
      <c r="AM4579" s="9"/>
      <c r="AN4579" s="9"/>
      <c r="AO4579" s="9"/>
      <c r="AP4579" s="9"/>
      <c r="AQ4579" s="9"/>
      <c r="AR4579" s="9"/>
      <c r="AS4579" s="9"/>
      <c r="AT4579" s="9"/>
      <c r="AU4579" s="9"/>
      <c r="AV4579" s="9"/>
      <c r="AW4579" s="9"/>
      <c r="AX4579" s="9"/>
    </row>
    <row r="4580" spans="1:50" x14ac:dyDescent="0.2">
      <c r="A4580" t="s">
        <v>4583</v>
      </c>
      <c r="B4580">
        <v>1</v>
      </c>
      <c r="C4580">
        <v>999999</v>
      </c>
      <c r="D4580">
        <v>4</v>
      </c>
      <c r="E4580">
        <v>3210</v>
      </c>
      <c r="F4580" s="40" t="str">
        <f>VLOOKUP(E4580,datos!$A$333:$B$412,2,0)</f>
        <v>DIRECCIÓN GENERAL DE INNOVACIÓN</v>
      </c>
      <c r="G4580">
        <v>384</v>
      </c>
      <c r="H4580">
        <v>0</v>
      </c>
      <c r="I4580">
        <v>0</v>
      </c>
      <c r="J4580" s="40" t="str">
        <f>VLOOKUP(I4580,[1]Datos!$D$3:$E$4,2,0)</f>
        <v>GASTO CORRIENTE</v>
      </c>
      <c r="K4580" t="s">
        <v>5689</v>
      </c>
      <c r="L4580">
        <v>3000</v>
      </c>
      <c r="M4580" s="40" t="s">
        <v>5771</v>
      </c>
      <c r="N4580">
        <v>38301</v>
      </c>
      <c r="O4580" s="40" t="s">
        <v>6225</v>
      </c>
      <c r="P4580">
        <v>1</v>
      </c>
      <c r="Q4580">
        <v>14</v>
      </c>
      <c r="R4580" s="40" t="s">
        <v>5785</v>
      </c>
      <c r="S4580" t="s">
        <v>5448</v>
      </c>
      <c r="T4580">
        <v>0</v>
      </c>
      <c r="U4580" s="15">
        <v>627443.88</v>
      </c>
      <c r="V4580" s="15">
        <v>8877.34</v>
      </c>
      <c r="W4580" s="15">
        <v>636321.22</v>
      </c>
      <c r="X4580" s="14">
        <v>0</v>
      </c>
      <c r="Y4580" s="15">
        <v>457865.68</v>
      </c>
      <c r="Z4580" s="15">
        <v>457865.68</v>
      </c>
      <c r="AA4580" s="15">
        <v>457865.68</v>
      </c>
      <c r="AB4580" s="15">
        <v>178455.54</v>
      </c>
      <c r="AC4580" s="9"/>
      <c r="AD4580" s="9"/>
      <c r="AE4580" s="9"/>
      <c r="AF4580" s="9"/>
      <c r="AG4580" s="9"/>
      <c r="AH4580" s="9"/>
      <c r="AI4580" s="9"/>
      <c r="AJ4580" s="9"/>
      <c r="AK4580" s="9"/>
      <c r="AL4580" s="9"/>
      <c r="AM4580" s="9"/>
      <c r="AN4580" s="9"/>
      <c r="AO4580" s="9"/>
      <c r="AP4580" s="9"/>
      <c r="AQ4580" s="9"/>
      <c r="AR4580" s="9"/>
      <c r="AS4580" s="9"/>
      <c r="AT4580" s="9"/>
      <c r="AU4580" s="9"/>
      <c r="AV4580" s="9"/>
      <c r="AW4580" s="9"/>
      <c r="AX4580" s="9"/>
    </row>
    <row r="4581" spans="1:50" x14ac:dyDescent="0.2">
      <c r="A4581" t="s">
        <v>4584</v>
      </c>
      <c r="B4581">
        <v>1</v>
      </c>
      <c r="C4581">
        <v>999999</v>
      </c>
      <c r="D4581">
        <v>4</v>
      </c>
      <c r="E4581">
        <v>3210</v>
      </c>
      <c r="F4581" s="40" t="str">
        <f>VLOOKUP(E4581,datos!$A$333:$B$412,2,0)</f>
        <v>DIRECCIÓN GENERAL DE INNOVACIÓN</v>
      </c>
      <c r="G4581">
        <v>384</v>
      </c>
      <c r="H4581">
        <v>0</v>
      </c>
      <c r="I4581">
        <v>0</v>
      </c>
      <c r="J4581" s="40" t="str">
        <f>VLOOKUP(I4581,[1]Datos!$D$3:$E$4,2,0)</f>
        <v>GASTO CORRIENTE</v>
      </c>
      <c r="K4581" t="s">
        <v>5689</v>
      </c>
      <c r="L4581">
        <v>3000</v>
      </c>
      <c r="M4581" s="40" t="s">
        <v>5771</v>
      </c>
      <c r="N4581">
        <v>38301</v>
      </c>
      <c r="O4581" s="40" t="s">
        <v>6225</v>
      </c>
      <c r="P4581">
        <v>1</v>
      </c>
      <c r="Q4581">
        <v>14</v>
      </c>
      <c r="R4581" s="40" t="s">
        <v>5785</v>
      </c>
      <c r="S4581" t="s">
        <v>5447</v>
      </c>
      <c r="T4581">
        <v>0</v>
      </c>
      <c r="U4581" s="14">
        <v>0</v>
      </c>
      <c r="V4581" s="14">
        <v>0.01</v>
      </c>
      <c r="W4581" s="14">
        <v>0.01</v>
      </c>
      <c r="X4581" s="14">
        <v>0</v>
      </c>
      <c r="Y4581" s="14">
        <v>0.01</v>
      </c>
      <c r="Z4581" s="14">
        <v>0.01</v>
      </c>
      <c r="AA4581" s="14">
        <v>0.01</v>
      </c>
      <c r="AB4581" s="14">
        <v>0</v>
      </c>
      <c r="AC4581" s="9"/>
      <c r="AD4581" s="9"/>
      <c r="AE4581" s="9"/>
      <c r="AF4581" s="9"/>
      <c r="AG4581" s="9"/>
      <c r="AH4581" s="9"/>
      <c r="AI4581" s="9"/>
      <c r="AJ4581" s="9"/>
      <c r="AK4581" s="9"/>
      <c r="AL4581" s="9"/>
      <c r="AM4581" s="9"/>
      <c r="AN4581" s="9"/>
      <c r="AO4581" s="9"/>
      <c r="AP4581" s="9"/>
      <c r="AQ4581" s="9"/>
      <c r="AR4581" s="9"/>
      <c r="AS4581" s="9"/>
      <c r="AT4581" s="9"/>
      <c r="AU4581" s="9"/>
      <c r="AV4581" s="9"/>
      <c r="AW4581" s="9"/>
      <c r="AX4581" s="9"/>
    </row>
    <row r="4582" spans="1:50" x14ac:dyDescent="0.2">
      <c r="A4582" t="s">
        <v>4585</v>
      </c>
      <c r="B4582">
        <v>1</v>
      </c>
      <c r="C4582">
        <v>999999</v>
      </c>
      <c r="D4582">
        <v>4</v>
      </c>
      <c r="E4582">
        <v>3210</v>
      </c>
      <c r="F4582" s="40" t="str">
        <f>VLOOKUP(E4582,datos!$A$333:$B$412,2,0)</f>
        <v>DIRECCIÓN GENERAL DE INNOVACIÓN</v>
      </c>
      <c r="G4582">
        <v>384</v>
      </c>
      <c r="H4582">
        <v>0</v>
      </c>
      <c r="I4582">
        <v>0</v>
      </c>
      <c r="J4582" s="40" t="str">
        <f>VLOOKUP(I4582,[1]Datos!$D$3:$E$4,2,0)</f>
        <v>GASTO CORRIENTE</v>
      </c>
      <c r="K4582" t="s">
        <v>5689</v>
      </c>
      <c r="L4582">
        <v>3000</v>
      </c>
      <c r="M4582" s="40" t="s">
        <v>5771</v>
      </c>
      <c r="N4582">
        <v>38301</v>
      </c>
      <c r="O4582" s="40" t="s">
        <v>6225</v>
      </c>
      <c r="P4582">
        <v>5</v>
      </c>
      <c r="Q4582">
        <v>15</v>
      </c>
      <c r="R4582" s="40" t="s">
        <v>5788</v>
      </c>
      <c r="S4582" t="s">
        <v>5454</v>
      </c>
      <c r="T4582">
        <v>0</v>
      </c>
      <c r="U4582" s="14">
        <v>0</v>
      </c>
      <c r="V4582" s="15">
        <v>135000</v>
      </c>
      <c r="W4582" s="15">
        <v>135000</v>
      </c>
      <c r="X4582" s="14">
        <v>0</v>
      </c>
      <c r="Y4582" s="15">
        <v>134999.99</v>
      </c>
      <c r="Z4582" s="15">
        <v>134999.99</v>
      </c>
      <c r="AA4582" s="15">
        <v>134999.99</v>
      </c>
      <c r="AB4582" s="14">
        <v>0.01</v>
      </c>
      <c r="AC4582" s="9"/>
      <c r="AD4582" s="9"/>
      <c r="AE4582" s="9"/>
      <c r="AF4582" s="9"/>
      <c r="AG4582" s="9"/>
      <c r="AH4582" s="9"/>
      <c r="AI4582" s="9"/>
      <c r="AJ4582" s="9"/>
      <c r="AK4582" s="9"/>
      <c r="AL4582" s="9"/>
      <c r="AM4582" s="9"/>
      <c r="AN4582" s="9"/>
      <c r="AO4582" s="9"/>
      <c r="AP4582" s="9"/>
      <c r="AQ4582" s="9"/>
      <c r="AR4582" s="9"/>
      <c r="AS4582" s="9"/>
      <c r="AT4582" s="9"/>
      <c r="AU4582" s="9"/>
      <c r="AV4582" s="9"/>
      <c r="AW4582" s="9"/>
      <c r="AX4582" s="9"/>
    </row>
    <row r="4583" spans="1:50" x14ac:dyDescent="0.2">
      <c r="A4583" t="s">
        <v>4586</v>
      </c>
      <c r="B4583">
        <v>1</v>
      </c>
      <c r="C4583">
        <v>999999</v>
      </c>
      <c r="D4583">
        <v>4</v>
      </c>
      <c r="E4583">
        <v>3210</v>
      </c>
      <c r="F4583" s="40" t="str">
        <f>VLOOKUP(E4583,datos!$A$333:$B$412,2,0)</f>
        <v>DIRECCIÓN GENERAL DE INNOVACIÓN</v>
      </c>
      <c r="G4583">
        <v>384</v>
      </c>
      <c r="H4583">
        <v>0</v>
      </c>
      <c r="I4583">
        <v>0</v>
      </c>
      <c r="J4583" s="40" t="str">
        <f>VLOOKUP(I4583,[1]Datos!$D$3:$E$4,2,0)</f>
        <v>GASTO CORRIENTE</v>
      </c>
      <c r="K4583" t="s">
        <v>5689</v>
      </c>
      <c r="L4583">
        <v>3000</v>
      </c>
      <c r="M4583" s="40" t="s">
        <v>5771</v>
      </c>
      <c r="N4583">
        <v>38501</v>
      </c>
      <c r="O4583" s="40" t="s">
        <v>6230</v>
      </c>
      <c r="P4583">
        <v>1</v>
      </c>
      <c r="Q4583">
        <v>14</v>
      </c>
      <c r="R4583" s="40" t="s">
        <v>5785</v>
      </c>
      <c r="S4583" t="s">
        <v>5448</v>
      </c>
      <c r="T4583">
        <v>0</v>
      </c>
      <c r="U4583" s="15">
        <v>25000</v>
      </c>
      <c r="V4583" s="15">
        <v>-2500.04</v>
      </c>
      <c r="W4583" s="15">
        <v>22499.96</v>
      </c>
      <c r="X4583" s="14">
        <v>0</v>
      </c>
      <c r="Y4583" s="15">
        <v>3032.02</v>
      </c>
      <c r="Z4583" s="15">
        <v>3032.02</v>
      </c>
      <c r="AA4583" s="15">
        <v>3032.02</v>
      </c>
      <c r="AB4583" s="15">
        <v>19467.939999999999</v>
      </c>
      <c r="AC4583" s="9"/>
      <c r="AD4583" s="9"/>
      <c r="AE4583" s="9"/>
      <c r="AF4583" s="9"/>
      <c r="AG4583" s="9"/>
      <c r="AH4583" s="9"/>
      <c r="AI4583" s="9"/>
      <c r="AJ4583" s="9"/>
      <c r="AK4583" s="9"/>
      <c r="AL4583" s="9"/>
      <c r="AM4583" s="9"/>
      <c r="AN4583" s="9"/>
      <c r="AO4583" s="9"/>
      <c r="AP4583" s="9"/>
      <c r="AQ4583" s="9"/>
      <c r="AR4583" s="9"/>
      <c r="AS4583" s="9"/>
      <c r="AT4583" s="9"/>
      <c r="AU4583" s="9"/>
      <c r="AV4583" s="9"/>
      <c r="AW4583" s="9"/>
      <c r="AX4583" s="9"/>
    </row>
    <row r="4584" spans="1:50" x14ac:dyDescent="0.2">
      <c r="A4584" t="s">
        <v>4587</v>
      </c>
      <c r="B4584">
        <v>1</v>
      </c>
      <c r="C4584">
        <v>999999</v>
      </c>
      <c r="D4584">
        <v>4</v>
      </c>
      <c r="E4584">
        <v>3210</v>
      </c>
      <c r="F4584" s="40" t="str">
        <f>VLOOKUP(E4584,datos!$A$333:$B$412,2,0)</f>
        <v>DIRECCIÓN GENERAL DE INNOVACIÓN</v>
      </c>
      <c r="G4584">
        <v>384</v>
      </c>
      <c r="H4584">
        <v>0</v>
      </c>
      <c r="I4584">
        <v>0</v>
      </c>
      <c r="J4584" s="40" t="str">
        <f>VLOOKUP(I4584,[1]Datos!$D$3:$E$4,2,0)</f>
        <v>GASTO CORRIENTE</v>
      </c>
      <c r="K4584" t="s">
        <v>5689</v>
      </c>
      <c r="L4584">
        <v>3000</v>
      </c>
      <c r="M4584" s="40" t="s">
        <v>5771</v>
      </c>
      <c r="N4584">
        <v>38502</v>
      </c>
      <c r="O4584" s="40" t="s">
        <v>6233</v>
      </c>
      <c r="P4584">
        <v>1</v>
      </c>
      <c r="Q4584">
        <v>14</v>
      </c>
      <c r="R4584" s="40" t="s">
        <v>5785</v>
      </c>
      <c r="S4584" t="s">
        <v>5448</v>
      </c>
      <c r="T4584">
        <v>0</v>
      </c>
      <c r="U4584" s="15">
        <v>10000</v>
      </c>
      <c r="V4584" s="15">
        <v>4999.96</v>
      </c>
      <c r="W4584" s="15">
        <v>14999.96</v>
      </c>
      <c r="X4584" s="14">
        <v>0</v>
      </c>
      <c r="Y4584" s="15">
        <v>12653.4</v>
      </c>
      <c r="Z4584" s="15">
        <v>12653.4</v>
      </c>
      <c r="AA4584" s="15">
        <v>12653.4</v>
      </c>
      <c r="AB4584" s="15">
        <v>2346.56</v>
      </c>
      <c r="AC4584" s="9"/>
      <c r="AD4584" s="9"/>
      <c r="AE4584" s="9"/>
      <c r="AF4584" s="9"/>
      <c r="AG4584" s="9"/>
      <c r="AH4584" s="9"/>
      <c r="AI4584" s="9"/>
      <c r="AJ4584" s="9"/>
      <c r="AK4584" s="9"/>
      <c r="AL4584" s="9"/>
      <c r="AM4584" s="9"/>
      <c r="AN4584" s="9"/>
      <c r="AO4584" s="9"/>
      <c r="AP4584" s="9"/>
      <c r="AQ4584" s="9"/>
      <c r="AR4584" s="9"/>
      <c r="AS4584" s="9"/>
      <c r="AT4584" s="9"/>
      <c r="AU4584" s="9"/>
      <c r="AV4584" s="9"/>
      <c r="AW4584" s="9"/>
      <c r="AX4584" s="9"/>
    </row>
    <row r="4585" spans="1:50" x14ac:dyDescent="0.2">
      <c r="A4585" t="s">
        <v>4588</v>
      </c>
      <c r="B4585">
        <v>1</v>
      </c>
      <c r="C4585">
        <v>999999</v>
      </c>
      <c r="D4585">
        <v>4</v>
      </c>
      <c r="E4585">
        <v>3210</v>
      </c>
      <c r="F4585" s="40" t="str">
        <f>VLOOKUP(E4585,datos!$A$333:$B$412,2,0)</f>
        <v>DIRECCIÓN GENERAL DE INNOVACIÓN</v>
      </c>
      <c r="G4585">
        <v>384</v>
      </c>
      <c r="H4585">
        <v>0</v>
      </c>
      <c r="I4585">
        <v>0</v>
      </c>
      <c r="J4585" s="40" t="str">
        <f>VLOOKUP(I4585,[1]Datos!$D$3:$E$4,2,0)</f>
        <v>GASTO CORRIENTE</v>
      </c>
      <c r="K4585" t="s">
        <v>5689</v>
      </c>
      <c r="L4585">
        <v>3000</v>
      </c>
      <c r="M4585" s="40" t="s">
        <v>5771</v>
      </c>
      <c r="N4585">
        <v>39201</v>
      </c>
      <c r="O4585" s="40" t="s">
        <v>6235</v>
      </c>
      <c r="P4585">
        <v>1</v>
      </c>
      <c r="Q4585">
        <v>14</v>
      </c>
      <c r="R4585" s="40" t="s">
        <v>5785</v>
      </c>
      <c r="S4585" t="s">
        <v>5448</v>
      </c>
      <c r="T4585">
        <v>0</v>
      </c>
      <c r="U4585" s="15">
        <v>4000</v>
      </c>
      <c r="V4585" s="14">
        <v>-400</v>
      </c>
      <c r="W4585" s="15">
        <v>3600</v>
      </c>
      <c r="X4585" s="14">
        <v>0</v>
      </c>
      <c r="Y4585" s="14">
        <v>0</v>
      </c>
      <c r="Z4585" s="14">
        <v>0</v>
      </c>
      <c r="AA4585" s="14">
        <v>0</v>
      </c>
      <c r="AB4585" s="15">
        <v>3600</v>
      </c>
      <c r="AC4585" s="9"/>
      <c r="AD4585" s="9"/>
      <c r="AE4585" s="9"/>
      <c r="AF4585" s="9"/>
      <c r="AG4585" s="9"/>
      <c r="AH4585" s="9"/>
      <c r="AI4585" s="9"/>
      <c r="AJ4585" s="9"/>
      <c r="AK4585" s="9"/>
      <c r="AL4585" s="9"/>
      <c r="AM4585" s="9"/>
      <c r="AN4585" s="9"/>
      <c r="AO4585" s="9"/>
      <c r="AP4585" s="9"/>
      <c r="AQ4585" s="9"/>
      <c r="AR4585" s="9"/>
      <c r="AS4585" s="9"/>
      <c r="AT4585" s="9"/>
      <c r="AU4585" s="9"/>
      <c r="AV4585" s="9"/>
      <c r="AW4585" s="9"/>
      <c r="AX4585" s="9"/>
    </row>
    <row r="4586" spans="1:50" x14ac:dyDescent="0.2">
      <c r="A4586" t="s">
        <v>4589</v>
      </c>
      <c r="B4586">
        <v>1</v>
      </c>
      <c r="C4586">
        <v>999999</v>
      </c>
      <c r="D4586">
        <v>4</v>
      </c>
      <c r="E4586">
        <v>3210</v>
      </c>
      <c r="F4586" s="40" t="str">
        <f>VLOOKUP(E4586,datos!$A$333:$B$412,2,0)</f>
        <v>DIRECCIÓN GENERAL DE INNOVACIÓN</v>
      </c>
      <c r="G4586">
        <v>384</v>
      </c>
      <c r="H4586">
        <v>0</v>
      </c>
      <c r="I4586">
        <v>0</v>
      </c>
      <c r="J4586" s="40" t="str">
        <f>VLOOKUP(I4586,[1]Datos!$D$3:$E$4,2,0)</f>
        <v>GASTO CORRIENTE</v>
      </c>
      <c r="K4586" t="s">
        <v>5689</v>
      </c>
      <c r="L4586">
        <v>3000</v>
      </c>
      <c r="M4586" s="40" t="s">
        <v>5771</v>
      </c>
      <c r="N4586">
        <v>39801</v>
      </c>
      <c r="O4586" s="40" t="s">
        <v>6246</v>
      </c>
      <c r="P4586">
        <v>1</v>
      </c>
      <c r="Q4586">
        <v>14</v>
      </c>
      <c r="R4586" s="40" t="s">
        <v>5785</v>
      </c>
      <c r="S4586" t="s">
        <v>5448</v>
      </c>
      <c r="T4586">
        <v>0</v>
      </c>
      <c r="U4586" s="15">
        <v>110894.22</v>
      </c>
      <c r="V4586" s="15">
        <v>26240.21</v>
      </c>
      <c r="W4586" s="15">
        <v>137134.43</v>
      </c>
      <c r="X4586" s="14">
        <v>0</v>
      </c>
      <c r="Y4586" s="15">
        <v>137134.43</v>
      </c>
      <c r="Z4586" s="15">
        <v>137134.43</v>
      </c>
      <c r="AA4586" s="15">
        <v>137134.43</v>
      </c>
      <c r="AB4586" s="14">
        <v>0</v>
      </c>
      <c r="AC4586" s="9"/>
      <c r="AD4586" s="9"/>
      <c r="AE4586" s="9"/>
      <c r="AF4586" s="9"/>
      <c r="AG4586" s="9"/>
      <c r="AH4586" s="9"/>
      <c r="AI4586" s="9"/>
      <c r="AJ4586" s="9"/>
      <c r="AK4586" s="9"/>
      <c r="AL4586" s="9"/>
      <c r="AM4586" s="9"/>
      <c r="AN4586" s="9"/>
      <c r="AO4586" s="9"/>
      <c r="AP4586" s="9"/>
      <c r="AQ4586" s="9"/>
      <c r="AR4586" s="9"/>
      <c r="AS4586" s="9"/>
      <c r="AT4586" s="9"/>
      <c r="AU4586" s="9"/>
      <c r="AV4586" s="9"/>
      <c r="AW4586" s="9"/>
      <c r="AX4586" s="9"/>
    </row>
    <row r="4587" spans="1:50" x14ac:dyDescent="0.2">
      <c r="A4587" t="s">
        <v>4590</v>
      </c>
      <c r="B4587">
        <v>1</v>
      </c>
      <c r="C4587">
        <v>999999</v>
      </c>
      <c r="D4587">
        <v>4</v>
      </c>
      <c r="E4587">
        <v>3210</v>
      </c>
      <c r="F4587" s="40" t="str">
        <f>VLOOKUP(E4587,datos!$A$333:$B$412,2,0)</f>
        <v>DIRECCIÓN GENERAL DE INNOVACIÓN</v>
      </c>
      <c r="G4587">
        <v>384</v>
      </c>
      <c r="H4587">
        <v>0</v>
      </c>
      <c r="I4587">
        <v>0</v>
      </c>
      <c r="J4587" s="40" t="str">
        <f>VLOOKUP(I4587,[1]Datos!$D$3:$E$4,2,0)</f>
        <v>GASTO CORRIENTE</v>
      </c>
      <c r="K4587" t="s">
        <v>5689</v>
      </c>
      <c r="L4587">
        <v>3000</v>
      </c>
      <c r="M4587" s="40" t="s">
        <v>5771</v>
      </c>
      <c r="N4587">
        <v>39902</v>
      </c>
      <c r="O4587" s="40" t="s">
        <v>6254</v>
      </c>
      <c r="P4587">
        <v>1</v>
      </c>
      <c r="Q4587">
        <v>14</v>
      </c>
      <c r="R4587" s="40" t="s">
        <v>5785</v>
      </c>
      <c r="S4587" t="s">
        <v>5448</v>
      </c>
      <c r="T4587">
        <v>0</v>
      </c>
      <c r="U4587" s="15">
        <v>3177.57</v>
      </c>
      <c r="V4587" s="14">
        <v>-5.87</v>
      </c>
      <c r="W4587" s="15">
        <v>3171.7</v>
      </c>
      <c r="X4587" s="14">
        <v>0</v>
      </c>
      <c r="Y4587" s="14">
        <v>811.9</v>
      </c>
      <c r="Z4587" s="14">
        <v>811.9</v>
      </c>
      <c r="AA4587" s="14">
        <v>811.9</v>
      </c>
      <c r="AB4587" s="15">
        <v>2359.8000000000002</v>
      </c>
      <c r="AC4587" s="9"/>
      <c r="AD4587" s="9"/>
      <c r="AE4587" s="9"/>
      <c r="AF4587" s="9"/>
      <c r="AG4587" s="9"/>
      <c r="AH4587" s="9"/>
      <c r="AI4587" s="9"/>
      <c r="AJ4587" s="9"/>
      <c r="AK4587" s="9"/>
      <c r="AL4587" s="9"/>
      <c r="AM4587" s="9"/>
      <c r="AN4587" s="9"/>
      <c r="AO4587" s="9"/>
      <c r="AP4587" s="9"/>
      <c r="AQ4587" s="9"/>
      <c r="AR4587" s="9"/>
      <c r="AS4587" s="9"/>
      <c r="AT4587" s="9"/>
      <c r="AU4587" s="9"/>
      <c r="AV4587" s="9"/>
      <c r="AW4587" s="9"/>
      <c r="AX4587" s="9"/>
    </row>
    <row r="4588" spans="1:50" x14ac:dyDescent="0.2">
      <c r="A4588" t="s">
        <v>4591</v>
      </c>
      <c r="B4588">
        <v>1</v>
      </c>
      <c r="C4588">
        <v>999999</v>
      </c>
      <c r="D4588">
        <v>4</v>
      </c>
      <c r="E4588">
        <v>3210</v>
      </c>
      <c r="F4588" s="40" t="str">
        <f>VLOOKUP(E4588,datos!$A$333:$B$412,2,0)</f>
        <v>DIRECCIÓN GENERAL DE INNOVACIÓN</v>
      </c>
      <c r="G4588">
        <v>384</v>
      </c>
      <c r="H4588">
        <v>0</v>
      </c>
      <c r="I4588">
        <v>0</v>
      </c>
      <c r="J4588" s="40" t="str">
        <f>VLOOKUP(I4588,[1]Datos!$D$3:$E$4,2,0)</f>
        <v>GASTO CORRIENTE</v>
      </c>
      <c r="K4588" t="s">
        <v>5689</v>
      </c>
      <c r="L4588">
        <v>3000</v>
      </c>
      <c r="M4588" s="40" t="s">
        <v>5771</v>
      </c>
      <c r="N4588">
        <v>39902</v>
      </c>
      <c r="O4588" s="40" t="s">
        <v>6254</v>
      </c>
      <c r="P4588">
        <v>1</v>
      </c>
      <c r="Q4588">
        <v>16</v>
      </c>
      <c r="R4588" s="40" t="s">
        <v>6566</v>
      </c>
      <c r="S4588" t="s">
        <v>5449</v>
      </c>
      <c r="T4588">
        <v>0</v>
      </c>
      <c r="U4588" s="14">
        <v>0</v>
      </c>
      <c r="V4588" s="14">
        <v>5.87</v>
      </c>
      <c r="W4588" s="14">
        <v>5.87</v>
      </c>
      <c r="X4588" s="14">
        <v>0</v>
      </c>
      <c r="Y4588" s="14">
        <v>5.87</v>
      </c>
      <c r="Z4588" s="14">
        <v>5.87</v>
      </c>
      <c r="AA4588" s="14">
        <v>5.87</v>
      </c>
      <c r="AB4588" s="14">
        <v>0</v>
      </c>
      <c r="AC4588" s="9"/>
      <c r="AD4588" s="9"/>
      <c r="AE4588" s="9"/>
      <c r="AF4588" s="9"/>
      <c r="AG4588" s="9"/>
      <c r="AH4588" s="9"/>
      <c r="AI4588" s="9"/>
      <c r="AJ4588" s="9"/>
      <c r="AK4588" s="9"/>
      <c r="AL4588" s="9"/>
      <c r="AM4588" s="9"/>
      <c r="AN4588" s="9"/>
      <c r="AO4588" s="9"/>
      <c r="AP4588" s="9"/>
      <c r="AQ4588" s="9"/>
      <c r="AR4588" s="9"/>
      <c r="AS4588" s="9"/>
      <c r="AT4588" s="9"/>
      <c r="AU4588" s="9"/>
      <c r="AV4588" s="9"/>
      <c r="AW4588" s="9"/>
      <c r="AX4588" s="9"/>
    </row>
    <row r="4589" spans="1:50" x14ac:dyDescent="0.2">
      <c r="A4589" t="s">
        <v>4592</v>
      </c>
      <c r="B4589">
        <v>1</v>
      </c>
      <c r="C4589">
        <v>999999</v>
      </c>
      <c r="D4589">
        <v>4</v>
      </c>
      <c r="E4589">
        <v>3210</v>
      </c>
      <c r="F4589" s="40" t="str">
        <f>VLOOKUP(E4589,datos!$A$333:$B$412,2,0)</f>
        <v>DIRECCIÓN GENERAL DE INNOVACIÓN</v>
      </c>
      <c r="G4589">
        <v>384</v>
      </c>
      <c r="H4589">
        <v>0</v>
      </c>
      <c r="I4589">
        <v>0</v>
      </c>
      <c r="J4589" s="40" t="str">
        <f>VLOOKUP(I4589,[1]Datos!$D$3:$E$4,2,0)</f>
        <v>GASTO CORRIENTE</v>
      </c>
      <c r="K4589" t="s">
        <v>5689</v>
      </c>
      <c r="L4589">
        <v>5000</v>
      </c>
      <c r="M4589" s="40" t="s">
        <v>5774</v>
      </c>
      <c r="N4589">
        <v>51101</v>
      </c>
      <c r="O4589" s="40" t="s">
        <v>6333</v>
      </c>
      <c r="P4589">
        <v>2</v>
      </c>
      <c r="Q4589">
        <v>14</v>
      </c>
      <c r="R4589" s="40" t="s">
        <v>5785</v>
      </c>
      <c r="S4589" t="s">
        <v>5448</v>
      </c>
      <c r="T4589">
        <v>0</v>
      </c>
      <c r="U4589" s="15">
        <v>18956.7</v>
      </c>
      <c r="V4589" s="15">
        <v>41684.339999999997</v>
      </c>
      <c r="W4589" s="15">
        <v>60641.04</v>
      </c>
      <c r="X4589" s="15">
        <v>29046.400000000001</v>
      </c>
      <c r="Y4589" s="14">
        <v>0</v>
      </c>
      <c r="Z4589" s="14">
        <v>0</v>
      </c>
      <c r="AA4589" s="14">
        <v>0</v>
      </c>
      <c r="AB4589" s="15">
        <v>31594.639999999999</v>
      </c>
      <c r="AC4589" s="9"/>
      <c r="AD4589" s="9"/>
      <c r="AE4589" s="9"/>
      <c r="AF4589" s="9"/>
      <c r="AG4589" s="9"/>
      <c r="AH4589" s="9"/>
      <c r="AI4589" s="9"/>
      <c r="AJ4589" s="9"/>
      <c r="AK4589" s="9"/>
      <c r="AL4589" s="9"/>
      <c r="AM4589" s="9"/>
      <c r="AN4589" s="9"/>
      <c r="AO4589" s="9"/>
      <c r="AP4589" s="9"/>
      <c r="AQ4589" s="9"/>
      <c r="AR4589" s="9"/>
      <c r="AS4589" s="9"/>
      <c r="AT4589" s="9"/>
      <c r="AU4589" s="9"/>
      <c r="AV4589" s="9"/>
      <c r="AW4589" s="9"/>
      <c r="AX4589" s="9"/>
    </row>
    <row r="4590" spans="1:50" x14ac:dyDescent="0.2">
      <c r="A4590" t="s">
        <v>4593</v>
      </c>
      <c r="B4590">
        <v>1</v>
      </c>
      <c r="C4590">
        <v>999999</v>
      </c>
      <c r="D4590">
        <v>4</v>
      </c>
      <c r="E4590">
        <v>3210</v>
      </c>
      <c r="F4590" s="40" t="str">
        <f>VLOOKUP(E4590,datos!$A$333:$B$412,2,0)</f>
        <v>DIRECCIÓN GENERAL DE INNOVACIÓN</v>
      </c>
      <c r="G4590">
        <v>384</v>
      </c>
      <c r="H4590">
        <v>0</v>
      </c>
      <c r="I4590">
        <v>0</v>
      </c>
      <c r="J4590" s="40" t="str">
        <f>VLOOKUP(I4590,[1]Datos!$D$3:$E$4,2,0)</f>
        <v>GASTO CORRIENTE</v>
      </c>
      <c r="K4590" t="s">
        <v>5689</v>
      </c>
      <c r="L4590">
        <v>5000</v>
      </c>
      <c r="M4590" s="40" t="s">
        <v>5774</v>
      </c>
      <c r="N4590">
        <v>51101</v>
      </c>
      <c r="O4590" s="40" t="s">
        <v>6333</v>
      </c>
      <c r="P4590">
        <v>2</v>
      </c>
      <c r="Q4590">
        <v>14</v>
      </c>
      <c r="R4590" s="40" t="s">
        <v>5785</v>
      </c>
      <c r="S4590" t="s">
        <v>5447</v>
      </c>
      <c r="T4590">
        <v>0</v>
      </c>
      <c r="U4590" s="14">
        <v>0</v>
      </c>
      <c r="V4590" s="15">
        <v>10020.08</v>
      </c>
      <c r="W4590" s="15">
        <v>10020.08</v>
      </c>
      <c r="X4590" s="14">
        <v>0</v>
      </c>
      <c r="Y4590" s="15">
        <v>10020.08</v>
      </c>
      <c r="Z4590" s="15">
        <v>10020.08</v>
      </c>
      <c r="AA4590" s="15">
        <v>10020.08</v>
      </c>
      <c r="AB4590" s="14">
        <v>0</v>
      </c>
      <c r="AC4590" s="9"/>
      <c r="AD4590" s="9"/>
      <c r="AE4590" s="9"/>
      <c r="AF4590" s="9"/>
      <c r="AG4590" s="9"/>
      <c r="AH4590" s="9"/>
      <c r="AI4590" s="9"/>
      <c r="AJ4590" s="9"/>
      <c r="AK4590" s="9"/>
      <c r="AL4590" s="9"/>
      <c r="AM4590" s="9"/>
      <c r="AN4590" s="9"/>
      <c r="AO4590" s="9"/>
      <c r="AP4590" s="9"/>
      <c r="AQ4590" s="9"/>
      <c r="AR4590" s="9"/>
      <c r="AS4590" s="9"/>
      <c r="AT4590" s="9"/>
      <c r="AU4590" s="9"/>
      <c r="AV4590" s="9"/>
      <c r="AW4590" s="9"/>
      <c r="AX4590" s="9"/>
    </row>
    <row r="4591" spans="1:50" x14ac:dyDescent="0.2">
      <c r="A4591" t="s">
        <v>4594</v>
      </c>
      <c r="B4591">
        <v>1</v>
      </c>
      <c r="C4591">
        <v>999999</v>
      </c>
      <c r="D4591">
        <v>4</v>
      </c>
      <c r="E4591">
        <v>3210</v>
      </c>
      <c r="F4591" s="40" t="str">
        <f>VLOOKUP(E4591,datos!$A$333:$B$412,2,0)</f>
        <v>DIRECCIÓN GENERAL DE INNOVACIÓN</v>
      </c>
      <c r="G4591">
        <v>384</v>
      </c>
      <c r="H4591">
        <v>0</v>
      </c>
      <c r="I4591">
        <v>0</v>
      </c>
      <c r="J4591" s="40" t="str">
        <f>VLOOKUP(I4591,[1]Datos!$D$3:$E$4,2,0)</f>
        <v>GASTO CORRIENTE</v>
      </c>
      <c r="K4591" t="s">
        <v>5689</v>
      </c>
      <c r="L4591">
        <v>5000</v>
      </c>
      <c r="M4591" s="40" t="s">
        <v>5774</v>
      </c>
      <c r="N4591">
        <v>51201</v>
      </c>
      <c r="O4591" s="40" t="s">
        <v>6334</v>
      </c>
      <c r="P4591">
        <v>2</v>
      </c>
      <c r="Q4591">
        <v>14</v>
      </c>
      <c r="R4591" s="40" t="s">
        <v>5785</v>
      </c>
      <c r="S4591" t="s">
        <v>5448</v>
      </c>
      <c r="T4591">
        <v>0</v>
      </c>
      <c r="U4591" s="14">
        <v>0</v>
      </c>
      <c r="V4591" s="15">
        <v>27000</v>
      </c>
      <c r="W4591" s="15">
        <v>27000</v>
      </c>
      <c r="X4591" s="14">
        <v>0</v>
      </c>
      <c r="Y4591" s="15">
        <v>26094.2</v>
      </c>
      <c r="Z4591" s="15">
        <v>26094.2</v>
      </c>
      <c r="AA4591" s="15">
        <v>26094.2</v>
      </c>
      <c r="AB4591" s="14">
        <v>905.8</v>
      </c>
      <c r="AC4591" s="9"/>
      <c r="AD4591" s="9"/>
      <c r="AE4591" s="9"/>
      <c r="AF4591" s="9"/>
      <c r="AG4591" s="9"/>
      <c r="AH4591" s="9"/>
      <c r="AI4591" s="9"/>
      <c r="AJ4591" s="9"/>
      <c r="AK4591" s="9"/>
      <c r="AL4591" s="9"/>
      <c r="AM4591" s="9"/>
      <c r="AN4591" s="9"/>
      <c r="AO4591" s="9"/>
      <c r="AP4591" s="9"/>
      <c r="AQ4591" s="9"/>
      <c r="AR4591" s="9"/>
      <c r="AS4591" s="9"/>
      <c r="AT4591" s="9"/>
      <c r="AU4591" s="9"/>
      <c r="AV4591" s="9"/>
      <c r="AW4591" s="9"/>
      <c r="AX4591" s="9"/>
    </row>
    <row r="4592" spans="1:50" x14ac:dyDescent="0.2">
      <c r="A4592" t="s">
        <v>4595</v>
      </c>
      <c r="B4592">
        <v>1</v>
      </c>
      <c r="C4592">
        <v>999999</v>
      </c>
      <c r="D4592">
        <v>4</v>
      </c>
      <c r="E4592">
        <v>3210</v>
      </c>
      <c r="F4592" s="40" t="str">
        <f>VLOOKUP(E4592,datos!$A$333:$B$412,2,0)</f>
        <v>DIRECCIÓN GENERAL DE INNOVACIÓN</v>
      </c>
      <c r="G4592">
        <v>384</v>
      </c>
      <c r="H4592">
        <v>0</v>
      </c>
      <c r="I4592">
        <v>0</v>
      </c>
      <c r="J4592" s="40" t="str">
        <f>VLOOKUP(I4592,[1]Datos!$D$3:$E$4,2,0)</f>
        <v>GASTO CORRIENTE</v>
      </c>
      <c r="K4592" t="s">
        <v>5689</v>
      </c>
      <c r="L4592">
        <v>5000</v>
      </c>
      <c r="M4592" s="40" t="s">
        <v>5774</v>
      </c>
      <c r="N4592">
        <v>51501</v>
      </c>
      <c r="O4592" s="40" t="s">
        <v>6337</v>
      </c>
      <c r="P4592">
        <v>2</v>
      </c>
      <c r="Q4592">
        <v>14</v>
      </c>
      <c r="R4592" s="40" t="s">
        <v>5785</v>
      </c>
      <c r="S4592" t="s">
        <v>5448</v>
      </c>
      <c r="T4592">
        <v>0</v>
      </c>
      <c r="U4592" s="15">
        <v>200000.04</v>
      </c>
      <c r="V4592" s="15">
        <v>-63342.81</v>
      </c>
      <c r="W4592" s="15">
        <v>136657.23000000001</v>
      </c>
      <c r="X4592" s="15">
        <v>20851</v>
      </c>
      <c r="Y4592" s="15">
        <v>35093.480000000003</v>
      </c>
      <c r="Z4592" s="15">
        <v>35093.480000000003</v>
      </c>
      <c r="AA4592" s="15">
        <v>35093.480000000003</v>
      </c>
      <c r="AB4592" s="15">
        <v>80712.75</v>
      </c>
      <c r="AC4592" s="9"/>
      <c r="AD4592" s="9"/>
      <c r="AE4592" s="9"/>
      <c r="AF4592" s="9"/>
      <c r="AG4592" s="9"/>
      <c r="AH4592" s="9"/>
      <c r="AI4592" s="9"/>
      <c r="AJ4592" s="9"/>
      <c r="AK4592" s="9"/>
      <c r="AL4592" s="9"/>
      <c r="AM4592" s="9"/>
      <c r="AN4592" s="9"/>
      <c r="AO4592" s="9"/>
      <c r="AP4592" s="9"/>
      <c r="AQ4592" s="9"/>
      <c r="AR4592" s="9"/>
      <c r="AS4592" s="9"/>
      <c r="AT4592" s="9"/>
      <c r="AU4592" s="9"/>
      <c r="AV4592" s="9"/>
      <c r="AW4592" s="9"/>
      <c r="AX4592" s="9"/>
    </row>
    <row r="4593" spans="1:50" x14ac:dyDescent="0.2">
      <c r="A4593" t="s">
        <v>4596</v>
      </c>
      <c r="B4593">
        <v>1</v>
      </c>
      <c r="C4593">
        <v>999999</v>
      </c>
      <c r="D4593">
        <v>4</v>
      </c>
      <c r="E4593">
        <v>3210</v>
      </c>
      <c r="F4593" s="40" t="str">
        <f>VLOOKUP(E4593,datos!$A$333:$B$412,2,0)</f>
        <v>DIRECCIÓN GENERAL DE INNOVACIÓN</v>
      </c>
      <c r="G4593">
        <v>384</v>
      </c>
      <c r="H4593">
        <v>0</v>
      </c>
      <c r="I4593">
        <v>0</v>
      </c>
      <c r="J4593" s="40" t="str">
        <f>VLOOKUP(I4593,[1]Datos!$D$3:$E$4,2,0)</f>
        <v>GASTO CORRIENTE</v>
      </c>
      <c r="K4593" t="s">
        <v>5689</v>
      </c>
      <c r="L4593">
        <v>5000</v>
      </c>
      <c r="M4593" s="40" t="s">
        <v>5774</v>
      </c>
      <c r="N4593">
        <v>51501</v>
      </c>
      <c r="O4593" s="40" t="s">
        <v>6337</v>
      </c>
      <c r="P4593">
        <v>5</v>
      </c>
      <c r="Q4593">
        <v>15</v>
      </c>
      <c r="R4593" s="40" t="s">
        <v>5788</v>
      </c>
      <c r="S4593" t="s">
        <v>5454</v>
      </c>
      <c r="T4593">
        <v>0</v>
      </c>
      <c r="U4593" s="14">
        <v>0</v>
      </c>
      <c r="V4593" s="15">
        <v>16390.8</v>
      </c>
      <c r="W4593" s="15">
        <v>16390.8</v>
      </c>
      <c r="X4593" s="14">
        <v>0</v>
      </c>
      <c r="Y4593" s="15">
        <v>16390.8</v>
      </c>
      <c r="Z4593" s="15">
        <v>16390.8</v>
      </c>
      <c r="AA4593" s="15">
        <v>16390.8</v>
      </c>
      <c r="AB4593" s="14">
        <v>0</v>
      </c>
      <c r="AC4593" s="9"/>
      <c r="AD4593" s="9"/>
      <c r="AE4593" s="9"/>
      <c r="AF4593" s="9"/>
      <c r="AG4593" s="9"/>
      <c r="AH4593" s="9"/>
      <c r="AI4593" s="9"/>
      <c r="AJ4593" s="9"/>
      <c r="AK4593" s="9"/>
      <c r="AL4593" s="9"/>
      <c r="AM4593" s="9"/>
      <c r="AN4593" s="9"/>
      <c r="AO4593" s="9"/>
      <c r="AP4593" s="9"/>
      <c r="AQ4593" s="9"/>
      <c r="AR4593" s="9"/>
      <c r="AS4593" s="9"/>
      <c r="AT4593" s="9"/>
      <c r="AU4593" s="9"/>
      <c r="AV4593" s="9"/>
      <c r="AW4593" s="9"/>
      <c r="AX4593" s="9"/>
    </row>
    <row r="4594" spans="1:50" x14ac:dyDescent="0.2">
      <c r="A4594" t="s">
        <v>4597</v>
      </c>
      <c r="B4594">
        <v>1</v>
      </c>
      <c r="C4594">
        <v>999999</v>
      </c>
      <c r="D4594">
        <v>4</v>
      </c>
      <c r="E4594">
        <v>3210</v>
      </c>
      <c r="F4594" s="40" t="str">
        <f>VLOOKUP(E4594,datos!$A$333:$B$412,2,0)</f>
        <v>DIRECCIÓN GENERAL DE INNOVACIÓN</v>
      </c>
      <c r="G4594">
        <v>384</v>
      </c>
      <c r="H4594">
        <v>0</v>
      </c>
      <c r="I4594">
        <v>0</v>
      </c>
      <c r="J4594" s="40" t="str">
        <f>VLOOKUP(I4594,[1]Datos!$D$3:$E$4,2,0)</f>
        <v>GASTO CORRIENTE</v>
      </c>
      <c r="K4594" t="s">
        <v>5689</v>
      </c>
      <c r="L4594">
        <v>5000</v>
      </c>
      <c r="M4594" s="40" t="s">
        <v>5774</v>
      </c>
      <c r="N4594">
        <v>51901</v>
      </c>
      <c r="O4594" s="40" t="s">
        <v>6338</v>
      </c>
      <c r="P4594">
        <v>2</v>
      </c>
      <c r="Q4594">
        <v>14</v>
      </c>
      <c r="R4594" s="40" t="s">
        <v>5785</v>
      </c>
      <c r="S4594" t="s">
        <v>5448</v>
      </c>
      <c r="T4594">
        <v>0</v>
      </c>
      <c r="U4594" s="15">
        <v>26250</v>
      </c>
      <c r="V4594" s="15">
        <v>12557.91</v>
      </c>
      <c r="W4594" s="15">
        <v>38807.910000000003</v>
      </c>
      <c r="X4594" s="15">
        <v>12998.01</v>
      </c>
      <c r="Y4594" s="15">
        <v>1624</v>
      </c>
      <c r="Z4594" s="15">
        <v>1624</v>
      </c>
      <c r="AA4594" s="15">
        <v>1624</v>
      </c>
      <c r="AB4594" s="15">
        <v>24185.9</v>
      </c>
      <c r="AC4594" s="9"/>
      <c r="AD4594" s="9"/>
      <c r="AE4594" s="9"/>
      <c r="AF4594" s="9"/>
      <c r="AG4594" s="9"/>
      <c r="AH4594" s="9"/>
      <c r="AI4594" s="9"/>
      <c r="AJ4594" s="9"/>
      <c r="AK4594" s="9"/>
      <c r="AL4594" s="9"/>
      <c r="AM4594" s="9"/>
      <c r="AN4594" s="9"/>
      <c r="AO4594" s="9"/>
      <c r="AP4594" s="9"/>
      <c r="AQ4594" s="9"/>
      <c r="AR4594" s="9"/>
      <c r="AS4594" s="9"/>
      <c r="AT4594" s="9"/>
      <c r="AU4594" s="9"/>
      <c r="AV4594" s="9"/>
      <c r="AW4594" s="9"/>
      <c r="AX4594" s="9"/>
    </row>
    <row r="4595" spans="1:50" x14ac:dyDescent="0.2">
      <c r="A4595" t="s">
        <v>4598</v>
      </c>
      <c r="B4595">
        <v>1</v>
      </c>
      <c r="C4595">
        <v>999999</v>
      </c>
      <c r="D4595">
        <v>4</v>
      </c>
      <c r="E4595">
        <v>3210</v>
      </c>
      <c r="F4595" s="40" t="str">
        <f>VLOOKUP(E4595,datos!$A$333:$B$412,2,0)</f>
        <v>DIRECCIÓN GENERAL DE INNOVACIÓN</v>
      </c>
      <c r="G4595">
        <v>384</v>
      </c>
      <c r="H4595">
        <v>0</v>
      </c>
      <c r="I4595">
        <v>0</v>
      </c>
      <c r="J4595" s="40" t="str">
        <f>VLOOKUP(I4595,[1]Datos!$D$3:$E$4,2,0)</f>
        <v>GASTO CORRIENTE</v>
      </c>
      <c r="K4595" t="s">
        <v>5689</v>
      </c>
      <c r="L4595">
        <v>5000</v>
      </c>
      <c r="M4595" s="40" t="s">
        <v>5774</v>
      </c>
      <c r="N4595">
        <v>51901</v>
      </c>
      <c r="O4595" s="40" t="s">
        <v>6338</v>
      </c>
      <c r="P4595">
        <v>2</v>
      </c>
      <c r="Q4595">
        <v>14</v>
      </c>
      <c r="R4595" s="40" t="s">
        <v>5785</v>
      </c>
      <c r="S4595" t="s">
        <v>5447</v>
      </c>
      <c r="T4595">
        <v>0</v>
      </c>
      <c r="U4595" s="14">
        <v>0</v>
      </c>
      <c r="V4595" s="15">
        <v>3688.77</v>
      </c>
      <c r="W4595" s="15">
        <v>3688.77</v>
      </c>
      <c r="X4595" s="14">
        <v>0</v>
      </c>
      <c r="Y4595" s="15">
        <v>3688.77</v>
      </c>
      <c r="Z4595" s="15">
        <v>3688.77</v>
      </c>
      <c r="AA4595" s="15">
        <v>3688.77</v>
      </c>
      <c r="AB4595" s="14">
        <v>0</v>
      </c>
      <c r="AC4595" s="9"/>
      <c r="AD4595" s="9"/>
      <c r="AE4595" s="9"/>
      <c r="AF4595" s="9"/>
      <c r="AG4595" s="9"/>
      <c r="AH4595" s="9"/>
      <c r="AI4595" s="9"/>
      <c r="AJ4595" s="9"/>
      <c r="AK4595" s="9"/>
      <c r="AL4595" s="9"/>
      <c r="AM4595" s="9"/>
      <c r="AN4595" s="9"/>
      <c r="AO4595" s="9"/>
      <c r="AP4595" s="9"/>
      <c r="AQ4595" s="9"/>
      <c r="AR4595" s="9"/>
      <c r="AS4595" s="9"/>
      <c r="AT4595" s="9"/>
      <c r="AU4595" s="9"/>
      <c r="AV4595" s="9"/>
      <c r="AW4595" s="9"/>
      <c r="AX4595" s="9"/>
    </row>
    <row r="4596" spans="1:50" x14ac:dyDescent="0.2">
      <c r="A4596" t="s">
        <v>4599</v>
      </c>
      <c r="B4596">
        <v>1</v>
      </c>
      <c r="C4596">
        <v>999999</v>
      </c>
      <c r="D4596">
        <v>4</v>
      </c>
      <c r="E4596">
        <v>3210</v>
      </c>
      <c r="F4596" s="40" t="str">
        <f>VLOOKUP(E4596,datos!$A$333:$B$412,2,0)</f>
        <v>DIRECCIÓN GENERAL DE INNOVACIÓN</v>
      </c>
      <c r="G4596">
        <v>384</v>
      </c>
      <c r="H4596">
        <v>0</v>
      </c>
      <c r="I4596">
        <v>0</v>
      </c>
      <c r="J4596" s="40" t="str">
        <f>VLOOKUP(I4596,[1]Datos!$D$3:$E$4,2,0)</f>
        <v>GASTO CORRIENTE</v>
      </c>
      <c r="K4596" t="s">
        <v>5689</v>
      </c>
      <c r="L4596">
        <v>5000</v>
      </c>
      <c r="M4596" s="40" t="s">
        <v>5774</v>
      </c>
      <c r="N4596">
        <v>52101</v>
      </c>
      <c r="O4596" s="40" t="s">
        <v>6339</v>
      </c>
      <c r="P4596">
        <v>2</v>
      </c>
      <c r="Q4596">
        <v>14</v>
      </c>
      <c r="R4596" s="40" t="s">
        <v>5785</v>
      </c>
      <c r="S4596" t="s">
        <v>5448</v>
      </c>
      <c r="T4596">
        <v>0</v>
      </c>
      <c r="U4596" s="15">
        <v>30000</v>
      </c>
      <c r="V4596" s="15">
        <v>-3000</v>
      </c>
      <c r="W4596" s="15">
        <v>27000</v>
      </c>
      <c r="X4596" s="14">
        <v>0</v>
      </c>
      <c r="Y4596" s="14">
        <v>0</v>
      </c>
      <c r="Z4596" s="14">
        <v>0</v>
      </c>
      <c r="AA4596" s="14">
        <v>0</v>
      </c>
      <c r="AB4596" s="15">
        <v>27000</v>
      </c>
      <c r="AC4596" s="9"/>
      <c r="AD4596" s="9"/>
      <c r="AE4596" s="9"/>
      <c r="AF4596" s="9"/>
      <c r="AG4596" s="9"/>
      <c r="AH4596" s="9"/>
      <c r="AI4596" s="9"/>
      <c r="AJ4596" s="9"/>
      <c r="AK4596" s="9"/>
      <c r="AL4596" s="9"/>
      <c r="AM4596" s="9"/>
      <c r="AN4596" s="9"/>
      <c r="AO4596" s="9"/>
      <c r="AP4596" s="9"/>
      <c r="AQ4596" s="9"/>
      <c r="AR4596" s="9"/>
      <c r="AS4596" s="9"/>
      <c r="AT4596" s="9"/>
      <c r="AU4596" s="9"/>
      <c r="AV4596" s="9"/>
      <c r="AW4596" s="9"/>
      <c r="AX4596" s="9"/>
    </row>
    <row r="4597" spans="1:50" x14ac:dyDescent="0.2">
      <c r="A4597" t="s">
        <v>4600</v>
      </c>
      <c r="B4597">
        <v>1</v>
      </c>
      <c r="C4597">
        <v>999999</v>
      </c>
      <c r="D4597">
        <v>4</v>
      </c>
      <c r="E4597">
        <v>3210</v>
      </c>
      <c r="F4597" s="40" t="str">
        <f>VLOOKUP(E4597,datos!$A$333:$B$412,2,0)</f>
        <v>DIRECCIÓN GENERAL DE INNOVACIÓN</v>
      </c>
      <c r="G4597">
        <v>384</v>
      </c>
      <c r="H4597">
        <v>0</v>
      </c>
      <c r="I4597">
        <v>0</v>
      </c>
      <c r="J4597" s="40" t="str">
        <f>VLOOKUP(I4597,[1]Datos!$D$3:$E$4,2,0)</f>
        <v>GASTO CORRIENTE</v>
      </c>
      <c r="K4597" t="s">
        <v>5689</v>
      </c>
      <c r="L4597">
        <v>5000</v>
      </c>
      <c r="M4597" s="40" t="s">
        <v>5774</v>
      </c>
      <c r="N4597">
        <v>52301</v>
      </c>
      <c r="O4597" s="40" t="s">
        <v>6341</v>
      </c>
      <c r="P4597">
        <v>2</v>
      </c>
      <c r="Q4597">
        <v>14</v>
      </c>
      <c r="R4597" s="40" t="s">
        <v>5785</v>
      </c>
      <c r="S4597" t="s">
        <v>5448</v>
      </c>
      <c r="T4597">
        <v>0</v>
      </c>
      <c r="U4597" s="15">
        <v>27000</v>
      </c>
      <c r="V4597" s="15">
        <v>-2700.01</v>
      </c>
      <c r="W4597" s="15">
        <v>24299.99</v>
      </c>
      <c r="X4597" s="14">
        <v>0</v>
      </c>
      <c r="Y4597" s="14">
        <v>0</v>
      </c>
      <c r="Z4597" s="14">
        <v>0</v>
      </c>
      <c r="AA4597" s="14">
        <v>0</v>
      </c>
      <c r="AB4597" s="15">
        <v>24299.99</v>
      </c>
      <c r="AC4597" s="9"/>
      <c r="AD4597" s="9"/>
      <c r="AE4597" s="9"/>
      <c r="AF4597" s="9"/>
      <c r="AG4597" s="9"/>
      <c r="AH4597" s="9"/>
      <c r="AI4597" s="9"/>
      <c r="AJ4597" s="9"/>
      <c r="AK4597" s="9"/>
      <c r="AL4597" s="9"/>
      <c r="AM4597" s="9"/>
      <c r="AN4597" s="9"/>
      <c r="AO4597" s="9"/>
      <c r="AP4597" s="9"/>
      <c r="AQ4597" s="9"/>
      <c r="AR4597" s="9"/>
      <c r="AS4597" s="9"/>
      <c r="AT4597" s="9"/>
      <c r="AU4597" s="9"/>
      <c r="AV4597" s="9"/>
      <c r="AW4597" s="9"/>
      <c r="AX4597" s="9"/>
    </row>
    <row r="4598" spans="1:50" x14ac:dyDescent="0.2">
      <c r="A4598" t="s">
        <v>4601</v>
      </c>
      <c r="B4598">
        <v>1</v>
      </c>
      <c r="C4598">
        <v>999999</v>
      </c>
      <c r="D4598">
        <v>4</v>
      </c>
      <c r="E4598">
        <v>3210</v>
      </c>
      <c r="F4598" s="40" t="str">
        <f>VLOOKUP(E4598,datos!$A$333:$B$412,2,0)</f>
        <v>DIRECCIÓN GENERAL DE INNOVACIÓN</v>
      </c>
      <c r="G4598">
        <v>384</v>
      </c>
      <c r="H4598">
        <v>0</v>
      </c>
      <c r="I4598">
        <v>0</v>
      </c>
      <c r="J4598" s="40" t="str">
        <f>VLOOKUP(I4598,[1]Datos!$D$3:$E$4,2,0)</f>
        <v>GASTO CORRIENTE</v>
      </c>
      <c r="K4598" t="s">
        <v>5689</v>
      </c>
      <c r="L4598">
        <v>5000</v>
      </c>
      <c r="M4598" s="40" t="s">
        <v>5774</v>
      </c>
      <c r="N4598">
        <v>56401</v>
      </c>
      <c r="O4598" s="40" t="s">
        <v>6354</v>
      </c>
      <c r="P4598">
        <v>2</v>
      </c>
      <c r="Q4598">
        <v>14</v>
      </c>
      <c r="R4598" s="40" t="s">
        <v>5785</v>
      </c>
      <c r="S4598" t="s">
        <v>5448</v>
      </c>
      <c r="T4598">
        <v>0</v>
      </c>
      <c r="U4598" s="15">
        <v>10000</v>
      </c>
      <c r="V4598" s="15">
        <v>-1000.04</v>
      </c>
      <c r="W4598" s="15">
        <v>8999.9599999999991</v>
      </c>
      <c r="X4598" s="14">
        <v>0</v>
      </c>
      <c r="Y4598" s="14">
        <v>0</v>
      </c>
      <c r="Z4598" s="14">
        <v>0</v>
      </c>
      <c r="AA4598" s="14">
        <v>0</v>
      </c>
      <c r="AB4598" s="15">
        <v>8999.9599999999991</v>
      </c>
      <c r="AC4598" s="9"/>
      <c r="AD4598" s="9"/>
      <c r="AE4598" s="9"/>
      <c r="AF4598" s="9"/>
      <c r="AG4598" s="9"/>
      <c r="AH4598" s="9"/>
      <c r="AI4598" s="9"/>
      <c r="AJ4598" s="9"/>
      <c r="AK4598" s="9"/>
      <c r="AL4598" s="9"/>
      <c r="AM4598" s="9"/>
      <c r="AN4598" s="9"/>
      <c r="AO4598" s="9"/>
      <c r="AP4598" s="9"/>
      <c r="AQ4598" s="9"/>
      <c r="AR4598" s="9"/>
      <c r="AS4598" s="9"/>
      <c r="AT4598" s="9"/>
      <c r="AU4598" s="9"/>
      <c r="AV4598" s="9"/>
      <c r="AW4598" s="9"/>
      <c r="AX4598" s="9"/>
    </row>
    <row r="4599" spans="1:50" x14ac:dyDescent="0.2">
      <c r="A4599" t="s">
        <v>4602</v>
      </c>
      <c r="B4599">
        <v>1</v>
      </c>
      <c r="C4599">
        <v>999999</v>
      </c>
      <c r="D4599">
        <v>4</v>
      </c>
      <c r="E4599">
        <v>3210</v>
      </c>
      <c r="F4599" s="40" t="str">
        <f>VLOOKUP(E4599,datos!$A$333:$B$412,2,0)</f>
        <v>DIRECCIÓN GENERAL DE INNOVACIÓN</v>
      </c>
      <c r="G4599">
        <v>384</v>
      </c>
      <c r="H4599">
        <v>0</v>
      </c>
      <c r="I4599">
        <v>0</v>
      </c>
      <c r="J4599" s="40" t="str">
        <f>VLOOKUP(I4599,[1]Datos!$D$3:$E$4,2,0)</f>
        <v>GASTO CORRIENTE</v>
      </c>
      <c r="K4599" t="s">
        <v>5689</v>
      </c>
      <c r="L4599">
        <v>5000</v>
      </c>
      <c r="M4599" s="40" t="s">
        <v>5774</v>
      </c>
      <c r="N4599">
        <v>56501</v>
      </c>
      <c r="O4599" s="40" t="s">
        <v>6355</v>
      </c>
      <c r="P4599">
        <v>2</v>
      </c>
      <c r="Q4599">
        <v>14</v>
      </c>
      <c r="R4599" s="40" t="s">
        <v>5785</v>
      </c>
      <c r="S4599" t="s">
        <v>5448</v>
      </c>
      <c r="T4599">
        <v>0</v>
      </c>
      <c r="U4599" s="15">
        <v>30000</v>
      </c>
      <c r="V4599" s="14">
        <v>0</v>
      </c>
      <c r="W4599" s="15">
        <v>30000</v>
      </c>
      <c r="X4599" s="14">
        <v>0</v>
      </c>
      <c r="Y4599" s="14">
        <v>0</v>
      </c>
      <c r="Z4599" s="14">
        <v>0</v>
      </c>
      <c r="AA4599" s="14">
        <v>0</v>
      </c>
      <c r="AB4599" s="15">
        <v>30000</v>
      </c>
      <c r="AC4599" s="9"/>
      <c r="AD4599" s="9"/>
      <c r="AE4599" s="9"/>
      <c r="AF4599" s="9"/>
      <c r="AG4599" s="9"/>
      <c r="AH4599" s="9"/>
      <c r="AI4599" s="9"/>
      <c r="AJ4599" s="9"/>
      <c r="AK4599" s="9"/>
      <c r="AL4599" s="9"/>
      <c r="AM4599" s="9"/>
      <c r="AN4599" s="9"/>
      <c r="AO4599" s="9"/>
      <c r="AP4599" s="9"/>
      <c r="AQ4599" s="9"/>
      <c r="AR4599" s="9"/>
      <c r="AS4599" s="9"/>
      <c r="AT4599" s="9"/>
      <c r="AU4599" s="9"/>
      <c r="AV4599" s="9"/>
      <c r="AW4599" s="9"/>
      <c r="AX4599" s="9"/>
    </row>
    <row r="4600" spans="1:50" x14ac:dyDescent="0.2">
      <c r="A4600" t="s">
        <v>4603</v>
      </c>
      <c r="B4600">
        <v>1</v>
      </c>
      <c r="C4600">
        <v>999999</v>
      </c>
      <c r="D4600">
        <v>4</v>
      </c>
      <c r="E4600">
        <v>3210</v>
      </c>
      <c r="F4600" s="40" t="str">
        <f>VLOOKUP(E4600,datos!$A$333:$B$412,2,0)</f>
        <v>DIRECCIÓN GENERAL DE INNOVACIÓN</v>
      </c>
      <c r="G4600">
        <v>384</v>
      </c>
      <c r="H4600">
        <v>0</v>
      </c>
      <c r="I4600">
        <v>0</v>
      </c>
      <c r="J4600" s="40" t="str">
        <f>VLOOKUP(I4600,[1]Datos!$D$3:$E$4,2,0)</f>
        <v>GASTO CORRIENTE</v>
      </c>
      <c r="K4600" t="s">
        <v>5689</v>
      </c>
      <c r="L4600">
        <v>5000</v>
      </c>
      <c r="M4600" s="40" t="s">
        <v>5774</v>
      </c>
      <c r="N4600">
        <v>59701</v>
      </c>
      <c r="O4600" s="40" t="s">
        <v>6374</v>
      </c>
      <c r="P4600">
        <v>2</v>
      </c>
      <c r="Q4600">
        <v>14</v>
      </c>
      <c r="R4600" s="40" t="s">
        <v>5785</v>
      </c>
      <c r="S4600" t="s">
        <v>5448</v>
      </c>
      <c r="T4600">
        <v>0</v>
      </c>
      <c r="U4600" s="15">
        <v>37380</v>
      </c>
      <c r="V4600" s="14">
        <v>0</v>
      </c>
      <c r="W4600" s="15">
        <v>37380</v>
      </c>
      <c r="X4600" s="15">
        <v>8659.4</v>
      </c>
      <c r="Y4600" s="14">
        <v>0</v>
      </c>
      <c r="Z4600" s="14">
        <v>0</v>
      </c>
      <c r="AA4600" s="14">
        <v>0</v>
      </c>
      <c r="AB4600" s="15">
        <v>28720.6</v>
      </c>
      <c r="AC4600" s="9"/>
      <c r="AD4600" s="9"/>
      <c r="AE4600" s="9"/>
      <c r="AF4600" s="9"/>
      <c r="AG4600" s="9"/>
      <c r="AH4600" s="9"/>
      <c r="AI4600" s="9"/>
      <c r="AJ4600" s="9"/>
      <c r="AK4600" s="9"/>
      <c r="AL4600" s="9"/>
      <c r="AM4600" s="9"/>
      <c r="AN4600" s="9"/>
      <c r="AO4600" s="9"/>
      <c r="AP4600" s="9"/>
      <c r="AQ4600" s="9"/>
      <c r="AR4600" s="9"/>
      <c r="AS4600" s="9"/>
      <c r="AT4600" s="9"/>
      <c r="AU4600" s="9"/>
      <c r="AV4600" s="9"/>
      <c r="AW4600" s="9"/>
      <c r="AX4600" s="9"/>
    </row>
    <row r="4601" spans="1:50" x14ac:dyDescent="0.2">
      <c r="A4601" t="s">
        <v>4604</v>
      </c>
      <c r="B4601">
        <v>1</v>
      </c>
      <c r="C4601">
        <v>999999</v>
      </c>
      <c r="D4601">
        <v>4</v>
      </c>
      <c r="E4601">
        <v>3210</v>
      </c>
      <c r="F4601" s="40" t="str">
        <f>VLOOKUP(E4601,datos!$A$333:$B$412,2,0)</f>
        <v>DIRECCIÓN GENERAL DE INNOVACIÓN</v>
      </c>
      <c r="G4601">
        <v>384</v>
      </c>
      <c r="H4601">
        <v>0</v>
      </c>
      <c r="I4601">
        <v>0</v>
      </c>
      <c r="J4601" s="40" t="str">
        <f>VLOOKUP(I4601,[1]Datos!$D$3:$E$4,2,0)</f>
        <v>GASTO CORRIENTE</v>
      </c>
      <c r="K4601" t="s">
        <v>5689</v>
      </c>
      <c r="L4601">
        <v>5000</v>
      </c>
      <c r="M4601" s="40" t="s">
        <v>5774</v>
      </c>
      <c r="N4601">
        <v>59701</v>
      </c>
      <c r="O4601" s="40" t="s">
        <v>6374</v>
      </c>
      <c r="P4601">
        <v>5</v>
      </c>
      <c r="Q4601">
        <v>15</v>
      </c>
      <c r="R4601" s="40" t="s">
        <v>5788</v>
      </c>
      <c r="S4601" t="s">
        <v>5454</v>
      </c>
      <c r="T4601">
        <v>0</v>
      </c>
      <c r="U4601" s="14">
        <v>0</v>
      </c>
      <c r="V4601" s="15">
        <v>22475</v>
      </c>
      <c r="W4601" s="15">
        <v>22475</v>
      </c>
      <c r="X4601" s="14">
        <v>0</v>
      </c>
      <c r="Y4601" s="15">
        <v>22475</v>
      </c>
      <c r="Z4601" s="15">
        <v>22475</v>
      </c>
      <c r="AA4601" s="15">
        <v>22475</v>
      </c>
      <c r="AB4601" s="14">
        <v>0</v>
      </c>
      <c r="AC4601" s="9"/>
      <c r="AD4601" s="9"/>
      <c r="AE4601" s="9"/>
      <c r="AF4601" s="9"/>
      <c r="AG4601" s="9"/>
      <c r="AH4601" s="9"/>
      <c r="AI4601" s="9"/>
      <c r="AJ4601" s="9"/>
      <c r="AK4601" s="9"/>
      <c r="AL4601" s="9"/>
      <c r="AM4601" s="9"/>
      <c r="AN4601" s="9"/>
      <c r="AO4601" s="9"/>
      <c r="AP4601" s="9"/>
      <c r="AQ4601" s="9"/>
      <c r="AR4601" s="9"/>
      <c r="AS4601" s="9"/>
      <c r="AT4601" s="9"/>
      <c r="AU4601" s="9"/>
      <c r="AV4601" s="9"/>
      <c r="AW4601" s="9"/>
      <c r="AX4601" s="9"/>
    </row>
    <row r="4602" spans="1:50" x14ac:dyDescent="0.2">
      <c r="A4602" t="s">
        <v>4605</v>
      </c>
      <c r="B4602">
        <v>1</v>
      </c>
      <c r="C4602">
        <v>999999</v>
      </c>
      <c r="D4602">
        <v>4</v>
      </c>
      <c r="E4602">
        <v>3210</v>
      </c>
      <c r="F4602" s="40" t="str">
        <f>VLOOKUP(E4602,datos!$A$333:$B$412,2,0)</f>
        <v>DIRECCIÓN GENERAL DE INNOVACIÓN</v>
      </c>
      <c r="G4602">
        <v>384</v>
      </c>
      <c r="H4602" t="s">
        <v>5690</v>
      </c>
      <c r="I4602">
        <v>1</v>
      </c>
      <c r="J4602" s="40" t="str">
        <f>VLOOKUP(I4602,[1]Datos!$D$3:$E$4,2,0)</f>
        <v>INVERSION</v>
      </c>
      <c r="K4602" t="s">
        <v>5557</v>
      </c>
      <c r="L4602">
        <v>3000</v>
      </c>
      <c r="M4602" s="40" t="s">
        <v>5771</v>
      </c>
      <c r="N4602">
        <v>33301</v>
      </c>
      <c r="O4602" s="40" t="s">
        <v>6106</v>
      </c>
      <c r="P4602">
        <v>1</v>
      </c>
      <c r="Q4602">
        <v>14</v>
      </c>
      <c r="R4602" s="40" t="s">
        <v>5785</v>
      </c>
      <c r="S4602" t="s">
        <v>5448</v>
      </c>
      <c r="T4602">
        <v>0</v>
      </c>
      <c r="U4602" s="15">
        <v>22500000</v>
      </c>
      <c r="V4602" s="15">
        <v>-8476000</v>
      </c>
      <c r="W4602" s="15">
        <v>14024000</v>
      </c>
      <c r="X4602" s="14">
        <v>0</v>
      </c>
      <c r="Y4602" s="15">
        <v>14023933.76</v>
      </c>
      <c r="Z4602" s="15">
        <v>14023933.76</v>
      </c>
      <c r="AA4602" s="15">
        <v>14023933.76</v>
      </c>
      <c r="AB4602" s="14">
        <v>66.239999999999995</v>
      </c>
      <c r="AC4602" s="9"/>
      <c r="AD4602" s="9"/>
      <c r="AE4602" s="9"/>
      <c r="AF4602" s="9"/>
      <c r="AG4602" s="9"/>
      <c r="AH4602" s="9"/>
      <c r="AI4602" s="9"/>
      <c r="AJ4602" s="9"/>
      <c r="AK4602" s="9"/>
      <c r="AL4602" s="9"/>
      <c r="AM4602" s="9"/>
      <c r="AN4602" s="9"/>
      <c r="AO4602" s="9"/>
      <c r="AP4602" s="9"/>
      <c r="AQ4602" s="9"/>
      <c r="AR4602" s="9"/>
      <c r="AS4602" s="9"/>
      <c r="AT4602" s="9"/>
      <c r="AU4602" s="9"/>
      <c r="AV4602" s="9"/>
      <c r="AW4602" s="9"/>
      <c r="AX4602" s="9"/>
    </row>
    <row r="4603" spans="1:50" x14ac:dyDescent="0.2">
      <c r="A4603" t="s">
        <v>4606</v>
      </c>
      <c r="B4603">
        <v>1</v>
      </c>
      <c r="C4603">
        <v>999999</v>
      </c>
      <c r="D4603">
        <v>4</v>
      </c>
      <c r="E4603">
        <v>3210</v>
      </c>
      <c r="F4603" s="40" t="str">
        <f>VLOOKUP(E4603,datos!$A$333:$B$412,2,0)</f>
        <v>DIRECCIÓN GENERAL DE INNOVACIÓN</v>
      </c>
      <c r="G4603">
        <v>384</v>
      </c>
      <c r="H4603" t="s">
        <v>5690</v>
      </c>
      <c r="I4603">
        <v>1</v>
      </c>
      <c r="J4603" s="40" t="str">
        <f>VLOOKUP(I4603,[1]Datos!$D$3:$E$4,2,0)</f>
        <v>INVERSION</v>
      </c>
      <c r="K4603" t="s">
        <v>5557</v>
      </c>
      <c r="L4603">
        <v>3000</v>
      </c>
      <c r="M4603" s="40" t="s">
        <v>5771</v>
      </c>
      <c r="N4603">
        <v>33301</v>
      </c>
      <c r="O4603" s="40" t="s">
        <v>6106</v>
      </c>
      <c r="P4603">
        <v>1</v>
      </c>
      <c r="Q4603">
        <v>14</v>
      </c>
      <c r="R4603" s="40" t="s">
        <v>5785</v>
      </c>
      <c r="S4603" t="s">
        <v>5447</v>
      </c>
      <c r="T4603">
        <v>0</v>
      </c>
      <c r="U4603" s="14">
        <v>0</v>
      </c>
      <c r="V4603" s="15">
        <v>16273324.789999999</v>
      </c>
      <c r="W4603" s="15">
        <v>16273324.789999999</v>
      </c>
      <c r="X4603" s="14">
        <v>0</v>
      </c>
      <c r="Y4603" s="15">
        <v>16273324.789999999</v>
      </c>
      <c r="Z4603" s="15">
        <v>16273324.789999999</v>
      </c>
      <c r="AA4603" s="15">
        <v>16273324.789999999</v>
      </c>
      <c r="AB4603" s="14">
        <v>0</v>
      </c>
      <c r="AC4603" s="9"/>
      <c r="AD4603" s="9"/>
      <c r="AE4603" s="9"/>
      <c r="AF4603" s="9"/>
      <c r="AG4603" s="9"/>
      <c r="AH4603" s="9"/>
      <c r="AI4603" s="9"/>
      <c r="AJ4603" s="9"/>
      <c r="AK4603" s="9"/>
      <c r="AL4603" s="9"/>
      <c r="AM4603" s="9"/>
      <c r="AN4603" s="9"/>
      <c r="AO4603" s="9"/>
      <c r="AP4603" s="9"/>
      <c r="AQ4603" s="9"/>
      <c r="AR4603" s="9"/>
      <c r="AS4603" s="9"/>
      <c r="AT4603" s="9"/>
      <c r="AU4603" s="9"/>
      <c r="AV4603" s="9"/>
      <c r="AW4603" s="9"/>
      <c r="AX4603" s="9"/>
    </row>
    <row r="4604" spans="1:50" x14ac:dyDescent="0.2">
      <c r="A4604" t="s">
        <v>4607</v>
      </c>
      <c r="B4604">
        <v>1</v>
      </c>
      <c r="C4604">
        <v>999999</v>
      </c>
      <c r="D4604">
        <v>4</v>
      </c>
      <c r="E4604">
        <v>3210</v>
      </c>
      <c r="F4604" s="40" t="str">
        <f>VLOOKUP(E4604,datos!$A$333:$B$412,2,0)</f>
        <v>DIRECCIÓN GENERAL DE INNOVACIÓN</v>
      </c>
      <c r="G4604">
        <v>384</v>
      </c>
      <c r="H4604" t="s">
        <v>5690</v>
      </c>
      <c r="I4604">
        <v>1</v>
      </c>
      <c r="J4604" s="40" t="str">
        <f>VLOOKUP(I4604,[1]Datos!$D$3:$E$4,2,0)</f>
        <v>INVERSION</v>
      </c>
      <c r="K4604" t="s">
        <v>5557</v>
      </c>
      <c r="L4604">
        <v>3000</v>
      </c>
      <c r="M4604" s="40" t="s">
        <v>5771</v>
      </c>
      <c r="N4604">
        <v>33901</v>
      </c>
      <c r="O4604" s="40" t="s">
        <v>6126</v>
      </c>
      <c r="P4604">
        <v>1</v>
      </c>
      <c r="Q4604">
        <v>14</v>
      </c>
      <c r="R4604" s="40" t="s">
        <v>5785</v>
      </c>
      <c r="S4604" t="s">
        <v>5448</v>
      </c>
      <c r="T4604">
        <v>0</v>
      </c>
      <c r="U4604" s="15">
        <v>1500000</v>
      </c>
      <c r="V4604" s="14">
        <v>0</v>
      </c>
      <c r="W4604" s="15">
        <v>1500000</v>
      </c>
      <c r="X4604" s="14">
        <v>0</v>
      </c>
      <c r="Y4604" s="15">
        <v>1500000</v>
      </c>
      <c r="Z4604" s="15">
        <v>1500000</v>
      </c>
      <c r="AA4604" s="15">
        <v>1500000</v>
      </c>
      <c r="AB4604" s="14">
        <v>0</v>
      </c>
      <c r="AC4604" s="9"/>
      <c r="AD4604" s="9"/>
      <c r="AE4604" s="9"/>
      <c r="AF4604" s="9"/>
      <c r="AG4604" s="9"/>
      <c r="AH4604" s="9"/>
      <c r="AI4604" s="9"/>
      <c r="AJ4604" s="9"/>
      <c r="AK4604" s="9"/>
      <c r="AL4604" s="9"/>
      <c r="AM4604" s="9"/>
      <c r="AN4604" s="9"/>
      <c r="AO4604" s="9"/>
      <c r="AP4604" s="9"/>
      <c r="AQ4604" s="9"/>
      <c r="AR4604" s="9"/>
      <c r="AS4604" s="9"/>
      <c r="AT4604" s="9"/>
      <c r="AU4604" s="9"/>
      <c r="AV4604" s="9"/>
      <c r="AW4604" s="9"/>
      <c r="AX4604" s="9"/>
    </row>
    <row r="4605" spans="1:50" x14ac:dyDescent="0.2">
      <c r="A4605" t="s">
        <v>4608</v>
      </c>
      <c r="B4605">
        <v>1</v>
      </c>
      <c r="C4605">
        <v>999999</v>
      </c>
      <c r="D4605">
        <v>4</v>
      </c>
      <c r="E4605">
        <v>3210</v>
      </c>
      <c r="F4605" s="40" t="str">
        <f>VLOOKUP(E4605,datos!$A$333:$B$412,2,0)</f>
        <v>DIRECCIÓN GENERAL DE INNOVACIÓN</v>
      </c>
      <c r="G4605">
        <v>384</v>
      </c>
      <c r="H4605" t="s">
        <v>5691</v>
      </c>
      <c r="I4605">
        <v>1</v>
      </c>
      <c r="J4605" s="40" t="str">
        <f>VLOOKUP(I4605,[1]Datos!$D$3:$E$4,2,0)</f>
        <v>INVERSION</v>
      </c>
      <c r="K4605" t="s">
        <v>5692</v>
      </c>
      <c r="L4605">
        <v>3000</v>
      </c>
      <c r="M4605" s="40" t="s">
        <v>5771</v>
      </c>
      <c r="N4605">
        <v>31701</v>
      </c>
      <c r="O4605" s="40" t="s">
        <v>6052</v>
      </c>
      <c r="P4605">
        <v>1</v>
      </c>
      <c r="Q4605">
        <v>14</v>
      </c>
      <c r="R4605" s="40" t="s">
        <v>5785</v>
      </c>
      <c r="S4605" t="s">
        <v>5448</v>
      </c>
      <c r="T4605">
        <v>0</v>
      </c>
      <c r="U4605" s="14">
        <v>0</v>
      </c>
      <c r="V4605" s="15">
        <v>1500000</v>
      </c>
      <c r="W4605" s="15">
        <v>1500000</v>
      </c>
      <c r="X4605" s="14">
        <v>0</v>
      </c>
      <c r="Y4605" s="15">
        <v>1500000</v>
      </c>
      <c r="Z4605" s="15">
        <v>1500000</v>
      </c>
      <c r="AA4605" s="15">
        <v>1500000</v>
      </c>
      <c r="AB4605" s="14">
        <v>0</v>
      </c>
      <c r="AC4605" s="9"/>
      <c r="AD4605" s="9"/>
      <c r="AE4605" s="9"/>
      <c r="AF4605" s="9"/>
      <c r="AG4605" s="9"/>
      <c r="AH4605" s="9"/>
      <c r="AI4605" s="9"/>
      <c r="AJ4605" s="9"/>
      <c r="AK4605" s="9"/>
      <c r="AL4605" s="9"/>
      <c r="AM4605" s="9"/>
      <c r="AN4605" s="9"/>
      <c r="AO4605" s="9"/>
      <c r="AP4605" s="9"/>
      <c r="AQ4605" s="9"/>
      <c r="AR4605" s="9"/>
      <c r="AS4605" s="9"/>
      <c r="AT4605" s="9"/>
      <c r="AU4605" s="9"/>
      <c r="AV4605" s="9"/>
      <c r="AW4605" s="9"/>
      <c r="AX4605" s="9"/>
    </row>
    <row r="4606" spans="1:50" x14ac:dyDescent="0.2">
      <c r="A4606" t="s">
        <v>4609</v>
      </c>
      <c r="B4606">
        <v>1</v>
      </c>
      <c r="C4606">
        <v>999999</v>
      </c>
      <c r="D4606">
        <v>4</v>
      </c>
      <c r="E4606">
        <v>3210</v>
      </c>
      <c r="F4606" s="40" t="str">
        <f>VLOOKUP(E4606,datos!$A$333:$B$412,2,0)</f>
        <v>DIRECCIÓN GENERAL DE INNOVACIÓN</v>
      </c>
      <c r="G4606">
        <v>384</v>
      </c>
      <c r="H4606" t="s">
        <v>5691</v>
      </c>
      <c r="I4606">
        <v>1</v>
      </c>
      <c r="J4606" s="40" t="str">
        <f>VLOOKUP(I4606,[1]Datos!$D$3:$E$4,2,0)</f>
        <v>INVERSION</v>
      </c>
      <c r="K4606" t="s">
        <v>5692</v>
      </c>
      <c r="L4606">
        <v>3000</v>
      </c>
      <c r="M4606" s="40" t="s">
        <v>5771</v>
      </c>
      <c r="N4606">
        <v>33901</v>
      </c>
      <c r="O4606" s="40" t="s">
        <v>6126</v>
      </c>
      <c r="P4606">
        <v>1</v>
      </c>
      <c r="Q4606">
        <v>14</v>
      </c>
      <c r="R4606" s="40" t="s">
        <v>5785</v>
      </c>
      <c r="S4606" t="s">
        <v>5448</v>
      </c>
      <c r="T4606">
        <v>0</v>
      </c>
      <c r="U4606" s="14">
        <v>0</v>
      </c>
      <c r="V4606" s="15">
        <v>1382000</v>
      </c>
      <c r="W4606" s="15">
        <v>1382000</v>
      </c>
      <c r="X4606" s="15">
        <v>1181999.99</v>
      </c>
      <c r="Y4606" s="15">
        <v>200000.01</v>
      </c>
      <c r="Z4606" s="15">
        <v>200000.01</v>
      </c>
      <c r="AA4606" s="15">
        <v>200000.01</v>
      </c>
      <c r="AB4606" s="14">
        <v>0</v>
      </c>
      <c r="AC4606" s="9"/>
      <c r="AD4606" s="9"/>
      <c r="AE4606" s="9"/>
      <c r="AF4606" s="9"/>
      <c r="AG4606" s="9"/>
      <c r="AH4606" s="9"/>
      <c r="AI4606" s="9"/>
      <c r="AJ4606" s="9"/>
      <c r="AK4606" s="9"/>
      <c r="AL4606" s="9"/>
      <c r="AM4606" s="9"/>
      <c r="AN4606" s="9"/>
      <c r="AO4606" s="9"/>
      <c r="AP4606" s="9"/>
      <c r="AQ4606" s="9"/>
      <c r="AR4606" s="9"/>
      <c r="AS4606" s="9"/>
      <c r="AT4606" s="9"/>
      <c r="AU4606" s="9"/>
      <c r="AV4606" s="9"/>
      <c r="AW4606" s="9"/>
      <c r="AX4606" s="9"/>
    </row>
    <row r="4607" spans="1:50" x14ac:dyDescent="0.2">
      <c r="A4607" t="s">
        <v>4610</v>
      </c>
      <c r="B4607">
        <v>1</v>
      </c>
      <c r="C4607">
        <v>999999</v>
      </c>
      <c r="D4607">
        <v>4</v>
      </c>
      <c r="E4607">
        <v>3210</v>
      </c>
      <c r="F4607" s="40" t="str">
        <f>VLOOKUP(E4607,datos!$A$333:$B$412,2,0)</f>
        <v>DIRECCIÓN GENERAL DE INNOVACIÓN</v>
      </c>
      <c r="G4607">
        <v>384</v>
      </c>
      <c r="H4607" t="s">
        <v>5691</v>
      </c>
      <c r="I4607">
        <v>1</v>
      </c>
      <c r="J4607" s="40" t="str">
        <f>VLOOKUP(I4607,[1]Datos!$D$3:$E$4,2,0)</f>
        <v>INVERSION</v>
      </c>
      <c r="K4607" t="s">
        <v>5692</v>
      </c>
      <c r="L4607">
        <v>3000</v>
      </c>
      <c r="M4607" s="40" t="s">
        <v>5771</v>
      </c>
      <c r="N4607">
        <v>33901</v>
      </c>
      <c r="O4607" s="40" t="s">
        <v>6126</v>
      </c>
      <c r="P4607">
        <v>1</v>
      </c>
      <c r="Q4607">
        <v>14</v>
      </c>
      <c r="R4607" s="40" t="s">
        <v>5785</v>
      </c>
      <c r="S4607" t="s">
        <v>5447</v>
      </c>
      <c r="T4607">
        <v>0</v>
      </c>
      <c r="U4607" s="14">
        <v>0</v>
      </c>
      <c r="V4607" s="15">
        <v>618000</v>
      </c>
      <c r="W4607" s="15">
        <v>618000</v>
      </c>
      <c r="X4607" s="15">
        <v>437999.99</v>
      </c>
      <c r="Y4607" s="15">
        <v>180000.01</v>
      </c>
      <c r="Z4607" s="15">
        <v>180000.01</v>
      </c>
      <c r="AA4607" s="15">
        <v>180000.01</v>
      </c>
      <c r="AB4607" s="14">
        <v>0</v>
      </c>
      <c r="AC4607" s="9"/>
      <c r="AD4607" s="9"/>
      <c r="AE4607" s="9"/>
      <c r="AF4607" s="9"/>
      <c r="AG4607" s="9"/>
      <c r="AH4607" s="9"/>
      <c r="AI4607" s="9"/>
      <c r="AJ4607" s="9"/>
      <c r="AK4607" s="9"/>
      <c r="AL4607" s="9"/>
      <c r="AM4607" s="9"/>
      <c r="AN4607" s="9"/>
      <c r="AO4607" s="9"/>
      <c r="AP4607" s="9"/>
      <c r="AQ4607" s="9"/>
      <c r="AR4607" s="9"/>
      <c r="AS4607" s="9"/>
      <c r="AT4607" s="9"/>
      <c r="AU4607" s="9"/>
      <c r="AV4607" s="9"/>
      <c r="AW4607" s="9"/>
      <c r="AX4607" s="9"/>
    </row>
    <row r="4608" spans="1:50" x14ac:dyDescent="0.2">
      <c r="A4608" t="s">
        <v>4611</v>
      </c>
      <c r="B4608">
        <v>1</v>
      </c>
      <c r="C4608">
        <v>999999</v>
      </c>
      <c r="D4608">
        <v>4</v>
      </c>
      <c r="E4608">
        <v>3210</v>
      </c>
      <c r="F4608" s="40" t="str">
        <f>VLOOKUP(E4608,datos!$A$333:$B$412,2,0)</f>
        <v>DIRECCIÓN GENERAL DE INNOVACIÓN</v>
      </c>
      <c r="G4608">
        <v>384</v>
      </c>
      <c r="H4608" t="s">
        <v>5691</v>
      </c>
      <c r="I4608">
        <v>1</v>
      </c>
      <c r="J4608" s="40" t="str">
        <f>VLOOKUP(I4608,[1]Datos!$D$3:$E$4,2,0)</f>
        <v>INVERSION</v>
      </c>
      <c r="K4608" t="s">
        <v>5692</v>
      </c>
      <c r="L4608">
        <v>4000</v>
      </c>
      <c r="M4608" s="40" t="s">
        <v>5773</v>
      </c>
      <c r="N4608">
        <v>43901</v>
      </c>
      <c r="O4608" s="40" t="s">
        <v>6299</v>
      </c>
      <c r="P4608">
        <v>1</v>
      </c>
      <c r="Q4608">
        <v>14</v>
      </c>
      <c r="R4608" s="40" t="s">
        <v>5785</v>
      </c>
      <c r="S4608" t="s">
        <v>5448</v>
      </c>
      <c r="T4608">
        <v>0</v>
      </c>
      <c r="U4608" s="15">
        <v>1500000</v>
      </c>
      <c r="V4608" s="15">
        <v>-1500000</v>
      </c>
      <c r="W4608" s="14">
        <v>0</v>
      </c>
      <c r="X4608" s="14">
        <v>0</v>
      </c>
      <c r="Y4608" s="14">
        <v>0</v>
      </c>
      <c r="Z4608" s="14">
        <v>0</v>
      </c>
      <c r="AA4608" s="14">
        <v>0</v>
      </c>
      <c r="AB4608" s="14">
        <v>0</v>
      </c>
      <c r="AC4608" s="9"/>
      <c r="AD4608" s="9"/>
      <c r="AE4608" s="9"/>
      <c r="AF4608" s="9"/>
      <c r="AG4608" s="9"/>
      <c r="AH4608" s="9"/>
      <c r="AI4608" s="9"/>
      <c r="AJ4608" s="9"/>
      <c r="AK4608" s="9"/>
      <c r="AL4608" s="9"/>
      <c r="AM4608" s="9"/>
      <c r="AN4608" s="9"/>
      <c r="AO4608" s="9"/>
      <c r="AP4608" s="9"/>
      <c r="AQ4608" s="9"/>
      <c r="AR4608" s="9"/>
      <c r="AS4608" s="9"/>
      <c r="AT4608" s="9"/>
      <c r="AU4608" s="9"/>
      <c r="AV4608" s="9"/>
      <c r="AW4608" s="9"/>
      <c r="AX4608" s="9"/>
    </row>
    <row r="4609" spans="1:50" x14ac:dyDescent="0.2">
      <c r="A4609" t="s">
        <v>4612</v>
      </c>
      <c r="B4609">
        <v>1</v>
      </c>
      <c r="C4609">
        <v>999999</v>
      </c>
      <c r="D4609">
        <v>4</v>
      </c>
      <c r="E4609">
        <v>3210</v>
      </c>
      <c r="F4609" s="40" t="str">
        <f>VLOOKUP(E4609,datos!$A$333:$B$412,2,0)</f>
        <v>DIRECCIÓN GENERAL DE INNOVACIÓN</v>
      </c>
      <c r="G4609">
        <v>384</v>
      </c>
      <c r="H4609" t="s">
        <v>5693</v>
      </c>
      <c r="I4609">
        <v>1</v>
      </c>
      <c r="J4609" s="40" t="str">
        <f>VLOOKUP(I4609,[1]Datos!$D$3:$E$4,2,0)</f>
        <v>INVERSION</v>
      </c>
      <c r="K4609" t="s">
        <v>5692</v>
      </c>
      <c r="L4609">
        <v>3000</v>
      </c>
      <c r="M4609" s="40" t="s">
        <v>5771</v>
      </c>
      <c r="N4609">
        <v>33301</v>
      </c>
      <c r="O4609" s="40" t="s">
        <v>6106</v>
      </c>
      <c r="P4609">
        <v>1</v>
      </c>
      <c r="Q4609">
        <v>14</v>
      </c>
      <c r="R4609" s="40" t="s">
        <v>5785</v>
      </c>
      <c r="S4609" t="s">
        <v>5447</v>
      </c>
      <c r="T4609">
        <v>0</v>
      </c>
      <c r="U4609" s="14">
        <v>0</v>
      </c>
      <c r="V4609" s="15">
        <v>3106200</v>
      </c>
      <c r="W4609" s="15">
        <v>3106200</v>
      </c>
      <c r="X4609" s="15">
        <v>2163840</v>
      </c>
      <c r="Y4609" s="15">
        <v>927360</v>
      </c>
      <c r="Z4609" s="15">
        <v>927360</v>
      </c>
      <c r="AA4609" s="15">
        <v>927360</v>
      </c>
      <c r="AB4609" s="15">
        <v>15000</v>
      </c>
      <c r="AC4609" s="9"/>
      <c r="AD4609" s="9"/>
      <c r="AE4609" s="9"/>
      <c r="AF4609" s="9"/>
      <c r="AG4609" s="9"/>
      <c r="AH4609" s="9"/>
      <c r="AI4609" s="9"/>
      <c r="AJ4609" s="9"/>
      <c r="AK4609" s="9"/>
      <c r="AL4609" s="9"/>
      <c r="AM4609" s="9"/>
      <c r="AN4609" s="9"/>
      <c r="AO4609" s="9"/>
      <c r="AP4609" s="9"/>
      <c r="AQ4609" s="9"/>
      <c r="AR4609" s="9"/>
      <c r="AS4609" s="9"/>
      <c r="AT4609" s="9"/>
      <c r="AU4609" s="9"/>
      <c r="AV4609" s="9"/>
      <c r="AW4609" s="9"/>
      <c r="AX4609" s="9"/>
    </row>
    <row r="4610" spans="1:50" x14ac:dyDescent="0.2">
      <c r="A4610" t="s">
        <v>4613</v>
      </c>
      <c r="B4610">
        <v>1</v>
      </c>
      <c r="C4610">
        <v>999999</v>
      </c>
      <c r="D4610">
        <v>4</v>
      </c>
      <c r="E4610">
        <v>3210</v>
      </c>
      <c r="F4610" s="40" t="str">
        <f>VLOOKUP(E4610,datos!$A$333:$B$412,2,0)</f>
        <v>DIRECCIÓN GENERAL DE INNOVACIÓN</v>
      </c>
      <c r="G4610">
        <v>384</v>
      </c>
      <c r="H4610" t="s">
        <v>5694</v>
      </c>
      <c r="I4610">
        <v>1</v>
      </c>
      <c r="J4610" s="40" t="str">
        <f>VLOOKUP(I4610,[1]Datos!$D$3:$E$4,2,0)</f>
        <v>INVERSION</v>
      </c>
      <c r="K4610" t="s">
        <v>5586</v>
      </c>
      <c r="L4610">
        <v>3000</v>
      </c>
      <c r="M4610" s="40" t="s">
        <v>5771</v>
      </c>
      <c r="N4610">
        <v>33901</v>
      </c>
      <c r="O4610" s="40" t="s">
        <v>6126</v>
      </c>
      <c r="P4610">
        <v>1</v>
      </c>
      <c r="Q4610">
        <v>14</v>
      </c>
      <c r="R4610" s="40" t="s">
        <v>5785</v>
      </c>
      <c r="S4610" t="s">
        <v>5448</v>
      </c>
      <c r="T4610">
        <v>0</v>
      </c>
      <c r="U4610" s="15">
        <v>1200000</v>
      </c>
      <c r="V4610" s="15">
        <v>-599999.96</v>
      </c>
      <c r="W4610" s="15">
        <v>600000.04</v>
      </c>
      <c r="X4610" s="14">
        <v>0</v>
      </c>
      <c r="Y4610" s="15">
        <v>600000.03</v>
      </c>
      <c r="Z4610" s="15">
        <v>600000.03</v>
      </c>
      <c r="AA4610" s="15">
        <v>600000.03</v>
      </c>
      <c r="AB4610" s="14">
        <v>0.01</v>
      </c>
      <c r="AC4610" s="9"/>
      <c r="AD4610" s="9"/>
      <c r="AE4610" s="9"/>
      <c r="AF4610" s="9"/>
      <c r="AG4610" s="9"/>
      <c r="AH4610" s="9"/>
      <c r="AI4610" s="9"/>
      <c r="AJ4610" s="9"/>
      <c r="AK4610" s="9"/>
      <c r="AL4610" s="9"/>
      <c r="AM4610" s="9"/>
      <c r="AN4610" s="9"/>
      <c r="AO4610" s="9"/>
      <c r="AP4610" s="9"/>
      <c r="AQ4610" s="9"/>
      <c r="AR4610" s="9"/>
      <c r="AS4610" s="9"/>
      <c r="AT4610" s="9"/>
      <c r="AU4610" s="9"/>
      <c r="AV4610" s="9"/>
      <c r="AW4610" s="9"/>
      <c r="AX4610" s="9"/>
    </row>
    <row r="4611" spans="1:50" x14ac:dyDescent="0.2">
      <c r="A4611" t="s">
        <v>4614</v>
      </c>
      <c r="B4611">
        <v>1</v>
      </c>
      <c r="C4611">
        <v>999999</v>
      </c>
      <c r="D4611">
        <v>4</v>
      </c>
      <c r="E4611">
        <v>3210</v>
      </c>
      <c r="F4611" s="40" t="str">
        <f>VLOOKUP(E4611,datos!$A$333:$B$412,2,0)</f>
        <v>DIRECCIÓN GENERAL DE INNOVACIÓN</v>
      </c>
      <c r="G4611">
        <v>384</v>
      </c>
      <c r="H4611" t="s">
        <v>5694</v>
      </c>
      <c r="I4611">
        <v>1</v>
      </c>
      <c r="J4611" s="40" t="str">
        <f>VLOOKUP(I4611,[1]Datos!$D$3:$E$4,2,0)</f>
        <v>INVERSION</v>
      </c>
      <c r="K4611" t="s">
        <v>5586</v>
      </c>
      <c r="L4611">
        <v>3000</v>
      </c>
      <c r="M4611" s="40" t="s">
        <v>5771</v>
      </c>
      <c r="N4611">
        <v>33901</v>
      </c>
      <c r="O4611" s="40" t="s">
        <v>6126</v>
      </c>
      <c r="P4611">
        <v>1</v>
      </c>
      <c r="Q4611">
        <v>14</v>
      </c>
      <c r="R4611" s="40" t="s">
        <v>5785</v>
      </c>
      <c r="S4611" t="s">
        <v>5450</v>
      </c>
      <c r="T4611">
        <v>0</v>
      </c>
      <c r="U4611" s="14">
        <v>0</v>
      </c>
      <c r="V4611" s="15">
        <v>165000.01</v>
      </c>
      <c r="W4611" s="15">
        <v>165000.01</v>
      </c>
      <c r="X4611" s="14">
        <v>0</v>
      </c>
      <c r="Y4611" s="15">
        <v>165000</v>
      </c>
      <c r="Z4611" s="15">
        <v>165000</v>
      </c>
      <c r="AA4611" s="15">
        <v>165000</v>
      </c>
      <c r="AB4611" s="14">
        <v>0.01</v>
      </c>
      <c r="AC4611" s="9"/>
      <c r="AD4611" s="9"/>
      <c r="AE4611" s="9"/>
      <c r="AF4611" s="9"/>
      <c r="AG4611" s="9"/>
      <c r="AH4611" s="9"/>
      <c r="AI4611" s="9"/>
      <c r="AJ4611" s="9"/>
      <c r="AK4611" s="9"/>
      <c r="AL4611" s="9"/>
      <c r="AM4611" s="9"/>
      <c r="AN4611" s="9"/>
      <c r="AO4611" s="9"/>
      <c r="AP4611" s="9"/>
      <c r="AQ4611" s="9"/>
      <c r="AR4611" s="9"/>
      <c r="AS4611" s="9"/>
      <c r="AT4611" s="9"/>
      <c r="AU4611" s="9"/>
      <c r="AV4611" s="9"/>
      <c r="AW4611" s="9"/>
      <c r="AX4611" s="9"/>
    </row>
    <row r="4612" spans="1:50" x14ac:dyDescent="0.2">
      <c r="A4612" t="s">
        <v>4615</v>
      </c>
      <c r="B4612">
        <v>1</v>
      </c>
      <c r="C4612">
        <v>999999</v>
      </c>
      <c r="D4612">
        <v>4</v>
      </c>
      <c r="E4612">
        <v>3210</v>
      </c>
      <c r="F4612" s="40" t="str">
        <f>VLOOKUP(E4612,datos!$A$333:$B$412,2,0)</f>
        <v>DIRECCIÓN GENERAL DE INNOVACIÓN</v>
      </c>
      <c r="G4612">
        <v>384</v>
      </c>
      <c r="H4612" t="s">
        <v>5695</v>
      </c>
      <c r="I4612">
        <v>1</v>
      </c>
      <c r="J4612" s="40" t="str">
        <f>VLOOKUP(I4612,[1]Datos!$D$3:$E$4,2,0)</f>
        <v>INVERSION</v>
      </c>
      <c r="K4612" t="s">
        <v>5696</v>
      </c>
      <c r="L4612">
        <v>3000</v>
      </c>
      <c r="M4612" s="40" t="s">
        <v>5771</v>
      </c>
      <c r="N4612">
        <v>33901</v>
      </c>
      <c r="O4612" s="40" t="s">
        <v>6126</v>
      </c>
      <c r="P4612">
        <v>1</v>
      </c>
      <c r="Q4612">
        <v>14</v>
      </c>
      <c r="R4612" s="40" t="s">
        <v>5785</v>
      </c>
      <c r="S4612" t="s">
        <v>5448</v>
      </c>
      <c r="T4612">
        <v>0</v>
      </c>
      <c r="U4612" s="15">
        <v>2000000</v>
      </c>
      <c r="V4612" s="15">
        <v>-672000</v>
      </c>
      <c r="W4612" s="15">
        <v>1328000</v>
      </c>
      <c r="X4612" s="14">
        <v>0</v>
      </c>
      <c r="Y4612" s="15">
        <v>1328000</v>
      </c>
      <c r="Z4612" s="15">
        <v>1328000</v>
      </c>
      <c r="AA4612" s="15">
        <v>1328000</v>
      </c>
      <c r="AB4612" s="14">
        <v>0</v>
      </c>
      <c r="AC4612" s="9"/>
      <c r="AD4612" s="9"/>
      <c r="AE4612" s="9"/>
      <c r="AF4612" s="9"/>
      <c r="AG4612" s="9"/>
      <c r="AH4612" s="9"/>
      <c r="AI4612" s="9"/>
      <c r="AJ4612" s="9"/>
      <c r="AK4612" s="9"/>
      <c r="AL4612" s="9"/>
      <c r="AM4612" s="9"/>
      <c r="AN4612" s="9"/>
      <c r="AO4612" s="9"/>
      <c r="AP4612" s="9"/>
      <c r="AQ4612" s="9"/>
      <c r="AR4612" s="9"/>
      <c r="AS4612" s="9"/>
      <c r="AT4612" s="9"/>
      <c r="AU4612" s="9"/>
      <c r="AV4612" s="9"/>
      <c r="AW4612" s="9"/>
      <c r="AX4612" s="9"/>
    </row>
    <row r="4613" spans="1:50" x14ac:dyDescent="0.2">
      <c r="A4613" t="s">
        <v>4616</v>
      </c>
      <c r="B4613">
        <v>1</v>
      </c>
      <c r="C4613">
        <v>999999</v>
      </c>
      <c r="D4613">
        <v>4</v>
      </c>
      <c r="E4613">
        <v>3210</v>
      </c>
      <c r="F4613" s="40" t="str">
        <f>VLOOKUP(E4613,datos!$A$333:$B$412,2,0)</f>
        <v>DIRECCIÓN GENERAL DE INNOVACIÓN</v>
      </c>
      <c r="G4613">
        <v>384</v>
      </c>
      <c r="H4613" t="s">
        <v>5697</v>
      </c>
      <c r="I4613">
        <v>1</v>
      </c>
      <c r="J4613" s="40" t="str">
        <f>VLOOKUP(I4613,[1]Datos!$D$3:$E$4,2,0)</f>
        <v>INVERSION</v>
      </c>
      <c r="K4613" t="s">
        <v>5696</v>
      </c>
      <c r="L4613">
        <v>3000</v>
      </c>
      <c r="M4613" s="40" t="s">
        <v>5771</v>
      </c>
      <c r="N4613">
        <v>33901</v>
      </c>
      <c r="O4613" s="40" t="s">
        <v>6126</v>
      </c>
      <c r="P4613">
        <v>1</v>
      </c>
      <c r="Q4613">
        <v>14</v>
      </c>
      <c r="R4613" s="40" t="s">
        <v>5785</v>
      </c>
      <c r="S4613" t="s">
        <v>5448</v>
      </c>
      <c r="T4613">
        <v>0</v>
      </c>
      <c r="U4613" s="14">
        <v>0</v>
      </c>
      <c r="V4613" s="15">
        <v>500000</v>
      </c>
      <c r="W4613" s="15">
        <v>500000</v>
      </c>
      <c r="X4613" s="14">
        <v>0</v>
      </c>
      <c r="Y4613" s="15">
        <v>499999.99</v>
      </c>
      <c r="Z4613" s="15">
        <v>499999.99</v>
      </c>
      <c r="AA4613" s="15">
        <v>499999.99</v>
      </c>
      <c r="AB4613" s="14">
        <v>0.01</v>
      </c>
      <c r="AC4613" s="9"/>
      <c r="AD4613" s="9"/>
      <c r="AE4613" s="9"/>
      <c r="AF4613" s="9"/>
      <c r="AG4613" s="9"/>
      <c r="AH4613" s="9"/>
      <c r="AI4613" s="9"/>
      <c r="AJ4613" s="9"/>
      <c r="AK4613" s="9"/>
      <c r="AL4613" s="9"/>
      <c r="AM4613" s="9"/>
      <c r="AN4613" s="9"/>
      <c r="AO4613" s="9"/>
      <c r="AP4613" s="9"/>
      <c r="AQ4613" s="9"/>
      <c r="AR4613" s="9"/>
      <c r="AS4613" s="9"/>
      <c r="AT4613" s="9"/>
      <c r="AU4613" s="9"/>
      <c r="AV4613" s="9"/>
      <c r="AW4613" s="9"/>
      <c r="AX4613" s="9"/>
    </row>
    <row r="4614" spans="1:50" x14ac:dyDescent="0.2">
      <c r="A4614" t="s">
        <v>4617</v>
      </c>
      <c r="B4614">
        <v>1</v>
      </c>
      <c r="C4614">
        <v>999999</v>
      </c>
      <c r="D4614">
        <v>4</v>
      </c>
      <c r="E4614">
        <v>3210</v>
      </c>
      <c r="F4614" s="40" t="str">
        <f>VLOOKUP(E4614,datos!$A$333:$B$412,2,0)</f>
        <v>DIRECCIÓN GENERAL DE INNOVACIÓN</v>
      </c>
      <c r="G4614">
        <v>384</v>
      </c>
      <c r="H4614" t="s">
        <v>5697</v>
      </c>
      <c r="I4614">
        <v>1</v>
      </c>
      <c r="J4614" s="40" t="str">
        <f>VLOOKUP(I4614,[1]Datos!$D$3:$E$4,2,0)</f>
        <v>INVERSION</v>
      </c>
      <c r="K4614" t="s">
        <v>5696</v>
      </c>
      <c r="L4614">
        <v>3000</v>
      </c>
      <c r="M4614" s="40" t="s">
        <v>5771</v>
      </c>
      <c r="N4614">
        <v>38301</v>
      </c>
      <c r="O4614" s="40" t="s">
        <v>6225</v>
      </c>
      <c r="P4614">
        <v>1</v>
      </c>
      <c r="Q4614">
        <v>14</v>
      </c>
      <c r="R4614" s="40" t="s">
        <v>5785</v>
      </c>
      <c r="S4614" t="s">
        <v>5448</v>
      </c>
      <c r="T4614">
        <v>0</v>
      </c>
      <c r="U4614" s="15">
        <v>2000000</v>
      </c>
      <c r="V4614" s="15">
        <v>-500000</v>
      </c>
      <c r="W4614" s="15">
        <v>1500000</v>
      </c>
      <c r="X4614" s="14">
        <v>0</v>
      </c>
      <c r="Y4614" s="15">
        <v>1500000</v>
      </c>
      <c r="Z4614" s="15">
        <v>1500000</v>
      </c>
      <c r="AA4614" s="15">
        <v>1500000</v>
      </c>
      <c r="AB4614" s="14">
        <v>0</v>
      </c>
      <c r="AC4614" s="9"/>
      <c r="AD4614" s="9"/>
      <c r="AE4614" s="9"/>
      <c r="AF4614" s="9"/>
      <c r="AG4614" s="9"/>
      <c r="AH4614" s="9"/>
      <c r="AI4614" s="9"/>
      <c r="AJ4614" s="9"/>
      <c r="AK4614" s="9"/>
      <c r="AL4614" s="9"/>
      <c r="AM4614" s="9"/>
      <c r="AN4614" s="9"/>
      <c r="AO4614" s="9"/>
      <c r="AP4614" s="9"/>
      <c r="AQ4614" s="9"/>
      <c r="AR4614" s="9"/>
      <c r="AS4614" s="9"/>
      <c r="AT4614" s="9"/>
      <c r="AU4614" s="9"/>
      <c r="AV4614" s="9"/>
      <c r="AW4614" s="9"/>
      <c r="AX4614" s="9"/>
    </row>
    <row r="4615" spans="1:50" x14ac:dyDescent="0.2">
      <c r="A4615" t="s">
        <v>4618</v>
      </c>
      <c r="B4615">
        <v>1</v>
      </c>
      <c r="C4615">
        <v>999999</v>
      </c>
      <c r="D4615">
        <v>4</v>
      </c>
      <c r="E4615">
        <v>3210</v>
      </c>
      <c r="F4615" s="40" t="str">
        <f>VLOOKUP(E4615,datos!$A$333:$B$412,2,0)</f>
        <v>DIRECCIÓN GENERAL DE INNOVACIÓN</v>
      </c>
      <c r="G4615">
        <v>384</v>
      </c>
      <c r="H4615" t="s">
        <v>5698</v>
      </c>
      <c r="I4615">
        <v>1</v>
      </c>
      <c r="J4615" s="40" t="str">
        <f>VLOOKUP(I4615,[1]Datos!$D$3:$E$4,2,0)</f>
        <v>INVERSION</v>
      </c>
      <c r="K4615" t="s">
        <v>5699</v>
      </c>
      <c r="L4615">
        <v>3000</v>
      </c>
      <c r="M4615" s="40" t="s">
        <v>5771</v>
      </c>
      <c r="N4615">
        <v>33901</v>
      </c>
      <c r="O4615" s="40" t="s">
        <v>6126</v>
      </c>
      <c r="P4615">
        <v>1</v>
      </c>
      <c r="Q4615">
        <v>14</v>
      </c>
      <c r="R4615" s="40" t="s">
        <v>5785</v>
      </c>
      <c r="S4615" t="s">
        <v>5448</v>
      </c>
      <c r="T4615">
        <v>0</v>
      </c>
      <c r="U4615" s="15">
        <v>500000</v>
      </c>
      <c r="V4615" s="15">
        <v>-110000</v>
      </c>
      <c r="W4615" s="15">
        <v>390000</v>
      </c>
      <c r="X4615" s="14">
        <v>0</v>
      </c>
      <c r="Y4615" s="15">
        <v>389999.99</v>
      </c>
      <c r="Z4615" s="15">
        <v>389999.99</v>
      </c>
      <c r="AA4615" s="15">
        <v>389999.99</v>
      </c>
      <c r="AB4615" s="14">
        <v>0.01</v>
      </c>
      <c r="AC4615" s="9"/>
      <c r="AD4615" s="9"/>
      <c r="AE4615" s="9"/>
      <c r="AF4615" s="9"/>
      <c r="AG4615" s="9"/>
      <c r="AH4615" s="9"/>
      <c r="AI4615" s="9"/>
      <c r="AJ4615" s="9"/>
      <c r="AK4615" s="9"/>
      <c r="AL4615" s="9"/>
      <c r="AM4615" s="9"/>
      <c r="AN4615" s="9"/>
      <c r="AO4615" s="9"/>
      <c r="AP4615" s="9"/>
      <c r="AQ4615" s="9"/>
      <c r="AR4615" s="9"/>
      <c r="AS4615" s="9"/>
      <c r="AT4615" s="9"/>
      <c r="AU4615" s="9"/>
      <c r="AV4615" s="9"/>
      <c r="AW4615" s="9"/>
      <c r="AX4615" s="9"/>
    </row>
    <row r="4616" spans="1:50" x14ac:dyDescent="0.2">
      <c r="A4616" t="s">
        <v>4619</v>
      </c>
      <c r="B4616">
        <v>1</v>
      </c>
      <c r="C4616">
        <v>999999</v>
      </c>
      <c r="D4616">
        <v>4</v>
      </c>
      <c r="E4616">
        <v>3210</v>
      </c>
      <c r="F4616" s="40" t="str">
        <f>VLOOKUP(E4616,datos!$A$333:$B$412,2,0)</f>
        <v>DIRECCIÓN GENERAL DE INNOVACIÓN</v>
      </c>
      <c r="G4616">
        <v>384</v>
      </c>
      <c r="H4616" t="s">
        <v>5700</v>
      </c>
      <c r="I4616">
        <v>1</v>
      </c>
      <c r="J4616" s="40" t="str">
        <f>VLOOKUP(I4616,[1]Datos!$D$3:$E$4,2,0)</f>
        <v>INVERSION</v>
      </c>
      <c r="K4616" t="s">
        <v>5699</v>
      </c>
      <c r="L4616">
        <v>3000</v>
      </c>
      <c r="M4616" s="40" t="s">
        <v>5771</v>
      </c>
      <c r="N4616">
        <v>33901</v>
      </c>
      <c r="O4616" s="40" t="s">
        <v>6126</v>
      </c>
      <c r="P4616">
        <v>1</v>
      </c>
      <c r="Q4616">
        <v>14</v>
      </c>
      <c r="R4616" s="40" t="s">
        <v>5785</v>
      </c>
      <c r="S4616" t="s">
        <v>5448</v>
      </c>
      <c r="T4616">
        <v>0</v>
      </c>
      <c r="U4616" s="15">
        <v>1000000</v>
      </c>
      <c r="V4616" s="14">
        <v>0</v>
      </c>
      <c r="W4616" s="15">
        <v>1000000</v>
      </c>
      <c r="X4616" s="14">
        <v>0</v>
      </c>
      <c r="Y4616" s="15">
        <v>999999.92</v>
      </c>
      <c r="Z4616" s="15">
        <v>999999.92</v>
      </c>
      <c r="AA4616" s="15">
        <v>999999.92</v>
      </c>
      <c r="AB4616" s="14">
        <v>0.08</v>
      </c>
      <c r="AC4616" s="9"/>
      <c r="AD4616" s="9"/>
      <c r="AE4616" s="9"/>
      <c r="AF4616" s="9"/>
      <c r="AG4616" s="9"/>
      <c r="AH4616" s="9"/>
      <c r="AI4616" s="9"/>
      <c r="AJ4616" s="9"/>
      <c r="AK4616" s="9"/>
      <c r="AL4616" s="9"/>
      <c r="AM4616" s="9"/>
      <c r="AN4616" s="9"/>
      <c r="AO4616" s="9"/>
      <c r="AP4616" s="9"/>
      <c r="AQ4616" s="9"/>
      <c r="AR4616" s="9"/>
      <c r="AS4616" s="9"/>
      <c r="AT4616" s="9"/>
      <c r="AU4616" s="9"/>
      <c r="AV4616" s="9"/>
      <c r="AW4616" s="9"/>
      <c r="AX4616" s="9"/>
    </row>
    <row r="4617" spans="1:50" x14ac:dyDescent="0.2">
      <c r="A4617" t="s">
        <v>4620</v>
      </c>
      <c r="B4617">
        <v>1</v>
      </c>
      <c r="C4617">
        <v>999999</v>
      </c>
      <c r="D4617">
        <v>4</v>
      </c>
      <c r="E4617">
        <v>3210</v>
      </c>
      <c r="F4617" s="40" t="str">
        <f>VLOOKUP(E4617,datos!$A$333:$B$412,2,0)</f>
        <v>DIRECCIÓN GENERAL DE INNOVACIÓN</v>
      </c>
      <c r="G4617">
        <v>384</v>
      </c>
      <c r="H4617" t="s">
        <v>5701</v>
      </c>
      <c r="I4617">
        <v>1</v>
      </c>
      <c r="J4617" s="40" t="str">
        <f>VLOOKUP(I4617,[1]Datos!$D$3:$E$4,2,0)</f>
        <v>INVERSION</v>
      </c>
      <c r="K4617" t="s">
        <v>5699</v>
      </c>
      <c r="L4617">
        <v>3000</v>
      </c>
      <c r="M4617" s="40" t="s">
        <v>5771</v>
      </c>
      <c r="N4617">
        <v>33901</v>
      </c>
      <c r="O4617" s="40" t="s">
        <v>6126</v>
      </c>
      <c r="P4617">
        <v>1</v>
      </c>
      <c r="Q4617">
        <v>14</v>
      </c>
      <c r="R4617" s="40" t="s">
        <v>5785</v>
      </c>
      <c r="S4617" t="s">
        <v>5448</v>
      </c>
      <c r="T4617">
        <v>0</v>
      </c>
      <c r="U4617" s="15">
        <v>500000</v>
      </c>
      <c r="V4617" s="14">
        <v>0.01</v>
      </c>
      <c r="W4617" s="15">
        <v>500000.01</v>
      </c>
      <c r="X4617" s="14">
        <v>0</v>
      </c>
      <c r="Y4617" s="15">
        <v>500000.01</v>
      </c>
      <c r="Z4617" s="15">
        <v>500000.01</v>
      </c>
      <c r="AA4617" s="15">
        <v>500000.01</v>
      </c>
      <c r="AB4617" s="14">
        <v>0</v>
      </c>
      <c r="AC4617" s="9"/>
      <c r="AD4617" s="9"/>
      <c r="AE4617" s="9"/>
      <c r="AF4617" s="9"/>
      <c r="AG4617" s="9"/>
      <c r="AH4617" s="9"/>
      <c r="AI4617" s="9"/>
      <c r="AJ4617" s="9"/>
      <c r="AK4617" s="9"/>
      <c r="AL4617" s="9"/>
      <c r="AM4617" s="9"/>
      <c r="AN4617" s="9"/>
      <c r="AO4617" s="9"/>
      <c r="AP4617" s="9"/>
      <c r="AQ4617" s="9"/>
      <c r="AR4617" s="9"/>
      <c r="AS4617" s="9"/>
      <c r="AT4617" s="9"/>
      <c r="AU4617" s="9"/>
      <c r="AV4617" s="9"/>
      <c r="AW4617" s="9"/>
      <c r="AX4617" s="9"/>
    </row>
    <row r="4618" spans="1:50" x14ac:dyDescent="0.2">
      <c r="A4618" t="s">
        <v>4621</v>
      </c>
      <c r="B4618">
        <v>1</v>
      </c>
      <c r="C4618">
        <v>999999</v>
      </c>
      <c r="D4618">
        <v>4</v>
      </c>
      <c r="E4618">
        <v>3210</v>
      </c>
      <c r="F4618" s="40" t="str">
        <f>VLOOKUP(E4618,datos!$A$333:$B$412,2,0)</f>
        <v>DIRECCIÓN GENERAL DE INNOVACIÓN</v>
      </c>
      <c r="G4618">
        <v>384</v>
      </c>
      <c r="H4618" t="s">
        <v>5702</v>
      </c>
      <c r="I4618">
        <v>1</v>
      </c>
      <c r="J4618" s="40" t="str">
        <f>VLOOKUP(I4618,[1]Datos!$D$3:$E$4,2,0)</f>
        <v>INVERSION</v>
      </c>
      <c r="K4618" t="s">
        <v>5703</v>
      </c>
      <c r="L4618">
        <v>3000</v>
      </c>
      <c r="M4618" s="40" t="s">
        <v>5771</v>
      </c>
      <c r="N4618">
        <v>33901</v>
      </c>
      <c r="O4618" s="40" t="s">
        <v>6126</v>
      </c>
      <c r="P4618">
        <v>1</v>
      </c>
      <c r="Q4618">
        <v>14</v>
      </c>
      <c r="R4618" s="40" t="s">
        <v>5785</v>
      </c>
      <c r="S4618" t="s">
        <v>5448</v>
      </c>
      <c r="T4618">
        <v>0</v>
      </c>
      <c r="U4618" s="15">
        <v>100000</v>
      </c>
      <c r="V4618" s="14">
        <v>0</v>
      </c>
      <c r="W4618" s="15">
        <v>100000</v>
      </c>
      <c r="X4618" s="15">
        <v>70000</v>
      </c>
      <c r="Y4618" s="15">
        <v>30000</v>
      </c>
      <c r="Z4618" s="15">
        <v>30000</v>
      </c>
      <c r="AA4618" s="15">
        <v>30000</v>
      </c>
      <c r="AB4618" s="14">
        <v>0</v>
      </c>
      <c r="AC4618" s="9"/>
      <c r="AD4618" s="9"/>
      <c r="AE4618" s="9"/>
      <c r="AF4618" s="9"/>
      <c r="AG4618" s="9"/>
      <c r="AH4618" s="9"/>
      <c r="AI4618" s="9"/>
      <c r="AJ4618" s="9"/>
      <c r="AK4618" s="9"/>
      <c r="AL4618" s="9"/>
      <c r="AM4618" s="9"/>
      <c r="AN4618" s="9"/>
      <c r="AO4618" s="9"/>
      <c r="AP4618" s="9"/>
      <c r="AQ4618" s="9"/>
      <c r="AR4618" s="9"/>
      <c r="AS4618" s="9"/>
      <c r="AT4618" s="9"/>
      <c r="AU4618" s="9"/>
      <c r="AV4618" s="9"/>
      <c r="AW4618" s="9"/>
      <c r="AX4618" s="9"/>
    </row>
    <row r="4619" spans="1:50" x14ac:dyDescent="0.2">
      <c r="A4619" t="s">
        <v>4622</v>
      </c>
      <c r="B4619">
        <v>1</v>
      </c>
      <c r="C4619">
        <v>999999</v>
      </c>
      <c r="D4619">
        <v>4</v>
      </c>
      <c r="E4619">
        <v>3210</v>
      </c>
      <c r="F4619" s="40" t="str">
        <f>VLOOKUP(E4619,datos!$A$333:$B$412,2,0)</f>
        <v>DIRECCIÓN GENERAL DE INNOVACIÓN</v>
      </c>
      <c r="G4619">
        <v>384</v>
      </c>
      <c r="H4619" t="s">
        <v>5704</v>
      </c>
      <c r="I4619">
        <v>1</v>
      </c>
      <c r="J4619" s="40" t="str">
        <f>VLOOKUP(I4619,[1]Datos!$D$3:$E$4,2,0)</f>
        <v>INVERSION</v>
      </c>
      <c r="K4619" t="s">
        <v>5703</v>
      </c>
      <c r="L4619">
        <v>3000</v>
      </c>
      <c r="M4619" s="40" t="s">
        <v>5771</v>
      </c>
      <c r="N4619">
        <v>33602</v>
      </c>
      <c r="O4619" s="40" t="s">
        <v>6116</v>
      </c>
      <c r="P4619">
        <v>1</v>
      </c>
      <c r="Q4619">
        <v>14</v>
      </c>
      <c r="R4619" s="40" t="s">
        <v>5785</v>
      </c>
      <c r="S4619" t="s">
        <v>5448</v>
      </c>
      <c r="T4619">
        <v>0</v>
      </c>
      <c r="U4619" s="14">
        <v>0</v>
      </c>
      <c r="V4619" s="15">
        <v>189000</v>
      </c>
      <c r="W4619" s="15">
        <v>189000</v>
      </c>
      <c r="X4619" s="14">
        <v>0</v>
      </c>
      <c r="Y4619" s="15">
        <v>188999.95</v>
      </c>
      <c r="Z4619" s="15">
        <v>188999.95</v>
      </c>
      <c r="AA4619" s="15">
        <v>188999.95</v>
      </c>
      <c r="AB4619" s="14">
        <v>0.05</v>
      </c>
      <c r="AC4619" s="9"/>
      <c r="AD4619" s="9"/>
      <c r="AE4619" s="9"/>
      <c r="AF4619" s="9"/>
      <c r="AG4619" s="9"/>
      <c r="AH4619" s="9"/>
      <c r="AI4619" s="9"/>
      <c r="AJ4619" s="9"/>
      <c r="AK4619" s="9"/>
      <c r="AL4619" s="9"/>
      <c r="AM4619" s="9"/>
      <c r="AN4619" s="9"/>
      <c r="AO4619" s="9"/>
      <c r="AP4619" s="9"/>
      <c r="AQ4619" s="9"/>
      <c r="AR4619" s="9"/>
      <c r="AS4619" s="9"/>
      <c r="AT4619" s="9"/>
      <c r="AU4619" s="9"/>
      <c r="AV4619" s="9"/>
      <c r="AW4619" s="9"/>
      <c r="AX4619" s="9"/>
    </row>
    <row r="4620" spans="1:50" x14ac:dyDescent="0.2">
      <c r="A4620" t="s">
        <v>4623</v>
      </c>
      <c r="B4620">
        <v>1</v>
      </c>
      <c r="C4620">
        <v>999999</v>
      </c>
      <c r="D4620">
        <v>4</v>
      </c>
      <c r="E4620">
        <v>3210</v>
      </c>
      <c r="F4620" s="40" t="str">
        <f>VLOOKUP(E4620,datos!$A$333:$B$412,2,0)</f>
        <v>DIRECCIÓN GENERAL DE INNOVACIÓN</v>
      </c>
      <c r="G4620">
        <v>384</v>
      </c>
      <c r="H4620" t="s">
        <v>5704</v>
      </c>
      <c r="I4620">
        <v>1</v>
      </c>
      <c r="J4620" s="40" t="str">
        <f>VLOOKUP(I4620,[1]Datos!$D$3:$E$4,2,0)</f>
        <v>INVERSION</v>
      </c>
      <c r="K4620" t="s">
        <v>5703</v>
      </c>
      <c r="L4620">
        <v>3000</v>
      </c>
      <c r="M4620" s="40" t="s">
        <v>5771</v>
      </c>
      <c r="N4620">
        <v>33901</v>
      </c>
      <c r="O4620" s="40" t="s">
        <v>6126</v>
      </c>
      <c r="P4620">
        <v>1</v>
      </c>
      <c r="Q4620">
        <v>14</v>
      </c>
      <c r="R4620" s="40" t="s">
        <v>5785</v>
      </c>
      <c r="S4620" t="s">
        <v>5448</v>
      </c>
      <c r="T4620">
        <v>0</v>
      </c>
      <c r="U4620" s="15">
        <v>1300000</v>
      </c>
      <c r="V4620" s="15">
        <v>-189000</v>
      </c>
      <c r="W4620" s="15">
        <v>1111000</v>
      </c>
      <c r="X4620" s="14">
        <v>0</v>
      </c>
      <c r="Y4620" s="15">
        <v>1110999.8400000001</v>
      </c>
      <c r="Z4620" s="15">
        <v>1110999.8400000001</v>
      </c>
      <c r="AA4620" s="15">
        <v>1110999.8400000001</v>
      </c>
      <c r="AB4620" s="14">
        <v>0.16</v>
      </c>
      <c r="AC4620" s="9"/>
      <c r="AD4620" s="9"/>
      <c r="AE4620" s="9"/>
      <c r="AF4620" s="9"/>
      <c r="AG4620" s="9"/>
      <c r="AH4620" s="9"/>
      <c r="AI4620" s="9"/>
      <c r="AJ4620" s="9"/>
      <c r="AK4620" s="9"/>
      <c r="AL4620" s="9"/>
      <c r="AM4620" s="9"/>
      <c r="AN4620" s="9"/>
      <c r="AO4620" s="9"/>
      <c r="AP4620" s="9"/>
      <c r="AQ4620" s="9"/>
      <c r="AR4620" s="9"/>
      <c r="AS4620" s="9"/>
      <c r="AT4620" s="9"/>
      <c r="AU4620" s="9"/>
      <c r="AV4620" s="9"/>
      <c r="AW4620" s="9"/>
      <c r="AX4620" s="9"/>
    </row>
    <row r="4621" spans="1:50" x14ac:dyDescent="0.2">
      <c r="A4621" t="s">
        <v>4624</v>
      </c>
      <c r="B4621">
        <v>1</v>
      </c>
      <c r="C4621">
        <v>999999</v>
      </c>
      <c r="D4621">
        <v>4</v>
      </c>
      <c r="E4621">
        <v>3210</v>
      </c>
      <c r="F4621" s="40" t="str">
        <f>VLOOKUP(E4621,datos!$A$333:$B$412,2,0)</f>
        <v>DIRECCIÓN GENERAL DE INNOVACIÓN</v>
      </c>
      <c r="G4621">
        <v>384</v>
      </c>
      <c r="H4621" t="s">
        <v>5705</v>
      </c>
      <c r="I4621">
        <v>1</v>
      </c>
      <c r="J4621" s="40" t="str">
        <f>VLOOKUP(I4621,[1]Datos!$D$3:$E$4,2,0)</f>
        <v>INVERSION</v>
      </c>
      <c r="K4621" t="s">
        <v>5703</v>
      </c>
      <c r="L4621">
        <v>3000</v>
      </c>
      <c r="M4621" s="40" t="s">
        <v>5771</v>
      </c>
      <c r="N4621">
        <v>33602</v>
      </c>
      <c r="O4621" s="40" t="s">
        <v>6116</v>
      </c>
      <c r="P4621">
        <v>1</v>
      </c>
      <c r="Q4621">
        <v>14</v>
      </c>
      <c r="R4621" s="40" t="s">
        <v>5785</v>
      </c>
      <c r="S4621" t="s">
        <v>5448</v>
      </c>
      <c r="T4621">
        <v>0</v>
      </c>
      <c r="U4621" s="15">
        <v>600000</v>
      </c>
      <c r="V4621" s="15">
        <v>-188999.98</v>
      </c>
      <c r="W4621" s="15">
        <v>411000.02</v>
      </c>
      <c r="X4621" s="14">
        <v>0</v>
      </c>
      <c r="Y4621" s="15">
        <v>411000.02</v>
      </c>
      <c r="Z4621" s="15">
        <v>411000.02</v>
      </c>
      <c r="AA4621" s="15">
        <v>411000.02</v>
      </c>
      <c r="AB4621" s="14">
        <v>0</v>
      </c>
      <c r="AC4621" s="9"/>
      <c r="AD4621" s="9"/>
      <c r="AE4621" s="9"/>
      <c r="AF4621" s="9"/>
      <c r="AG4621" s="9"/>
      <c r="AH4621" s="9"/>
      <c r="AI4621" s="9"/>
      <c r="AJ4621" s="9"/>
      <c r="AK4621" s="9"/>
      <c r="AL4621" s="9"/>
      <c r="AM4621" s="9"/>
      <c r="AN4621" s="9"/>
      <c r="AO4621" s="9"/>
      <c r="AP4621" s="9"/>
      <c r="AQ4621" s="9"/>
      <c r="AR4621" s="9"/>
      <c r="AS4621" s="9"/>
      <c r="AT4621" s="9"/>
      <c r="AU4621" s="9"/>
      <c r="AV4621" s="9"/>
      <c r="AW4621" s="9"/>
      <c r="AX4621" s="9"/>
    </row>
    <row r="4622" spans="1:50" x14ac:dyDescent="0.2">
      <c r="A4622" t="s">
        <v>4625</v>
      </c>
      <c r="B4622">
        <v>1</v>
      </c>
      <c r="C4622">
        <v>999999</v>
      </c>
      <c r="D4622">
        <v>4</v>
      </c>
      <c r="E4622">
        <v>3210</v>
      </c>
      <c r="F4622" s="40" t="str">
        <f>VLOOKUP(E4622,datos!$A$333:$B$412,2,0)</f>
        <v>DIRECCIÓN GENERAL DE INNOVACIÓN</v>
      </c>
      <c r="G4622">
        <v>384</v>
      </c>
      <c r="H4622" t="s">
        <v>5705</v>
      </c>
      <c r="I4622">
        <v>1</v>
      </c>
      <c r="J4622" s="40" t="str">
        <f>VLOOKUP(I4622,[1]Datos!$D$3:$E$4,2,0)</f>
        <v>INVERSION</v>
      </c>
      <c r="K4622" t="s">
        <v>5703</v>
      </c>
      <c r="L4622">
        <v>3000</v>
      </c>
      <c r="M4622" s="40" t="s">
        <v>5771</v>
      </c>
      <c r="N4622">
        <v>33901</v>
      </c>
      <c r="O4622" s="40" t="s">
        <v>6126</v>
      </c>
      <c r="P4622">
        <v>1</v>
      </c>
      <c r="Q4622">
        <v>14</v>
      </c>
      <c r="R4622" s="40" t="s">
        <v>5785</v>
      </c>
      <c r="S4622" t="s">
        <v>5448</v>
      </c>
      <c r="T4622">
        <v>0</v>
      </c>
      <c r="U4622" s="14">
        <v>0</v>
      </c>
      <c r="V4622" s="15">
        <v>374000.09</v>
      </c>
      <c r="W4622" s="15">
        <v>374000.09</v>
      </c>
      <c r="X4622" s="14">
        <v>0</v>
      </c>
      <c r="Y4622" s="15">
        <v>374000.09</v>
      </c>
      <c r="Z4622" s="15">
        <v>374000.09</v>
      </c>
      <c r="AA4622" s="15">
        <v>374000.09</v>
      </c>
      <c r="AB4622" s="14">
        <v>0</v>
      </c>
      <c r="AC4622" s="9"/>
      <c r="AD4622" s="9"/>
      <c r="AE4622" s="9"/>
      <c r="AF4622" s="9"/>
      <c r="AG4622" s="9"/>
      <c r="AH4622" s="9"/>
      <c r="AI4622" s="9"/>
      <c r="AJ4622" s="9"/>
      <c r="AK4622" s="9"/>
      <c r="AL4622" s="9"/>
      <c r="AM4622" s="9"/>
      <c r="AN4622" s="9"/>
      <c r="AO4622" s="9"/>
      <c r="AP4622" s="9"/>
      <c r="AQ4622" s="9"/>
      <c r="AR4622" s="9"/>
      <c r="AS4622" s="9"/>
      <c r="AT4622" s="9"/>
      <c r="AU4622" s="9"/>
      <c r="AV4622" s="9"/>
      <c r="AW4622" s="9"/>
      <c r="AX4622" s="9"/>
    </row>
    <row r="4623" spans="1:50" x14ac:dyDescent="0.2">
      <c r="A4623" t="s">
        <v>4626</v>
      </c>
      <c r="B4623">
        <v>1</v>
      </c>
      <c r="C4623">
        <v>999999</v>
      </c>
      <c r="D4623">
        <v>4</v>
      </c>
      <c r="E4623">
        <v>3210</v>
      </c>
      <c r="F4623" s="40" t="str">
        <f>VLOOKUP(E4623,datos!$A$333:$B$412,2,0)</f>
        <v>DIRECCIÓN GENERAL DE INNOVACIÓN</v>
      </c>
      <c r="G4623">
        <v>384</v>
      </c>
      <c r="H4623" t="s">
        <v>5705</v>
      </c>
      <c r="I4623">
        <v>1</v>
      </c>
      <c r="J4623" s="40" t="str">
        <f>VLOOKUP(I4623,[1]Datos!$D$3:$E$4,2,0)</f>
        <v>INVERSION</v>
      </c>
      <c r="K4623" t="s">
        <v>5703</v>
      </c>
      <c r="L4623">
        <v>3000</v>
      </c>
      <c r="M4623" s="40" t="s">
        <v>5771</v>
      </c>
      <c r="N4623">
        <v>38301</v>
      </c>
      <c r="O4623" s="40" t="s">
        <v>6225</v>
      </c>
      <c r="P4623">
        <v>1</v>
      </c>
      <c r="Q4623">
        <v>14</v>
      </c>
      <c r="R4623" s="40" t="s">
        <v>5785</v>
      </c>
      <c r="S4623" t="s">
        <v>5448</v>
      </c>
      <c r="T4623">
        <v>0</v>
      </c>
      <c r="U4623" s="15">
        <v>200000</v>
      </c>
      <c r="V4623" s="15">
        <v>-185000</v>
      </c>
      <c r="W4623" s="15">
        <v>15000</v>
      </c>
      <c r="X4623" s="14">
        <v>0</v>
      </c>
      <c r="Y4623" s="15">
        <v>14999.99</v>
      </c>
      <c r="Z4623" s="15">
        <v>14999.99</v>
      </c>
      <c r="AA4623" s="15">
        <v>14999.99</v>
      </c>
      <c r="AB4623" s="14">
        <v>0.01</v>
      </c>
      <c r="AC4623" s="9"/>
      <c r="AD4623" s="9"/>
      <c r="AE4623" s="9"/>
      <c r="AF4623" s="9"/>
      <c r="AG4623" s="9"/>
      <c r="AH4623" s="9"/>
      <c r="AI4623" s="9"/>
      <c r="AJ4623" s="9"/>
      <c r="AK4623" s="9"/>
      <c r="AL4623" s="9"/>
      <c r="AM4623" s="9"/>
      <c r="AN4623" s="9"/>
      <c r="AO4623" s="9"/>
      <c r="AP4623" s="9"/>
      <c r="AQ4623" s="9"/>
      <c r="AR4623" s="9"/>
      <c r="AS4623" s="9"/>
      <c r="AT4623" s="9"/>
      <c r="AU4623" s="9"/>
      <c r="AV4623" s="9"/>
      <c r="AW4623" s="9"/>
      <c r="AX4623" s="9"/>
    </row>
    <row r="4624" spans="1:50" x14ac:dyDescent="0.2">
      <c r="A4624" t="s">
        <v>4627</v>
      </c>
      <c r="B4624">
        <v>1</v>
      </c>
      <c r="C4624">
        <v>999999</v>
      </c>
      <c r="D4624">
        <v>4</v>
      </c>
      <c r="E4624">
        <v>3210</v>
      </c>
      <c r="F4624" s="40" t="str">
        <f>VLOOKUP(E4624,datos!$A$333:$B$412,2,0)</f>
        <v>DIRECCIÓN GENERAL DE INNOVACIÓN</v>
      </c>
      <c r="G4624">
        <v>384</v>
      </c>
      <c r="H4624" t="s">
        <v>5452</v>
      </c>
      <c r="I4624">
        <v>0</v>
      </c>
      <c r="J4624" s="40" t="str">
        <f>VLOOKUP(I4624,[1]Datos!$D$3:$E$4,2,0)</f>
        <v>GASTO CORRIENTE</v>
      </c>
      <c r="K4624" t="s">
        <v>5689</v>
      </c>
      <c r="L4624">
        <v>3000</v>
      </c>
      <c r="M4624" s="40" t="s">
        <v>5771</v>
      </c>
      <c r="N4624">
        <v>35701</v>
      </c>
      <c r="O4624" s="40" t="s">
        <v>6169</v>
      </c>
      <c r="P4624">
        <v>1</v>
      </c>
      <c r="Q4624">
        <v>14</v>
      </c>
      <c r="R4624" s="40" t="s">
        <v>5785</v>
      </c>
      <c r="S4624" t="s">
        <v>5448</v>
      </c>
      <c r="T4624">
        <v>0</v>
      </c>
      <c r="U4624" s="15">
        <v>5157.75</v>
      </c>
      <c r="V4624" s="14">
        <v>-515.78</v>
      </c>
      <c r="W4624" s="15">
        <v>4641.97</v>
      </c>
      <c r="X4624" s="14">
        <v>0</v>
      </c>
      <c r="Y4624" s="15">
        <v>4641.97</v>
      </c>
      <c r="Z4624" s="15">
        <v>4641.97</v>
      </c>
      <c r="AA4624" s="15">
        <v>4641.97</v>
      </c>
      <c r="AB4624" s="14">
        <v>0</v>
      </c>
      <c r="AC4624" s="9"/>
      <c r="AD4624" s="9"/>
      <c r="AE4624" s="9"/>
      <c r="AF4624" s="9"/>
      <c r="AG4624" s="9"/>
      <c r="AH4624" s="9"/>
      <c r="AI4624" s="9"/>
      <c r="AJ4624" s="9"/>
      <c r="AK4624" s="9"/>
      <c r="AL4624" s="9"/>
      <c r="AM4624" s="9"/>
      <c r="AN4624" s="9"/>
      <c r="AO4624" s="9"/>
      <c r="AP4624" s="9"/>
      <c r="AQ4624" s="9"/>
      <c r="AR4624" s="9"/>
      <c r="AS4624" s="9"/>
      <c r="AT4624" s="9"/>
      <c r="AU4624" s="9"/>
      <c r="AV4624" s="9"/>
      <c r="AW4624" s="9"/>
      <c r="AX4624" s="9"/>
    </row>
    <row r="4625" spans="1:50" x14ac:dyDescent="0.2">
      <c r="A4625" t="s">
        <v>4628</v>
      </c>
      <c r="B4625">
        <v>1</v>
      </c>
      <c r="C4625">
        <v>999999</v>
      </c>
      <c r="D4625">
        <v>4</v>
      </c>
      <c r="E4625">
        <v>4010</v>
      </c>
      <c r="F4625" s="40" t="str">
        <f>VLOOKUP(E4625,datos!$A$333:$B$412,2,0)</f>
        <v>UNIDAD DE TRANSPARENCIA</v>
      </c>
      <c r="G4625">
        <v>184</v>
      </c>
      <c r="H4625">
        <v>0</v>
      </c>
      <c r="I4625">
        <v>0</v>
      </c>
      <c r="J4625" s="40" t="str">
        <f>VLOOKUP(I4625,[1]Datos!$D$3:$E$4,2,0)</f>
        <v>GASTO CORRIENTE</v>
      </c>
      <c r="K4625" t="s">
        <v>5445</v>
      </c>
      <c r="L4625">
        <v>1000</v>
      </c>
      <c r="M4625" s="40" t="s">
        <v>5768</v>
      </c>
      <c r="N4625">
        <v>11301</v>
      </c>
      <c r="O4625" s="40" t="s">
        <v>5783</v>
      </c>
      <c r="P4625">
        <v>1</v>
      </c>
      <c r="Q4625">
        <v>14</v>
      </c>
      <c r="R4625" s="40" t="s">
        <v>5785</v>
      </c>
      <c r="S4625" t="s">
        <v>5448</v>
      </c>
      <c r="T4625">
        <v>0</v>
      </c>
      <c r="U4625" s="15">
        <v>1707517.21</v>
      </c>
      <c r="V4625" s="15">
        <v>-1445150.9</v>
      </c>
      <c r="W4625" s="15">
        <v>262366.31</v>
      </c>
      <c r="X4625" s="14">
        <v>0</v>
      </c>
      <c r="Y4625" s="15">
        <v>171168.85</v>
      </c>
      <c r="Z4625" s="15">
        <v>171168.85</v>
      </c>
      <c r="AA4625" s="15">
        <v>171168.85</v>
      </c>
      <c r="AB4625" s="15">
        <v>91197.46</v>
      </c>
      <c r="AC4625" s="9"/>
      <c r="AD4625" s="9"/>
      <c r="AE4625" s="9"/>
      <c r="AF4625" s="9"/>
      <c r="AG4625" s="9"/>
      <c r="AH4625" s="9"/>
      <c r="AI4625" s="9"/>
      <c r="AJ4625" s="9"/>
      <c r="AK4625" s="9"/>
      <c r="AL4625" s="9"/>
      <c r="AM4625" s="9"/>
      <c r="AN4625" s="9"/>
      <c r="AO4625" s="9"/>
      <c r="AP4625" s="9"/>
      <c r="AQ4625" s="9"/>
      <c r="AR4625" s="9"/>
      <c r="AS4625" s="9"/>
      <c r="AT4625" s="9"/>
      <c r="AU4625" s="9"/>
      <c r="AV4625" s="9"/>
      <c r="AW4625" s="9"/>
      <c r="AX4625" s="9"/>
    </row>
    <row r="4626" spans="1:50" x14ac:dyDescent="0.2">
      <c r="A4626" t="s">
        <v>4629</v>
      </c>
      <c r="B4626">
        <v>1</v>
      </c>
      <c r="C4626">
        <v>999999</v>
      </c>
      <c r="D4626">
        <v>4</v>
      </c>
      <c r="E4626">
        <v>4010</v>
      </c>
      <c r="F4626" s="40" t="str">
        <f>VLOOKUP(E4626,datos!$A$333:$B$412,2,0)</f>
        <v>UNIDAD DE TRANSPARENCIA</v>
      </c>
      <c r="G4626">
        <v>184</v>
      </c>
      <c r="H4626">
        <v>0</v>
      </c>
      <c r="I4626">
        <v>0</v>
      </c>
      <c r="J4626" s="40" t="str">
        <f>VLOOKUP(I4626,[1]Datos!$D$3:$E$4,2,0)</f>
        <v>GASTO CORRIENTE</v>
      </c>
      <c r="K4626" t="s">
        <v>5445</v>
      </c>
      <c r="L4626">
        <v>1000</v>
      </c>
      <c r="M4626" s="40" t="s">
        <v>5768</v>
      </c>
      <c r="N4626">
        <v>11301</v>
      </c>
      <c r="O4626" s="40" t="s">
        <v>5783</v>
      </c>
      <c r="P4626">
        <v>5</v>
      </c>
      <c r="Q4626">
        <v>15</v>
      </c>
      <c r="R4626" s="40" t="s">
        <v>5788</v>
      </c>
      <c r="S4626" t="s">
        <v>5446</v>
      </c>
      <c r="T4626">
        <v>0</v>
      </c>
      <c r="U4626" s="14">
        <v>0</v>
      </c>
      <c r="V4626" s="15">
        <v>1437943.75</v>
      </c>
      <c r="W4626" s="15">
        <v>1437943.75</v>
      </c>
      <c r="X4626" s="14">
        <v>0</v>
      </c>
      <c r="Y4626" s="15">
        <v>1437943.75</v>
      </c>
      <c r="Z4626" s="15">
        <v>1437943.75</v>
      </c>
      <c r="AA4626" s="15">
        <v>1437943.75</v>
      </c>
      <c r="AB4626" s="14">
        <v>0</v>
      </c>
      <c r="AC4626" s="9"/>
      <c r="AD4626" s="9"/>
      <c r="AE4626" s="9"/>
      <c r="AF4626" s="9"/>
      <c r="AG4626" s="9"/>
      <c r="AH4626" s="9"/>
      <c r="AI4626" s="9"/>
      <c r="AJ4626" s="9"/>
      <c r="AK4626" s="9"/>
      <c r="AL4626" s="9"/>
      <c r="AM4626" s="9"/>
      <c r="AN4626" s="9"/>
      <c r="AO4626" s="9"/>
      <c r="AP4626" s="9"/>
      <c r="AQ4626" s="9"/>
      <c r="AR4626" s="9"/>
      <c r="AS4626" s="9"/>
      <c r="AT4626" s="9"/>
      <c r="AU4626" s="9"/>
      <c r="AV4626" s="9"/>
      <c r="AW4626" s="9"/>
      <c r="AX4626" s="9"/>
    </row>
    <row r="4627" spans="1:50" x14ac:dyDescent="0.2">
      <c r="A4627" t="s">
        <v>4630</v>
      </c>
      <c r="B4627">
        <v>1</v>
      </c>
      <c r="C4627">
        <v>999999</v>
      </c>
      <c r="D4627">
        <v>4</v>
      </c>
      <c r="E4627">
        <v>4010</v>
      </c>
      <c r="F4627" s="40" t="str">
        <f>VLOOKUP(E4627,datos!$A$333:$B$412,2,0)</f>
        <v>UNIDAD DE TRANSPARENCIA</v>
      </c>
      <c r="G4627">
        <v>184</v>
      </c>
      <c r="H4627">
        <v>0</v>
      </c>
      <c r="I4627">
        <v>0</v>
      </c>
      <c r="J4627" s="40" t="str">
        <f>VLOOKUP(I4627,[1]Datos!$D$3:$E$4,2,0)</f>
        <v>GASTO CORRIENTE</v>
      </c>
      <c r="K4627" t="s">
        <v>5445</v>
      </c>
      <c r="L4627">
        <v>1000</v>
      </c>
      <c r="M4627" s="40" t="s">
        <v>5768</v>
      </c>
      <c r="N4627">
        <v>13201</v>
      </c>
      <c r="O4627" s="40" t="s">
        <v>5794</v>
      </c>
      <c r="P4627">
        <v>1</v>
      </c>
      <c r="Q4627">
        <v>14</v>
      </c>
      <c r="R4627" s="40" t="s">
        <v>5785</v>
      </c>
      <c r="S4627" t="s">
        <v>5448</v>
      </c>
      <c r="T4627">
        <v>0</v>
      </c>
      <c r="U4627" s="15">
        <v>55424.160000000003</v>
      </c>
      <c r="V4627" s="15">
        <v>-49021.81</v>
      </c>
      <c r="W4627" s="15">
        <v>6402.35</v>
      </c>
      <c r="X4627" s="14">
        <v>0</v>
      </c>
      <c r="Y4627" s="15">
        <v>3009.48</v>
      </c>
      <c r="Z4627" s="15">
        <v>3009.48</v>
      </c>
      <c r="AA4627" s="15">
        <v>3009.48</v>
      </c>
      <c r="AB4627" s="15">
        <v>3392.87</v>
      </c>
      <c r="AC4627" s="9"/>
      <c r="AD4627" s="9"/>
      <c r="AE4627" s="9"/>
      <c r="AF4627" s="9"/>
      <c r="AG4627" s="9"/>
      <c r="AH4627" s="9"/>
      <c r="AI4627" s="9"/>
      <c r="AJ4627" s="9"/>
      <c r="AK4627" s="9"/>
      <c r="AL4627" s="9"/>
      <c r="AM4627" s="9"/>
      <c r="AN4627" s="9"/>
      <c r="AO4627" s="9"/>
      <c r="AP4627" s="9"/>
      <c r="AQ4627" s="9"/>
      <c r="AR4627" s="9"/>
      <c r="AS4627" s="9"/>
      <c r="AT4627" s="9"/>
      <c r="AU4627" s="9"/>
      <c r="AV4627" s="9"/>
      <c r="AW4627" s="9"/>
      <c r="AX4627" s="9"/>
    </row>
    <row r="4628" spans="1:50" x14ac:dyDescent="0.2">
      <c r="A4628" t="s">
        <v>4631</v>
      </c>
      <c r="B4628">
        <v>1</v>
      </c>
      <c r="C4628">
        <v>999999</v>
      </c>
      <c r="D4628">
        <v>4</v>
      </c>
      <c r="E4628">
        <v>4010</v>
      </c>
      <c r="F4628" s="40" t="str">
        <f>VLOOKUP(E4628,datos!$A$333:$B$412,2,0)</f>
        <v>UNIDAD DE TRANSPARENCIA</v>
      </c>
      <c r="G4628">
        <v>184</v>
      </c>
      <c r="H4628">
        <v>0</v>
      </c>
      <c r="I4628">
        <v>0</v>
      </c>
      <c r="J4628" s="40" t="str">
        <f>VLOOKUP(I4628,[1]Datos!$D$3:$E$4,2,0)</f>
        <v>GASTO CORRIENTE</v>
      </c>
      <c r="K4628" t="s">
        <v>5445</v>
      </c>
      <c r="L4628">
        <v>1000</v>
      </c>
      <c r="M4628" s="40" t="s">
        <v>5768</v>
      </c>
      <c r="N4628">
        <v>13201</v>
      </c>
      <c r="O4628" s="40" t="s">
        <v>5794</v>
      </c>
      <c r="P4628">
        <v>5</v>
      </c>
      <c r="Q4628">
        <v>15</v>
      </c>
      <c r="R4628" s="40" t="s">
        <v>5788</v>
      </c>
      <c r="S4628" t="s">
        <v>5446</v>
      </c>
      <c r="T4628">
        <v>0</v>
      </c>
      <c r="U4628" s="14">
        <v>0</v>
      </c>
      <c r="V4628" s="15">
        <v>49021.81</v>
      </c>
      <c r="W4628" s="15">
        <v>49021.81</v>
      </c>
      <c r="X4628" s="14">
        <v>0</v>
      </c>
      <c r="Y4628" s="15">
        <v>49021.81</v>
      </c>
      <c r="Z4628" s="15">
        <v>49021.81</v>
      </c>
      <c r="AA4628" s="15">
        <v>49021.81</v>
      </c>
      <c r="AB4628" s="14">
        <v>0</v>
      </c>
      <c r="AC4628" s="9"/>
      <c r="AD4628" s="9"/>
      <c r="AE4628" s="9"/>
      <c r="AF4628" s="9"/>
      <c r="AG4628" s="9"/>
      <c r="AH4628" s="9"/>
      <c r="AI4628" s="9"/>
      <c r="AJ4628" s="9"/>
      <c r="AK4628" s="9"/>
      <c r="AL4628" s="9"/>
      <c r="AM4628" s="9"/>
      <c r="AN4628" s="9"/>
      <c r="AO4628" s="9"/>
      <c r="AP4628" s="9"/>
      <c r="AQ4628" s="9"/>
      <c r="AR4628" s="9"/>
      <c r="AS4628" s="9"/>
      <c r="AT4628" s="9"/>
      <c r="AU4628" s="9"/>
      <c r="AV4628" s="9"/>
      <c r="AW4628" s="9"/>
      <c r="AX4628" s="9"/>
    </row>
    <row r="4629" spans="1:50" x14ac:dyDescent="0.2">
      <c r="A4629" t="s">
        <v>4632</v>
      </c>
      <c r="B4629">
        <v>1</v>
      </c>
      <c r="C4629">
        <v>999999</v>
      </c>
      <c r="D4629">
        <v>4</v>
      </c>
      <c r="E4629">
        <v>4010</v>
      </c>
      <c r="F4629" s="40" t="str">
        <f>VLOOKUP(E4629,datos!$A$333:$B$412,2,0)</f>
        <v>UNIDAD DE TRANSPARENCIA</v>
      </c>
      <c r="G4629">
        <v>184</v>
      </c>
      <c r="H4629">
        <v>0</v>
      </c>
      <c r="I4629">
        <v>0</v>
      </c>
      <c r="J4629" s="40" t="str">
        <f>VLOOKUP(I4629,[1]Datos!$D$3:$E$4,2,0)</f>
        <v>GASTO CORRIENTE</v>
      </c>
      <c r="K4629" t="s">
        <v>5445</v>
      </c>
      <c r="L4629">
        <v>1000</v>
      </c>
      <c r="M4629" s="40" t="s">
        <v>5768</v>
      </c>
      <c r="N4629">
        <v>13203</v>
      </c>
      <c r="O4629" s="40" t="s">
        <v>5796</v>
      </c>
      <c r="P4629">
        <v>1</v>
      </c>
      <c r="Q4629">
        <v>14</v>
      </c>
      <c r="R4629" s="40" t="s">
        <v>5785</v>
      </c>
      <c r="S4629" t="s">
        <v>5448</v>
      </c>
      <c r="T4629">
        <v>0</v>
      </c>
      <c r="U4629" s="15">
        <v>236707.35</v>
      </c>
      <c r="V4629" s="15">
        <v>-25143.19</v>
      </c>
      <c r="W4629" s="15">
        <v>211564.16</v>
      </c>
      <c r="X4629" s="14">
        <v>0</v>
      </c>
      <c r="Y4629" s="15">
        <v>198469.69</v>
      </c>
      <c r="Z4629" s="15">
        <v>198469.69</v>
      </c>
      <c r="AA4629" s="15">
        <v>198469.69</v>
      </c>
      <c r="AB4629" s="15">
        <v>13094.47</v>
      </c>
      <c r="AC4629" s="9"/>
      <c r="AD4629" s="9"/>
      <c r="AE4629" s="9"/>
      <c r="AF4629" s="9"/>
      <c r="AG4629" s="9"/>
      <c r="AH4629" s="9"/>
      <c r="AI4629" s="9"/>
      <c r="AJ4629" s="9"/>
      <c r="AK4629" s="9"/>
      <c r="AL4629" s="9"/>
      <c r="AM4629" s="9"/>
      <c r="AN4629" s="9"/>
      <c r="AO4629" s="9"/>
      <c r="AP4629" s="9"/>
      <c r="AQ4629" s="9"/>
      <c r="AR4629" s="9"/>
      <c r="AS4629" s="9"/>
      <c r="AT4629" s="9"/>
      <c r="AU4629" s="9"/>
      <c r="AV4629" s="9"/>
      <c r="AW4629" s="9"/>
      <c r="AX4629" s="9"/>
    </row>
    <row r="4630" spans="1:50" x14ac:dyDescent="0.2">
      <c r="A4630" t="s">
        <v>4633</v>
      </c>
      <c r="B4630">
        <v>1</v>
      </c>
      <c r="C4630">
        <v>999999</v>
      </c>
      <c r="D4630">
        <v>4</v>
      </c>
      <c r="E4630">
        <v>4010</v>
      </c>
      <c r="F4630" s="40" t="str">
        <f>VLOOKUP(E4630,datos!$A$333:$B$412,2,0)</f>
        <v>UNIDAD DE TRANSPARENCIA</v>
      </c>
      <c r="G4630">
        <v>184</v>
      </c>
      <c r="H4630">
        <v>0</v>
      </c>
      <c r="I4630">
        <v>0</v>
      </c>
      <c r="J4630" s="40" t="str">
        <f>VLOOKUP(I4630,[1]Datos!$D$3:$E$4,2,0)</f>
        <v>GASTO CORRIENTE</v>
      </c>
      <c r="K4630" t="s">
        <v>5445</v>
      </c>
      <c r="L4630">
        <v>1000</v>
      </c>
      <c r="M4630" s="40" t="s">
        <v>5768</v>
      </c>
      <c r="N4630">
        <v>13203</v>
      </c>
      <c r="O4630" s="40" t="s">
        <v>5796</v>
      </c>
      <c r="P4630">
        <v>5</v>
      </c>
      <c r="Q4630">
        <v>15</v>
      </c>
      <c r="R4630" s="40" t="s">
        <v>5788</v>
      </c>
      <c r="S4630" t="s">
        <v>5446</v>
      </c>
      <c r="T4630">
        <v>0</v>
      </c>
      <c r="U4630" s="14">
        <v>0</v>
      </c>
      <c r="V4630" s="15">
        <v>25143.16</v>
      </c>
      <c r="W4630" s="15">
        <v>25143.16</v>
      </c>
      <c r="X4630" s="14">
        <v>0</v>
      </c>
      <c r="Y4630" s="15">
        <v>25143.16</v>
      </c>
      <c r="Z4630" s="15">
        <v>25143.16</v>
      </c>
      <c r="AA4630" s="15">
        <v>25143.16</v>
      </c>
      <c r="AB4630" s="14">
        <v>0</v>
      </c>
      <c r="AC4630" s="9"/>
      <c r="AD4630" s="9"/>
      <c r="AE4630" s="9"/>
      <c r="AF4630" s="9"/>
      <c r="AG4630" s="9"/>
      <c r="AH4630" s="9"/>
      <c r="AI4630" s="9"/>
      <c r="AJ4630" s="9"/>
      <c r="AK4630" s="9"/>
      <c r="AL4630" s="9"/>
      <c r="AM4630" s="9"/>
      <c r="AN4630" s="9"/>
      <c r="AO4630" s="9"/>
      <c r="AP4630" s="9"/>
      <c r="AQ4630" s="9"/>
      <c r="AR4630" s="9"/>
      <c r="AS4630" s="9"/>
      <c r="AT4630" s="9"/>
      <c r="AU4630" s="9"/>
      <c r="AV4630" s="9"/>
      <c r="AW4630" s="9"/>
      <c r="AX4630" s="9"/>
    </row>
    <row r="4631" spans="1:50" x14ac:dyDescent="0.2">
      <c r="A4631" t="s">
        <v>4634</v>
      </c>
      <c r="B4631">
        <v>1</v>
      </c>
      <c r="C4631">
        <v>999999</v>
      </c>
      <c r="D4631">
        <v>4</v>
      </c>
      <c r="E4631">
        <v>4010</v>
      </c>
      <c r="F4631" s="40" t="str">
        <f>VLOOKUP(E4631,datos!$A$333:$B$412,2,0)</f>
        <v>UNIDAD DE TRANSPARENCIA</v>
      </c>
      <c r="G4631">
        <v>184</v>
      </c>
      <c r="H4631">
        <v>0</v>
      </c>
      <c r="I4631">
        <v>0</v>
      </c>
      <c r="J4631" s="40" t="str">
        <f>VLOOKUP(I4631,[1]Datos!$D$3:$E$4,2,0)</f>
        <v>GASTO CORRIENTE</v>
      </c>
      <c r="K4631" t="s">
        <v>5445</v>
      </c>
      <c r="L4631">
        <v>1000</v>
      </c>
      <c r="M4631" s="40" t="s">
        <v>5768</v>
      </c>
      <c r="N4631">
        <v>14101</v>
      </c>
      <c r="O4631" s="40" t="s">
        <v>5811</v>
      </c>
      <c r="P4631">
        <v>1</v>
      </c>
      <c r="Q4631">
        <v>14</v>
      </c>
      <c r="R4631" s="40" t="s">
        <v>5785</v>
      </c>
      <c r="S4631" t="s">
        <v>5448</v>
      </c>
      <c r="T4631">
        <v>0</v>
      </c>
      <c r="U4631" s="15">
        <v>414787.99</v>
      </c>
      <c r="V4631" s="15">
        <v>-241409.47</v>
      </c>
      <c r="W4631" s="15">
        <v>173378.52</v>
      </c>
      <c r="X4631" s="14">
        <v>0</v>
      </c>
      <c r="Y4631" s="15">
        <v>40673.29</v>
      </c>
      <c r="Z4631" s="15">
        <v>40673.29</v>
      </c>
      <c r="AA4631" s="15">
        <v>12096.1</v>
      </c>
      <c r="AB4631" s="15">
        <v>132705.23000000001</v>
      </c>
      <c r="AC4631" s="9"/>
      <c r="AD4631" s="9"/>
      <c r="AE4631" s="9"/>
      <c r="AF4631" s="9"/>
      <c r="AG4631" s="9"/>
      <c r="AH4631" s="9"/>
      <c r="AI4631" s="9"/>
      <c r="AJ4631" s="9"/>
      <c r="AK4631" s="9"/>
      <c r="AL4631" s="9"/>
      <c r="AM4631" s="9"/>
      <c r="AN4631" s="9"/>
      <c r="AO4631" s="9"/>
      <c r="AP4631" s="9"/>
      <c r="AQ4631" s="9"/>
      <c r="AR4631" s="9"/>
      <c r="AS4631" s="9"/>
      <c r="AT4631" s="9"/>
      <c r="AU4631" s="9"/>
      <c r="AV4631" s="9"/>
      <c r="AW4631" s="9"/>
      <c r="AX4631" s="9"/>
    </row>
    <row r="4632" spans="1:50" x14ac:dyDescent="0.2">
      <c r="A4632" t="s">
        <v>4635</v>
      </c>
      <c r="B4632">
        <v>1</v>
      </c>
      <c r="C4632">
        <v>999999</v>
      </c>
      <c r="D4632">
        <v>4</v>
      </c>
      <c r="E4632">
        <v>4010</v>
      </c>
      <c r="F4632" s="40" t="str">
        <f>VLOOKUP(E4632,datos!$A$333:$B$412,2,0)</f>
        <v>UNIDAD DE TRANSPARENCIA</v>
      </c>
      <c r="G4632">
        <v>184</v>
      </c>
      <c r="H4632">
        <v>0</v>
      </c>
      <c r="I4632">
        <v>0</v>
      </c>
      <c r="J4632" s="40" t="str">
        <f>VLOOKUP(I4632,[1]Datos!$D$3:$E$4,2,0)</f>
        <v>GASTO CORRIENTE</v>
      </c>
      <c r="K4632" t="s">
        <v>5445</v>
      </c>
      <c r="L4632">
        <v>1000</v>
      </c>
      <c r="M4632" s="40" t="s">
        <v>5768</v>
      </c>
      <c r="N4632">
        <v>14101</v>
      </c>
      <c r="O4632" s="40" t="s">
        <v>5811</v>
      </c>
      <c r="P4632">
        <v>5</v>
      </c>
      <c r="Q4632">
        <v>15</v>
      </c>
      <c r="R4632" s="40" t="s">
        <v>5788</v>
      </c>
      <c r="S4632" t="s">
        <v>5446</v>
      </c>
      <c r="T4632">
        <v>0</v>
      </c>
      <c r="U4632" s="14">
        <v>0</v>
      </c>
      <c r="V4632" s="15">
        <v>241409.52</v>
      </c>
      <c r="W4632" s="15">
        <v>241409.52</v>
      </c>
      <c r="X4632" s="14">
        <v>0</v>
      </c>
      <c r="Y4632" s="15">
        <v>241409.52</v>
      </c>
      <c r="Z4632" s="15">
        <v>241409.52</v>
      </c>
      <c r="AA4632" s="15">
        <v>241409.52</v>
      </c>
      <c r="AB4632" s="14">
        <v>0</v>
      </c>
      <c r="AC4632" s="9"/>
      <c r="AD4632" s="9"/>
      <c r="AE4632" s="9"/>
      <c r="AF4632" s="9"/>
      <c r="AG4632" s="9"/>
      <c r="AH4632" s="9"/>
      <c r="AI4632" s="9"/>
      <c r="AJ4632" s="9"/>
      <c r="AK4632" s="9"/>
      <c r="AL4632" s="9"/>
      <c r="AM4632" s="9"/>
      <c r="AN4632" s="9"/>
      <c r="AO4632" s="9"/>
      <c r="AP4632" s="9"/>
      <c r="AQ4632" s="9"/>
      <c r="AR4632" s="9"/>
      <c r="AS4632" s="9"/>
      <c r="AT4632" s="9"/>
      <c r="AU4632" s="9"/>
      <c r="AV4632" s="9"/>
      <c r="AW4632" s="9"/>
      <c r="AX4632" s="9"/>
    </row>
    <row r="4633" spans="1:50" x14ac:dyDescent="0.2">
      <c r="A4633" t="s">
        <v>4636</v>
      </c>
      <c r="B4633">
        <v>1</v>
      </c>
      <c r="C4633">
        <v>999999</v>
      </c>
      <c r="D4633">
        <v>4</v>
      </c>
      <c r="E4633">
        <v>4010</v>
      </c>
      <c r="F4633" s="40" t="str">
        <f>VLOOKUP(E4633,datos!$A$333:$B$412,2,0)</f>
        <v>UNIDAD DE TRANSPARENCIA</v>
      </c>
      <c r="G4633">
        <v>184</v>
      </c>
      <c r="H4633">
        <v>0</v>
      </c>
      <c r="I4633">
        <v>0</v>
      </c>
      <c r="J4633" s="40" t="str">
        <f>VLOOKUP(I4633,[1]Datos!$D$3:$E$4,2,0)</f>
        <v>GASTO CORRIENTE</v>
      </c>
      <c r="K4633" t="s">
        <v>5445</v>
      </c>
      <c r="L4633">
        <v>1000</v>
      </c>
      <c r="M4633" s="40" t="s">
        <v>5768</v>
      </c>
      <c r="N4633">
        <v>14201</v>
      </c>
      <c r="O4633" s="40" t="s">
        <v>5812</v>
      </c>
      <c r="P4633">
        <v>1</v>
      </c>
      <c r="Q4633">
        <v>14</v>
      </c>
      <c r="R4633" s="40" t="s">
        <v>5785</v>
      </c>
      <c r="S4633" t="s">
        <v>5448</v>
      </c>
      <c r="T4633">
        <v>0</v>
      </c>
      <c r="U4633" s="15">
        <v>121972.61</v>
      </c>
      <c r="V4633" s="15">
        <v>-81284.17</v>
      </c>
      <c r="W4633" s="15">
        <v>40688.44</v>
      </c>
      <c r="X4633" s="14">
        <v>0</v>
      </c>
      <c r="Y4633" s="15">
        <v>14267.9</v>
      </c>
      <c r="Z4633" s="15">
        <v>14267.9</v>
      </c>
      <c r="AA4633" s="14">
        <v>0</v>
      </c>
      <c r="AB4633" s="15">
        <v>26420.54</v>
      </c>
      <c r="AC4633" s="9"/>
      <c r="AD4633" s="9"/>
      <c r="AE4633" s="9"/>
      <c r="AF4633" s="9"/>
      <c r="AG4633" s="9"/>
      <c r="AH4633" s="9"/>
      <c r="AI4633" s="9"/>
      <c r="AJ4633" s="9"/>
      <c r="AK4633" s="9"/>
      <c r="AL4633" s="9"/>
      <c r="AM4633" s="9"/>
      <c r="AN4633" s="9"/>
      <c r="AO4633" s="9"/>
      <c r="AP4633" s="9"/>
      <c r="AQ4633" s="9"/>
      <c r="AR4633" s="9"/>
      <c r="AS4633" s="9"/>
      <c r="AT4633" s="9"/>
      <c r="AU4633" s="9"/>
      <c r="AV4633" s="9"/>
      <c r="AW4633" s="9"/>
      <c r="AX4633" s="9"/>
    </row>
    <row r="4634" spans="1:50" x14ac:dyDescent="0.2">
      <c r="A4634" t="s">
        <v>4637</v>
      </c>
      <c r="B4634">
        <v>1</v>
      </c>
      <c r="C4634">
        <v>999999</v>
      </c>
      <c r="D4634">
        <v>4</v>
      </c>
      <c r="E4634">
        <v>4010</v>
      </c>
      <c r="F4634" s="40" t="str">
        <f>VLOOKUP(E4634,datos!$A$333:$B$412,2,0)</f>
        <v>UNIDAD DE TRANSPARENCIA</v>
      </c>
      <c r="G4634">
        <v>184</v>
      </c>
      <c r="H4634">
        <v>0</v>
      </c>
      <c r="I4634">
        <v>0</v>
      </c>
      <c r="J4634" s="40" t="str">
        <f>VLOOKUP(I4634,[1]Datos!$D$3:$E$4,2,0)</f>
        <v>GASTO CORRIENTE</v>
      </c>
      <c r="K4634" t="s">
        <v>5445</v>
      </c>
      <c r="L4634">
        <v>1000</v>
      </c>
      <c r="M4634" s="40" t="s">
        <v>5768</v>
      </c>
      <c r="N4634">
        <v>14201</v>
      </c>
      <c r="O4634" s="40" t="s">
        <v>5812</v>
      </c>
      <c r="P4634">
        <v>5</v>
      </c>
      <c r="Q4634">
        <v>15</v>
      </c>
      <c r="R4634" s="40" t="s">
        <v>5788</v>
      </c>
      <c r="S4634" t="s">
        <v>5446</v>
      </c>
      <c r="T4634">
        <v>0</v>
      </c>
      <c r="U4634" s="14">
        <v>0</v>
      </c>
      <c r="V4634" s="15">
        <v>81284.12</v>
      </c>
      <c r="W4634" s="15">
        <v>81284.12</v>
      </c>
      <c r="X4634" s="14">
        <v>0</v>
      </c>
      <c r="Y4634" s="15">
        <v>81284.12</v>
      </c>
      <c r="Z4634" s="15">
        <v>81284.12</v>
      </c>
      <c r="AA4634" s="15">
        <v>81284.12</v>
      </c>
      <c r="AB4634" s="14">
        <v>0</v>
      </c>
      <c r="AC4634" s="9"/>
      <c r="AD4634" s="9"/>
      <c r="AE4634" s="9"/>
      <c r="AF4634" s="9"/>
      <c r="AG4634" s="9"/>
      <c r="AH4634" s="9"/>
      <c r="AI4634" s="9"/>
      <c r="AJ4634" s="9"/>
      <c r="AK4634" s="9"/>
      <c r="AL4634" s="9"/>
      <c r="AM4634" s="9"/>
      <c r="AN4634" s="9"/>
      <c r="AO4634" s="9"/>
      <c r="AP4634" s="9"/>
      <c r="AQ4634" s="9"/>
      <c r="AR4634" s="9"/>
      <c r="AS4634" s="9"/>
      <c r="AT4634" s="9"/>
      <c r="AU4634" s="9"/>
      <c r="AV4634" s="9"/>
      <c r="AW4634" s="9"/>
      <c r="AX4634" s="9"/>
    </row>
    <row r="4635" spans="1:50" x14ac:dyDescent="0.2">
      <c r="A4635" t="s">
        <v>4638</v>
      </c>
      <c r="B4635">
        <v>1</v>
      </c>
      <c r="C4635">
        <v>999999</v>
      </c>
      <c r="D4635">
        <v>4</v>
      </c>
      <c r="E4635">
        <v>4010</v>
      </c>
      <c r="F4635" s="40" t="str">
        <f>VLOOKUP(E4635,datos!$A$333:$B$412,2,0)</f>
        <v>UNIDAD DE TRANSPARENCIA</v>
      </c>
      <c r="G4635">
        <v>184</v>
      </c>
      <c r="H4635">
        <v>0</v>
      </c>
      <c r="I4635">
        <v>0</v>
      </c>
      <c r="J4635" s="40" t="str">
        <f>VLOOKUP(I4635,[1]Datos!$D$3:$E$4,2,0)</f>
        <v>GASTO CORRIENTE</v>
      </c>
      <c r="K4635" t="s">
        <v>5445</v>
      </c>
      <c r="L4635">
        <v>1000</v>
      </c>
      <c r="M4635" s="40" t="s">
        <v>5768</v>
      </c>
      <c r="N4635">
        <v>15101</v>
      </c>
      <c r="O4635" s="40" t="s">
        <v>5818</v>
      </c>
      <c r="P4635">
        <v>1</v>
      </c>
      <c r="Q4635">
        <v>14</v>
      </c>
      <c r="R4635" s="40" t="s">
        <v>5785</v>
      </c>
      <c r="S4635" t="s">
        <v>5448</v>
      </c>
      <c r="T4635">
        <v>0</v>
      </c>
      <c r="U4635" s="15">
        <v>80340</v>
      </c>
      <c r="V4635" s="15">
        <v>-64686.43</v>
      </c>
      <c r="W4635" s="15">
        <v>15653.57</v>
      </c>
      <c r="X4635" s="14">
        <v>0</v>
      </c>
      <c r="Y4635" s="15">
        <v>7770</v>
      </c>
      <c r="Z4635" s="15">
        <v>7770</v>
      </c>
      <c r="AA4635" s="15">
        <v>7770</v>
      </c>
      <c r="AB4635" s="15">
        <v>7883.57</v>
      </c>
      <c r="AC4635" s="9"/>
      <c r="AD4635" s="9"/>
      <c r="AE4635" s="9"/>
      <c r="AF4635" s="9"/>
      <c r="AG4635" s="9"/>
      <c r="AH4635" s="9"/>
      <c r="AI4635" s="9"/>
      <c r="AJ4635" s="9"/>
      <c r="AK4635" s="9"/>
      <c r="AL4635" s="9"/>
      <c r="AM4635" s="9"/>
      <c r="AN4635" s="9"/>
      <c r="AO4635" s="9"/>
      <c r="AP4635" s="9"/>
      <c r="AQ4635" s="9"/>
      <c r="AR4635" s="9"/>
      <c r="AS4635" s="9"/>
      <c r="AT4635" s="9"/>
      <c r="AU4635" s="9"/>
      <c r="AV4635" s="9"/>
      <c r="AW4635" s="9"/>
      <c r="AX4635" s="9"/>
    </row>
    <row r="4636" spans="1:50" x14ac:dyDescent="0.2">
      <c r="A4636" t="s">
        <v>4639</v>
      </c>
      <c r="B4636">
        <v>1</v>
      </c>
      <c r="C4636">
        <v>999999</v>
      </c>
      <c r="D4636">
        <v>4</v>
      </c>
      <c r="E4636">
        <v>4010</v>
      </c>
      <c r="F4636" s="40" t="str">
        <f>VLOOKUP(E4636,datos!$A$333:$B$412,2,0)</f>
        <v>UNIDAD DE TRANSPARENCIA</v>
      </c>
      <c r="G4636">
        <v>184</v>
      </c>
      <c r="H4636">
        <v>0</v>
      </c>
      <c r="I4636">
        <v>0</v>
      </c>
      <c r="J4636" s="40" t="str">
        <f>VLOOKUP(I4636,[1]Datos!$D$3:$E$4,2,0)</f>
        <v>GASTO CORRIENTE</v>
      </c>
      <c r="K4636" t="s">
        <v>5445</v>
      </c>
      <c r="L4636">
        <v>1000</v>
      </c>
      <c r="M4636" s="40" t="s">
        <v>5768</v>
      </c>
      <c r="N4636">
        <v>15101</v>
      </c>
      <c r="O4636" s="40" t="s">
        <v>5818</v>
      </c>
      <c r="P4636">
        <v>5</v>
      </c>
      <c r="Q4636">
        <v>15</v>
      </c>
      <c r="R4636" s="40" t="s">
        <v>5788</v>
      </c>
      <c r="S4636" t="s">
        <v>5446</v>
      </c>
      <c r="T4636">
        <v>0</v>
      </c>
      <c r="U4636" s="14">
        <v>0</v>
      </c>
      <c r="V4636" s="15">
        <v>64686.43</v>
      </c>
      <c r="W4636" s="15">
        <v>64686.43</v>
      </c>
      <c r="X4636" s="14">
        <v>0</v>
      </c>
      <c r="Y4636" s="15">
        <v>64686.43</v>
      </c>
      <c r="Z4636" s="15">
        <v>64686.43</v>
      </c>
      <c r="AA4636" s="15">
        <v>64686.43</v>
      </c>
      <c r="AB4636" s="14">
        <v>0</v>
      </c>
      <c r="AC4636" s="9"/>
      <c r="AD4636" s="9"/>
      <c r="AE4636" s="9"/>
      <c r="AF4636" s="9"/>
      <c r="AG4636" s="9"/>
      <c r="AH4636" s="9"/>
      <c r="AI4636" s="9"/>
      <c r="AJ4636" s="9"/>
      <c r="AK4636" s="9"/>
      <c r="AL4636" s="9"/>
      <c r="AM4636" s="9"/>
      <c r="AN4636" s="9"/>
      <c r="AO4636" s="9"/>
      <c r="AP4636" s="9"/>
      <c r="AQ4636" s="9"/>
      <c r="AR4636" s="9"/>
      <c r="AS4636" s="9"/>
      <c r="AT4636" s="9"/>
      <c r="AU4636" s="9"/>
      <c r="AV4636" s="9"/>
      <c r="AW4636" s="9"/>
      <c r="AX4636" s="9"/>
    </row>
    <row r="4637" spans="1:50" x14ac:dyDescent="0.2">
      <c r="A4637" t="s">
        <v>4640</v>
      </c>
      <c r="B4637">
        <v>1</v>
      </c>
      <c r="C4637">
        <v>999999</v>
      </c>
      <c r="D4637">
        <v>4</v>
      </c>
      <c r="E4637">
        <v>4010</v>
      </c>
      <c r="F4637" s="40" t="str">
        <f>VLOOKUP(E4637,datos!$A$333:$B$412,2,0)</f>
        <v>UNIDAD DE TRANSPARENCIA</v>
      </c>
      <c r="G4637">
        <v>184</v>
      </c>
      <c r="H4637">
        <v>0</v>
      </c>
      <c r="I4637">
        <v>0</v>
      </c>
      <c r="J4637" s="40" t="str">
        <f>VLOOKUP(I4637,[1]Datos!$D$3:$E$4,2,0)</f>
        <v>GASTO CORRIENTE</v>
      </c>
      <c r="K4637" t="s">
        <v>5445</v>
      </c>
      <c r="L4637">
        <v>1000</v>
      </c>
      <c r="M4637" s="40" t="s">
        <v>5768</v>
      </c>
      <c r="N4637">
        <v>15405</v>
      </c>
      <c r="O4637" s="40" t="s">
        <v>5837</v>
      </c>
      <c r="P4637">
        <v>1</v>
      </c>
      <c r="Q4637">
        <v>14</v>
      </c>
      <c r="R4637" s="40" t="s">
        <v>5785</v>
      </c>
      <c r="S4637" t="s">
        <v>5448</v>
      </c>
      <c r="T4637">
        <v>0</v>
      </c>
      <c r="U4637" s="15">
        <v>74468.160000000003</v>
      </c>
      <c r="V4637" s="15">
        <v>-61161.19</v>
      </c>
      <c r="W4637" s="15">
        <v>13306.97</v>
      </c>
      <c r="X4637" s="14">
        <v>0</v>
      </c>
      <c r="Y4637" s="15">
        <v>6757.38</v>
      </c>
      <c r="Z4637" s="15">
        <v>6757.38</v>
      </c>
      <c r="AA4637" s="15">
        <v>6757.38</v>
      </c>
      <c r="AB4637" s="15">
        <v>6549.59</v>
      </c>
      <c r="AC4637" s="9"/>
      <c r="AD4637" s="9"/>
      <c r="AE4637" s="9"/>
      <c r="AF4637" s="9"/>
      <c r="AG4637" s="9"/>
      <c r="AH4637" s="9"/>
      <c r="AI4637" s="9"/>
      <c r="AJ4637" s="9"/>
      <c r="AK4637" s="9"/>
      <c r="AL4637" s="9"/>
      <c r="AM4637" s="9"/>
      <c r="AN4637" s="9"/>
      <c r="AO4637" s="9"/>
      <c r="AP4637" s="9"/>
      <c r="AQ4637" s="9"/>
      <c r="AR4637" s="9"/>
      <c r="AS4637" s="9"/>
      <c r="AT4637" s="9"/>
      <c r="AU4637" s="9"/>
      <c r="AV4637" s="9"/>
      <c r="AW4637" s="9"/>
      <c r="AX4637" s="9"/>
    </row>
    <row r="4638" spans="1:50" x14ac:dyDescent="0.2">
      <c r="A4638" t="s">
        <v>4641</v>
      </c>
      <c r="B4638">
        <v>1</v>
      </c>
      <c r="C4638">
        <v>999999</v>
      </c>
      <c r="D4638">
        <v>4</v>
      </c>
      <c r="E4638">
        <v>4010</v>
      </c>
      <c r="F4638" s="40" t="str">
        <f>VLOOKUP(E4638,datos!$A$333:$B$412,2,0)</f>
        <v>UNIDAD DE TRANSPARENCIA</v>
      </c>
      <c r="G4638">
        <v>184</v>
      </c>
      <c r="H4638">
        <v>0</v>
      </c>
      <c r="I4638">
        <v>0</v>
      </c>
      <c r="J4638" s="40" t="str">
        <f>VLOOKUP(I4638,[1]Datos!$D$3:$E$4,2,0)</f>
        <v>GASTO CORRIENTE</v>
      </c>
      <c r="K4638" t="s">
        <v>5445</v>
      </c>
      <c r="L4638">
        <v>1000</v>
      </c>
      <c r="M4638" s="40" t="s">
        <v>5768</v>
      </c>
      <c r="N4638">
        <v>15405</v>
      </c>
      <c r="O4638" s="40" t="s">
        <v>5837</v>
      </c>
      <c r="P4638">
        <v>5</v>
      </c>
      <c r="Q4638">
        <v>15</v>
      </c>
      <c r="R4638" s="40" t="s">
        <v>5788</v>
      </c>
      <c r="S4638" t="s">
        <v>5446</v>
      </c>
      <c r="T4638">
        <v>0</v>
      </c>
      <c r="U4638" s="14">
        <v>0</v>
      </c>
      <c r="V4638" s="15">
        <v>61161.19</v>
      </c>
      <c r="W4638" s="15">
        <v>61161.19</v>
      </c>
      <c r="X4638" s="14">
        <v>0</v>
      </c>
      <c r="Y4638" s="15">
        <v>61161.19</v>
      </c>
      <c r="Z4638" s="15">
        <v>61161.19</v>
      </c>
      <c r="AA4638" s="15">
        <v>61161.19</v>
      </c>
      <c r="AB4638" s="14">
        <v>0</v>
      </c>
      <c r="AC4638" s="9"/>
      <c r="AD4638" s="9"/>
      <c r="AE4638" s="9"/>
      <c r="AF4638" s="9"/>
      <c r="AG4638" s="9"/>
      <c r="AH4638" s="9"/>
      <c r="AI4638" s="9"/>
      <c r="AJ4638" s="9"/>
      <c r="AK4638" s="9"/>
      <c r="AL4638" s="9"/>
      <c r="AM4638" s="9"/>
      <c r="AN4638" s="9"/>
      <c r="AO4638" s="9"/>
      <c r="AP4638" s="9"/>
      <c r="AQ4638" s="9"/>
      <c r="AR4638" s="9"/>
      <c r="AS4638" s="9"/>
      <c r="AT4638" s="9"/>
      <c r="AU4638" s="9"/>
      <c r="AV4638" s="9"/>
      <c r="AW4638" s="9"/>
      <c r="AX4638" s="9"/>
    </row>
    <row r="4639" spans="1:50" x14ac:dyDescent="0.2">
      <c r="A4639" t="s">
        <v>4642</v>
      </c>
      <c r="B4639">
        <v>1</v>
      </c>
      <c r="C4639">
        <v>999999</v>
      </c>
      <c r="D4639">
        <v>4</v>
      </c>
      <c r="E4639">
        <v>4010</v>
      </c>
      <c r="F4639" s="40" t="str">
        <f>VLOOKUP(E4639,datos!$A$333:$B$412,2,0)</f>
        <v>UNIDAD DE TRANSPARENCIA</v>
      </c>
      <c r="G4639">
        <v>184</v>
      </c>
      <c r="H4639">
        <v>0</v>
      </c>
      <c r="I4639">
        <v>0</v>
      </c>
      <c r="J4639" s="40" t="str">
        <f>VLOOKUP(I4639,[1]Datos!$D$3:$E$4,2,0)</f>
        <v>GASTO CORRIENTE</v>
      </c>
      <c r="K4639" t="s">
        <v>5445</v>
      </c>
      <c r="L4639">
        <v>1000</v>
      </c>
      <c r="M4639" s="40" t="s">
        <v>5768</v>
      </c>
      <c r="N4639">
        <v>15407</v>
      </c>
      <c r="O4639" s="40" t="s">
        <v>5842</v>
      </c>
      <c r="P4639">
        <v>1</v>
      </c>
      <c r="Q4639">
        <v>14</v>
      </c>
      <c r="R4639" s="40" t="s">
        <v>5785</v>
      </c>
      <c r="S4639" t="s">
        <v>5448</v>
      </c>
      <c r="T4639">
        <v>0</v>
      </c>
      <c r="U4639" s="15">
        <v>17320.05</v>
      </c>
      <c r="V4639" s="15">
        <v>-17196.32</v>
      </c>
      <c r="W4639" s="14">
        <v>123.73</v>
      </c>
      <c r="X4639" s="14">
        <v>0</v>
      </c>
      <c r="Y4639" s="14">
        <v>0</v>
      </c>
      <c r="Z4639" s="14">
        <v>0</v>
      </c>
      <c r="AA4639" s="14">
        <v>0</v>
      </c>
      <c r="AB4639" s="14">
        <v>123.73</v>
      </c>
      <c r="AC4639" s="9"/>
      <c r="AD4639" s="9"/>
      <c r="AE4639" s="9"/>
      <c r="AF4639" s="9"/>
      <c r="AG4639" s="9"/>
      <c r="AH4639" s="9"/>
      <c r="AI4639" s="9"/>
      <c r="AJ4639" s="9"/>
      <c r="AK4639" s="9"/>
      <c r="AL4639" s="9"/>
      <c r="AM4639" s="9"/>
      <c r="AN4639" s="9"/>
      <c r="AO4639" s="9"/>
      <c r="AP4639" s="9"/>
      <c r="AQ4639" s="9"/>
      <c r="AR4639" s="9"/>
      <c r="AS4639" s="9"/>
      <c r="AT4639" s="9"/>
      <c r="AU4639" s="9"/>
      <c r="AV4639" s="9"/>
      <c r="AW4639" s="9"/>
      <c r="AX4639" s="9"/>
    </row>
    <row r="4640" spans="1:50" x14ac:dyDescent="0.2">
      <c r="A4640" t="s">
        <v>4643</v>
      </c>
      <c r="B4640">
        <v>1</v>
      </c>
      <c r="C4640">
        <v>999999</v>
      </c>
      <c r="D4640">
        <v>4</v>
      </c>
      <c r="E4640">
        <v>4010</v>
      </c>
      <c r="F4640" s="40" t="str">
        <f>VLOOKUP(E4640,datos!$A$333:$B$412,2,0)</f>
        <v>UNIDAD DE TRANSPARENCIA</v>
      </c>
      <c r="G4640">
        <v>184</v>
      </c>
      <c r="H4640">
        <v>0</v>
      </c>
      <c r="I4640">
        <v>0</v>
      </c>
      <c r="J4640" s="40" t="str">
        <f>VLOOKUP(I4640,[1]Datos!$D$3:$E$4,2,0)</f>
        <v>GASTO CORRIENTE</v>
      </c>
      <c r="K4640" t="s">
        <v>5445</v>
      </c>
      <c r="L4640">
        <v>1000</v>
      </c>
      <c r="M4640" s="40" t="s">
        <v>5768</v>
      </c>
      <c r="N4640">
        <v>15407</v>
      </c>
      <c r="O4640" s="40" t="s">
        <v>5842</v>
      </c>
      <c r="P4640">
        <v>5</v>
      </c>
      <c r="Q4640">
        <v>15</v>
      </c>
      <c r="R4640" s="40" t="s">
        <v>5788</v>
      </c>
      <c r="S4640" t="s">
        <v>5446</v>
      </c>
      <c r="T4640">
        <v>0</v>
      </c>
      <c r="U4640" s="14">
        <v>0</v>
      </c>
      <c r="V4640" s="15">
        <v>17196.349999999999</v>
      </c>
      <c r="W4640" s="15">
        <v>17196.349999999999</v>
      </c>
      <c r="X4640" s="14">
        <v>0</v>
      </c>
      <c r="Y4640" s="15">
        <v>17196.349999999999</v>
      </c>
      <c r="Z4640" s="15">
        <v>17196.349999999999</v>
      </c>
      <c r="AA4640" s="15">
        <v>17196.349999999999</v>
      </c>
      <c r="AB4640" s="14">
        <v>0</v>
      </c>
      <c r="AC4640" s="9"/>
      <c r="AD4640" s="9"/>
      <c r="AE4640" s="9"/>
      <c r="AF4640" s="9"/>
      <c r="AG4640" s="9"/>
      <c r="AH4640" s="9"/>
      <c r="AI4640" s="9"/>
      <c r="AJ4640" s="9"/>
      <c r="AK4640" s="9"/>
      <c r="AL4640" s="9"/>
      <c r="AM4640" s="9"/>
      <c r="AN4640" s="9"/>
      <c r="AO4640" s="9"/>
      <c r="AP4640" s="9"/>
      <c r="AQ4640" s="9"/>
      <c r="AR4640" s="9"/>
      <c r="AS4640" s="9"/>
      <c r="AT4640" s="9"/>
      <c r="AU4640" s="9"/>
      <c r="AV4640" s="9"/>
      <c r="AW4640" s="9"/>
      <c r="AX4640" s="9"/>
    </row>
    <row r="4641" spans="1:50" x14ac:dyDescent="0.2">
      <c r="A4641" t="s">
        <v>4644</v>
      </c>
      <c r="B4641">
        <v>1</v>
      </c>
      <c r="C4641">
        <v>999999</v>
      </c>
      <c r="D4641">
        <v>4</v>
      </c>
      <c r="E4641">
        <v>4010</v>
      </c>
      <c r="F4641" s="40" t="str">
        <f>VLOOKUP(E4641,datos!$A$333:$B$412,2,0)</f>
        <v>UNIDAD DE TRANSPARENCIA</v>
      </c>
      <c r="G4641">
        <v>184</v>
      </c>
      <c r="H4641">
        <v>0</v>
      </c>
      <c r="I4641">
        <v>0</v>
      </c>
      <c r="J4641" s="40" t="str">
        <f>VLOOKUP(I4641,[1]Datos!$D$3:$E$4,2,0)</f>
        <v>GASTO CORRIENTE</v>
      </c>
      <c r="K4641" t="s">
        <v>5445</v>
      </c>
      <c r="L4641">
        <v>1000</v>
      </c>
      <c r="M4641" s="40" t="s">
        <v>5768</v>
      </c>
      <c r="N4641">
        <v>15408</v>
      </c>
      <c r="O4641" s="40" t="s">
        <v>5844</v>
      </c>
      <c r="P4641">
        <v>1</v>
      </c>
      <c r="Q4641">
        <v>14</v>
      </c>
      <c r="R4641" s="40" t="s">
        <v>5785</v>
      </c>
      <c r="S4641" t="s">
        <v>5448</v>
      </c>
      <c r="T4641">
        <v>0</v>
      </c>
      <c r="U4641" s="15">
        <v>23093.4</v>
      </c>
      <c r="V4641" s="15">
        <v>-13295.88</v>
      </c>
      <c r="W4641" s="15">
        <v>9797.52</v>
      </c>
      <c r="X4641" s="14">
        <v>0</v>
      </c>
      <c r="Y4641" s="14">
        <v>0</v>
      </c>
      <c r="Z4641" s="14">
        <v>0</v>
      </c>
      <c r="AA4641" s="14">
        <v>0</v>
      </c>
      <c r="AB4641" s="15">
        <v>9797.52</v>
      </c>
      <c r="AC4641" s="9"/>
      <c r="AD4641" s="9"/>
      <c r="AE4641" s="9"/>
      <c r="AF4641" s="9"/>
      <c r="AG4641" s="9"/>
      <c r="AH4641" s="9"/>
      <c r="AI4641" s="9"/>
      <c r="AJ4641" s="9"/>
      <c r="AK4641" s="9"/>
      <c r="AL4641" s="9"/>
      <c r="AM4641" s="9"/>
      <c r="AN4641" s="9"/>
      <c r="AO4641" s="9"/>
      <c r="AP4641" s="9"/>
      <c r="AQ4641" s="9"/>
      <c r="AR4641" s="9"/>
      <c r="AS4641" s="9"/>
      <c r="AT4641" s="9"/>
      <c r="AU4641" s="9"/>
      <c r="AV4641" s="9"/>
      <c r="AW4641" s="9"/>
      <c r="AX4641" s="9"/>
    </row>
    <row r="4642" spans="1:50" x14ac:dyDescent="0.2">
      <c r="A4642" t="s">
        <v>4645</v>
      </c>
      <c r="B4642">
        <v>1</v>
      </c>
      <c r="C4642">
        <v>999999</v>
      </c>
      <c r="D4642">
        <v>4</v>
      </c>
      <c r="E4642">
        <v>4010</v>
      </c>
      <c r="F4642" s="40" t="str">
        <f>VLOOKUP(E4642,datos!$A$333:$B$412,2,0)</f>
        <v>UNIDAD DE TRANSPARENCIA</v>
      </c>
      <c r="G4642">
        <v>184</v>
      </c>
      <c r="H4642">
        <v>0</v>
      </c>
      <c r="I4642">
        <v>0</v>
      </c>
      <c r="J4642" s="40" t="str">
        <f>VLOOKUP(I4642,[1]Datos!$D$3:$E$4,2,0)</f>
        <v>GASTO CORRIENTE</v>
      </c>
      <c r="K4642" t="s">
        <v>5445</v>
      </c>
      <c r="L4642">
        <v>1000</v>
      </c>
      <c r="M4642" s="40" t="s">
        <v>5768</v>
      </c>
      <c r="N4642">
        <v>15408</v>
      </c>
      <c r="O4642" s="40" t="s">
        <v>5844</v>
      </c>
      <c r="P4642">
        <v>5</v>
      </c>
      <c r="Q4642">
        <v>15</v>
      </c>
      <c r="R4642" s="40" t="s">
        <v>5788</v>
      </c>
      <c r="S4642" t="s">
        <v>5446</v>
      </c>
      <c r="T4642">
        <v>0</v>
      </c>
      <c r="U4642" s="14">
        <v>0</v>
      </c>
      <c r="V4642" s="15">
        <v>20503.02</v>
      </c>
      <c r="W4642" s="15">
        <v>20503.02</v>
      </c>
      <c r="X4642" s="14">
        <v>0</v>
      </c>
      <c r="Y4642" s="15">
        <v>20503.02</v>
      </c>
      <c r="Z4642" s="15">
        <v>20503.02</v>
      </c>
      <c r="AA4642" s="15">
        <v>20503.02</v>
      </c>
      <c r="AB4642" s="14">
        <v>0</v>
      </c>
      <c r="AC4642" s="9"/>
      <c r="AD4642" s="9"/>
      <c r="AE4642" s="9"/>
      <c r="AF4642" s="9"/>
      <c r="AG4642" s="9"/>
      <c r="AH4642" s="9"/>
      <c r="AI4642" s="9"/>
      <c r="AJ4642" s="9"/>
      <c r="AK4642" s="9"/>
      <c r="AL4642" s="9"/>
      <c r="AM4642" s="9"/>
      <c r="AN4642" s="9"/>
      <c r="AO4642" s="9"/>
      <c r="AP4642" s="9"/>
      <c r="AQ4642" s="9"/>
      <c r="AR4642" s="9"/>
      <c r="AS4642" s="9"/>
      <c r="AT4642" s="9"/>
      <c r="AU4642" s="9"/>
      <c r="AV4642" s="9"/>
      <c r="AW4642" s="9"/>
      <c r="AX4642" s="9"/>
    </row>
    <row r="4643" spans="1:50" x14ac:dyDescent="0.2">
      <c r="A4643" t="s">
        <v>4646</v>
      </c>
      <c r="B4643">
        <v>1</v>
      </c>
      <c r="C4643">
        <v>999999</v>
      </c>
      <c r="D4643">
        <v>4</v>
      </c>
      <c r="E4643">
        <v>4010</v>
      </c>
      <c r="F4643" s="40" t="str">
        <f>VLOOKUP(E4643,datos!$A$333:$B$412,2,0)</f>
        <v>UNIDAD DE TRANSPARENCIA</v>
      </c>
      <c r="G4643">
        <v>184</v>
      </c>
      <c r="H4643">
        <v>0</v>
      </c>
      <c r="I4643">
        <v>0</v>
      </c>
      <c r="J4643" s="40" t="str">
        <f>VLOOKUP(I4643,[1]Datos!$D$3:$E$4,2,0)</f>
        <v>GASTO CORRIENTE</v>
      </c>
      <c r="K4643" t="s">
        <v>5445</v>
      </c>
      <c r="L4643">
        <v>1000</v>
      </c>
      <c r="M4643" s="40" t="s">
        <v>5768</v>
      </c>
      <c r="N4643">
        <v>15902</v>
      </c>
      <c r="O4643" s="40" t="s">
        <v>5853</v>
      </c>
      <c r="P4643">
        <v>1</v>
      </c>
      <c r="Q4643">
        <v>14</v>
      </c>
      <c r="R4643" s="40" t="s">
        <v>5785</v>
      </c>
      <c r="S4643" t="s">
        <v>5448</v>
      </c>
      <c r="T4643">
        <v>0</v>
      </c>
      <c r="U4643" s="15">
        <v>148210.32</v>
      </c>
      <c r="V4643" s="15">
        <v>-118934.88</v>
      </c>
      <c r="W4643" s="15">
        <v>29275.439999999999</v>
      </c>
      <c r="X4643" s="14">
        <v>0</v>
      </c>
      <c r="Y4643" s="15">
        <v>13816.71</v>
      </c>
      <c r="Z4643" s="15">
        <v>13816.71</v>
      </c>
      <c r="AA4643" s="15">
        <v>13816.71</v>
      </c>
      <c r="AB4643" s="15">
        <v>15458.73</v>
      </c>
      <c r="AC4643" s="9"/>
      <c r="AD4643" s="9"/>
      <c r="AE4643" s="9"/>
      <c r="AF4643" s="9"/>
      <c r="AG4643" s="9"/>
      <c r="AH4643" s="9"/>
      <c r="AI4643" s="9"/>
      <c r="AJ4643" s="9"/>
      <c r="AK4643" s="9"/>
      <c r="AL4643" s="9"/>
      <c r="AM4643" s="9"/>
      <c r="AN4643" s="9"/>
      <c r="AO4643" s="9"/>
      <c r="AP4643" s="9"/>
      <c r="AQ4643" s="9"/>
      <c r="AR4643" s="9"/>
      <c r="AS4643" s="9"/>
      <c r="AT4643" s="9"/>
      <c r="AU4643" s="9"/>
      <c r="AV4643" s="9"/>
      <c r="AW4643" s="9"/>
      <c r="AX4643" s="9"/>
    </row>
    <row r="4644" spans="1:50" x14ac:dyDescent="0.2">
      <c r="A4644" t="s">
        <v>4647</v>
      </c>
      <c r="B4644">
        <v>1</v>
      </c>
      <c r="C4644">
        <v>999999</v>
      </c>
      <c r="D4644">
        <v>4</v>
      </c>
      <c r="E4644">
        <v>4010</v>
      </c>
      <c r="F4644" s="40" t="str">
        <f>VLOOKUP(E4644,datos!$A$333:$B$412,2,0)</f>
        <v>UNIDAD DE TRANSPARENCIA</v>
      </c>
      <c r="G4644">
        <v>184</v>
      </c>
      <c r="H4644">
        <v>0</v>
      </c>
      <c r="I4644">
        <v>0</v>
      </c>
      <c r="J4644" s="40" t="str">
        <f>VLOOKUP(I4644,[1]Datos!$D$3:$E$4,2,0)</f>
        <v>GASTO CORRIENTE</v>
      </c>
      <c r="K4644" t="s">
        <v>5445</v>
      </c>
      <c r="L4644">
        <v>1000</v>
      </c>
      <c r="M4644" s="40" t="s">
        <v>5768</v>
      </c>
      <c r="N4644">
        <v>15902</v>
      </c>
      <c r="O4644" s="40" t="s">
        <v>5853</v>
      </c>
      <c r="P4644">
        <v>5</v>
      </c>
      <c r="Q4644">
        <v>15</v>
      </c>
      <c r="R4644" s="40" t="s">
        <v>5788</v>
      </c>
      <c r="S4644" t="s">
        <v>5446</v>
      </c>
      <c r="T4644">
        <v>0</v>
      </c>
      <c r="U4644" s="14">
        <v>0</v>
      </c>
      <c r="V4644" s="15">
        <v>118934.88</v>
      </c>
      <c r="W4644" s="15">
        <v>118934.88</v>
      </c>
      <c r="X4644" s="14">
        <v>0</v>
      </c>
      <c r="Y4644" s="15">
        <v>118934.88</v>
      </c>
      <c r="Z4644" s="15">
        <v>118934.88</v>
      </c>
      <c r="AA4644" s="15">
        <v>118934.88</v>
      </c>
      <c r="AB4644" s="14">
        <v>0</v>
      </c>
      <c r="AC4644" s="9"/>
      <c r="AD4644" s="9"/>
      <c r="AE4644" s="9"/>
      <c r="AF4644" s="9"/>
      <c r="AG4644" s="9"/>
      <c r="AH4644" s="9"/>
      <c r="AI4644" s="9"/>
      <c r="AJ4644" s="9"/>
      <c r="AK4644" s="9"/>
      <c r="AL4644" s="9"/>
      <c r="AM4644" s="9"/>
      <c r="AN4644" s="9"/>
      <c r="AO4644" s="9"/>
      <c r="AP4644" s="9"/>
      <c r="AQ4644" s="9"/>
      <c r="AR4644" s="9"/>
      <c r="AS4644" s="9"/>
      <c r="AT4644" s="9"/>
      <c r="AU4644" s="9"/>
      <c r="AV4644" s="9"/>
      <c r="AW4644" s="9"/>
      <c r="AX4644" s="9"/>
    </row>
    <row r="4645" spans="1:50" x14ac:dyDescent="0.2">
      <c r="A4645" t="s">
        <v>4648</v>
      </c>
      <c r="B4645">
        <v>1</v>
      </c>
      <c r="C4645">
        <v>999999</v>
      </c>
      <c r="D4645">
        <v>4</v>
      </c>
      <c r="E4645">
        <v>4010</v>
      </c>
      <c r="F4645" s="40" t="str">
        <f>VLOOKUP(E4645,datos!$A$333:$B$412,2,0)</f>
        <v>UNIDAD DE TRANSPARENCIA</v>
      </c>
      <c r="G4645">
        <v>184</v>
      </c>
      <c r="H4645">
        <v>0</v>
      </c>
      <c r="I4645">
        <v>0</v>
      </c>
      <c r="J4645" s="40" t="str">
        <f>VLOOKUP(I4645,[1]Datos!$D$3:$E$4,2,0)</f>
        <v>GASTO CORRIENTE</v>
      </c>
      <c r="K4645" t="s">
        <v>5445</v>
      </c>
      <c r="L4645">
        <v>1000</v>
      </c>
      <c r="M4645" s="40" t="s">
        <v>5768</v>
      </c>
      <c r="N4645">
        <v>15903</v>
      </c>
      <c r="O4645" s="40" t="s">
        <v>5856</v>
      </c>
      <c r="P4645">
        <v>1</v>
      </c>
      <c r="Q4645">
        <v>14</v>
      </c>
      <c r="R4645" s="40" t="s">
        <v>5785</v>
      </c>
      <c r="S4645" t="s">
        <v>5448</v>
      </c>
      <c r="T4645">
        <v>0</v>
      </c>
      <c r="U4645" s="15">
        <v>148210.32</v>
      </c>
      <c r="V4645" s="15">
        <v>-118934.88</v>
      </c>
      <c r="W4645" s="15">
        <v>29275.439999999999</v>
      </c>
      <c r="X4645" s="14">
        <v>0</v>
      </c>
      <c r="Y4645" s="15">
        <v>13816.71</v>
      </c>
      <c r="Z4645" s="15">
        <v>13816.71</v>
      </c>
      <c r="AA4645" s="15">
        <v>13816.71</v>
      </c>
      <c r="AB4645" s="15">
        <v>15458.73</v>
      </c>
      <c r="AC4645" s="9"/>
      <c r="AD4645" s="9"/>
      <c r="AE4645" s="9"/>
      <c r="AF4645" s="9"/>
      <c r="AG4645" s="9"/>
      <c r="AH4645" s="9"/>
      <c r="AI4645" s="9"/>
      <c r="AJ4645" s="9"/>
      <c r="AK4645" s="9"/>
      <c r="AL4645" s="9"/>
      <c r="AM4645" s="9"/>
      <c r="AN4645" s="9"/>
      <c r="AO4645" s="9"/>
      <c r="AP4645" s="9"/>
      <c r="AQ4645" s="9"/>
      <c r="AR4645" s="9"/>
      <c r="AS4645" s="9"/>
      <c r="AT4645" s="9"/>
      <c r="AU4645" s="9"/>
      <c r="AV4645" s="9"/>
      <c r="AW4645" s="9"/>
      <c r="AX4645" s="9"/>
    </row>
    <row r="4646" spans="1:50" x14ac:dyDescent="0.2">
      <c r="A4646" t="s">
        <v>4649</v>
      </c>
      <c r="B4646">
        <v>1</v>
      </c>
      <c r="C4646">
        <v>999999</v>
      </c>
      <c r="D4646">
        <v>4</v>
      </c>
      <c r="E4646">
        <v>4010</v>
      </c>
      <c r="F4646" s="40" t="str">
        <f>VLOOKUP(E4646,datos!$A$333:$B$412,2,0)</f>
        <v>UNIDAD DE TRANSPARENCIA</v>
      </c>
      <c r="G4646">
        <v>184</v>
      </c>
      <c r="H4646">
        <v>0</v>
      </c>
      <c r="I4646">
        <v>0</v>
      </c>
      <c r="J4646" s="40" t="str">
        <f>VLOOKUP(I4646,[1]Datos!$D$3:$E$4,2,0)</f>
        <v>GASTO CORRIENTE</v>
      </c>
      <c r="K4646" t="s">
        <v>5445</v>
      </c>
      <c r="L4646">
        <v>1000</v>
      </c>
      <c r="M4646" s="40" t="s">
        <v>5768</v>
      </c>
      <c r="N4646">
        <v>15903</v>
      </c>
      <c r="O4646" s="40" t="s">
        <v>5856</v>
      </c>
      <c r="P4646">
        <v>5</v>
      </c>
      <c r="Q4646">
        <v>15</v>
      </c>
      <c r="R4646" s="40" t="s">
        <v>5788</v>
      </c>
      <c r="S4646" t="s">
        <v>5446</v>
      </c>
      <c r="T4646">
        <v>0</v>
      </c>
      <c r="U4646" s="14">
        <v>0</v>
      </c>
      <c r="V4646" s="15">
        <v>118934.88</v>
      </c>
      <c r="W4646" s="15">
        <v>118934.88</v>
      </c>
      <c r="X4646" s="14">
        <v>0</v>
      </c>
      <c r="Y4646" s="15">
        <v>118934.88</v>
      </c>
      <c r="Z4646" s="15">
        <v>118934.88</v>
      </c>
      <c r="AA4646" s="15">
        <v>118934.88</v>
      </c>
      <c r="AB4646" s="14">
        <v>0</v>
      </c>
      <c r="AC4646" s="9"/>
      <c r="AD4646" s="9"/>
      <c r="AE4646" s="9"/>
      <c r="AF4646" s="9"/>
      <c r="AG4646" s="9"/>
      <c r="AH4646" s="9"/>
      <c r="AI4646" s="9"/>
      <c r="AJ4646" s="9"/>
      <c r="AK4646" s="9"/>
      <c r="AL4646" s="9"/>
      <c r="AM4646" s="9"/>
      <c r="AN4646" s="9"/>
      <c r="AO4646" s="9"/>
      <c r="AP4646" s="9"/>
      <c r="AQ4646" s="9"/>
      <c r="AR4646" s="9"/>
      <c r="AS4646" s="9"/>
      <c r="AT4646" s="9"/>
      <c r="AU4646" s="9"/>
      <c r="AV4646" s="9"/>
      <c r="AW4646" s="9"/>
      <c r="AX4646" s="9"/>
    </row>
    <row r="4647" spans="1:50" x14ac:dyDescent="0.2">
      <c r="A4647" t="s">
        <v>4650</v>
      </c>
      <c r="B4647">
        <v>1</v>
      </c>
      <c r="C4647">
        <v>999999</v>
      </c>
      <c r="D4647">
        <v>4</v>
      </c>
      <c r="E4647">
        <v>4010</v>
      </c>
      <c r="F4647" s="40" t="str">
        <f>VLOOKUP(E4647,datos!$A$333:$B$412,2,0)</f>
        <v>UNIDAD DE TRANSPARENCIA</v>
      </c>
      <c r="G4647">
        <v>184</v>
      </c>
      <c r="H4647">
        <v>0</v>
      </c>
      <c r="I4647">
        <v>0</v>
      </c>
      <c r="J4647" s="40" t="str">
        <f>VLOOKUP(I4647,[1]Datos!$D$3:$E$4,2,0)</f>
        <v>GASTO CORRIENTE</v>
      </c>
      <c r="K4647" t="s">
        <v>5445</v>
      </c>
      <c r="L4647">
        <v>1000</v>
      </c>
      <c r="M4647" s="40" t="s">
        <v>5768</v>
      </c>
      <c r="N4647">
        <v>15904</v>
      </c>
      <c r="O4647" s="40" t="s">
        <v>5859</v>
      </c>
      <c r="P4647">
        <v>1</v>
      </c>
      <c r="Q4647">
        <v>14</v>
      </c>
      <c r="R4647" s="40" t="s">
        <v>5785</v>
      </c>
      <c r="S4647" t="s">
        <v>5448</v>
      </c>
      <c r="T4647">
        <v>0</v>
      </c>
      <c r="U4647" s="15">
        <v>83136.240000000005</v>
      </c>
      <c r="V4647" s="15">
        <v>-67063.03</v>
      </c>
      <c r="W4647" s="15">
        <v>16073.21</v>
      </c>
      <c r="X4647" s="14">
        <v>0</v>
      </c>
      <c r="Y4647" s="15">
        <v>8132.4</v>
      </c>
      <c r="Z4647" s="15">
        <v>8132.4</v>
      </c>
      <c r="AA4647" s="15">
        <v>8132.4</v>
      </c>
      <c r="AB4647" s="15">
        <v>7940.81</v>
      </c>
      <c r="AC4647" s="9"/>
      <c r="AD4647" s="9"/>
      <c r="AE4647" s="9"/>
      <c r="AF4647" s="9"/>
      <c r="AG4647" s="9"/>
      <c r="AH4647" s="9"/>
      <c r="AI4647" s="9"/>
      <c r="AJ4647" s="9"/>
      <c r="AK4647" s="9"/>
      <c r="AL4647" s="9"/>
      <c r="AM4647" s="9"/>
      <c r="AN4647" s="9"/>
      <c r="AO4647" s="9"/>
      <c r="AP4647" s="9"/>
      <c r="AQ4647" s="9"/>
      <c r="AR4647" s="9"/>
      <c r="AS4647" s="9"/>
      <c r="AT4647" s="9"/>
      <c r="AU4647" s="9"/>
      <c r="AV4647" s="9"/>
      <c r="AW4647" s="9"/>
      <c r="AX4647" s="9"/>
    </row>
    <row r="4648" spans="1:50" x14ac:dyDescent="0.2">
      <c r="A4648" t="s">
        <v>4651</v>
      </c>
      <c r="B4648">
        <v>1</v>
      </c>
      <c r="C4648">
        <v>999999</v>
      </c>
      <c r="D4648">
        <v>4</v>
      </c>
      <c r="E4648">
        <v>4010</v>
      </c>
      <c r="F4648" s="40" t="str">
        <f>VLOOKUP(E4648,datos!$A$333:$B$412,2,0)</f>
        <v>UNIDAD DE TRANSPARENCIA</v>
      </c>
      <c r="G4648">
        <v>184</v>
      </c>
      <c r="H4648">
        <v>0</v>
      </c>
      <c r="I4648">
        <v>0</v>
      </c>
      <c r="J4648" s="40" t="str">
        <f>VLOOKUP(I4648,[1]Datos!$D$3:$E$4,2,0)</f>
        <v>GASTO CORRIENTE</v>
      </c>
      <c r="K4648" t="s">
        <v>5445</v>
      </c>
      <c r="L4648">
        <v>1000</v>
      </c>
      <c r="M4648" s="40" t="s">
        <v>5768</v>
      </c>
      <c r="N4648">
        <v>15904</v>
      </c>
      <c r="O4648" s="40" t="s">
        <v>5859</v>
      </c>
      <c r="P4648">
        <v>5</v>
      </c>
      <c r="Q4648">
        <v>15</v>
      </c>
      <c r="R4648" s="40" t="s">
        <v>5788</v>
      </c>
      <c r="S4648" t="s">
        <v>5446</v>
      </c>
      <c r="T4648">
        <v>0</v>
      </c>
      <c r="U4648" s="14">
        <v>0</v>
      </c>
      <c r="V4648" s="15">
        <v>67063.03</v>
      </c>
      <c r="W4648" s="15">
        <v>67063.03</v>
      </c>
      <c r="X4648" s="14">
        <v>0</v>
      </c>
      <c r="Y4648" s="15">
        <v>67063.03</v>
      </c>
      <c r="Z4648" s="15">
        <v>67063.03</v>
      </c>
      <c r="AA4648" s="15">
        <v>67063.03</v>
      </c>
      <c r="AB4648" s="14">
        <v>0</v>
      </c>
      <c r="AC4648" s="9"/>
      <c r="AD4648" s="9"/>
      <c r="AE4648" s="9"/>
      <c r="AF4648" s="9"/>
      <c r="AG4648" s="9"/>
      <c r="AH4648" s="9"/>
      <c r="AI4648" s="9"/>
      <c r="AJ4648" s="9"/>
      <c r="AK4648" s="9"/>
      <c r="AL4648" s="9"/>
      <c r="AM4648" s="9"/>
      <c r="AN4648" s="9"/>
      <c r="AO4648" s="9"/>
      <c r="AP4648" s="9"/>
      <c r="AQ4648" s="9"/>
      <c r="AR4648" s="9"/>
      <c r="AS4648" s="9"/>
      <c r="AT4648" s="9"/>
      <c r="AU4648" s="9"/>
      <c r="AV4648" s="9"/>
      <c r="AW4648" s="9"/>
      <c r="AX4648" s="9"/>
    </row>
    <row r="4649" spans="1:50" x14ac:dyDescent="0.2">
      <c r="A4649" t="s">
        <v>4652</v>
      </c>
      <c r="B4649">
        <v>1</v>
      </c>
      <c r="C4649">
        <v>999999</v>
      </c>
      <c r="D4649">
        <v>4</v>
      </c>
      <c r="E4649">
        <v>4010</v>
      </c>
      <c r="F4649" s="40" t="str">
        <f>VLOOKUP(E4649,datos!$A$333:$B$412,2,0)</f>
        <v>UNIDAD DE TRANSPARENCIA</v>
      </c>
      <c r="G4649">
        <v>184</v>
      </c>
      <c r="H4649">
        <v>0</v>
      </c>
      <c r="I4649">
        <v>0</v>
      </c>
      <c r="J4649" s="40" t="str">
        <f>VLOOKUP(I4649,[1]Datos!$D$3:$E$4,2,0)</f>
        <v>GASTO CORRIENTE</v>
      </c>
      <c r="K4649" t="s">
        <v>5445</v>
      </c>
      <c r="L4649">
        <v>1000</v>
      </c>
      <c r="M4649" s="40" t="s">
        <v>5768</v>
      </c>
      <c r="N4649">
        <v>15905</v>
      </c>
      <c r="O4649" s="40" t="s">
        <v>5862</v>
      </c>
      <c r="P4649">
        <v>1</v>
      </c>
      <c r="Q4649">
        <v>14</v>
      </c>
      <c r="R4649" s="40" t="s">
        <v>5785</v>
      </c>
      <c r="S4649" t="s">
        <v>5448</v>
      </c>
      <c r="T4649">
        <v>0</v>
      </c>
      <c r="U4649" s="15">
        <v>11432.78</v>
      </c>
      <c r="V4649" s="14">
        <v>-0.02</v>
      </c>
      <c r="W4649" s="15">
        <v>11432.76</v>
      </c>
      <c r="X4649" s="14">
        <v>0</v>
      </c>
      <c r="Y4649" s="14">
        <v>0</v>
      </c>
      <c r="Z4649" s="14">
        <v>0</v>
      </c>
      <c r="AA4649" s="14">
        <v>0</v>
      </c>
      <c r="AB4649" s="15">
        <v>11432.76</v>
      </c>
      <c r="AC4649" s="9"/>
      <c r="AD4649" s="9"/>
      <c r="AE4649" s="9"/>
      <c r="AF4649" s="9"/>
      <c r="AG4649" s="9"/>
      <c r="AH4649" s="9"/>
      <c r="AI4649" s="9"/>
      <c r="AJ4649" s="9"/>
      <c r="AK4649" s="9"/>
      <c r="AL4649" s="9"/>
      <c r="AM4649" s="9"/>
      <c r="AN4649" s="9"/>
      <c r="AO4649" s="9"/>
      <c r="AP4649" s="9"/>
      <c r="AQ4649" s="9"/>
      <c r="AR4649" s="9"/>
      <c r="AS4649" s="9"/>
      <c r="AT4649" s="9"/>
      <c r="AU4649" s="9"/>
      <c r="AV4649" s="9"/>
      <c r="AW4649" s="9"/>
      <c r="AX4649" s="9"/>
    </row>
    <row r="4650" spans="1:50" x14ac:dyDescent="0.2">
      <c r="A4650" t="s">
        <v>4653</v>
      </c>
      <c r="B4650">
        <v>1</v>
      </c>
      <c r="C4650">
        <v>999999</v>
      </c>
      <c r="D4650">
        <v>4</v>
      </c>
      <c r="E4650">
        <v>4010</v>
      </c>
      <c r="F4650" s="40" t="str">
        <f>VLOOKUP(E4650,datos!$A$333:$B$412,2,0)</f>
        <v>UNIDAD DE TRANSPARENCIA</v>
      </c>
      <c r="G4650">
        <v>184</v>
      </c>
      <c r="H4650">
        <v>0</v>
      </c>
      <c r="I4650">
        <v>0</v>
      </c>
      <c r="J4650" s="40" t="str">
        <f>VLOOKUP(I4650,[1]Datos!$D$3:$E$4,2,0)</f>
        <v>GASTO CORRIENTE</v>
      </c>
      <c r="K4650" t="s">
        <v>5445</v>
      </c>
      <c r="L4650">
        <v>1000</v>
      </c>
      <c r="M4650" s="40" t="s">
        <v>5768</v>
      </c>
      <c r="N4650">
        <v>15907</v>
      </c>
      <c r="O4650" s="40" t="s">
        <v>5868</v>
      </c>
      <c r="P4650">
        <v>1</v>
      </c>
      <c r="Q4650">
        <v>14</v>
      </c>
      <c r="R4650" s="40" t="s">
        <v>5785</v>
      </c>
      <c r="S4650" t="s">
        <v>5448</v>
      </c>
      <c r="T4650">
        <v>0</v>
      </c>
      <c r="U4650" s="15">
        <v>64221.49</v>
      </c>
      <c r="V4650" s="15">
        <v>-45315.28</v>
      </c>
      <c r="W4650" s="15">
        <v>18906.21</v>
      </c>
      <c r="X4650" s="14">
        <v>0</v>
      </c>
      <c r="Y4650" s="15">
        <v>5492.52</v>
      </c>
      <c r="Z4650" s="15">
        <v>5492.52</v>
      </c>
      <c r="AA4650" s="15">
        <v>5492.52</v>
      </c>
      <c r="AB4650" s="15">
        <v>13413.69</v>
      </c>
      <c r="AC4650" s="9"/>
      <c r="AD4650" s="9"/>
      <c r="AE4650" s="9"/>
      <c r="AF4650" s="9"/>
      <c r="AG4650" s="9"/>
      <c r="AH4650" s="9"/>
      <c r="AI4650" s="9"/>
      <c r="AJ4650" s="9"/>
      <c r="AK4650" s="9"/>
      <c r="AL4650" s="9"/>
      <c r="AM4650" s="9"/>
      <c r="AN4650" s="9"/>
      <c r="AO4650" s="9"/>
      <c r="AP4650" s="9"/>
      <c r="AQ4650" s="9"/>
      <c r="AR4650" s="9"/>
      <c r="AS4650" s="9"/>
      <c r="AT4650" s="9"/>
      <c r="AU4650" s="9"/>
      <c r="AV4650" s="9"/>
      <c r="AW4650" s="9"/>
      <c r="AX4650" s="9"/>
    </row>
    <row r="4651" spans="1:50" x14ac:dyDescent="0.2">
      <c r="A4651" t="s">
        <v>4654</v>
      </c>
      <c r="B4651">
        <v>1</v>
      </c>
      <c r="C4651">
        <v>999999</v>
      </c>
      <c r="D4651">
        <v>4</v>
      </c>
      <c r="E4651">
        <v>4010</v>
      </c>
      <c r="F4651" s="40" t="str">
        <f>VLOOKUP(E4651,datos!$A$333:$B$412,2,0)</f>
        <v>UNIDAD DE TRANSPARENCIA</v>
      </c>
      <c r="G4651">
        <v>184</v>
      </c>
      <c r="H4651">
        <v>0</v>
      </c>
      <c r="I4651">
        <v>0</v>
      </c>
      <c r="J4651" s="40" t="str">
        <f>VLOOKUP(I4651,[1]Datos!$D$3:$E$4,2,0)</f>
        <v>GASTO CORRIENTE</v>
      </c>
      <c r="K4651" t="s">
        <v>5445</v>
      </c>
      <c r="L4651">
        <v>1000</v>
      </c>
      <c r="M4651" s="40" t="s">
        <v>5768</v>
      </c>
      <c r="N4651">
        <v>15907</v>
      </c>
      <c r="O4651" s="40" t="s">
        <v>5868</v>
      </c>
      <c r="P4651">
        <v>5</v>
      </c>
      <c r="Q4651">
        <v>15</v>
      </c>
      <c r="R4651" s="40" t="s">
        <v>5788</v>
      </c>
      <c r="S4651" t="s">
        <v>5446</v>
      </c>
      <c r="T4651">
        <v>0</v>
      </c>
      <c r="U4651" s="14">
        <v>0</v>
      </c>
      <c r="V4651" s="15">
        <v>45315.27</v>
      </c>
      <c r="W4651" s="15">
        <v>45315.27</v>
      </c>
      <c r="X4651" s="14">
        <v>0</v>
      </c>
      <c r="Y4651" s="15">
        <v>45315.27</v>
      </c>
      <c r="Z4651" s="15">
        <v>45315.27</v>
      </c>
      <c r="AA4651" s="15">
        <v>45315.27</v>
      </c>
      <c r="AB4651" s="14">
        <v>0</v>
      </c>
      <c r="AC4651" s="9"/>
      <c r="AD4651" s="9"/>
      <c r="AE4651" s="9"/>
      <c r="AF4651" s="9"/>
      <c r="AG4651" s="9"/>
      <c r="AH4651" s="9"/>
      <c r="AI4651" s="9"/>
      <c r="AJ4651" s="9"/>
      <c r="AK4651" s="9"/>
      <c r="AL4651" s="9"/>
      <c r="AM4651" s="9"/>
      <c r="AN4651" s="9"/>
      <c r="AO4651" s="9"/>
      <c r="AP4651" s="9"/>
      <c r="AQ4651" s="9"/>
      <c r="AR4651" s="9"/>
      <c r="AS4651" s="9"/>
      <c r="AT4651" s="9"/>
      <c r="AU4651" s="9"/>
      <c r="AV4651" s="9"/>
      <c r="AW4651" s="9"/>
      <c r="AX4651" s="9"/>
    </row>
    <row r="4652" spans="1:50" x14ac:dyDescent="0.2">
      <c r="A4652" t="s">
        <v>4655</v>
      </c>
      <c r="B4652">
        <v>1</v>
      </c>
      <c r="C4652">
        <v>999999</v>
      </c>
      <c r="D4652">
        <v>4</v>
      </c>
      <c r="E4652">
        <v>4010</v>
      </c>
      <c r="F4652" s="40" t="str">
        <f>VLOOKUP(E4652,datos!$A$333:$B$412,2,0)</f>
        <v>UNIDAD DE TRANSPARENCIA</v>
      </c>
      <c r="G4652">
        <v>184</v>
      </c>
      <c r="H4652">
        <v>0</v>
      </c>
      <c r="I4652">
        <v>0</v>
      </c>
      <c r="J4652" s="40" t="str">
        <f>VLOOKUP(I4652,[1]Datos!$D$3:$E$4,2,0)</f>
        <v>GASTO CORRIENTE</v>
      </c>
      <c r="K4652" t="s">
        <v>5445</v>
      </c>
      <c r="L4652">
        <v>2000</v>
      </c>
      <c r="M4652" s="40" t="s">
        <v>5769</v>
      </c>
      <c r="N4652">
        <v>21101</v>
      </c>
      <c r="O4652" s="40" t="s">
        <v>5888</v>
      </c>
      <c r="P4652">
        <v>1</v>
      </c>
      <c r="Q4652">
        <v>14</v>
      </c>
      <c r="R4652" s="40" t="s">
        <v>5785</v>
      </c>
      <c r="S4652" t="s">
        <v>5448</v>
      </c>
      <c r="T4652">
        <v>0</v>
      </c>
      <c r="U4652" s="15">
        <v>30000</v>
      </c>
      <c r="V4652" s="15">
        <v>4928.32</v>
      </c>
      <c r="W4652" s="15">
        <v>34928.32</v>
      </c>
      <c r="X4652" s="14">
        <v>0</v>
      </c>
      <c r="Y4652" s="15">
        <v>34523.07</v>
      </c>
      <c r="Z4652" s="15">
        <v>34523.07</v>
      </c>
      <c r="AA4652" s="15">
        <v>34523.07</v>
      </c>
      <c r="AB4652" s="14">
        <v>405.25</v>
      </c>
      <c r="AC4652" s="9"/>
      <c r="AD4652" s="9"/>
      <c r="AE4652" s="9"/>
      <c r="AF4652" s="9"/>
      <c r="AG4652" s="9"/>
      <c r="AH4652" s="9"/>
      <c r="AI4652" s="9"/>
      <c r="AJ4652" s="9"/>
      <c r="AK4652" s="9"/>
      <c r="AL4652" s="9"/>
      <c r="AM4652" s="9"/>
      <c r="AN4652" s="9"/>
      <c r="AO4652" s="9"/>
      <c r="AP4652" s="9"/>
      <c r="AQ4652" s="9"/>
      <c r="AR4652" s="9"/>
      <c r="AS4652" s="9"/>
      <c r="AT4652" s="9"/>
      <c r="AU4652" s="9"/>
      <c r="AV4652" s="9"/>
      <c r="AW4652" s="9"/>
      <c r="AX4652" s="9"/>
    </row>
    <row r="4653" spans="1:50" x14ac:dyDescent="0.2">
      <c r="A4653" t="s">
        <v>4656</v>
      </c>
      <c r="B4653">
        <v>1</v>
      </c>
      <c r="C4653">
        <v>999999</v>
      </c>
      <c r="D4653">
        <v>4</v>
      </c>
      <c r="E4653">
        <v>4010</v>
      </c>
      <c r="F4653" s="40" t="str">
        <f>VLOOKUP(E4653,datos!$A$333:$B$412,2,0)</f>
        <v>UNIDAD DE TRANSPARENCIA</v>
      </c>
      <c r="G4653">
        <v>184</v>
      </c>
      <c r="H4653">
        <v>0</v>
      </c>
      <c r="I4653">
        <v>0</v>
      </c>
      <c r="J4653" s="40" t="str">
        <f>VLOOKUP(I4653,[1]Datos!$D$3:$E$4,2,0)</f>
        <v>GASTO CORRIENTE</v>
      </c>
      <c r="K4653" t="s">
        <v>5445</v>
      </c>
      <c r="L4653">
        <v>2000</v>
      </c>
      <c r="M4653" s="40" t="s">
        <v>5769</v>
      </c>
      <c r="N4653">
        <v>21201</v>
      </c>
      <c r="O4653" s="40" t="s">
        <v>5891</v>
      </c>
      <c r="P4653">
        <v>1</v>
      </c>
      <c r="Q4653">
        <v>14</v>
      </c>
      <c r="R4653" s="40" t="s">
        <v>5785</v>
      </c>
      <c r="S4653" t="s">
        <v>5448</v>
      </c>
      <c r="T4653">
        <v>0</v>
      </c>
      <c r="U4653" s="15">
        <v>5000</v>
      </c>
      <c r="V4653" s="15">
        <v>-4304</v>
      </c>
      <c r="W4653" s="14">
        <v>696</v>
      </c>
      <c r="X4653" s="14">
        <v>0</v>
      </c>
      <c r="Y4653" s="14">
        <v>696</v>
      </c>
      <c r="Z4653" s="14">
        <v>696</v>
      </c>
      <c r="AA4653" s="14">
        <v>696</v>
      </c>
      <c r="AB4653" s="14">
        <v>0</v>
      </c>
      <c r="AC4653" s="9"/>
      <c r="AD4653" s="9"/>
      <c r="AE4653" s="9"/>
      <c r="AF4653" s="9"/>
      <c r="AG4653" s="9"/>
      <c r="AH4653" s="9"/>
      <c r="AI4653" s="9"/>
      <c r="AJ4653" s="9"/>
      <c r="AK4653" s="9"/>
      <c r="AL4653" s="9"/>
      <c r="AM4653" s="9"/>
      <c r="AN4653" s="9"/>
      <c r="AO4653" s="9"/>
      <c r="AP4653" s="9"/>
      <c r="AQ4653" s="9"/>
      <c r="AR4653" s="9"/>
      <c r="AS4653" s="9"/>
      <c r="AT4653" s="9"/>
      <c r="AU4653" s="9"/>
      <c r="AV4653" s="9"/>
      <c r="AW4653" s="9"/>
      <c r="AX4653" s="9"/>
    </row>
    <row r="4654" spans="1:50" x14ac:dyDescent="0.2">
      <c r="A4654" t="s">
        <v>4657</v>
      </c>
      <c r="B4654">
        <v>1</v>
      </c>
      <c r="C4654">
        <v>999999</v>
      </c>
      <c r="D4654">
        <v>4</v>
      </c>
      <c r="E4654">
        <v>4010</v>
      </c>
      <c r="F4654" s="40" t="str">
        <f>VLOOKUP(E4654,datos!$A$333:$B$412,2,0)</f>
        <v>UNIDAD DE TRANSPARENCIA</v>
      </c>
      <c r="G4654">
        <v>184</v>
      </c>
      <c r="H4654">
        <v>0</v>
      </c>
      <c r="I4654">
        <v>0</v>
      </c>
      <c r="J4654" s="40" t="str">
        <f>VLOOKUP(I4654,[1]Datos!$D$3:$E$4,2,0)</f>
        <v>GASTO CORRIENTE</v>
      </c>
      <c r="K4654" t="s">
        <v>5445</v>
      </c>
      <c r="L4654">
        <v>2000</v>
      </c>
      <c r="M4654" s="40" t="s">
        <v>5769</v>
      </c>
      <c r="N4654">
        <v>21401</v>
      </c>
      <c r="O4654" s="40" t="s">
        <v>5897</v>
      </c>
      <c r="P4654">
        <v>1</v>
      </c>
      <c r="Q4654">
        <v>14</v>
      </c>
      <c r="R4654" s="40" t="s">
        <v>5785</v>
      </c>
      <c r="S4654" t="s">
        <v>5448</v>
      </c>
      <c r="T4654">
        <v>0</v>
      </c>
      <c r="U4654" s="15">
        <v>13309.8</v>
      </c>
      <c r="V4654" s="15">
        <v>-4378.6000000000004</v>
      </c>
      <c r="W4654" s="15">
        <v>8931.2000000000007</v>
      </c>
      <c r="X4654" s="14">
        <v>0</v>
      </c>
      <c r="Y4654" s="15">
        <v>8931.2000000000007</v>
      </c>
      <c r="Z4654" s="15">
        <v>8931.2000000000007</v>
      </c>
      <c r="AA4654" s="15">
        <v>8931.2000000000007</v>
      </c>
      <c r="AB4654" s="14">
        <v>0</v>
      </c>
      <c r="AC4654" s="9"/>
      <c r="AD4654" s="9"/>
      <c r="AE4654" s="9"/>
      <c r="AF4654" s="9"/>
      <c r="AG4654" s="9"/>
      <c r="AH4654" s="9"/>
      <c r="AI4654" s="9"/>
      <c r="AJ4654" s="9"/>
      <c r="AK4654" s="9"/>
      <c r="AL4654" s="9"/>
      <c r="AM4654" s="9"/>
      <c r="AN4654" s="9"/>
      <c r="AO4654" s="9"/>
      <c r="AP4654" s="9"/>
      <c r="AQ4654" s="9"/>
      <c r="AR4654" s="9"/>
      <c r="AS4654" s="9"/>
      <c r="AT4654" s="9"/>
      <c r="AU4654" s="9"/>
      <c r="AV4654" s="9"/>
      <c r="AW4654" s="9"/>
      <c r="AX4654" s="9"/>
    </row>
    <row r="4655" spans="1:50" x14ac:dyDescent="0.2">
      <c r="A4655" t="s">
        <v>4658</v>
      </c>
      <c r="B4655">
        <v>1</v>
      </c>
      <c r="C4655">
        <v>999999</v>
      </c>
      <c r="D4655">
        <v>4</v>
      </c>
      <c r="E4655">
        <v>4010</v>
      </c>
      <c r="F4655" s="40" t="str">
        <f>VLOOKUP(E4655,datos!$A$333:$B$412,2,0)</f>
        <v>UNIDAD DE TRANSPARENCIA</v>
      </c>
      <c r="G4655">
        <v>184</v>
      </c>
      <c r="H4655">
        <v>0</v>
      </c>
      <c r="I4655">
        <v>0</v>
      </c>
      <c r="J4655" s="40" t="str">
        <f>VLOOKUP(I4655,[1]Datos!$D$3:$E$4,2,0)</f>
        <v>GASTO CORRIENTE</v>
      </c>
      <c r="K4655" t="s">
        <v>5445</v>
      </c>
      <c r="L4655">
        <v>2000</v>
      </c>
      <c r="M4655" s="40" t="s">
        <v>5769</v>
      </c>
      <c r="N4655">
        <v>21501</v>
      </c>
      <c r="O4655" s="40" t="s">
        <v>5900</v>
      </c>
      <c r="P4655">
        <v>1</v>
      </c>
      <c r="Q4655">
        <v>14</v>
      </c>
      <c r="R4655" s="40" t="s">
        <v>5785</v>
      </c>
      <c r="S4655" t="s">
        <v>5448</v>
      </c>
      <c r="T4655">
        <v>0</v>
      </c>
      <c r="U4655" s="15">
        <v>3900</v>
      </c>
      <c r="V4655" s="15">
        <v>-3900</v>
      </c>
      <c r="W4655" s="14">
        <v>0</v>
      </c>
      <c r="X4655" s="14">
        <v>0</v>
      </c>
      <c r="Y4655" s="14">
        <v>0</v>
      </c>
      <c r="Z4655" s="14">
        <v>0</v>
      </c>
      <c r="AA4655" s="14">
        <v>0</v>
      </c>
      <c r="AB4655" s="14">
        <v>0</v>
      </c>
      <c r="AC4655" s="9"/>
      <c r="AD4655" s="9"/>
      <c r="AE4655" s="9"/>
      <c r="AF4655" s="9"/>
      <c r="AG4655" s="9"/>
      <c r="AH4655" s="9"/>
      <c r="AI4655" s="9"/>
      <c r="AJ4655" s="9"/>
      <c r="AK4655" s="9"/>
      <c r="AL4655" s="9"/>
      <c r="AM4655" s="9"/>
      <c r="AN4655" s="9"/>
      <c r="AO4655" s="9"/>
      <c r="AP4655" s="9"/>
      <c r="AQ4655" s="9"/>
      <c r="AR4655" s="9"/>
      <c r="AS4655" s="9"/>
      <c r="AT4655" s="9"/>
      <c r="AU4655" s="9"/>
      <c r="AV4655" s="9"/>
      <c r="AW4655" s="9"/>
      <c r="AX4655" s="9"/>
    </row>
    <row r="4656" spans="1:50" x14ac:dyDescent="0.2">
      <c r="A4656" t="s">
        <v>4659</v>
      </c>
      <c r="B4656">
        <v>1</v>
      </c>
      <c r="C4656">
        <v>999999</v>
      </c>
      <c r="D4656">
        <v>4</v>
      </c>
      <c r="E4656">
        <v>4010</v>
      </c>
      <c r="F4656" s="40" t="str">
        <f>VLOOKUP(E4656,datos!$A$333:$B$412,2,0)</f>
        <v>UNIDAD DE TRANSPARENCIA</v>
      </c>
      <c r="G4656">
        <v>184</v>
      </c>
      <c r="H4656">
        <v>0</v>
      </c>
      <c r="I4656">
        <v>0</v>
      </c>
      <c r="J4656" s="40" t="str">
        <f>VLOOKUP(I4656,[1]Datos!$D$3:$E$4,2,0)</f>
        <v>GASTO CORRIENTE</v>
      </c>
      <c r="K4656" t="s">
        <v>5445</v>
      </c>
      <c r="L4656">
        <v>2000</v>
      </c>
      <c r="M4656" s="40" t="s">
        <v>5769</v>
      </c>
      <c r="N4656">
        <v>21601</v>
      </c>
      <c r="O4656" s="40" t="s">
        <v>5903</v>
      </c>
      <c r="P4656">
        <v>1</v>
      </c>
      <c r="Q4656">
        <v>14</v>
      </c>
      <c r="R4656" s="40" t="s">
        <v>5785</v>
      </c>
      <c r="S4656" t="s">
        <v>5448</v>
      </c>
      <c r="T4656">
        <v>0</v>
      </c>
      <c r="U4656" s="14">
        <v>0</v>
      </c>
      <c r="V4656" s="15">
        <v>8584.89</v>
      </c>
      <c r="W4656" s="15">
        <v>8584.89</v>
      </c>
      <c r="X4656" s="14">
        <v>0</v>
      </c>
      <c r="Y4656" s="15">
        <v>8400.7099999999991</v>
      </c>
      <c r="Z4656" s="15">
        <v>8400.7099999999991</v>
      </c>
      <c r="AA4656" s="15">
        <v>8400.7099999999991</v>
      </c>
      <c r="AB4656" s="14">
        <v>184.18</v>
      </c>
      <c r="AC4656" s="9"/>
      <c r="AD4656" s="9"/>
      <c r="AE4656" s="9"/>
      <c r="AF4656" s="9"/>
      <c r="AG4656" s="9"/>
      <c r="AH4656" s="9"/>
      <c r="AI4656" s="9"/>
      <c r="AJ4656" s="9"/>
      <c r="AK4656" s="9"/>
      <c r="AL4656" s="9"/>
      <c r="AM4656" s="9"/>
      <c r="AN4656" s="9"/>
      <c r="AO4656" s="9"/>
      <c r="AP4656" s="9"/>
      <c r="AQ4656" s="9"/>
      <c r="AR4656" s="9"/>
      <c r="AS4656" s="9"/>
      <c r="AT4656" s="9"/>
      <c r="AU4656" s="9"/>
      <c r="AV4656" s="9"/>
      <c r="AW4656" s="9"/>
      <c r="AX4656" s="9"/>
    </row>
    <row r="4657" spans="1:50" x14ac:dyDescent="0.2">
      <c r="A4657" t="s">
        <v>4660</v>
      </c>
      <c r="B4657">
        <v>1</v>
      </c>
      <c r="C4657">
        <v>999999</v>
      </c>
      <c r="D4657">
        <v>4</v>
      </c>
      <c r="E4657">
        <v>4010</v>
      </c>
      <c r="F4657" s="40" t="str">
        <f>VLOOKUP(E4657,datos!$A$333:$B$412,2,0)</f>
        <v>UNIDAD DE TRANSPARENCIA</v>
      </c>
      <c r="G4657">
        <v>184</v>
      </c>
      <c r="H4657">
        <v>0</v>
      </c>
      <c r="I4657">
        <v>0</v>
      </c>
      <c r="J4657" s="40" t="str">
        <f>VLOOKUP(I4657,[1]Datos!$D$3:$E$4,2,0)</f>
        <v>GASTO CORRIENTE</v>
      </c>
      <c r="K4657" t="s">
        <v>5445</v>
      </c>
      <c r="L4657">
        <v>2000</v>
      </c>
      <c r="M4657" s="40" t="s">
        <v>5769</v>
      </c>
      <c r="N4657">
        <v>22101</v>
      </c>
      <c r="O4657" s="40" t="s">
        <v>5911</v>
      </c>
      <c r="P4657">
        <v>1</v>
      </c>
      <c r="Q4657">
        <v>14</v>
      </c>
      <c r="R4657" s="40" t="s">
        <v>5785</v>
      </c>
      <c r="S4657" t="s">
        <v>5448</v>
      </c>
      <c r="T4657">
        <v>0</v>
      </c>
      <c r="U4657" s="15">
        <v>2948.4</v>
      </c>
      <c r="V4657" s="15">
        <v>1509.15</v>
      </c>
      <c r="W4657" s="15">
        <v>4457.55</v>
      </c>
      <c r="X4657" s="14">
        <v>0</v>
      </c>
      <c r="Y4657" s="15">
        <v>4188.58</v>
      </c>
      <c r="Z4657" s="15">
        <v>4188.58</v>
      </c>
      <c r="AA4657" s="15">
        <v>4188.58</v>
      </c>
      <c r="AB4657" s="14">
        <v>268.97000000000003</v>
      </c>
      <c r="AC4657" s="9"/>
      <c r="AD4657" s="9"/>
      <c r="AE4657" s="9"/>
      <c r="AF4657" s="9"/>
      <c r="AG4657" s="9"/>
      <c r="AH4657" s="9"/>
      <c r="AI4657" s="9"/>
      <c r="AJ4657" s="9"/>
      <c r="AK4657" s="9"/>
      <c r="AL4657" s="9"/>
      <c r="AM4657" s="9"/>
      <c r="AN4657" s="9"/>
      <c r="AO4657" s="9"/>
      <c r="AP4657" s="9"/>
      <c r="AQ4657" s="9"/>
      <c r="AR4657" s="9"/>
      <c r="AS4657" s="9"/>
      <c r="AT4657" s="9"/>
      <c r="AU4657" s="9"/>
      <c r="AV4657" s="9"/>
      <c r="AW4657" s="9"/>
      <c r="AX4657" s="9"/>
    </row>
    <row r="4658" spans="1:50" x14ac:dyDescent="0.2">
      <c r="A4658" t="s">
        <v>4661</v>
      </c>
      <c r="B4658">
        <v>1</v>
      </c>
      <c r="C4658">
        <v>999999</v>
      </c>
      <c r="D4658">
        <v>4</v>
      </c>
      <c r="E4658">
        <v>4010</v>
      </c>
      <c r="F4658" s="40" t="str">
        <f>VLOOKUP(E4658,datos!$A$333:$B$412,2,0)</f>
        <v>UNIDAD DE TRANSPARENCIA</v>
      </c>
      <c r="G4658">
        <v>184</v>
      </c>
      <c r="H4658">
        <v>0</v>
      </c>
      <c r="I4658">
        <v>0</v>
      </c>
      <c r="J4658" s="40" t="str">
        <f>VLOOKUP(I4658,[1]Datos!$D$3:$E$4,2,0)</f>
        <v>GASTO CORRIENTE</v>
      </c>
      <c r="K4658" t="s">
        <v>5445</v>
      </c>
      <c r="L4658">
        <v>2000</v>
      </c>
      <c r="M4658" s="40" t="s">
        <v>5769</v>
      </c>
      <c r="N4658">
        <v>24601</v>
      </c>
      <c r="O4658" s="40" t="s">
        <v>5946</v>
      </c>
      <c r="P4658">
        <v>1</v>
      </c>
      <c r="Q4658">
        <v>14</v>
      </c>
      <c r="R4658" s="40" t="s">
        <v>5785</v>
      </c>
      <c r="S4658" t="s">
        <v>5448</v>
      </c>
      <c r="T4658">
        <v>0</v>
      </c>
      <c r="U4658" s="14">
        <v>0</v>
      </c>
      <c r="V4658" s="14">
        <v>195</v>
      </c>
      <c r="W4658" s="14">
        <v>195</v>
      </c>
      <c r="X4658" s="14">
        <v>0</v>
      </c>
      <c r="Y4658" s="14">
        <v>194.88</v>
      </c>
      <c r="Z4658" s="14">
        <v>194.88</v>
      </c>
      <c r="AA4658" s="14">
        <v>194.88</v>
      </c>
      <c r="AB4658" s="14">
        <v>0.12</v>
      </c>
      <c r="AC4658" s="9"/>
      <c r="AD4658" s="9"/>
      <c r="AE4658" s="9"/>
      <c r="AF4658" s="9"/>
      <c r="AG4658" s="9"/>
      <c r="AH4658" s="9"/>
      <c r="AI4658" s="9"/>
      <c r="AJ4658" s="9"/>
      <c r="AK4658" s="9"/>
      <c r="AL4658" s="9"/>
      <c r="AM4658" s="9"/>
      <c r="AN4658" s="9"/>
      <c r="AO4658" s="9"/>
      <c r="AP4658" s="9"/>
      <c r="AQ4658" s="9"/>
      <c r="AR4658" s="9"/>
      <c r="AS4658" s="9"/>
      <c r="AT4658" s="9"/>
      <c r="AU4658" s="9"/>
      <c r="AV4658" s="9"/>
      <c r="AW4658" s="9"/>
      <c r="AX4658" s="9"/>
    </row>
    <row r="4659" spans="1:50" x14ac:dyDescent="0.2">
      <c r="A4659" t="s">
        <v>4662</v>
      </c>
      <c r="B4659">
        <v>1</v>
      </c>
      <c r="C4659">
        <v>999999</v>
      </c>
      <c r="D4659">
        <v>4</v>
      </c>
      <c r="E4659">
        <v>4010</v>
      </c>
      <c r="F4659" s="40" t="str">
        <f>VLOOKUP(E4659,datos!$A$333:$B$412,2,0)</f>
        <v>UNIDAD DE TRANSPARENCIA</v>
      </c>
      <c r="G4659">
        <v>184</v>
      </c>
      <c r="H4659">
        <v>0</v>
      </c>
      <c r="I4659">
        <v>0</v>
      </c>
      <c r="J4659" s="40" t="str">
        <f>VLOOKUP(I4659,[1]Datos!$D$3:$E$4,2,0)</f>
        <v>GASTO CORRIENTE</v>
      </c>
      <c r="K4659" t="s">
        <v>5445</v>
      </c>
      <c r="L4659">
        <v>2000</v>
      </c>
      <c r="M4659" s="40" t="s">
        <v>5769</v>
      </c>
      <c r="N4659">
        <v>24801</v>
      </c>
      <c r="O4659" s="40" t="s">
        <v>5951</v>
      </c>
      <c r="P4659">
        <v>1</v>
      </c>
      <c r="Q4659">
        <v>14</v>
      </c>
      <c r="R4659" s="40" t="s">
        <v>5785</v>
      </c>
      <c r="S4659" t="s">
        <v>5448</v>
      </c>
      <c r="T4659">
        <v>0</v>
      </c>
      <c r="U4659" s="14">
        <v>0</v>
      </c>
      <c r="V4659" s="15">
        <v>31337.599999999999</v>
      </c>
      <c r="W4659" s="15">
        <v>31337.599999999999</v>
      </c>
      <c r="X4659" s="14">
        <v>0</v>
      </c>
      <c r="Y4659" s="15">
        <v>31330.400000000001</v>
      </c>
      <c r="Z4659" s="15">
        <v>31330.400000000001</v>
      </c>
      <c r="AA4659" s="15">
        <v>31330.400000000001</v>
      </c>
      <c r="AB4659" s="14">
        <v>7.2</v>
      </c>
      <c r="AC4659" s="9"/>
      <c r="AD4659" s="9"/>
      <c r="AE4659" s="9"/>
      <c r="AF4659" s="9"/>
      <c r="AG4659" s="9"/>
      <c r="AH4659" s="9"/>
      <c r="AI4659" s="9"/>
      <c r="AJ4659" s="9"/>
      <c r="AK4659" s="9"/>
      <c r="AL4659" s="9"/>
      <c r="AM4659" s="9"/>
      <c r="AN4659" s="9"/>
      <c r="AO4659" s="9"/>
      <c r="AP4659" s="9"/>
      <c r="AQ4659" s="9"/>
      <c r="AR4659" s="9"/>
      <c r="AS4659" s="9"/>
      <c r="AT4659" s="9"/>
      <c r="AU4659" s="9"/>
      <c r="AV4659" s="9"/>
      <c r="AW4659" s="9"/>
      <c r="AX4659" s="9"/>
    </row>
    <row r="4660" spans="1:50" x14ac:dyDescent="0.2">
      <c r="A4660" t="s">
        <v>4663</v>
      </c>
      <c r="B4660">
        <v>1</v>
      </c>
      <c r="C4660">
        <v>999999</v>
      </c>
      <c r="D4660">
        <v>4</v>
      </c>
      <c r="E4660">
        <v>4010</v>
      </c>
      <c r="F4660" s="40" t="str">
        <f>VLOOKUP(E4660,datos!$A$333:$B$412,2,0)</f>
        <v>UNIDAD DE TRANSPARENCIA</v>
      </c>
      <c r="G4660">
        <v>184</v>
      </c>
      <c r="H4660">
        <v>0</v>
      </c>
      <c r="I4660">
        <v>0</v>
      </c>
      <c r="J4660" s="40" t="str">
        <f>VLOOKUP(I4660,[1]Datos!$D$3:$E$4,2,0)</f>
        <v>GASTO CORRIENTE</v>
      </c>
      <c r="K4660" t="s">
        <v>5445</v>
      </c>
      <c r="L4660">
        <v>2000</v>
      </c>
      <c r="M4660" s="40" t="s">
        <v>5769</v>
      </c>
      <c r="N4660">
        <v>25101</v>
      </c>
      <c r="O4660" s="40" t="s">
        <v>5957</v>
      </c>
      <c r="P4660">
        <v>1</v>
      </c>
      <c r="Q4660">
        <v>14</v>
      </c>
      <c r="R4660" s="40" t="s">
        <v>5785</v>
      </c>
      <c r="S4660" t="s">
        <v>5448</v>
      </c>
      <c r="T4660">
        <v>0</v>
      </c>
      <c r="U4660" s="14">
        <v>0</v>
      </c>
      <c r="V4660" s="15">
        <v>1200</v>
      </c>
      <c r="W4660" s="15">
        <v>1200</v>
      </c>
      <c r="X4660" s="14">
        <v>0</v>
      </c>
      <c r="Y4660" s="15">
        <v>1194.22</v>
      </c>
      <c r="Z4660" s="15">
        <v>1194.22</v>
      </c>
      <c r="AA4660" s="15">
        <v>1194.22</v>
      </c>
      <c r="AB4660" s="14">
        <v>5.78</v>
      </c>
      <c r="AC4660" s="9"/>
      <c r="AD4660" s="9"/>
      <c r="AE4660" s="9"/>
      <c r="AF4660" s="9"/>
      <c r="AG4660" s="9"/>
      <c r="AH4660" s="9"/>
      <c r="AI4660" s="9"/>
      <c r="AJ4660" s="9"/>
      <c r="AK4660" s="9"/>
      <c r="AL4660" s="9"/>
      <c r="AM4660" s="9"/>
      <c r="AN4660" s="9"/>
      <c r="AO4660" s="9"/>
      <c r="AP4660" s="9"/>
      <c r="AQ4660" s="9"/>
      <c r="AR4660" s="9"/>
      <c r="AS4660" s="9"/>
      <c r="AT4660" s="9"/>
      <c r="AU4660" s="9"/>
      <c r="AV4660" s="9"/>
      <c r="AW4660" s="9"/>
      <c r="AX4660" s="9"/>
    </row>
    <row r="4661" spans="1:50" x14ac:dyDescent="0.2">
      <c r="A4661" t="s">
        <v>4664</v>
      </c>
      <c r="B4661">
        <v>1</v>
      </c>
      <c r="C4661">
        <v>999999</v>
      </c>
      <c r="D4661">
        <v>4</v>
      </c>
      <c r="E4661">
        <v>4010</v>
      </c>
      <c r="F4661" s="40" t="str">
        <f>VLOOKUP(E4661,datos!$A$333:$B$412,2,0)</f>
        <v>UNIDAD DE TRANSPARENCIA</v>
      </c>
      <c r="G4661">
        <v>184</v>
      </c>
      <c r="H4661">
        <v>0</v>
      </c>
      <c r="I4661">
        <v>0</v>
      </c>
      <c r="J4661" s="40" t="str">
        <f>VLOOKUP(I4661,[1]Datos!$D$3:$E$4,2,0)</f>
        <v>GASTO CORRIENTE</v>
      </c>
      <c r="K4661" t="s">
        <v>5445</v>
      </c>
      <c r="L4661">
        <v>2000</v>
      </c>
      <c r="M4661" s="40" t="s">
        <v>5769</v>
      </c>
      <c r="N4661">
        <v>25401</v>
      </c>
      <c r="O4661" s="40" t="s">
        <v>5966</v>
      </c>
      <c r="P4661">
        <v>1</v>
      </c>
      <c r="Q4661">
        <v>14</v>
      </c>
      <c r="R4661" s="40" t="s">
        <v>5785</v>
      </c>
      <c r="S4661" t="s">
        <v>5448</v>
      </c>
      <c r="T4661">
        <v>0</v>
      </c>
      <c r="U4661" s="14">
        <v>0</v>
      </c>
      <c r="V4661" s="15">
        <v>2321</v>
      </c>
      <c r="W4661" s="15">
        <v>2321</v>
      </c>
      <c r="X4661" s="14">
        <v>0</v>
      </c>
      <c r="Y4661" s="15">
        <v>2320</v>
      </c>
      <c r="Z4661" s="15">
        <v>2320</v>
      </c>
      <c r="AA4661" s="15">
        <v>2320</v>
      </c>
      <c r="AB4661" s="14">
        <v>1</v>
      </c>
      <c r="AC4661" s="9"/>
      <c r="AD4661" s="9"/>
      <c r="AE4661" s="9"/>
      <c r="AF4661" s="9"/>
      <c r="AG4661" s="9"/>
      <c r="AH4661" s="9"/>
      <c r="AI4661" s="9"/>
      <c r="AJ4661" s="9"/>
      <c r="AK4661" s="9"/>
      <c r="AL4661" s="9"/>
      <c r="AM4661" s="9"/>
      <c r="AN4661" s="9"/>
      <c r="AO4661" s="9"/>
      <c r="AP4661" s="9"/>
      <c r="AQ4661" s="9"/>
      <c r="AR4661" s="9"/>
      <c r="AS4661" s="9"/>
      <c r="AT4661" s="9"/>
      <c r="AU4661" s="9"/>
      <c r="AV4661" s="9"/>
      <c r="AW4661" s="9"/>
      <c r="AX4661" s="9"/>
    </row>
    <row r="4662" spans="1:50" x14ac:dyDescent="0.2">
      <c r="A4662" t="s">
        <v>4665</v>
      </c>
      <c r="B4662">
        <v>1</v>
      </c>
      <c r="C4662">
        <v>999999</v>
      </c>
      <c r="D4662">
        <v>4</v>
      </c>
      <c r="E4662">
        <v>4010</v>
      </c>
      <c r="F4662" s="40" t="str">
        <f>VLOOKUP(E4662,datos!$A$333:$B$412,2,0)</f>
        <v>UNIDAD DE TRANSPARENCIA</v>
      </c>
      <c r="G4662">
        <v>184</v>
      </c>
      <c r="H4662">
        <v>0</v>
      </c>
      <c r="I4662">
        <v>0</v>
      </c>
      <c r="J4662" s="40" t="str">
        <f>VLOOKUP(I4662,[1]Datos!$D$3:$E$4,2,0)</f>
        <v>GASTO CORRIENTE</v>
      </c>
      <c r="K4662" t="s">
        <v>5445</v>
      </c>
      <c r="L4662">
        <v>2000</v>
      </c>
      <c r="M4662" s="40" t="s">
        <v>5769</v>
      </c>
      <c r="N4662">
        <v>25601</v>
      </c>
      <c r="O4662" s="40" t="s">
        <v>5972</v>
      </c>
      <c r="P4662">
        <v>1</v>
      </c>
      <c r="Q4662">
        <v>14</v>
      </c>
      <c r="R4662" s="40" t="s">
        <v>5785</v>
      </c>
      <c r="S4662" t="s">
        <v>5448</v>
      </c>
      <c r="T4662">
        <v>0</v>
      </c>
      <c r="U4662" s="14">
        <v>0</v>
      </c>
      <c r="V4662" s="15">
        <v>29068.58</v>
      </c>
      <c r="W4662" s="15">
        <v>29068.58</v>
      </c>
      <c r="X4662" s="14">
        <v>0</v>
      </c>
      <c r="Y4662" s="15">
        <v>29066.12</v>
      </c>
      <c r="Z4662" s="15">
        <v>29066.12</v>
      </c>
      <c r="AA4662" s="15">
        <v>29066.12</v>
      </c>
      <c r="AB4662" s="14">
        <v>2.46</v>
      </c>
      <c r="AC4662" s="9"/>
      <c r="AD4662" s="9"/>
      <c r="AE4662" s="9"/>
      <c r="AF4662" s="9"/>
      <c r="AG4662" s="9"/>
      <c r="AH4662" s="9"/>
      <c r="AI4662" s="9"/>
      <c r="AJ4662" s="9"/>
      <c r="AK4662" s="9"/>
      <c r="AL4662" s="9"/>
      <c r="AM4662" s="9"/>
      <c r="AN4662" s="9"/>
      <c r="AO4662" s="9"/>
      <c r="AP4662" s="9"/>
      <c r="AQ4662" s="9"/>
      <c r="AR4662" s="9"/>
      <c r="AS4662" s="9"/>
      <c r="AT4662" s="9"/>
      <c r="AU4662" s="9"/>
      <c r="AV4662" s="9"/>
      <c r="AW4662" s="9"/>
      <c r="AX4662" s="9"/>
    </row>
    <row r="4663" spans="1:50" x14ac:dyDescent="0.2">
      <c r="A4663" t="s">
        <v>4666</v>
      </c>
      <c r="B4663">
        <v>1</v>
      </c>
      <c r="C4663">
        <v>999999</v>
      </c>
      <c r="D4663">
        <v>4</v>
      </c>
      <c r="E4663">
        <v>4010</v>
      </c>
      <c r="F4663" s="40" t="str">
        <f>VLOOKUP(E4663,datos!$A$333:$B$412,2,0)</f>
        <v>UNIDAD DE TRANSPARENCIA</v>
      </c>
      <c r="G4663">
        <v>184</v>
      </c>
      <c r="H4663">
        <v>0</v>
      </c>
      <c r="I4663">
        <v>0</v>
      </c>
      <c r="J4663" s="40" t="str">
        <f>VLOOKUP(I4663,[1]Datos!$D$3:$E$4,2,0)</f>
        <v>GASTO CORRIENTE</v>
      </c>
      <c r="K4663" t="s">
        <v>5445</v>
      </c>
      <c r="L4663">
        <v>2000</v>
      </c>
      <c r="M4663" s="40" t="s">
        <v>5769</v>
      </c>
      <c r="N4663">
        <v>26103</v>
      </c>
      <c r="O4663" s="40" t="s">
        <v>5975</v>
      </c>
      <c r="P4663">
        <v>1</v>
      </c>
      <c r="Q4663">
        <v>14</v>
      </c>
      <c r="R4663" s="40" t="s">
        <v>5785</v>
      </c>
      <c r="S4663" t="s">
        <v>5448</v>
      </c>
      <c r="T4663">
        <v>0</v>
      </c>
      <c r="U4663" s="15">
        <v>50998.720000000001</v>
      </c>
      <c r="V4663" s="14">
        <v>0</v>
      </c>
      <c r="W4663" s="15">
        <v>50998.720000000001</v>
      </c>
      <c r="X4663" s="14">
        <v>0</v>
      </c>
      <c r="Y4663" s="15">
        <v>42124.36</v>
      </c>
      <c r="Z4663" s="15">
        <v>42124.36</v>
      </c>
      <c r="AA4663" s="15">
        <v>42124.36</v>
      </c>
      <c r="AB4663" s="15">
        <v>8874.36</v>
      </c>
      <c r="AC4663" s="9"/>
      <c r="AD4663" s="9"/>
      <c r="AE4663" s="9"/>
      <c r="AF4663" s="9"/>
      <c r="AG4663" s="9"/>
      <c r="AH4663" s="9"/>
      <c r="AI4663" s="9"/>
      <c r="AJ4663" s="9"/>
      <c r="AK4663" s="9"/>
      <c r="AL4663" s="9"/>
      <c r="AM4663" s="9"/>
      <c r="AN4663" s="9"/>
      <c r="AO4663" s="9"/>
      <c r="AP4663" s="9"/>
      <c r="AQ4663" s="9"/>
      <c r="AR4663" s="9"/>
      <c r="AS4663" s="9"/>
      <c r="AT4663" s="9"/>
      <c r="AU4663" s="9"/>
      <c r="AV4663" s="9"/>
      <c r="AW4663" s="9"/>
      <c r="AX4663" s="9"/>
    </row>
    <row r="4664" spans="1:50" x14ac:dyDescent="0.2">
      <c r="A4664" t="s">
        <v>4667</v>
      </c>
      <c r="B4664">
        <v>1</v>
      </c>
      <c r="C4664">
        <v>999999</v>
      </c>
      <c r="D4664">
        <v>4</v>
      </c>
      <c r="E4664">
        <v>4010</v>
      </c>
      <c r="F4664" s="40" t="str">
        <f>VLOOKUP(E4664,datos!$A$333:$B$412,2,0)</f>
        <v>UNIDAD DE TRANSPARENCIA</v>
      </c>
      <c r="G4664">
        <v>184</v>
      </c>
      <c r="H4664">
        <v>0</v>
      </c>
      <c r="I4664">
        <v>0</v>
      </c>
      <c r="J4664" s="40" t="str">
        <f>VLOOKUP(I4664,[1]Datos!$D$3:$E$4,2,0)</f>
        <v>GASTO CORRIENTE</v>
      </c>
      <c r="K4664" t="s">
        <v>5445</v>
      </c>
      <c r="L4664">
        <v>2000</v>
      </c>
      <c r="M4664" s="40" t="s">
        <v>5769</v>
      </c>
      <c r="N4664">
        <v>26103</v>
      </c>
      <c r="O4664" s="40" t="s">
        <v>5975</v>
      </c>
      <c r="P4664">
        <v>1</v>
      </c>
      <c r="Q4664">
        <v>14</v>
      </c>
      <c r="R4664" s="40" t="s">
        <v>5785</v>
      </c>
      <c r="S4664" t="s">
        <v>5447</v>
      </c>
      <c r="T4664">
        <v>0</v>
      </c>
      <c r="U4664" s="14">
        <v>0</v>
      </c>
      <c r="V4664" s="15">
        <v>56750.11</v>
      </c>
      <c r="W4664" s="15">
        <v>56750.11</v>
      </c>
      <c r="X4664" s="14">
        <v>0</v>
      </c>
      <c r="Y4664" s="15">
        <v>56748.480000000003</v>
      </c>
      <c r="Z4664" s="15">
        <v>56748.480000000003</v>
      </c>
      <c r="AA4664" s="15">
        <v>56748.480000000003</v>
      </c>
      <c r="AB4664" s="14">
        <v>1.63</v>
      </c>
      <c r="AC4664" s="9"/>
      <c r="AD4664" s="9"/>
      <c r="AE4664" s="9"/>
      <c r="AF4664" s="9"/>
      <c r="AG4664" s="9"/>
      <c r="AH4664" s="9"/>
      <c r="AI4664" s="9"/>
      <c r="AJ4664" s="9"/>
      <c r="AK4664" s="9"/>
      <c r="AL4664" s="9"/>
      <c r="AM4664" s="9"/>
      <c r="AN4664" s="9"/>
      <c r="AO4664" s="9"/>
      <c r="AP4664" s="9"/>
      <c r="AQ4664" s="9"/>
      <c r="AR4664" s="9"/>
      <c r="AS4664" s="9"/>
      <c r="AT4664" s="9"/>
      <c r="AU4664" s="9"/>
      <c r="AV4664" s="9"/>
      <c r="AW4664" s="9"/>
      <c r="AX4664" s="9"/>
    </row>
    <row r="4665" spans="1:50" x14ac:dyDescent="0.2">
      <c r="A4665" t="s">
        <v>4668</v>
      </c>
      <c r="B4665">
        <v>1</v>
      </c>
      <c r="C4665">
        <v>999999</v>
      </c>
      <c r="D4665">
        <v>4</v>
      </c>
      <c r="E4665">
        <v>4010</v>
      </c>
      <c r="F4665" s="40" t="str">
        <f>VLOOKUP(E4665,datos!$A$333:$B$412,2,0)</f>
        <v>UNIDAD DE TRANSPARENCIA</v>
      </c>
      <c r="G4665">
        <v>184</v>
      </c>
      <c r="H4665">
        <v>0</v>
      </c>
      <c r="I4665">
        <v>0</v>
      </c>
      <c r="J4665" s="40" t="str">
        <f>VLOOKUP(I4665,[1]Datos!$D$3:$E$4,2,0)</f>
        <v>GASTO CORRIENTE</v>
      </c>
      <c r="K4665" t="s">
        <v>5445</v>
      </c>
      <c r="L4665">
        <v>2000</v>
      </c>
      <c r="M4665" s="40" t="s">
        <v>5769</v>
      </c>
      <c r="N4665">
        <v>27102</v>
      </c>
      <c r="O4665" s="40" t="s">
        <v>5984</v>
      </c>
      <c r="P4665">
        <v>1</v>
      </c>
      <c r="Q4665">
        <v>14</v>
      </c>
      <c r="R4665" s="40" t="s">
        <v>5785</v>
      </c>
      <c r="S4665" t="s">
        <v>5448</v>
      </c>
      <c r="T4665">
        <v>0</v>
      </c>
      <c r="U4665" s="14">
        <v>0</v>
      </c>
      <c r="V4665" s="15">
        <v>14018.16</v>
      </c>
      <c r="W4665" s="15">
        <v>14018.16</v>
      </c>
      <c r="X4665" s="14">
        <v>0</v>
      </c>
      <c r="Y4665" s="15">
        <v>14012.8</v>
      </c>
      <c r="Z4665" s="15">
        <v>14012.8</v>
      </c>
      <c r="AA4665" s="15">
        <v>14012.8</v>
      </c>
      <c r="AB4665" s="14">
        <v>5.36</v>
      </c>
      <c r="AC4665" s="9"/>
      <c r="AD4665" s="9"/>
      <c r="AE4665" s="9"/>
      <c r="AF4665" s="9"/>
      <c r="AG4665" s="9"/>
      <c r="AH4665" s="9"/>
      <c r="AI4665" s="9"/>
      <c r="AJ4665" s="9"/>
      <c r="AK4665" s="9"/>
      <c r="AL4665" s="9"/>
      <c r="AM4665" s="9"/>
      <c r="AN4665" s="9"/>
      <c r="AO4665" s="9"/>
      <c r="AP4665" s="9"/>
      <c r="AQ4665" s="9"/>
      <c r="AR4665" s="9"/>
      <c r="AS4665" s="9"/>
      <c r="AT4665" s="9"/>
      <c r="AU4665" s="9"/>
      <c r="AV4665" s="9"/>
      <c r="AW4665" s="9"/>
      <c r="AX4665" s="9"/>
    </row>
    <row r="4666" spans="1:50" x14ac:dyDescent="0.2">
      <c r="A4666" t="s">
        <v>4669</v>
      </c>
      <c r="B4666">
        <v>1</v>
      </c>
      <c r="C4666">
        <v>999999</v>
      </c>
      <c r="D4666">
        <v>4</v>
      </c>
      <c r="E4666">
        <v>4010</v>
      </c>
      <c r="F4666" s="40" t="str">
        <f>VLOOKUP(E4666,datos!$A$333:$B$412,2,0)</f>
        <v>UNIDAD DE TRANSPARENCIA</v>
      </c>
      <c r="G4666">
        <v>184</v>
      </c>
      <c r="H4666">
        <v>0</v>
      </c>
      <c r="I4666">
        <v>0</v>
      </c>
      <c r="J4666" s="40" t="str">
        <f>VLOOKUP(I4666,[1]Datos!$D$3:$E$4,2,0)</f>
        <v>GASTO CORRIENTE</v>
      </c>
      <c r="K4666" t="s">
        <v>5445</v>
      </c>
      <c r="L4666">
        <v>2000</v>
      </c>
      <c r="M4666" s="40" t="s">
        <v>5769</v>
      </c>
      <c r="N4666">
        <v>27201</v>
      </c>
      <c r="O4666" s="40" t="s">
        <v>5986</v>
      </c>
      <c r="P4666">
        <v>1</v>
      </c>
      <c r="Q4666">
        <v>14</v>
      </c>
      <c r="R4666" s="40" t="s">
        <v>5785</v>
      </c>
      <c r="S4666" t="s">
        <v>5448</v>
      </c>
      <c r="T4666">
        <v>0</v>
      </c>
      <c r="U4666" s="14">
        <v>0</v>
      </c>
      <c r="V4666" s="15">
        <v>16956.8</v>
      </c>
      <c r="W4666" s="15">
        <v>16956.8</v>
      </c>
      <c r="X4666" s="14">
        <v>0</v>
      </c>
      <c r="Y4666" s="15">
        <v>16872.2</v>
      </c>
      <c r="Z4666" s="15">
        <v>16872.2</v>
      </c>
      <c r="AA4666" s="15">
        <v>16872.2</v>
      </c>
      <c r="AB4666" s="14">
        <v>84.6</v>
      </c>
      <c r="AC4666" s="9"/>
      <c r="AD4666" s="9"/>
      <c r="AE4666" s="9"/>
      <c r="AF4666" s="9"/>
      <c r="AG4666" s="9"/>
      <c r="AH4666" s="9"/>
      <c r="AI4666" s="9"/>
      <c r="AJ4666" s="9"/>
      <c r="AK4666" s="9"/>
      <c r="AL4666" s="9"/>
      <c r="AM4666" s="9"/>
      <c r="AN4666" s="9"/>
      <c r="AO4666" s="9"/>
      <c r="AP4666" s="9"/>
      <c r="AQ4666" s="9"/>
      <c r="AR4666" s="9"/>
      <c r="AS4666" s="9"/>
      <c r="AT4666" s="9"/>
      <c r="AU4666" s="9"/>
      <c r="AV4666" s="9"/>
      <c r="AW4666" s="9"/>
      <c r="AX4666" s="9"/>
    </row>
    <row r="4667" spans="1:50" x14ac:dyDescent="0.2">
      <c r="A4667" t="s">
        <v>4670</v>
      </c>
      <c r="B4667">
        <v>1</v>
      </c>
      <c r="C4667">
        <v>999999</v>
      </c>
      <c r="D4667">
        <v>4</v>
      </c>
      <c r="E4667">
        <v>4010</v>
      </c>
      <c r="F4667" s="40" t="str">
        <f>VLOOKUP(E4667,datos!$A$333:$B$412,2,0)</f>
        <v>UNIDAD DE TRANSPARENCIA</v>
      </c>
      <c r="G4667">
        <v>184</v>
      </c>
      <c r="H4667">
        <v>0</v>
      </c>
      <c r="I4667">
        <v>0</v>
      </c>
      <c r="J4667" s="40" t="str">
        <f>VLOOKUP(I4667,[1]Datos!$D$3:$E$4,2,0)</f>
        <v>GASTO CORRIENTE</v>
      </c>
      <c r="K4667" t="s">
        <v>5445</v>
      </c>
      <c r="L4667">
        <v>2000</v>
      </c>
      <c r="M4667" s="40" t="s">
        <v>5769</v>
      </c>
      <c r="N4667">
        <v>29101</v>
      </c>
      <c r="O4667" s="40" t="s">
        <v>6003</v>
      </c>
      <c r="P4667">
        <v>1</v>
      </c>
      <c r="Q4667">
        <v>14</v>
      </c>
      <c r="R4667" s="40" t="s">
        <v>5785</v>
      </c>
      <c r="S4667" t="s">
        <v>5448</v>
      </c>
      <c r="T4667">
        <v>0</v>
      </c>
      <c r="U4667" s="14">
        <v>0</v>
      </c>
      <c r="V4667" s="14">
        <v>504</v>
      </c>
      <c r="W4667" s="14">
        <v>504</v>
      </c>
      <c r="X4667" s="14">
        <v>0</v>
      </c>
      <c r="Y4667" s="14">
        <v>501.2</v>
      </c>
      <c r="Z4667" s="14">
        <v>501.2</v>
      </c>
      <c r="AA4667" s="14">
        <v>501.2</v>
      </c>
      <c r="AB4667" s="14">
        <v>2.8</v>
      </c>
      <c r="AC4667" s="9"/>
      <c r="AD4667" s="9"/>
      <c r="AE4667" s="9"/>
      <c r="AF4667" s="9"/>
      <c r="AG4667" s="9"/>
      <c r="AH4667" s="9"/>
      <c r="AI4667" s="9"/>
      <c r="AJ4667" s="9"/>
      <c r="AK4667" s="9"/>
      <c r="AL4667" s="9"/>
      <c r="AM4667" s="9"/>
      <c r="AN4667" s="9"/>
      <c r="AO4667" s="9"/>
      <c r="AP4667" s="9"/>
      <c r="AQ4667" s="9"/>
      <c r="AR4667" s="9"/>
      <c r="AS4667" s="9"/>
      <c r="AT4667" s="9"/>
      <c r="AU4667" s="9"/>
      <c r="AV4667" s="9"/>
      <c r="AW4667" s="9"/>
      <c r="AX4667" s="9"/>
    </row>
    <row r="4668" spans="1:50" x14ac:dyDescent="0.2">
      <c r="A4668" t="s">
        <v>4671</v>
      </c>
      <c r="B4668">
        <v>1</v>
      </c>
      <c r="C4668">
        <v>999999</v>
      </c>
      <c r="D4668">
        <v>4</v>
      </c>
      <c r="E4668">
        <v>4010</v>
      </c>
      <c r="F4668" s="40" t="str">
        <f>VLOOKUP(E4668,datos!$A$333:$B$412,2,0)</f>
        <v>UNIDAD DE TRANSPARENCIA</v>
      </c>
      <c r="G4668">
        <v>184</v>
      </c>
      <c r="H4668">
        <v>0</v>
      </c>
      <c r="I4668">
        <v>0</v>
      </c>
      <c r="J4668" s="40" t="str">
        <f>VLOOKUP(I4668,[1]Datos!$D$3:$E$4,2,0)</f>
        <v>GASTO CORRIENTE</v>
      </c>
      <c r="K4668" t="s">
        <v>5445</v>
      </c>
      <c r="L4668">
        <v>2000</v>
      </c>
      <c r="M4668" s="40" t="s">
        <v>5769</v>
      </c>
      <c r="N4668">
        <v>29201</v>
      </c>
      <c r="O4668" s="40" t="s">
        <v>6006</v>
      </c>
      <c r="P4668">
        <v>1</v>
      </c>
      <c r="Q4668">
        <v>14</v>
      </c>
      <c r="R4668" s="40" t="s">
        <v>5785</v>
      </c>
      <c r="S4668" t="s">
        <v>5448</v>
      </c>
      <c r="T4668">
        <v>0</v>
      </c>
      <c r="U4668" s="14">
        <v>0</v>
      </c>
      <c r="V4668" s="14">
        <v>181.91</v>
      </c>
      <c r="W4668" s="14">
        <v>181.91</v>
      </c>
      <c r="X4668" s="14">
        <v>0</v>
      </c>
      <c r="Y4668" s="14">
        <v>181.91</v>
      </c>
      <c r="Z4668" s="14">
        <v>181.91</v>
      </c>
      <c r="AA4668" s="14">
        <v>181.91</v>
      </c>
      <c r="AB4668" s="14">
        <v>0</v>
      </c>
      <c r="AC4668" s="9"/>
      <c r="AD4668" s="9"/>
      <c r="AE4668" s="9"/>
      <c r="AF4668" s="9"/>
      <c r="AG4668" s="9"/>
      <c r="AH4668" s="9"/>
      <c r="AI4668" s="9"/>
      <c r="AJ4668" s="9"/>
      <c r="AK4668" s="9"/>
      <c r="AL4668" s="9"/>
      <c r="AM4668" s="9"/>
      <c r="AN4668" s="9"/>
      <c r="AO4668" s="9"/>
      <c r="AP4668" s="9"/>
      <c r="AQ4668" s="9"/>
      <c r="AR4668" s="9"/>
      <c r="AS4668" s="9"/>
      <c r="AT4668" s="9"/>
      <c r="AU4668" s="9"/>
      <c r="AV4668" s="9"/>
      <c r="AW4668" s="9"/>
      <c r="AX4668" s="9"/>
    </row>
    <row r="4669" spans="1:50" x14ac:dyDescent="0.2">
      <c r="A4669" t="s">
        <v>4672</v>
      </c>
      <c r="B4669">
        <v>1</v>
      </c>
      <c r="C4669">
        <v>999999</v>
      </c>
      <c r="D4669">
        <v>4</v>
      </c>
      <c r="E4669">
        <v>4010</v>
      </c>
      <c r="F4669" s="40" t="str">
        <f>VLOOKUP(E4669,datos!$A$333:$B$412,2,0)</f>
        <v>UNIDAD DE TRANSPARENCIA</v>
      </c>
      <c r="G4669">
        <v>184</v>
      </c>
      <c r="H4669">
        <v>0</v>
      </c>
      <c r="I4669">
        <v>0</v>
      </c>
      <c r="J4669" s="40" t="str">
        <f>VLOOKUP(I4669,[1]Datos!$D$3:$E$4,2,0)</f>
        <v>GASTO CORRIENTE</v>
      </c>
      <c r="K4669" t="s">
        <v>5445</v>
      </c>
      <c r="L4669">
        <v>2000</v>
      </c>
      <c r="M4669" s="40" t="s">
        <v>5769</v>
      </c>
      <c r="N4669">
        <v>29401</v>
      </c>
      <c r="O4669" s="40" t="s">
        <v>6012</v>
      </c>
      <c r="P4669">
        <v>1</v>
      </c>
      <c r="Q4669">
        <v>14</v>
      </c>
      <c r="R4669" s="40" t="s">
        <v>5785</v>
      </c>
      <c r="S4669" t="s">
        <v>5448</v>
      </c>
      <c r="T4669">
        <v>0</v>
      </c>
      <c r="U4669" s="14">
        <v>0</v>
      </c>
      <c r="V4669" s="15">
        <v>1100</v>
      </c>
      <c r="W4669" s="15">
        <v>1100</v>
      </c>
      <c r="X4669" s="14">
        <v>0</v>
      </c>
      <c r="Y4669" s="15">
        <v>1094.98</v>
      </c>
      <c r="Z4669" s="15">
        <v>1094.98</v>
      </c>
      <c r="AA4669" s="15">
        <v>1094.98</v>
      </c>
      <c r="AB4669" s="14">
        <v>5.0199999999999996</v>
      </c>
      <c r="AC4669" s="9"/>
      <c r="AD4669" s="9"/>
      <c r="AE4669" s="9"/>
      <c r="AF4669" s="9"/>
      <c r="AG4669" s="9"/>
      <c r="AH4669" s="9"/>
      <c r="AI4669" s="9"/>
      <c r="AJ4669" s="9"/>
      <c r="AK4669" s="9"/>
      <c r="AL4669" s="9"/>
      <c r="AM4669" s="9"/>
      <c r="AN4669" s="9"/>
      <c r="AO4669" s="9"/>
      <c r="AP4669" s="9"/>
      <c r="AQ4669" s="9"/>
      <c r="AR4669" s="9"/>
      <c r="AS4669" s="9"/>
      <c r="AT4669" s="9"/>
      <c r="AU4669" s="9"/>
      <c r="AV4669" s="9"/>
      <c r="AW4669" s="9"/>
      <c r="AX4669" s="9"/>
    </row>
    <row r="4670" spans="1:50" x14ac:dyDescent="0.2">
      <c r="A4670" t="s">
        <v>4673</v>
      </c>
      <c r="B4670">
        <v>1</v>
      </c>
      <c r="C4670">
        <v>999999</v>
      </c>
      <c r="D4670">
        <v>4</v>
      </c>
      <c r="E4670">
        <v>4010</v>
      </c>
      <c r="F4670" s="40" t="str">
        <f>VLOOKUP(E4670,datos!$A$333:$B$412,2,0)</f>
        <v>UNIDAD DE TRANSPARENCIA</v>
      </c>
      <c r="G4670">
        <v>184</v>
      </c>
      <c r="H4670">
        <v>0</v>
      </c>
      <c r="I4670">
        <v>0</v>
      </c>
      <c r="J4670" s="40" t="str">
        <f>VLOOKUP(I4670,[1]Datos!$D$3:$E$4,2,0)</f>
        <v>GASTO CORRIENTE</v>
      </c>
      <c r="K4670" t="s">
        <v>5445</v>
      </c>
      <c r="L4670">
        <v>2000</v>
      </c>
      <c r="M4670" s="40" t="s">
        <v>5769</v>
      </c>
      <c r="N4670">
        <v>29601</v>
      </c>
      <c r="O4670" s="40" t="s">
        <v>6018</v>
      </c>
      <c r="P4670">
        <v>1</v>
      </c>
      <c r="Q4670">
        <v>14</v>
      </c>
      <c r="R4670" s="40" t="s">
        <v>5785</v>
      </c>
      <c r="S4670" t="s">
        <v>5448</v>
      </c>
      <c r="T4670">
        <v>0</v>
      </c>
      <c r="U4670" s="15">
        <v>18074.099999999999</v>
      </c>
      <c r="V4670" s="15">
        <v>-13900.73</v>
      </c>
      <c r="W4670" s="15">
        <v>4173.37</v>
      </c>
      <c r="X4670" s="14">
        <v>0</v>
      </c>
      <c r="Y4670" s="15">
        <v>4173.37</v>
      </c>
      <c r="Z4670" s="15">
        <v>4173.37</v>
      </c>
      <c r="AA4670" s="15">
        <v>4173.37</v>
      </c>
      <c r="AB4670" s="14">
        <v>0</v>
      </c>
      <c r="AC4670" s="9"/>
      <c r="AD4670" s="9"/>
      <c r="AE4670" s="9"/>
      <c r="AF4670" s="9"/>
      <c r="AG4670" s="9"/>
      <c r="AH4670" s="9"/>
      <c r="AI4670" s="9"/>
      <c r="AJ4670" s="9"/>
      <c r="AK4670" s="9"/>
      <c r="AL4670" s="9"/>
      <c r="AM4670" s="9"/>
      <c r="AN4670" s="9"/>
      <c r="AO4670" s="9"/>
      <c r="AP4670" s="9"/>
      <c r="AQ4670" s="9"/>
      <c r="AR4670" s="9"/>
      <c r="AS4670" s="9"/>
      <c r="AT4670" s="9"/>
      <c r="AU4670" s="9"/>
      <c r="AV4670" s="9"/>
      <c r="AW4670" s="9"/>
      <c r="AX4670" s="9"/>
    </row>
    <row r="4671" spans="1:50" x14ac:dyDescent="0.2">
      <c r="A4671" t="s">
        <v>4674</v>
      </c>
      <c r="B4671">
        <v>1</v>
      </c>
      <c r="C4671">
        <v>999999</v>
      </c>
      <c r="D4671">
        <v>4</v>
      </c>
      <c r="E4671">
        <v>4010</v>
      </c>
      <c r="F4671" s="40" t="str">
        <f>VLOOKUP(E4671,datos!$A$333:$B$412,2,0)</f>
        <v>UNIDAD DE TRANSPARENCIA</v>
      </c>
      <c r="G4671">
        <v>184</v>
      </c>
      <c r="H4671">
        <v>0</v>
      </c>
      <c r="I4671">
        <v>0</v>
      </c>
      <c r="J4671" s="40" t="str">
        <f>VLOOKUP(I4671,[1]Datos!$D$3:$E$4,2,0)</f>
        <v>GASTO CORRIENTE</v>
      </c>
      <c r="K4671" t="s">
        <v>5445</v>
      </c>
      <c r="L4671">
        <v>3000</v>
      </c>
      <c r="M4671" s="40" t="s">
        <v>5771</v>
      </c>
      <c r="N4671">
        <v>31401</v>
      </c>
      <c r="O4671" s="40" t="s">
        <v>6044</v>
      </c>
      <c r="P4671">
        <v>1</v>
      </c>
      <c r="Q4671">
        <v>14</v>
      </c>
      <c r="R4671" s="40" t="s">
        <v>5785</v>
      </c>
      <c r="S4671" t="s">
        <v>5448</v>
      </c>
      <c r="T4671">
        <v>0</v>
      </c>
      <c r="U4671" s="15">
        <v>19245.97</v>
      </c>
      <c r="V4671" s="14">
        <v>0</v>
      </c>
      <c r="W4671" s="15">
        <v>19245.97</v>
      </c>
      <c r="X4671" s="14">
        <v>0</v>
      </c>
      <c r="Y4671" s="15">
        <v>15500.57</v>
      </c>
      <c r="Z4671" s="15">
        <v>15500.57</v>
      </c>
      <c r="AA4671" s="15">
        <v>15500.57</v>
      </c>
      <c r="AB4671" s="15">
        <v>3745.4</v>
      </c>
      <c r="AC4671" s="9"/>
      <c r="AD4671" s="9"/>
      <c r="AE4671" s="9"/>
      <c r="AF4671" s="9"/>
      <c r="AG4671" s="9"/>
      <c r="AH4671" s="9"/>
      <c r="AI4671" s="9"/>
      <c r="AJ4671" s="9"/>
      <c r="AK4671" s="9"/>
      <c r="AL4671" s="9"/>
      <c r="AM4671" s="9"/>
      <c r="AN4671" s="9"/>
      <c r="AO4671" s="9"/>
      <c r="AP4671" s="9"/>
      <c r="AQ4671" s="9"/>
      <c r="AR4671" s="9"/>
      <c r="AS4671" s="9"/>
      <c r="AT4671" s="9"/>
      <c r="AU4671" s="9"/>
      <c r="AV4671" s="9"/>
      <c r="AW4671" s="9"/>
      <c r="AX4671" s="9"/>
    </row>
    <row r="4672" spans="1:50" x14ac:dyDescent="0.2">
      <c r="A4672" t="s">
        <v>4675</v>
      </c>
      <c r="B4672">
        <v>1</v>
      </c>
      <c r="C4672">
        <v>999999</v>
      </c>
      <c r="D4672">
        <v>4</v>
      </c>
      <c r="E4672">
        <v>4010</v>
      </c>
      <c r="F4672" s="40" t="str">
        <f>VLOOKUP(E4672,datos!$A$333:$B$412,2,0)</f>
        <v>UNIDAD DE TRANSPARENCIA</v>
      </c>
      <c r="G4672">
        <v>184</v>
      </c>
      <c r="H4672">
        <v>0</v>
      </c>
      <c r="I4672">
        <v>0</v>
      </c>
      <c r="J4672" s="40" t="str">
        <f>VLOOKUP(I4672,[1]Datos!$D$3:$E$4,2,0)</f>
        <v>GASTO CORRIENTE</v>
      </c>
      <c r="K4672" t="s">
        <v>5445</v>
      </c>
      <c r="L4672">
        <v>3000</v>
      </c>
      <c r="M4672" s="40" t="s">
        <v>5771</v>
      </c>
      <c r="N4672">
        <v>31501</v>
      </c>
      <c r="O4672" s="40" t="s">
        <v>6047</v>
      </c>
      <c r="P4672">
        <v>1</v>
      </c>
      <c r="Q4672">
        <v>14</v>
      </c>
      <c r="R4672" s="40" t="s">
        <v>5785</v>
      </c>
      <c r="S4672" t="s">
        <v>5448</v>
      </c>
      <c r="T4672">
        <v>0</v>
      </c>
      <c r="U4672" s="15">
        <v>3310.27</v>
      </c>
      <c r="V4672" s="14">
        <v>0</v>
      </c>
      <c r="W4672" s="15">
        <v>3310.27</v>
      </c>
      <c r="X4672" s="14">
        <v>0</v>
      </c>
      <c r="Y4672" s="15">
        <v>3214.14</v>
      </c>
      <c r="Z4672" s="15">
        <v>3214.14</v>
      </c>
      <c r="AA4672" s="15">
        <v>3214.14</v>
      </c>
      <c r="AB4672" s="14">
        <v>96.13</v>
      </c>
      <c r="AC4672" s="9"/>
      <c r="AD4672" s="9"/>
      <c r="AE4672" s="9"/>
      <c r="AF4672" s="9"/>
      <c r="AG4672" s="9"/>
      <c r="AH4672" s="9"/>
      <c r="AI4672" s="9"/>
      <c r="AJ4672" s="9"/>
      <c r="AK4672" s="9"/>
      <c r="AL4672" s="9"/>
      <c r="AM4672" s="9"/>
      <c r="AN4672" s="9"/>
      <c r="AO4672" s="9"/>
      <c r="AP4672" s="9"/>
      <c r="AQ4672" s="9"/>
      <c r="AR4672" s="9"/>
      <c r="AS4672" s="9"/>
      <c r="AT4672" s="9"/>
      <c r="AU4672" s="9"/>
      <c r="AV4672" s="9"/>
      <c r="AW4672" s="9"/>
      <c r="AX4672" s="9"/>
    </row>
    <row r="4673" spans="1:50" x14ac:dyDescent="0.2">
      <c r="A4673" t="s">
        <v>4676</v>
      </c>
      <c r="B4673">
        <v>1</v>
      </c>
      <c r="C4673">
        <v>999999</v>
      </c>
      <c r="D4673">
        <v>4</v>
      </c>
      <c r="E4673">
        <v>4010</v>
      </c>
      <c r="F4673" s="40" t="str">
        <f>VLOOKUP(E4673,datos!$A$333:$B$412,2,0)</f>
        <v>UNIDAD DE TRANSPARENCIA</v>
      </c>
      <c r="G4673">
        <v>184</v>
      </c>
      <c r="H4673">
        <v>0</v>
      </c>
      <c r="I4673">
        <v>0</v>
      </c>
      <c r="J4673" s="40" t="str">
        <f>VLOOKUP(I4673,[1]Datos!$D$3:$E$4,2,0)</f>
        <v>GASTO CORRIENTE</v>
      </c>
      <c r="K4673" t="s">
        <v>5445</v>
      </c>
      <c r="L4673">
        <v>3000</v>
      </c>
      <c r="M4673" s="40" t="s">
        <v>5771</v>
      </c>
      <c r="N4673">
        <v>31701</v>
      </c>
      <c r="O4673" s="40" t="s">
        <v>6052</v>
      </c>
      <c r="P4673">
        <v>1</v>
      </c>
      <c r="Q4673">
        <v>14</v>
      </c>
      <c r="R4673" s="40" t="s">
        <v>5785</v>
      </c>
      <c r="S4673" t="s">
        <v>5448</v>
      </c>
      <c r="T4673">
        <v>0</v>
      </c>
      <c r="U4673" s="14">
        <v>0</v>
      </c>
      <c r="V4673" s="15">
        <v>1162</v>
      </c>
      <c r="W4673" s="15">
        <v>1162</v>
      </c>
      <c r="X4673" s="14">
        <v>0</v>
      </c>
      <c r="Y4673" s="15">
        <v>1001</v>
      </c>
      <c r="Z4673" s="15">
        <v>1001</v>
      </c>
      <c r="AA4673" s="15">
        <v>1001</v>
      </c>
      <c r="AB4673" s="14">
        <v>161</v>
      </c>
      <c r="AC4673" s="9"/>
      <c r="AD4673" s="9"/>
      <c r="AE4673" s="9"/>
      <c r="AF4673" s="9"/>
      <c r="AG4673" s="9"/>
      <c r="AH4673" s="9"/>
      <c r="AI4673" s="9"/>
      <c r="AJ4673" s="9"/>
      <c r="AK4673" s="9"/>
      <c r="AL4673" s="9"/>
      <c r="AM4673" s="9"/>
      <c r="AN4673" s="9"/>
      <c r="AO4673" s="9"/>
      <c r="AP4673" s="9"/>
      <c r="AQ4673" s="9"/>
      <c r="AR4673" s="9"/>
      <c r="AS4673" s="9"/>
      <c r="AT4673" s="9"/>
      <c r="AU4673" s="9"/>
      <c r="AV4673" s="9"/>
      <c r="AW4673" s="9"/>
      <c r="AX4673" s="9"/>
    </row>
    <row r="4674" spans="1:50" x14ac:dyDescent="0.2">
      <c r="A4674" t="s">
        <v>4677</v>
      </c>
      <c r="B4674">
        <v>1</v>
      </c>
      <c r="C4674">
        <v>999999</v>
      </c>
      <c r="D4674">
        <v>4</v>
      </c>
      <c r="E4674">
        <v>4010</v>
      </c>
      <c r="F4674" s="40" t="str">
        <f>VLOOKUP(E4674,datos!$A$333:$B$412,2,0)</f>
        <v>UNIDAD DE TRANSPARENCIA</v>
      </c>
      <c r="G4674">
        <v>184</v>
      </c>
      <c r="H4674">
        <v>0</v>
      </c>
      <c r="I4674">
        <v>0</v>
      </c>
      <c r="J4674" s="40" t="str">
        <f>VLOOKUP(I4674,[1]Datos!$D$3:$E$4,2,0)</f>
        <v>GASTO CORRIENTE</v>
      </c>
      <c r="K4674" t="s">
        <v>5445</v>
      </c>
      <c r="L4674">
        <v>3000</v>
      </c>
      <c r="M4674" s="40" t="s">
        <v>5771</v>
      </c>
      <c r="N4674">
        <v>32201</v>
      </c>
      <c r="O4674" s="40" t="s">
        <v>6066</v>
      </c>
      <c r="P4674">
        <v>1</v>
      </c>
      <c r="Q4674">
        <v>14</v>
      </c>
      <c r="R4674" s="40" t="s">
        <v>5785</v>
      </c>
      <c r="S4674" t="s">
        <v>5448</v>
      </c>
      <c r="T4674">
        <v>0</v>
      </c>
      <c r="U4674" s="15">
        <v>467533.51</v>
      </c>
      <c r="V4674" s="14">
        <v>0</v>
      </c>
      <c r="W4674" s="15">
        <v>467533.51</v>
      </c>
      <c r="X4674" s="14">
        <v>0</v>
      </c>
      <c r="Y4674" s="15">
        <v>467533.43</v>
      </c>
      <c r="Z4674" s="15">
        <v>467533.43</v>
      </c>
      <c r="AA4674" s="15">
        <v>467533.43</v>
      </c>
      <c r="AB4674" s="14">
        <v>0.08</v>
      </c>
      <c r="AC4674" s="9"/>
      <c r="AD4674" s="9"/>
      <c r="AE4674" s="9"/>
      <c r="AF4674" s="9"/>
      <c r="AG4674" s="9"/>
      <c r="AH4674" s="9"/>
      <c r="AI4674" s="9"/>
      <c r="AJ4674" s="9"/>
      <c r="AK4674" s="9"/>
      <c r="AL4674" s="9"/>
      <c r="AM4674" s="9"/>
      <c r="AN4674" s="9"/>
      <c r="AO4674" s="9"/>
      <c r="AP4674" s="9"/>
      <c r="AQ4674" s="9"/>
      <c r="AR4674" s="9"/>
      <c r="AS4674" s="9"/>
      <c r="AT4674" s="9"/>
      <c r="AU4674" s="9"/>
      <c r="AV4674" s="9"/>
      <c r="AW4674" s="9"/>
      <c r="AX4674" s="9"/>
    </row>
    <row r="4675" spans="1:50" x14ac:dyDescent="0.2">
      <c r="A4675" t="s">
        <v>4678</v>
      </c>
      <c r="B4675">
        <v>1</v>
      </c>
      <c r="C4675">
        <v>999999</v>
      </c>
      <c r="D4675">
        <v>4</v>
      </c>
      <c r="E4675">
        <v>4010</v>
      </c>
      <c r="F4675" s="40" t="str">
        <f>VLOOKUP(E4675,datos!$A$333:$B$412,2,0)</f>
        <v>UNIDAD DE TRANSPARENCIA</v>
      </c>
      <c r="G4675">
        <v>184</v>
      </c>
      <c r="H4675">
        <v>0</v>
      </c>
      <c r="I4675">
        <v>0</v>
      </c>
      <c r="J4675" s="40" t="str">
        <f>VLOOKUP(I4675,[1]Datos!$D$3:$E$4,2,0)</f>
        <v>GASTO CORRIENTE</v>
      </c>
      <c r="K4675" t="s">
        <v>5445</v>
      </c>
      <c r="L4675">
        <v>3000</v>
      </c>
      <c r="M4675" s="40" t="s">
        <v>5771</v>
      </c>
      <c r="N4675">
        <v>32303</v>
      </c>
      <c r="O4675" s="40" t="s">
        <v>6074</v>
      </c>
      <c r="P4675">
        <v>1</v>
      </c>
      <c r="Q4675">
        <v>14</v>
      </c>
      <c r="R4675" s="40" t="s">
        <v>5785</v>
      </c>
      <c r="S4675" t="s">
        <v>5448</v>
      </c>
      <c r="T4675">
        <v>0</v>
      </c>
      <c r="U4675" s="15">
        <v>17378.37</v>
      </c>
      <c r="V4675" s="14">
        <v>0</v>
      </c>
      <c r="W4675" s="15">
        <v>17378.37</v>
      </c>
      <c r="X4675" s="14">
        <v>0</v>
      </c>
      <c r="Y4675" s="15">
        <v>14208.89</v>
      </c>
      <c r="Z4675" s="15">
        <v>14208.89</v>
      </c>
      <c r="AA4675" s="15">
        <v>14208.89</v>
      </c>
      <c r="AB4675" s="15">
        <v>3169.48</v>
      </c>
      <c r="AC4675" s="9"/>
      <c r="AD4675" s="9"/>
      <c r="AE4675" s="9"/>
      <c r="AF4675" s="9"/>
      <c r="AG4675" s="9"/>
      <c r="AH4675" s="9"/>
      <c r="AI4675" s="9"/>
      <c r="AJ4675" s="9"/>
      <c r="AK4675" s="9"/>
      <c r="AL4675" s="9"/>
      <c r="AM4675" s="9"/>
      <c r="AN4675" s="9"/>
      <c r="AO4675" s="9"/>
      <c r="AP4675" s="9"/>
      <c r="AQ4675" s="9"/>
      <c r="AR4675" s="9"/>
      <c r="AS4675" s="9"/>
      <c r="AT4675" s="9"/>
      <c r="AU4675" s="9"/>
      <c r="AV4675" s="9"/>
      <c r="AW4675" s="9"/>
      <c r="AX4675" s="9"/>
    </row>
    <row r="4676" spans="1:50" x14ac:dyDescent="0.2">
      <c r="A4676" t="s">
        <v>4679</v>
      </c>
      <c r="B4676">
        <v>1</v>
      </c>
      <c r="C4676">
        <v>999999</v>
      </c>
      <c r="D4676">
        <v>4</v>
      </c>
      <c r="E4676">
        <v>4010</v>
      </c>
      <c r="F4676" s="40" t="str">
        <f>VLOOKUP(E4676,datos!$A$333:$B$412,2,0)</f>
        <v>UNIDAD DE TRANSPARENCIA</v>
      </c>
      <c r="G4676">
        <v>184</v>
      </c>
      <c r="H4676">
        <v>0</v>
      </c>
      <c r="I4676">
        <v>0</v>
      </c>
      <c r="J4676" s="40" t="str">
        <f>VLOOKUP(I4676,[1]Datos!$D$3:$E$4,2,0)</f>
        <v>GASTO CORRIENTE</v>
      </c>
      <c r="K4676" t="s">
        <v>5445</v>
      </c>
      <c r="L4676">
        <v>3000</v>
      </c>
      <c r="M4676" s="40" t="s">
        <v>5771</v>
      </c>
      <c r="N4676">
        <v>33401</v>
      </c>
      <c r="O4676" s="40" t="s">
        <v>6108</v>
      </c>
      <c r="P4676">
        <v>1</v>
      </c>
      <c r="Q4676">
        <v>14</v>
      </c>
      <c r="R4676" s="40" t="s">
        <v>5785</v>
      </c>
      <c r="S4676" t="s">
        <v>5448</v>
      </c>
      <c r="T4676">
        <v>0</v>
      </c>
      <c r="U4676" s="14">
        <v>0</v>
      </c>
      <c r="V4676" s="15">
        <v>83055</v>
      </c>
      <c r="W4676" s="15">
        <v>83055</v>
      </c>
      <c r="X4676" s="14">
        <v>0</v>
      </c>
      <c r="Y4676" s="15">
        <v>83051.78</v>
      </c>
      <c r="Z4676" s="15">
        <v>83051.78</v>
      </c>
      <c r="AA4676" s="15">
        <v>83051.78</v>
      </c>
      <c r="AB4676" s="14">
        <v>3.22</v>
      </c>
      <c r="AC4676" s="9"/>
      <c r="AD4676" s="9"/>
      <c r="AE4676" s="9"/>
      <c r="AF4676" s="9"/>
      <c r="AG4676" s="9"/>
      <c r="AH4676" s="9"/>
      <c r="AI4676" s="9"/>
      <c r="AJ4676" s="9"/>
      <c r="AK4676" s="9"/>
      <c r="AL4676" s="9"/>
      <c r="AM4676" s="9"/>
      <c r="AN4676" s="9"/>
      <c r="AO4676" s="9"/>
      <c r="AP4676" s="9"/>
      <c r="AQ4676" s="9"/>
      <c r="AR4676" s="9"/>
      <c r="AS4676" s="9"/>
      <c r="AT4676" s="9"/>
      <c r="AU4676" s="9"/>
      <c r="AV4676" s="9"/>
      <c r="AW4676" s="9"/>
      <c r="AX4676" s="9"/>
    </row>
    <row r="4677" spans="1:50" x14ac:dyDescent="0.2">
      <c r="A4677" t="s">
        <v>4680</v>
      </c>
      <c r="B4677">
        <v>1</v>
      </c>
      <c r="C4677">
        <v>999999</v>
      </c>
      <c r="D4677">
        <v>4</v>
      </c>
      <c r="E4677">
        <v>4010</v>
      </c>
      <c r="F4677" s="40" t="str">
        <f>VLOOKUP(E4677,datos!$A$333:$B$412,2,0)</f>
        <v>UNIDAD DE TRANSPARENCIA</v>
      </c>
      <c r="G4677">
        <v>184</v>
      </c>
      <c r="H4677">
        <v>0</v>
      </c>
      <c r="I4677">
        <v>0</v>
      </c>
      <c r="J4677" s="40" t="str">
        <f>VLOOKUP(I4677,[1]Datos!$D$3:$E$4,2,0)</f>
        <v>GASTO CORRIENTE</v>
      </c>
      <c r="K4677" t="s">
        <v>5445</v>
      </c>
      <c r="L4677">
        <v>3000</v>
      </c>
      <c r="M4677" s="40" t="s">
        <v>5771</v>
      </c>
      <c r="N4677">
        <v>33601</v>
      </c>
      <c r="O4677" s="40" t="s">
        <v>6113</v>
      </c>
      <c r="P4677">
        <v>1</v>
      </c>
      <c r="Q4677">
        <v>14</v>
      </c>
      <c r="R4677" s="40" t="s">
        <v>5785</v>
      </c>
      <c r="S4677" t="s">
        <v>5448</v>
      </c>
      <c r="T4677">
        <v>0</v>
      </c>
      <c r="U4677" s="15">
        <v>5000</v>
      </c>
      <c r="V4677" s="14">
        <v>-500</v>
      </c>
      <c r="W4677" s="15">
        <v>4500</v>
      </c>
      <c r="X4677" s="14">
        <v>0</v>
      </c>
      <c r="Y4677" s="14">
        <v>0</v>
      </c>
      <c r="Z4677" s="14">
        <v>0</v>
      </c>
      <c r="AA4677" s="14">
        <v>0</v>
      </c>
      <c r="AB4677" s="15">
        <v>4500</v>
      </c>
      <c r="AC4677" s="9"/>
      <c r="AD4677" s="9"/>
      <c r="AE4677" s="9"/>
      <c r="AF4677" s="9"/>
      <c r="AG4677" s="9"/>
      <c r="AH4677" s="9"/>
      <c r="AI4677" s="9"/>
      <c r="AJ4677" s="9"/>
      <c r="AK4677" s="9"/>
      <c r="AL4677" s="9"/>
      <c r="AM4677" s="9"/>
      <c r="AN4677" s="9"/>
      <c r="AO4677" s="9"/>
      <c r="AP4677" s="9"/>
      <c r="AQ4677" s="9"/>
      <c r="AR4677" s="9"/>
      <c r="AS4677" s="9"/>
      <c r="AT4677" s="9"/>
      <c r="AU4677" s="9"/>
      <c r="AV4677" s="9"/>
      <c r="AW4677" s="9"/>
      <c r="AX4677" s="9"/>
    </row>
    <row r="4678" spans="1:50" x14ac:dyDescent="0.2">
      <c r="A4678" t="s">
        <v>4681</v>
      </c>
      <c r="B4678">
        <v>1</v>
      </c>
      <c r="C4678">
        <v>999999</v>
      </c>
      <c r="D4678">
        <v>4</v>
      </c>
      <c r="E4678">
        <v>4010</v>
      </c>
      <c r="F4678" s="40" t="str">
        <f>VLOOKUP(E4678,datos!$A$333:$B$412,2,0)</f>
        <v>UNIDAD DE TRANSPARENCIA</v>
      </c>
      <c r="G4678">
        <v>184</v>
      </c>
      <c r="H4678">
        <v>0</v>
      </c>
      <c r="I4678">
        <v>0</v>
      </c>
      <c r="J4678" s="40" t="str">
        <f>VLOOKUP(I4678,[1]Datos!$D$3:$E$4,2,0)</f>
        <v>GASTO CORRIENTE</v>
      </c>
      <c r="K4678" t="s">
        <v>5445</v>
      </c>
      <c r="L4678">
        <v>3000</v>
      </c>
      <c r="M4678" s="40" t="s">
        <v>5771</v>
      </c>
      <c r="N4678">
        <v>33603</v>
      </c>
      <c r="O4678" s="40" t="s">
        <v>6118</v>
      </c>
      <c r="P4678">
        <v>1</v>
      </c>
      <c r="Q4678">
        <v>14</v>
      </c>
      <c r="R4678" s="40" t="s">
        <v>5785</v>
      </c>
      <c r="S4678" t="s">
        <v>5448</v>
      </c>
      <c r="T4678">
        <v>0</v>
      </c>
      <c r="U4678" s="15">
        <v>8724.75</v>
      </c>
      <c r="V4678" s="15">
        <v>-6518.28</v>
      </c>
      <c r="W4678" s="15">
        <v>2206.4699999999998</v>
      </c>
      <c r="X4678" s="15">
        <v>1241.57</v>
      </c>
      <c r="Y4678" s="14">
        <v>964.9</v>
      </c>
      <c r="Z4678" s="14">
        <v>964.9</v>
      </c>
      <c r="AA4678" s="14">
        <v>964.9</v>
      </c>
      <c r="AB4678" s="14">
        <v>0</v>
      </c>
      <c r="AC4678" s="9"/>
      <c r="AD4678" s="9"/>
      <c r="AE4678" s="9"/>
      <c r="AF4678" s="9"/>
      <c r="AG4678" s="9"/>
      <c r="AH4678" s="9"/>
      <c r="AI4678" s="9"/>
      <c r="AJ4678" s="9"/>
      <c r="AK4678" s="9"/>
      <c r="AL4678" s="9"/>
      <c r="AM4678" s="9"/>
      <c r="AN4678" s="9"/>
      <c r="AO4678" s="9"/>
      <c r="AP4678" s="9"/>
      <c r="AQ4678" s="9"/>
      <c r="AR4678" s="9"/>
      <c r="AS4678" s="9"/>
      <c r="AT4678" s="9"/>
      <c r="AU4678" s="9"/>
      <c r="AV4678" s="9"/>
      <c r="AW4678" s="9"/>
      <c r="AX4678" s="9"/>
    </row>
    <row r="4679" spans="1:50" x14ac:dyDescent="0.2">
      <c r="A4679" t="s">
        <v>4682</v>
      </c>
      <c r="B4679">
        <v>1</v>
      </c>
      <c r="C4679">
        <v>999999</v>
      </c>
      <c r="D4679">
        <v>4</v>
      </c>
      <c r="E4679">
        <v>4010</v>
      </c>
      <c r="F4679" s="40" t="str">
        <f>VLOOKUP(E4679,datos!$A$333:$B$412,2,0)</f>
        <v>UNIDAD DE TRANSPARENCIA</v>
      </c>
      <c r="G4679">
        <v>184</v>
      </c>
      <c r="H4679">
        <v>0</v>
      </c>
      <c r="I4679">
        <v>0</v>
      </c>
      <c r="J4679" s="40" t="str">
        <f>VLOOKUP(I4679,[1]Datos!$D$3:$E$4,2,0)</f>
        <v>GASTO CORRIENTE</v>
      </c>
      <c r="K4679" t="s">
        <v>5445</v>
      </c>
      <c r="L4679">
        <v>3000</v>
      </c>
      <c r="M4679" s="40" t="s">
        <v>5771</v>
      </c>
      <c r="N4679">
        <v>33901</v>
      </c>
      <c r="O4679" s="40" t="s">
        <v>6126</v>
      </c>
      <c r="P4679">
        <v>1</v>
      </c>
      <c r="Q4679">
        <v>14</v>
      </c>
      <c r="R4679" s="40" t="s">
        <v>5785</v>
      </c>
      <c r="S4679" t="s">
        <v>5448</v>
      </c>
      <c r="T4679">
        <v>0</v>
      </c>
      <c r="U4679" s="15">
        <v>261209.88</v>
      </c>
      <c r="V4679" s="15">
        <v>-261209.79</v>
      </c>
      <c r="W4679" s="14">
        <v>0.09</v>
      </c>
      <c r="X4679" s="14">
        <v>0</v>
      </c>
      <c r="Y4679" s="14">
        <v>0</v>
      </c>
      <c r="Z4679" s="14">
        <v>0</v>
      </c>
      <c r="AA4679" s="14">
        <v>0</v>
      </c>
      <c r="AB4679" s="14">
        <v>0.09</v>
      </c>
      <c r="AC4679" s="9"/>
      <c r="AD4679" s="9"/>
      <c r="AE4679" s="9"/>
      <c r="AF4679" s="9"/>
      <c r="AG4679" s="9"/>
      <c r="AH4679" s="9"/>
      <c r="AI4679" s="9"/>
      <c r="AJ4679" s="9"/>
      <c r="AK4679" s="9"/>
      <c r="AL4679" s="9"/>
      <c r="AM4679" s="9"/>
      <c r="AN4679" s="9"/>
      <c r="AO4679" s="9"/>
      <c r="AP4679" s="9"/>
      <c r="AQ4679" s="9"/>
      <c r="AR4679" s="9"/>
      <c r="AS4679" s="9"/>
      <c r="AT4679" s="9"/>
      <c r="AU4679" s="9"/>
      <c r="AV4679" s="9"/>
      <c r="AW4679" s="9"/>
      <c r="AX4679" s="9"/>
    </row>
    <row r="4680" spans="1:50" x14ac:dyDescent="0.2">
      <c r="A4680" t="s">
        <v>4683</v>
      </c>
      <c r="B4680">
        <v>1</v>
      </c>
      <c r="C4680">
        <v>999999</v>
      </c>
      <c r="D4680">
        <v>4</v>
      </c>
      <c r="E4680">
        <v>4010</v>
      </c>
      <c r="F4680" s="40" t="str">
        <f>VLOOKUP(E4680,datos!$A$333:$B$412,2,0)</f>
        <v>UNIDAD DE TRANSPARENCIA</v>
      </c>
      <c r="G4680">
        <v>184</v>
      </c>
      <c r="H4680">
        <v>0</v>
      </c>
      <c r="I4680">
        <v>0</v>
      </c>
      <c r="J4680" s="40" t="str">
        <f>VLOOKUP(I4680,[1]Datos!$D$3:$E$4,2,0)</f>
        <v>GASTO CORRIENTE</v>
      </c>
      <c r="K4680" t="s">
        <v>5445</v>
      </c>
      <c r="L4680">
        <v>3000</v>
      </c>
      <c r="M4680" s="40" t="s">
        <v>5771</v>
      </c>
      <c r="N4680">
        <v>34501</v>
      </c>
      <c r="O4680" s="40" t="s">
        <v>6141</v>
      </c>
      <c r="P4680">
        <v>1</v>
      </c>
      <c r="Q4680">
        <v>14</v>
      </c>
      <c r="R4680" s="40" t="s">
        <v>5785</v>
      </c>
      <c r="S4680" t="s">
        <v>5448</v>
      </c>
      <c r="T4680">
        <v>0</v>
      </c>
      <c r="U4680" s="15">
        <v>27456</v>
      </c>
      <c r="V4680" s="14">
        <v>0</v>
      </c>
      <c r="W4680" s="15">
        <v>27456</v>
      </c>
      <c r="X4680" s="14">
        <v>0</v>
      </c>
      <c r="Y4680" s="15">
        <v>22832.01</v>
      </c>
      <c r="Z4680" s="15">
        <v>22832.01</v>
      </c>
      <c r="AA4680" s="15">
        <v>22832.01</v>
      </c>
      <c r="AB4680" s="15">
        <v>4623.99</v>
      </c>
      <c r="AC4680" s="9"/>
      <c r="AD4680" s="9"/>
      <c r="AE4680" s="9"/>
      <c r="AF4680" s="9"/>
      <c r="AG4680" s="9"/>
      <c r="AH4680" s="9"/>
      <c r="AI4680" s="9"/>
      <c r="AJ4680" s="9"/>
      <c r="AK4680" s="9"/>
      <c r="AL4680" s="9"/>
      <c r="AM4680" s="9"/>
      <c r="AN4680" s="9"/>
      <c r="AO4680" s="9"/>
      <c r="AP4680" s="9"/>
      <c r="AQ4680" s="9"/>
      <c r="AR4680" s="9"/>
      <c r="AS4680" s="9"/>
      <c r="AT4680" s="9"/>
      <c r="AU4680" s="9"/>
      <c r="AV4680" s="9"/>
      <c r="AW4680" s="9"/>
      <c r="AX4680" s="9"/>
    </row>
    <row r="4681" spans="1:50" x14ac:dyDescent="0.2">
      <c r="A4681" t="s">
        <v>4684</v>
      </c>
      <c r="B4681">
        <v>1</v>
      </c>
      <c r="C4681">
        <v>999999</v>
      </c>
      <c r="D4681">
        <v>4</v>
      </c>
      <c r="E4681">
        <v>4010</v>
      </c>
      <c r="F4681" s="40" t="str">
        <f>VLOOKUP(E4681,datos!$A$333:$B$412,2,0)</f>
        <v>UNIDAD DE TRANSPARENCIA</v>
      </c>
      <c r="G4681">
        <v>184</v>
      </c>
      <c r="H4681">
        <v>0</v>
      </c>
      <c r="I4681">
        <v>0</v>
      </c>
      <c r="J4681" s="40" t="str">
        <f>VLOOKUP(I4681,[1]Datos!$D$3:$E$4,2,0)</f>
        <v>GASTO CORRIENTE</v>
      </c>
      <c r="K4681" t="s">
        <v>5445</v>
      </c>
      <c r="L4681">
        <v>3000</v>
      </c>
      <c r="M4681" s="40" t="s">
        <v>5771</v>
      </c>
      <c r="N4681">
        <v>34501</v>
      </c>
      <c r="O4681" s="40" t="s">
        <v>6141</v>
      </c>
      <c r="P4681">
        <v>1</v>
      </c>
      <c r="Q4681">
        <v>14</v>
      </c>
      <c r="R4681" s="40" t="s">
        <v>5785</v>
      </c>
      <c r="S4681" t="s">
        <v>5447</v>
      </c>
      <c r="T4681">
        <v>0</v>
      </c>
      <c r="U4681" s="14">
        <v>0</v>
      </c>
      <c r="V4681" s="15">
        <v>2949.19</v>
      </c>
      <c r="W4681" s="15">
        <v>2949.19</v>
      </c>
      <c r="X4681" s="14">
        <v>0</v>
      </c>
      <c r="Y4681" s="15">
        <v>2949.19</v>
      </c>
      <c r="Z4681" s="15">
        <v>2949.19</v>
      </c>
      <c r="AA4681" s="15">
        <v>2949.19</v>
      </c>
      <c r="AB4681" s="14">
        <v>0</v>
      </c>
      <c r="AC4681" s="9"/>
      <c r="AD4681" s="9"/>
      <c r="AE4681" s="9"/>
      <c r="AF4681" s="9"/>
      <c r="AG4681" s="9"/>
      <c r="AH4681" s="9"/>
      <c r="AI4681" s="9"/>
      <c r="AJ4681" s="9"/>
      <c r="AK4681" s="9"/>
      <c r="AL4681" s="9"/>
      <c r="AM4681" s="9"/>
      <c r="AN4681" s="9"/>
      <c r="AO4681" s="9"/>
      <c r="AP4681" s="9"/>
      <c r="AQ4681" s="9"/>
      <c r="AR4681" s="9"/>
      <c r="AS4681" s="9"/>
      <c r="AT4681" s="9"/>
      <c r="AU4681" s="9"/>
      <c r="AV4681" s="9"/>
      <c r="AW4681" s="9"/>
      <c r="AX4681" s="9"/>
    </row>
    <row r="4682" spans="1:50" x14ac:dyDescent="0.2">
      <c r="A4682" t="s">
        <v>4685</v>
      </c>
      <c r="B4682">
        <v>1</v>
      </c>
      <c r="C4682">
        <v>999999</v>
      </c>
      <c r="D4682">
        <v>4</v>
      </c>
      <c r="E4682">
        <v>4010</v>
      </c>
      <c r="F4682" s="40" t="str">
        <f>VLOOKUP(E4682,datos!$A$333:$B$412,2,0)</f>
        <v>UNIDAD DE TRANSPARENCIA</v>
      </c>
      <c r="G4682">
        <v>184</v>
      </c>
      <c r="H4682">
        <v>0</v>
      </c>
      <c r="I4682">
        <v>0</v>
      </c>
      <c r="J4682" s="40" t="str">
        <f>VLOOKUP(I4682,[1]Datos!$D$3:$E$4,2,0)</f>
        <v>GASTO CORRIENTE</v>
      </c>
      <c r="K4682" t="s">
        <v>5445</v>
      </c>
      <c r="L4682">
        <v>3000</v>
      </c>
      <c r="M4682" s="40" t="s">
        <v>5771</v>
      </c>
      <c r="N4682">
        <v>34701</v>
      </c>
      <c r="O4682" s="40" t="s">
        <v>6146</v>
      </c>
      <c r="P4682">
        <v>1</v>
      </c>
      <c r="Q4682">
        <v>14</v>
      </c>
      <c r="R4682" s="40" t="s">
        <v>5785</v>
      </c>
      <c r="S4682" t="s">
        <v>5448</v>
      </c>
      <c r="T4682">
        <v>0</v>
      </c>
      <c r="U4682" s="14">
        <v>0</v>
      </c>
      <c r="V4682" s="14">
        <v>840.24</v>
      </c>
      <c r="W4682" s="14">
        <v>840.24</v>
      </c>
      <c r="X4682" s="14">
        <v>0</v>
      </c>
      <c r="Y4682" s="14">
        <v>604.79999999999995</v>
      </c>
      <c r="Z4682" s="14">
        <v>604.79999999999995</v>
      </c>
      <c r="AA4682" s="14">
        <v>604.79999999999995</v>
      </c>
      <c r="AB4682" s="14">
        <v>235.44</v>
      </c>
      <c r="AC4682" s="9"/>
      <c r="AD4682" s="9"/>
      <c r="AE4682" s="9"/>
      <c r="AF4682" s="9"/>
      <c r="AG4682" s="9"/>
      <c r="AH4682" s="9"/>
      <c r="AI4682" s="9"/>
      <c r="AJ4682" s="9"/>
      <c r="AK4682" s="9"/>
      <c r="AL4682" s="9"/>
      <c r="AM4682" s="9"/>
      <c r="AN4682" s="9"/>
      <c r="AO4682" s="9"/>
      <c r="AP4682" s="9"/>
      <c r="AQ4682" s="9"/>
      <c r="AR4682" s="9"/>
      <c r="AS4682" s="9"/>
      <c r="AT4682" s="9"/>
      <c r="AU4682" s="9"/>
      <c r="AV4682" s="9"/>
      <c r="AW4682" s="9"/>
      <c r="AX4682" s="9"/>
    </row>
    <row r="4683" spans="1:50" x14ac:dyDescent="0.2">
      <c r="A4683" t="s">
        <v>4686</v>
      </c>
      <c r="B4683">
        <v>1</v>
      </c>
      <c r="C4683">
        <v>999999</v>
      </c>
      <c r="D4683">
        <v>4</v>
      </c>
      <c r="E4683">
        <v>4010</v>
      </c>
      <c r="F4683" s="40" t="str">
        <f>VLOOKUP(E4683,datos!$A$333:$B$412,2,0)</f>
        <v>UNIDAD DE TRANSPARENCIA</v>
      </c>
      <c r="G4683">
        <v>184</v>
      </c>
      <c r="H4683">
        <v>0</v>
      </c>
      <c r="I4683">
        <v>0</v>
      </c>
      <c r="J4683" s="40" t="str">
        <f>VLOOKUP(I4683,[1]Datos!$D$3:$E$4,2,0)</f>
        <v>GASTO CORRIENTE</v>
      </c>
      <c r="K4683" t="s">
        <v>5445</v>
      </c>
      <c r="L4683">
        <v>3000</v>
      </c>
      <c r="M4683" s="40" t="s">
        <v>5771</v>
      </c>
      <c r="N4683">
        <v>35101</v>
      </c>
      <c r="O4683" s="40" t="s">
        <v>6152</v>
      </c>
      <c r="P4683">
        <v>1</v>
      </c>
      <c r="Q4683">
        <v>14</v>
      </c>
      <c r="R4683" s="40" t="s">
        <v>5785</v>
      </c>
      <c r="S4683" t="s">
        <v>5448</v>
      </c>
      <c r="T4683">
        <v>0</v>
      </c>
      <c r="U4683" s="15">
        <v>1000</v>
      </c>
      <c r="V4683" s="14">
        <v>990</v>
      </c>
      <c r="W4683" s="15">
        <v>1990</v>
      </c>
      <c r="X4683" s="14">
        <v>0</v>
      </c>
      <c r="Y4683" s="15">
        <v>1986</v>
      </c>
      <c r="Z4683" s="15">
        <v>1986</v>
      </c>
      <c r="AA4683" s="15">
        <v>1986</v>
      </c>
      <c r="AB4683" s="14">
        <v>4</v>
      </c>
      <c r="AC4683" s="9"/>
      <c r="AD4683" s="9"/>
      <c r="AE4683" s="9"/>
      <c r="AF4683" s="9"/>
      <c r="AG4683" s="9"/>
      <c r="AH4683" s="9"/>
      <c r="AI4683" s="9"/>
      <c r="AJ4683" s="9"/>
      <c r="AK4683" s="9"/>
      <c r="AL4683" s="9"/>
      <c r="AM4683" s="9"/>
      <c r="AN4683" s="9"/>
      <c r="AO4683" s="9"/>
      <c r="AP4683" s="9"/>
      <c r="AQ4683" s="9"/>
      <c r="AR4683" s="9"/>
      <c r="AS4683" s="9"/>
      <c r="AT4683" s="9"/>
      <c r="AU4683" s="9"/>
      <c r="AV4683" s="9"/>
      <c r="AW4683" s="9"/>
      <c r="AX4683" s="9"/>
    </row>
    <row r="4684" spans="1:50" x14ac:dyDescent="0.2">
      <c r="A4684" t="s">
        <v>4687</v>
      </c>
      <c r="B4684">
        <v>1</v>
      </c>
      <c r="C4684">
        <v>999999</v>
      </c>
      <c r="D4684">
        <v>4</v>
      </c>
      <c r="E4684">
        <v>4010</v>
      </c>
      <c r="F4684" s="40" t="str">
        <f>VLOOKUP(E4684,datos!$A$333:$B$412,2,0)</f>
        <v>UNIDAD DE TRANSPARENCIA</v>
      </c>
      <c r="G4684">
        <v>184</v>
      </c>
      <c r="H4684">
        <v>0</v>
      </c>
      <c r="I4684">
        <v>0</v>
      </c>
      <c r="J4684" s="40" t="str">
        <f>VLOOKUP(I4684,[1]Datos!$D$3:$E$4,2,0)</f>
        <v>GASTO CORRIENTE</v>
      </c>
      <c r="K4684" t="s">
        <v>5445</v>
      </c>
      <c r="L4684">
        <v>3000</v>
      </c>
      <c r="M4684" s="40" t="s">
        <v>5771</v>
      </c>
      <c r="N4684">
        <v>35301</v>
      </c>
      <c r="O4684" s="40" t="s">
        <v>6161</v>
      </c>
      <c r="P4684">
        <v>1</v>
      </c>
      <c r="Q4684">
        <v>14</v>
      </c>
      <c r="R4684" s="40" t="s">
        <v>5785</v>
      </c>
      <c r="S4684" t="s">
        <v>5448</v>
      </c>
      <c r="T4684">
        <v>0</v>
      </c>
      <c r="U4684" s="15">
        <v>6678.79</v>
      </c>
      <c r="V4684" s="14">
        <v>-667.88</v>
      </c>
      <c r="W4684" s="15">
        <v>6010.91</v>
      </c>
      <c r="X4684" s="14">
        <v>0</v>
      </c>
      <c r="Y4684" s="15">
        <v>3315.58</v>
      </c>
      <c r="Z4684" s="15">
        <v>3315.58</v>
      </c>
      <c r="AA4684" s="15">
        <v>3315.58</v>
      </c>
      <c r="AB4684" s="15">
        <v>2695.33</v>
      </c>
      <c r="AC4684" s="9"/>
      <c r="AD4684" s="9"/>
      <c r="AE4684" s="9"/>
      <c r="AF4684" s="9"/>
      <c r="AG4684" s="9"/>
      <c r="AH4684" s="9"/>
      <c r="AI4684" s="9"/>
      <c r="AJ4684" s="9"/>
      <c r="AK4684" s="9"/>
      <c r="AL4684" s="9"/>
      <c r="AM4684" s="9"/>
      <c r="AN4684" s="9"/>
      <c r="AO4684" s="9"/>
      <c r="AP4684" s="9"/>
      <c r="AQ4684" s="9"/>
      <c r="AR4684" s="9"/>
      <c r="AS4684" s="9"/>
      <c r="AT4684" s="9"/>
      <c r="AU4684" s="9"/>
      <c r="AV4684" s="9"/>
      <c r="AW4684" s="9"/>
      <c r="AX4684" s="9"/>
    </row>
    <row r="4685" spans="1:50" x14ac:dyDescent="0.2">
      <c r="A4685" t="s">
        <v>4688</v>
      </c>
      <c r="B4685">
        <v>1</v>
      </c>
      <c r="C4685">
        <v>999999</v>
      </c>
      <c r="D4685">
        <v>4</v>
      </c>
      <c r="E4685">
        <v>4010</v>
      </c>
      <c r="F4685" s="40" t="str">
        <f>VLOOKUP(E4685,datos!$A$333:$B$412,2,0)</f>
        <v>UNIDAD DE TRANSPARENCIA</v>
      </c>
      <c r="G4685">
        <v>184</v>
      </c>
      <c r="H4685">
        <v>0</v>
      </c>
      <c r="I4685">
        <v>0</v>
      </c>
      <c r="J4685" s="40" t="str">
        <f>VLOOKUP(I4685,[1]Datos!$D$3:$E$4,2,0)</f>
        <v>GASTO CORRIENTE</v>
      </c>
      <c r="K4685" t="s">
        <v>5445</v>
      </c>
      <c r="L4685">
        <v>3000</v>
      </c>
      <c r="M4685" s="40" t="s">
        <v>5771</v>
      </c>
      <c r="N4685">
        <v>35501</v>
      </c>
      <c r="O4685" s="40" t="s">
        <v>6164</v>
      </c>
      <c r="P4685">
        <v>1</v>
      </c>
      <c r="Q4685">
        <v>14</v>
      </c>
      <c r="R4685" s="40" t="s">
        <v>5785</v>
      </c>
      <c r="S4685" t="s">
        <v>5448</v>
      </c>
      <c r="T4685">
        <v>0</v>
      </c>
      <c r="U4685" s="15">
        <v>11581.77</v>
      </c>
      <c r="V4685" s="15">
        <v>-5740.77</v>
      </c>
      <c r="W4685" s="15">
        <v>5841</v>
      </c>
      <c r="X4685" s="14">
        <v>0</v>
      </c>
      <c r="Y4685" s="14">
        <v>841</v>
      </c>
      <c r="Z4685" s="14">
        <v>841</v>
      </c>
      <c r="AA4685" s="14">
        <v>841</v>
      </c>
      <c r="AB4685" s="15">
        <v>5000</v>
      </c>
      <c r="AC4685" s="9"/>
      <c r="AD4685" s="9"/>
      <c r="AE4685" s="9"/>
      <c r="AF4685" s="9"/>
      <c r="AG4685" s="9"/>
      <c r="AH4685" s="9"/>
      <c r="AI4685" s="9"/>
      <c r="AJ4685" s="9"/>
      <c r="AK4685" s="9"/>
      <c r="AL4685" s="9"/>
      <c r="AM4685" s="9"/>
      <c r="AN4685" s="9"/>
      <c r="AO4685" s="9"/>
      <c r="AP4685" s="9"/>
      <c r="AQ4685" s="9"/>
      <c r="AR4685" s="9"/>
      <c r="AS4685" s="9"/>
      <c r="AT4685" s="9"/>
      <c r="AU4685" s="9"/>
      <c r="AV4685" s="9"/>
      <c r="AW4685" s="9"/>
      <c r="AX4685" s="9"/>
    </row>
    <row r="4686" spans="1:50" x14ac:dyDescent="0.2">
      <c r="A4686" t="s">
        <v>4689</v>
      </c>
      <c r="B4686">
        <v>1</v>
      </c>
      <c r="C4686">
        <v>999999</v>
      </c>
      <c r="D4686">
        <v>4</v>
      </c>
      <c r="E4686">
        <v>4010</v>
      </c>
      <c r="F4686" s="40" t="str">
        <f>VLOOKUP(E4686,datos!$A$333:$B$412,2,0)</f>
        <v>UNIDAD DE TRANSPARENCIA</v>
      </c>
      <c r="G4686">
        <v>184</v>
      </c>
      <c r="H4686">
        <v>0</v>
      </c>
      <c r="I4686">
        <v>0</v>
      </c>
      <c r="J4686" s="40" t="str">
        <f>VLOOKUP(I4686,[1]Datos!$D$3:$E$4,2,0)</f>
        <v>GASTO CORRIENTE</v>
      </c>
      <c r="K4686" t="s">
        <v>5445</v>
      </c>
      <c r="L4686">
        <v>3000</v>
      </c>
      <c r="M4686" s="40" t="s">
        <v>5771</v>
      </c>
      <c r="N4686">
        <v>35701</v>
      </c>
      <c r="O4686" s="40" t="s">
        <v>6169</v>
      </c>
      <c r="P4686">
        <v>1</v>
      </c>
      <c r="Q4686">
        <v>14</v>
      </c>
      <c r="R4686" s="40" t="s">
        <v>5785</v>
      </c>
      <c r="S4686" t="s">
        <v>5448</v>
      </c>
      <c r="T4686">
        <v>0</v>
      </c>
      <c r="U4686" s="15">
        <v>3968</v>
      </c>
      <c r="V4686" s="14">
        <v>-396.8</v>
      </c>
      <c r="W4686" s="15">
        <v>3571.2</v>
      </c>
      <c r="X4686" s="14">
        <v>921.07</v>
      </c>
      <c r="Y4686" s="15">
        <v>2650.12</v>
      </c>
      <c r="Z4686" s="15">
        <v>2650.12</v>
      </c>
      <c r="AA4686" s="15">
        <v>2650.12</v>
      </c>
      <c r="AB4686" s="14">
        <v>0.01</v>
      </c>
      <c r="AC4686" s="9"/>
      <c r="AD4686" s="9"/>
      <c r="AE4686" s="9"/>
      <c r="AF4686" s="9"/>
      <c r="AG4686" s="9"/>
      <c r="AH4686" s="9"/>
      <c r="AI4686" s="9"/>
      <c r="AJ4686" s="9"/>
      <c r="AK4686" s="9"/>
      <c r="AL4686" s="9"/>
      <c r="AM4686" s="9"/>
      <c r="AN4686" s="9"/>
      <c r="AO4686" s="9"/>
      <c r="AP4686" s="9"/>
      <c r="AQ4686" s="9"/>
      <c r="AR4686" s="9"/>
      <c r="AS4686" s="9"/>
      <c r="AT4686" s="9"/>
      <c r="AU4686" s="9"/>
      <c r="AV4686" s="9"/>
      <c r="AW4686" s="9"/>
      <c r="AX4686" s="9"/>
    </row>
    <row r="4687" spans="1:50" x14ac:dyDescent="0.2">
      <c r="A4687" t="s">
        <v>4690</v>
      </c>
      <c r="B4687">
        <v>1</v>
      </c>
      <c r="C4687">
        <v>999999</v>
      </c>
      <c r="D4687">
        <v>4</v>
      </c>
      <c r="E4687">
        <v>4010</v>
      </c>
      <c r="F4687" s="40" t="str">
        <f>VLOOKUP(E4687,datos!$A$333:$B$412,2,0)</f>
        <v>UNIDAD DE TRANSPARENCIA</v>
      </c>
      <c r="G4687">
        <v>184</v>
      </c>
      <c r="H4687">
        <v>0</v>
      </c>
      <c r="I4687">
        <v>0</v>
      </c>
      <c r="J4687" s="40" t="str">
        <f>VLOOKUP(I4687,[1]Datos!$D$3:$E$4,2,0)</f>
        <v>GASTO CORRIENTE</v>
      </c>
      <c r="K4687" t="s">
        <v>5445</v>
      </c>
      <c r="L4687">
        <v>3000</v>
      </c>
      <c r="M4687" s="40" t="s">
        <v>5771</v>
      </c>
      <c r="N4687">
        <v>35701</v>
      </c>
      <c r="O4687" s="40" t="s">
        <v>6169</v>
      </c>
      <c r="P4687">
        <v>1</v>
      </c>
      <c r="Q4687">
        <v>14</v>
      </c>
      <c r="R4687" s="40" t="s">
        <v>5785</v>
      </c>
      <c r="S4687" t="s">
        <v>5447</v>
      </c>
      <c r="T4687">
        <v>0</v>
      </c>
      <c r="U4687" s="14">
        <v>0</v>
      </c>
      <c r="V4687" s="14">
        <v>4</v>
      </c>
      <c r="W4687" s="14">
        <v>4</v>
      </c>
      <c r="X4687" s="14">
        <v>0</v>
      </c>
      <c r="Y4687" s="14">
        <v>0</v>
      </c>
      <c r="Z4687" s="14">
        <v>0</v>
      </c>
      <c r="AA4687" s="14">
        <v>0</v>
      </c>
      <c r="AB4687" s="14">
        <v>4</v>
      </c>
      <c r="AC4687" s="9"/>
      <c r="AD4687" s="9"/>
      <c r="AE4687" s="9"/>
      <c r="AF4687" s="9"/>
      <c r="AG4687" s="9"/>
      <c r="AH4687" s="9"/>
      <c r="AI4687" s="9"/>
      <c r="AJ4687" s="9"/>
      <c r="AK4687" s="9"/>
      <c r="AL4687" s="9"/>
      <c r="AM4687" s="9"/>
      <c r="AN4687" s="9"/>
      <c r="AO4687" s="9"/>
      <c r="AP4687" s="9"/>
      <c r="AQ4687" s="9"/>
      <c r="AR4687" s="9"/>
      <c r="AS4687" s="9"/>
      <c r="AT4687" s="9"/>
      <c r="AU4687" s="9"/>
      <c r="AV4687" s="9"/>
      <c r="AW4687" s="9"/>
      <c r="AX4687" s="9"/>
    </row>
    <row r="4688" spans="1:50" x14ac:dyDescent="0.2">
      <c r="A4688" t="s">
        <v>4691</v>
      </c>
      <c r="B4688">
        <v>1</v>
      </c>
      <c r="C4688">
        <v>999999</v>
      </c>
      <c r="D4688">
        <v>4</v>
      </c>
      <c r="E4688">
        <v>4010</v>
      </c>
      <c r="F4688" s="40" t="str">
        <f>VLOOKUP(E4688,datos!$A$333:$B$412,2,0)</f>
        <v>UNIDAD DE TRANSPARENCIA</v>
      </c>
      <c r="G4688">
        <v>184</v>
      </c>
      <c r="H4688">
        <v>0</v>
      </c>
      <c r="I4688">
        <v>0</v>
      </c>
      <c r="J4688" s="40" t="str">
        <f>VLOOKUP(I4688,[1]Datos!$D$3:$E$4,2,0)</f>
        <v>GASTO CORRIENTE</v>
      </c>
      <c r="K4688" t="s">
        <v>5445</v>
      </c>
      <c r="L4688">
        <v>3000</v>
      </c>
      <c r="M4688" s="40" t="s">
        <v>5771</v>
      </c>
      <c r="N4688">
        <v>35801</v>
      </c>
      <c r="O4688" s="40" t="s">
        <v>6172</v>
      </c>
      <c r="P4688">
        <v>1</v>
      </c>
      <c r="Q4688">
        <v>14</v>
      </c>
      <c r="R4688" s="40" t="s">
        <v>5785</v>
      </c>
      <c r="S4688" t="s">
        <v>5448</v>
      </c>
      <c r="T4688">
        <v>0</v>
      </c>
      <c r="U4688" s="15">
        <v>65320.02</v>
      </c>
      <c r="V4688" s="14">
        <v>0</v>
      </c>
      <c r="W4688" s="15">
        <v>65320.02</v>
      </c>
      <c r="X4688" s="15">
        <v>5327.31</v>
      </c>
      <c r="Y4688" s="15">
        <v>59992.71</v>
      </c>
      <c r="Z4688" s="15">
        <v>59992.71</v>
      </c>
      <c r="AA4688" s="15">
        <v>59992.71</v>
      </c>
      <c r="AB4688" s="14">
        <v>0</v>
      </c>
      <c r="AC4688" s="9"/>
      <c r="AD4688" s="9"/>
      <c r="AE4688" s="9"/>
      <c r="AF4688" s="9"/>
      <c r="AG4688" s="9"/>
      <c r="AH4688" s="9"/>
      <c r="AI4688" s="9"/>
      <c r="AJ4688" s="9"/>
      <c r="AK4688" s="9"/>
      <c r="AL4688" s="9"/>
      <c r="AM4688" s="9"/>
      <c r="AN4688" s="9"/>
      <c r="AO4688" s="9"/>
      <c r="AP4688" s="9"/>
      <c r="AQ4688" s="9"/>
      <c r="AR4688" s="9"/>
      <c r="AS4688" s="9"/>
      <c r="AT4688" s="9"/>
      <c r="AU4688" s="9"/>
      <c r="AV4688" s="9"/>
      <c r="AW4688" s="9"/>
      <c r="AX4688" s="9"/>
    </row>
    <row r="4689" spans="1:50" x14ac:dyDescent="0.2">
      <c r="A4689" t="s">
        <v>4692</v>
      </c>
      <c r="B4689">
        <v>1</v>
      </c>
      <c r="C4689">
        <v>999999</v>
      </c>
      <c r="D4689">
        <v>4</v>
      </c>
      <c r="E4689">
        <v>4010</v>
      </c>
      <c r="F4689" s="40" t="str">
        <f>VLOOKUP(E4689,datos!$A$333:$B$412,2,0)</f>
        <v>UNIDAD DE TRANSPARENCIA</v>
      </c>
      <c r="G4689">
        <v>184</v>
      </c>
      <c r="H4689">
        <v>0</v>
      </c>
      <c r="I4689">
        <v>0</v>
      </c>
      <c r="J4689" s="40" t="str">
        <f>VLOOKUP(I4689,[1]Datos!$D$3:$E$4,2,0)</f>
        <v>GASTO CORRIENTE</v>
      </c>
      <c r="K4689" t="s">
        <v>5445</v>
      </c>
      <c r="L4689">
        <v>3000</v>
      </c>
      <c r="M4689" s="40" t="s">
        <v>5771</v>
      </c>
      <c r="N4689">
        <v>35801</v>
      </c>
      <c r="O4689" s="40" t="s">
        <v>6172</v>
      </c>
      <c r="P4689">
        <v>1</v>
      </c>
      <c r="Q4689">
        <v>14</v>
      </c>
      <c r="R4689" s="40" t="s">
        <v>5785</v>
      </c>
      <c r="S4689" t="s">
        <v>5447</v>
      </c>
      <c r="T4689">
        <v>0</v>
      </c>
      <c r="U4689" s="14">
        <v>0</v>
      </c>
      <c r="V4689" s="15">
        <v>4541.87</v>
      </c>
      <c r="W4689" s="15">
        <v>4541.87</v>
      </c>
      <c r="X4689" s="14">
        <v>0</v>
      </c>
      <c r="Y4689" s="15">
        <v>4541.8500000000004</v>
      </c>
      <c r="Z4689" s="15">
        <v>4541.8500000000004</v>
      </c>
      <c r="AA4689" s="15">
        <v>4541.8500000000004</v>
      </c>
      <c r="AB4689" s="14">
        <v>0.02</v>
      </c>
      <c r="AC4689" s="9"/>
      <c r="AD4689" s="9"/>
      <c r="AE4689" s="9"/>
      <c r="AF4689" s="9"/>
      <c r="AG4689" s="9"/>
      <c r="AH4689" s="9"/>
      <c r="AI4689" s="9"/>
      <c r="AJ4689" s="9"/>
      <c r="AK4689" s="9"/>
      <c r="AL4689" s="9"/>
      <c r="AM4689" s="9"/>
      <c r="AN4689" s="9"/>
      <c r="AO4689" s="9"/>
      <c r="AP4689" s="9"/>
      <c r="AQ4689" s="9"/>
      <c r="AR4689" s="9"/>
      <c r="AS4689" s="9"/>
      <c r="AT4689" s="9"/>
      <c r="AU4689" s="9"/>
      <c r="AV4689" s="9"/>
      <c r="AW4689" s="9"/>
      <c r="AX4689" s="9"/>
    </row>
    <row r="4690" spans="1:50" x14ac:dyDescent="0.2">
      <c r="A4690" t="s">
        <v>4693</v>
      </c>
      <c r="B4690">
        <v>1</v>
      </c>
      <c r="C4690">
        <v>999999</v>
      </c>
      <c r="D4690">
        <v>4</v>
      </c>
      <c r="E4690">
        <v>4010</v>
      </c>
      <c r="F4690" s="40" t="str">
        <f>VLOOKUP(E4690,datos!$A$333:$B$412,2,0)</f>
        <v>UNIDAD DE TRANSPARENCIA</v>
      </c>
      <c r="G4690">
        <v>184</v>
      </c>
      <c r="H4690">
        <v>0</v>
      </c>
      <c r="I4690">
        <v>0</v>
      </c>
      <c r="J4690" s="40" t="str">
        <f>VLOOKUP(I4690,[1]Datos!$D$3:$E$4,2,0)</f>
        <v>GASTO CORRIENTE</v>
      </c>
      <c r="K4690" t="s">
        <v>5445</v>
      </c>
      <c r="L4690">
        <v>3000</v>
      </c>
      <c r="M4690" s="40" t="s">
        <v>5771</v>
      </c>
      <c r="N4690">
        <v>35901</v>
      </c>
      <c r="O4690" s="40" t="s">
        <v>6175</v>
      </c>
      <c r="P4690">
        <v>1</v>
      </c>
      <c r="Q4690">
        <v>14</v>
      </c>
      <c r="R4690" s="40" t="s">
        <v>5785</v>
      </c>
      <c r="S4690" t="s">
        <v>5448</v>
      </c>
      <c r="T4690">
        <v>0</v>
      </c>
      <c r="U4690" s="15">
        <v>7500</v>
      </c>
      <c r="V4690" s="15">
        <v>6518.28</v>
      </c>
      <c r="W4690" s="15">
        <v>14018.28</v>
      </c>
      <c r="X4690" s="15">
        <v>1875</v>
      </c>
      <c r="Y4690" s="15">
        <v>12143.28</v>
      </c>
      <c r="Z4690" s="15">
        <v>12143.28</v>
      </c>
      <c r="AA4690" s="15">
        <v>12143.28</v>
      </c>
      <c r="AB4690" s="14">
        <v>0</v>
      </c>
      <c r="AC4690" s="9"/>
      <c r="AD4690" s="9"/>
      <c r="AE4690" s="9"/>
      <c r="AF4690" s="9"/>
      <c r="AG4690" s="9"/>
      <c r="AH4690" s="9"/>
      <c r="AI4690" s="9"/>
      <c r="AJ4690" s="9"/>
      <c r="AK4690" s="9"/>
      <c r="AL4690" s="9"/>
      <c r="AM4690" s="9"/>
      <c r="AN4690" s="9"/>
      <c r="AO4690" s="9"/>
      <c r="AP4690" s="9"/>
      <c r="AQ4690" s="9"/>
      <c r="AR4690" s="9"/>
      <c r="AS4690" s="9"/>
      <c r="AT4690" s="9"/>
      <c r="AU4690" s="9"/>
      <c r="AV4690" s="9"/>
      <c r="AW4690" s="9"/>
      <c r="AX4690" s="9"/>
    </row>
    <row r="4691" spans="1:50" x14ac:dyDescent="0.2">
      <c r="A4691" t="s">
        <v>4453</v>
      </c>
      <c r="B4691">
        <v>1</v>
      </c>
      <c r="C4691">
        <v>999999</v>
      </c>
      <c r="D4691">
        <v>4</v>
      </c>
      <c r="E4691">
        <v>3110</v>
      </c>
      <c r="F4691" s="40" t="str">
        <f>VLOOKUP(E4691,datos!$A$333:$B$412,2,0)</f>
        <v>DIRECCIÓN GENERAL DE HOSPITALIDAD Y TURISMO</v>
      </c>
      <c r="G4691">
        <v>371</v>
      </c>
      <c r="H4691">
        <v>0</v>
      </c>
      <c r="I4691">
        <v>0</v>
      </c>
      <c r="J4691" s="40" t="str">
        <f>VLOOKUP(I4691,[1]Datos!$D$3:$E$4,2,0)</f>
        <v>GASTO CORRIENTE</v>
      </c>
      <c r="K4691" t="s">
        <v>5671</v>
      </c>
      <c r="L4691">
        <v>3000</v>
      </c>
      <c r="M4691" s="40" t="s">
        <v>5771</v>
      </c>
      <c r="N4691">
        <v>38201</v>
      </c>
      <c r="O4691" s="40" t="s">
        <v>6223</v>
      </c>
      <c r="P4691">
        <v>1</v>
      </c>
      <c r="Q4691">
        <v>14</v>
      </c>
      <c r="R4691" s="40" t="s">
        <v>5785</v>
      </c>
      <c r="S4691" t="s">
        <v>5448</v>
      </c>
      <c r="T4691">
        <v>0</v>
      </c>
      <c r="U4691" s="15">
        <v>189000</v>
      </c>
      <c r="V4691" s="15">
        <v>-119000</v>
      </c>
      <c r="W4691" s="15">
        <v>70000</v>
      </c>
      <c r="X4691" s="14">
        <v>0</v>
      </c>
      <c r="Y4691" s="15">
        <v>70000</v>
      </c>
      <c r="Z4691" s="15">
        <v>70000</v>
      </c>
      <c r="AA4691" s="15">
        <v>70000</v>
      </c>
      <c r="AB4691" s="14">
        <v>0</v>
      </c>
      <c r="AC4691" s="9"/>
      <c r="AD4691" s="9"/>
      <c r="AE4691" s="9"/>
      <c r="AF4691" s="9"/>
      <c r="AG4691" s="9"/>
      <c r="AH4691" s="9"/>
      <c r="AI4691" s="9"/>
      <c r="AJ4691" s="9"/>
      <c r="AK4691" s="9"/>
      <c r="AL4691" s="9"/>
      <c r="AM4691" s="9"/>
      <c r="AN4691" s="9"/>
      <c r="AO4691" s="9"/>
      <c r="AP4691" s="9"/>
      <c r="AQ4691" s="9"/>
      <c r="AR4691" s="9"/>
      <c r="AS4691" s="9"/>
      <c r="AT4691" s="9"/>
      <c r="AU4691" s="9"/>
      <c r="AV4691" s="9"/>
      <c r="AW4691" s="9"/>
      <c r="AX4691" s="9"/>
    </row>
    <row r="4692" spans="1:50" x14ac:dyDescent="0.2">
      <c r="A4692" t="s">
        <v>4487</v>
      </c>
      <c r="B4692">
        <v>1</v>
      </c>
      <c r="C4692">
        <v>999999</v>
      </c>
      <c r="D4692">
        <v>4</v>
      </c>
      <c r="E4692">
        <v>3110</v>
      </c>
      <c r="F4692" s="40" t="str">
        <f>VLOOKUP(E4692,datos!$A$333:$B$412,2,0)</f>
        <v>DIRECCIÓN GENERAL DE HOSPITALIDAD Y TURISMO</v>
      </c>
      <c r="G4692">
        <v>371</v>
      </c>
      <c r="H4692" t="s">
        <v>5677</v>
      </c>
      <c r="I4692">
        <v>1</v>
      </c>
      <c r="J4692" s="40" t="str">
        <f>VLOOKUP(I4692,[1]Datos!$D$3:$E$4,2,0)</f>
        <v>INVERSION</v>
      </c>
      <c r="K4692" t="s">
        <v>5678</v>
      </c>
      <c r="L4692">
        <v>3000</v>
      </c>
      <c r="M4692" s="40" t="s">
        <v>5771</v>
      </c>
      <c r="N4692">
        <v>38201</v>
      </c>
      <c r="O4692" s="40" t="s">
        <v>6223</v>
      </c>
      <c r="P4692">
        <v>1</v>
      </c>
      <c r="Q4692">
        <v>14</v>
      </c>
      <c r="R4692" s="40" t="s">
        <v>5785</v>
      </c>
      <c r="S4692" t="s">
        <v>5448</v>
      </c>
      <c r="T4692">
        <v>0</v>
      </c>
      <c r="U4692" s="15">
        <v>1200000</v>
      </c>
      <c r="V4692" s="15">
        <v>1167214.6000000001</v>
      </c>
      <c r="W4692" s="15">
        <v>2367214.6</v>
      </c>
      <c r="X4692" s="14">
        <v>0</v>
      </c>
      <c r="Y4692" s="15">
        <v>1886213.63</v>
      </c>
      <c r="Z4692" s="15">
        <v>1886213.63</v>
      </c>
      <c r="AA4692" s="15">
        <v>1886213.63</v>
      </c>
      <c r="AB4692" s="15">
        <v>481000.97</v>
      </c>
      <c r="AC4692" s="9"/>
      <c r="AD4692" s="9"/>
      <c r="AE4692" s="9"/>
      <c r="AF4692" s="9"/>
      <c r="AG4692" s="9"/>
      <c r="AH4692" s="9"/>
      <c r="AI4692" s="9"/>
      <c r="AJ4692" s="9"/>
      <c r="AK4692" s="9"/>
      <c r="AL4692" s="9"/>
      <c r="AM4692" s="9"/>
      <c r="AN4692" s="9"/>
      <c r="AO4692" s="9"/>
      <c r="AP4692" s="9"/>
      <c r="AQ4692" s="9"/>
      <c r="AR4692" s="9"/>
      <c r="AS4692" s="9"/>
      <c r="AT4692" s="9"/>
      <c r="AU4692" s="9"/>
      <c r="AV4692" s="9"/>
      <c r="AW4692" s="9"/>
      <c r="AX4692" s="9"/>
    </row>
    <row r="4693" spans="1:50" x14ac:dyDescent="0.2">
      <c r="A4693" t="s">
        <v>4492</v>
      </c>
      <c r="B4693">
        <v>1</v>
      </c>
      <c r="C4693">
        <v>999999</v>
      </c>
      <c r="D4693">
        <v>4</v>
      </c>
      <c r="E4693">
        <v>3110</v>
      </c>
      <c r="F4693" s="40" t="str">
        <f>VLOOKUP(E4693,datos!$A$333:$B$412,2,0)</f>
        <v>DIRECCIÓN GENERAL DE HOSPITALIDAD Y TURISMO</v>
      </c>
      <c r="G4693">
        <v>371</v>
      </c>
      <c r="H4693" t="s">
        <v>5682</v>
      </c>
      <c r="I4693">
        <v>1</v>
      </c>
      <c r="J4693" s="40" t="str">
        <f>VLOOKUP(I4693,[1]Datos!$D$3:$E$4,2,0)</f>
        <v>INVERSION</v>
      </c>
      <c r="K4693" t="s">
        <v>5680</v>
      </c>
      <c r="L4693">
        <v>3000</v>
      </c>
      <c r="M4693" s="40" t="s">
        <v>5771</v>
      </c>
      <c r="N4693">
        <v>38201</v>
      </c>
      <c r="O4693" s="40" t="s">
        <v>6223</v>
      </c>
      <c r="P4693">
        <v>1</v>
      </c>
      <c r="Q4693">
        <v>14</v>
      </c>
      <c r="R4693" s="40" t="s">
        <v>5785</v>
      </c>
      <c r="S4693" t="s">
        <v>5448</v>
      </c>
      <c r="T4693">
        <v>0</v>
      </c>
      <c r="U4693" s="15">
        <v>200000</v>
      </c>
      <c r="V4693" s="15">
        <v>-200000</v>
      </c>
      <c r="W4693" s="14">
        <v>0</v>
      </c>
      <c r="X4693" s="14">
        <v>0</v>
      </c>
      <c r="Y4693" s="14">
        <v>0</v>
      </c>
      <c r="Z4693" s="14">
        <v>0</v>
      </c>
      <c r="AA4693" s="14">
        <v>0</v>
      </c>
      <c r="AB4693" s="14">
        <v>0</v>
      </c>
      <c r="AC4693" s="9"/>
      <c r="AD4693" s="9"/>
      <c r="AE4693" s="9"/>
      <c r="AF4693" s="9"/>
      <c r="AG4693" s="9"/>
      <c r="AH4693" s="9"/>
      <c r="AI4693" s="9"/>
      <c r="AJ4693" s="9"/>
      <c r="AK4693" s="9"/>
      <c r="AL4693" s="9"/>
      <c r="AM4693" s="9"/>
      <c r="AN4693" s="9"/>
      <c r="AO4693" s="9"/>
      <c r="AP4693" s="9"/>
      <c r="AQ4693" s="9"/>
      <c r="AR4693" s="9"/>
      <c r="AS4693" s="9"/>
      <c r="AT4693" s="9"/>
      <c r="AU4693" s="9"/>
      <c r="AV4693" s="9"/>
      <c r="AW4693" s="9"/>
      <c r="AX4693" s="9"/>
    </row>
    <row r="4694" spans="1:50" x14ac:dyDescent="0.2">
      <c r="A4694" t="s">
        <v>4697</v>
      </c>
      <c r="B4694">
        <v>1</v>
      </c>
      <c r="C4694">
        <v>999999</v>
      </c>
      <c r="D4694">
        <v>4</v>
      </c>
      <c r="E4694">
        <v>4010</v>
      </c>
      <c r="F4694" s="40" t="str">
        <f>VLOOKUP(E4694,datos!$A$333:$B$412,2,0)</f>
        <v>UNIDAD DE TRANSPARENCIA</v>
      </c>
      <c r="G4694">
        <v>184</v>
      </c>
      <c r="H4694">
        <v>0</v>
      </c>
      <c r="I4694">
        <v>0</v>
      </c>
      <c r="J4694" s="40" t="str">
        <f>VLOOKUP(I4694,[1]Datos!$D$3:$E$4,2,0)</f>
        <v>GASTO CORRIENTE</v>
      </c>
      <c r="K4694" t="s">
        <v>5445</v>
      </c>
      <c r="L4694">
        <v>3000</v>
      </c>
      <c r="M4694" s="40" t="s">
        <v>5771</v>
      </c>
      <c r="N4694">
        <v>37101</v>
      </c>
      <c r="O4694" s="40" t="s">
        <v>6200</v>
      </c>
      <c r="P4694">
        <v>1</v>
      </c>
      <c r="Q4694">
        <v>14</v>
      </c>
      <c r="R4694" s="40" t="s">
        <v>5785</v>
      </c>
      <c r="S4694" t="s">
        <v>5448</v>
      </c>
      <c r="T4694">
        <v>0</v>
      </c>
      <c r="U4694" s="15">
        <v>7171.5</v>
      </c>
      <c r="V4694" s="15">
        <v>-7171.5</v>
      </c>
      <c r="W4694" s="14">
        <v>0</v>
      </c>
      <c r="X4694" s="14">
        <v>0</v>
      </c>
      <c r="Y4694" s="14">
        <v>0</v>
      </c>
      <c r="Z4694" s="14">
        <v>0</v>
      </c>
      <c r="AA4694" s="14">
        <v>0</v>
      </c>
      <c r="AB4694" s="14">
        <v>0</v>
      </c>
      <c r="AC4694" s="9"/>
      <c r="AD4694" s="9"/>
      <c r="AE4694" s="9"/>
      <c r="AF4694" s="9"/>
      <c r="AG4694" s="9"/>
      <c r="AH4694" s="9"/>
      <c r="AI4694" s="9"/>
      <c r="AJ4694" s="9"/>
      <c r="AK4694" s="9"/>
      <c r="AL4694" s="9"/>
      <c r="AM4694" s="9"/>
      <c r="AN4694" s="9"/>
      <c r="AO4694" s="9"/>
      <c r="AP4694" s="9"/>
      <c r="AQ4694" s="9"/>
      <c r="AR4694" s="9"/>
      <c r="AS4694" s="9"/>
      <c r="AT4694" s="9"/>
      <c r="AU4694" s="9"/>
      <c r="AV4694" s="9"/>
      <c r="AW4694" s="9"/>
      <c r="AX4694" s="9"/>
    </row>
    <row r="4695" spans="1:50" x14ac:dyDescent="0.2">
      <c r="A4695" t="s">
        <v>4698</v>
      </c>
      <c r="B4695">
        <v>1</v>
      </c>
      <c r="C4695">
        <v>999999</v>
      </c>
      <c r="D4695">
        <v>4</v>
      </c>
      <c r="E4695">
        <v>4010</v>
      </c>
      <c r="F4695" s="40" t="str">
        <f>VLOOKUP(E4695,datos!$A$333:$B$412,2,0)</f>
        <v>UNIDAD DE TRANSPARENCIA</v>
      </c>
      <c r="G4695">
        <v>184</v>
      </c>
      <c r="H4695">
        <v>0</v>
      </c>
      <c r="I4695">
        <v>0</v>
      </c>
      <c r="J4695" s="40" t="str">
        <f>VLOOKUP(I4695,[1]Datos!$D$3:$E$4,2,0)</f>
        <v>GASTO CORRIENTE</v>
      </c>
      <c r="K4695" t="s">
        <v>5445</v>
      </c>
      <c r="L4695">
        <v>3000</v>
      </c>
      <c r="M4695" s="40" t="s">
        <v>5771</v>
      </c>
      <c r="N4695">
        <v>37201</v>
      </c>
      <c r="O4695" s="40" t="s">
        <v>6204</v>
      </c>
      <c r="P4695">
        <v>1</v>
      </c>
      <c r="Q4695">
        <v>14</v>
      </c>
      <c r="R4695" s="40" t="s">
        <v>5785</v>
      </c>
      <c r="S4695" t="s">
        <v>5448</v>
      </c>
      <c r="T4695">
        <v>0</v>
      </c>
      <c r="U4695" s="15">
        <v>2704.8</v>
      </c>
      <c r="V4695" s="15">
        <v>-2659.8</v>
      </c>
      <c r="W4695" s="14">
        <v>45</v>
      </c>
      <c r="X4695" s="14">
        <v>0</v>
      </c>
      <c r="Y4695" s="14">
        <v>45</v>
      </c>
      <c r="Z4695" s="14">
        <v>45</v>
      </c>
      <c r="AA4695" s="14">
        <v>45</v>
      </c>
      <c r="AB4695" s="14">
        <v>0</v>
      </c>
      <c r="AC4695" s="9"/>
      <c r="AD4695" s="9"/>
      <c r="AE4695" s="9"/>
      <c r="AF4695" s="9"/>
      <c r="AG4695" s="9"/>
      <c r="AH4695" s="9"/>
      <c r="AI4695" s="9"/>
      <c r="AJ4695" s="9"/>
      <c r="AK4695" s="9"/>
      <c r="AL4695" s="9"/>
      <c r="AM4695" s="9"/>
      <c r="AN4695" s="9"/>
      <c r="AO4695" s="9"/>
      <c r="AP4695" s="9"/>
      <c r="AQ4695" s="9"/>
      <c r="AR4695" s="9"/>
      <c r="AS4695" s="9"/>
      <c r="AT4695" s="9"/>
      <c r="AU4695" s="9"/>
      <c r="AV4695" s="9"/>
      <c r="AW4695" s="9"/>
      <c r="AX4695" s="9"/>
    </row>
    <row r="4696" spans="1:50" x14ac:dyDescent="0.2">
      <c r="A4696" t="s">
        <v>4699</v>
      </c>
      <c r="B4696">
        <v>1</v>
      </c>
      <c r="C4696">
        <v>999999</v>
      </c>
      <c r="D4696">
        <v>4</v>
      </c>
      <c r="E4696">
        <v>4010</v>
      </c>
      <c r="F4696" s="40" t="str">
        <f>VLOOKUP(E4696,datos!$A$333:$B$412,2,0)</f>
        <v>UNIDAD DE TRANSPARENCIA</v>
      </c>
      <c r="G4696">
        <v>184</v>
      </c>
      <c r="H4696">
        <v>0</v>
      </c>
      <c r="I4696">
        <v>0</v>
      </c>
      <c r="J4696" s="40" t="str">
        <f>VLOOKUP(I4696,[1]Datos!$D$3:$E$4,2,0)</f>
        <v>GASTO CORRIENTE</v>
      </c>
      <c r="K4696" t="s">
        <v>5445</v>
      </c>
      <c r="L4696">
        <v>3000</v>
      </c>
      <c r="M4696" s="40" t="s">
        <v>5771</v>
      </c>
      <c r="N4696">
        <v>37501</v>
      </c>
      <c r="O4696" s="40" t="s">
        <v>6209</v>
      </c>
      <c r="P4696">
        <v>1</v>
      </c>
      <c r="Q4696">
        <v>14</v>
      </c>
      <c r="R4696" s="40" t="s">
        <v>5785</v>
      </c>
      <c r="S4696" t="s">
        <v>5448</v>
      </c>
      <c r="T4696">
        <v>0</v>
      </c>
      <c r="U4696" s="15">
        <v>4846.8</v>
      </c>
      <c r="V4696" s="15">
        <v>-4846.8</v>
      </c>
      <c r="W4696" s="14">
        <v>0</v>
      </c>
      <c r="X4696" s="14">
        <v>0</v>
      </c>
      <c r="Y4696" s="14">
        <v>0</v>
      </c>
      <c r="Z4696" s="14">
        <v>0</v>
      </c>
      <c r="AA4696" s="14">
        <v>0</v>
      </c>
      <c r="AB4696" s="14">
        <v>0</v>
      </c>
      <c r="AC4696" s="9"/>
      <c r="AD4696" s="9"/>
      <c r="AE4696" s="9"/>
      <c r="AF4696" s="9"/>
      <c r="AG4696" s="9"/>
      <c r="AH4696" s="9"/>
      <c r="AI4696" s="9"/>
      <c r="AJ4696" s="9"/>
      <c r="AK4696" s="9"/>
      <c r="AL4696" s="9"/>
      <c r="AM4696" s="9"/>
      <c r="AN4696" s="9"/>
      <c r="AO4696" s="9"/>
      <c r="AP4696" s="9"/>
      <c r="AQ4696" s="9"/>
      <c r="AR4696" s="9"/>
      <c r="AS4696" s="9"/>
      <c r="AT4696" s="9"/>
      <c r="AU4696" s="9"/>
      <c r="AV4696" s="9"/>
      <c r="AW4696" s="9"/>
      <c r="AX4696" s="9"/>
    </row>
    <row r="4697" spans="1:50" x14ac:dyDescent="0.2">
      <c r="A4697" t="s">
        <v>4700</v>
      </c>
      <c r="B4697">
        <v>1</v>
      </c>
      <c r="C4697">
        <v>999999</v>
      </c>
      <c r="D4697">
        <v>4</v>
      </c>
      <c r="E4697">
        <v>4010</v>
      </c>
      <c r="F4697" s="40" t="str">
        <f>VLOOKUP(E4697,datos!$A$333:$B$412,2,0)</f>
        <v>UNIDAD DE TRANSPARENCIA</v>
      </c>
      <c r="G4697">
        <v>184</v>
      </c>
      <c r="H4697">
        <v>0</v>
      </c>
      <c r="I4697">
        <v>0</v>
      </c>
      <c r="J4697" s="40" t="str">
        <f>VLOOKUP(I4697,[1]Datos!$D$3:$E$4,2,0)</f>
        <v>GASTO CORRIENTE</v>
      </c>
      <c r="K4697" t="s">
        <v>5445</v>
      </c>
      <c r="L4697">
        <v>3000</v>
      </c>
      <c r="M4697" s="40" t="s">
        <v>5771</v>
      </c>
      <c r="N4697">
        <v>38301</v>
      </c>
      <c r="O4697" s="40" t="s">
        <v>6225</v>
      </c>
      <c r="P4697">
        <v>1</v>
      </c>
      <c r="Q4697">
        <v>14</v>
      </c>
      <c r="R4697" s="40" t="s">
        <v>5785</v>
      </c>
      <c r="S4697" t="s">
        <v>5448</v>
      </c>
      <c r="T4697">
        <v>0</v>
      </c>
      <c r="U4697" s="15">
        <v>106102.56</v>
      </c>
      <c r="V4697" s="15">
        <v>-106102.56</v>
      </c>
      <c r="W4697" s="14">
        <v>0</v>
      </c>
      <c r="X4697" s="14">
        <v>0</v>
      </c>
      <c r="Y4697" s="14">
        <v>0</v>
      </c>
      <c r="Z4697" s="14">
        <v>0</v>
      </c>
      <c r="AA4697" s="14">
        <v>0</v>
      </c>
      <c r="AB4697" s="14">
        <v>0</v>
      </c>
      <c r="AC4697" s="9"/>
      <c r="AD4697" s="9"/>
      <c r="AE4697" s="9"/>
      <c r="AF4697" s="9"/>
      <c r="AG4697" s="9"/>
      <c r="AH4697" s="9"/>
      <c r="AI4697" s="9"/>
      <c r="AJ4697" s="9"/>
      <c r="AK4697" s="9"/>
      <c r="AL4697" s="9"/>
      <c r="AM4697" s="9"/>
      <c r="AN4697" s="9"/>
      <c r="AO4697" s="9"/>
      <c r="AP4697" s="9"/>
      <c r="AQ4697" s="9"/>
      <c r="AR4697" s="9"/>
      <c r="AS4697" s="9"/>
      <c r="AT4697" s="9"/>
      <c r="AU4697" s="9"/>
      <c r="AV4697" s="9"/>
      <c r="AW4697" s="9"/>
      <c r="AX4697" s="9"/>
    </row>
    <row r="4698" spans="1:50" x14ac:dyDescent="0.2">
      <c r="A4698" t="s">
        <v>4701</v>
      </c>
      <c r="B4698">
        <v>1</v>
      </c>
      <c r="C4698">
        <v>999999</v>
      </c>
      <c r="D4698">
        <v>4</v>
      </c>
      <c r="E4698">
        <v>4010</v>
      </c>
      <c r="F4698" s="40" t="str">
        <f>VLOOKUP(E4698,datos!$A$333:$B$412,2,0)</f>
        <v>UNIDAD DE TRANSPARENCIA</v>
      </c>
      <c r="G4698">
        <v>184</v>
      </c>
      <c r="H4698">
        <v>0</v>
      </c>
      <c r="I4698">
        <v>0</v>
      </c>
      <c r="J4698" s="40" t="str">
        <f>VLOOKUP(I4698,[1]Datos!$D$3:$E$4,2,0)</f>
        <v>GASTO CORRIENTE</v>
      </c>
      <c r="K4698" t="s">
        <v>5445</v>
      </c>
      <c r="L4698">
        <v>3000</v>
      </c>
      <c r="M4698" s="40" t="s">
        <v>5771</v>
      </c>
      <c r="N4698">
        <v>38501</v>
      </c>
      <c r="O4698" s="40" t="s">
        <v>6230</v>
      </c>
      <c r="P4698">
        <v>1</v>
      </c>
      <c r="Q4698">
        <v>14</v>
      </c>
      <c r="R4698" s="40" t="s">
        <v>5785</v>
      </c>
      <c r="S4698" t="s">
        <v>5448</v>
      </c>
      <c r="T4698">
        <v>0</v>
      </c>
      <c r="U4698" s="15">
        <v>4498.2</v>
      </c>
      <c r="V4698" s="15">
        <v>8938.1200000000008</v>
      </c>
      <c r="W4698" s="15">
        <v>13436.32</v>
      </c>
      <c r="X4698" s="14">
        <v>0</v>
      </c>
      <c r="Y4698" s="15">
        <v>13343.32</v>
      </c>
      <c r="Z4698" s="15">
        <v>13343.32</v>
      </c>
      <c r="AA4698" s="15">
        <v>13343.32</v>
      </c>
      <c r="AB4698" s="14">
        <v>93</v>
      </c>
      <c r="AC4698" s="9"/>
      <c r="AD4698" s="9"/>
      <c r="AE4698" s="9"/>
      <c r="AF4698" s="9"/>
      <c r="AG4698" s="9"/>
      <c r="AH4698" s="9"/>
      <c r="AI4698" s="9"/>
      <c r="AJ4698" s="9"/>
      <c r="AK4698" s="9"/>
      <c r="AL4698" s="9"/>
      <c r="AM4698" s="9"/>
      <c r="AN4698" s="9"/>
      <c r="AO4698" s="9"/>
      <c r="AP4698" s="9"/>
      <c r="AQ4698" s="9"/>
      <c r="AR4698" s="9"/>
      <c r="AS4698" s="9"/>
      <c r="AT4698" s="9"/>
      <c r="AU4698" s="9"/>
      <c r="AV4698" s="9"/>
      <c r="AW4698" s="9"/>
      <c r="AX4698" s="9"/>
    </row>
    <row r="4699" spans="1:50" x14ac:dyDescent="0.2">
      <c r="A4699" t="s">
        <v>4702</v>
      </c>
      <c r="B4699">
        <v>1</v>
      </c>
      <c r="C4699">
        <v>999999</v>
      </c>
      <c r="D4699">
        <v>4</v>
      </c>
      <c r="E4699">
        <v>4010</v>
      </c>
      <c r="F4699" s="40" t="str">
        <f>VLOOKUP(E4699,datos!$A$333:$B$412,2,0)</f>
        <v>UNIDAD DE TRANSPARENCIA</v>
      </c>
      <c r="G4699">
        <v>184</v>
      </c>
      <c r="H4699">
        <v>0</v>
      </c>
      <c r="I4699">
        <v>0</v>
      </c>
      <c r="J4699" s="40" t="str">
        <f>VLOOKUP(I4699,[1]Datos!$D$3:$E$4,2,0)</f>
        <v>GASTO CORRIENTE</v>
      </c>
      <c r="K4699" t="s">
        <v>5445</v>
      </c>
      <c r="L4699">
        <v>3000</v>
      </c>
      <c r="M4699" s="40" t="s">
        <v>5771</v>
      </c>
      <c r="N4699">
        <v>38502</v>
      </c>
      <c r="O4699" s="40" t="s">
        <v>6233</v>
      </c>
      <c r="P4699">
        <v>1</v>
      </c>
      <c r="Q4699">
        <v>14</v>
      </c>
      <c r="R4699" s="40" t="s">
        <v>5785</v>
      </c>
      <c r="S4699" t="s">
        <v>5448</v>
      </c>
      <c r="T4699">
        <v>0</v>
      </c>
      <c r="U4699" s="15">
        <v>4951.8</v>
      </c>
      <c r="V4699" s="15">
        <v>-1407.89</v>
      </c>
      <c r="W4699" s="15">
        <v>3543.91</v>
      </c>
      <c r="X4699" s="14">
        <v>0</v>
      </c>
      <c r="Y4699" s="15">
        <v>3004.25</v>
      </c>
      <c r="Z4699" s="15">
        <v>3004.25</v>
      </c>
      <c r="AA4699" s="15">
        <v>3004.25</v>
      </c>
      <c r="AB4699" s="14">
        <v>539.66</v>
      </c>
      <c r="AC4699" s="9"/>
      <c r="AD4699" s="9"/>
      <c r="AE4699" s="9"/>
      <c r="AF4699" s="9"/>
      <c r="AG4699" s="9"/>
      <c r="AH4699" s="9"/>
      <c r="AI4699" s="9"/>
      <c r="AJ4699" s="9"/>
      <c r="AK4699" s="9"/>
      <c r="AL4699" s="9"/>
      <c r="AM4699" s="9"/>
      <c r="AN4699" s="9"/>
      <c r="AO4699" s="9"/>
      <c r="AP4699" s="9"/>
      <c r="AQ4699" s="9"/>
      <c r="AR4699" s="9"/>
      <c r="AS4699" s="9"/>
      <c r="AT4699" s="9"/>
      <c r="AU4699" s="9"/>
      <c r="AV4699" s="9"/>
      <c r="AW4699" s="9"/>
      <c r="AX4699" s="9"/>
    </row>
    <row r="4700" spans="1:50" x14ac:dyDescent="0.2">
      <c r="A4700" t="s">
        <v>4703</v>
      </c>
      <c r="B4700">
        <v>1</v>
      </c>
      <c r="C4700">
        <v>999999</v>
      </c>
      <c r="D4700">
        <v>4</v>
      </c>
      <c r="E4700">
        <v>4010</v>
      </c>
      <c r="F4700" s="40" t="str">
        <f>VLOOKUP(E4700,datos!$A$333:$B$412,2,0)</f>
        <v>UNIDAD DE TRANSPARENCIA</v>
      </c>
      <c r="G4700">
        <v>184</v>
      </c>
      <c r="H4700">
        <v>0</v>
      </c>
      <c r="I4700">
        <v>0</v>
      </c>
      <c r="J4700" s="40" t="str">
        <f>VLOOKUP(I4700,[1]Datos!$D$3:$E$4,2,0)</f>
        <v>GASTO CORRIENTE</v>
      </c>
      <c r="K4700" t="s">
        <v>5445</v>
      </c>
      <c r="L4700">
        <v>3000</v>
      </c>
      <c r="M4700" s="40" t="s">
        <v>5771</v>
      </c>
      <c r="N4700">
        <v>39201</v>
      </c>
      <c r="O4700" s="40" t="s">
        <v>6235</v>
      </c>
      <c r="P4700">
        <v>1</v>
      </c>
      <c r="Q4700">
        <v>14</v>
      </c>
      <c r="R4700" s="40" t="s">
        <v>5785</v>
      </c>
      <c r="S4700" t="s">
        <v>5448</v>
      </c>
      <c r="T4700">
        <v>0</v>
      </c>
      <c r="U4700" s="15">
        <v>1500</v>
      </c>
      <c r="V4700" s="14">
        <v>-150</v>
      </c>
      <c r="W4700" s="15">
        <v>1350</v>
      </c>
      <c r="X4700" s="14">
        <v>0</v>
      </c>
      <c r="Y4700" s="14">
        <v>526</v>
      </c>
      <c r="Z4700" s="14">
        <v>526</v>
      </c>
      <c r="AA4700" s="14">
        <v>526</v>
      </c>
      <c r="AB4700" s="14">
        <v>824</v>
      </c>
      <c r="AC4700" s="9"/>
      <c r="AD4700" s="9"/>
      <c r="AE4700" s="9"/>
      <c r="AF4700" s="9"/>
      <c r="AG4700" s="9"/>
      <c r="AH4700" s="9"/>
      <c r="AI4700" s="9"/>
      <c r="AJ4700" s="9"/>
      <c r="AK4700" s="9"/>
      <c r="AL4700" s="9"/>
      <c r="AM4700" s="9"/>
      <c r="AN4700" s="9"/>
      <c r="AO4700" s="9"/>
      <c r="AP4700" s="9"/>
      <c r="AQ4700" s="9"/>
      <c r="AR4700" s="9"/>
      <c r="AS4700" s="9"/>
      <c r="AT4700" s="9"/>
      <c r="AU4700" s="9"/>
      <c r="AV4700" s="9"/>
      <c r="AW4700" s="9"/>
      <c r="AX4700" s="9"/>
    </row>
    <row r="4701" spans="1:50" x14ac:dyDescent="0.2">
      <c r="A4701" t="s">
        <v>4704</v>
      </c>
      <c r="B4701">
        <v>1</v>
      </c>
      <c r="C4701">
        <v>999999</v>
      </c>
      <c r="D4701">
        <v>4</v>
      </c>
      <c r="E4701">
        <v>4010</v>
      </c>
      <c r="F4701" s="40" t="str">
        <f>VLOOKUP(E4701,datos!$A$333:$B$412,2,0)</f>
        <v>UNIDAD DE TRANSPARENCIA</v>
      </c>
      <c r="G4701">
        <v>184</v>
      </c>
      <c r="H4701">
        <v>0</v>
      </c>
      <c r="I4701">
        <v>0</v>
      </c>
      <c r="J4701" s="40" t="str">
        <f>VLOOKUP(I4701,[1]Datos!$D$3:$E$4,2,0)</f>
        <v>GASTO CORRIENTE</v>
      </c>
      <c r="K4701" t="s">
        <v>5445</v>
      </c>
      <c r="L4701">
        <v>3000</v>
      </c>
      <c r="M4701" s="40" t="s">
        <v>5771</v>
      </c>
      <c r="N4701">
        <v>39801</v>
      </c>
      <c r="O4701" s="40" t="s">
        <v>6246</v>
      </c>
      <c r="P4701">
        <v>1</v>
      </c>
      <c r="Q4701">
        <v>14</v>
      </c>
      <c r="R4701" s="40" t="s">
        <v>5785</v>
      </c>
      <c r="S4701" t="s">
        <v>5448</v>
      </c>
      <c r="T4701">
        <v>0</v>
      </c>
      <c r="U4701" s="15">
        <v>48348.87</v>
      </c>
      <c r="V4701" s="14">
        <v>-0.03</v>
      </c>
      <c r="W4701" s="15">
        <v>48348.84</v>
      </c>
      <c r="X4701" s="14">
        <v>0</v>
      </c>
      <c r="Y4701" s="15">
        <v>48348.84</v>
      </c>
      <c r="Z4701" s="15">
        <v>48348.84</v>
      </c>
      <c r="AA4701" s="15">
        <v>48348.84</v>
      </c>
      <c r="AB4701" s="14">
        <v>0</v>
      </c>
      <c r="AC4701" s="9"/>
      <c r="AD4701" s="9"/>
      <c r="AE4701" s="9"/>
      <c r="AF4701" s="9"/>
      <c r="AG4701" s="9"/>
      <c r="AH4701" s="9"/>
      <c r="AI4701" s="9"/>
      <c r="AJ4701" s="9"/>
      <c r="AK4701" s="9"/>
      <c r="AL4701" s="9"/>
      <c r="AM4701" s="9"/>
      <c r="AN4701" s="9"/>
      <c r="AO4701" s="9"/>
      <c r="AP4701" s="9"/>
      <c r="AQ4701" s="9"/>
      <c r="AR4701" s="9"/>
      <c r="AS4701" s="9"/>
      <c r="AT4701" s="9"/>
      <c r="AU4701" s="9"/>
      <c r="AV4701" s="9"/>
      <c r="AW4701" s="9"/>
      <c r="AX4701" s="9"/>
    </row>
    <row r="4702" spans="1:50" x14ac:dyDescent="0.2">
      <c r="A4702" t="s">
        <v>4705</v>
      </c>
      <c r="B4702">
        <v>1</v>
      </c>
      <c r="C4702">
        <v>999999</v>
      </c>
      <c r="D4702">
        <v>4</v>
      </c>
      <c r="E4702">
        <v>4010</v>
      </c>
      <c r="F4702" s="40" t="str">
        <f>VLOOKUP(E4702,datos!$A$333:$B$412,2,0)</f>
        <v>UNIDAD DE TRANSPARENCIA</v>
      </c>
      <c r="G4702">
        <v>184</v>
      </c>
      <c r="H4702">
        <v>0</v>
      </c>
      <c r="I4702">
        <v>0</v>
      </c>
      <c r="J4702" s="40" t="str">
        <f>VLOOKUP(I4702,[1]Datos!$D$3:$E$4,2,0)</f>
        <v>GASTO CORRIENTE</v>
      </c>
      <c r="K4702" t="s">
        <v>5445</v>
      </c>
      <c r="L4702">
        <v>3000</v>
      </c>
      <c r="M4702" s="40" t="s">
        <v>5771</v>
      </c>
      <c r="N4702">
        <v>39902</v>
      </c>
      <c r="O4702" s="40" t="s">
        <v>6254</v>
      </c>
      <c r="P4702">
        <v>1</v>
      </c>
      <c r="Q4702">
        <v>14</v>
      </c>
      <c r="R4702" s="40" t="s">
        <v>5785</v>
      </c>
      <c r="S4702" t="s">
        <v>5448</v>
      </c>
      <c r="T4702">
        <v>0</v>
      </c>
      <c r="U4702" s="14">
        <v>924.13</v>
      </c>
      <c r="V4702" s="14">
        <v>0</v>
      </c>
      <c r="W4702" s="14">
        <v>924.13</v>
      </c>
      <c r="X4702" s="14">
        <v>0</v>
      </c>
      <c r="Y4702" s="14">
        <v>49.95</v>
      </c>
      <c r="Z4702" s="14">
        <v>49.95</v>
      </c>
      <c r="AA4702" s="14">
        <v>49.95</v>
      </c>
      <c r="AB4702" s="14">
        <v>874.18</v>
      </c>
      <c r="AC4702" s="9"/>
      <c r="AD4702" s="9"/>
      <c r="AE4702" s="9"/>
      <c r="AF4702" s="9"/>
      <c r="AG4702" s="9"/>
      <c r="AH4702" s="9"/>
      <c r="AI4702" s="9"/>
      <c r="AJ4702" s="9"/>
      <c r="AK4702" s="9"/>
      <c r="AL4702" s="9"/>
      <c r="AM4702" s="9"/>
      <c r="AN4702" s="9"/>
      <c r="AO4702" s="9"/>
      <c r="AP4702" s="9"/>
      <c r="AQ4702" s="9"/>
      <c r="AR4702" s="9"/>
      <c r="AS4702" s="9"/>
      <c r="AT4702" s="9"/>
      <c r="AU4702" s="9"/>
      <c r="AV4702" s="9"/>
      <c r="AW4702" s="9"/>
      <c r="AX4702" s="9"/>
    </row>
    <row r="4703" spans="1:50" x14ac:dyDescent="0.2">
      <c r="A4703" t="s">
        <v>4706</v>
      </c>
      <c r="B4703">
        <v>1</v>
      </c>
      <c r="C4703">
        <v>999999</v>
      </c>
      <c r="D4703">
        <v>4</v>
      </c>
      <c r="E4703">
        <v>4010</v>
      </c>
      <c r="F4703" s="40" t="str">
        <f>VLOOKUP(E4703,datos!$A$333:$B$412,2,0)</f>
        <v>UNIDAD DE TRANSPARENCIA</v>
      </c>
      <c r="G4703">
        <v>184</v>
      </c>
      <c r="H4703">
        <v>0</v>
      </c>
      <c r="I4703">
        <v>0</v>
      </c>
      <c r="J4703" s="40" t="str">
        <f>VLOOKUP(I4703,[1]Datos!$D$3:$E$4,2,0)</f>
        <v>GASTO CORRIENTE</v>
      </c>
      <c r="K4703" t="s">
        <v>5445</v>
      </c>
      <c r="L4703">
        <v>5000</v>
      </c>
      <c r="M4703" s="40" t="s">
        <v>5774</v>
      </c>
      <c r="N4703">
        <v>51101</v>
      </c>
      <c r="O4703" s="40" t="s">
        <v>6333</v>
      </c>
      <c r="P4703">
        <v>2</v>
      </c>
      <c r="Q4703">
        <v>14</v>
      </c>
      <c r="R4703" s="40" t="s">
        <v>5785</v>
      </c>
      <c r="S4703" t="s">
        <v>5448</v>
      </c>
      <c r="T4703">
        <v>0</v>
      </c>
      <c r="U4703" s="15">
        <v>50000</v>
      </c>
      <c r="V4703" s="15">
        <v>-41755.879999999997</v>
      </c>
      <c r="W4703" s="15">
        <v>8244.1200000000008</v>
      </c>
      <c r="X4703" s="14">
        <v>0</v>
      </c>
      <c r="Y4703" s="15">
        <v>7970.4</v>
      </c>
      <c r="Z4703" s="15">
        <v>7970.4</v>
      </c>
      <c r="AA4703" s="15">
        <v>7970.4</v>
      </c>
      <c r="AB4703" s="14">
        <v>273.72000000000003</v>
      </c>
      <c r="AC4703" s="9"/>
      <c r="AD4703" s="9"/>
      <c r="AE4703" s="9"/>
      <c r="AF4703" s="9"/>
      <c r="AG4703" s="9"/>
      <c r="AH4703" s="9"/>
      <c r="AI4703" s="9"/>
      <c r="AJ4703" s="9"/>
      <c r="AK4703" s="9"/>
      <c r="AL4703" s="9"/>
      <c r="AM4703" s="9"/>
      <c r="AN4703" s="9"/>
      <c r="AO4703" s="9"/>
      <c r="AP4703" s="9"/>
      <c r="AQ4703" s="9"/>
      <c r="AR4703" s="9"/>
      <c r="AS4703" s="9"/>
      <c r="AT4703" s="9"/>
      <c r="AU4703" s="9"/>
      <c r="AV4703" s="9"/>
      <c r="AW4703" s="9"/>
      <c r="AX4703" s="9"/>
    </row>
    <row r="4704" spans="1:50" x14ac:dyDescent="0.2">
      <c r="A4704" t="s">
        <v>4707</v>
      </c>
      <c r="B4704">
        <v>1</v>
      </c>
      <c r="C4704">
        <v>999999</v>
      </c>
      <c r="D4704">
        <v>4</v>
      </c>
      <c r="E4704">
        <v>4010</v>
      </c>
      <c r="F4704" s="40" t="str">
        <f>VLOOKUP(E4704,datos!$A$333:$B$412,2,0)</f>
        <v>UNIDAD DE TRANSPARENCIA</v>
      </c>
      <c r="G4704">
        <v>184</v>
      </c>
      <c r="H4704">
        <v>0</v>
      </c>
      <c r="I4704">
        <v>0</v>
      </c>
      <c r="J4704" s="40" t="str">
        <f>VLOOKUP(I4704,[1]Datos!$D$3:$E$4,2,0)</f>
        <v>GASTO CORRIENTE</v>
      </c>
      <c r="K4704" t="s">
        <v>5445</v>
      </c>
      <c r="L4704">
        <v>5000</v>
      </c>
      <c r="M4704" s="40" t="s">
        <v>5774</v>
      </c>
      <c r="N4704">
        <v>51101</v>
      </c>
      <c r="O4704" s="40" t="s">
        <v>6333</v>
      </c>
      <c r="P4704">
        <v>5</v>
      </c>
      <c r="Q4704">
        <v>15</v>
      </c>
      <c r="R4704" s="40" t="s">
        <v>5788</v>
      </c>
      <c r="S4704" t="s">
        <v>5454</v>
      </c>
      <c r="T4704">
        <v>0</v>
      </c>
      <c r="U4704" s="14">
        <v>0</v>
      </c>
      <c r="V4704" s="15">
        <v>4306.5</v>
      </c>
      <c r="W4704" s="15">
        <v>4306.5</v>
      </c>
      <c r="X4704" s="14">
        <v>0</v>
      </c>
      <c r="Y4704" s="15">
        <v>4306.5</v>
      </c>
      <c r="Z4704" s="15">
        <v>4306.5</v>
      </c>
      <c r="AA4704" s="15">
        <v>4306.5</v>
      </c>
      <c r="AB4704" s="14">
        <v>0</v>
      </c>
      <c r="AC4704" s="9"/>
      <c r="AD4704" s="9"/>
      <c r="AE4704" s="9"/>
      <c r="AF4704" s="9"/>
      <c r="AG4704" s="9"/>
      <c r="AH4704" s="9"/>
      <c r="AI4704" s="9"/>
      <c r="AJ4704" s="9"/>
      <c r="AK4704" s="9"/>
      <c r="AL4704" s="9"/>
      <c r="AM4704" s="9"/>
      <c r="AN4704" s="9"/>
      <c r="AO4704" s="9"/>
      <c r="AP4704" s="9"/>
      <c r="AQ4704" s="9"/>
      <c r="AR4704" s="9"/>
      <c r="AS4704" s="9"/>
      <c r="AT4704" s="9"/>
      <c r="AU4704" s="9"/>
      <c r="AV4704" s="9"/>
      <c r="AW4704" s="9"/>
      <c r="AX4704" s="9"/>
    </row>
    <row r="4705" spans="1:50" x14ac:dyDescent="0.2">
      <c r="A4705" t="s">
        <v>4708</v>
      </c>
      <c r="B4705">
        <v>1</v>
      </c>
      <c r="C4705">
        <v>999999</v>
      </c>
      <c r="D4705">
        <v>4</v>
      </c>
      <c r="E4705">
        <v>4010</v>
      </c>
      <c r="F4705" s="40" t="str">
        <f>VLOOKUP(E4705,datos!$A$333:$B$412,2,0)</f>
        <v>UNIDAD DE TRANSPARENCIA</v>
      </c>
      <c r="G4705">
        <v>184</v>
      </c>
      <c r="H4705">
        <v>0</v>
      </c>
      <c r="I4705">
        <v>0</v>
      </c>
      <c r="J4705" s="40" t="str">
        <f>VLOOKUP(I4705,[1]Datos!$D$3:$E$4,2,0)</f>
        <v>GASTO CORRIENTE</v>
      </c>
      <c r="K4705" t="s">
        <v>5445</v>
      </c>
      <c r="L4705">
        <v>5000</v>
      </c>
      <c r="M4705" s="40" t="s">
        <v>5774</v>
      </c>
      <c r="N4705">
        <v>51201</v>
      </c>
      <c r="O4705" s="40" t="s">
        <v>6334</v>
      </c>
      <c r="P4705">
        <v>2</v>
      </c>
      <c r="Q4705">
        <v>14</v>
      </c>
      <c r="R4705" s="40" t="s">
        <v>5785</v>
      </c>
      <c r="S4705" t="s">
        <v>5448</v>
      </c>
      <c r="T4705">
        <v>0</v>
      </c>
      <c r="U4705" s="14">
        <v>0</v>
      </c>
      <c r="V4705" s="15">
        <v>8433.2000000000007</v>
      </c>
      <c r="W4705" s="15">
        <v>8433.2000000000007</v>
      </c>
      <c r="X4705" s="14">
        <v>0</v>
      </c>
      <c r="Y4705" s="15">
        <v>8433.2000000000007</v>
      </c>
      <c r="Z4705" s="15">
        <v>8433.2000000000007</v>
      </c>
      <c r="AA4705" s="15">
        <v>8433.2000000000007</v>
      </c>
      <c r="AB4705" s="14">
        <v>0</v>
      </c>
      <c r="AC4705" s="9"/>
      <c r="AD4705" s="9"/>
      <c r="AE4705" s="9"/>
      <c r="AF4705" s="9"/>
      <c r="AG4705" s="9"/>
      <c r="AH4705" s="9"/>
      <c r="AI4705" s="9"/>
      <c r="AJ4705" s="9"/>
      <c r="AK4705" s="9"/>
      <c r="AL4705" s="9"/>
      <c r="AM4705" s="9"/>
      <c r="AN4705" s="9"/>
      <c r="AO4705" s="9"/>
      <c r="AP4705" s="9"/>
      <c r="AQ4705" s="9"/>
      <c r="AR4705" s="9"/>
      <c r="AS4705" s="9"/>
      <c r="AT4705" s="9"/>
      <c r="AU4705" s="9"/>
      <c r="AV4705" s="9"/>
      <c r="AW4705" s="9"/>
      <c r="AX4705" s="9"/>
    </row>
    <row r="4706" spans="1:50" x14ac:dyDescent="0.2">
      <c r="A4706" t="s">
        <v>4709</v>
      </c>
      <c r="B4706">
        <v>1</v>
      </c>
      <c r="C4706">
        <v>999999</v>
      </c>
      <c r="D4706">
        <v>4</v>
      </c>
      <c r="E4706">
        <v>4010</v>
      </c>
      <c r="F4706" s="40" t="str">
        <f>VLOOKUP(E4706,datos!$A$333:$B$412,2,0)</f>
        <v>UNIDAD DE TRANSPARENCIA</v>
      </c>
      <c r="G4706">
        <v>184</v>
      </c>
      <c r="H4706">
        <v>0</v>
      </c>
      <c r="I4706">
        <v>0</v>
      </c>
      <c r="J4706" s="40" t="str">
        <f>VLOOKUP(I4706,[1]Datos!$D$3:$E$4,2,0)</f>
        <v>GASTO CORRIENTE</v>
      </c>
      <c r="K4706" t="s">
        <v>5445</v>
      </c>
      <c r="L4706">
        <v>5000</v>
      </c>
      <c r="M4706" s="40" t="s">
        <v>5774</v>
      </c>
      <c r="N4706">
        <v>51501</v>
      </c>
      <c r="O4706" s="40" t="s">
        <v>6337</v>
      </c>
      <c r="P4706">
        <v>2</v>
      </c>
      <c r="Q4706">
        <v>14</v>
      </c>
      <c r="R4706" s="40" t="s">
        <v>5785</v>
      </c>
      <c r="S4706" t="s">
        <v>5448</v>
      </c>
      <c r="T4706">
        <v>0</v>
      </c>
      <c r="U4706" s="15">
        <v>133830</v>
      </c>
      <c r="V4706" s="15">
        <v>-29655.52</v>
      </c>
      <c r="W4706" s="15">
        <v>104174.48</v>
      </c>
      <c r="X4706" s="14">
        <v>0</v>
      </c>
      <c r="Y4706" s="15">
        <v>104072.88</v>
      </c>
      <c r="Z4706" s="15">
        <v>104072.88</v>
      </c>
      <c r="AA4706" s="15">
        <v>104072.88</v>
      </c>
      <c r="AB4706" s="14">
        <v>101.6</v>
      </c>
      <c r="AC4706" s="9"/>
      <c r="AD4706" s="9"/>
      <c r="AE4706" s="9"/>
      <c r="AF4706" s="9"/>
      <c r="AG4706" s="9"/>
      <c r="AH4706" s="9"/>
      <c r="AI4706" s="9"/>
      <c r="AJ4706" s="9"/>
      <c r="AK4706" s="9"/>
      <c r="AL4706" s="9"/>
      <c r="AM4706" s="9"/>
      <c r="AN4706" s="9"/>
      <c r="AO4706" s="9"/>
      <c r="AP4706" s="9"/>
      <c r="AQ4706" s="9"/>
      <c r="AR4706" s="9"/>
      <c r="AS4706" s="9"/>
      <c r="AT4706" s="9"/>
      <c r="AU4706" s="9"/>
      <c r="AV4706" s="9"/>
      <c r="AW4706" s="9"/>
      <c r="AX4706" s="9"/>
    </row>
    <row r="4707" spans="1:50" x14ac:dyDescent="0.2">
      <c r="A4707" t="s">
        <v>4710</v>
      </c>
      <c r="B4707">
        <v>1</v>
      </c>
      <c r="C4707">
        <v>999999</v>
      </c>
      <c r="D4707">
        <v>4</v>
      </c>
      <c r="E4707">
        <v>4010</v>
      </c>
      <c r="F4707" s="40" t="str">
        <f>VLOOKUP(E4707,datos!$A$333:$B$412,2,0)</f>
        <v>UNIDAD DE TRANSPARENCIA</v>
      </c>
      <c r="G4707">
        <v>184</v>
      </c>
      <c r="H4707">
        <v>0</v>
      </c>
      <c r="I4707">
        <v>0</v>
      </c>
      <c r="J4707" s="40" t="str">
        <f>VLOOKUP(I4707,[1]Datos!$D$3:$E$4,2,0)</f>
        <v>GASTO CORRIENTE</v>
      </c>
      <c r="K4707" t="s">
        <v>5445</v>
      </c>
      <c r="L4707">
        <v>5000</v>
      </c>
      <c r="M4707" s="40" t="s">
        <v>5774</v>
      </c>
      <c r="N4707">
        <v>51501</v>
      </c>
      <c r="O4707" s="40" t="s">
        <v>6337</v>
      </c>
      <c r="P4707">
        <v>5</v>
      </c>
      <c r="Q4707">
        <v>15</v>
      </c>
      <c r="R4707" s="40" t="s">
        <v>5788</v>
      </c>
      <c r="S4707" t="s">
        <v>5454</v>
      </c>
      <c r="T4707">
        <v>0</v>
      </c>
      <c r="U4707" s="14">
        <v>0</v>
      </c>
      <c r="V4707" s="15">
        <v>14065</v>
      </c>
      <c r="W4707" s="15">
        <v>14065</v>
      </c>
      <c r="X4707" s="14">
        <v>0</v>
      </c>
      <c r="Y4707" s="15">
        <v>14065</v>
      </c>
      <c r="Z4707" s="15">
        <v>14065</v>
      </c>
      <c r="AA4707" s="15">
        <v>14065</v>
      </c>
      <c r="AB4707" s="14">
        <v>0</v>
      </c>
      <c r="AC4707" s="9"/>
      <c r="AD4707" s="9"/>
      <c r="AE4707" s="9"/>
      <c r="AF4707" s="9"/>
      <c r="AG4707" s="9"/>
      <c r="AH4707" s="9"/>
      <c r="AI4707" s="9"/>
      <c r="AJ4707" s="9"/>
      <c r="AK4707" s="9"/>
      <c r="AL4707" s="9"/>
      <c r="AM4707" s="9"/>
      <c r="AN4707" s="9"/>
      <c r="AO4707" s="9"/>
      <c r="AP4707" s="9"/>
      <c r="AQ4707" s="9"/>
      <c r="AR4707" s="9"/>
      <c r="AS4707" s="9"/>
      <c r="AT4707" s="9"/>
      <c r="AU4707" s="9"/>
      <c r="AV4707" s="9"/>
      <c r="AW4707" s="9"/>
      <c r="AX4707" s="9"/>
    </row>
    <row r="4708" spans="1:50" x14ac:dyDescent="0.2">
      <c r="A4708" t="s">
        <v>4711</v>
      </c>
      <c r="B4708">
        <v>1</v>
      </c>
      <c r="C4708">
        <v>999999</v>
      </c>
      <c r="D4708">
        <v>4</v>
      </c>
      <c r="E4708">
        <v>4010</v>
      </c>
      <c r="F4708" s="40" t="str">
        <f>VLOOKUP(E4708,datos!$A$333:$B$412,2,0)</f>
        <v>UNIDAD DE TRANSPARENCIA</v>
      </c>
      <c r="G4708">
        <v>184</v>
      </c>
      <c r="H4708">
        <v>0</v>
      </c>
      <c r="I4708">
        <v>0</v>
      </c>
      <c r="J4708" s="40" t="str">
        <f>VLOOKUP(I4708,[1]Datos!$D$3:$E$4,2,0)</f>
        <v>GASTO CORRIENTE</v>
      </c>
      <c r="K4708" t="s">
        <v>5445</v>
      </c>
      <c r="L4708">
        <v>5000</v>
      </c>
      <c r="M4708" s="40" t="s">
        <v>5774</v>
      </c>
      <c r="N4708">
        <v>51901</v>
      </c>
      <c r="O4708" s="40" t="s">
        <v>6338</v>
      </c>
      <c r="P4708">
        <v>2</v>
      </c>
      <c r="Q4708">
        <v>14</v>
      </c>
      <c r="R4708" s="40" t="s">
        <v>5785</v>
      </c>
      <c r="S4708" t="s">
        <v>5448</v>
      </c>
      <c r="T4708">
        <v>0</v>
      </c>
      <c r="U4708" s="14">
        <v>0</v>
      </c>
      <c r="V4708" s="15">
        <v>36720.42</v>
      </c>
      <c r="W4708" s="15">
        <v>36720.42</v>
      </c>
      <c r="X4708" s="15">
        <v>10298.01</v>
      </c>
      <c r="Y4708" s="15">
        <v>25743.48</v>
      </c>
      <c r="Z4708" s="15">
        <v>25743.48</v>
      </c>
      <c r="AA4708" s="15">
        <v>25743.48</v>
      </c>
      <c r="AB4708" s="14">
        <v>678.93</v>
      </c>
      <c r="AC4708" s="9"/>
      <c r="AD4708" s="9"/>
      <c r="AE4708" s="9"/>
      <c r="AF4708" s="9"/>
      <c r="AG4708" s="9"/>
      <c r="AH4708" s="9"/>
      <c r="AI4708" s="9"/>
      <c r="AJ4708" s="9"/>
      <c r="AK4708" s="9"/>
      <c r="AL4708" s="9"/>
      <c r="AM4708" s="9"/>
      <c r="AN4708" s="9"/>
      <c r="AO4708" s="9"/>
      <c r="AP4708" s="9"/>
      <c r="AQ4708" s="9"/>
      <c r="AR4708" s="9"/>
      <c r="AS4708" s="9"/>
      <c r="AT4708" s="9"/>
      <c r="AU4708" s="9"/>
      <c r="AV4708" s="9"/>
      <c r="AW4708" s="9"/>
      <c r="AX4708" s="9"/>
    </row>
    <row r="4709" spans="1:50" x14ac:dyDescent="0.2">
      <c r="A4709" t="s">
        <v>4712</v>
      </c>
      <c r="B4709">
        <v>1</v>
      </c>
      <c r="C4709">
        <v>999999</v>
      </c>
      <c r="D4709">
        <v>4</v>
      </c>
      <c r="E4709">
        <v>4010</v>
      </c>
      <c r="F4709" s="40" t="str">
        <f>VLOOKUP(E4709,datos!$A$333:$B$412,2,0)</f>
        <v>UNIDAD DE TRANSPARENCIA</v>
      </c>
      <c r="G4709">
        <v>184</v>
      </c>
      <c r="H4709">
        <v>0</v>
      </c>
      <c r="I4709">
        <v>0</v>
      </c>
      <c r="J4709" s="40" t="str">
        <f>VLOOKUP(I4709,[1]Datos!$D$3:$E$4,2,0)</f>
        <v>GASTO CORRIENTE</v>
      </c>
      <c r="K4709" t="s">
        <v>5445</v>
      </c>
      <c r="L4709">
        <v>5000</v>
      </c>
      <c r="M4709" s="40" t="s">
        <v>5774</v>
      </c>
      <c r="N4709">
        <v>56501</v>
      </c>
      <c r="O4709" s="40" t="s">
        <v>6355</v>
      </c>
      <c r="P4709">
        <v>2</v>
      </c>
      <c r="Q4709">
        <v>14</v>
      </c>
      <c r="R4709" s="40" t="s">
        <v>5785</v>
      </c>
      <c r="S4709" t="s">
        <v>5448</v>
      </c>
      <c r="T4709">
        <v>0</v>
      </c>
      <c r="U4709" s="14">
        <v>0</v>
      </c>
      <c r="V4709" s="15">
        <v>11060</v>
      </c>
      <c r="W4709" s="15">
        <v>11060</v>
      </c>
      <c r="X4709" s="14">
        <v>0</v>
      </c>
      <c r="Y4709" s="15">
        <v>6774.4</v>
      </c>
      <c r="Z4709" s="15">
        <v>6774.4</v>
      </c>
      <c r="AA4709" s="15">
        <v>6774.4</v>
      </c>
      <c r="AB4709" s="15">
        <v>4285.6000000000004</v>
      </c>
      <c r="AC4709" s="9"/>
      <c r="AD4709" s="9"/>
      <c r="AE4709" s="9"/>
      <c r="AF4709" s="9"/>
      <c r="AG4709" s="9"/>
      <c r="AH4709" s="9"/>
      <c r="AI4709" s="9"/>
      <c r="AJ4709" s="9"/>
      <c r="AK4709" s="9"/>
      <c r="AL4709" s="9"/>
      <c r="AM4709" s="9"/>
      <c r="AN4709" s="9"/>
      <c r="AO4709" s="9"/>
      <c r="AP4709" s="9"/>
      <c r="AQ4709" s="9"/>
      <c r="AR4709" s="9"/>
      <c r="AS4709" s="9"/>
      <c r="AT4709" s="9"/>
      <c r="AU4709" s="9"/>
      <c r="AV4709" s="9"/>
      <c r="AW4709" s="9"/>
      <c r="AX4709" s="9"/>
    </row>
    <row r="4710" spans="1:50" x14ac:dyDescent="0.2">
      <c r="A4710" t="s">
        <v>4713</v>
      </c>
      <c r="B4710">
        <v>1</v>
      </c>
      <c r="C4710">
        <v>999999</v>
      </c>
      <c r="D4710">
        <v>4</v>
      </c>
      <c r="E4710">
        <v>4010</v>
      </c>
      <c r="F4710" s="40" t="str">
        <f>VLOOKUP(E4710,datos!$A$333:$B$412,2,0)</f>
        <v>UNIDAD DE TRANSPARENCIA</v>
      </c>
      <c r="G4710">
        <v>184</v>
      </c>
      <c r="H4710">
        <v>0</v>
      </c>
      <c r="I4710">
        <v>0</v>
      </c>
      <c r="J4710" s="40" t="str">
        <f>VLOOKUP(I4710,[1]Datos!$D$3:$E$4,2,0)</f>
        <v>GASTO CORRIENTE</v>
      </c>
      <c r="K4710" t="s">
        <v>5445</v>
      </c>
      <c r="L4710">
        <v>5000</v>
      </c>
      <c r="M4710" s="40" t="s">
        <v>5774</v>
      </c>
      <c r="N4710">
        <v>56701</v>
      </c>
      <c r="O4710" s="40" t="s">
        <v>6357</v>
      </c>
      <c r="P4710">
        <v>2</v>
      </c>
      <c r="Q4710">
        <v>14</v>
      </c>
      <c r="R4710" s="40" t="s">
        <v>5785</v>
      </c>
      <c r="S4710" t="s">
        <v>5448</v>
      </c>
      <c r="T4710">
        <v>0</v>
      </c>
      <c r="U4710" s="14">
        <v>0</v>
      </c>
      <c r="V4710" s="14">
        <v>650</v>
      </c>
      <c r="W4710" s="14">
        <v>650</v>
      </c>
      <c r="X4710" s="14">
        <v>0</v>
      </c>
      <c r="Y4710" s="14">
        <v>638</v>
      </c>
      <c r="Z4710" s="14">
        <v>638</v>
      </c>
      <c r="AA4710" s="14">
        <v>638</v>
      </c>
      <c r="AB4710" s="14">
        <v>12</v>
      </c>
      <c r="AC4710" s="9"/>
      <c r="AD4710" s="9"/>
      <c r="AE4710" s="9"/>
      <c r="AF4710" s="9"/>
      <c r="AG4710" s="9"/>
      <c r="AH4710" s="9"/>
      <c r="AI4710" s="9"/>
      <c r="AJ4710" s="9"/>
      <c r="AK4710" s="9"/>
      <c r="AL4710" s="9"/>
      <c r="AM4710" s="9"/>
      <c r="AN4710" s="9"/>
      <c r="AO4710" s="9"/>
      <c r="AP4710" s="9"/>
      <c r="AQ4710" s="9"/>
      <c r="AR4710" s="9"/>
      <c r="AS4710" s="9"/>
      <c r="AT4710" s="9"/>
      <c r="AU4710" s="9"/>
      <c r="AV4710" s="9"/>
      <c r="AW4710" s="9"/>
      <c r="AX4710" s="9"/>
    </row>
    <row r="4711" spans="1:50" x14ac:dyDescent="0.2">
      <c r="A4711" t="s">
        <v>4714</v>
      </c>
      <c r="B4711">
        <v>1</v>
      </c>
      <c r="C4711">
        <v>999999</v>
      </c>
      <c r="D4711">
        <v>4</v>
      </c>
      <c r="E4711">
        <v>4010</v>
      </c>
      <c r="F4711" s="40" t="str">
        <f>VLOOKUP(E4711,datos!$A$333:$B$412,2,0)</f>
        <v>UNIDAD DE TRANSPARENCIA</v>
      </c>
      <c r="G4711">
        <v>184</v>
      </c>
      <c r="H4711">
        <v>0</v>
      </c>
      <c r="I4711">
        <v>0</v>
      </c>
      <c r="J4711" s="40" t="str">
        <f>VLOOKUP(I4711,[1]Datos!$D$3:$E$4,2,0)</f>
        <v>GASTO CORRIENTE</v>
      </c>
      <c r="K4711" t="s">
        <v>5445</v>
      </c>
      <c r="L4711">
        <v>5000</v>
      </c>
      <c r="M4711" s="40" t="s">
        <v>5774</v>
      </c>
      <c r="N4711">
        <v>59701</v>
      </c>
      <c r="O4711" s="40" t="s">
        <v>6374</v>
      </c>
      <c r="P4711">
        <v>2</v>
      </c>
      <c r="Q4711">
        <v>14</v>
      </c>
      <c r="R4711" s="40" t="s">
        <v>5785</v>
      </c>
      <c r="S4711" t="s">
        <v>5448</v>
      </c>
      <c r="T4711">
        <v>0</v>
      </c>
      <c r="U4711" s="15">
        <v>25000</v>
      </c>
      <c r="V4711" s="15">
        <v>11018</v>
      </c>
      <c r="W4711" s="15">
        <v>36018</v>
      </c>
      <c r="X4711" s="14">
        <v>0</v>
      </c>
      <c r="Y4711" s="15">
        <v>36018</v>
      </c>
      <c r="Z4711" s="15">
        <v>36018</v>
      </c>
      <c r="AA4711" s="15">
        <v>36018</v>
      </c>
      <c r="AB4711" s="14">
        <v>0</v>
      </c>
      <c r="AC4711" s="9"/>
      <c r="AD4711" s="9"/>
      <c r="AE4711" s="9"/>
      <c r="AF4711" s="9"/>
      <c r="AG4711" s="9"/>
      <c r="AH4711" s="9"/>
      <c r="AI4711" s="9"/>
      <c r="AJ4711" s="9"/>
      <c r="AK4711" s="9"/>
      <c r="AL4711" s="9"/>
      <c r="AM4711" s="9"/>
      <c r="AN4711" s="9"/>
      <c r="AO4711" s="9"/>
      <c r="AP4711" s="9"/>
      <c r="AQ4711" s="9"/>
      <c r="AR4711" s="9"/>
      <c r="AS4711" s="9"/>
      <c r="AT4711" s="9"/>
      <c r="AU4711" s="9"/>
      <c r="AV4711" s="9"/>
      <c r="AW4711" s="9"/>
      <c r="AX4711" s="9"/>
    </row>
    <row r="4712" spans="1:50" x14ac:dyDescent="0.2">
      <c r="A4712" t="s">
        <v>4715</v>
      </c>
      <c r="B4712">
        <v>1</v>
      </c>
      <c r="C4712">
        <v>999999</v>
      </c>
      <c r="D4712">
        <v>4</v>
      </c>
      <c r="E4712">
        <v>4010</v>
      </c>
      <c r="F4712" s="40" t="str">
        <f>VLOOKUP(E4712,datos!$A$333:$B$412,2,0)</f>
        <v>UNIDAD DE TRANSPARENCIA</v>
      </c>
      <c r="G4712">
        <v>184</v>
      </c>
      <c r="H4712" t="s">
        <v>5452</v>
      </c>
      <c r="I4712">
        <v>0</v>
      </c>
      <c r="J4712" s="40" t="str">
        <f>VLOOKUP(I4712,[1]Datos!$D$3:$E$4,2,0)</f>
        <v>GASTO CORRIENTE</v>
      </c>
      <c r="K4712" t="s">
        <v>5445</v>
      </c>
      <c r="L4712">
        <v>3000</v>
      </c>
      <c r="M4712" s="40" t="s">
        <v>5771</v>
      </c>
      <c r="N4712">
        <v>35701</v>
      </c>
      <c r="O4712" s="40" t="s">
        <v>6169</v>
      </c>
      <c r="P4712">
        <v>1</v>
      </c>
      <c r="Q4712">
        <v>14</v>
      </c>
      <c r="R4712" s="40" t="s">
        <v>5785</v>
      </c>
      <c r="S4712" t="s">
        <v>5448</v>
      </c>
      <c r="T4712">
        <v>0</v>
      </c>
      <c r="U4712" s="15">
        <v>5157.75</v>
      </c>
      <c r="V4712" s="14">
        <v>-515.78</v>
      </c>
      <c r="W4712" s="15">
        <v>4641.97</v>
      </c>
      <c r="X4712" s="14">
        <v>0</v>
      </c>
      <c r="Y4712" s="14">
        <v>0</v>
      </c>
      <c r="Z4712" s="14">
        <v>0</v>
      </c>
      <c r="AA4712" s="14">
        <v>0</v>
      </c>
      <c r="AB4712" s="15">
        <v>4641.97</v>
      </c>
      <c r="AC4712" s="9"/>
      <c r="AD4712" s="9"/>
      <c r="AE4712" s="9"/>
      <c r="AF4712" s="9"/>
      <c r="AG4712" s="9"/>
      <c r="AH4712" s="9"/>
      <c r="AI4712" s="9"/>
      <c r="AJ4712" s="9"/>
      <c r="AK4712" s="9"/>
      <c r="AL4712" s="9"/>
      <c r="AM4712" s="9"/>
      <c r="AN4712" s="9"/>
      <c r="AO4712" s="9"/>
      <c r="AP4712" s="9"/>
      <c r="AQ4712" s="9"/>
      <c r="AR4712" s="9"/>
      <c r="AS4712" s="9"/>
      <c r="AT4712" s="9"/>
      <c r="AU4712" s="9"/>
      <c r="AV4712" s="9"/>
      <c r="AW4712" s="9"/>
      <c r="AX4712" s="9"/>
    </row>
    <row r="4713" spans="1:50" x14ac:dyDescent="0.2">
      <c r="A4713" t="s">
        <v>4716</v>
      </c>
      <c r="B4713">
        <v>1</v>
      </c>
      <c r="C4713">
        <v>999999</v>
      </c>
      <c r="D4713">
        <v>4</v>
      </c>
      <c r="E4713">
        <v>4011</v>
      </c>
      <c r="F4713" s="40" t="str">
        <f>VLOOKUP(E4713,datos!$A$333:$B$412,2,0)</f>
        <v>JUZGADOS ADMINISTRATIVOS MUNICIPALES</v>
      </c>
      <c r="G4713">
        <v>135</v>
      </c>
      <c r="H4713">
        <v>0</v>
      </c>
      <c r="I4713">
        <v>0</v>
      </c>
      <c r="J4713" s="40" t="str">
        <f>VLOOKUP(I4713,[1]Datos!$D$3:$E$4,2,0)</f>
        <v>GASTO CORRIENTE</v>
      </c>
      <c r="K4713" t="s">
        <v>5460</v>
      </c>
      <c r="L4713">
        <v>1000</v>
      </c>
      <c r="M4713" s="40" t="s">
        <v>5768</v>
      </c>
      <c r="N4713">
        <v>11301</v>
      </c>
      <c r="O4713" s="40" t="s">
        <v>5783</v>
      </c>
      <c r="P4713">
        <v>1</v>
      </c>
      <c r="Q4713">
        <v>14</v>
      </c>
      <c r="R4713" s="40" t="s">
        <v>5785</v>
      </c>
      <c r="S4713" t="s">
        <v>5448</v>
      </c>
      <c r="T4713">
        <v>0</v>
      </c>
      <c r="U4713" s="15">
        <v>5825371.0099999998</v>
      </c>
      <c r="V4713" s="15">
        <v>-5154306.04</v>
      </c>
      <c r="W4713" s="15">
        <v>671064.97</v>
      </c>
      <c r="X4713" s="14">
        <v>0</v>
      </c>
      <c r="Y4713" s="15">
        <v>671058.15</v>
      </c>
      <c r="Z4713" s="15">
        <v>671058.15</v>
      </c>
      <c r="AA4713" s="15">
        <v>671058.15</v>
      </c>
      <c r="AB4713" s="14">
        <v>6.82</v>
      </c>
      <c r="AC4713" s="9"/>
      <c r="AD4713" s="9"/>
      <c r="AE4713" s="9"/>
      <c r="AF4713" s="9"/>
      <c r="AG4713" s="9"/>
      <c r="AH4713" s="9"/>
      <c r="AI4713" s="9"/>
      <c r="AJ4713" s="9"/>
      <c r="AK4713" s="9"/>
      <c r="AL4713" s="9"/>
      <c r="AM4713" s="9"/>
      <c r="AN4713" s="9"/>
      <c r="AO4713" s="9"/>
      <c r="AP4713" s="9"/>
      <c r="AQ4713" s="9"/>
      <c r="AR4713" s="9"/>
      <c r="AS4713" s="9"/>
      <c r="AT4713" s="9"/>
      <c r="AU4713" s="9"/>
      <c r="AV4713" s="9"/>
      <c r="AW4713" s="9"/>
      <c r="AX4713" s="9"/>
    </row>
    <row r="4714" spans="1:50" x14ac:dyDescent="0.2">
      <c r="A4714" t="s">
        <v>4717</v>
      </c>
      <c r="B4714">
        <v>1</v>
      </c>
      <c r="C4714">
        <v>999999</v>
      </c>
      <c r="D4714">
        <v>4</v>
      </c>
      <c r="E4714">
        <v>4011</v>
      </c>
      <c r="F4714" s="40" t="str">
        <f>VLOOKUP(E4714,datos!$A$333:$B$412,2,0)</f>
        <v>JUZGADOS ADMINISTRATIVOS MUNICIPALES</v>
      </c>
      <c r="G4714">
        <v>135</v>
      </c>
      <c r="H4714">
        <v>0</v>
      </c>
      <c r="I4714">
        <v>0</v>
      </c>
      <c r="J4714" s="40" t="str">
        <f>VLOOKUP(I4714,[1]Datos!$D$3:$E$4,2,0)</f>
        <v>GASTO CORRIENTE</v>
      </c>
      <c r="K4714" t="s">
        <v>5460</v>
      </c>
      <c r="L4714">
        <v>1000</v>
      </c>
      <c r="M4714" s="40" t="s">
        <v>5768</v>
      </c>
      <c r="N4714">
        <v>11301</v>
      </c>
      <c r="O4714" s="40" t="s">
        <v>5783</v>
      </c>
      <c r="P4714">
        <v>5</v>
      </c>
      <c r="Q4714">
        <v>15</v>
      </c>
      <c r="R4714" s="40" t="s">
        <v>5788</v>
      </c>
      <c r="S4714" t="s">
        <v>5446</v>
      </c>
      <c r="T4714">
        <v>0</v>
      </c>
      <c r="U4714" s="14">
        <v>0</v>
      </c>
      <c r="V4714" s="15">
        <v>5129965.7699999996</v>
      </c>
      <c r="W4714" s="15">
        <v>5129965.7699999996</v>
      </c>
      <c r="X4714" s="14">
        <v>0</v>
      </c>
      <c r="Y4714" s="15">
        <v>5129965.7699999996</v>
      </c>
      <c r="Z4714" s="15">
        <v>5129965.7699999996</v>
      </c>
      <c r="AA4714" s="15">
        <v>5129965.7699999996</v>
      </c>
      <c r="AB4714" s="14">
        <v>0</v>
      </c>
      <c r="AC4714" s="9"/>
      <c r="AD4714" s="9"/>
      <c r="AE4714" s="9"/>
      <c r="AF4714" s="9"/>
      <c r="AG4714" s="9"/>
      <c r="AH4714" s="9"/>
      <c r="AI4714" s="9"/>
      <c r="AJ4714" s="9"/>
      <c r="AK4714" s="9"/>
      <c r="AL4714" s="9"/>
      <c r="AM4714" s="9"/>
      <c r="AN4714" s="9"/>
      <c r="AO4714" s="9"/>
      <c r="AP4714" s="9"/>
      <c r="AQ4714" s="9"/>
      <c r="AR4714" s="9"/>
      <c r="AS4714" s="9"/>
      <c r="AT4714" s="9"/>
      <c r="AU4714" s="9"/>
      <c r="AV4714" s="9"/>
      <c r="AW4714" s="9"/>
      <c r="AX4714" s="9"/>
    </row>
    <row r="4715" spans="1:50" x14ac:dyDescent="0.2">
      <c r="A4715" t="s">
        <v>4718</v>
      </c>
      <c r="B4715">
        <v>1</v>
      </c>
      <c r="C4715">
        <v>999999</v>
      </c>
      <c r="D4715">
        <v>4</v>
      </c>
      <c r="E4715">
        <v>4011</v>
      </c>
      <c r="F4715" s="40" t="str">
        <f>VLOOKUP(E4715,datos!$A$333:$B$412,2,0)</f>
        <v>JUZGADOS ADMINISTRATIVOS MUNICIPALES</v>
      </c>
      <c r="G4715">
        <v>135</v>
      </c>
      <c r="H4715">
        <v>0</v>
      </c>
      <c r="I4715">
        <v>0</v>
      </c>
      <c r="J4715" s="40" t="str">
        <f>VLOOKUP(I4715,[1]Datos!$D$3:$E$4,2,0)</f>
        <v>GASTO CORRIENTE</v>
      </c>
      <c r="K4715" t="s">
        <v>5460</v>
      </c>
      <c r="L4715">
        <v>1000</v>
      </c>
      <c r="M4715" s="40" t="s">
        <v>5768</v>
      </c>
      <c r="N4715">
        <v>13201</v>
      </c>
      <c r="O4715" s="40" t="s">
        <v>5794</v>
      </c>
      <c r="P4715">
        <v>1</v>
      </c>
      <c r="Q4715">
        <v>14</v>
      </c>
      <c r="R4715" s="40" t="s">
        <v>5785</v>
      </c>
      <c r="S4715" t="s">
        <v>5448</v>
      </c>
      <c r="T4715">
        <v>0</v>
      </c>
      <c r="U4715" s="15">
        <v>187989.97</v>
      </c>
      <c r="V4715" s="15">
        <v>-165119.15</v>
      </c>
      <c r="W4715" s="15">
        <v>22870.82</v>
      </c>
      <c r="X4715" s="14">
        <v>0</v>
      </c>
      <c r="Y4715" s="15">
        <v>12815.13</v>
      </c>
      <c r="Z4715" s="15">
        <v>12815.13</v>
      </c>
      <c r="AA4715" s="15">
        <v>12815.13</v>
      </c>
      <c r="AB4715" s="15">
        <v>10055.69</v>
      </c>
      <c r="AC4715" s="9"/>
      <c r="AD4715" s="9"/>
      <c r="AE4715" s="9"/>
      <c r="AF4715" s="9"/>
      <c r="AG4715" s="9"/>
      <c r="AH4715" s="9"/>
      <c r="AI4715" s="9"/>
      <c r="AJ4715" s="9"/>
      <c r="AK4715" s="9"/>
      <c r="AL4715" s="9"/>
      <c r="AM4715" s="9"/>
      <c r="AN4715" s="9"/>
      <c r="AO4715" s="9"/>
      <c r="AP4715" s="9"/>
      <c r="AQ4715" s="9"/>
      <c r="AR4715" s="9"/>
      <c r="AS4715" s="9"/>
      <c r="AT4715" s="9"/>
      <c r="AU4715" s="9"/>
      <c r="AV4715" s="9"/>
      <c r="AW4715" s="9"/>
      <c r="AX4715" s="9"/>
    </row>
    <row r="4716" spans="1:50" x14ac:dyDescent="0.2">
      <c r="A4716" t="s">
        <v>4719</v>
      </c>
      <c r="B4716">
        <v>1</v>
      </c>
      <c r="C4716">
        <v>999999</v>
      </c>
      <c r="D4716">
        <v>4</v>
      </c>
      <c r="E4716">
        <v>4011</v>
      </c>
      <c r="F4716" s="40" t="str">
        <f>VLOOKUP(E4716,datos!$A$333:$B$412,2,0)</f>
        <v>JUZGADOS ADMINISTRATIVOS MUNICIPALES</v>
      </c>
      <c r="G4716">
        <v>135</v>
      </c>
      <c r="H4716">
        <v>0</v>
      </c>
      <c r="I4716">
        <v>0</v>
      </c>
      <c r="J4716" s="40" t="str">
        <f>VLOOKUP(I4716,[1]Datos!$D$3:$E$4,2,0)</f>
        <v>GASTO CORRIENTE</v>
      </c>
      <c r="K4716" t="s">
        <v>5460</v>
      </c>
      <c r="L4716">
        <v>1000</v>
      </c>
      <c r="M4716" s="40" t="s">
        <v>5768</v>
      </c>
      <c r="N4716">
        <v>13201</v>
      </c>
      <c r="O4716" s="40" t="s">
        <v>5794</v>
      </c>
      <c r="P4716">
        <v>5</v>
      </c>
      <c r="Q4716">
        <v>15</v>
      </c>
      <c r="R4716" s="40" t="s">
        <v>5788</v>
      </c>
      <c r="S4716" t="s">
        <v>5446</v>
      </c>
      <c r="T4716">
        <v>0</v>
      </c>
      <c r="U4716" s="14">
        <v>0</v>
      </c>
      <c r="V4716" s="15">
        <v>165119.14000000001</v>
      </c>
      <c r="W4716" s="15">
        <v>165119.14000000001</v>
      </c>
      <c r="X4716" s="14">
        <v>0</v>
      </c>
      <c r="Y4716" s="15">
        <v>165119.14000000001</v>
      </c>
      <c r="Z4716" s="15">
        <v>165119.14000000001</v>
      </c>
      <c r="AA4716" s="15">
        <v>165119.14000000001</v>
      </c>
      <c r="AB4716" s="14">
        <v>0</v>
      </c>
      <c r="AC4716" s="9"/>
      <c r="AD4716" s="9"/>
      <c r="AE4716" s="9"/>
      <c r="AF4716" s="9"/>
      <c r="AG4716" s="9"/>
      <c r="AH4716" s="9"/>
      <c r="AI4716" s="9"/>
      <c r="AJ4716" s="9"/>
      <c r="AK4716" s="9"/>
      <c r="AL4716" s="9"/>
      <c r="AM4716" s="9"/>
      <c r="AN4716" s="9"/>
      <c r="AO4716" s="9"/>
      <c r="AP4716" s="9"/>
      <c r="AQ4716" s="9"/>
      <c r="AR4716" s="9"/>
      <c r="AS4716" s="9"/>
      <c r="AT4716" s="9"/>
      <c r="AU4716" s="9"/>
      <c r="AV4716" s="9"/>
      <c r="AW4716" s="9"/>
      <c r="AX4716" s="9"/>
    </row>
    <row r="4717" spans="1:50" x14ac:dyDescent="0.2">
      <c r="A4717" t="s">
        <v>4720</v>
      </c>
      <c r="B4717">
        <v>1</v>
      </c>
      <c r="C4717">
        <v>999999</v>
      </c>
      <c r="D4717">
        <v>4</v>
      </c>
      <c r="E4717">
        <v>4011</v>
      </c>
      <c r="F4717" s="40" t="str">
        <f>VLOOKUP(E4717,datos!$A$333:$B$412,2,0)</f>
        <v>JUZGADOS ADMINISTRATIVOS MUNICIPALES</v>
      </c>
      <c r="G4717">
        <v>135</v>
      </c>
      <c r="H4717">
        <v>0</v>
      </c>
      <c r="I4717">
        <v>0</v>
      </c>
      <c r="J4717" s="40" t="str">
        <f>VLOOKUP(I4717,[1]Datos!$D$3:$E$4,2,0)</f>
        <v>GASTO CORRIENTE</v>
      </c>
      <c r="K4717" t="s">
        <v>5460</v>
      </c>
      <c r="L4717">
        <v>1000</v>
      </c>
      <c r="M4717" s="40" t="s">
        <v>5768</v>
      </c>
      <c r="N4717">
        <v>13203</v>
      </c>
      <c r="O4717" s="40" t="s">
        <v>5796</v>
      </c>
      <c r="P4717">
        <v>1</v>
      </c>
      <c r="Q4717">
        <v>14</v>
      </c>
      <c r="R4717" s="40" t="s">
        <v>5785</v>
      </c>
      <c r="S4717" t="s">
        <v>5448</v>
      </c>
      <c r="T4717">
        <v>0</v>
      </c>
      <c r="U4717" s="15">
        <v>802873.84</v>
      </c>
      <c r="V4717" s="15">
        <v>-4365.1499999999996</v>
      </c>
      <c r="W4717" s="15">
        <v>798508.69</v>
      </c>
      <c r="X4717" s="14">
        <v>0</v>
      </c>
      <c r="Y4717" s="15">
        <v>787439.14</v>
      </c>
      <c r="Z4717" s="15">
        <v>787439.14</v>
      </c>
      <c r="AA4717" s="15">
        <v>787439.14</v>
      </c>
      <c r="AB4717" s="15">
        <v>11069.55</v>
      </c>
      <c r="AC4717" s="9"/>
      <c r="AD4717" s="9"/>
      <c r="AE4717" s="9"/>
      <c r="AF4717" s="9"/>
      <c r="AG4717" s="9"/>
      <c r="AH4717" s="9"/>
      <c r="AI4717" s="9"/>
      <c r="AJ4717" s="9"/>
      <c r="AK4717" s="9"/>
      <c r="AL4717" s="9"/>
      <c r="AM4717" s="9"/>
      <c r="AN4717" s="9"/>
      <c r="AO4717" s="9"/>
      <c r="AP4717" s="9"/>
      <c r="AQ4717" s="9"/>
      <c r="AR4717" s="9"/>
      <c r="AS4717" s="9"/>
      <c r="AT4717" s="9"/>
      <c r="AU4717" s="9"/>
      <c r="AV4717" s="9"/>
      <c r="AW4717" s="9"/>
      <c r="AX4717" s="9"/>
    </row>
    <row r="4718" spans="1:50" x14ac:dyDescent="0.2">
      <c r="A4718" t="s">
        <v>4721</v>
      </c>
      <c r="B4718">
        <v>1</v>
      </c>
      <c r="C4718">
        <v>999999</v>
      </c>
      <c r="D4718">
        <v>4</v>
      </c>
      <c r="E4718">
        <v>4011</v>
      </c>
      <c r="F4718" s="40" t="str">
        <f>VLOOKUP(E4718,datos!$A$333:$B$412,2,0)</f>
        <v>JUZGADOS ADMINISTRATIVOS MUNICIPALES</v>
      </c>
      <c r="G4718">
        <v>135</v>
      </c>
      <c r="H4718">
        <v>0</v>
      </c>
      <c r="I4718">
        <v>0</v>
      </c>
      <c r="J4718" s="40" t="str">
        <f>VLOOKUP(I4718,[1]Datos!$D$3:$E$4,2,0)</f>
        <v>GASTO CORRIENTE</v>
      </c>
      <c r="K4718" t="s">
        <v>5460</v>
      </c>
      <c r="L4718">
        <v>1000</v>
      </c>
      <c r="M4718" s="40" t="s">
        <v>5768</v>
      </c>
      <c r="N4718">
        <v>13203</v>
      </c>
      <c r="O4718" s="40" t="s">
        <v>5796</v>
      </c>
      <c r="P4718">
        <v>5</v>
      </c>
      <c r="Q4718">
        <v>15</v>
      </c>
      <c r="R4718" s="40" t="s">
        <v>5788</v>
      </c>
      <c r="S4718" t="s">
        <v>5446</v>
      </c>
      <c r="T4718">
        <v>0</v>
      </c>
      <c r="U4718" s="14">
        <v>0</v>
      </c>
      <c r="V4718" s="15">
        <v>4365.1099999999997</v>
      </c>
      <c r="W4718" s="15">
        <v>4365.1099999999997</v>
      </c>
      <c r="X4718" s="14">
        <v>0</v>
      </c>
      <c r="Y4718" s="15">
        <v>4365.1099999999997</v>
      </c>
      <c r="Z4718" s="15">
        <v>4365.1099999999997</v>
      </c>
      <c r="AA4718" s="15">
        <v>4365.1099999999997</v>
      </c>
      <c r="AB4718" s="14">
        <v>0</v>
      </c>
      <c r="AC4718" s="9"/>
      <c r="AD4718" s="9"/>
      <c r="AE4718" s="9"/>
      <c r="AF4718" s="9"/>
      <c r="AG4718" s="9"/>
      <c r="AH4718" s="9"/>
      <c r="AI4718" s="9"/>
      <c r="AJ4718" s="9"/>
      <c r="AK4718" s="9"/>
      <c r="AL4718" s="9"/>
      <c r="AM4718" s="9"/>
      <c r="AN4718" s="9"/>
      <c r="AO4718" s="9"/>
      <c r="AP4718" s="9"/>
      <c r="AQ4718" s="9"/>
      <c r="AR4718" s="9"/>
      <c r="AS4718" s="9"/>
      <c r="AT4718" s="9"/>
      <c r="AU4718" s="9"/>
      <c r="AV4718" s="9"/>
      <c r="AW4718" s="9"/>
      <c r="AX4718" s="9"/>
    </row>
    <row r="4719" spans="1:50" x14ac:dyDescent="0.2">
      <c r="A4719" t="s">
        <v>4722</v>
      </c>
      <c r="B4719">
        <v>1</v>
      </c>
      <c r="C4719">
        <v>999999</v>
      </c>
      <c r="D4719">
        <v>4</v>
      </c>
      <c r="E4719">
        <v>4011</v>
      </c>
      <c r="F4719" s="40" t="str">
        <f>VLOOKUP(E4719,datos!$A$333:$B$412,2,0)</f>
        <v>JUZGADOS ADMINISTRATIVOS MUNICIPALES</v>
      </c>
      <c r="G4719">
        <v>135</v>
      </c>
      <c r="H4719">
        <v>0</v>
      </c>
      <c r="I4719">
        <v>0</v>
      </c>
      <c r="J4719" s="40" t="str">
        <f>VLOOKUP(I4719,[1]Datos!$D$3:$E$4,2,0)</f>
        <v>GASTO CORRIENTE</v>
      </c>
      <c r="K4719" t="s">
        <v>5460</v>
      </c>
      <c r="L4719">
        <v>1000</v>
      </c>
      <c r="M4719" s="40" t="s">
        <v>5768</v>
      </c>
      <c r="N4719">
        <v>14101</v>
      </c>
      <c r="O4719" s="40" t="s">
        <v>5811</v>
      </c>
      <c r="P4719">
        <v>1</v>
      </c>
      <c r="Q4719">
        <v>14</v>
      </c>
      <c r="R4719" s="40" t="s">
        <v>5785</v>
      </c>
      <c r="S4719" t="s">
        <v>5448</v>
      </c>
      <c r="T4719">
        <v>0</v>
      </c>
      <c r="U4719" s="15">
        <v>1359877.69</v>
      </c>
      <c r="V4719" s="15">
        <v>-845753.75</v>
      </c>
      <c r="W4719" s="15">
        <v>514123.94</v>
      </c>
      <c r="X4719" s="14">
        <v>0</v>
      </c>
      <c r="Y4719" s="15">
        <v>162598.47</v>
      </c>
      <c r="Z4719" s="15">
        <v>162598.47</v>
      </c>
      <c r="AA4719" s="15">
        <v>47297.07</v>
      </c>
      <c r="AB4719" s="15">
        <v>351525.47</v>
      </c>
      <c r="AC4719" s="9"/>
      <c r="AD4719" s="9"/>
      <c r="AE4719" s="9"/>
      <c r="AF4719" s="9"/>
      <c r="AG4719" s="9"/>
      <c r="AH4719" s="9"/>
      <c r="AI4719" s="9"/>
      <c r="AJ4719" s="9"/>
      <c r="AK4719" s="9"/>
      <c r="AL4719" s="9"/>
      <c r="AM4719" s="9"/>
      <c r="AN4719" s="9"/>
      <c r="AO4719" s="9"/>
      <c r="AP4719" s="9"/>
      <c r="AQ4719" s="9"/>
      <c r="AR4719" s="9"/>
      <c r="AS4719" s="9"/>
      <c r="AT4719" s="9"/>
      <c r="AU4719" s="9"/>
      <c r="AV4719" s="9"/>
      <c r="AW4719" s="9"/>
      <c r="AX4719" s="9"/>
    </row>
    <row r="4720" spans="1:50" x14ac:dyDescent="0.2">
      <c r="A4720" t="s">
        <v>4723</v>
      </c>
      <c r="B4720">
        <v>1</v>
      </c>
      <c r="C4720">
        <v>999999</v>
      </c>
      <c r="D4720">
        <v>4</v>
      </c>
      <c r="E4720">
        <v>4011</v>
      </c>
      <c r="F4720" s="40" t="str">
        <f>VLOOKUP(E4720,datos!$A$333:$B$412,2,0)</f>
        <v>JUZGADOS ADMINISTRATIVOS MUNICIPALES</v>
      </c>
      <c r="G4720">
        <v>135</v>
      </c>
      <c r="H4720">
        <v>0</v>
      </c>
      <c r="I4720">
        <v>0</v>
      </c>
      <c r="J4720" s="40" t="str">
        <f>VLOOKUP(I4720,[1]Datos!$D$3:$E$4,2,0)</f>
        <v>GASTO CORRIENTE</v>
      </c>
      <c r="K4720" t="s">
        <v>5460</v>
      </c>
      <c r="L4720">
        <v>1000</v>
      </c>
      <c r="M4720" s="40" t="s">
        <v>5768</v>
      </c>
      <c r="N4720">
        <v>14101</v>
      </c>
      <c r="O4720" s="40" t="s">
        <v>5811</v>
      </c>
      <c r="P4720">
        <v>5</v>
      </c>
      <c r="Q4720">
        <v>15</v>
      </c>
      <c r="R4720" s="40" t="s">
        <v>5788</v>
      </c>
      <c r="S4720" t="s">
        <v>5446</v>
      </c>
      <c r="T4720">
        <v>0</v>
      </c>
      <c r="U4720" s="14">
        <v>0</v>
      </c>
      <c r="V4720" s="15">
        <v>845753.74</v>
      </c>
      <c r="W4720" s="15">
        <v>845753.74</v>
      </c>
      <c r="X4720" s="14">
        <v>0</v>
      </c>
      <c r="Y4720" s="15">
        <v>845753.74</v>
      </c>
      <c r="Z4720" s="15">
        <v>845753.74</v>
      </c>
      <c r="AA4720" s="15">
        <v>845753.74</v>
      </c>
      <c r="AB4720" s="14">
        <v>0</v>
      </c>
      <c r="AC4720" s="9"/>
      <c r="AD4720" s="9"/>
      <c r="AE4720" s="9"/>
      <c r="AF4720" s="9"/>
      <c r="AG4720" s="9"/>
      <c r="AH4720" s="9"/>
      <c r="AI4720" s="9"/>
      <c r="AJ4720" s="9"/>
      <c r="AK4720" s="9"/>
      <c r="AL4720" s="9"/>
      <c r="AM4720" s="9"/>
      <c r="AN4720" s="9"/>
      <c r="AO4720" s="9"/>
      <c r="AP4720" s="9"/>
      <c r="AQ4720" s="9"/>
      <c r="AR4720" s="9"/>
      <c r="AS4720" s="9"/>
      <c r="AT4720" s="9"/>
      <c r="AU4720" s="9"/>
      <c r="AV4720" s="9"/>
      <c r="AW4720" s="9"/>
      <c r="AX4720" s="9"/>
    </row>
    <row r="4721" spans="1:50" x14ac:dyDescent="0.2">
      <c r="A4721" t="s">
        <v>4724</v>
      </c>
      <c r="B4721">
        <v>1</v>
      </c>
      <c r="C4721">
        <v>999999</v>
      </c>
      <c r="D4721">
        <v>4</v>
      </c>
      <c r="E4721">
        <v>4011</v>
      </c>
      <c r="F4721" s="40" t="str">
        <f>VLOOKUP(E4721,datos!$A$333:$B$412,2,0)</f>
        <v>JUZGADOS ADMINISTRATIVOS MUNICIPALES</v>
      </c>
      <c r="G4721">
        <v>135</v>
      </c>
      <c r="H4721">
        <v>0</v>
      </c>
      <c r="I4721">
        <v>0</v>
      </c>
      <c r="J4721" s="40" t="str">
        <f>VLOOKUP(I4721,[1]Datos!$D$3:$E$4,2,0)</f>
        <v>GASTO CORRIENTE</v>
      </c>
      <c r="K4721" t="s">
        <v>5460</v>
      </c>
      <c r="L4721">
        <v>1000</v>
      </c>
      <c r="M4721" s="40" t="s">
        <v>5768</v>
      </c>
      <c r="N4721">
        <v>14201</v>
      </c>
      <c r="O4721" s="40" t="s">
        <v>5812</v>
      </c>
      <c r="P4721">
        <v>1</v>
      </c>
      <c r="Q4721">
        <v>14</v>
      </c>
      <c r="R4721" s="40" t="s">
        <v>5785</v>
      </c>
      <c r="S4721" t="s">
        <v>5448</v>
      </c>
      <c r="T4721">
        <v>0</v>
      </c>
      <c r="U4721" s="15">
        <v>415505.85</v>
      </c>
      <c r="V4721" s="15">
        <v>-298033.96999999997</v>
      </c>
      <c r="W4721" s="15">
        <v>117471.88</v>
      </c>
      <c r="X4721" s="14">
        <v>0</v>
      </c>
      <c r="Y4721" s="15">
        <v>58621.93</v>
      </c>
      <c r="Z4721" s="15">
        <v>58621.93</v>
      </c>
      <c r="AA4721" s="14">
        <v>0</v>
      </c>
      <c r="AB4721" s="15">
        <v>58849.95</v>
      </c>
      <c r="AC4721" s="9"/>
      <c r="AD4721" s="9"/>
      <c r="AE4721" s="9"/>
      <c r="AF4721" s="9"/>
      <c r="AG4721" s="9"/>
      <c r="AH4721" s="9"/>
      <c r="AI4721" s="9"/>
      <c r="AJ4721" s="9"/>
      <c r="AK4721" s="9"/>
      <c r="AL4721" s="9"/>
      <c r="AM4721" s="9"/>
      <c r="AN4721" s="9"/>
      <c r="AO4721" s="9"/>
      <c r="AP4721" s="9"/>
      <c r="AQ4721" s="9"/>
      <c r="AR4721" s="9"/>
      <c r="AS4721" s="9"/>
      <c r="AT4721" s="9"/>
      <c r="AU4721" s="9"/>
      <c r="AV4721" s="9"/>
      <c r="AW4721" s="9"/>
      <c r="AX4721" s="9"/>
    </row>
    <row r="4722" spans="1:50" x14ac:dyDescent="0.2">
      <c r="A4722" t="s">
        <v>4725</v>
      </c>
      <c r="B4722">
        <v>1</v>
      </c>
      <c r="C4722">
        <v>999999</v>
      </c>
      <c r="D4722">
        <v>4</v>
      </c>
      <c r="E4722">
        <v>4011</v>
      </c>
      <c r="F4722" s="40" t="str">
        <f>VLOOKUP(E4722,datos!$A$333:$B$412,2,0)</f>
        <v>JUZGADOS ADMINISTRATIVOS MUNICIPALES</v>
      </c>
      <c r="G4722">
        <v>135</v>
      </c>
      <c r="H4722">
        <v>0</v>
      </c>
      <c r="I4722">
        <v>0</v>
      </c>
      <c r="J4722" s="40" t="str">
        <f>VLOOKUP(I4722,[1]Datos!$D$3:$E$4,2,0)</f>
        <v>GASTO CORRIENTE</v>
      </c>
      <c r="K4722" t="s">
        <v>5460</v>
      </c>
      <c r="L4722">
        <v>1000</v>
      </c>
      <c r="M4722" s="40" t="s">
        <v>5768</v>
      </c>
      <c r="N4722">
        <v>14201</v>
      </c>
      <c r="O4722" s="40" t="s">
        <v>5812</v>
      </c>
      <c r="P4722">
        <v>5</v>
      </c>
      <c r="Q4722">
        <v>15</v>
      </c>
      <c r="R4722" s="40" t="s">
        <v>5788</v>
      </c>
      <c r="S4722" t="s">
        <v>5446</v>
      </c>
      <c r="T4722">
        <v>0</v>
      </c>
      <c r="U4722" s="14">
        <v>0</v>
      </c>
      <c r="V4722" s="15">
        <v>298034</v>
      </c>
      <c r="W4722" s="15">
        <v>298034</v>
      </c>
      <c r="X4722" s="14">
        <v>0</v>
      </c>
      <c r="Y4722" s="15">
        <v>298034</v>
      </c>
      <c r="Z4722" s="15">
        <v>298034</v>
      </c>
      <c r="AA4722" s="15">
        <v>298034</v>
      </c>
      <c r="AB4722" s="14">
        <v>0</v>
      </c>
      <c r="AC4722" s="9"/>
      <c r="AD4722" s="9"/>
      <c r="AE4722" s="9"/>
      <c r="AF4722" s="9"/>
      <c r="AG4722" s="9"/>
      <c r="AH4722" s="9"/>
      <c r="AI4722" s="9"/>
      <c r="AJ4722" s="9"/>
      <c r="AK4722" s="9"/>
      <c r="AL4722" s="9"/>
      <c r="AM4722" s="9"/>
      <c r="AN4722" s="9"/>
      <c r="AO4722" s="9"/>
      <c r="AP4722" s="9"/>
      <c r="AQ4722" s="9"/>
      <c r="AR4722" s="9"/>
      <c r="AS4722" s="9"/>
      <c r="AT4722" s="9"/>
      <c r="AU4722" s="9"/>
      <c r="AV4722" s="9"/>
      <c r="AW4722" s="9"/>
      <c r="AX4722" s="9"/>
    </row>
    <row r="4723" spans="1:50" x14ac:dyDescent="0.2">
      <c r="A4723" t="s">
        <v>4726</v>
      </c>
      <c r="B4723">
        <v>1</v>
      </c>
      <c r="C4723">
        <v>999999</v>
      </c>
      <c r="D4723">
        <v>4</v>
      </c>
      <c r="E4723">
        <v>4011</v>
      </c>
      <c r="F4723" s="40" t="str">
        <f>VLOOKUP(E4723,datos!$A$333:$B$412,2,0)</f>
        <v>JUZGADOS ADMINISTRATIVOS MUNICIPALES</v>
      </c>
      <c r="G4723">
        <v>135</v>
      </c>
      <c r="H4723">
        <v>0</v>
      </c>
      <c r="I4723">
        <v>0</v>
      </c>
      <c r="J4723" s="40" t="str">
        <f>VLOOKUP(I4723,[1]Datos!$D$3:$E$4,2,0)</f>
        <v>GASTO CORRIENTE</v>
      </c>
      <c r="K4723" t="s">
        <v>5460</v>
      </c>
      <c r="L4723">
        <v>1000</v>
      </c>
      <c r="M4723" s="40" t="s">
        <v>5768</v>
      </c>
      <c r="N4723">
        <v>15101</v>
      </c>
      <c r="O4723" s="40" t="s">
        <v>5818</v>
      </c>
      <c r="P4723">
        <v>1</v>
      </c>
      <c r="Q4723">
        <v>14</v>
      </c>
      <c r="R4723" s="40" t="s">
        <v>5785</v>
      </c>
      <c r="S4723" t="s">
        <v>5448</v>
      </c>
      <c r="T4723">
        <v>0</v>
      </c>
      <c r="U4723" s="15">
        <v>327860</v>
      </c>
      <c r="V4723" s="15">
        <v>-266047.78999999998</v>
      </c>
      <c r="W4723" s="15">
        <v>61812.21</v>
      </c>
      <c r="X4723" s="14">
        <v>0</v>
      </c>
      <c r="Y4723" s="15">
        <v>34830</v>
      </c>
      <c r="Z4723" s="15">
        <v>34830</v>
      </c>
      <c r="AA4723" s="15">
        <v>34830</v>
      </c>
      <c r="AB4723" s="15">
        <v>26982.21</v>
      </c>
      <c r="AC4723" s="9"/>
      <c r="AD4723" s="9"/>
      <c r="AE4723" s="9"/>
      <c r="AF4723" s="9"/>
      <c r="AG4723" s="9"/>
      <c r="AH4723" s="9"/>
      <c r="AI4723" s="9"/>
      <c r="AJ4723" s="9"/>
      <c r="AK4723" s="9"/>
      <c r="AL4723" s="9"/>
      <c r="AM4723" s="9"/>
      <c r="AN4723" s="9"/>
      <c r="AO4723" s="9"/>
      <c r="AP4723" s="9"/>
      <c r="AQ4723" s="9"/>
      <c r="AR4723" s="9"/>
      <c r="AS4723" s="9"/>
      <c r="AT4723" s="9"/>
      <c r="AU4723" s="9"/>
      <c r="AV4723" s="9"/>
      <c r="AW4723" s="9"/>
      <c r="AX4723" s="9"/>
    </row>
    <row r="4724" spans="1:50" x14ac:dyDescent="0.2">
      <c r="A4724" t="s">
        <v>4727</v>
      </c>
      <c r="B4724">
        <v>1</v>
      </c>
      <c r="C4724">
        <v>999999</v>
      </c>
      <c r="D4724">
        <v>4</v>
      </c>
      <c r="E4724">
        <v>4011</v>
      </c>
      <c r="F4724" s="40" t="str">
        <f>VLOOKUP(E4724,datos!$A$333:$B$412,2,0)</f>
        <v>JUZGADOS ADMINISTRATIVOS MUNICIPALES</v>
      </c>
      <c r="G4724">
        <v>135</v>
      </c>
      <c r="H4724">
        <v>0</v>
      </c>
      <c r="I4724">
        <v>0</v>
      </c>
      <c r="J4724" s="40" t="str">
        <f>VLOOKUP(I4724,[1]Datos!$D$3:$E$4,2,0)</f>
        <v>GASTO CORRIENTE</v>
      </c>
      <c r="K4724" t="s">
        <v>5460</v>
      </c>
      <c r="L4724">
        <v>1000</v>
      </c>
      <c r="M4724" s="40" t="s">
        <v>5768</v>
      </c>
      <c r="N4724">
        <v>15101</v>
      </c>
      <c r="O4724" s="40" t="s">
        <v>5818</v>
      </c>
      <c r="P4724">
        <v>5</v>
      </c>
      <c r="Q4724">
        <v>15</v>
      </c>
      <c r="R4724" s="40" t="s">
        <v>5788</v>
      </c>
      <c r="S4724" t="s">
        <v>5446</v>
      </c>
      <c r="T4724">
        <v>0</v>
      </c>
      <c r="U4724" s="14">
        <v>0</v>
      </c>
      <c r="V4724" s="15">
        <v>266047.83</v>
      </c>
      <c r="W4724" s="15">
        <v>266047.83</v>
      </c>
      <c r="X4724" s="14">
        <v>0</v>
      </c>
      <c r="Y4724" s="15">
        <v>266047.83</v>
      </c>
      <c r="Z4724" s="15">
        <v>266047.83</v>
      </c>
      <c r="AA4724" s="15">
        <v>266047.83</v>
      </c>
      <c r="AB4724" s="14">
        <v>0</v>
      </c>
      <c r="AC4724" s="9"/>
      <c r="AD4724" s="9"/>
      <c r="AE4724" s="9"/>
      <c r="AF4724" s="9"/>
      <c r="AG4724" s="9"/>
      <c r="AH4724" s="9"/>
      <c r="AI4724" s="9"/>
      <c r="AJ4724" s="9"/>
      <c r="AK4724" s="9"/>
      <c r="AL4724" s="9"/>
      <c r="AM4724" s="9"/>
      <c r="AN4724" s="9"/>
      <c r="AO4724" s="9"/>
      <c r="AP4724" s="9"/>
      <c r="AQ4724" s="9"/>
      <c r="AR4724" s="9"/>
      <c r="AS4724" s="9"/>
      <c r="AT4724" s="9"/>
      <c r="AU4724" s="9"/>
      <c r="AV4724" s="9"/>
      <c r="AW4724" s="9"/>
      <c r="AX4724" s="9"/>
    </row>
    <row r="4725" spans="1:50" x14ac:dyDescent="0.2">
      <c r="A4725" t="s">
        <v>4728</v>
      </c>
      <c r="B4725">
        <v>1</v>
      </c>
      <c r="C4725">
        <v>999999</v>
      </c>
      <c r="D4725">
        <v>4</v>
      </c>
      <c r="E4725">
        <v>4011</v>
      </c>
      <c r="F4725" s="40" t="str">
        <f>VLOOKUP(E4725,datos!$A$333:$B$412,2,0)</f>
        <v>JUZGADOS ADMINISTRATIVOS MUNICIPALES</v>
      </c>
      <c r="G4725">
        <v>135</v>
      </c>
      <c r="H4725">
        <v>0</v>
      </c>
      <c r="I4725">
        <v>0</v>
      </c>
      <c r="J4725" s="40" t="str">
        <f>VLOOKUP(I4725,[1]Datos!$D$3:$E$4,2,0)</f>
        <v>GASTO CORRIENTE</v>
      </c>
      <c r="K4725" t="s">
        <v>5460</v>
      </c>
      <c r="L4725">
        <v>1000</v>
      </c>
      <c r="M4725" s="40" t="s">
        <v>5768</v>
      </c>
      <c r="N4725">
        <v>15405</v>
      </c>
      <c r="O4725" s="40" t="s">
        <v>5837</v>
      </c>
      <c r="P4725">
        <v>1</v>
      </c>
      <c r="Q4725">
        <v>14</v>
      </c>
      <c r="R4725" s="40" t="s">
        <v>5785</v>
      </c>
      <c r="S4725" t="s">
        <v>5448</v>
      </c>
      <c r="T4725">
        <v>0</v>
      </c>
      <c r="U4725" s="15">
        <v>173759.04</v>
      </c>
      <c r="V4725" s="15">
        <v>-152914.47</v>
      </c>
      <c r="W4725" s="15">
        <v>20844.57</v>
      </c>
      <c r="X4725" s="14">
        <v>0</v>
      </c>
      <c r="Y4725" s="15">
        <v>20272.14</v>
      </c>
      <c r="Z4725" s="15">
        <v>20272.14</v>
      </c>
      <c r="AA4725" s="15">
        <v>20272.14</v>
      </c>
      <c r="AB4725" s="14">
        <v>572.42999999999995</v>
      </c>
      <c r="AC4725" s="9"/>
      <c r="AD4725" s="9"/>
      <c r="AE4725" s="9"/>
      <c r="AF4725" s="9"/>
      <c r="AG4725" s="9"/>
      <c r="AH4725" s="9"/>
      <c r="AI4725" s="9"/>
      <c r="AJ4725" s="9"/>
      <c r="AK4725" s="9"/>
      <c r="AL4725" s="9"/>
      <c r="AM4725" s="9"/>
      <c r="AN4725" s="9"/>
      <c r="AO4725" s="9"/>
      <c r="AP4725" s="9"/>
      <c r="AQ4725" s="9"/>
      <c r="AR4725" s="9"/>
      <c r="AS4725" s="9"/>
      <c r="AT4725" s="9"/>
      <c r="AU4725" s="9"/>
      <c r="AV4725" s="9"/>
      <c r="AW4725" s="9"/>
      <c r="AX4725" s="9"/>
    </row>
    <row r="4726" spans="1:50" x14ac:dyDescent="0.2">
      <c r="A4726" t="s">
        <v>4729</v>
      </c>
      <c r="B4726">
        <v>1</v>
      </c>
      <c r="C4726">
        <v>999999</v>
      </c>
      <c r="D4726">
        <v>4</v>
      </c>
      <c r="E4726">
        <v>4011</v>
      </c>
      <c r="F4726" s="40" t="str">
        <f>VLOOKUP(E4726,datos!$A$333:$B$412,2,0)</f>
        <v>JUZGADOS ADMINISTRATIVOS MUNICIPALES</v>
      </c>
      <c r="G4726">
        <v>135</v>
      </c>
      <c r="H4726">
        <v>0</v>
      </c>
      <c r="I4726">
        <v>0</v>
      </c>
      <c r="J4726" s="40" t="str">
        <f>VLOOKUP(I4726,[1]Datos!$D$3:$E$4,2,0)</f>
        <v>GASTO CORRIENTE</v>
      </c>
      <c r="K4726" t="s">
        <v>5460</v>
      </c>
      <c r="L4726">
        <v>1000</v>
      </c>
      <c r="M4726" s="40" t="s">
        <v>5768</v>
      </c>
      <c r="N4726">
        <v>15405</v>
      </c>
      <c r="O4726" s="40" t="s">
        <v>5837</v>
      </c>
      <c r="P4726">
        <v>5</v>
      </c>
      <c r="Q4726">
        <v>15</v>
      </c>
      <c r="R4726" s="40" t="s">
        <v>5788</v>
      </c>
      <c r="S4726" t="s">
        <v>5446</v>
      </c>
      <c r="T4726">
        <v>0</v>
      </c>
      <c r="U4726" s="14">
        <v>0</v>
      </c>
      <c r="V4726" s="15">
        <v>152914.47</v>
      </c>
      <c r="W4726" s="15">
        <v>152914.47</v>
      </c>
      <c r="X4726" s="14">
        <v>0</v>
      </c>
      <c r="Y4726" s="15">
        <v>152914.47</v>
      </c>
      <c r="Z4726" s="15">
        <v>152914.47</v>
      </c>
      <c r="AA4726" s="15">
        <v>152914.47</v>
      </c>
      <c r="AB4726" s="14">
        <v>0</v>
      </c>
      <c r="AC4726" s="9"/>
      <c r="AD4726" s="9"/>
      <c r="AE4726" s="9"/>
      <c r="AF4726" s="9"/>
      <c r="AG4726" s="9"/>
      <c r="AH4726" s="9"/>
      <c r="AI4726" s="9"/>
      <c r="AJ4726" s="9"/>
      <c r="AK4726" s="9"/>
      <c r="AL4726" s="9"/>
      <c r="AM4726" s="9"/>
      <c r="AN4726" s="9"/>
      <c r="AO4726" s="9"/>
      <c r="AP4726" s="9"/>
      <c r="AQ4726" s="9"/>
      <c r="AR4726" s="9"/>
      <c r="AS4726" s="9"/>
      <c r="AT4726" s="9"/>
      <c r="AU4726" s="9"/>
      <c r="AV4726" s="9"/>
      <c r="AW4726" s="9"/>
      <c r="AX4726" s="9"/>
    </row>
    <row r="4727" spans="1:50" x14ac:dyDescent="0.2">
      <c r="A4727" t="s">
        <v>4730</v>
      </c>
      <c r="B4727">
        <v>1</v>
      </c>
      <c r="C4727">
        <v>999999</v>
      </c>
      <c r="D4727">
        <v>4</v>
      </c>
      <c r="E4727">
        <v>4011</v>
      </c>
      <c r="F4727" s="40" t="str">
        <f>VLOOKUP(E4727,datos!$A$333:$B$412,2,0)</f>
        <v>JUZGADOS ADMINISTRATIVOS MUNICIPALES</v>
      </c>
      <c r="G4727">
        <v>135</v>
      </c>
      <c r="H4727">
        <v>0</v>
      </c>
      <c r="I4727">
        <v>0</v>
      </c>
      <c r="J4727" s="40" t="str">
        <f>VLOOKUP(I4727,[1]Datos!$D$3:$E$4,2,0)</f>
        <v>GASTO CORRIENTE</v>
      </c>
      <c r="K4727" t="s">
        <v>5460</v>
      </c>
      <c r="L4727">
        <v>1000</v>
      </c>
      <c r="M4727" s="40" t="s">
        <v>5768</v>
      </c>
      <c r="N4727">
        <v>15407</v>
      </c>
      <c r="O4727" s="40" t="s">
        <v>5842</v>
      </c>
      <c r="P4727">
        <v>1</v>
      </c>
      <c r="Q4727">
        <v>14</v>
      </c>
      <c r="R4727" s="40" t="s">
        <v>5785</v>
      </c>
      <c r="S4727" t="s">
        <v>5448</v>
      </c>
      <c r="T4727">
        <v>0</v>
      </c>
      <c r="U4727" s="15">
        <v>58746.87</v>
      </c>
      <c r="V4727" s="15">
        <v>-51755.02</v>
      </c>
      <c r="W4727" s="15">
        <v>6991.85</v>
      </c>
      <c r="X4727" s="14">
        <v>0</v>
      </c>
      <c r="Y4727" s="14">
        <v>0</v>
      </c>
      <c r="Z4727" s="14">
        <v>0</v>
      </c>
      <c r="AA4727" s="14">
        <v>0</v>
      </c>
      <c r="AB4727" s="15">
        <v>6991.85</v>
      </c>
      <c r="AC4727" s="9"/>
      <c r="AD4727" s="9"/>
      <c r="AE4727" s="9"/>
      <c r="AF4727" s="9"/>
      <c r="AG4727" s="9"/>
      <c r="AH4727" s="9"/>
      <c r="AI4727" s="9"/>
      <c r="AJ4727" s="9"/>
      <c r="AK4727" s="9"/>
      <c r="AL4727" s="9"/>
      <c r="AM4727" s="9"/>
      <c r="AN4727" s="9"/>
      <c r="AO4727" s="9"/>
      <c r="AP4727" s="9"/>
      <c r="AQ4727" s="9"/>
      <c r="AR4727" s="9"/>
      <c r="AS4727" s="9"/>
      <c r="AT4727" s="9"/>
      <c r="AU4727" s="9"/>
      <c r="AV4727" s="9"/>
      <c r="AW4727" s="9"/>
      <c r="AX4727" s="9"/>
    </row>
    <row r="4728" spans="1:50" x14ac:dyDescent="0.2">
      <c r="A4728" t="s">
        <v>4731</v>
      </c>
      <c r="B4728">
        <v>1</v>
      </c>
      <c r="C4728">
        <v>999999</v>
      </c>
      <c r="D4728">
        <v>4</v>
      </c>
      <c r="E4728">
        <v>4011</v>
      </c>
      <c r="F4728" s="40" t="str">
        <f>VLOOKUP(E4728,datos!$A$333:$B$412,2,0)</f>
        <v>JUZGADOS ADMINISTRATIVOS MUNICIPALES</v>
      </c>
      <c r="G4728">
        <v>135</v>
      </c>
      <c r="H4728">
        <v>0</v>
      </c>
      <c r="I4728">
        <v>0</v>
      </c>
      <c r="J4728" s="40" t="str">
        <f>VLOOKUP(I4728,[1]Datos!$D$3:$E$4,2,0)</f>
        <v>GASTO CORRIENTE</v>
      </c>
      <c r="K4728" t="s">
        <v>5460</v>
      </c>
      <c r="L4728">
        <v>1000</v>
      </c>
      <c r="M4728" s="40" t="s">
        <v>5768</v>
      </c>
      <c r="N4728">
        <v>15407</v>
      </c>
      <c r="O4728" s="40" t="s">
        <v>5842</v>
      </c>
      <c r="P4728">
        <v>5</v>
      </c>
      <c r="Q4728">
        <v>15</v>
      </c>
      <c r="R4728" s="40" t="s">
        <v>5788</v>
      </c>
      <c r="S4728" t="s">
        <v>5446</v>
      </c>
      <c r="T4728">
        <v>0</v>
      </c>
      <c r="U4728" s="14">
        <v>0</v>
      </c>
      <c r="V4728" s="15">
        <v>51754.99</v>
      </c>
      <c r="W4728" s="15">
        <v>51754.99</v>
      </c>
      <c r="X4728" s="14">
        <v>0</v>
      </c>
      <c r="Y4728" s="15">
        <v>51754.99</v>
      </c>
      <c r="Z4728" s="15">
        <v>51754.99</v>
      </c>
      <c r="AA4728" s="15">
        <v>51754.99</v>
      </c>
      <c r="AB4728" s="14">
        <v>0</v>
      </c>
      <c r="AC4728" s="9"/>
      <c r="AD4728" s="9"/>
      <c r="AE4728" s="9"/>
      <c r="AF4728" s="9"/>
      <c r="AG4728" s="9"/>
      <c r="AH4728" s="9"/>
      <c r="AI4728" s="9"/>
      <c r="AJ4728" s="9"/>
      <c r="AK4728" s="9"/>
      <c r="AL4728" s="9"/>
      <c r="AM4728" s="9"/>
      <c r="AN4728" s="9"/>
      <c r="AO4728" s="9"/>
      <c r="AP4728" s="9"/>
      <c r="AQ4728" s="9"/>
      <c r="AR4728" s="9"/>
      <c r="AS4728" s="9"/>
      <c r="AT4728" s="9"/>
      <c r="AU4728" s="9"/>
      <c r="AV4728" s="9"/>
      <c r="AW4728" s="9"/>
      <c r="AX4728" s="9"/>
    </row>
    <row r="4729" spans="1:50" x14ac:dyDescent="0.2">
      <c r="A4729" t="s">
        <v>4732</v>
      </c>
      <c r="B4729">
        <v>1</v>
      </c>
      <c r="C4729">
        <v>999999</v>
      </c>
      <c r="D4729">
        <v>4</v>
      </c>
      <c r="E4729">
        <v>4011</v>
      </c>
      <c r="F4729" s="40" t="str">
        <f>VLOOKUP(E4729,datos!$A$333:$B$412,2,0)</f>
        <v>JUZGADOS ADMINISTRATIVOS MUNICIPALES</v>
      </c>
      <c r="G4729">
        <v>135</v>
      </c>
      <c r="H4729">
        <v>0</v>
      </c>
      <c r="I4729">
        <v>0</v>
      </c>
      <c r="J4729" s="40" t="str">
        <f>VLOOKUP(I4729,[1]Datos!$D$3:$E$4,2,0)</f>
        <v>GASTO CORRIENTE</v>
      </c>
      <c r="K4729" t="s">
        <v>5460</v>
      </c>
      <c r="L4729">
        <v>1000</v>
      </c>
      <c r="M4729" s="40" t="s">
        <v>5768</v>
      </c>
      <c r="N4729">
        <v>15408</v>
      </c>
      <c r="O4729" s="40" t="s">
        <v>5844</v>
      </c>
      <c r="P4729">
        <v>1</v>
      </c>
      <c r="Q4729">
        <v>14</v>
      </c>
      <c r="R4729" s="40" t="s">
        <v>5785</v>
      </c>
      <c r="S4729" t="s">
        <v>5448</v>
      </c>
      <c r="T4729">
        <v>0</v>
      </c>
      <c r="U4729" s="15">
        <v>78329.16</v>
      </c>
      <c r="V4729" s="15">
        <v>-52985.7</v>
      </c>
      <c r="W4729" s="15">
        <v>25343.46</v>
      </c>
      <c r="X4729" s="14">
        <v>0</v>
      </c>
      <c r="Y4729" s="14">
        <v>0</v>
      </c>
      <c r="Z4729" s="14">
        <v>0</v>
      </c>
      <c r="AA4729" s="14">
        <v>0</v>
      </c>
      <c r="AB4729" s="15">
        <v>25343.46</v>
      </c>
      <c r="AC4729" s="9"/>
      <c r="AD4729" s="9"/>
      <c r="AE4729" s="9"/>
      <c r="AF4729" s="9"/>
      <c r="AG4729" s="9"/>
      <c r="AH4729" s="9"/>
      <c r="AI4729" s="9"/>
      <c r="AJ4729" s="9"/>
      <c r="AK4729" s="9"/>
      <c r="AL4729" s="9"/>
      <c r="AM4729" s="9"/>
      <c r="AN4729" s="9"/>
      <c r="AO4729" s="9"/>
      <c r="AP4729" s="9"/>
      <c r="AQ4729" s="9"/>
      <c r="AR4729" s="9"/>
      <c r="AS4729" s="9"/>
      <c r="AT4729" s="9"/>
      <c r="AU4729" s="9"/>
      <c r="AV4729" s="9"/>
      <c r="AW4729" s="9"/>
      <c r="AX4729" s="9"/>
    </row>
    <row r="4730" spans="1:50" x14ac:dyDescent="0.2">
      <c r="A4730" t="s">
        <v>4733</v>
      </c>
      <c r="B4730">
        <v>1</v>
      </c>
      <c r="C4730">
        <v>999999</v>
      </c>
      <c r="D4730">
        <v>4</v>
      </c>
      <c r="E4730">
        <v>4011</v>
      </c>
      <c r="F4730" s="40" t="str">
        <f>VLOOKUP(E4730,datos!$A$333:$B$412,2,0)</f>
        <v>JUZGADOS ADMINISTRATIVOS MUNICIPALES</v>
      </c>
      <c r="G4730">
        <v>135</v>
      </c>
      <c r="H4730">
        <v>0</v>
      </c>
      <c r="I4730">
        <v>0</v>
      </c>
      <c r="J4730" s="40" t="str">
        <f>VLOOKUP(I4730,[1]Datos!$D$3:$E$4,2,0)</f>
        <v>GASTO CORRIENTE</v>
      </c>
      <c r="K4730" t="s">
        <v>5460</v>
      </c>
      <c r="L4730">
        <v>1000</v>
      </c>
      <c r="M4730" s="40" t="s">
        <v>5768</v>
      </c>
      <c r="N4730">
        <v>15408</v>
      </c>
      <c r="O4730" s="40" t="s">
        <v>5844</v>
      </c>
      <c r="P4730">
        <v>5</v>
      </c>
      <c r="Q4730">
        <v>15</v>
      </c>
      <c r="R4730" s="40" t="s">
        <v>5788</v>
      </c>
      <c r="S4730" t="s">
        <v>5446</v>
      </c>
      <c r="T4730">
        <v>0</v>
      </c>
      <c r="U4730" s="14">
        <v>0</v>
      </c>
      <c r="V4730" s="15">
        <v>77325.919999999998</v>
      </c>
      <c r="W4730" s="15">
        <v>77325.919999999998</v>
      </c>
      <c r="X4730" s="14">
        <v>0</v>
      </c>
      <c r="Y4730" s="15">
        <v>77325.919999999998</v>
      </c>
      <c r="Z4730" s="15">
        <v>77325.919999999998</v>
      </c>
      <c r="AA4730" s="15">
        <v>77325.919999999998</v>
      </c>
      <c r="AB4730" s="14">
        <v>0</v>
      </c>
      <c r="AC4730" s="9"/>
      <c r="AD4730" s="9"/>
      <c r="AE4730" s="9"/>
      <c r="AF4730" s="9"/>
      <c r="AG4730" s="9"/>
      <c r="AH4730" s="9"/>
      <c r="AI4730" s="9"/>
      <c r="AJ4730" s="9"/>
      <c r="AK4730" s="9"/>
      <c r="AL4730" s="9"/>
      <c r="AM4730" s="9"/>
      <c r="AN4730" s="9"/>
      <c r="AO4730" s="9"/>
      <c r="AP4730" s="9"/>
      <c r="AQ4730" s="9"/>
      <c r="AR4730" s="9"/>
      <c r="AS4730" s="9"/>
      <c r="AT4730" s="9"/>
      <c r="AU4730" s="9"/>
      <c r="AV4730" s="9"/>
      <c r="AW4730" s="9"/>
      <c r="AX4730" s="9"/>
    </row>
    <row r="4731" spans="1:50" x14ac:dyDescent="0.2">
      <c r="A4731" t="s">
        <v>4734</v>
      </c>
      <c r="B4731">
        <v>1</v>
      </c>
      <c r="C4731">
        <v>999999</v>
      </c>
      <c r="D4731">
        <v>4</v>
      </c>
      <c r="E4731">
        <v>4011</v>
      </c>
      <c r="F4731" s="40" t="str">
        <f>VLOOKUP(E4731,datos!$A$333:$B$412,2,0)</f>
        <v>JUZGADOS ADMINISTRATIVOS MUNICIPALES</v>
      </c>
      <c r="G4731">
        <v>135</v>
      </c>
      <c r="H4731">
        <v>0</v>
      </c>
      <c r="I4731">
        <v>0</v>
      </c>
      <c r="J4731" s="40" t="str">
        <f>VLOOKUP(I4731,[1]Datos!$D$3:$E$4,2,0)</f>
        <v>GASTO CORRIENTE</v>
      </c>
      <c r="K4731" t="s">
        <v>5460</v>
      </c>
      <c r="L4731">
        <v>1000</v>
      </c>
      <c r="M4731" s="40" t="s">
        <v>5768</v>
      </c>
      <c r="N4731">
        <v>15902</v>
      </c>
      <c r="O4731" s="40" t="s">
        <v>5853</v>
      </c>
      <c r="P4731">
        <v>1</v>
      </c>
      <c r="Q4731">
        <v>14</v>
      </c>
      <c r="R4731" s="40" t="s">
        <v>5785</v>
      </c>
      <c r="S4731" t="s">
        <v>5448</v>
      </c>
      <c r="T4731">
        <v>0</v>
      </c>
      <c r="U4731" s="15">
        <v>525246.96</v>
      </c>
      <c r="V4731" s="15">
        <v>-458305.41</v>
      </c>
      <c r="W4731" s="15">
        <v>66941.55</v>
      </c>
      <c r="X4731" s="14">
        <v>0</v>
      </c>
      <c r="Y4731" s="15">
        <v>60295.89</v>
      </c>
      <c r="Z4731" s="15">
        <v>60295.89</v>
      </c>
      <c r="AA4731" s="15">
        <v>60295.89</v>
      </c>
      <c r="AB4731" s="15">
        <v>6645.66</v>
      </c>
      <c r="AC4731" s="9"/>
      <c r="AD4731" s="9"/>
      <c r="AE4731" s="9"/>
      <c r="AF4731" s="9"/>
      <c r="AG4731" s="9"/>
      <c r="AH4731" s="9"/>
      <c r="AI4731" s="9"/>
      <c r="AJ4731" s="9"/>
      <c r="AK4731" s="9"/>
      <c r="AL4731" s="9"/>
      <c r="AM4731" s="9"/>
      <c r="AN4731" s="9"/>
      <c r="AO4731" s="9"/>
      <c r="AP4731" s="9"/>
      <c r="AQ4731" s="9"/>
      <c r="AR4731" s="9"/>
      <c r="AS4731" s="9"/>
      <c r="AT4731" s="9"/>
      <c r="AU4731" s="9"/>
      <c r="AV4731" s="9"/>
      <c r="AW4731" s="9"/>
      <c r="AX4731" s="9"/>
    </row>
    <row r="4732" spans="1:50" x14ac:dyDescent="0.2">
      <c r="A4732" t="s">
        <v>4735</v>
      </c>
      <c r="B4732">
        <v>1</v>
      </c>
      <c r="C4732">
        <v>999999</v>
      </c>
      <c r="D4732">
        <v>4</v>
      </c>
      <c r="E4732">
        <v>4011</v>
      </c>
      <c r="F4732" s="40" t="str">
        <f>VLOOKUP(E4732,datos!$A$333:$B$412,2,0)</f>
        <v>JUZGADOS ADMINISTRATIVOS MUNICIPALES</v>
      </c>
      <c r="G4732">
        <v>135</v>
      </c>
      <c r="H4732">
        <v>0</v>
      </c>
      <c r="I4732">
        <v>0</v>
      </c>
      <c r="J4732" s="40" t="str">
        <f>VLOOKUP(I4732,[1]Datos!$D$3:$E$4,2,0)</f>
        <v>GASTO CORRIENTE</v>
      </c>
      <c r="K4732" t="s">
        <v>5460</v>
      </c>
      <c r="L4732">
        <v>1000</v>
      </c>
      <c r="M4732" s="40" t="s">
        <v>5768</v>
      </c>
      <c r="N4732">
        <v>15902</v>
      </c>
      <c r="O4732" s="40" t="s">
        <v>5853</v>
      </c>
      <c r="P4732">
        <v>5</v>
      </c>
      <c r="Q4732">
        <v>15</v>
      </c>
      <c r="R4732" s="40" t="s">
        <v>5788</v>
      </c>
      <c r="S4732" t="s">
        <v>5446</v>
      </c>
      <c r="T4732">
        <v>0</v>
      </c>
      <c r="U4732" s="14">
        <v>0</v>
      </c>
      <c r="V4732" s="15">
        <v>458305.41</v>
      </c>
      <c r="W4732" s="15">
        <v>458305.41</v>
      </c>
      <c r="X4732" s="14">
        <v>0</v>
      </c>
      <c r="Y4732" s="15">
        <v>458305.41</v>
      </c>
      <c r="Z4732" s="15">
        <v>458305.41</v>
      </c>
      <c r="AA4732" s="15">
        <v>458305.41</v>
      </c>
      <c r="AB4732" s="14">
        <v>0</v>
      </c>
      <c r="AC4732" s="9"/>
      <c r="AD4732" s="9"/>
      <c r="AE4732" s="9"/>
      <c r="AF4732" s="9"/>
      <c r="AG4732" s="9"/>
      <c r="AH4732" s="9"/>
      <c r="AI4732" s="9"/>
      <c r="AJ4732" s="9"/>
      <c r="AK4732" s="9"/>
      <c r="AL4732" s="9"/>
      <c r="AM4732" s="9"/>
      <c r="AN4732" s="9"/>
      <c r="AO4732" s="9"/>
      <c r="AP4732" s="9"/>
      <c r="AQ4732" s="9"/>
      <c r="AR4732" s="9"/>
      <c r="AS4732" s="9"/>
      <c r="AT4732" s="9"/>
      <c r="AU4732" s="9"/>
      <c r="AV4732" s="9"/>
      <c r="AW4732" s="9"/>
      <c r="AX4732" s="9"/>
    </row>
    <row r="4733" spans="1:50" x14ac:dyDescent="0.2">
      <c r="A4733" t="s">
        <v>4736</v>
      </c>
      <c r="B4733">
        <v>1</v>
      </c>
      <c r="C4733">
        <v>999999</v>
      </c>
      <c r="D4733">
        <v>4</v>
      </c>
      <c r="E4733">
        <v>4011</v>
      </c>
      <c r="F4733" s="40" t="str">
        <f>VLOOKUP(E4733,datos!$A$333:$B$412,2,0)</f>
        <v>JUZGADOS ADMINISTRATIVOS MUNICIPALES</v>
      </c>
      <c r="G4733">
        <v>135</v>
      </c>
      <c r="H4733">
        <v>0</v>
      </c>
      <c r="I4733">
        <v>0</v>
      </c>
      <c r="J4733" s="40" t="str">
        <f>VLOOKUP(I4733,[1]Datos!$D$3:$E$4,2,0)</f>
        <v>GASTO CORRIENTE</v>
      </c>
      <c r="K4733" t="s">
        <v>5460</v>
      </c>
      <c r="L4733">
        <v>1000</v>
      </c>
      <c r="M4733" s="40" t="s">
        <v>5768</v>
      </c>
      <c r="N4733">
        <v>15903</v>
      </c>
      <c r="O4733" s="40" t="s">
        <v>5856</v>
      </c>
      <c r="P4733">
        <v>1</v>
      </c>
      <c r="Q4733">
        <v>14</v>
      </c>
      <c r="R4733" s="40" t="s">
        <v>5785</v>
      </c>
      <c r="S4733" t="s">
        <v>5448</v>
      </c>
      <c r="T4733">
        <v>0</v>
      </c>
      <c r="U4733" s="15">
        <v>525246.96</v>
      </c>
      <c r="V4733" s="15">
        <v>-458305.41</v>
      </c>
      <c r="W4733" s="15">
        <v>66941.55</v>
      </c>
      <c r="X4733" s="14">
        <v>0</v>
      </c>
      <c r="Y4733" s="15">
        <v>60295.89</v>
      </c>
      <c r="Z4733" s="15">
        <v>60295.89</v>
      </c>
      <c r="AA4733" s="15">
        <v>60295.89</v>
      </c>
      <c r="AB4733" s="15">
        <v>6645.66</v>
      </c>
      <c r="AC4733" s="9"/>
      <c r="AD4733" s="9"/>
      <c r="AE4733" s="9"/>
      <c r="AF4733" s="9"/>
      <c r="AG4733" s="9"/>
      <c r="AH4733" s="9"/>
      <c r="AI4733" s="9"/>
      <c r="AJ4733" s="9"/>
      <c r="AK4733" s="9"/>
      <c r="AL4733" s="9"/>
      <c r="AM4733" s="9"/>
      <c r="AN4733" s="9"/>
      <c r="AO4733" s="9"/>
      <c r="AP4733" s="9"/>
      <c r="AQ4733" s="9"/>
      <c r="AR4733" s="9"/>
      <c r="AS4733" s="9"/>
      <c r="AT4733" s="9"/>
      <c r="AU4733" s="9"/>
      <c r="AV4733" s="9"/>
      <c r="AW4733" s="9"/>
      <c r="AX4733" s="9"/>
    </row>
    <row r="4734" spans="1:50" x14ac:dyDescent="0.2">
      <c r="A4734" t="s">
        <v>4737</v>
      </c>
      <c r="B4734">
        <v>1</v>
      </c>
      <c r="C4734">
        <v>999999</v>
      </c>
      <c r="D4734">
        <v>4</v>
      </c>
      <c r="E4734">
        <v>4011</v>
      </c>
      <c r="F4734" s="40" t="str">
        <f>VLOOKUP(E4734,datos!$A$333:$B$412,2,0)</f>
        <v>JUZGADOS ADMINISTRATIVOS MUNICIPALES</v>
      </c>
      <c r="G4734">
        <v>135</v>
      </c>
      <c r="H4734">
        <v>0</v>
      </c>
      <c r="I4734">
        <v>0</v>
      </c>
      <c r="J4734" s="40" t="str">
        <f>VLOOKUP(I4734,[1]Datos!$D$3:$E$4,2,0)</f>
        <v>GASTO CORRIENTE</v>
      </c>
      <c r="K4734" t="s">
        <v>5460</v>
      </c>
      <c r="L4734">
        <v>1000</v>
      </c>
      <c r="M4734" s="40" t="s">
        <v>5768</v>
      </c>
      <c r="N4734">
        <v>15903</v>
      </c>
      <c r="O4734" s="40" t="s">
        <v>5856</v>
      </c>
      <c r="P4734">
        <v>5</v>
      </c>
      <c r="Q4734">
        <v>15</v>
      </c>
      <c r="R4734" s="40" t="s">
        <v>5788</v>
      </c>
      <c r="S4734" t="s">
        <v>5446</v>
      </c>
      <c r="T4734">
        <v>0</v>
      </c>
      <c r="U4734" s="14">
        <v>0</v>
      </c>
      <c r="V4734" s="15">
        <v>458305.41</v>
      </c>
      <c r="W4734" s="15">
        <v>458305.41</v>
      </c>
      <c r="X4734" s="14">
        <v>0</v>
      </c>
      <c r="Y4734" s="15">
        <v>458305.41</v>
      </c>
      <c r="Z4734" s="15">
        <v>458305.41</v>
      </c>
      <c r="AA4734" s="15">
        <v>458305.41</v>
      </c>
      <c r="AB4734" s="14">
        <v>0</v>
      </c>
      <c r="AC4734" s="9"/>
      <c r="AD4734" s="9"/>
      <c r="AE4734" s="9"/>
      <c r="AF4734" s="9"/>
      <c r="AG4734" s="9"/>
      <c r="AH4734" s="9"/>
      <c r="AI4734" s="9"/>
      <c r="AJ4734" s="9"/>
      <c r="AK4734" s="9"/>
      <c r="AL4734" s="9"/>
      <c r="AM4734" s="9"/>
      <c r="AN4734" s="9"/>
      <c r="AO4734" s="9"/>
      <c r="AP4734" s="9"/>
      <c r="AQ4734" s="9"/>
      <c r="AR4734" s="9"/>
      <c r="AS4734" s="9"/>
      <c r="AT4734" s="9"/>
      <c r="AU4734" s="9"/>
      <c r="AV4734" s="9"/>
      <c r="AW4734" s="9"/>
      <c r="AX4734" s="9"/>
    </row>
    <row r="4735" spans="1:50" x14ac:dyDescent="0.2">
      <c r="A4735" t="s">
        <v>4738</v>
      </c>
      <c r="B4735">
        <v>1</v>
      </c>
      <c r="C4735">
        <v>999999</v>
      </c>
      <c r="D4735">
        <v>4</v>
      </c>
      <c r="E4735">
        <v>4011</v>
      </c>
      <c r="F4735" s="40" t="str">
        <f>VLOOKUP(E4735,datos!$A$333:$B$412,2,0)</f>
        <v>JUZGADOS ADMINISTRATIVOS MUNICIPALES</v>
      </c>
      <c r="G4735">
        <v>135</v>
      </c>
      <c r="H4735">
        <v>0</v>
      </c>
      <c r="I4735">
        <v>0</v>
      </c>
      <c r="J4735" s="40" t="str">
        <f>VLOOKUP(I4735,[1]Datos!$D$3:$E$4,2,0)</f>
        <v>GASTO CORRIENTE</v>
      </c>
      <c r="K4735" t="s">
        <v>5460</v>
      </c>
      <c r="L4735">
        <v>1000</v>
      </c>
      <c r="M4735" s="40" t="s">
        <v>5768</v>
      </c>
      <c r="N4735">
        <v>15904</v>
      </c>
      <c r="O4735" s="40" t="s">
        <v>5859</v>
      </c>
      <c r="P4735">
        <v>1</v>
      </c>
      <c r="Q4735">
        <v>14</v>
      </c>
      <c r="R4735" s="40" t="s">
        <v>5785</v>
      </c>
      <c r="S4735" t="s">
        <v>5448</v>
      </c>
      <c r="T4735">
        <v>0</v>
      </c>
      <c r="U4735" s="15">
        <v>281984.96000000002</v>
      </c>
      <c r="V4735" s="15">
        <v>-246141.21</v>
      </c>
      <c r="W4735" s="15">
        <v>35843.75</v>
      </c>
      <c r="X4735" s="14">
        <v>0</v>
      </c>
      <c r="Y4735" s="15">
        <v>32476.86</v>
      </c>
      <c r="Z4735" s="15">
        <v>32476.86</v>
      </c>
      <c r="AA4735" s="15">
        <v>32476.86</v>
      </c>
      <c r="AB4735" s="15">
        <v>3366.89</v>
      </c>
      <c r="AC4735" s="9"/>
      <c r="AD4735" s="9"/>
      <c r="AE4735" s="9"/>
      <c r="AF4735" s="9"/>
      <c r="AG4735" s="9"/>
      <c r="AH4735" s="9"/>
      <c r="AI4735" s="9"/>
      <c r="AJ4735" s="9"/>
      <c r="AK4735" s="9"/>
      <c r="AL4735" s="9"/>
      <c r="AM4735" s="9"/>
      <c r="AN4735" s="9"/>
      <c r="AO4735" s="9"/>
      <c r="AP4735" s="9"/>
      <c r="AQ4735" s="9"/>
      <c r="AR4735" s="9"/>
      <c r="AS4735" s="9"/>
      <c r="AT4735" s="9"/>
      <c r="AU4735" s="9"/>
      <c r="AV4735" s="9"/>
      <c r="AW4735" s="9"/>
      <c r="AX4735" s="9"/>
    </row>
    <row r="4736" spans="1:50" x14ac:dyDescent="0.2">
      <c r="A4736" t="s">
        <v>4739</v>
      </c>
      <c r="B4736">
        <v>1</v>
      </c>
      <c r="C4736">
        <v>999999</v>
      </c>
      <c r="D4736">
        <v>4</v>
      </c>
      <c r="E4736">
        <v>4011</v>
      </c>
      <c r="F4736" s="40" t="str">
        <f>VLOOKUP(E4736,datos!$A$333:$B$412,2,0)</f>
        <v>JUZGADOS ADMINISTRATIVOS MUNICIPALES</v>
      </c>
      <c r="G4736">
        <v>135</v>
      </c>
      <c r="H4736">
        <v>0</v>
      </c>
      <c r="I4736">
        <v>0</v>
      </c>
      <c r="J4736" s="40" t="str">
        <f>VLOOKUP(I4736,[1]Datos!$D$3:$E$4,2,0)</f>
        <v>GASTO CORRIENTE</v>
      </c>
      <c r="K4736" t="s">
        <v>5460</v>
      </c>
      <c r="L4736">
        <v>1000</v>
      </c>
      <c r="M4736" s="40" t="s">
        <v>5768</v>
      </c>
      <c r="N4736">
        <v>15904</v>
      </c>
      <c r="O4736" s="40" t="s">
        <v>5859</v>
      </c>
      <c r="P4736">
        <v>5</v>
      </c>
      <c r="Q4736">
        <v>15</v>
      </c>
      <c r="R4736" s="40" t="s">
        <v>5788</v>
      </c>
      <c r="S4736" t="s">
        <v>5446</v>
      </c>
      <c r="T4736">
        <v>0</v>
      </c>
      <c r="U4736" s="14">
        <v>0</v>
      </c>
      <c r="V4736" s="15">
        <v>246141.25</v>
      </c>
      <c r="W4736" s="15">
        <v>246141.25</v>
      </c>
      <c r="X4736" s="14">
        <v>0</v>
      </c>
      <c r="Y4736" s="15">
        <v>246141.25</v>
      </c>
      <c r="Z4736" s="15">
        <v>246141.25</v>
      </c>
      <c r="AA4736" s="15">
        <v>246141.25</v>
      </c>
      <c r="AB4736" s="14">
        <v>0</v>
      </c>
      <c r="AC4736" s="9"/>
      <c r="AD4736" s="9"/>
      <c r="AE4736" s="9"/>
      <c r="AF4736" s="9"/>
      <c r="AG4736" s="9"/>
      <c r="AH4736" s="9"/>
      <c r="AI4736" s="9"/>
      <c r="AJ4736" s="9"/>
      <c r="AK4736" s="9"/>
      <c r="AL4736" s="9"/>
      <c r="AM4736" s="9"/>
      <c r="AN4736" s="9"/>
      <c r="AO4736" s="9"/>
      <c r="AP4736" s="9"/>
      <c r="AQ4736" s="9"/>
      <c r="AR4736" s="9"/>
      <c r="AS4736" s="9"/>
      <c r="AT4736" s="9"/>
      <c r="AU4736" s="9"/>
      <c r="AV4736" s="9"/>
      <c r="AW4736" s="9"/>
      <c r="AX4736" s="9"/>
    </row>
    <row r="4737" spans="1:50" x14ac:dyDescent="0.2">
      <c r="A4737" t="s">
        <v>4740</v>
      </c>
      <c r="B4737">
        <v>1</v>
      </c>
      <c r="C4737">
        <v>999999</v>
      </c>
      <c r="D4737">
        <v>4</v>
      </c>
      <c r="E4737">
        <v>4011</v>
      </c>
      <c r="F4737" s="40" t="str">
        <f>VLOOKUP(E4737,datos!$A$333:$B$412,2,0)</f>
        <v>JUZGADOS ADMINISTRATIVOS MUNICIPALES</v>
      </c>
      <c r="G4737">
        <v>135</v>
      </c>
      <c r="H4737">
        <v>0</v>
      </c>
      <c r="I4737">
        <v>0</v>
      </c>
      <c r="J4737" s="40" t="str">
        <f>VLOOKUP(I4737,[1]Datos!$D$3:$E$4,2,0)</f>
        <v>GASTO CORRIENTE</v>
      </c>
      <c r="K4737" t="s">
        <v>5460</v>
      </c>
      <c r="L4737">
        <v>1000</v>
      </c>
      <c r="M4737" s="40" t="s">
        <v>5768</v>
      </c>
      <c r="N4737">
        <v>15905</v>
      </c>
      <c r="O4737" s="40" t="s">
        <v>5862</v>
      </c>
      <c r="P4737">
        <v>1</v>
      </c>
      <c r="Q4737">
        <v>14</v>
      </c>
      <c r="R4737" s="40" t="s">
        <v>5785</v>
      </c>
      <c r="S4737" t="s">
        <v>5448</v>
      </c>
      <c r="T4737">
        <v>0</v>
      </c>
      <c r="U4737" s="15">
        <v>19599.060000000001</v>
      </c>
      <c r="V4737" s="14">
        <v>-0.06</v>
      </c>
      <c r="W4737" s="15">
        <v>19599</v>
      </c>
      <c r="X4737" s="14">
        <v>0</v>
      </c>
      <c r="Y4737" s="14">
        <v>0</v>
      </c>
      <c r="Z4737" s="14">
        <v>0</v>
      </c>
      <c r="AA4737" s="14">
        <v>0</v>
      </c>
      <c r="AB4737" s="15">
        <v>19599</v>
      </c>
      <c r="AC4737" s="9"/>
      <c r="AD4737" s="9"/>
      <c r="AE4737" s="9"/>
      <c r="AF4737" s="9"/>
      <c r="AG4737" s="9"/>
      <c r="AH4737" s="9"/>
      <c r="AI4737" s="9"/>
      <c r="AJ4737" s="9"/>
      <c r="AK4737" s="9"/>
      <c r="AL4737" s="9"/>
      <c r="AM4737" s="9"/>
      <c r="AN4737" s="9"/>
      <c r="AO4737" s="9"/>
      <c r="AP4737" s="9"/>
      <c r="AQ4737" s="9"/>
      <c r="AR4737" s="9"/>
      <c r="AS4737" s="9"/>
      <c r="AT4737" s="9"/>
      <c r="AU4737" s="9"/>
      <c r="AV4737" s="9"/>
      <c r="AW4737" s="9"/>
      <c r="AX4737" s="9"/>
    </row>
    <row r="4738" spans="1:50" x14ac:dyDescent="0.2">
      <c r="A4738" t="s">
        <v>4741</v>
      </c>
      <c r="B4738">
        <v>1</v>
      </c>
      <c r="C4738">
        <v>999999</v>
      </c>
      <c r="D4738">
        <v>4</v>
      </c>
      <c r="E4738">
        <v>4011</v>
      </c>
      <c r="F4738" s="40" t="str">
        <f>VLOOKUP(E4738,datos!$A$333:$B$412,2,0)</f>
        <v>JUZGADOS ADMINISTRATIVOS MUNICIPALES</v>
      </c>
      <c r="G4738">
        <v>135</v>
      </c>
      <c r="H4738">
        <v>0</v>
      </c>
      <c r="I4738">
        <v>0</v>
      </c>
      <c r="J4738" s="40" t="str">
        <f>VLOOKUP(I4738,[1]Datos!$D$3:$E$4,2,0)</f>
        <v>GASTO CORRIENTE</v>
      </c>
      <c r="K4738" t="s">
        <v>5460</v>
      </c>
      <c r="L4738">
        <v>1000</v>
      </c>
      <c r="M4738" s="40" t="s">
        <v>5768</v>
      </c>
      <c r="N4738">
        <v>15907</v>
      </c>
      <c r="O4738" s="40" t="s">
        <v>5868</v>
      </c>
      <c r="P4738">
        <v>1</v>
      </c>
      <c r="Q4738">
        <v>14</v>
      </c>
      <c r="R4738" s="40" t="s">
        <v>5785</v>
      </c>
      <c r="S4738" t="s">
        <v>5448</v>
      </c>
      <c r="T4738">
        <v>0</v>
      </c>
      <c r="U4738" s="15">
        <v>222501.36</v>
      </c>
      <c r="V4738" s="15">
        <v>-166967.89000000001</v>
      </c>
      <c r="W4738" s="15">
        <v>55533.47</v>
      </c>
      <c r="X4738" s="14">
        <v>0</v>
      </c>
      <c r="Y4738" s="15">
        <v>21235.439999999999</v>
      </c>
      <c r="Z4738" s="15">
        <v>21235.439999999999</v>
      </c>
      <c r="AA4738" s="15">
        <v>21235.439999999999</v>
      </c>
      <c r="AB4738" s="15">
        <v>34298.03</v>
      </c>
      <c r="AC4738" s="9"/>
      <c r="AD4738" s="9"/>
      <c r="AE4738" s="9"/>
      <c r="AF4738" s="9"/>
      <c r="AG4738" s="9"/>
      <c r="AH4738" s="9"/>
      <c r="AI4738" s="9"/>
      <c r="AJ4738" s="9"/>
      <c r="AK4738" s="9"/>
      <c r="AL4738" s="9"/>
      <c r="AM4738" s="9"/>
      <c r="AN4738" s="9"/>
      <c r="AO4738" s="9"/>
      <c r="AP4738" s="9"/>
      <c r="AQ4738" s="9"/>
      <c r="AR4738" s="9"/>
      <c r="AS4738" s="9"/>
      <c r="AT4738" s="9"/>
      <c r="AU4738" s="9"/>
      <c r="AV4738" s="9"/>
      <c r="AW4738" s="9"/>
      <c r="AX4738" s="9"/>
    </row>
    <row r="4739" spans="1:50" x14ac:dyDescent="0.2">
      <c r="A4739" t="s">
        <v>4742</v>
      </c>
      <c r="B4739">
        <v>1</v>
      </c>
      <c r="C4739">
        <v>999999</v>
      </c>
      <c r="D4739">
        <v>4</v>
      </c>
      <c r="E4739">
        <v>4011</v>
      </c>
      <c r="F4739" s="40" t="str">
        <f>VLOOKUP(E4739,datos!$A$333:$B$412,2,0)</f>
        <v>JUZGADOS ADMINISTRATIVOS MUNICIPALES</v>
      </c>
      <c r="G4739">
        <v>135</v>
      </c>
      <c r="H4739">
        <v>0</v>
      </c>
      <c r="I4739">
        <v>0</v>
      </c>
      <c r="J4739" s="40" t="str">
        <f>VLOOKUP(I4739,[1]Datos!$D$3:$E$4,2,0)</f>
        <v>GASTO CORRIENTE</v>
      </c>
      <c r="K4739" t="s">
        <v>5460</v>
      </c>
      <c r="L4739">
        <v>1000</v>
      </c>
      <c r="M4739" s="40" t="s">
        <v>5768</v>
      </c>
      <c r="N4739">
        <v>15907</v>
      </c>
      <c r="O4739" s="40" t="s">
        <v>5868</v>
      </c>
      <c r="P4739">
        <v>5</v>
      </c>
      <c r="Q4739">
        <v>15</v>
      </c>
      <c r="R4739" s="40" t="s">
        <v>5788</v>
      </c>
      <c r="S4739" t="s">
        <v>5446</v>
      </c>
      <c r="T4739">
        <v>0</v>
      </c>
      <c r="U4739" s="14">
        <v>0</v>
      </c>
      <c r="V4739" s="15">
        <v>166967.89000000001</v>
      </c>
      <c r="W4739" s="15">
        <v>166967.89000000001</v>
      </c>
      <c r="X4739" s="14">
        <v>0</v>
      </c>
      <c r="Y4739" s="15">
        <v>166967.89000000001</v>
      </c>
      <c r="Z4739" s="15">
        <v>166967.89000000001</v>
      </c>
      <c r="AA4739" s="15">
        <v>166967.89000000001</v>
      </c>
      <c r="AB4739" s="14">
        <v>0</v>
      </c>
      <c r="AC4739" s="9"/>
      <c r="AD4739" s="9"/>
      <c r="AE4739" s="9"/>
      <c r="AF4739" s="9"/>
      <c r="AG4739" s="9"/>
      <c r="AH4739" s="9"/>
      <c r="AI4739" s="9"/>
      <c r="AJ4739" s="9"/>
      <c r="AK4739" s="9"/>
      <c r="AL4739" s="9"/>
      <c r="AM4739" s="9"/>
      <c r="AN4739" s="9"/>
      <c r="AO4739" s="9"/>
      <c r="AP4739" s="9"/>
      <c r="AQ4739" s="9"/>
      <c r="AR4739" s="9"/>
      <c r="AS4739" s="9"/>
      <c r="AT4739" s="9"/>
      <c r="AU4739" s="9"/>
      <c r="AV4739" s="9"/>
      <c r="AW4739" s="9"/>
      <c r="AX4739" s="9"/>
    </row>
    <row r="4740" spans="1:50" x14ac:dyDescent="0.2">
      <c r="A4740" t="s">
        <v>4743</v>
      </c>
      <c r="B4740">
        <v>1</v>
      </c>
      <c r="C4740">
        <v>999999</v>
      </c>
      <c r="D4740">
        <v>4</v>
      </c>
      <c r="E4740">
        <v>4011</v>
      </c>
      <c r="F4740" s="40" t="str">
        <f>VLOOKUP(E4740,datos!$A$333:$B$412,2,0)</f>
        <v>JUZGADOS ADMINISTRATIVOS MUNICIPALES</v>
      </c>
      <c r="G4740">
        <v>135</v>
      </c>
      <c r="H4740">
        <v>0</v>
      </c>
      <c r="I4740">
        <v>0</v>
      </c>
      <c r="J4740" s="40" t="str">
        <f>VLOOKUP(I4740,[1]Datos!$D$3:$E$4,2,0)</f>
        <v>GASTO CORRIENTE</v>
      </c>
      <c r="K4740" t="s">
        <v>5460</v>
      </c>
      <c r="L4740">
        <v>2000</v>
      </c>
      <c r="M4740" s="40" t="s">
        <v>5769</v>
      </c>
      <c r="N4740">
        <v>21101</v>
      </c>
      <c r="O4740" s="40" t="s">
        <v>5888</v>
      </c>
      <c r="P4740">
        <v>1</v>
      </c>
      <c r="Q4740">
        <v>14</v>
      </c>
      <c r="R4740" s="40" t="s">
        <v>5785</v>
      </c>
      <c r="S4740" t="s">
        <v>5448</v>
      </c>
      <c r="T4740">
        <v>0</v>
      </c>
      <c r="U4740" s="15">
        <v>40647.599999999999</v>
      </c>
      <c r="V4740" s="15">
        <v>69534.259999999995</v>
      </c>
      <c r="W4740" s="15">
        <v>110181.86</v>
      </c>
      <c r="X4740" s="14">
        <v>0</v>
      </c>
      <c r="Y4740" s="15">
        <v>104359.14</v>
      </c>
      <c r="Z4740" s="15">
        <v>104359.14</v>
      </c>
      <c r="AA4740" s="15">
        <v>104359.14</v>
      </c>
      <c r="AB4740" s="15">
        <v>5822.72</v>
      </c>
      <c r="AC4740" s="9"/>
      <c r="AD4740" s="9"/>
      <c r="AE4740" s="9"/>
      <c r="AF4740" s="9"/>
      <c r="AG4740" s="9"/>
      <c r="AH4740" s="9"/>
      <c r="AI4740" s="9"/>
      <c r="AJ4740" s="9"/>
      <c r="AK4740" s="9"/>
      <c r="AL4740" s="9"/>
      <c r="AM4740" s="9"/>
      <c r="AN4740" s="9"/>
      <c r="AO4740" s="9"/>
      <c r="AP4740" s="9"/>
      <c r="AQ4740" s="9"/>
      <c r="AR4740" s="9"/>
      <c r="AS4740" s="9"/>
      <c r="AT4740" s="9"/>
      <c r="AU4740" s="9"/>
      <c r="AV4740" s="9"/>
      <c r="AW4740" s="9"/>
      <c r="AX4740" s="9"/>
    </row>
    <row r="4741" spans="1:50" x14ac:dyDescent="0.2">
      <c r="A4741" t="s">
        <v>4744</v>
      </c>
      <c r="B4741">
        <v>1</v>
      </c>
      <c r="C4741">
        <v>999999</v>
      </c>
      <c r="D4741">
        <v>4</v>
      </c>
      <c r="E4741">
        <v>4011</v>
      </c>
      <c r="F4741" s="40" t="str">
        <f>VLOOKUP(E4741,datos!$A$333:$B$412,2,0)</f>
        <v>JUZGADOS ADMINISTRATIVOS MUNICIPALES</v>
      </c>
      <c r="G4741">
        <v>135</v>
      </c>
      <c r="H4741">
        <v>0</v>
      </c>
      <c r="I4741">
        <v>0</v>
      </c>
      <c r="J4741" s="40" t="str">
        <f>VLOOKUP(I4741,[1]Datos!$D$3:$E$4,2,0)</f>
        <v>GASTO CORRIENTE</v>
      </c>
      <c r="K4741" t="s">
        <v>5460</v>
      </c>
      <c r="L4741">
        <v>2000</v>
      </c>
      <c r="M4741" s="40" t="s">
        <v>5769</v>
      </c>
      <c r="N4741">
        <v>21401</v>
      </c>
      <c r="O4741" s="40" t="s">
        <v>5897</v>
      </c>
      <c r="P4741">
        <v>1</v>
      </c>
      <c r="Q4741">
        <v>14</v>
      </c>
      <c r="R4741" s="40" t="s">
        <v>5785</v>
      </c>
      <c r="S4741" t="s">
        <v>5448</v>
      </c>
      <c r="T4741">
        <v>0</v>
      </c>
      <c r="U4741" s="15">
        <v>103005</v>
      </c>
      <c r="V4741" s="15">
        <v>-8607.5</v>
      </c>
      <c r="W4741" s="15">
        <v>94397.5</v>
      </c>
      <c r="X4741" s="14">
        <v>0</v>
      </c>
      <c r="Y4741" s="15">
        <v>92178.240000000005</v>
      </c>
      <c r="Z4741" s="15">
        <v>92178.240000000005</v>
      </c>
      <c r="AA4741" s="15">
        <v>92178.240000000005</v>
      </c>
      <c r="AB4741" s="15">
        <v>2219.2600000000002</v>
      </c>
      <c r="AC4741" s="9"/>
      <c r="AD4741" s="9"/>
      <c r="AE4741" s="9"/>
      <c r="AF4741" s="9"/>
      <c r="AG4741" s="9"/>
      <c r="AH4741" s="9"/>
      <c r="AI4741" s="9"/>
      <c r="AJ4741" s="9"/>
      <c r="AK4741" s="9"/>
      <c r="AL4741" s="9"/>
      <c r="AM4741" s="9"/>
      <c r="AN4741" s="9"/>
      <c r="AO4741" s="9"/>
      <c r="AP4741" s="9"/>
      <c r="AQ4741" s="9"/>
      <c r="AR4741" s="9"/>
      <c r="AS4741" s="9"/>
      <c r="AT4741" s="9"/>
      <c r="AU4741" s="9"/>
      <c r="AV4741" s="9"/>
      <c r="AW4741" s="9"/>
      <c r="AX4741" s="9"/>
    </row>
    <row r="4742" spans="1:50" x14ac:dyDescent="0.2">
      <c r="A4742" t="s">
        <v>4745</v>
      </c>
      <c r="B4742">
        <v>1</v>
      </c>
      <c r="C4742">
        <v>999999</v>
      </c>
      <c r="D4742">
        <v>4</v>
      </c>
      <c r="E4742">
        <v>4011</v>
      </c>
      <c r="F4742" s="40" t="str">
        <f>VLOOKUP(E4742,datos!$A$333:$B$412,2,0)</f>
        <v>JUZGADOS ADMINISTRATIVOS MUNICIPALES</v>
      </c>
      <c r="G4742">
        <v>135</v>
      </c>
      <c r="H4742">
        <v>0</v>
      </c>
      <c r="I4742">
        <v>0</v>
      </c>
      <c r="J4742" s="40" t="str">
        <f>VLOOKUP(I4742,[1]Datos!$D$3:$E$4,2,0)</f>
        <v>GASTO CORRIENTE</v>
      </c>
      <c r="K4742" t="s">
        <v>5460</v>
      </c>
      <c r="L4742">
        <v>2000</v>
      </c>
      <c r="M4742" s="40" t="s">
        <v>5769</v>
      </c>
      <c r="N4742">
        <v>21501</v>
      </c>
      <c r="O4742" s="40" t="s">
        <v>5900</v>
      </c>
      <c r="P4742">
        <v>1</v>
      </c>
      <c r="Q4742">
        <v>14</v>
      </c>
      <c r="R4742" s="40" t="s">
        <v>5785</v>
      </c>
      <c r="S4742" t="s">
        <v>5448</v>
      </c>
      <c r="T4742">
        <v>0</v>
      </c>
      <c r="U4742" s="15">
        <v>2104.1999999999998</v>
      </c>
      <c r="V4742" s="15">
        <v>-2103.42</v>
      </c>
      <c r="W4742" s="14">
        <v>0.78</v>
      </c>
      <c r="X4742" s="14">
        <v>0</v>
      </c>
      <c r="Y4742" s="14">
        <v>0</v>
      </c>
      <c r="Z4742" s="14">
        <v>0</v>
      </c>
      <c r="AA4742" s="14">
        <v>0</v>
      </c>
      <c r="AB4742" s="14">
        <v>0.78</v>
      </c>
      <c r="AC4742" s="9"/>
      <c r="AD4742" s="9"/>
      <c r="AE4742" s="9"/>
      <c r="AF4742" s="9"/>
      <c r="AG4742" s="9"/>
      <c r="AH4742" s="9"/>
      <c r="AI4742" s="9"/>
      <c r="AJ4742" s="9"/>
      <c r="AK4742" s="9"/>
      <c r="AL4742" s="9"/>
      <c r="AM4742" s="9"/>
      <c r="AN4742" s="9"/>
      <c r="AO4742" s="9"/>
      <c r="AP4742" s="9"/>
      <c r="AQ4742" s="9"/>
      <c r="AR4742" s="9"/>
      <c r="AS4742" s="9"/>
      <c r="AT4742" s="9"/>
      <c r="AU4742" s="9"/>
      <c r="AV4742" s="9"/>
      <c r="AW4742" s="9"/>
      <c r="AX4742" s="9"/>
    </row>
    <row r="4743" spans="1:50" x14ac:dyDescent="0.2">
      <c r="A4743" t="s">
        <v>4746</v>
      </c>
      <c r="B4743">
        <v>1</v>
      </c>
      <c r="C4743">
        <v>999999</v>
      </c>
      <c r="D4743">
        <v>4</v>
      </c>
      <c r="E4743">
        <v>4011</v>
      </c>
      <c r="F4743" s="40" t="str">
        <f>VLOOKUP(E4743,datos!$A$333:$B$412,2,0)</f>
        <v>JUZGADOS ADMINISTRATIVOS MUNICIPALES</v>
      </c>
      <c r="G4743">
        <v>135</v>
      </c>
      <c r="H4743">
        <v>0</v>
      </c>
      <c r="I4743">
        <v>0</v>
      </c>
      <c r="J4743" s="40" t="str">
        <f>VLOOKUP(I4743,[1]Datos!$D$3:$E$4,2,0)</f>
        <v>GASTO CORRIENTE</v>
      </c>
      <c r="K4743" t="s">
        <v>5460</v>
      </c>
      <c r="L4743">
        <v>2000</v>
      </c>
      <c r="M4743" s="40" t="s">
        <v>5769</v>
      </c>
      <c r="N4743">
        <v>21601</v>
      </c>
      <c r="O4743" s="40" t="s">
        <v>5903</v>
      </c>
      <c r="P4743">
        <v>1</v>
      </c>
      <c r="Q4743">
        <v>14</v>
      </c>
      <c r="R4743" s="40" t="s">
        <v>5785</v>
      </c>
      <c r="S4743" t="s">
        <v>5448</v>
      </c>
      <c r="T4743">
        <v>0</v>
      </c>
      <c r="U4743" s="14">
        <v>0</v>
      </c>
      <c r="V4743" s="15">
        <v>1500</v>
      </c>
      <c r="W4743" s="15">
        <v>1500</v>
      </c>
      <c r="X4743" s="14">
        <v>158.86000000000001</v>
      </c>
      <c r="Y4743" s="15">
        <v>1194.46</v>
      </c>
      <c r="Z4743" s="15">
        <v>1194.46</v>
      </c>
      <c r="AA4743" s="15">
        <v>1194.46</v>
      </c>
      <c r="AB4743" s="14">
        <v>146.68</v>
      </c>
      <c r="AC4743" s="9"/>
      <c r="AD4743" s="9"/>
      <c r="AE4743" s="9"/>
      <c r="AF4743" s="9"/>
      <c r="AG4743" s="9"/>
      <c r="AH4743" s="9"/>
      <c r="AI4743" s="9"/>
      <c r="AJ4743" s="9"/>
      <c r="AK4743" s="9"/>
      <c r="AL4743" s="9"/>
      <c r="AM4743" s="9"/>
      <c r="AN4743" s="9"/>
      <c r="AO4743" s="9"/>
      <c r="AP4743" s="9"/>
      <c r="AQ4743" s="9"/>
      <c r="AR4743" s="9"/>
      <c r="AS4743" s="9"/>
      <c r="AT4743" s="9"/>
      <c r="AU4743" s="9"/>
      <c r="AV4743" s="9"/>
      <c r="AW4743" s="9"/>
      <c r="AX4743" s="9"/>
    </row>
    <row r="4744" spans="1:50" x14ac:dyDescent="0.2">
      <c r="A4744" t="s">
        <v>4747</v>
      </c>
      <c r="B4744">
        <v>1</v>
      </c>
      <c r="C4744">
        <v>999999</v>
      </c>
      <c r="D4744">
        <v>4</v>
      </c>
      <c r="E4744">
        <v>4011</v>
      </c>
      <c r="F4744" s="40" t="str">
        <f>VLOOKUP(E4744,datos!$A$333:$B$412,2,0)</f>
        <v>JUZGADOS ADMINISTRATIVOS MUNICIPALES</v>
      </c>
      <c r="G4744">
        <v>135</v>
      </c>
      <c r="H4744">
        <v>0</v>
      </c>
      <c r="I4744">
        <v>0</v>
      </c>
      <c r="J4744" s="40" t="str">
        <f>VLOOKUP(I4744,[1]Datos!$D$3:$E$4,2,0)</f>
        <v>GASTO CORRIENTE</v>
      </c>
      <c r="K4744" t="s">
        <v>5460</v>
      </c>
      <c r="L4744">
        <v>2000</v>
      </c>
      <c r="M4744" s="40" t="s">
        <v>5769</v>
      </c>
      <c r="N4744">
        <v>22101</v>
      </c>
      <c r="O4744" s="40" t="s">
        <v>5911</v>
      </c>
      <c r="P4744">
        <v>1</v>
      </c>
      <c r="Q4744">
        <v>14</v>
      </c>
      <c r="R4744" s="40" t="s">
        <v>5785</v>
      </c>
      <c r="S4744" t="s">
        <v>5448</v>
      </c>
      <c r="T4744">
        <v>0</v>
      </c>
      <c r="U4744" s="14">
        <v>756</v>
      </c>
      <c r="V4744" s="15">
        <v>1378.6</v>
      </c>
      <c r="W4744" s="15">
        <v>2134.6</v>
      </c>
      <c r="X4744" s="14">
        <v>0</v>
      </c>
      <c r="Y4744" s="15">
        <v>1822.01</v>
      </c>
      <c r="Z4744" s="15">
        <v>1822.01</v>
      </c>
      <c r="AA4744" s="15">
        <v>1822.01</v>
      </c>
      <c r="AB4744" s="14">
        <v>312.58999999999997</v>
      </c>
      <c r="AC4744" s="9"/>
      <c r="AD4744" s="9"/>
      <c r="AE4744" s="9"/>
      <c r="AF4744" s="9"/>
      <c r="AG4744" s="9"/>
      <c r="AH4744" s="9"/>
      <c r="AI4744" s="9"/>
      <c r="AJ4744" s="9"/>
      <c r="AK4744" s="9"/>
      <c r="AL4744" s="9"/>
      <c r="AM4744" s="9"/>
      <c r="AN4744" s="9"/>
      <c r="AO4744" s="9"/>
      <c r="AP4744" s="9"/>
      <c r="AQ4744" s="9"/>
      <c r="AR4744" s="9"/>
      <c r="AS4744" s="9"/>
      <c r="AT4744" s="9"/>
      <c r="AU4744" s="9"/>
      <c r="AV4744" s="9"/>
      <c r="AW4744" s="9"/>
      <c r="AX4744" s="9"/>
    </row>
    <row r="4745" spans="1:50" x14ac:dyDescent="0.2">
      <c r="A4745" t="s">
        <v>4748</v>
      </c>
      <c r="B4745">
        <v>1</v>
      </c>
      <c r="C4745">
        <v>999999</v>
      </c>
      <c r="D4745">
        <v>4</v>
      </c>
      <c r="E4745">
        <v>4011</v>
      </c>
      <c r="F4745" s="40" t="str">
        <f>VLOOKUP(E4745,datos!$A$333:$B$412,2,0)</f>
        <v>JUZGADOS ADMINISTRATIVOS MUNICIPALES</v>
      </c>
      <c r="G4745">
        <v>135</v>
      </c>
      <c r="H4745">
        <v>0</v>
      </c>
      <c r="I4745">
        <v>0</v>
      </c>
      <c r="J4745" s="40" t="str">
        <f>VLOOKUP(I4745,[1]Datos!$D$3:$E$4,2,0)</f>
        <v>GASTO CORRIENTE</v>
      </c>
      <c r="K4745" t="s">
        <v>5460</v>
      </c>
      <c r="L4745">
        <v>2000</v>
      </c>
      <c r="M4745" s="40" t="s">
        <v>5769</v>
      </c>
      <c r="N4745">
        <v>24601</v>
      </c>
      <c r="O4745" s="40" t="s">
        <v>5946</v>
      </c>
      <c r="P4745">
        <v>1</v>
      </c>
      <c r="Q4745">
        <v>14</v>
      </c>
      <c r="R4745" s="40" t="s">
        <v>5785</v>
      </c>
      <c r="S4745" t="s">
        <v>5448</v>
      </c>
      <c r="T4745">
        <v>0</v>
      </c>
      <c r="U4745" s="15">
        <v>1045.8</v>
      </c>
      <c r="V4745" s="14">
        <v>-204.58</v>
      </c>
      <c r="W4745" s="14">
        <v>841.22</v>
      </c>
      <c r="X4745" s="14">
        <v>0</v>
      </c>
      <c r="Y4745" s="14">
        <v>746.72</v>
      </c>
      <c r="Z4745" s="14">
        <v>746.72</v>
      </c>
      <c r="AA4745" s="14">
        <v>746.72</v>
      </c>
      <c r="AB4745" s="14">
        <v>94.5</v>
      </c>
      <c r="AC4745" s="9"/>
      <c r="AD4745" s="9"/>
      <c r="AE4745" s="9"/>
      <c r="AF4745" s="9"/>
      <c r="AG4745" s="9"/>
      <c r="AH4745" s="9"/>
      <c r="AI4745" s="9"/>
      <c r="AJ4745" s="9"/>
      <c r="AK4745" s="9"/>
      <c r="AL4745" s="9"/>
      <c r="AM4745" s="9"/>
      <c r="AN4745" s="9"/>
      <c r="AO4745" s="9"/>
      <c r="AP4745" s="9"/>
      <c r="AQ4745" s="9"/>
      <c r="AR4745" s="9"/>
      <c r="AS4745" s="9"/>
      <c r="AT4745" s="9"/>
      <c r="AU4745" s="9"/>
      <c r="AV4745" s="9"/>
      <c r="AW4745" s="9"/>
      <c r="AX4745" s="9"/>
    </row>
    <row r="4746" spans="1:50" x14ac:dyDescent="0.2">
      <c r="A4746" t="s">
        <v>4749</v>
      </c>
      <c r="B4746">
        <v>1</v>
      </c>
      <c r="C4746">
        <v>999999</v>
      </c>
      <c r="D4746">
        <v>4</v>
      </c>
      <c r="E4746">
        <v>4011</v>
      </c>
      <c r="F4746" s="40" t="str">
        <f>VLOOKUP(E4746,datos!$A$333:$B$412,2,0)</f>
        <v>JUZGADOS ADMINISTRATIVOS MUNICIPALES</v>
      </c>
      <c r="G4746">
        <v>135</v>
      </c>
      <c r="H4746">
        <v>0</v>
      </c>
      <c r="I4746">
        <v>0</v>
      </c>
      <c r="J4746" s="40" t="str">
        <f>VLOOKUP(I4746,[1]Datos!$D$3:$E$4,2,0)</f>
        <v>GASTO CORRIENTE</v>
      </c>
      <c r="K4746" t="s">
        <v>5460</v>
      </c>
      <c r="L4746">
        <v>2000</v>
      </c>
      <c r="M4746" s="40" t="s">
        <v>5769</v>
      </c>
      <c r="N4746">
        <v>24701</v>
      </c>
      <c r="O4746" s="40" t="s">
        <v>5949</v>
      </c>
      <c r="P4746">
        <v>1</v>
      </c>
      <c r="Q4746">
        <v>14</v>
      </c>
      <c r="R4746" s="40" t="s">
        <v>5785</v>
      </c>
      <c r="S4746" t="s">
        <v>5448</v>
      </c>
      <c r="T4746">
        <v>0</v>
      </c>
      <c r="U4746" s="14">
        <v>0</v>
      </c>
      <c r="V4746" s="14">
        <v>10</v>
      </c>
      <c r="W4746" s="14">
        <v>10</v>
      </c>
      <c r="X4746" s="14">
        <v>0</v>
      </c>
      <c r="Y4746" s="14">
        <v>3.16</v>
      </c>
      <c r="Z4746" s="14">
        <v>3.16</v>
      </c>
      <c r="AA4746" s="14">
        <v>3.16</v>
      </c>
      <c r="AB4746" s="14">
        <v>6.84</v>
      </c>
      <c r="AC4746" s="9"/>
      <c r="AD4746" s="9"/>
      <c r="AE4746" s="9"/>
      <c r="AF4746" s="9"/>
      <c r="AG4746" s="9"/>
      <c r="AH4746" s="9"/>
      <c r="AI4746" s="9"/>
      <c r="AJ4746" s="9"/>
      <c r="AK4746" s="9"/>
      <c r="AL4746" s="9"/>
      <c r="AM4746" s="9"/>
      <c r="AN4746" s="9"/>
      <c r="AO4746" s="9"/>
      <c r="AP4746" s="9"/>
      <c r="AQ4746" s="9"/>
      <c r="AR4746" s="9"/>
      <c r="AS4746" s="9"/>
      <c r="AT4746" s="9"/>
      <c r="AU4746" s="9"/>
      <c r="AV4746" s="9"/>
      <c r="AW4746" s="9"/>
      <c r="AX4746" s="9"/>
    </row>
    <row r="4747" spans="1:50" x14ac:dyDescent="0.2">
      <c r="A4747" t="s">
        <v>4750</v>
      </c>
      <c r="B4747">
        <v>1</v>
      </c>
      <c r="C4747">
        <v>999999</v>
      </c>
      <c r="D4747">
        <v>4</v>
      </c>
      <c r="E4747">
        <v>4011</v>
      </c>
      <c r="F4747" s="40" t="str">
        <f>VLOOKUP(E4747,datos!$A$333:$B$412,2,0)</f>
        <v>JUZGADOS ADMINISTRATIVOS MUNICIPALES</v>
      </c>
      <c r="G4747">
        <v>135</v>
      </c>
      <c r="H4747">
        <v>0</v>
      </c>
      <c r="I4747">
        <v>0</v>
      </c>
      <c r="J4747" s="40" t="str">
        <f>VLOOKUP(I4747,[1]Datos!$D$3:$E$4,2,0)</f>
        <v>GASTO CORRIENTE</v>
      </c>
      <c r="K4747" t="s">
        <v>5460</v>
      </c>
      <c r="L4747">
        <v>2000</v>
      </c>
      <c r="M4747" s="40" t="s">
        <v>5769</v>
      </c>
      <c r="N4747">
        <v>24801</v>
      </c>
      <c r="O4747" s="40" t="s">
        <v>5951</v>
      </c>
      <c r="P4747">
        <v>1</v>
      </c>
      <c r="Q4747">
        <v>14</v>
      </c>
      <c r="R4747" s="40" t="s">
        <v>5785</v>
      </c>
      <c r="S4747" t="s">
        <v>5448</v>
      </c>
      <c r="T4747">
        <v>0</v>
      </c>
      <c r="U4747" s="14">
        <v>294</v>
      </c>
      <c r="V4747" s="14">
        <v>470.6</v>
      </c>
      <c r="W4747" s="14">
        <v>764.6</v>
      </c>
      <c r="X4747" s="14">
        <v>0</v>
      </c>
      <c r="Y4747" s="14">
        <v>290.58999999999997</v>
      </c>
      <c r="Z4747" s="14">
        <v>290.58999999999997</v>
      </c>
      <c r="AA4747" s="14">
        <v>290.58999999999997</v>
      </c>
      <c r="AB4747" s="14">
        <v>474.01</v>
      </c>
      <c r="AC4747" s="9"/>
      <c r="AD4747" s="9"/>
      <c r="AE4747" s="9"/>
      <c r="AF4747" s="9"/>
      <c r="AG4747" s="9"/>
      <c r="AH4747" s="9"/>
      <c r="AI4747" s="9"/>
      <c r="AJ4747" s="9"/>
      <c r="AK4747" s="9"/>
      <c r="AL4747" s="9"/>
      <c r="AM4747" s="9"/>
      <c r="AN4747" s="9"/>
      <c r="AO4747" s="9"/>
      <c r="AP4747" s="9"/>
      <c r="AQ4747" s="9"/>
      <c r="AR4747" s="9"/>
      <c r="AS4747" s="9"/>
      <c r="AT4747" s="9"/>
      <c r="AU4747" s="9"/>
      <c r="AV4747" s="9"/>
      <c r="AW4747" s="9"/>
      <c r="AX4747" s="9"/>
    </row>
    <row r="4748" spans="1:50" x14ac:dyDescent="0.2">
      <c r="A4748" t="s">
        <v>4751</v>
      </c>
      <c r="B4748">
        <v>1</v>
      </c>
      <c r="C4748">
        <v>999999</v>
      </c>
      <c r="D4748">
        <v>4</v>
      </c>
      <c r="E4748">
        <v>4011</v>
      </c>
      <c r="F4748" s="40" t="str">
        <f>VLOOKUP(E4748,datos!$A$333:$B$412,2,0)</f>
        <v>JUZGADOS ADMINISTRATIVOS MUNICIPALES</v>
      </c>
      <c r="G4748">
        <v>135</v>
      </c>
      <c r="H4748">
        <v>0</v>
      </c>
      <c r="I4748">
        <v>0</v>
      </c>
      <c r="J4748" s="40" t="str">
        <f>VLOOKUP(I4748,[1]Datos!$D$3:$E$4,2,0)</f>
        <v>GASTO CORRIENTE</v>
      </c>
      <c r="K4748" t="s">
        <v>5460</v>
      </c>
      <c r="L4748">
        <v>2000</v>
      </c>
      <c r="M4748" s="40" t="s">
        <v>5769</v>
      </c>
      <c r="N4748">
        <v>25101</v>
      </c>
      <c r="O4748" s="40" t="s">
        <v>5957</v>
      </c>
      <c r="P4748">
        <v>1</v>
      </c>
      <c r="Q4748">
        <v>14</v>
      </c>
      <c r="R4748" s="40" t="s">
        <v>5785</v>
      </c>
      <c r="S4748" t="s">
        <v>5448</v>
      </c>
      <c r="T4748">
        <v>0</v>
      </c>
      <c r="U4748" s="14">
        <v>0</v>
      </c>
      <c r="V4748" s="14">
        <v>200</v>
      </c>
      <c r="W4748" s="14">
        <v>200</v>
      </c>
      <c r="X4748" s="14">
        <v>0</v>
      </c>
      <c r="Y4748" s="14">
        <v>116</v>
      </c>
      <c r="Z4748" s="14">
        <v>116</v>
      </c>
      <c r="AA4748" s="14">
        <v>116</v>
      </c>
      <c r="AB4748" s="14">
        <v>84</v>
      </c>
      <c r="AC4748" s="9"/>
      <c r="AD4748" s="9"/>
      <c r="AE4748" s="9"/>
      <c r="AF4748" s="9"/>
      <c r="AG4748" s="9"/>
      <c r="AH4748" s="9"/>
      <c r="AI4748" s="9"/>
      <c r="AJ4748" s="9"/>
      <c r="AK4748" s="9"/>
      <c r="AL4748" s="9"/>
      <c r="AM4748" s="9"/>
      <c r="AN4748" s="9"/>
      <c r="AO4748" s="9"/>
      <c r="AP4748" s="9"/>
      <c r="AQ4748" s="9"/>
      <c r="AR4748" s="9"/>
      <c r="AS4748" s="9"/>
      <c r="AT4748" s="9"/>
      <c r="AU4748" s="9"/>
      <c r="AV4748" s="9"/>
      <c r="AW4748" s="9"/>
      <c r="AX4748" s="9"/>
    </row>
    <row r="4749" spans="1:50" x14ac:dyDescent="0.2">
      <c r="A4749" t="s">
        <v>4752</v>
      </c>
      <c r="B4749">
        <v>1</v>
      </c>
      <c r="C4749">
        <v>999999</v>
      </c>
      <c r="D4749">
        <v>4</v>
      </c>
      <c r="E4749">
        <v>4011</v>
      </c>
      <c r="F4749" s="40" t="str">
        <f>VLOOKUP(E4749,datos!$A$333:$B$412,2,0)</f>
        <v>JUZGADOS ADMINISTRATIVOS MUNICIPALES</v>
      </c>
      <c r="G4749">
        <v>135</v>
      </c>
      <c r="H4749">
        <v>0</v>
      </c>
      <c r="I4749">
        <v>0</v>
      </c>
      <c r="J4749" s="40" t="str">
        <f>VLOOKUP(I4749,[1]Datos!$D$3:$E$4,2,0)</f>
        <v>GASTO CORRIENTE</v>
      </c>
      <c r="K4749" t="s">
        <v>5460</v>
      </c>
      <c r="L4749">
        <v>2000</v>
      </c>
      <c r="M4749" s="40" t="s">
        <v>5769</v>
      </c>
      <c r="N4749">
        <v>25301</v>
      </c>
      <c r="O4749" s="40" t="s">
        <v>5963</v>
      </c>
      <c r="P4749">
        <v>1</v>
      </c>
      <c r="Q4749">
        <v>14</v>
      </c>
      <c r="R4749" s="40" t="s">
        <v>5785</v>
      </c>
      <c r="S4749" t="s">
        <v>5448</v>
      </c>
      <c r="T4749">
        <v>0</v>
      </c>
      <c r="U4749" s="14">
        <v>520.79999999999995</v>
      </c>
      <c r="V4749" s="14">
        <v>-52.08</v>
      </c>
      <c r="W4749" s="14">
        <v>468.72</v>
      </c>
      <c r="X4749" s="14">
        <v>0</v>
      </c>
      <c r="Y4749" s="14">
        <v>0</v>
      </c>
      <c r="Z4749" s="14">
        <v>0</v>
      </c>
      <c r="AA4749" s="14">
        <v>0</v>
      </c>
      <c r="AB4749" s="14">
        <v>468.72</v>
      </c>
      <c r="AC4749" s="9"/>
      <c r="AD4749" s="9"/>
      <c r="AE4749" s="9"/>
      <c r="AF4749" s="9"/>
      <c r="AG4749" s="9"/>
      <c r="AH4749" s="9"/>
      <c r="AI4749" s="9"/>
      <c r="AJ4749" s="9"/>
      <c r="AK4749" s="9"/>
      <c r="AL4749" s="9"/>
      <c r="AM4749" s="9"/>
      <c r="AN4749" s="9"/>
      <c r="AO4749" s="9"/>
      <c r="AP4749" s="9"/>
      <c r="AQ4749" s="9"/>
      <c r="AR4749" s="9"/>
      <c r="AS4749" s="9"/>
      <c r="AT4749" s="9"/>
      <c r="AU4749" s="9"/>
      <c r="AV4749" s="9"/>
      <c r="AW4749" s="9"/>
      <c r="AX4749" s="9"/>
    </row>
    <row r="4750" spans="1:50" x14ac:dyDescent="0.2">
      <c r="A4750" t="s">
        <v>4753</v>
      </c>
      <c r="B4750">
        <v>1</v>
      </c>
      <c r="C4750">
        <v>999999</v>
      </c>
      <c r="D4750">
        <v>4</v>
      </c>
      <c r="E4750">
        <v>4011</v>
      </c>
      <c r="F4750" s="40" t="str">
        <f>VLOOKUP(E4750,datos!$A$333:$B$412,2,0)</f>
        <v>JUZGADOS ADMINISTRATIVOS MUNICIPALES</v>
      </c>
      <c r="G4750">
        <v>135</v>
      </c>
      <c r="H4750">
        <v>0</v>
      </c>
      <c r="I4750">
        <v>0</v>
      </c>
      <c r="J4750" s="40" t="str">
        <f>VLOOKUP(I4750,[1]Datos!$D$3:$E$4,2,0)</f>
        <v>GASTO CORRIENTE</v>
      </c>
      <c r="K4750" t="s">
        <v>5460</v>
      </c>
      <c r="L4750">
        <v>2000</v>
      </c>
      <c r="M4750" s="40" t="s">
        <v>5769</v>
      </c>
      <c r="N4750">
        <v>25401</v>
      </c>
      <c r="O4750" s="40" t="s">
        <v>5966</v>
      </c>
      <c r="P4750">
        <v>1</v>
      </c>
      <c r="Q4750">
        <v>14</v>
      </c>
      <c r="R4750" s="40" t="s">
        <v>5785</v>
      </c>
      <c r="S4750" t="s">
        <v>5448</v>
      </c>
      <c r="T4750">
        <v>0</v>
      </c>
      <c r="U4750" s="14">
        <v>0</v>
      </c>
      <c r="V4750" s="15">
        <v>2800</v>
      </c>
      <c r="W4750" s="15">
        <v>2800</v>
      </c>
      <c r="X4750" s="14">
        <v>0</v>
      </c>
      <c r="Y4750" s="15">
        <v>2784</v>
      </c>
      <c r="Z4750" s="15">
        <v>2784</v>
      </c>
      <c r="AA4750" s="15">
        <v>2784</v>
      </c>
      <c r="AB4750" s="14">
        <v>16</v>
      </c>
      <c r="AC4750" s="9"/>
      <c r="AD4750" s="9"/>
      <c r="AE4750" s="9"/>
      <c r="AF4750" s="9"/>
      <c r="AG4750" s="9"/>
      <c r="AH4750" s="9"/>
      <c r="AI4750" s="9"/>
      <c r="AJ4750" s="9"/>
      <c r="AK4750" s="9"/>
      <c r="AL4750" s="9"/>
      <c r="AM4750" s="9"/>
      <c r="AN4750" s="9"/>
      <c r="AO4750" s="9"/>
      <c r="AP4750" s="9"/>
      <c r="AQ4750" s="9"/>
      <c r="AR4750" s="9"/>
      <c r="AS4750" s="9"/>
      <c r="AT4750" s="9"/>
      <c r="AU4750" s="9"/>
      <c r="AV4750" s="9"/>
      <c r="AW4750" s="9"/>
      <c r="AX4750" s="9"/>
    </row>
    <row r="4751" spans="1:50" x14ac:dyDescent="0.2">
      <c r="A4751" t="s">
        <v>4754</v>
      </c>
      <c r="B4751">
        <v>1</v>
      </c>
      <c r="C4751">
        <v>999999</v>
      </c>
      <c r="D4751">
        <v>4</v>
      </c>
      <c r="E4751">
        <v>4011</v>
      </c>
      <c r="F4751" s="40" t="str">
        <f>VLOOKUP(E4751,datos!$A$333:$B$412,2,0)</f>
        <v>JUZGADOS ADMINISTRATIVOS MUNICIPALES</v>
      </c>
      <c r="G4751">
        <v>135</v>
      </c>
      <c r="H4751">
        <v>0</v>
      </c>
      <c r="I4751">
        <v>0</v>
      </c>
      <c r="J4751" s="40" t="str">
        <f>VLOOKUP(I4751,[1]Datos!$D$3:$E$4,2,0)</f>
        <v>GASTO CORRIENTE</v>
      </c>
      <c r="K4751" t="s">
        <v>5460</v>
      </c>
      <c r="L4751">
        <v>2000</v>
      </c>
      <c r="M4751" s="40" t="s">
        <v>5769</v>
      </c>
      <c r="N4751">
        <v>25601</v>
      </c>
      <c r="O4751" s="40" t="s">
        <v>5972</v>
      </c>
      <c r="P4751">
        <v>1</v>
      </c>
      <c r="Q4751">
        <v>14</v>
      </c>
      <c r="R4751" s="40" t="s">
        <v>5785</v>
      </c>
      <c r="S4751" t="s">
        <v>5448</v>
      </c>
      <c r="T4751">
        <v>0</v>
      </c>
      <c r="U4751" s="14">
        <v>0</v>
      </c>
      <c r="V4751" s="14">
        <v>300</v>
      </c>
      <c r="W4751" s="14">
        <v>300</v>
      </c>
      <c r="X4751" s="14">
        <v>0</v>
      </c>
      <c r="Y4751" s="14">
        <v>135.26</v>
      </c>
      <c r="Z4751" s="14">
        <v>135.26</v>
      </c>
      <c r="AA4751" s="14">
        <v>135.26</v>
      </c>
      <c r="AB4751" s="14">
        <v>164.74</v>
      </c>
      <c r="AC4751" s="9"/>
      <c r="AD4751" s="9"/>
      <c r="AE4751" s="9"/>
      <c r="AF4751" s="9"/>
      <c r="AG4751" s="9"/>
      <c r="AH4751" s="9"/>
      <c r="AI4751" s="9"/>
      <c r="AJ4751" s="9"/>
      <c r="AK4751" s="9"/>
      <c r="AL4751" s="9"/>
      <c r="AM4751" s="9"/>
      <c r="AN4751" s="9"/>
      <c r="AO4751" s="9"/>
      <c r="AP4751" s="9"/>
      <c r="AQ4751" s="9"/>
      <c r="AR4751" s="9"/>
      <c r="AS4751" s="9"/>
      <c r="AT4751" s="9"/>
      <c r="AU4751" s="9"/>
      <c r="AV4751" s="9"/>
      <c r="AW4751" s="9"/>
      <c r="AX4751" s="9"/>
    </row>
    <row r="4752" spans="1:50" x14ac:dyDescent="0.2">
      <c r="A4752" t="s">
        <v>4755</v>
      </c>
      <c r="B4752">
        <v>1</v>
      </c>
      <c r="C4752">
        <v>999999</v>
      </c>
      <c r="D4752">
        <v>4</v>
      </c>
      <c r="E4752">
        <v>4011</v>
      </c>
      <c r="F4752" s="40" t="str">
        <f>VLOOKUP(E4752,datos!$A$333:$B$412,2,0)</f>
        <v>JUZGADOS ADMINISTRATIVOS MUNICIPALES</v>
      </c>
      <c r="G4752">
        <v>135</v>
      </c>
      <c r="H4752">
        <v>0</v>
      </c>
      <c r="I4752">
        <v>0</v>
      </c>
      <c r="J4752" s="40" t="str">
        <f>VLOOKUP(I4752,[1]Datos!$D$3:$E$4,2,0)</f>
        <v>GASTO CORRIENTE</v>
      </c>
      <c r="K4752" t="s">
        <v>5460</v>
      </c>
      <c r="L4752">
        <v>2000</v>
      </c>
      <c r="M4752" s="40" t="s">
        <v>5769</v>
      </c>
      <c r="N4752">
        <v>26101</v>
      </c>
      <c r="O4752" s="40" t="s">
        <v>5975</v>
      </c>
      <c r="P4752">
        <v>1</v>
      </c>
      <c r="Q4752">
        <v>14</v>
      </c>
      <c r="R4752" s="40" t="s">
        <v>5785</v>
      </c>
      <c r="S4752" t="s">
        <v>5448</v>
      </c>
      <c r="T4752">
        <v>0</v>
      </c>
      <c r="U4752" s="14">
        <v>0</v>
      </c>
      <c r="V4752" s="15">
        <v>1500</v>
      </c>
      <c r="W4752" s="15">
        <v>1500</v>
      </c>
      <c r="X4752" s="14">
        <v>0</v>
      </c>
      <c r="Y4752" s="14">
        <v>0</v>
      </c>
      <c r="Z4752" s="14">
        <v>0</v>
      </c>
      <c r="AA4752" s="14">
        <v>0</v>
      </c>
      <c r="AB4752" s="15">
        <v>1500</v>
      </c>
      <c r="AC4752" s="9"/>
      <c r="AD4752" s="9"/>
      <c r="AE4752" s="9"/>
      <c r="AF4752" s="9"/>
      <c r="AG4752" s="9"/>
      <c r="AH4752" s="9"/>
      <c r="AI4752" s="9"/>
      <c r="AJ4752" s="9"/>
      <c r="AK4752" s="9"/>
      <c r="AL4752" s="9"/>
      <c r="AM4752" s="9"/>
      <c r="AN4752" s="9"/>
      <c r="AO4752" s="9"/>
      <c r="AP4752" s="9"/>
      <c r="AQ4752" s="9"/>
      <c r="AR4752" s="9"/>
      <c r="AS4752" s="9"/>
      <c r="AT4752" s="9"/>
      <c r="AU4752" s="9"/>
      <c r="AV4752" s="9"/>
      <c r="AW4752" s="9"/>
      <c r="AX4752" s="9"/>
    </row>
    <row r="4753" spans="1:50" x14ac:dyDescent="0.2">
      <c r="A4753" t="s">
        <v>4756</v>
      </c>
      <c r="B4753">
        <v>1</v>
      </c>
      <c r="C4753">
        <v>999999</v>
      </c>
      <c r="D4753">
        <v>4</v>
      </c>
      <c r="E4753">
        <v>4011</v>
      </c>
      <c r="F4753" s="40" t="str">
        <f>VLOOKUP(E4753,datos!$A$333:$B$412,2,0)</f>
        <v>JUZGADOS ADMINISTRATIVOS MUNICIPALES</v>
      </c>
      <c r="G4753">
        <v>135</v>
      </c>
      <c r="H4753">
        <v>0</v>
      </c>
      <c r="I4753">
        <v>0</v>
      </c>
      <c r="J4753" s="40" t="str">
        <f>VLOOKUP(I4753,[1]Datos!$D$3:$E$4,2,0)</f>
        <v>GASTO CORRIENTE</v>
      </c>
      <c r="K4753" t="s">
        <v>5460</v>
      </c>
      <c r="L4753">
        <v>2000</v>
      </c>
      <c r="M4753" s="40" t="s">
        <v>5769</v>
      </c>
      <c r="N4753">
        <v>26103</v>
      </c>
      <c r="O4753" s="40" t="s">
        <v>5975</v>
      </c>
      <c r="P4753">
        <v>1</v>
      </c>
      <c r="Q4753">
        <v>14</v>
      </c>
      <c r="R4753" s="40" t="s">
        <v>5785</v>
      </c>
      <c r="S4753" t="s">
        <v>5448</v>
      </c>
      <c r="T4753">
        <v>0</v>
      </c>
      <c r="U4753" s="15">
        <v>138237.59</v>
      </c>
      <c r="V4753" s="15">
        <v>-1009.75</v>
      </c>
      <c r="W4753" s="15">
        <v>137227.84</v>
      </c>
      <c r="X4753" s="14">
        <v>0</v>
      </c>
      <c r="Y4753" s="15">
        <v>123625.72</v>
      </c>
      <c r="Z4753" s="15">
        <v>123625.72</v>
      </c>
      <c r="AA4753" s="15">
        <v>123625.72</v>
      </c>
      <c r="AB4753" s="15">
        <v>13602.12</v>
      </c>
      <c r="AC4753" s="9"/>
      <c r="AD4753" s="9"/>
      <c r="AE4753" s="9"/>
      <c r="AF4753" s="9"/>
      <c r="AG4753" s="9"/>
      <c r="AH4753" s="9"/>
      <c r="AI4753" s="9"/>
      <c r="AJ4753" s="9"/>
      <c r="AK4753" s="9"/>
      <c r="AL4753" s="9"/>
      <c r="AM4753" s="9"/>
      <c r="AN4753" s="9"/>
      <c r="AO4753" s="9"/>
      <c r="AP4753" s="9"/>
      <c r="AQ4753" s="9"/>
      <c r="AR4753" s="9"/>
      <c r="AS4753" s="9"/>
      <c r="AT4753" s="9"/>
      <c r="AU4753" s="9"/>
      <c r="AV4753" s="9"/>
      <c r="AW4753" s="9"/>
      <c r="AX4753" s="9"/>
    </row>
    <row r="4754" spans="1:50" x14ac:dyDescent="0.2">
      <c r="A4754" t="s">
        <v>4757</v>
      </c>
      <c r="B4754">
        <v>1</v>
      </c>
      <c r="C4754">
        <v>999999</v>
      </c>
      <c r="D4754">
        <v>4</v>
      </c>
      <c r="E4754">
        <v>4011</v>
      </c>
      <c r="F4754" s="40" t="str">
        <f>VLOOKUP(E4754,datos!$A$333:$B$412,2,0)</f>
        <v>JUZGADOS ADMINISTRATIVOS MUNICIPALES</v>
      </c>
      <c r="G4754">
        <v>135</v>
      </c>
      <c r="H4754">
        <v>0</v>
      </c>
      <c r="I4754">
        <v>0</v>
      </c>
      <c r="J4754" s="40" t="str">
        <f>VLOOKUP(I4754,[1]Datos!$D$3:$E$4,2,0)</f>
        <v>GASTO CORRIENTE</v>
      </c>
      <c r="K4754" t="s">
        <v>5460</v>
      </c>
      <c r="L4754">
        <v>2000</v>
      </c>
      <c r="M4754" s="40" t="s">
        <v>5769</v>
      </c>
      <c r="N4754">
        <v>26103</v>
      </c>
      <c r="O4754" s="40" t="s">
        <v>5975</v>
      </c>
      <c r="P4754">
        <v>1</v>
      </c>
      <c r="Q4754">
        <v>14</v>
      </c>
      <c r="R4754" s="40" t="s">
        <v>5785</v>
      </c>
      <c r="S4754" t="s">
        <v>5447</v>
      </c>
      <c r="T4754">
        <v>0</v>
      </c>
      <c r="U4754" s="14">
        <v>0</v>
      </c>
      <c r="V4754" s="15">
        <v>25355.93</v>
      </c>
      <c r="W4754" s="15">
        <v>25355.93</v>
      </c>
      <c r="X4754" s="14">
        <v>0</v>
      </c>
      <c r="Y4754" s="15">
        <v>25355.7</v>
      </c>
      <c r="Z4754" s="15">
        <v>25355.7</v>
      </c>
      <c r="AA4754" s="15">
        <v>25355.7</v>
      </c>
      <c r="AB4754" s="14">
        <v>0.23</v>
      </c>
      <c r="AC4754" s="9"/>
      <c r="AD4754" s="9"/>
      <c r="AE4754" s="9"/>
      <c r="AF4754" s="9"/>
      <c r="AG4754" s="9"/>
      <c r="AH4754" s="9"/>
      <c r="AI4754" s="9"/>
      <c r="AJ4754" s="9"/>
      <c r="AK4754" s="9"/>
      <c r="AL4754" s="9"/>
      <c r="AM4754" s="9"/>
      <c r="AN4754" s="9"/>
      <c r="AO4754" s="9"/>
      <c r="AP4754" s="9"/>
      <c r="AQ4754" s="9"/>
      <c r="AR4754" s="9"/>
      <c r="AS4754" s="9"/>
      <c r="AT4754" s="9"/>
      <c r="AU4754" s="9"/>
      <c r="AV4754" s="9"/>
      <c r="AW4754" s="9"/>
      <c r="AX4754" s="9"/>
    </row>
    <row r="4755" spans="1:50" x14ac:dyDescent="0.2">
      <c r="A4755" t="s">
        <v>4758</v>
      </c>
      <c r="B4755">
        <v>1</v>
      </c>
      <c r="C4755">
        <v>999999</v>
      </c>
      <c r="D4755">
        <v>4</v>
      </c>
      <c r="E4755">
        <v>4011</v>
      </c>
      <c r="F4755" s="40" t="str">
        <f>VLOOKUP(E4755,datos!$A$333:$B$412,2,0)</f>
        <v>JUZGADOS ADMINISTRATIVOS MUNICIPALES</v>
      </c>
      <c r="G4755">
        <v>135</v>
      </c>
      <c r="H4755">
        <v>0</v>
      </c>
      <c r="I4755">
        <v>0</v>
      </c>
      <c r="J4755" s="40" t="str">
        <f>VLOOKUP(I4755,[1]Datos!$D$3:$E$4,2,0)</f>
        <v>GASTO CORRIENTE</v>
      </c>
      <c r="K4755" t="s">
        <v>5460</v>
      </c>
      <c r="L4755">
        <v>2000</v>
      </c>
      <c r="M4755" s="40" t="s">
        <v>5769</v>
      </c>
      <c r="N4755">
        <v>26103</v>
      </c>
      <c r="O4755" s="40" t="s">
        <v>5975</v>
      </c>
      <c r="P4755">
        <v>1</v>
      </c>
      <c r="Q4755">
        <v>16</v>
      </c>
      <c r="R4755" s="40" t="s">
        <v>6566</v>
      </c>
      <c r="S4755" t="s">
        <v>5449</v>
      </c>
      <c r="T4755">
        <v>0</v>
      </c>
      <c r="U4755" s="14">
        <v>0</v>
      </c>
      <c r="V4755" s="15">
        <v>1009.75</v>
      </c>
      <c r="W4755" s="15">
        <v>1009.75</v>
      </c>
      <c r="X4755" s="14">
        <v>0</v>
      </c>
      <c r="Y4755" s="15">
        <v>1009.75</v>
      </c>
      <c r="Z4755" s="15">
        <v>1009.75</v>
      </c>
      <c r="AA4755" s="15">
        <v>1009.75</v>
      </c>
      <c r="AB4755" s="14">
        <v>0</v>
      </c>
      <c r="AC4755" s="9"/>
      <c r="AD4755" s="9"/>
      <c r="AE4755" s="9"/>
      <c r="AF4755" s="9"/>
      <c r="AG4755" s="9"/>
      <c r="AH4755" s="9"/>
      <c r="AI4755" s="9"/>
      <c r="AJ4755" s="9"/>
      <c r="AK4755" s="9"/>
      <c r="AL4755" s="9"/>
      <c r="AM4755" s="9"/>
      <c r="AN4755" s="9"/>
      <c r="AO4755" s="9"/>
      <c r="AP4755" s="9"/>
      <c r="AQ4755" s="9"/>
      <c r="AR4755" s="9"/>
      <c r="AS4755" s="9"/>
      <c r="AT4755" s="9"/>
      <c r="AU4755" s="9"/>
      <c r="AV4755" s="9"/>
      <c r="AW4755" s="9"/>
      <c r="AX4755" s="9"/>
    </row>
    <row r="4756" spans="1:50" x14ac:dyDescent="0.2">
      <c r="A4756" t="s">
        <v>4759</v>
      </c>
      <c r="B4756">
        <v>1</v>
      </c>
      <c r="C4756">
        <v>999999</v>
      </c>
      <c r="D4756">
        <v>4</v>
      </c>
      <c r="E4756">
        <v>4011</v>
      </c>
      <c r="F4756" s="40" t="str">
        <f>VLOOKUP(E4756,datos!$A$333:$B$412,2,0)</f>
        <v>JUZGADOS ADMINISTRATIVOS MUNICIPALES</v>
      </c>
      <c r="G4756">
        <v>135</v>
      </c>
      <c r="H4756">
        <v>0</v>
      </c>
      <c r="I4756">
        <v>0</v>
      </c>
      <c r="J4756" s="40" t="str">
        <f>VLOOKUP(I4756,[1]Datos!$D$3:$E$4,2,0)</f>
        <v>GASTO CORRIENTE</v>
      </c>
      <c r="K4756" t="s">
        <v>5460</v>
      </c>
      <c r="L4756">
        <v>2000</v>
      </c>
      <c r="M4756" s="40" t="s">
        <v>5769</v>
      </c>
      <c r="N4756">
        <v>27201</v>
      </c>
      <c r="O4756" s="40" t="s">
        <v>5986</v>
      </c>
      <c r="P4756">
        <v>1</v>
      </c>
      <c r="Q4756">
        <v>14</v>
      </c>
      <c r="R4756" s="40" t="s">
        <v>5785</v>
      </c>
      <c r="S4756" t="s">
        <v>5448</v>
      </c>
      <c r="T4756">
        <v>0</v>
      </c>
      <c r="U4756" s="14">
        <v>0</v>
      </c>
      <c r="V4756" s="15">
        <v>8000</v>
      </c>
      <c r="W4756" s="15">
        <v>8000</v>
      </c>
      <c r="X4756" s="14">
        <v>0</v>
      </c>
      <c r="Y4756" s="15">
        <v>5480.53</v>
      </c>
      <c r="Z4756" s="15">
        <v>5480.53</v>
      </c>
      <c r="AA4756" s="15">
        <v>5480.53</v>
      </c>
      <c r="AB4756" s="15">
        <v>2519.4699999999998</v>
      </c>
      <c r="AC4756" s="9"/>
      <c r="AD4756" s="9"/>
      <c r="AE4756" s="9"/>
      <c r="AF4756" s="9"/>
      <c r="AG4756" s="9"/>
      <c r="AH4756" s="9"/>
      <c r="AI4756" s="9"/>
      <c r="AJ4756" s="9"/>
      <c r="AK4756" s="9"/>
      <c r="AL4756" s="9"/>
      <c r="AM4756" s="9"/>
      <c r="AN4756" s="9"/>
      <c r="AO4756" s="9"/>
      <c r="AP4756" s="9"/>
      <c r="AQ4756" s="9"/>
      <c r="AR4756" s="9"/>
      <c r="AS4756" s="9"/>
      <c r="AT4756" s="9"/>
      <c r="AU4756" s="9"/>
      <c r="AV4756" s="9"/>
      <c r="AW4756" s="9"/>
      <c r="AX4756" s="9"/>
    </row>
    <row r="4757" spans="1:50" x14ac:dyDescent="0.2">
      <c r="A4757" t="s">
        <v>4760</v>
      </c>
      <c r="B4757">
        <v>1</v>
      </c>
      <c r="C4757">
        <v>999999</v>
      </c>
      <c r="D4757">
        <v>4</v>
      </c>
      <c r="E4757">
        <v>4011</v>
      </c>
      <c r="F4757" s="40" t="str">
        <f>VLOOKUP(E4757,datos!$A$333:$B$412,2,0)</f>
        <v>JUZGADOS ADMINISTRATIVOS MUNICIPALES</v>
      </c>
      <c r="G4757">
        <v>135</v>
      </c>
      <c r="H4757">
        <v>0</v>
      </c>
      <c r="I4757">
        <v>0</v>
      </c>
      <c r="J4757" s="40" t="str">
        <f>VLOOKUP(I4757,[1]Datos!$D$3:$E$4,2,0)</f>
        <v>GASTO CORRIENTE</v>
      </c>
      <c r="K4757" t="s">
        <v>5460</v>
      </c>
      <c r="L4757">
        <v>2000</v>
      </c>
      <c r="M4757" s="40" t="s">
        <v>5769</v>
      </c>
      <c r="N4757">
        <v>29101</v>
      </c>
      <c r="O4757" s="40" t="s">
        <v>6003</v>
      </c>
      <c r="P4757">
        <v>1</v>
      </c>
      <c r="Q4757">
        <v>14</v>
      </c>
      <c r="R4757" s="40" t="s">
        <v>5785</v>
      </c>
      <c r="S4757" t="s">
        <v>5448</v>
      </c>
      <c r="T4757">
        <v>0</v>
      </c>
      <c r="U4757" s="15">
        <v>2100</v>
      </c>
      <c r="V4757" s="15">
        <v>-1710</v>
      </c>
      <c r="W4757" s="14">
        <v>390</v>
      </c>
      <c r="X4757" s="14">
        <v>0</v>
      </c>
      <c r="Y4757" s="14">
        <v>122.01</v>
      </c>
      <c r="Z4757" s="14">
        <v>122.01</v>
      </c>
      <c r="AA4757" s="14">
        <v>122.01</v>
      </c>
      <c r="AB4757" s="14">
        <v>267.99</v>
      </c>
      <c r="AC4757" s="9"/>
      <c r="AD4757" s="9"/>
      <c r="AE4757" s="9"/>
      <c r="AF4757" s="9"/>
      <c r="AG4757" s="9"/>
      <c r="AH4757" s="9"/>
      <c r="AI4757" s="9"/>
      <c r="AJ4757" s="9"/>
      <c r="AK4757" s="9"/>
      <c r="AL4757" s="9"/>
      <c r="AM4757" s="9"/>
      <c r="AN4757" s="9"/>
      <c r="AO4757" s="9"/>
      <c r="AP4757" s="9"/>
      <c r="AQ4757" s="9"/>
      <c r="AR4757" s="9"/>
      <c r="AS4757" s="9"/>
      <c r="AT4757" s="9"/>
      <c r="AU4757" s="9"/>
      <c r="AV4757" s="9"/>
      <c r="AW4757" s="9"/>
      <c r="AX4757" s="9"/>
    </row>
    <row r="4758" spans="1:50" x14ac:dyDescent="0.2">
      <c r="A4758" t="s">
        <v>4761</v>
      </c>
      <c r="B4758">
        <v>1</v>
      </c>
      <c r="C4758">
        <v>999999</v>
      </c>
      <c r="D4758">
        <v>4</v>
      </c>
      <c r="E4758">
        <v>4011</v>
      </c>
      <c r="F4758" s="40" t="str">
        <f>VLOOKUP(E4758,datos!$A$333:$B$412,2,0)</f>
        <v>JUZGADOS ADMINISTRATIVOS MUNICIPALES</v>
      </c>
      <c r="G4758">
        <v>135</v>
      </c>
      <c r="H4758">
        <v>0</v>
      </c>
      <c r="I4758">
        <v>0</v>
      </c>
      <c r="J4758" s="40" t="str">
        <f>VLOOKUP(I4758,[1]Datos!$D$3:$E$4,2,0)</f>
        <v>GASTO CORRIENTE</v>
      </c>
      <c r="K4758" t="s">
        <v>5460</v>
      </c>
      <c r="L4758">
        <v>2000</v>
      </c>
      <c r="M4758" s="40" t="s">
        <v>5769</v>
      </c>
      <c r="N4758">
        <v>29201</v>
      </c>
      <c r="O4758" s="40" t="s">
        <v>6006</v>
      </c>
      <c r="P4758">
        <v>1</v>
      </c>
      <c r="Q4758">
        <v>14</v>
      </c>
      <c r="R4758" s="40" t="s">
        <v>5785</v>
      </c>
      <c r="S4758" t="s">
        <v>5448</v>
      </c>
      <c r="T4758">
        <v>0</v>
      </c>
      <c r="U4758" s="14">
        <v>0</v>
      </c>
      <c r="V4758" s="14">
        <v>250</v>
      </c>
      <c r="W4758" s="14">
        <v>250</v>
      </c>
      <c r="X4758" s="14">
        <v>0</v>
      </c>
      <c r="Y4758" s="14">
        <v>139.19999999999999</v>
      </c>
      <c r="Z4758" s="14">
        <v>139.19999999999999</v>
      </c>
      <c r="AA4758" s="14">
        <v>139.19999999999999</v>
      </c>
      <c r="AB4758" s="14">
        <v>110.8</v>
      </c>
      <c r="AC4758" s="9"/>
      <c r="AD4758" s="9"/>
      <c r="AE4758" s="9"/>
      <c r="AF4758" s="9"/>
      <c r="AG4758" s="9"/>
      <c r="AH4758" s="9"/>
      <c r="AI4758" s="9"/>
      <c r="AJ4758" s="9"/>
      <c r="AK4758" s="9"/>
      <c r="AL4758" s="9"/>
      <c r="AM4758" s="9"/>
      <c r="AN4758" s="9"/>
      <c r="AO4758" s="9"/>
      <c r="AP4758" s="9"/>
      <c r="AQ4758" s="9"/>
      <c r="AR4758" s="9"/>
      <c r="AS4758" s="9"/>
      <c r="AT4758" s="9"/>
      <c r="AU4758" s="9"/>
      <c r="AV4758" s="9"/>
      <c r="AW4758" s="9"/>
      <c r="AX4758" s="9"/>
    </row>
    <row r="4759" spans="1:50" x14ac:dyDescent="0.2">
      <c r="A4759" t="s">
        <v>4762</v>
      </c>
      <c r="B4759">
        <v>1</v>
      </c>
      <c r="C4759">
        <v>999999</v>
      </c>
      <c r="D4759">
        <v>4</v>
      </c>
      <c r="E4759">
        <v>4011</v>
      </c>
      <c r="F4759" s="40" t="str">
        <f>VLOOKUP(E4759,datos!$A$333:$B$412,2,0)</f>
        <v>JUZGADOS ADMINISTRATIVOS MUNICIPALES</v>
      </c>
      <c r="G4759">
        <v>135</v>
      </c>
      <c r="H4759">
        <v>0</v>
      </c>
      <c r="I4759">
        <v>0</v>
      </c>
      <c r="J4759" s="40" t="str">
        <f>VLOOKUP(I4759,[1]Datos!$D$3:$E$4,2,0)</f>
        <v>GASTO CORRIENTE</v>
      </c>
      <c r="K4759" t="s">
        <v>5460</v>
      </c>
      <c r="L4759">
        <v>2000</v>
      </c>
      <c r="M4759" s="40" t="s">
        <v>5769</v>
      </c>
      <c r="N4759">
        <v>29401</v>
      </c>
      <c r="O4759" s="40" t="s">
        <v>6012</v>
      </c>
      <c r="P4759">
        <v>1</v>
      </c>
      <c r="Q4759">
        <v>14</v>
      </c>
      <c r="R4759" s="40" t="s">
        <v>5785</v>
      </c>
      <c r="S4759" t="s">
        <v>5448</v>
      </c>
      <c r="T4759">
        <v>0</v>
      </c>
      <c r="U4759" s="14">
        <v>0</v>
      </c>
      <c r="V4759" s="14">
        <v>500</v>
      </c>
      <c r="W4759" s="14">
        <v>500</v>
      </c>
      <c r="X4759" s="14">
        <v>0</v>
      </c>
      <c r="Y4759" s="14">
        <v>0</v>
      </c>
      <c r="Z4759" s="14">
        <v>0</v>
      </c>
      <c r="AA4759" s="14">
        <v>0</v>
      </c>
      <c r="AB4759" s="14">
        <v>500</v>
      </c>
      <c r="AC4759" s="9"/>
      <c r="AD4759" s="9"/>
      <c r="AE4759" s="9"/>
      <c r="AF4759" s="9"/>
      <c r="AG4759" s="9"/>
      <c r="AH4759" s="9"/>
      <c r="AI4759" s="9"/>
      <c r="AJ4759" s="9"/>
      <c r="AK4759" s="9"/>
      <c r="AL4759" s="9"/>
      <c r="AM4759" s="9"/>
      <c r="AN4759" s="9"/>
      <c r="AO4759" s="9"/>
      <c r="AP4759" s="9"/>
      <c r="AQ4759" s="9"/>
      <c r="AR4759" s="9"/>
      <c r="AS4759" s="9"/>
      <c r="AT4759" s="9"/>
      <c r="AU4759" s="9"/>
      <c r="AV4759" s="9"/>
      <c r="AW4759" s="9"/>
      <c r="AX4759" s="9"/>
    </row>
    <row r="4760" spans="1:50" x14ac:dyDescent="0.2">
      <c r="A4760" t="s">
        <v>4763</v>
      </c>
      <c r="B4760">
        <v>1</v>
      </c>
      <c r="C4760">
        <v>999999</v>
      </c>
      <c r="D4760">
        <v>4</v>
      </c>
      <c r="E4760">
        <v>4011</v>
      </c>
      <c r="F4760" s="40" t="str">
        <f>VLOOKUP(E4760,datos!$A$333:$B$412,2,0)</f>
        <v>JUZGADOS ADMINISTRATIVOS MUNICIPALES</v>
      </c>
      <c r="G4760">
        <v>135</v>
      </c>
      <c r="H4760">
        <v>0</v>
      </c>
      <c r="I4760">
        <v>0</v>
      </c>
      <c r="J4760" s="40" t="str">
        <f>VLOOKUP(I4760,[1]Datos!$D$3:$E$4,2,0)</f>
        <v>GASTO CORRIENTE</v>
      </c>
      <c r="K4760" t="s">
        <v>5460</v>
      </c>
      <c r="L4760">
        <v>2000</v>
      </c>
      <c r="M4760" s="40" t="s">
        <v>5769</v>
      </c>
      <c r="N4760">
        <v>29601</v>
      </c>
      <c r="O4760" s="40" t="s">
        <v>6018</v>
      </c>
      <c r="P4760">
        <v>1</v>
      </c>
      <c r="Q4760">
        <v>14</v>
      </c>
      <c r="R4760" s="40" t="s">
        <v>5785</v>
      </c>
      <c r="S4760" t="s">
        <v>5448</v>
      </c>
      <c r="T4760">
        <v>0</v>
      </c>
      <c r="U4760" s="15">
        <v>18074.099999999999</v>
      </c>
      <c r="V4760" s="15">
        <v>-3979.74</v>
      </c>
      <c r="W4760" s="15">
        <v>14094.36</v>
      </c>
      <c r="X4760" s="14">
        <v>0</v>
      </c>
      <c r="Y4760" s="15">
        <v>13901.8</v>
      </c>
      <c r="Z4760" s="15">
        <v>13901.8</v>
      </c>
      <c r="AA4760" s="15">
        <v>13901.8</v>
      </c>
      <c r="AB4760" s="14">
        <v>192.56</v>
      </c>
      <c r="AC4760" s="9"/>
      <c r="AD4760" s="9"/>
      <c r="AE4760" s="9"/>
      <c r="AF4760" s="9"/>
      <c r="AG4760" s="9"/>
      <c r="AH4760" s="9"/>
      <c r="AI4760" s="9"/>
      <c r="AJ4760" s="9"/>
      <c r="AK4760" s="9"/>
      <c r="AL4760" s="9"/>
      <c r="AM4760" s="9"/>
      <c r="AN4760" s="9"/>
      <c r="AO4760" s="9"/>
      <c r="AP4760" s="9"/>
      <c r="AQ4760" s="9"/>
      <c r="AR4760" s="9"/>
      <c r="AS4760" s="9"/>
      <c r="AT4760" s="9"/>
      <c r="AU4760" s="9"/>
      <c r="AV4760" s="9"/>
      <c r="AW4760" s="9"/>
      <c r="AX4760" s="9"/>
    </row>
    <row r="4761" spans="1:50" x14ac:dyDescent="0.2">
      <c r="A4761" t="s">
        <v>4764</v>
      </c>
      <c r="B4761">
        <v>1</v>
      </c>
      <c r="C4761">
        <v>999999</v>
      </c>
      <c r="D4761">
        <v>4</v>
      </c>
      <c r="E4761">
        <v>4011</v>
      </c>
      <c r="F4761" s="40" t="str">
        <f>VLOOKUP(E4761,datos!$A$333:$B$412,2,0)</f>
        <v>JUZGADOS ADMINISTRATIVOS MUNICIPALES</v>
      </c>
      <c r="G4761">
        <v>135</v>
      </c>
      <c r="H4761">
        <v>0</v>
      </c>
      <c r="I4761">
        <v>0</v>
      </c>
      <c r="J4761" s="40" t="str">
        <f>VLOOKUP(I4761,[1]Datos!$D$3:$E$4,2,0)</f>
        <v>GASTO CORRIENTE</v>
      </c>
      <c r="K4761" t="s">
        <v>5460</v>
      </c>
      <c r="L4761">
        <v>3000</v>
      </c>
      <c r="M4761" s="40" t="s">
        <v>5771</v>
      </c>
      <c r="N4761">
        <v>31101</v>
      </c>
      <c r="O4761" s="40" t="s">
        <v>6029</v>
      </c>
      <c r="P4761">
        <v>1</v>
      </c>
      <c r="Q4761">
        <v>14</v>
      </c>
      <c r="R4761" s="40" t="s">
        <v>5785</v>
      </c>
      <c r="S4761" t="s">
        <v>5448</v>
      </c>
      <c r="T4761">
        <v>0</v>
      </c>
      <c r="U4761" s="15">
        <v>350882.64</v>
      </c>
      <c r="V4761" s="15">
        <v>-75148.539999999994</v>
      </c>
      <c r="W4761" s="15">
        <v>275734.09999999998</v>
      </c>
      <c r="X4761" s="14">
        <v>0</v>
      </c>
      <c r="Y4761" s="15">
        <v>275636.86</v>
      </c>
      <c r="Z4761" s="15">
        <v>275636.86</v>
      </c>
      <c r="AA4761" s="15">
        <v>275636.86</v>
      </c>
      <c r="AB4761" s="14">
        <v>97.24</v>
      </c>
      <c r="AC4761" s="9"/>
      <c r="AD4761" s="9"/>
      <c r="AE4761" s="9"/>
      <c r="AF4761" s="9"/>
      <c r="AG4761" s="9"/>
      <c r="AH4761" s="9"/>
      <c r="AI4761" s="9"/>
      <c r="AJ4761" s="9"/>
      <c r="AK4761" s="9"/>
      <c r="AL4761" s="9"/>
      <c r="AM4761" s="9"/>
      <c r="AN4761" s="9"/>
      <c r="AO4761" s="9"/>
      <c r="AP4761" s="9"/>
      <c r="AQ4761" s="9"/>
      <c r="AR4761" s="9"/>
      <c r="AS4761" s="9"/>
      <c r="AT4761" s="9"/>
      <c r="AU4761" s="9"/>
      <c r="AV4761" s="9"/>
      <c r="AW4761" s="9"/>
      <c r="AX4761" s="9"/>
    </row>
    <row r="4762" spans="1:50" x14ac:dyDescent="0.2">
      <c r="A4762" t="s">
        <v>4765</v>
      </c>
      <c r="B4762">
        <v>1</v>
      </c>
      <c r="C4762">
        <v>999999</v>
      </c>
      <c r="D4762">
        <v>4</v>
      </c>
      <c r="E4762">
        <v>4011</v>
      </c>
      <c r="F4762" s="40" t="str">
        <f>VLOOKUP(E4762,datos!$A$333:$B$412,2,0)</f>
        <v>JUZGADOS ADMINISTRATIVOS MUNICIPALES</v>
      </c>
      <c r="G4762">
        <v>135</v>
      </c>
      <c r="H4762">
        <v>0</v>
      </c>
      <c r="I4762">
        <v>0</v>
      </c>
      <c r="J4762" s="40" t="str">
        <f>VLOOKUP(I4762,[1]Datos!$D$3:$E$4,2,0)</f>
        <v>GASTO CORRIENTE</v>
      </c>
      <c r="K4762" t="s">
        <v>5460</v>
      </c>
      <c r="L4762">
        <v>3000</v>
      </c>
      <c r="M4762" s="40" t="s">
        <v>5771</v>
      </c>
      <c r="N4762">
        <v>31101</v>
      </c>
      <c r="O4762" s="40" t="s">
        <v>6029</v>
      </c>
      <c r="P4762">
        <v>1</v>
      </c>
      <c r="Q4762">
        <v>16</v>
      </c>
      <c r="R4762" s="40" t="s">
        <v>6566</v>
      </c>
      <c r="S4762" t="s">
        <v>5449</v>
      </c>
      <c r="T4762">
        <v>0</v>
      </c>
      <c r="U4762" s="14">
        <v>0</v>
      </c>
      <c r="V4762" s="15">
        <v>75148.539999999994</v>
      </c>
      <c r="W4762" s="15">
        <v>75148.539999999994</v>
      </c>
      <c r="X4762" s="14">
        <v>0</v>
      </c>
      <c r="Y4762" s="15">
        <v>75148.539999999994</v>
      </c>
      <c r="Z4762" s="15">
        <v>75148.539999999994</v>
      </c>
      <c r="AA4762" s="15">
        <v>75148.539999999994</v>
      </c>
      <c r="AB4762" s="14">
        <v>0</v>
      </c>
      <c r="AC4762" s="9"/>
      <c r="AD4762" s="9"/>
      <c r="AE4762" s="9"/>
      <c r="AF4762" s="9"/>
      <c r="AG4762" s="9"/>
      <c r="AH4762" s="9"/>
      <c r="AI4762" s="9"/>
      <c r="AJ4762" s="9"/>
      <c r="AK4762" s="9"/>
      <c r="AL4762" s="9"/>
      <c r="AM4762" s="9"/>
      <c r="AN4762" s="9"/>
      <c r="AO4762" s="9"/>
      <c r="AP4762" s="9"/>
      <c r="AQ4762" s="9"/>
      <c r="AR4762" s="9"/>
      <c r="AS4762" s="9"/>
      <c r="AT4762" s="9"/>
      <c r="AU4762" s="9"/>
      <c r="AV4762" s="9"/>
      <c r="AW4762" s="9"/>
      <c r="AX4762" s="9"/>
    </row>
    <row r="4763" spans="1:50" x14ac:dyDescent="0.2">
      <c r="A4763" t="s">
        <v>4766</v>
      </c>
      <c r="B4763">
        <v>1</v>
      </c>
      <c r="C4763">
        <v>999999</v>
      </c>
      <c r="D4763">
        <v>4</v>
      </c>
      <c r="E4763">
        <v>4011</v>
      </c>
      <c r="F4763" s="40" t="str">
        <f>VLOOKUP(E4763,datos!$A$333:$B$412,2,0)</f>
        <v>JUZGADOS ADMINISTRATIVOS MUNICIPALES</v>
      </c>
      <c r="G4763">
        <v>135</v>
      </c>
      <c r="H4763">
        <v>0</v>
      </c>
      <c r="I4763">
        <v>0</v>
      </c>
      <c r="J4763" s="40" t="str">
        <f>VLOOKUP(I4763,[1]Datos!$D$3:$E$4,2,0)</f>
        <v>GASTO CORRIENTE</v>
      </c>
      <c r="K4763" t="s">
        <v>5460</v>
      </c>
      <c r="L4763">
        <v>3000</v>
      </c>
      <c r="M4763" s="40" t="s">
        <v>5771</v>
      </c>
      <c r="N4763">
        <v>31401</v>
      </c>
      <c r="O4763" s="40" t="s">
        <v>6044</v>
      </c>
      <c r="P4763">
        <v>1</v>
      </c>
      <c r="Q4763">
        <v>14</v>
      </c>
      <c r="R4763" s="40" t="s">
        <v>5785</v>
      </c>
      <c r="S4763" t="s">
        <v>5448</v>
      </c>
      <c r="T4763">
        <v>0</v>
      </c>
      <c r="U4763" s="15">
        <v>8451.7099999999991</v>
      </c>
      <c r="V4763" s="14">
        <v>0</v>
      </c>
      <c r="W4763" s="15">
        <v>8451.7099999999991</v>
      </c>
      <c r="X4763" s="14">
        <v>0</v>
      </c>
      <c r="Y4763" s="15">
        <v>6403.19</v>
      </c>
      <c r="Z4763" s="15">
        <v>6403.19</v>
      </c>
      <c r="AA4763" s="15">
        <v>6403.19</v>
      </c>
      <c r="AB4763" s="15">
        <v>2048.52</v>
      </c>
      <c r="AC4763" s="9"/>
      <c r="AD4763" s="9"/>
      <c r="AE4763" s="9"/>
      <c r="AF4763" s="9"/>
      <c r="AG4763" s="9"/>
      <c r="AH4763" s="9"/>
      <c r="AI4763" s="9"/>
      <c r="AJ4763" s="9"/>
      <c r="AK4763" s="9"/>
      <c r="AL4763" s="9"/>
      <c r="AM4763" s="9"/>
      <c r="AN4763" s="9"/>
      <c r="AO4763" s="9"/>
      <c r="AP4763" s="9"/>
      <c r="AQ4763" s="9"/>
      <c r="AR4763" s="9"/>
      <c r="AS4763" s="9"/>
      <c r="AT4763" s="9"/>
      <c r="AU4763" s="9"/>
      <c r="AV4763" s="9"/>
      <c r="AW4763" s="9"/>
      <c r="AX4763" s="9"/>
    </row>
    <row r="4764" spans="1:50" x14ac:dyDescent="0.2">
      <c r="A4764" t="s">
        <v>4767</v>
      </c>
      <c r="B4764">
        <v>1</v>
      </c>
      <c r="C4764">
        <v>999999</v>
      </c>
      <c r="D4764">
        <v>4</v>
      </c>
      <c r="E4764">
        <v>4011</v>
      </c>
      <c r="F4764" s="40" t="str">
        <f>VLOOKUP(E4764,datos!$A$333:$B$412,2,0)</f>
        <v>JUZGADOS ADMINISTRATIVOS MUNICIPALES</v>
      </c>
      <c r="G4764">
        <v>135</v>
      </c>
      <c r="H4764">
        <v>0</v>
      </c>
      <c r="I4764">
        <v>0</v>
      </c>
      <c r="J4764" s="40" t="str">
        <f>VLOOKUP(I4764,[1]Datos!$D$3:$E$4,2,0)</f>
        <v>GASTO CORRIENTE</v>
      </c>
      <c r="K4764" t="s">
        <v>5460</v>
      </c>
      <c r="L4764">
        <v>3000</v>
      </c>
      <c r="M4764" s="40" t="s">
        <v>5771</v>
      </c>
      <c r="N4764">
        <v>31501</v>
      </c>
      <c r="O4764" s="40" t="s">
        <v>6047</v>
      </c>
      <c r="P4764">
        <v>1</v>
      </c>
      <c r="Q4764">
        <v>14</v>
      </c>
      <c r="R4764" s="40" t="s">
        <v>5785</v>
      </c>
      <c r="S4764" t="s">
        <v>5448</v>
      </c>
      <c r="T4764">
        <v>0</v>
      </c>
      <c r="U4764" s="15">
        <v>13241.06</v>
      </c>
      <c r="V4764" s="14">
        <v>0</v>
      </c>
      <c r="W4764" s="15">
        <v>13241.06</v>
      </c>
      <c r="X4764" s="14">
        <v>0</v>
      </c>
      <c r="Y4764" s="15">
        <v>10985.93</v>
      </c>
      <c r="Z4764" s="15">
        <v>10985.93</v>
      </c>
      <c r="AA4764" s="15">
        <v>10985.93</v>
      </c>
      <c r="AB4764" s="15">
        <v>2255.13</v>
      </c>
      <c r="AC4764" s="9"/>
      <c r="AD4764" s="9"/>
      <c r="AE4764" s="9"/>
      <c r="AF4764" s="9"/>
      <c r="AG4764" s="9"/>
      <c r="AH4764" s="9"/>
      <c r="AI4764" s="9"/>
      <c r="AJ4764" s="9"/>
      <c r="AK4764" s="9"/>
      <c r="AL4764" s="9"/>
      <c r="AM4764" s="9"/>
      <c r="AN4764" s="9"/>
      <c r="AO4764" s="9"/>
      <c r="AP4764" s="9"/>
      <c r="AQ4764" s="9"/>
      <c r="AR4764" s="9"/>
      <c r="AS4764" s="9"/>
      <c r="AT4764" s="9"/>
      <c r="AU4764" s="9"/>
      <c r="AV4764" s="9"/>
      <c r="AW4764" s="9"/>
      <c r="AX4764" s="9"/>
    </row>
    <row r="4765" spans="1:50" x14ac:dyDescent="0.2">
      <c r="A4765" t="s">
        <v>4768</v>
      </c>
      <c r="B4765">
        <v>1</v>
      </c>
      <c r="C4765">
        <v>999999</v>
      </c>
      <c r="D4765">
        <v>4</v>
      </c>
      <c r="E4765">
        <v>4011</v>
      </c>
      <c r="F4765" s="40" t="str">
        <f>VLOOKUP(E4765,datos!$A$333:$B$412,2,0)</f>
        <v>JUZGADOS ADMINISTRATIVOS MUNICIPALES</v>
      </c>
      <c r="G4765">
        <v>135</v>
      </c>
      <c r="H4765">
        <v>0</v>
      </c>
      <c r="I4765">
        <v>0</v>
      </c>
      <c r="J4765" s="40" t="str">
        <f>VLOOKUP(I4765,[1]Datos!$D$3:$E$4,2,0)</f>
        <v>GASTO CORRIENTE</v>
      </c>
      <c r="K4765" t="s">
        <v>5460</v>
      </c>
      <c r="L4765">
        <v>3000</v>
      </c>
      <c r="M4765" s="40" t="s">
        <v>5771</v>
      </c>
      <c r="N4765">
        <v>32201</v>
      </c>
      <c r="O4765" s="40" t="s">
        <v>6066</v>
      </c>
      <c r="P4765">
        <v>1</v>
      </c>
      <c r="Q4765">
        <v>14</v>
      </c>
      <c r="R4765" s="40" t="s">
        <v>5785</v>
      </c>
      <c r="S4765" t="s">
        <v>5448</v>
      </c>
      <c r="T4765">
        <v>0</v>
      </c>
      <c r="U4765" s="15">
        <v>221813.75</v>
      </c>
      <c r="V4765" s="15">
        <v>118360.6</v>
      </c>
      <c r="W4765" s="15">
        <v>340174.35</v>
      </c>
      <c r="X4765" s="14">
        <v>0</v>
      </c>
      <c r="Y4765" s="15">
        <v>296787</v>
      </c>
      <c r="Z4765" s="15">
        <v>296787</v>
      </c>
      <c r="AA4765" s="15">
        <v>296787</v>
      </c>
      <c r="AB4765" s="15">
        <v>43387.35</v>
      </c>
      <c r="AC4765" s="9"/>
      <c r="AD4765" s="9"/>
      <c r="AE4765" s="9"/>
      <c r="AF4765" s="9"/>
      <c r="AG4765" s="9"/>
      <c r="AH4765" s="9"/>
      <c r="AI4765" s="9"/>
      <c r="AJ4765" s="9"/>
      <c r="AK4765" s="9"/>
      <c r="AL4765" s="9"/>
      <c r="AM4765" s="9"/>
      <c r="AN4765" s="9"/>
      <c r="AO4765" s="9"/>
      <c r="AP4765" s="9"/>
      <c r="AQ4765" s="9"/>
      <c r="AR4765" s="9"/>
      <c r="AS4765" s="9"/>
      <c r="AT4765" s="9"/>
      <c r="AU4765" s="9"/>
      <c r="AV4765" s="9"/>
      <c r="AW4765" s="9"/>
      <c r="AX4765" s="9"/>
    </row>
    <row r="4766" spans="1:50" x14ac:dyDescent="0.2">
      <c r="A4766" t="s">
        <v>4769</v>
      </c>
      <c r="B4766">
        <v>1</v>
      </c>
      <c r="C4766">
        <v>999999</v>
      </c>
      <c r="D4766">
        <v>4</v>
      </c>
      <c r="E4766">
        <v>4011</v>
      </c>
      <c r="F4766" s="40" t="str">
        <f>VLOOKUP(E4766,datos!$A$333:$B$412,2,0)</f>
        <v>JUZGADOS ADMINISTRATIVOS MUNICIPALES</v>
      </c>
      <c r="G4766">
        <v>135</v>
      </c>
      <c r="H4766">
        <v>0</v>
      </c>
      <c r="I4766">
        <v>0</v>
      </c>
      <c r="J4766" s="40" t="str">
        <f>VLOOKUP(I4766,[1]Datos!$D$3:$E$4,2,0)</f>
        <v>GASTO CORRIENTE</v>
      </c>
      <c r="K4766" t="s">
        <v>5460</v>
      </c>
      <c r="L4766">
        <v>3000</v>
      </c>
      <c r="M4766" s="40" t="s">
        <v>5771</v>
      </c>
      <c r="N4766">
        <v>32201</v>
      </c>
      <c r="O4766" s="40" t="s">
        <v>6066</v>
      </c>
      <c r="P4766">
        <v>1</v>
      </c>
      <c r="Q4766">
        <v>14</v>
      </c>
      <c r="R4766" s="40" t="s">
        <v>5785</v>
      </c>
      <c r="S4766" t="s">
        <v>5447</v>
      </c>
      <c r="T4766">
        <v>0</v>
      </c>
      <c r="U4766" s="14">
        <v>0</v>
      </c>
      <c r="V4766" s="14">
        <v>0.04</v>
      </c>
      <c r="W4766" s="14">
        <v>0.04</v>
      </c>
      <c r="X4766" s="14">
        <v>0</v>
      </c>
      <c r="Y4766" s="14">
        <v>0</v>
      </c>
      <c r="Z4766" s="14">
        <v>0</v>
      </c>
      <c r="AA4766" s="14">
        <v>0</v>
      </c>
      <c r="AB4766" s="14">
        <v>0.04</v>
      </c>
      <c r="AC4766" s="9"/>
      <c r="AD4766" s="9"/>
      <c r="AE4766" s="9"/>
      <c r="AF4766" s="9"/>
      <c r="AG4766" s="9"/>
      <c r="AH4766" s="9"/>
      <c r="AI4766" s="9"/>
      <c r="AJ4766" s="9"/>
      <c r="AK4766" s="9"/>
      <c r="AL4766" s="9"/>
      <c r="AM4766" s="9"/>
      <c r="AN4766" s="9"/>
      <c r="AO4766" s="9"/>
      <c r="AP4766" s="9"/>
      <c r="AQ4766" s="9"/>
      <c r="AR4766" s="9"/>
      <c r="AS4766" s="9"/>
      <c r="AT4766" s="9"/>
      <c r="AU4766" s="9"/>
      <c r="AV4766" s="9"/>
      <c r="AW4766" s="9"/>
      <c r="AX4766" s="9"/>
    </row>
    <row r="4767" spans="1:50" x14ac:dyDescent="0.2">
      <c r="A4767" t="s">
        <v>4770</v>
      </c>
      <c r="B4767">
        <v>1</v>
      </c>
      <c r="C4767">
        <v>999999</v>
      </c>
      <c r="D4767">
        <v>4</v>
      </c>
      <c r="E4767">
        <v>4011</v>
      </c>
      <c r="F4767" s="40" t="str">
        <f>VLOOKUP(E4767,datos!$A$333:$B$412,2,0)</f>
        <v>JUZGADOS ADMINISTRATIVOS MUNICIPALES</v>
      </c>
      <c r="G4767">
        <v>135</v>
      </c>
      <c r="H4767">
        <v>0</v>
      </c>
      <c r="I4767">
        <v>0</v>
      </c>
      <c r="J4767" s="40" t="str">
        <f>VLOOKUP(I4767,[1]Datos!$D$3:$E$4,2,0)</f>
        <v>GASTO CORRIENTE</v>
      </c>
      <c r="K4767" t="s">
        <v>5460</v>
      </c>
      <c r="L4767">
        <v>3000</v>
      </c>
      <c r="M4767" s="40" t="s">
        <v>5771</v>
      </c>
      <c r="N4767">
        <v>32303</v>
      </c>
      <c r="O4767" s="40" t="s">
        <v>6074</v>
      </c>
      <c r="P4767">
        <v>1</v>
      </c>
      <c r="Q4767">
        <v>14</v>
      </c>
      <c r="R4767" s="40" t="s">
        <v>5785</v>
      </c>
      <c r="S4767" t="s">
        <v>5448</v>
      </c>
      <c r="T4767">
        <v>0</v>
      </c>
      <c r="U4767" s="15">
        <v>17492.63</v>
      </c>
      <c r="V4767" s="15">
        <v>-17492.63</v>
      </c>
      <c r="W4767" s="14">
        <v>0</v>
      </c>
      <c r="X4767" s="14">
        <v>0</v>
      </c>
      <c r="Y4767" s="14">
        <v>0</v>
      </c>
      <c r="Z4767" s="14">
        <v>0</v>
      </c>
      <c r="AA4767" s="14">
        <v>0</v>
      </c>
      <c r="AB4767" s="14">
        <v>0</v>
      </c>
      <c r="AC4767" s="9"/>
      <c r="AD4767" s="9"/>
      <c r="AE4767" s="9"/>
      <c r="AF4767" s="9"/>
      <c r="AG4767" s="9"/>
      <c r="AH4767" s="9"/>
      <c r="AI4767" s="9"/>
      <c r="AJ4767" s="9"/>
      <c r="AK4767" s="9"/>
      <c r="AL4767" s="9"/>
      <c r="AM4767" s="9"/>
      <c r="AN4767" s="9"/>
      <c r="AO4767" s="9"/>
      <c r="AP4767" s="9"/>
      <c r="AQ4767" s="9"/>
      <c r="AR4767" s="9"/>
      <c r="AS4767" s="9"/>
      <c r="AT4767" s="9"/>
      <c r="AU4767" s="9"/>
      <c r="AV4767" s="9"/>
      <c r="AW4767" s="9"/>
      <c r="AX4767" s="9"/>
    </row>
    <row r="4768" spans="1:50" x14ac:dyDescent="0.2">
      <c r="A4768" t="s">
        <v>4771</v>
      </c>
      <c r="B4768">
        <v>1</v>
      </c>
      <c r="C4768">
        <v>999999</v>
      </c>
      <c r="D4768">
        <v>4</v>
      </c>
      <c r="E4768">
        <v>4011</v>
      </c>
      <c r="F4768" s="40" t="str">
        <f>VLOOKUP(E4768,datos!$A$333:$B$412,2,0)</f>
        <v>JUZGADOS ADMINISTRATIVOS MUNICIPALES</v>
      </c>
      <c r="G4768">
        <v>135</v>
      </c>
      <c r="H4768">
        <v>0</v>
      </c>
      <c r="I4768">
        <v>0</v>
      </c>
      <c r="J4768" s="40" t="str">
        <f>VLOOKUP(I4768,[1]Datos!$D$3:$E$4,2,0)</f>
        <v>GASTO CORRIENTE</v>
      </c>
      <c r="K4768" t="s">
        <v>5460</v>
      </c>
      <c r="L4768">
        <v>3000</v>
      </c>
      <c r="M4768" s="40" t="s">
        <v>5771</v>
      </c>
      <c r="N4768">
        <v>33601</v>
      </c>
      <c r="O4768" s="40" t="s">
        <v>6113</v>
      </c>
      <c r="P4768">
        <v>1</v>
      </c>
      <c r="Q4768">
        <v>14</v>
      </c>
      <c r="R4768" s="40" t="s">
        <v>5785</v>
      </c>
      <c r="S4768" t="s">
        <v>5448</v>
      </c>
      <c r="T4768">
        <v>0</v>
      </c>
      <c r="U4768" s="15">
        <v>44310</v>
      </c>
      <c r="V4768" s="15">
        <v>5469.36</v>
      </c>
      <c r="W4768" s="15">
        <v>49779.360000000001</v>
      </c>
      <c r="X4768" s="14">
        <v>0</v>
      </c>
      <c r="Y4768" s="15">
        <v>49747.76</v>
      </c>
      <c r="Z4768" s="15">
        <v>49747.76</v>
      </c>
      <c r="AA4768" s="15">
        <v>49747.76</v>
      </c>
      <c r="AB4768" s="14">
        <v>31.6</v>
      </c>
      <c r="AC4768" s="9"/>
      <c r="AD4768" s="9"/>
      <c r="AE4768" s="9"/>
      <c r="AF4768" s="9"/>
      <c r="AG4768" s="9"/>
      <c r="AH4768" s="9"/>
      <c r="AI4768" s="9"/>
      <c r="AJ4768" s="9"/>
      <c r="AK4768" s="9"/>
      <c r="AL4768" s="9"/>
      <c r="AM4768" s="9"/>
      <c r="AN4768" s="9"/>
      <c r="AO4768" s="9"/>
      <c r="AP4768" s="9"/>
      <c r="AQ4768" s="9"/>
      <c r="AR4768" s="9"/>
      <c r="AS4768" s="9"/>
      <c r="AT4768" s="9"/>
      <c r="AU4768" s="9"/>
      <c r="AV4768" s="9"/>
      <c r="AW4768" s="9"/>
      <c r="AX4768" s="9"/>
    </row>
    <row r="4769" spans="1:50" x14ac:dyDescent="0.2">
      <c r="A4769" t="s">
        <v>4772</v>
      </c>
      <c r="B4769">
        <v>1</v>
      </c>
      <c r="C4769">
        <v>999999</v>
      </c>
      <c r="D4769">
        <v>4</v>
      </c>
      <c r="E4769">
        <v>4011</v>
      </c>
      <c r="F4769" s="40" t="str">
        <f>VLOOKUP(E4769,datos!$A$333:$B$412,2,0)</f>
        <v>JUZGADOS ADMINISTRATIVOS MUNICIPALES</v>
      </c>
      <c r="G4769">
        <v>135</v>
      </c>
      <c r="H4769">
        <v>0</v>
      </c>
      <c r="I4769">
        <v>0</v>
      </c>
      <c r="J4769" s="40" t="str">
        <f>VLOOKUP(I4769,[1]Datos!$D$3:$E$4,2,0)</f>
        <v>GASTO CORRIENTE</v>
      </c>
      <c r="K4769" t="s">
        <v>5460</v>
      </c>
      <c r="L4769">
        <v>3000</v>
      </c>
      <c r="M4769" s="40" t="s">
        <v>5771</v>
      </c>
      <c r="N4769">
        <v>33603</v>
      </c>
      <c r="O4769" s="40" t="s">
        <v>6118</v>
      </c>
      <c r="P4769">
        <v>1</v>
      </c>
      <c r="Q4769">
        <v>14</v>
      </c>
      <c r="R4769" s="40" t="s">
        <v>5785</v>
      </c>
      <c r="S4769" t="s">
        <v>5448</v>
      </c>
      <c r="T4769">
        <v>0</v>
      </c>
      <c r="U4769" s="15">
        <v>6657.07</v>
      </c>
      <c r="V4769" s="15">
        <v>-5212.4799999999996</v>
      </c>
      <c r="W4769" s="15">
        <v>1444.59</v>
      </c>
      <c r="X4769" s="14">
        <v>992.87</v>
      </c>
      <c r="Y4769" s="14">
        <v>451.71</v>
      </c>
      <c r="Z4769" s="14">
        <v>451.71</v>
      </c>
      <c r="AA4769" s="14">
        <v>451.71</v>
      </c>
      <c r="AB4769" s="14">
        <v>0.01</v>
      </c>
      <c r="AC4769" s="9"/>
      <c r="AD4769" s="9"/>
      <c r="AE4769" s="9"/>
      <c r="AF4769" s="9"/>
      <c r="AG4769" s="9"/>
      <c r="AH4769" s="9"/>
      <c r="AI4769" s="9"/>
      <c r="AJ4769" s="9"/>
      <c r="AK4769" s="9"/>
      <c r="AL4769" s="9"/>
      <c r="AM4769" s="9"/>
      <c r="AN4769" s="9"/>
      <c r="AO4769" s="9"/>
      <c r="AP4769" s="9"/>
      <c r="AQ4769" s="9"/>
      <c r="AR4769" s="9"/>
      <c r="AS4769" s="9"/>
      <c r="AT4769" s="9"/>
      <c r="AU4769" s="9"/>
      <c r="AV4769" s="9"/>
      <c r="AW4769" s="9"/>
      <c r="AX4769" s="9"/>
    </row>
    <row r="4770" spans="1:50" x14ac:dyDescent="0.2">
      <c r="A4770" t="s">
        <v>4773</v>
      </c>
      <c r="B4770">
        <v>1</v>
      </c>
      <c r="C4770">
        <v>999999</v>
      </c>
      <c r="D4770">
        <v>4</v>
      </c>
      <c r="E4770">
        <v>4011</v>
      </c>
      <c r="F4770" s="40" t="str">
        <f>VLOOKUP(E4770,datos!$A$333:$B$412,2,0)</f>
        <v>JUZGADOS ADMINISTRATIVOS MUNICIPALES</v>
      </c>
      <c r="G4770">
        <v>135</v>
      </c>
      <c r="H4770">
        <v>0</v>
      </c>
      <c r="I4770">
        <v>0</v>
      </c>
      <c r="J4770" s="40" t="str">
        <f>VLOOKUP(I4770,[1]Datos!$D$3:$E$4,2,0)</f>
        <v>GASTO CORRIENTE</v>
      </c>
      <c r="K4770" t="s">
        <v>5460</v>
      </c>
      <c r="L4770">
        <v>3000</v>
      </c>
      <c r="M4770" s="40" t="s">
        <v>5771</v>
      </c>
      <c r="N4770">
        <v>34501</v>
      </c>
      <c r="O4770" s="40" t="s">
        <v>6141</v>
      </c>
      <c r="P4770">
        <v>1</v>
      </c>
      <c r="Q4770">
        <v>14</v>
      </c>
      <c r="R4770" s="40" t="s">
        <v>5785</v>
      </c>
      <c r="S4770" t="s">
        <v>5448</v>
      </c>
      <c r="T4770">
        <v>0</v>
      </c>
      <c r="U4770" s="15">
        <v>37440</v>
      </c>
      <c r="V4770" s="15">
        <v>-37440</v>
      </c>
      <c r="W4770" s="14">
        <v>0</v>
      </c>
      <c r="X4770" s="14">
        <v>0</v>
      </c>
      <c r="Y4770" s="14">
        <v>0</v>
      </c>
      <c r="Z4770" s="14">
        <v>0</v>
      </c>
      <c r="AA4770" s="14">
        <v>0</v>
      </c>
      <c r="AB4770" s="14">
        <v>0</v>
      </c>
      <c r="AC4770" s="9"/>
      <c r="AD4770" s="9"/>
      <c r="AE4770" s="9"/>
      <c r="AF4770" s="9"/>
      <c r="AG4770" s="9"/>
      <c r="AH4770" s="9"/>
      <c r="AI4770" s="9"/>
      <c r="AJ4770" s="9"/>
      <c r="AK4770" s="9"/>
      <c r="AL4770" s="9"/>
      <c r="AM4770" s="9"/>
      <c r="AN4770" s="9"/>
      <c r="AO4770" s="9"/>
      <c r="AP4770" s="9"/>
      <c r="AQ4770" s="9"/>
      <c r="AR4770" s="9"/>
      <c r="AS4770" s="9"/>
      <c r="AT4770" s="9"/>
      <c r="AU4770" s="9"/>
      <c r="AV4770" s="9"/>
      <c r="AW4770" s="9"/>
      <c r="AX4770" s="9"/>
    </row>
    <row r="4771" spans="1:50" x14ac:dyDescent="0.2">
      <c r="A4771" t="s">
        <v>4774</v>
      </c>
      <c r="B4771">
        <v>1</v>
      </c>
      <c r="C4771">
        <v>999999</v>
      </c>
      <c r="D4771">
        <v>4</v>
      </c>
      <c r="E4771">
        <v>4011</v>
      </c>
      <c r="F4771" s="40" t="str">
        <f>VLOOKUP(E4771,datos!$A$333:$B$412,2,0)</f>
        <v>JUZGADOS ADMINISTRATIVOS MUNICIPALES</v>
      </c>
      <c r="G4771">
        <v>135</v>
      </c>
      <c r="H4771">
        <v>0</v>
      </c>
      <c r="I4771">
        <v>0</v>
      </c>
      <c r="J4771" s="40" t="str">
        <f>VLOOKUP(I4771,[1]Datos!$D$3:$E$4,2,0)</f>
        <v>GASTO CORRIENTE</v>
      </c>
      <c r="K4771" t="s">
        <v>5460</v>
      </c>
      <c r="L4771">
        <v>3000</v>
      </c>
      <c r="M4771" s="40" t="s">
        <v>5771</v>
      </c>
      <c r="N4771">
        <v>34501</v>
      </c>
      <c r="O4771" s="40" t="s">
        <v>6141</v>
      </c>
      <c r="P4771">
        <v>1</v>
      </c>
      <c r="Q4771">
        <v>14</v>
      </c>
      <c r="R4771" s="40" t="s">
        <v>5785</v>
      </c>
      <c r="S4771" t="s">
        <v>5447</v>
      </c>
      <c r="T4771">
        <v>0</v>
      </c>
      <c r="U4771" s="14">
        <v>0</v>
      </c>
      <c r="V4771" s="15">
        <v>4185.28</v>
      </c>
      <c r="W4771" s="15">
        <v>4185.28</v>
      </c>
      <c r="X4771" s="14">
        <v>0</v>
      </c>
      <c r="Y4771" s="15">
        <v>3480.42</v>
      </c>
      <c r="Z4771" s="15">
        <v>3480.42</v>
      </c>
      <c r="AA4771" s="15">
        <v>3480.42</v>
      </c>
      <c r="AB4771" s="14">
        <v>704.86</v>
      </c>
      <c r="AC4771" s="9"/>
      <c r="AD4771" s="9"/>
      <c r="AE4771" s="9"/>
      <c r="AF4771" s="9"/>
      <c r="AG4771" s="9"/>
      <c r="AH4771" s="9"/>
      <c r="AI4771" s="9"/>
      <c r="AJ4771" s="9"/>
      <c r="AK4771" s="9"/>
      <c r="AL4771" s="9"/>
      <c r="AM4771" s="9"/>
      <c r="AN4771" s="9"/>
      <c r="AO4771" s="9"/>
      <c r="AP4771" s="9"/>
      <c r="AQ4771" s="9"/>
      <c r="AR4771" s="9"/>
      <c r="AS4771" s="9"/>
      <c r="AT4771" s="9"/>
      <c r="AU4771" s="9"/>
      <c r="AV4771" s="9"/>
      <c r="AW4771" s="9"/>
      <c r="AX4771" s="9"/>
    </row>
    <row r="4772" spans="1:50" x14ac:dyDescent="0.2">
      <c r="A4772" t="s">
        <v>4775</v>
      </c>
      <c r="B4772">
        <v>1</v>
      </c>
      <c r="C4772">
        <v>999999</v>
      </c>
      <c r="D4772">
        <v>4</v>
      </c>
      <c r="E4772">
        <v>4011</v>
      </c>
      <c r="F4772" s="40" t="str">
        <f>VLOOKUP(E4772,datos!$A$333:$B$412,2,0)</f>
        <v>JUZGADOS ADMINISTRATIVOS MUNICIPALES</v>
      </c>
      <c r="G4772">
        <v>135</v>
      </c>
      <c r="H4772">
        <v>0</v>
      </c>
      <c r="I4772">
        <v>0</v>
      </c>
      <c r="J4772" s="40" t="str">
        <f>VLOOKUP(I4772,[1]Datos!$D$3:$E$4,2,0)</f>
        <v>GASTO CORRIENTE</v>
      </c>
      <c r="K4772" t="s">
        <v>5460</v>
      </c>
      <c r="L4772">
        <v>3000</v>
      </c>
      <c r="M4772" s="40" t="s">
        <v>5771</v>
      </c>
      <c r="N4772">
        <v>35101</v>
      </c>
      <c r="O4772" s="40" t="s">
        <v>6152</v>
      </c>
      <c r="P4772">
        <v>1</v>
      </c>
      <c r="Q4772">
        <v>14</v>
      </c>
      <c r="R4772" s="40" t="s">
        <v>5785</v>
      </c>
      <c r="S4772" t="s">
        <v>5448</v>
      </c>
      <c r="T4772">
        <v>0</v>
      </c>
      <c r="U4772" s="15">
        <v>50222.09</v>
      </c>
      <c r="V4772" s="15">
        <v>-50222.09</v>
      </c>
      <c r="W4772" s="14">
        <v>0</v>
      </c>
      <c r="X4772" s="14">
        <v>0</v>
      </c>
      <c r="Y4772" s="14">
        <v>0</v>
      </c>
      <c r="Z4772" s="14">
        <v>0</v>
      </c>
      <c r="AA4772" s="14">
        <v>0</v>
      </c>
      <c r="AB4772" s="14">
        <v>0</v>
      </c>
      <c r="AC4772" s="9"/>
      <c r="AD4772" s="9"/>
      <c r="AE4772" s="9"/>
      <c r="AF4772" s="9"/>
      <c r="AG4772" s="9"/>
      <c r="AH4772" s="9"/>
      <c r="AI4772" s="9"/>
      <c r="AJ4772" s="9"/>
      <c r="AK4772" s="9"/>
      <c r="AL4772" s="9"/>
      <c r="AM4772" s="9"/>
      <c r="AN4772" s="9"/>
      <c r="AO4772" s="9"/>
      <c r="AP4772" s="9"/>
      <c r="AQ4772" s="9"/>
      <c r="AR4772" s="9"/>
      <c r="AS4772" s="9"/>
      <c r="AT4772" s="9"/>
      <c r="AU4772" s="9"/>
      <c r="AV4772" s="9"/>
      <c r="AW4772" s="9"/>
      <c r="AX4772" s="9"/>
    </row>
    <row r="4773" spans="1:50" x14ac:dyDescent="0.2">
      <c r="A4773" t="s">
        <v>4776</v>
      </c>
      <c r="B4773">
        <v>1</v>
      </c>
      <c r="C4773">
        <v>999999</v>
      </c>
      <c r="D4773">
        <v>4</v>
      </c>
      <c r="E4773">
        <v>4011</v>
      </c>
      <c r="F4773" s="40" t="str">
        <f>VLOOKUP(E4773,datos!$A$333:$B$412,2,0)</f>
        <v>JUZGADOS ADMINISTRATIVOS MUNICIPALES</v>
      </c>
      <c r="G4773">
        <v>135</v>
      </c>
      <c r="H4773">
        <v>0</v>
      </c>
      <c r="I4773">
        <v>0</v>
      </c>
      <c r="J4773" s="40" t="str">
        <f>VLOOKUP(I4773,[1]Datos!$D$3:$E$4,2,0)</f>
        <v>GASTO CORRIENTE</v>
      </c>
      <c r="K4773" t="s">
        <v>5460</v>
      </c>
      <c r="L4773">
        <v>3000</v>
      </c>
      <c r="M4773" s="40" t="s">
        <v>5771</v>
      </c>
      <c r="N4773">
        <v>35102</v>
      </c>
      <c r="O4773" s="40" t="s">
        <v>6153</v>
      </c>
      <c r="P4773">
        <v>1</v>
      </c>
      <c r="Q4773">
        <v>14</v>
      </c>
      <c r="R4773" s="40" t="s">
        <v>5785</v>
      </c>
      <c r="S4773" t="s">
        <v>5448</v>
      </c>
      <c r="T4773">
        <v>0</v>
      </c>
      <c r="U4773" s="15">
        <v>6725</v>
      </c>
      <c r="V4773" s="15">
        <v>-5600</v>
      </c>
      <c r="W4773" s="15">
        <v>1125</v>
      </c>
      <c r="X4773" s="14">
        <v>0</v>
      </c>
      <c r="Y4773" s="14">
        <v>0</v>
      </c>
      <c r="Z4773" s="14">
        <v>0</v>
      </c>
      <c r="AA4773" s="14">
        <v>0</v>
      </c>
      <c r="AB4773" s="15">
        <v>1125</v>
      </c>
      <c r="AC4773" s="9"/>
      <c r="AD4773" s="9"/>
      <c r="AE4773" s="9"/>
      <c r="AF4773" s="9"/>
      <c r="AG4773" s="9"/>
      <c r="AH4773" s="9"/>
      <c r="AI4773" s="9"/>
      <c r="AJ4773" s="9"/>
      <c r="AK4773" s="9"/>
      <c r="AL4773" s="9"/>
      <c r="AM4773" s="9"/>
      <c r="AN4773" s="9"/>
      <c r="AO4773" s="9"/>
      <c r="AP4773" s="9"/>
      <c r="AQ4773" s="9"/>
      <c r="AR4773" s="9"/>
      <c r="AS4773" s="9"/>
      <c r="AT4773" s="9"/>
      <c r="AU4773" s="9"/>
      <c r="AV4773" s="9"/>
      <c r="AW4773" s="9"/>
      <c r="AX4773" s="9"/>
    </row>
    <row r="4774" spans="1:50" x14ac:dyDescent="0.2">
      <c r="A4774" t="s">
        <v>4777</v>
      </c>
      <c r="B4774">
        <v>1</v>
      </c>
      <c r="C4774">
        <v>999999</v>
      </c>
      <c r="D4774">
        <v>4</v>
      </c>
      <c r="E4774">
        <v>4011</v>
      </c>
      <c r="F4774" s="40" t="str">
        <f>VLOOKUP(E4774,datos!$A$333:$B$412,2,0)</f>
        <v>JUZGADOS ADMINISTRATIVOS MUNICIPALES</v>
      </c>
      <c r="G4774">
        <v>135</v>
      </c>
      <c r="H4774">
        <v>0</v>
      </c>
      <c r="I4774">
        <v>0</v>
      </c>
      <c r="J4774" s="40" t="str">
        <f>VLOOKUP(I4774,[1]Datos!$D$3:$E$4,2,0)</f>
        <v>GASTO CORRIENTE</v>
      </c>
      <c r="K4774" t="s">
        <v>5460</v>
      </c>
      <c r="L4774">
        <v>3000</v>
      </c>
      <c r="M4774" s="40" t="s">
        <v>5771</v>
      </c>
      <c r="N4774">
        <v>35103</v>
      </c>
      <c r="O4774" s="40" t="s">
        <v>6156</v>
      </c>
      <c r="P4774">
        <v>1</v>
      </c>
      <c r="Q4774">
        <v>14</v>
      </c>
      <c r="R4774" s="40" t="s">
        <v>5785</v>
      </c>
      <c r="S4774" t="s">
        <v>5448</v>
      </c>
      <c r="T4774">
        <v>0</v>
      </c>
      <c r="U4774" s="14">
        <v>0</v>
      </c>
      <c r="V4774" s="15">
        <v>5600</v>
      </c>
      <c r="W4774" s="15">
        <v>5600</v>
      </c>
      <c r="X4774" s="14">
        <v>0</v>
      </c>
      <c r="Y4774" s="15">
        <v>5510</v>
      </c>
      <c r="Z4774" s="15">
        <v>5510</v>
      </c>
      <c r="AA4774" s="15">
        <v>5510</v>
      </c>
      <c r="AB4774" s="14">
        <v>90</v>
      </c>
      <c r="AC4774" s="9"/>
      <c r="AD4774" s="9"/>
      <c r="AE4774" s="9"/>
      <c r="AF4774" s="9"/>
      <c r="AG4774" s="9"/>
      <c r="AH4774" s="9"/>
      <c r="AI4774" s="9"/>
      <c r="AJ4774" s="9"/>
      <c r="AK4774" s="9"/>
      <c r="AL4774" s="9"/>
      <c r="AM4774" s="9"/>
      <c r="AN4774" s="9"/>
      <c r="AO4774" s="9"/>
      <c r="AP4774" s="9"/>
      <c r="AQ4774" s="9"/>
      <c r="AR4774" s="9"/>
      <c r="AS4774" s="9"/>
      <c r="AT4774" s="9"/>
      <c r="AU4774" s="9"/>
      <c r="AV4774" s="9"/>
      <c r="AW4774" s="9"/>
      <c r="AX4774" s="9"/>
    </row>
    <row r="4775" spans="1:50" x14ac:dyDescent="0.2">
      <c r="A4775" t="s">
        <v>4778</v>
      </c>
      <c r="B4775">
        <v>1</v>
      </c>
      <c r="C4775">
        <v>999999</v>
      </c>
      <c r="D4775">
        <v>4</v>
      </c>
      <c r="E4775">
        <v>4011</v>
      </c>
      <c r="F4775" s="40" t="str">
        <f>VLOOKUP(E4775,datos!$A$333:$B$412,2,0)</f>
        <v>JUZGADOS ADMINISTRATIVOS MUNICIPALES</v>
      </c>
      <c r="G4775">
        <v>135</v>
      </c>
      <c r="H4775">
        <v>0</v>
      </c>
      <c r="I4775">
        <v>0</v>
      </c>
      <c r="J4775" s="40" t="str">
        <f>VLOOKUP(I4775,[1]Datos!$D$3:$E$4,2,0)</f>
        <v>GASTO CORRIENTE</v>
      </c>
      <c r="K4775" t="s">
        <v>5460</v>
      </c>
      <c r="L4775">
        <v>3000</v>
      </c>
      <c r="M4775" s="40" t="s">
        <v>5771</v>
      </c>
      <c r="N4775">
        <v>35301</v>
      </c>
      <c r="O4775" s="40" t="s">
        <v>6161</v>
      </c>
      <c r="P4775">
        <v>1</v>
      </c>
      <c r="Q4775">
        <v>14</v>
      </c>
      <c r="R4775" s="40" t="s">
        <v>5785</v>
      </c>
      <c r="S4775" t="s">
        <v>5448</v>
      </c>
      <c r="T4775">
        <v>0</v>
      </c>
      <c r="U4775" s="15">
        <v>3339.4</v>
      </c>
      <c r="V4775" s="15">
        <v>-1680.94</v>
      </c>
      <c r="W4775" s="15">
        <v>1658.46</v>
      </c>
      <c r="X4775" s="14">
        <v>0</v>
      </c>
      <c r="Y4775" s="15">
        <v>1657.81</v>
      </c>
      <c r="Z4775" s="15">
        <v>1657.81</v>
      </c>
      <c r="AA4775" s="15">
        <v>1657.81</v>
      </c>
      <c r="AB4775" s="14">
        <v>0.65</v>
      </c>
      <c r="AC4775" s="9"/>
      <c r="AD4775" s="9"/>
      <c r="AE4775" s="9"/>
      <c r="AF4775" s="9"/>
      <c r="AG4775" s="9"/>
      <c r="AH4775" s="9"/>
      <c r="AI4775" s="9"/>
      <c r="AJ4775" s="9"/>
      <c r="AK4775" s="9"/>
      <c r="AL4775" s="9"/>
      <c r="AM4775" s="9"/>
      <c r="AN4775" s="9"/>
      <c r="AO4775" s="9"/>
      <c r="AP4775" s="9"/>
      <c r="AQ4775" s="9"/>
      <c r="AR4775" s="9"/>
      <c r="AS4775" s="9"/>
      <c r="AT4775" s="9"/>
      <c r="AU4775" s="9"/>
      <c r="AV4775" s="9"/>
      <c r="AW4775" s="9"/>
      <c r="AX4775" s="9"/>
    </row>
    <row r="4776" spans="1:50" x14ac:dyDescent="0.2">
      <c r="A4776" t="s">
        <v>4779</v>
      </c>
      <c r="B4776">
        <v>1</v>
      </c>
      <c r="C4776">
        <v>999999</v>
      </c>
      <c r="D4776">
        <v>4</v>
      </c>
      <c r="E4776">
        <v>4011</v>
      </c>
      <c r="F4776" s="40" t="str">
        <f>VLOOKUP(E4776,datos!$A$333:$B$412,2,0)</f>
        <v>JUZGADOS ADMINISTRATIVOS MUNICIPALES</v>
      </c>
      <c r="G4776">
        <v>135</v>
      </c>
      <c r="H4776">
        <v>0</v>
      </c>
      <c r="I4776">
        <v>0</v>
      </c>
      <c r="J4776" s="40" t="str">
        <f>VLOOKUP(I4776,[1]Datos!$D$3:$E$4,2,0)</f>
        <v>GASTO CORRIENTE</v>
      </c>
      <c r="K4776" t="s">
        <v>5460</v>
      </c>
      <c r="L4776">
        <v>3000</v>
      </c>
      <c r="M4776" s="40" t="s">
        <v>5771</v>
      </c>
      <c r="N4776">
        <v>35501</v>
      </c>
      <c r="O4776" s="40" t="s">
        <v>6164</v>
      </c>
      <c r="P4776">
        <v>1</v>
      </c>
      <c r="Q4776">
        <v>14</v>
      </c>
      <c r="R4776" s="40" t="s">
        <v>5785</v>
      </c>
      <c r="S4776" t="s">
        <v>5448</v>
      </c>
      <c r="T4776">
        <v>0</v>
      </c>
      <c r="U4776" s="15">
        <v>18321.900000000001</v>
      </c>
      <c r="V4776" s="14">
        <v>-68.89</v>
      </c>
      <c r="W4776" s="15">
        <v>18253.009999999998</v>
      </c>
      <c r="X4776" s="14">
        <v>0</v>
      </c>
      <c r="Y4776" s="15">
        <v>18041</v>
      </c>
      <c r="Z4776" s="15">
        <v>18041</v>
      </c>
      <c r="AA4776" s="15">
        <v>18041</v>
      </c>
      <c r="AB4776" s="14">
        <v>212.01</v>
      </c>
      <c r="AC4776" s="9"/>
      <c r="AD4776" s="9"/>
      <c r="AE4776" s="9"/>
      <c r="AF4776" s="9"/>
      <c r="AG4776" s="9"/>
      <c r="AH4776" s="9"/>
      <c r="AI4776" s="9"/>
      <c r="AJ4776" s="9"/>
      <c r="AK4776" s="9"/>
      <c r="AL4776" s="9"/>
      <c r="AM4776" s="9"/>
      <c r="AN4776" s="9"/>
      <c r="AO4776" s="9"/>
      <c r="AP4776" s="9"/>
      <c r="AQ4776" s="9"/>
      <c r="AR4776" s="9"/>
      <c r="AS4776" s="9"/>
      <c r="AT4776" s="9"/>
      <c r="AU4776" s="9"/>
      <c r="AV4776" s="9"/>
      <c r="AW4776" s="9"/>
      <c r="AX4776" s="9"/>
    </row>
    <row r="4777" spans="1:50" x14ac:dyDescent="0.2">
      <c r="A4777" t="s">
        <v>4780</v>
      </c>
      <c r="B4777">
        <v>1</v>
      </c>
      <c r="C4777">
        <v>999999</v>
      </c>
      <c r="D4777">
        <v>4</v>
      </c>
      <c r="E4777">
        <v>4011</v>
      </c>
      <c r="F4777" s="40" t="str">
        <f>VLOOKUP(E4777,datos!$A$333:$B$412,2,0)</f>
        <v>JUZGADOS ADMINISTRATIVOS MUNICIPALES</v>
      </c>
      <c r="G4777">
        <v>135</v>
      </c>
      <c r="H4777">
        <v>0</v>
      </c>
      <c r="I4777">
        <v>0</v>
      </c>
      <c r="J4777" s="40" t="str">
        <f>VLOOKUP(I4777,[1]Datos!$D$3:$E$4,2,0)</f>
        <v>GASTO CORRIENTE</v>
      </c>
      <c r="K4777" t="s">
        <v>5460</v>
      </c>
      <c r="L4777">
        <v>3000</v>
      </c>
      <c r="M4777" s="40" t="s">
        <v>5771</v>
      </c>
      <c r="N4777">
        <v>35701</v>
      </c>
      <c r="O4777" s="40" t="s">
        <v>6169</v>
      </c>
      <c r="P4777">
        <v>1</v>
      </c>
      <c r="Q4777">
        <v>14</v>
      </c>
      <c r="R4777" s="40" t="s">
        <v>5785</v>
      </c>
      <c r="S4777" t="s">
        <v>5448</v>
      </c>
      <c r="T4777">
        <v>0</v>
      </c>
      <c r="U4777" s="15">
        <v>3968</v>
      </c>
      <c r="V4777" s="15">
        <v>-3968</v>
      </c>
      <c r="W4777" s="14">
        <v>0</v>
      </c>
      <c r="X4777" s="14">
        <v>0</v>
      </c>
      <c r="Y4777" s="14">
        <v>0</v>
      </c>
      <c r="Z4777" s="14">
        <v>0</v>
      </c>
      <c r="AA4777" s="14">
        <v>0</v>
      </c>
      <c r="AB4777" s="14">
        <v>0</v>
      </c>
      <c r="AC4777" s="9"/>
      <c r="AD4777" s="9"/>
      <c r="AE4777" s="9"/>
      <c r="AF4777" s="9"/>
      <c r="AG4777" s="9"/>
      <c r="AH4777" s="9"/>
      <c r="AI4777" s="9"/>
      <c r="AJ4777" s="9"/>
      <c r="AK4777" s="9"/>
      <c r="AL4777" s="9"/>
      <c r="AM4777" s="9"/>
      <c r="AN4777" s="9"/>
      <c r="AO4777" s="9"/>
      <c r="AP4777" s="9"/>
      <c r="AQ4777" s="9"/>
      <c r="AR4777" s="9"/>
      <c r="AS4777" s="9"/>
      <c r="AT4777" s="9"/>
      <c r="AU4777" s="9"/>
      <c r="AV4777" s="9"/>
      <c r="AW4777" s="9"/>
      <c r="AX4777" s="9"/>
    </row>
    <row r="4778" spans="1:50" x14ac:dyDescent="0.2">
      <c r="A4778" t="s">
        <v>4781</v>
      </c>
      <c r="B4778">
        <v>1</v>
      </c>
      <c r="C4778">
        <v>999999</v>
      </c>
      <c r="D4778">
        <v>4</v>
      </c>
      <c r="E4778">
        <v>4011</v>
      </c>
      <c r="F4778" s="40" t="str">
        <f>VLOOKUP(E4778,datos!$A$333:$B$412,2,0)</f>
        <v>JUZGADOS ADMINISTRATIVOS MUNICIPALES</v>
      </c>
      <c r="G4778">
        <v>135</v>
      </c>
      <c r="H4778">
        <v>0</v>
      </c>
      <c r="I4778">
        <v>0</v>
      </c>
      <c r="J4778" s="40" t="str">
        <f>VLOOKUP(I4778,[1]Datos!$D$3:$E$4,2,0)</f>
        <v>GASTO CORRIENTE</v>
      </c>
      <c r="K4778" t="s">
        <v>5460</v>
      </c>
      <c r="L4778">
        <v>3000</v>
      </c>
      <c r="M4778" s="40" t="s">
        <v>5771</v>
      </c>
      <c r="N4778">
        <v>35701</v>
      </c>
      <c r="O4778" s="40" t="s">
        <v>6169</v>
      </c>
      <c r="P4778">
        <v>1</v>
      </c>
      <c r="Q4778">
        <v>14</v>
      </c>
      <c r="R4778" s="40" t="s">
        <v>5785</v>
      </c>
      <c r="S4778" t="s">
        <v>5447</v>
      </c>
      <c r="T4778">
        <v>0</v>
      </c>
      <c r="U4778" s="14">
        <v>0</v>
      </c>
      <c r="V4778" s="14">
        <v>70.27</v>
      </c>
      <c r="W4778" s="14">
        <v>70.27</v>
      </c>
      <c r="X4778" s="14">
        <v>0</v>
      </c>
      <c r="Y4778" s="14">
        <v>53.8</v>
      </c>
      <c r="Z4778" s="14">
        <v>53.8</v>
      </c>
      <c r="AA4778" s="14">
        <v>53.8</v>
      </c>
      <c r="AB4778" s="14">
        <v>16.47</v>
      </c>
      <c r="AC4778" s="9"/>
      <c r="AD4778" s="9"/>
      <c r="AE4778" s="9"/>
      <c r="AF4778" s="9"/>
      <c r="AG4778" s="9"/>
      <c r="AH4778" s="9"/>
      <c r="AI4778" s="9"/>
      <c r="AJ4778" s="9"/>
      <c r="AK4778" s="9"/>
      <c r="AL4778" s="9"/>
      <c r="AM4778" s="9"/>
      <c r="AN4778" s="9"/>
      <c r="AO4778" s="9"/>
      <c r="AP4778" s="9"/>
      <c r="AQ4778" s="9"/>
      <c r="AR4778" s="9"/>
      <c r="AS4778" s="9"/>
      <c r="AT4778" s="9"/>
      <c r="AU4778" s="9"/>
      <c r="AV4778" s="9"/>
      <c r="AW4778" s="9"/>
      <c r="AX4778" s="9"/>
    </row>
    <row r="4779" spans="1:50" x14ac:dyDescent="0.2">
      <c r="A4779" t="s">
        <v>4782</v>
      </c>
      <c r="B4779">
        <v>1</v>
      </c>
      <c r="C4779">
        <v>999999</v>
      </c>
      <c r="D4779">
        <v>4</v>
      </c>
      <c r="E4779">
        <v>4011</v>
      </c>
      <c r="F4779" s="40" t="str">
        <f>VLOOKUP(E4779,datos!$A$333:$B$412,2,0)</f>
        <v>JUZGADOS ADMINISTRATIVOS MUNICIPALES</v>
      </c>
      <c r="G4779">
        <v>135</v>
      </c>
      <c r="H4779">
        <v>0</v>
      </c>
      <c r="I4779">
        <v>0</v>
      </c>
      <c r="J4779" s="40" t="str">
        <f>VLOOKUP(I4779,[1]Datos!$D$3:$E$4,2,0)</f>
        <v>GASTO CORRIENTE</v>
      </c>
      <c r="K4779" t="s">
        <v>5460</v>
      </c>
      <c r="L4779">
        <v>3000</v>
      </c>
      <c r="M4779" s="40" t="s">
        <v>5771</v>
      </c>
      <c r="N4779">
        <v>35801</v>
      </c>
      <c r="O4779" s="40" t="s">
        <v>6172</v>
      </c>
      <c r="P4779">
        <v>1</v>
      </c>
      <c r="Q4779">
        <v>14</v>
      </c>
      <c r="R4779" s="40" t="s">
        <v>5785</v>
      </c>
      <c r="S4779" t="s">
        <v>5448</v>
      </c>
      <c r="T4779">
        <v>0</v>
      </c>
      <c r="U4779" s="15">
        <v>95792.71</v>
      </c>
      <c r="V4779" s="14">
        <v>0</v>
      </c>
      <c r="W4779" s="15">
        <v>95792.71</v>
      </c>
      <c r="X4779" s="15">
        <v>13731.37</v>
      </c>
      <c r="Y4779" s="15">
        <v>82061.34</v>
      </c>
      <c r="Z4779" s="15">
        <v>82061.34</v>
      </c>
      <c r="AA4779" s="15">
        <v>82061.34</v>
      </c>
      <c r="AB4779" s="14">
        <v>0</v>
      </c>
      <c r="AC4779" s="9"/>
      <c r="AD4779" s="9"/>
      <c r="AE4779" s="9"/>
      <c r="AF4779" s="9"/>
      <c r="AG4779" s="9"/>
      <c r="AH4779" s="9"/>
      <c r="AI4779" s="9"/>
      <c r="AJ4779" s="9"/>
      <c r="AK4779" s="9"/>
      <c r="AL4779" s="9"/>
      <c r="AM4779" s="9"/>
      <c r="AN4779" s="9"/>
      <c r="AO4779" s="9"/>
      <c r="AP4779" s="9"/>
      <c r="AQ4779" s="9"/>
      <c r="AR4779" s="9"/>
      <c r="AS4779" s="9"/>
      <c r="AT4779" s="9"/>
      <c r="AU4779" s="9"/>
      <c r="AV4779" s="9"/>
      <c r="AW4779" s="9"/>
      <c r="AX4779" s="9"/>
    </row>
    <row r="4780" spans="1:50" x14ac:dyDescent="0.2">
      <c r="A4780" t="s">
        <v>4783</v>
      </c>
      <c r="B4780">
        <v>1</v>
      </c>
      <c r="C4780">
        <v>999999</v>
      </c>
      <c r="D4780">
        <v>4</v>
      </c>
      <c r="E4780">
        <v>4011</v>
      </c>
      <c r="F4780" s="40" t="str">
        <f>VLOOKUP(E4780,datos!$A$333:$B$412,2,0)</f>
        <v>JUZGADOS ADMINISTRATIVOS MUNICIPALES</v>
      </c>
      <c r="G4780">
        <v>135</v>
      </c>
      <c r="H4780">
        <v>0</v>
      </c>
      <c r="I4780">
        <v>0</v>
      </c>
      <c r="J4780" s="40" t="str">
        <f>VLOOKUP(I4780,[1]Datos!$D$3:$E$4,2,0)</f>
        <v>GASTO CORRIENTE</v>
      </c>
      <c r="K4780" t="s">
        <v>5460</v>
      </c>
      <c r="L4780">
        <v>3000</v>
      </c>
      <c r="M4780" s="40" t="s">
        <v>5771</v>
      </c>
      <c r="N4780">
        <v>35801</v>
      </c>
      <c r="O4780" s="40" t="s">
        <v>6172</v>
      </c>
      <c r="P4780">
        <v>1</v>
      </c>
      <c r="Q4780">
        <v>14</v>
      </c>
      <c r="R4780" s="40" t="s">
        <v>5785</v>
      </c>
      <c r="S4780" t="s">
        <v>5447</v>
      </c>
      <c r="T4780">
        <v>0</v>
      </c>
      <c r="U4780" s="14">
        <v>0</v>
      </c>
      <c r="V4780" s="15">
        <v>4103.6000000000004</v>
      </c>
      <c r="W4780" s="15">
        <v>4103.6000000000004</v>
      </c>
      <c r="X4780" s="14">
        <v>0</v>
      </c>
      <c r="Y4780" s="15">
        <v>4103.38</v>
      </c>
      <c r="Z4780" s="15">
        <v>4103.38</v>
      </c>
      <c r="AA4780" s="15">
        <v>4103.38</v>
      </c>
      <c r="AB4780" s="14">
        <v>0.22</v>
      </c>
      <c r="AC4780" s="9"/>
      <c r="AD4780" s="9"/>
      <c r="AE4780" s="9"/>
      <c r="AF4780" s="9"/>
      <c r="AG4780" s="9"/>
      <c r="AH4780" s="9"/>
      <c r="AI4780" s="9"/>
      <c r="AJ4780" s="9"/>
      <c r="AK4780" s="9"/>
      <c r="AL4780" s="9"/>
      <c r="AM4780" s="9"/>
      <c r="AN4780" s="9"/>
      <c r="AO4780" s="9"/>
      <c r="AP4780" s="9"/>
      <c r="AQ4780" s="9"/>
      <c r="AR4780" s="9"/>
      <c r="AS4780" s="9"/>
      <c r="AT4780" s="9"/>
      <c r="AU4780" s="9"/>
      <c r="AV4780" s="9"/>
      <c r="AW4780" s="9"/>
      <c r="AX4780" s="9"/>
    </row>
    <row r="4781" spans="1:50" x14ac:dyDescent="0.2">
      <c r="A4781" t="s">
        <v>4784</v>
      </c>
      <c r="B4781">
        <v>1</v>
      </c>
      <c r="C4781">
        <v>999999</v>
      </c>
      <c r="D4781">
        <v>4</v>
      </c>
      <c r="E4781">
        <v>4011</v>
      </c>
      <c r="F4781" s="40" t="str">
        <f>VLOOKUP(E4781,datos!$A$333:$B$412,2,0)</f>
        <v>JUZGADOS ADMINISTRATIVOS MUNICIPALES</v>
      </c>
      <c r="G4781">
        <v>135</v>
      </c>
      <c r="H4781">
        <v>0</v>
      </c>
      <c r="I4781">
        <v>0</v>
      </c>
      <c r="J4781" s="40" t="str">
        <f>VLOOKUP(I4781,[1]Datos!$D$3:$E$4,2,0)</f>
        <v>GASTO CORRIENTE</v>
      </c>
      <c r="K4781" t="s">
        <v>5460</v>
      </c>
      <c r="L4781">
        <v>3000</v>
      </c>
      <c r="M4781" s="40" t="s">
        <v>5771</v>
      </c>
      <c r="N4781">
        <v>35801</v>
      </c>
      <c r="O4781" s="40" t="s">
        <v>6172</v>
      </c>
      <c r="P4781">
        <v>1</v>
      </c>
      <c r="Q4781">
        <v>14</v>
      </c>
      <c r="R4781" s="40" t="s">
        <v>5785</v>
      </c>
      <c r="S4781" t="s">
        <v>5450</v>
      </c>
      <c r="T4781">
        <v>0</v>
      </c>
      <c r="U4781" s="14">
        <v>0</v>
      </c>
      <c r="V4781" s="15">
        <v>4300.79</v>
      </c>
      <c r="W4781" s="15">
        <v>4300.79</v>
      </c>
      <c r="X4781" s="14">
        <v>0</v>
      </c>
      <c r="Y4781" s="15">
        <v>4300.79</v>
      </c>
      <c r="Z4781" s="15">
        <v>4300.79</v>
      </c>
      <c r="AA4781" s="15">
        <v>4300.79</v>
      </c>
      <c r="AB4781" s="14">
        <v>0</v>
      </c>
      <c r="AC4781" s="9"/>
      <c r="AD4781" s="9"/>
      <c r="AE4781" s="9"/>
      <c r="AF4781" s="9"/>
      <c r="AG4781" s="9"/>
      <c r="AH4781" s="9"/>
      <c r="AI4781" s="9"/>
      <c r="AJ4781" s="9"/>
      <c r="AK4781" s="9"/>
      <c r="AL4781" s="9"/>
      <c r="AM4781" s="9"/>
      <c r="AN4781" s="9"/>
      <c r="AO4781" s="9"/>
      <c r="AP4781" s="9"/>
      <c r="AQ4781" s="9"/>
      <c r="AR4781" s="9"/>
      <c r="AS4781" s="9"/>
      <c r="AT4781" s="9"/>
      <c r="AU4781" s="9"/>
      <c r="AV4781" s="9"/>
      <c r="AW4781" s="9"/>
      <c r="AX4781" s="9"/>
    </row>
    <row r="4782" spans="1:50" x14ac:dyDescent="0.2">
      <c r="A4782" t="s">
        <v>4785</v>
      </c>
      <c r="B4782">
        <v>1</v>
      </c>
      <c r="C4782">
        <v>999999</v>
      </c>
      <c r="D4782">
        <v>4</v>
      </c>
      <c r="E4782">
        <v>4011</v>
      </c>
      <c r="F4782" s="40" t="str">
        <f>VLOOKUP(E4782,datos!$A$333:$B$412,2,0)</f>
        <v>JUZGADOS ADMINISTRATIVOS MUNICIPALES</v>
      </c>
      <c r="G4782">
        <v>135</v>
      </c>
      <c r="H4782">
        <v>0</v>
      </c>
      <c r="I4782">
        <v>0</v>
      </c>
      <c r="J4782" s="40" t="str">
        <f>VLOOKUP(I4782,[1]Datos!$D$3:$E$4,2,0)</f>
        <v>GASTO CORRIENTE</v>
      </c>
      <c r="K4782" t="s">
        <v>5460</v>
      </c>
      <c r="L4782">
        <v>3000</v>
      </c>
      <c r="M4782" s="40" t="s">
        <v>5771</v>
      </c>
      <c r="N4782">
        <v>35901</v>
      </c>
      <c r="O4782" s="40" t="s">
        <v>6175</v>
      </c>
      <c r="P4782">
        <v>1</v>
      </c>
      <c r="Q4782">
        <v>14</v>
      </c>
      <c r="R4782" s="40" t="s">
        <v>5785</v>
      </c>
      <c r="S4782" t="s">
        <v>5448</v>
      </c>
      <c r="T4782">
        <v>0</v>
      </c>
      <c r="U4782" s="15">
        <v>7500</v>
      </c>
      <c r="V4782" s="15">
        <v>5212.4799999999996</v>
      </c>
      <c r="W4782" s="15">
        <v>12712.48</v>
      </c>
      <c r="X4782" s="15">
        <v>1875</v>
      </c>
      <c r="Y4782" s="15">
        <v>10837.48</v>
      </c>
      <c r="Z4782" s="15">
        <v>10837.48</v>
      </c>
      <c r="AA4782" s="15">
        <v>10837.48</v>
      </c>
      <c r="AB4782" s="14">
        <v>0</v>
      </c>
      <c r="AC4782" s="9"/>
      <c r="AD4782" s="9"/>
      <c r="AE4782" s="9"/>
      <c r="AF4782" s="9"/>
      <c r="AG4782" s="9"/>
      <c r="AH4782" s="9"/>
      <c r="AI4782" s="9"/>
      <c r="AJ4782" s="9"/>
      <c r="AK4782" s="9"/>
      <c r="AL4782" s="9"/>
      <c r="AM4782" s="9"/>
      <c r="AN4782" s="9"/>
      <c r="AO4782" s="9"/>
      <c r="AP4782" s="9"/>
      <c r="AQ4782" s="9"/>
      <c r="AR4782" s="9"/>
      <c r="AS4782" s="9"/>
      <c r="AT4782" s="9"/>
      <c r="AU4782" s="9"/>
      <c r="AV4782" s="9"/>
      <c r="AW4782" s="9"/>
      <c r="AX4782" s="9"/>
    </row>
    <row r="4783" spans="1:50" x14ac:dyDescent="0.2">
      <c r="A4783" t="s">
        <v>4786</v>
      </c>
      <c r="B4783">
        <v>1</v>
      </c>
      <c r="C4783">
        <v>999999</v>
      </c>
      <c r="D4783">
        <v>4</v>
      </c>
      <c r="E4783">
        <v>4011</v>
      </c>
      <c r="F4783" s="40" t="str">
        <f>VLOOKUP(E4783,datos!$A$333:$B$412,2,0)</f>
        <v>JUZGADOS ADMINISTRATIVOS MUNICIPALES</v>
      </c>
      <c r="G4783">
        <v>135</v>
      </c>
      <c r="H4783">
        <v>0</v>
      </c>
      <c r="I4783">
        <v>0</v>
      </c>
      <c r="J4783" s="40" t="str">
        <f>VLOOKUP(I4783,[1]Datos!$D$3:$E$4,2,0)</f>
        <v>GASTO CORRIENTE</v>
      </c>
      <c r="K4783" t="s">
        <v>5460</v>
      </c>
      <c r="L4783">
        <v>3000</v>
      </c>
      <c r="M4783" s="40" t="s">
        <v>5771</v>
      </c>
      <c r="N4783">
        <v>37201</v>
      </c>
      <c r="O4783" s="40" t="s">
        <v>6204</v>
      </c>
      <c r="P4783">
        <v>1</v>
      </c>
      <c r="Q4783">
        <v>14</v>
      </c>
      <c r="R4783" s="40" t="s">
        <v>5785</v>
      </c>
      <c r="S4783" t="s">
        <v>5448</v>
      </c>
      <c r="T4783">
        <v>0</v>
      </c>
      <c r="U4783" s="15">
        <v>3679.2</v>
      </c>
      <c r="V4783" s="15">
        <v>-3667.92</v>
      </c>
      <c r="W4783" s="14">
        <v>11.28</v>
      </c>
      <c r="X4783" s="14">
        <v>0</v>
      </c>
      <c r="Y4783" s="14">
        <v>0</v>
      </c>
      <c r="Z4783" s="14">
        <v>0</v>
      </c>
      <c r="AA4783" s="14">
        <v>0</v>
      </c>
      <c r="AB4783" s="14">
        <v>11.28</v>
      </c>
      <c r="AC4783" s="9"/>
      <c r="AD4783" s="9"/>
      <c r="AE4783" s="9"/>
      <c r="AF4783" s="9"/>
      <c r="AG4783" s="9"/>
      <c r="AH4783" s="9"/>
      <c r="AI4783" s="9"/>
      <c r="AJ4783" s="9"/>
      <c r="AK4783" s="9"/>
      <c r="AL4783" s="9"/>
      <c r="AM4783" s="9"/>
      <c r="AN4783" s="9"/>
      <c r="AO4783" s="9"/>
      <c r="AP4783" s="9"/>
      <c r="AQ4783" s="9"/>
      <c r="AR4783" s="9"/>
      <c r="AS4783" s="9"/>
      <c r="AT4783" s="9"/>
      <c r="AU4783" s="9"/>
      <c r="AV4783" s="9"/>
      <c r="AW4783" s="9"/>
      <c r="AX4783" s="9"/>
    </row>
    <row r="4784" spans="1:50" x14ac:dyDescent="0.2">
      <c r="A4784" t="s">
        <v>4787</v>
      </c>
      <c r="B4784">
        <v>1</v>
      </c>
      <c r="C4784">
        <v>999999</v>
      </c>
      <c r="D4784">
        <v>4</v>
      </c>
      <c r="E4784">
        <v>4011</v>
      </c>
      <c r="F4784" s="40" t="str">
        <f>VLOOKUP(E4784,datos!$A$333:$B$412,2,0)</f>
        <v>JUZGADOS ADMINISTRATIVOS MUNICIPALES</v>
      </c>
      <c r="G4784">
        <v>135</v>
      </c>
      <c r="H4784">
        <v>0</v>
      </c>
      <c r="I4784">
        <v>0</v>
      </c>
      <c r="J4784" s="40" t="str">
        <f>VLOOKUP(I4784,[1]Datos!$D$3:$E$4,2,0)</f>
        <v>GASTO CORRIENTE</v>
      </c>
      <c r="K4784" t="s">
        <v>5460</v>
      </c>
      <c r="L4784">
        <v>3000</v>
      </c>
      <c r="M4784" s="40" t="s">
        <v>5771</v>
      </c>
      <c r="N4784">
        <v>37202</v>
      </c>
      <c r="O4784" s="40" t="s">
        <v>6206</v>
      </c>
      <c r="P4784">
        <v>1</v>
      </c>
      <c r="Q4784">
        <v>14</v>
      </c>
      <c r="R4784" s="40" t="s">
        <v>5785</v>
      </c>
      <c r="S4784" t="s">
        <v>5448</v>
      </c>
      <c r="T4784">
        <v>0</v>
      </c>
      <c r="U4784" s="14">
        <v>0</v>
      </c>
      <c r="V4784" s="14">
        <v>300</v>
      </c>
      <c r="W4784" s="14">
        <v>300</v>
      </c>
      <c r="X4784" s="14">
        <v>0</v>
      </c>
      <c r="Y4784" s="14">
        <v>128</v>
      </c>
      <c r="Z4784" s="14">
        <v>128</v>
      </c>
      <c r="AA4784" s="14">
        <v>128</v>
      </c>
      <c r="AB4784" s="14">
        <v>172</v>
      </c>
      <c r="AC4784" s="9"/>
      <c r="AD4784" s="9"/>
      <c r="AE4784" s="9"/>
      <c r="AF4784" s="9"/>
      <c r="AG4784" s="9"/>
      <c r="AH4784" s="9"/>
      <c r="AI4784" s="9"/>
      <c r="AJ4784" s="9"/>
      <c r="AK4784" s="9"/>
      <c r="AL4784" s="9"/>
      <c r="AM4784" s="9"/>
      <c r="AN4784" s="9"/>
      <c r="AO4784" s="9"/>
      <c r="AP4784" s="9"/>
      <c r="AQ4784" s="9"/>
      <c r="AR4784" s="9"/>
      <c r="AS4784" s="9"/>
      <c r="AT4784" s="9"/>
      <c r="AU4784" s="9"/>
      <c r="AV4784" s="9"/>
      <c r="AW4784" s="9"/>
      <c r="AX4784" s="9"/>
    </row>
    <row r="4785" spans="1:50" x14ac:dyDescent="0.2">
      <c r="A4785" t="s">
        <v>4788</v>
      </c>
      <c r="B4785">
        <v>1</v>
      </c>
      <c r="C4785">
        <v>999999</v>
      </c>
      <c r="D4785">
        <v>4</v>
      </c>
      <c r="E4785">
        <v>4011</v>
      </c>
      <c r="F4785" s="40" t="str">
        <f>VLOOKUP(E4785,datos!$A$333:$B$412,2,0)</f>
        <v>JUZGADOS ADMINISTRATIVOS MUNICIPALES</v>
      </c>
      <c r="G4785">
        <v>135</v>
      </c>
      <c r="H4785">
        <v>0</v>
      </c>
      <c r="I4785">
        <v>0</v>
      </c>
      <c r="J4785" s="40" t="str">
        <f>VLOOKUP(I4785,[1]Datos!$D$3:$E$4,2,0)</f>
        <v>GASTO CORRIENTE</v>
      </c>
      <c r="K4785" t="s">
        <v>5460</v>
      </c>
      <c r="L4785">
        <v>3000</v>
      </c>
      <c r="M4785" s="40" t="s">
        <v>5771</v>
      </c>
      <c r="N4785">
        <v>38501</v>
      </c>
      <c r="O4785" s="40" t="s">
        <v>6230</v>
      </c>
      <c r="P4785">
        <v>1</v>
      </c>
      <c r="Q4785">
        <v>14</v>
      </c>
      <c r="R4785" s="40" t="s">
        <v>5785</v>
      </c>
      <c r="S4785" t="s">
        <v>5448</v>
      </c>
      <c r="T4785">
        <v>0</v>
      </c>
      <c r="U4785" s="15">
        <v>5254.2</v>
      </c>
      <c r="V4785" s="15">
        <v>-1420.42</v>
      </c>
      <c r="W4785" s="15">
        <v>3833.78</v>
      </c>
      <c r="X4785" s="14">
        <v>0</v>
      </c>
      <c r="Y4785" s="15">
        <v>3395</v>
      </c>
      <c r="Z4785" s="15">
        <v>3395</v>
      </c>
      <c r="AA4785" s="15">
        <v>3395</v>
      </c>
      <c r="AB4785" s="14">
        <v>438.78</v>
      </c>
      <c r="AC4785" s="9"/>
      <c r="AD4785" s="9"/>
      <c r="AE4785" s="9"/>
      <c r="AF4785" s="9"/>
      <c r="AG4785" s="9"/>
      <c r="AH4785" s="9"/>
      <c r="AI4785" s="9"/>
      <c r="AJ4785" s="9"/>
      <c r="AK4785" s="9"/>
      <c r="AL4785" s="9"/>
      <c r="AM4785" s="9"/>
      <c r="AN4785" s="9"/>
      <c r="AO4785" s="9"/>
      <c r="AP4785" s="9"/>
      <c r="AQ4785" s="9"/>
      <c r="AR4785" s="9"/>
      <c r="AS4785" s="9"/>
      <c r="AT4785" s="9"/>
      <c r="AU4785" s="9"/>
      <c r="AV4785" s="9"/>
      <c r="AW4785" s="9"/>
      <c r="AX4785" s="9"/>
    </row>
    <row r="4786" spans="1:50" x14ac:dyDescent="0.2">
      <c r="A4786" t="s">
        <v>4789</v>
      </c>
      <c r="B4786">
        <v>1</v>
      </c>
      <c r="C4786">
        <v>999999</v>
      </c>
      <c r="D4786">
        <v>4</v>
      </c>
      <c r="E4786">
        <v>4011</v>
      </c>
      <c r="F4786" s="40" t="str">
        <f>VLOOKUP(E4786,datos!$A$333:$B$412,2,0)</f>
        <v>JUZGADOS ADMINISTRATIVOS MUNICIPALES</v>
      </c>
      <c r="G4786">
        <v>135</v>
      </c>
      <c r="H4786">
        <v>0</v>
      </c>
      <c r="I4786">
        <v>0</v>
      </c>
      <c r="J4786" s="40" t="str">
        <f>VLOOKUP(I4786,[1]Datos!$D$3:$E$4,2,0)</f>
        <v>GASTO CORRIENTE</v>
      </c>
      <c r="K4786" t="s">
        <v>5460</v>
      </c>
      <c r="L4786">
        <v>3000</v>
      </c>
      <c r="M4786" s="40" t="s">
        <v>5771</v>
      </c>
      <c r="N4786">
        <v>38502</v>
      </c>
      <c r="O4786" s="40" t="s">
        <v>6233</v>
      </c>
      <c r="P4786">
        <v>1</v>
      </c>
      <c r="Q4786">
        <v>14</v>
      </c>
      <c r="R4786" s="40" t="s">
        <v>5785</v>
      </c>
      <c r="S4786" t="s">
        <v>5448</v>
      </c>
      <c r="T4786">
        <v>0</v>
      </c>
      <c r="U4786" s="15">
        <v>8395.7999999999993</v>
      </c>
      <c r="V4786" s="15">
        <v>-2046.78</v>
      </c>
      <c r="W4786" s="15">
        <v>6349.02</v>
      </c>
      <c r="X4786" s="14">
        <v>0</v>
      </c>
      <c r="Y4786" s="15">
        <v>5770.71</v>
      </c>
      <c r="Z4786" s="15">
        <v>5770.71</v>
      </c>
      <c r="AA4786" s="15">
        <v>5770.71</v>
      </c>
      <c r="AB4786" s="14">
        <v>578.30999999999995</v>
      </c>
      <c r="AC4786" s="9"/>
      <c r="AD4786" s="9"/>
      <c r="AE4786" s="9"/>
      <c r="AF4786" s="9"/>
      <c r="AG4786" s="9"/>
      <c r="AH4786" s="9"/>
      <c r="AI4786" s="9"/>
      <c r="AJ4786" s="9"/>
      <c r="AK4786" s="9"/>
      <c r="AL4786" s="9"/>
      <c r="AM4786" s="9"/>
      <c r="AN4786" s="9"/>
      <c r="AO4786" s="9"/>
      <c r="AP4786" s="9"/>
      <c r="AQ4786" s="9"/>
      <c r="AR4786" s="9"/>
      <c r="AS4786" s="9"/>
      <c r="AT4786" s="9"/>
      <c r="AU4786" s="9"/>
      <c r="AV4786" s="9"/>
      <c r="AW4786" s="9"/>
      <c r="AX4786" s="9"/>
    </row>
    <row r="4787" spans="1:50" x14ac:dyDescent="0.2">
      <c r="A4787" t="s">
        <v>4790</v>
      </c>
      <c r="B4787">
        <v>1</v>
      </c>
      <c r="C4787">
        <v>999999</v>
      </c>
      <c r="D4787">
        <v>4</v>
      </c>
      <c r="E4787">
        <v>4011</v>
      </c>
      <c r="F4787" s="40" t="str">
        <f>VLOOKUP(E4787,datos!$A$333:$B$412,2,0)</f>
        <v>JUZGADOS ADMINISTRATIVOS MUNICIPALES</v>
      </c>
      <c r="G4787">
        <v>135</v>
      </c>
      <c r="H4787">
        <v>0</v>
      </c>
      <c r="I4787">
        <v>0</v>
      </c>
      <c r="J4787" s="40" t="str">
        <f>VLOOKUP(I4787,[1]Datos!$D$3:$E$4,2,0)</f>
        <v>GASTO CORRIENTE</v>
      </c>
      <c r="K4787" t="s">
        <v>5460</v>
      </c>
      <c r="L4787">
        <v>3000</v>
      </c>
      <c r="M4787" s="40" t="s">
        <v>5771</v>
      </c>
      <c r="N4787">
        <v>39201</v>
      </c>
      <c r="O4787" s="40" t="s">
        <v>6235</v>
      </c>
      <c r="P4787">
        <v>1</v>
      </c>
      <c r="Q4787">
        <v>14</v>
      </c>
      <c r="R4787" s="40" t="s">
        <v>5785</v>
      </c>
      <c r="S4787" t="s">
        <v>5448</v>
      </c>
      <c r="T4787">
        <v>0</v>
      </c>
      <c r="U4787" s="15">
        <v>3150</v>
      </c>
      <c r="V4787" s="14">
        <v>-315</v>
      </c>
      <c r="W4787" s="15">
        <v>2835</v>
      </c>
      <c r="X4787" s="14">
        <v>0</v>
      </c>
      <c r="Y4787" s="14">
        <v>789</v>
      </c>
      <c r="Z4787" s="14">
        <v>789</v>
      </c>
      <c r="AA4787" s="14">
        <v>789</v>
      </c>
      <c r="AB4787" s="15">
        <v>2046</v>
      </c>
      <c r="AC4787" s="9"/>
      <c r="AD4787" s="9"/>
      <c r="AE4787" s="9"/>
      <c r="AF4787" s="9"/>
      <c r="AG4787" s="9"/>
      <c r="AH4787" s="9"/>
      <c r="AI4787" s="9"/>
      <c r="AJ4787" s="9"/>
      <c r="AK4787" s="9"/>
      <c r="AL4787" s="9"/>
      <c r="AM4787" s="9"/>
      <c r="AN4787" s="9"/>
      <c r="AO4787" s="9"/>
      <c r="AP4787" s="9"/>
      <c r="AQ4787" s="9"/>
      <c r="AR4787" s="9"/>
      <c r="AS4787" s="9"/>
      <c r="AT4787" s="9"/>
      <c r="AU4787" s="9"/>
      <c r="AV4787" s="9"/>
      <c r="AW4787" s="9"/>
      <c r="AX4787" s="9"/>
    </row>
    <row r="4788" spans="1:50" x14ac:dyDescent="0.2">
      <c r="A4788" t="s">
        <v>4791</v>
      </c>
      <c r="B4788">
        <v>1</v>
      </c>
      <c r="C4788">
        <v>999999</v>
      </c>
      <c r="D4788">
        <v>4</v>
      </c>
      <c r="E4788">
        <v>4011</v>
      </c>
      <c r="F4788" s="40" t="str">
        <f>VLOOKUP(E4788,datos!$A$333:$B$412,2,0)</f>
        <v>JUZGADOS ADMINISTRATIVOS MUNICIPALES</v>
      </c>
      <c r="G4788">
        <v>135</v>
      </c>
      <c r="H4788">
        <v>0</v>
      </c>
      <c r="I4788">
        <v>0</v>
      </c>
      <c r="J4788" s="40" t="str">
        <f>VLOOKUP(I4788,[1]Datos!$D$3:$E$4,2,0)</f>
        <v>GASTO CORRIENTE</v>
      </c>
      <c r="K4788" t="s">
        <v>5460</v>
      </c>
      <c r="L4788">
        <v>3000</v>
      </c>
      <c r="M4788" s="40" t="s">
        <v>5771</v>
      </c>
      <c r="N4788">
        <v>39801</v>
      </c>
      <c r="O4788" s="40" t="s">
        <v>6246</v>
      </c>
      <c r="P4788">
        <v>1</v>
      </c>
      <c r="Q4788">
        <v>14</v>
      </c>
      <c r="R4788" s="40" t="s">
        <v>5785</v>
      </c>
      <c r="S4788" t="s">
        <v>5448</v>
      </c>
      <c r="T4788">
        <v>0</v>
      </c>
      <c r="U4788" s="15">
        <v>169366.65</v>
      </c>
      <c r="V4788" s="15">
        <v>24462.959999999999</v>
      </c>
      <c r="W4788" s="15">
        <v>193829.61</v>
      </c>
      <c r="X4788" s="14">
        <v>0</v>
      </c>
      <c r="Y4788" s="15">
        <v>193829.61</v>
      </c>
      <c r="Z4788" s="15">
        <v>193829.61</v>
      </c>
      <c r="AA4788" s="15">
        <v>193829.61</v>
      </c>
      <c r="AB4788" s="14">
        <v>0</v>
      </c>
      <c r="AC4788" s="9"/>
      <c r="AD4788" s="9"/>
      <c r="AE4788" s="9"/>
      <c r="AF4788" s="9"/>
      <c r="AG4788" s="9"/>
      <c r="AH4788" s="9"/>
      <c r="AI4788" s="9"/>
      <c r="AJ4788" s="9"/>
      <c r="AK4788" s="9"/>
      <c r="AL4788" s="9"/>
      <c r="AM4788" s="9"/>
      <c r="AN4788" s="9"/>
      <c r="AO4788" s="9"/>
      <c r="AP4788" s="9"/>
      <c r="AQ4788" s="9"/>
      <c r="AR4788" s="9"/>
      <c r="AS4788" s="9"/>
      <c r="AT4788" s="9"/>
      <c r="AU4788" s="9"/>
      <c r="AV4788" s="9"/>
      <c r="AW4788" s="9"/>
      <c r="AX4788" s="9"/>
    </row>
    <row r="4789" spans="1:50" x14ac:dyDescent="0.2">
      <c r="A4789" t="s">
        <v>4792</v>
      </c>
      <c r="B4789">
        <v>1</v>
      </c>
      <c r="C4789">
        <v>999999</v>
      </c>
      <c r="D4789">
        <v>4</v>
      </c>
      <c r="E4789">
        <v>4011</v>
      </c>
      <c r="F4789" s="40" t="str">
        <f>VLOOKUP(E4789,datos!$A$333:$B$412,2,0)</f>
        <v>JUZGADOS ADMINISTRATIVOS MUNICIPALES</v>
      </c>
      <c r="G4789">
        <v>135</v>
      </c>
      <c r="H4789">
        <v>0</v>
      </c>
      <c r="I4789">
        <v>0</v>
      </c>
      <c r="J4789" s="40" t="str">
        <f>VLOOKUP(I4789,[1]Datos!$D$3:$E$4,2,0)</f>
        <v>GASTO CORRIENTE</v>
      </c>
      <c r="K4789" t="s">
        <v>5460</v>
      </c>
      <c r="L4789">
        <v>3000</v>
      </c>
      <c r="M4789" s="40" t="s">
        <v>5771</v>
      </c>
      <c r="N4789">
        <v>39902</v>
      </c>
      <c r="O4789" s="40" t="s">
        <v>6254</v>
      </c>
      <c r="P4789">
        <v>1</v>
      </c>
      <c r="Q4789">
        <v>14</v>
      </c>
      <c r="R4789" s="40" t="s">
        <v>5785</v>
      </c>
      <c r="S4789" t="s">
        <v>5448</v>
      </c>
      <c r="T4789">
        <v>0</v>
      </c>
      <c r="U4789" s="15">
        <v>4207.59</v>
      </c>
      <c r="V4789" s="15">
        <v>-4080.13</v>
      </c>
      <c r="W4789" s="14">
        <v>127.46</v>
      </c>
      <c r="X4789" s="14">
        <v>0</v>
      </c>
      <c r="Y4789" s="14">
        <v>127.46</v>
      </c>
      <c r="Z4789" s="14">
        <v>127.46</v>
      </c>
      <c r="AA4789" s="14">
        <v>127.46</v>
      </c>
      <c r="AB4789" s="14">
        <v>0</v>
      </c>
      <c r="AC4789" s="9"/>
      <c r="AD4789" s="9"/>
      <c r="AE4789" s="9"/>
      <c r="AF4789" s="9"/>
      <c r="AG4789" s="9"/>
      <c r="AH4789" s="9"/>
      <c r="AI4789" s="9"/>
      <c r="AJ4789" s="9"/>
      <c r="AK4789" s="9"/>
      <c r="AL4789" s="9"/>
      <c r="AM4789" s="9"/>
      <c r="AN4789" s="9"/>
      <c r="AO4789" s="9"/>
      <c r="AP4789" s="9"/>
      <c r="AQ4789" s="9"/>
      <c r="AR4789" s="9"/>
      <c r="AS4789" s="9"/>
      <c r="AT4789" s="9"/>
      <c r="AU4789" s="9"/>
      <c r="AV4789" s="9"/>
      <c r="AW4789" s="9"/>
      <c r="AX4789" s="9"/>
    </row>
    <row r="4790" spans="1:50" x14ac:dyDescent="0.2">
      <c r="A4790" t="s">
        <v>4793</v>
      </c>
      <c r="B4790">
        <v>1</v>
      </c>
      <c r="C4790">
        <v>999999</v>
      </c>
      <c r="D4790">
        <v>4</v>
      </c>
      <c r="E4790">
        <v>4011</v>
      </c>
      <c r="F4790" s="40" t="str">
        <f>VLOOKUP(E4790,datos!$A$333:$B$412,2,0)</f>
        <v>JUZGADOS ADMINISTRATIVOS MUNICIPALES</v>
      </c>
      <c r="G4790">
        <v>135</v>
      </c>
      <c r="H4790">
        <v>0</v>
      </c>
      <c r="I4790">
        <v>0</v>
      </c>
      <c r="J4790" s="40" t="str">
        <f>VLOOKUP(I4790,[1]Datos!$D$3:$E$4,2,0)</f>
        <v>GASTO CORRIENTE</v>
      </c>
      <c r="K4790" t="s">
        <v>5460</v>
      </c>
      <c r="L4790">
        <v>5000</v>
      </c>
      <c r="M4790" s="40" t="s">
        <v>5774</v>
      </c>
      <c r="N4790">
        <v>51101</v>
      </c>
      <c r="O4790" s="40" t="s">
        <v>6333</v>
      </c>
      <c r="P4790">
        <v>2</v>
      </c>
      <c r="Q4790">
        <v>14</v>
      </c>
      <c r="R4790" s="40" t="s">
        <v>5785</v>
      </c>
      <c r="S4790" t="s">
        <v>5448</v>
      </c>
      <c r="T4790">
        <v>0</v>
      </c>
      <c r="U4790" s="14">
        <v>0</v>
      </c>
      <c r="V4790" s="15">
        <v>10000</v>
      </c>
      <c r="W4790" s="15">
        <v>10000</v>
      </c>
      <c r="X4790" s="14">
        <v>0</v>
      </c>
      <c r="Y4790" s="15">
        <v>8291.68</v>
      </c>
      <c r="Z4790" s="15">
        <v>8291.68</v>
      </c>
      <c r="AA4790" s="15">
        <v>8291.68</v>
      </c>
      <c r="AB4790" s="15">
        <v>1708.32</v>
      </c>
      <c r="AC4790" s="9"/>
      <c r="AD4790" s="9"/>
      <c r="AE4790" s="9"/>
      <c r="AF4790" s="9"/>
      <c r="AG4790" s="9"/>
      <c r="AH4790" s="9"/>
      <c r="AI4790" s="9"/>
      <c r="AJ4790" s="9"/>
      <c r="AK4790" s="9"/>
      <c r="AL4790" s="9"/>
      <c r="AM4790" s="9"/>
      <c r="AN4790" s="9"/>
      <c r="AO4790" s="9"/>
      <c r="AP4790" s="9"/>
      <c r="AQ4790" s="9"/>
      <c r="AR4790" s="9"/>
      <c r="AS4790" s="9"/>
      <c r="AT4790" s="9"/>
      <c r="AU4790" s="9"/>
      <c r="AV4790" s="9"/>
      <c r="AW4790" s="9"/>
      <c r="AX4790" s="9"/>
    </row>
    <row r="4791" spans="1:50" x14ac:dyDescent="0.2">
      <c r="A4791" t="s">
        <v>4794</v>
      </c>
      <c r="B4791">
        <v>1</v>
      </c>
      <c r="C4791">
        <v>999999</v>
      </c>
      <c r="D4791">
        <v>4</v>
      </c>
      <c r="E4791">
        <v>4011</v>
      </c>
      <c r="F4791" s="40" t="str">
        <f>VLOOKUP(E4791,datos!$A$333:$B$412,2,0)</f>
        <v>JUZGADOS ADMINISTRATIVOS MUNICIPALES</v>
      </c>
      <c r="G4791">
        <v>135</v>
      </c>
      <c r="H4791">
        <v>0</v>
      </c>
      <c r="I4791">
        <v>0</v>
      </c>
      <c r="J4791" s="40" t="str">
        <f>VLOOKUP(I4791,[1]Datos!$D$3:$E$4,2,0)</f>
        <v>GASTO CORRIENTE</v>
      </c>
      <c r="K4791" t="s">
        <v>5460</v>
      </c>
      <c r="L4791">
        <v>5000</v>
      </c>
      <c r="M4791" s="40" t="s">
        <v>5774</v>
      </c>
      <c r="N4791">
        <v>51501</v>
      </c>
      <c r="O4791" s="40" t="s">
        <v>6337</v>
      </c>
      <c r="P4791">
        <v>2</v>
      </c>
      <c r="Q4791">
        <v>14</v>
      </c>
      <c r="R4791" s="40" t="s">
        <v>5785</v>
      </c>
      <c r="S4791" t="s">
        <v>5448</v>
      </c>
      <c r="T4791">
        <v>0</v>
      </c>
      <c r="U4791" s="15">
        <v>10837.96</v>
      </c>
      <c r="V4791" s="15">
        <v>162163</v>
      </c>
      <c r="W4791" s="15">
        <v>173000.95999999999</v>
      </c>
      <c r="X4791" s="15">
        <v>143575.51999999999</v>
      </c>
      <c r="Y4791" s="14">
        <v>0</v>
      </c>
      <c r="Z4791" s="14">
        <v>0</v>
      </c>
      <c r="AA4791" s="14">
        <v>0</v>
      </c>
      <c r="AB4791" s="15">
        <v>29425.439999999999</v>
      </c>
      <c r="AC4791" s="9"/>
      <c r="AD4791" s="9"/>
      <c r="AE4791" s="9"/>
      <c r="AF4791" s="9"/>
      <c r="AG4791" s="9"/>
      <c r="AH4791" s="9"/>
      <c r="AI4791" s="9"/>
      <c r="AJ4791" s="9"/>
      <c r="AK4791" s="9"/>
      <c r="AL4791" s="9"/>
      <c r="AM4791" s="9"/>
      <c r="AN4791" s="9"/>
      <c r="AO4791" s="9"/>
      <c r="AP4791" s="9"/>
      <c r="AQ4791" s="9"/>
      <c r="AR4791" s="9"/>
      <c r="AS4791" s="9"/>
      <c r="AT4791" s="9"/>
      <c r="AU4791" s="9"/>
      <c r="AV4791" s="9"/>
      <c r="AW4791" s="9"/>
      <c r="AX4791" s="9"/>
    </row>
    <row r="4792" spans="1:50" x14ac:dyDescent="0.2">
      <c r="A4792" t="s">
        <v>4795</v>
      </c>
      <c r="B4792">
        <v>1</v>
      </c>
      <c r="C4792">
        <v>999999</v>
      </c>
      <c r="D4792">
        <v>4</v>
      </c>
      <c r="E4792">
        <v>4011</v>
      </c>
      <c r="F4792" s="40" t="str">
        <f>VLOOKUP(E4792,datos!$A$333:$B$412,2,0)</f>
        <v>JUZGADOS ADMINISTRATIVOS MUNICIPALES</v>
      </c>
      <c r="G4792">
        <v>135</v>
      </c>
      <c r="H4792">
        <v>0</v>
      </c>
      <c r="I4792">
        <v>0</v>
      </c>
      <c r="J4792" s="40" t="str">
        <f>VLOOKUP(I4792,[1]Datos!$D$3:$E$4,2,0)</f>
        <v>GASTO CORRIENTE</v>
      </c>
      <c r="K4792" t="s">
        <v>5460</v>
      </c>
      <c r="L4792">
        <v>5000</v>
      </c>
      <c r="M4792" s="40" t="s">
        <v>5774</v>
      </c>
      <c r="N4792">
        <v>51901</v>
      </c>
      <c r="O4792" s="40" t="s">
        <v>6338</v>
      </c>
      <c r="P4792">
        <v>2</v>
      </c>
      <c r="Q4792">
        <v>14</v>
      </c>
      <c r="R4792" s="40" t="s">
        <v>5785</v>
      </c>
      <c r="S4792" t="s">
        <v>5448</v>
      </c>
      <c r="T4792">
        <v>0</v>
      </c>
      <c r="U4792" s="15">
        <v>13860</v>
      </c>
      <c r="V4792" s="15">
        <v>-7049</v>
      </c>
      <c r="W4792" s="15">
        <v>6811</v>
      </c>
      <c r="X4792" s="14">
        <v>0</v>
      </c>
      <c r="Y4792" s="15">
        <v>6662.51</v>
      </c>
      <c r="Z4792" s="15">
        <v>6662.51</v>
      </c>
      <c r="AA4792" s="15">
        <v>6662.51</v>
      </c>
      <c r="AB4792" s="14">
        <v>148.49</v>
      </c>
      <c r="AC4792" s="9"/>
      <c r="AD4792" s="9"/>
      <c r="AE4792" s="9"/>
      <c r="AF4792" s="9"/>
      <c r="AG4792" s="9"/>
      <c r="AH4792" s="9"/>
      <c r="AI4792" s="9"/>
      <c r="AJ4792" s="9"/>
      <c r="AK4792" s="9"/>
      <c r="AL4792" s="9"/>
      <c r="AM4792" s="9"/>
      <c r="AN4792" s="9"/>
      <c r="AO4792" s="9"/>
      <c r="AP4792" s="9"/>
      <c r="AQ4792" s="9"/>
      <c r="AR4792" s="9"/>
      <c r="AS4792" s="9"/>
      <c r="AT4792" s="9"/>
      <c r="AU4792" s="9"/>
      <c r="AV4792" s="9"/>
      <c r="AW4792" s="9"/>
      <c r="AX4792" s="9"/>
    </row>
    <row r="4793" spans="1:50" x14ac:dyDescent="0.2">
      <c r="A4793" t="s">
        <v>4796</v>
      </c>
      <c r="B4793">
        <v>1</v>
      </c>
      <c r="C4793">
        <v>999999</v>
      </c>
      <c r="D4793">
        <v>4</v>
      </c>
      <c r="E4793">
        <v>4011</v>
      </c>
      <c r="F4793" s="40" t="str">
        <f>VLOOKUP(E4793,datos!$A$333:$B$412,2,0)</f>
        <v>JUZGADOS ADMINISTRATIVOS MUNICIPALES</v>
      </c>
      <c r="G4793">
        <v>135</v>
      </c>
      <c r="H4793">
        <v>0</v>
      </c>
      <c r="I4793">
        <v>0</v>
      </c>
      <c r="J4793" s="40" t="str">
        <f>VLOOKUP(I4793,[1]Datos!$D$3:$E$4,2,0)</f>
        <v>GASTO CORRIENTE</v>
      </c>
      <c r="K4793" t="s">
        <v>5460</v>
      </c>
      <c r="L4793">
        <v>5000</v>
      </c>
      <c r="M4793" s="40" t="s">
        <v>5774</v>
      </c>
      <c r="N4793">
        <v>59701</v>
      </c>
      <c r="O4793" s="40" t="s">
        <v>6374</v>
      </c>
      <c r="P4793">
        <v>2</v>
      </c>
      <c r="Q4793">
        <v>14</v>
      </c>
      <c r="R4793" s="40" t="s">
        <v>5785</v>
      </c>
      <c r="S4793" t="s">
        <v>5448</v>
      </c>
      <c r="T4793">
        <v>0</v>
      </c>
      <c r="U4793" s="15">
        <v>11571</v>
      </c>
      <c r="V4793" s="15">
        <v>33500</v>
      </c>
      <c r="W4793" s="15">
        <v>45071</v>
      </c>
      <c r="X4793" s="15">
        <v>34637.599999999999</v>
      </c>
      <c r="Y4793" s="14">
        <v>0</v>
      </c>
      <c r="Z4793" s="14">
        <v>0</v>
      </c>
      <c r="AA4793" s="14">
        <v>0</v>
      </c>
      <c r="AB4793" s="15">
        <v>10433.4</v>
      </c>
      <c r="AC4793" s="9"/>
      <c r="AD4793" s="9"/>
      <c r="AE4793" s="9"/>
      <c r="AF4793" s="9"/>
      <c r="AG4793" s="9"/>
      <c r="AH4793" s="9"/>
      <c r="AI4793" s="9"/>
      <c r="AJ4793" s="9"/>
      <c r="AK4793" s="9"/>
      <c r="AL4793" s="9"/>
      <c r="AM4793" s="9"/>
      <c r="AN4793" s="9"/>
      <c r="AO4793" s="9"/>
      <c r="AP4793" s="9"/>
      <c r="AQ4793" s="9"/>
      <c r="AR4793" s="9"/>
      <c r="AS4793" s="9"/>
      <c r="AT4793" s="9"/>
      <c r="AU4793" s="9"/>
      <c r="AV4793" s="9"/>
      <c r="AW4793" s="9"/>
      <c r="AX4793" s="9"/>
    </row>
    <row r="4794" spans="1:50" x14ac:dyDescent="0.2">
      <c r="A4794" t="s">
        <v>4797</v>
      </c>
      <c r="B4794">
        <v>1</v>
      </c>
      <c r="C4794">
        <v>999999</v>
      </c>
      <c r="D4794">
        <v>4</v>
      </c>
      <c r="E4794">
        <v>4011</v>
      </c>
      <c r="F4794" s="40" t="str">
        <f>VLOOKUP(E4794,datos!$A$333:$B$412,2,0)</f>
        <v>JUZGADOS ADMINISTRATIVOS MUNICIPALES</v>
      </c>
      <c r="G4794">
        <v>135</v>
      </c>
      <c r="H4794">
        <v>0</v>
      </c>
      <c r="I4794">
        <v>0</v>
      </c>
      <c r="J4794" s="40" t="str">
        <f>VLOOKUP(I4794,[1]Datos!$D$3:$E$4,2,0)</f>
        <v>GASTO CORRIENTE</v>
      </c>
      <c r="K4794" t="s">
        <v>5460</v>
      </c>
      <c r="L4794">
        <v>5000</v>
      </c>
      <c r="M4794" s="40" t="s">
        <v>5774</v>
      </c>
      <c r="N4794">
        <v>59701</v>
      </c>
      <c r="O4794" s="40" t="s">
        <v>6374</v>
      </c>
      <c r="P4794">
        <v>2</v>
      </c>
      <c r="Q4794">
        <v>14</v>
      </c>
      <c r="R4794" s="40" t="s">
        <v>5785</v>
      </c>
      <c r="S4794" t="s">
        <v>5447</v>
      </c>
      <c r="T4794">
        <v>0</v>
      </c>
      <c r="U4794" s="14">
        <v>0</v>
      </c>
      <c r="V4794" s="15">
        <v>2609.1</v>
      </c>
      <c r="W4794" s="15">
        <v>2609.1</v>
      </c>
      <c r="X4794" s="14">
        <v>0</v>
      </c>
      <c r="Y4794" s="15">
        <v>2609.1</v>
      </c>
      <c r="Z4794" s="15">
        <v>2609.1</v>
      </c>
      <c r="AA4794" s="15">
        <v>2609.1</v>
      </c>
      <c r="AB4794" s="14">
        <v>0</v>
      </c>
      <c r="AC4794" s="9"/>
      <c r="AD4794" s="9"/>
      <c r="AE4794" s="9"/>
      <c r="AF4794" s="9"/>
      <c r="AG4794" s="9"/>
      <c r="AH4794" s="9"/>
      <c r="AI4794" s="9"/>
      <c r="AJ4794" s="9"/>
      <c r="AK4794" s="9"/>
      <c r="AL4794" s="9"/>
      <c r="AM4794" s="9"/>
      <c r="AN4794" s="9"/>
      <c r="AO4794" s="9"/>
      <c r="AP4794" s="9"/>
      <c r="AQ4794" s="9"/>
      <c r="AR4794" s="9"/>
      <c r="AS4794" s="9"/>
      <c r="AT4794" s="9"/>
      <c r="AU4794" s="9"/>
      <c r="AV4794" s="9"/>
      <c r="AW4794" s="9"/>
      <c r="AX4794" s="9"/>
    </row>
    <row r="4795" spans="1:50" x14ac:dyDescent="0.2">
      <c r="A4795" t="s">
        <v>4798</v>
      </c>
      <c r="B4795">
        <v>1</v>
      </c>
      <c r="C4795">
        <v>999999</v>
      </c>
      <c r="D4795">
        <v>4</v>
      </c>
      <c r="E4795">
        <v>4011</v>
      </c>
      <c r="F4795" s="40" t="str">
        <f>VLOOKUP(E4795,datos!$A$333:$B$412,2,0)</f>
        <v>JUZGADOS ADMINISTRATIVOS MUNICIPALES</v>
      </c>
      <c r="G4795">
        <v>135</v>
      </c>
      <c r="H4795" t="s">
        <v>5452</v>
      </c>
      <c r="I4795">
        <v>0</v>
      </c>
      <c r="J4795" s="40" t="str">
        <f>VLOOKUP(I4795,[1]Datos!$D$3:$E$4,2,0)</f>
        <v>GASTO CORRIENTE</v>
      </c>
      <c r="K4795" t="s">
        <v>5460</v>
      </c>
      <c r="L4795">
        <v>3000</v>
      </c>
      <c r="M4795" s="40" t="s">
        <v>5771</v>
      </c>
      <c r="N4795">
        <v>35701</v>
      </c>
      <c r="O4795" s="40" t="s">
        <v>6169</v>
      </c>
      <c r="P4795">
        <v>1</v>
      </c>
      <c r="Q4795">
        <v>14</v>
      </c>
      <c r="R4795" s="40" t="s">
        <v>5785</v>
      </c>
      <c r="S4795" t="s">
        <v>5448</v>
      </c>
      <c r="T4795">
        <v>0</v>
      </c>
      <c r="U4795" s="15">
        <v>5157.75</v>
      </c>
      <c r="V4795" s="15">
        <v>-5157.75</v>
      </c>
      <c r="W4795" s="14">
        <v>0</v>
      </c>
      <c r="X4795" s="14">
        <v>0</v>
      </c>
      <c r="Y4795" s="14">
        <v>0</v>
      </c>
      <c r="Z4795" s="14">
        <v>0</v>
      </c>
      <c r="AA4795" s="14">
        <v>0</v>
      </c>
      <c r="AB4795" s="14">
        <v>0</v>
      </c>
      <c r="AC4795" s="9"/>
      <c r="AD4795" s="9"/>
      <c r="AE4795" s="9"/>
      <c r="AF4795" s="9"/>
      <c r="AG4795" s="9"/>
      <c r="AH4795" s="9"/>
      <c r="AI4795" s="9"/>
      <c r="AJ4795" s="9"/>
      <c r="AK4795" s="9"/>
      <c r="AL4795" s="9"/>
      <c r="AM4795" s="9"/>
      <c r="AN4795" s="9"/>
      <c r="AO4795" s="9"/>
      <c r="AP4795" s="9"/>
      <c r="AQ4795" s="9"/>
      <c r="AR4795" s="9"/>
      <c r="AS4795" s="9"/>
      <c r="AT4795" s="9"/>
      <c r="AU4795" s="9"/>
      <c r="AV4795" s="9"/>
      <c r="AW4795" s="9"/>
      <c r="AX4795" s="9"/>
    </row>
    <row r="4796" spans="1:50" x14ac:dyDescent="0.2">
      <c r="A4796" t="s">
        <v>4799</v>
      </c>
      <c r="B4796">
        <v>1</v>
      </c>
      <c r="C4796">
        <v>999999</v>
      </c>
      <c r="D4796">
        <v>4</v>
      </c>
      <c r="E4796">
        <v>4012</v>
      </c>
      <c r="F4796" s="40" t="str">
        <f>VLOOKUP(E4796,datos!$A$333:$B$412,2,0)</f>
        <v>DEFENSORÍA DE OFICIO EN MATERIA ADMINISTIVA</v>
      </c>
      <c r="G4796">
        <v>135</v>
      </c>
      <c r="H4796">
        <v>0</v>
      </c>
      <c r="I4796">
        <v>0</v>
      </c>
      <c r="J4796" s="40" t="str">
        <f>VLOOKUP(I4796,[1]Datos!$D$3:$E$4,2,0)</f>
        <v>GASTO CORRIENTE</v>
      </c>
      <c r="K4796" t="s">
        <v>5460</v>
      </c>
      <c r="L4796">
        <v>1000</v>
      </c>
      <c r="M4796" s="40" t="s">
        <v>5768</v>
      </c>
      <c r="N4796">
        <v>11301</v>
      </c>
      <c r="O4796" s="40" t="s">
        <v>5783</v>
      </c>
      <c r="P4796">
        <v>1</v>
      </c>
      <c r="Q4796">
        <v>14</v>
      </c>
      <c r="R4796" s="40" t="s">
        <v>5785</v>
      </c>
      <c r="S4796" t="s">
        <v>5448</v>
      </c>
      <c r="T4796">
        <v>0</v>
      </c>
      <c r="U4796" s="15">
        <v>1408482.81</v>
      </c>
      <c r="V4796" s="15">
        <v>-1245419.76</v>
      </c>
      <c r="W4796" s="15">
        <v>163063.04999999999</v>
      </c>
      <c r="X4796" s="14">
        <v>0</v>
      </c>
      <c r="Y4796" s="15">
        <v>163063.04999999999</v>
      </c>
      <c r="Z4796" s="15">
        <v>163063.04999999999</v>
      </c>
      <c r="AA4796" s="15">
        <v>163063.04999999999</v>
      </c>
      <c r="AB4796" s="14">
        <v>0</v>
      </c>
      <c r="AC4796" s="9"/>
      <c r="AD4796" s="9"/>
      <c r="AE4796" s="9"/>
      <c r="AF4796" s="9"/>
      <c r="AG4796" s="9"/>
      <c r="AH4796" s="9"/>
      <c r="AI4796" s="9"/>
      <c r="AJ4796" s="9"/>
      <c r="AK4796" s="9"/>
      <c r="AL4796" s="9"/>
      <c r="AM4796" s="9"/>
      <c r="AN4796" s="9"/>
      <c r="AO4796" s="9"/>
      <c r="AP4796" s="9"/>
      <c r="AQ4796" s="9"/>
      <c r="AR4796" s="9"/>
      <c r="AS4796" s="9"/>
      <c r="AT4796" s="9"/>
      <c r="AU4796" s="9"/>
      <c r="AV4796" s="9"/>
      <c r="AW4796" s="9"/>
      <c r="AX4796" s="9"/>
    </row>
    <row r="4797" spans="1:50" x14ac:dyDescent="0.2">
      <c r="A4797" t="s">
        <v>4800</v>
      </c>
      <c r="B4797">
        <v>1</v>
      </c>
      <c r="C4797">
        <v>999999</v>
      </c>
      <c r="D4797">
        <v>4</v>
      </c>
      <c r="E4797">
        <v>4012</v>
      </c>
      <c r="F4797" s="40" t="str">
        <f>VLOOKUP(E4797,datos!$A$333:$B$412,2,0)</f>
        <v>DEFENSORÍA DE OFICIO EN MATERIA ADMINISTIVA</v>
      </c>
      <c r="G4797">
        <v>135</v>
      </c>
      <c r="H4797">
        <v>0</v>
      </c>
      <c r="I4797">
        <v>0</v>
      </c>
      <c r="J4797" s="40" t="str">
        <f>VLOOKUP(I4797,[1]Datos!$D$3:$E$4,2,0)</f>
        <v>GASTO CORRIENTE</v>
      </c>
      <c r="K4797" t="s">
        <v>5460</v>
      </c>
      <c r="L4797">
        <v>1000</v>
      </c>
      <c r="M4797" s="40" t="s">
        <v>5768</v>
      </c>
      <c r="N4797">
        <v>11301</v>
      </c>
      <c r="O4797" s="40" t="s">
        <v>5783</v>
      </c>
      <c r="P4797">
        <v>5</v>
      </c>
      <c r="Q4797">
        <v>15</v>
      </c>
      <c r="R4797" s="40" t="s">
        <v>5788</v>
      </c>
      <c r="S4797" t="s">
        <v>5446</v>
      </c>
      <c r="T4797">
        <v>0</v>
      </c>
      <c r="U4797" s="14">
        <v>0</v>
      </c>
      <c r="V4797" s="15">
        <v>1258030.3999999999</v>
      </c>
      <c r="W4797" s="15">
        <v>1258030.3999999999</v>
      </c>
      <c r="X4797" s="14">
        <v>0</v>
      </c>
      <c r="Y4797" s="15">
        <v>1258030.3999999999</v>
      </c>
      <c r="Z4797" s="15">
        <v>1258030.3999999999</v>
      </c>
      <c r="AA4797" s="15">
        <v>1258030.3999999999</v>
      </c>
      <c r="AB4797" s="14">
        <v>0</v>
      </c>
      <c r="AC4797" s="9"/>
      <c r="AD4797" s="9"/>
      <c r="AE4797" s="9"/>
      <c r="AF4797" s="9"/>
      <c r="AG4797" s="9"/>
      <c r="AH4797" s="9"/>
      <c r="AI4797" s="9"/>
      <c r="AJ4797" s="9"/>
      <c r="AK4797" s="9"/>
      <c r="AL4797" s="9"/>
      <c r="AM4797" s="9"/>
      <c r="AN4797" s="9"/>
      <c r="AO4797" s="9"/>
      <c r="AP4797" s="9"/>
      <c r="AQ4797" s="9"/>
      <c r="AR4797" s="9"/>
      <c r="AS4797" s="9"/>
      <c r="AT4797" s="9"/>
      <c r="AU4797" s="9"/>
      <c r="AV4797" s="9"/>
      <c r="AW4797" s="9"/>
      <c r="AX4797" s="9"/>
    </row>
    <row r="4798" spans="1:50" x14ac:dyDescent="0.2">
      <c r="A4798" t="s">
        <v>4801</v>
      </c>
      <c r="B4798">
        <v>1</v>
      </c>
      <c r="C4798">
        <v>999999</v>
      </c>
      <c r="D4798">
        <v>4</v>
      </c>
      <c r="E4798">
        <v>4012</v>
      </c>
      <c r="F4798" s="40" t="str">
        <f>VLOOKUP(E4798,datos!$A$333:$B$412,2,0)</f>
        <v>DEFENSORÍA DE OFICIO EN MATERIA ADMINISTIVA</v>
      </c>
      <c r="G4798">
        <v>135</v>
      </c>
      <c r="H4798">
        <v>0</v>
      </c>
      <c r="I4798">
        <v>0</v>
      </c>
      <c r="J4798" s="40" t="str">
        <f>VLOOKUP(I4798,[1]Datos!$D$3:$E$4,2,0)</f>
        <v>GASTO CORRIENTE</v>
      </c>
      <c r="K4798" t="s">
        <v>5460</v>
      </c>
      <c r="L4798">
        <v>1000</v>
      </c>
      <c r="M4798" s="40" t="s">
        <v>5768</v>
      </c>
      <c r="N4798">
        <v>13201</v>
      </c>
      <c r="O4798" s="40" t="s">
        <v>5794</v>
      </c>
      <c r="P4798">
        <v>1</v>
      </c>
      <c r="Q4798">
        <v>14</v>
      </c>
      <c r="R4798" s="40" t="s">
        <v>5785</v>
      </c>
      <c r="S4798" t="s">
        <v>5448</v>
      </c>
      <c r="T4798">
        <v>0</v>
      </c>
      <c r="U4798" s="15">
        <v>45701.5</v>
      </c>
      <c r="V4798" s="15">
        <v>-36362.44</v>
      </c>
      <c r="W4798" s="15">
        <v>9339.06</v>
      </c>
      <c r="X4798" s="14">
        <v>0</v>
      </c>
      <c r="Y4798" s="15">
        <v>3009.48</v>
      </c>
      <c r="Z4798" s="15">
        <v>3009.48</v>
      </c>
      <c r="AA4798" s="15">
        <v>3009.48</v>
      </c>
      <c r="AB4798" s="15">
        <v>6329.58</v>
      </c>
      <c r="AC4798" s="9"/>
      <c r="AD4798" s="9"/>
      <c r="AE4798" s="9"/>
      <c r="AF4798" s="9"/>
      <c r="AG4798" s="9"/>
      <c r="AH4798" s="9"/>
      <c r="AI4798" s="9"/>
      <c r="AJ4798" s="9"/>
      <c r="AK4798" s="9"/>
      <c r="AL4798" s="9"/>
      <c r="AM4798" s="9"/>
      <c r="AN4798" s="9"/>
      <c r="AO4798" s="9"/>
      <c r="AP4798" s="9"/>
      <c r="AQ4798" s="9"/>
      <c r="AR4798" s="9"/>
      <c r="AS4798" s="9"/>
      <c r="AT4798" s="9"/>
      <c r="AU4798" s="9"/>
      <c r="AV4798" s="9"/>
      <c r="AW4798" s="9"/>
      <c r="AX4798" s="9"/>
    </row>
    <row r="4799" spans="1:50" x14ac:dyDescent="0.2">
      <c r="A4799" t="s">
        <v>4802</v>
      </c>
      <c r="B4799">
        <v>1</v>
      </c>
      <c r="C4799">
        <v>999999</v>
      </c>
      <c r="D4799">
        <v>4</v>
      </c>
      <c r="E4799">
        <v>4012</v>
      </c>
      <c r="F4799" s="40" t="str">
        <f>VLOOKUP(E4799,datos!$A$333:$B$412,2,0)</f>
        <v>DEFENSORÍA DE OFICIO EN MATERIA ADMINISTIVA</v>
      </c>
      <c r="G4799">
        <v>135</v>
      </c>
      <c r="H4799">
        <v>0</v>
      </c>
      <c r="I4799">
        <v>0</v>
      </c>
      <c r="J4799" s="40" t="str">
        <f>VLOOKUP(I4799,[1]Datos!$D$3:$E$4,2,0)</f>
        <v>GASTO CORRIENTE</v>
      </c>
      <c r="K4799" t="s">
        <v>5460</v>
      </c>
      <c r="L4799">
        <v>1000</v>
      </c>
      <c r="M4799" s="40" t="s">
        <v>5768</v>
      </c>
      <c r="N4799">
        <v>13201</v>
      </c>
      <c r="O4799" s="40" t="s">
        <v>5794</v>
      </c>
      <c r="P4799">
        <v>5</v>
      </c>
      <c r="Q4799">
        <v>15</v>
      </c>
      <c r="R4799" s="40" t="s">
        <v>5788</v>
      </c>
      <c r="S4799" t="s">
        <v>5446</v>
      </c>
      <c r="T4799">
        <v>0</v>
      </c>
      <c r="U4799" s="14">
        <v>0</v>
      </c>
      <c r="V4799" s="15">
        <v>36362.46</v>
      </c>
      <c r="W4799" s="15">
        <v>36362.46</v>
      </c>
      <c r="X4799" s="14">
        <v>0</v>
      </c>
      <c r="Y4799" s="15">
        <v>36362.46</v>
      </c>
      <c r="Z4799" s="15">
        <v>36362.46</v>
      </c>
      <c r="AA4799" s="15">
        <v>36362.46</v>
      </c>
      <c r="AB4799" s="14">
        <v>0</v>
      </c>
      <c r="AC4799" s="9"/>
      <c r="AD4799" s="9"/>
      <c r="AE4799" s="9"/>
      <c r="AF4799" s="9"/>
      <c r="AG4799" s="9"/>
      <c r="AH4799" s="9"/>
      <c r="AI4799" s="9"/>
      <c r="AJ4799" s="9"/>
      <c r="AK4799" s="9"/>
      <c r="AL4799" s="9"/>
      <c r="AM4799" s="9"/>
      <c r="AN4799" s="9"/>
      <c r="AO4799" s="9"/>
      <c r="AP4799" s="9"/>
      <c r="AQ4799" s="9"/>
      <c r="AR4799" s="9"/>
      <c r="AS4799" s="9"/>
      <c r="AT4799" s="9"/>
      <c r="AU4799" s="9"/>
      <c r="AV4799" s="9"/>
      <c r="AW4799" s="9"/>
      <c r="AX4799" s="9"/>
    </row>
    <row r="4800" spans="1:50" x14ac:dyDescent="0.2">
      <c r="A4800" t="s">
        <v>4803</v>
      </c>
      <c r="B4800">
        <v>1</v>
      </c>
      <c r="C4800">
        <v>999999</v>
      </c>
      <c r="D4800">
        <v>4</v>
      </c>
      <c r="E4800">
        <v>4012</v>
      </c>
      <c r="F4800" s="40" t="str">
        <f>VLOOKUP(E4800,datos!$A$333:$B$412,2,0)</f>
        <v>DEFENSORÍA DE OFICIO EN MATERIA ADMINISTIVA</v>
      </c>
      <c r="G4800">
        <v>135</v>
      </c>
      <c r="H4800">
        <v>0</v>
      </c>
      <c r="I4800">
        <v>0</v>
      </c>
      <c r="J4800" s="40" t="str">
        <f>VLOOKUP(I4800,[1]Datos!$D$3:$E$4,2,0)</f>
        <v>GASTO CORRIENTE</v>
      </c>
      <c r="K4800" t="s">
        <v>5460</v>
      </c>
      <c r="L4800">
        <v>1000</v>
      </c>
      <c r="M4800" s="40" t="s">
        <v>5768</v>
      </c>
      <c r="N4800">
        <v>13203</v>
      </c>
      <c r="O4800" s="40" t="s">
        <v>5796</v>
      </c>
      <c r="P4800">
        <v>1</v>
      </c>
      <c r="Q4800">
        <v>14</v>
      </c>
      <c r="R4800" s="40" t="s">
        <v>5785</v>
      </c>
      <c r="S4800" t="s">
        <v>5448</v>
      </c>
      <c r="T4800">
        <v>0</v>
      </c>
      <c r="U4800" s="15">
        <v>195183.5</v>
      </c>
      <c r="V4800" s="14">
        <v>-0.02</v>
      </c>
      <c r="W4800" s="15">
        <v>195183.48</v>
      </c>
      <c r="X4800" s="14">
        <v>0</v>
      </c>
      <c r="Y4800" s="15">
        <v>193671.4</v>
      </c>
      <c r="Z4800" s="15">
        <v>193671.4</v>
      </c>
      <c r="AA4800" s="15">
        <v>193671.4</v>
      </c>
      <c r="AB4800" s="15">
        <v>1512.08</v>
      </c>
      <c r="AC4800" s="9"/>
      <c r="AD4800" s="9"/>
      <c r="AE4800" s="9"/>
      <c r="AF4800" s="9"/>
      <c r="AG4800" s="9"/>
      <c r="AH4800" s="9"/>
      <c r="AI4800" s="9"/>
      <c r="AJ4800" s="9"/>
      <c r="AK4800" s="9"/>
      <c r="AL4800" s="9"/>
      <c r="AM4800" s="9"/>
      <c r="AN4800" s="9"/>
      <c r="AO4800" s="9"/>
      <c r="AP4800" s="9"/>
      <c r="AQ4800" s="9"/>
      <c r="AR4800" s="9"/>
      <c r="AS4800" s="9"/>
      <c r="AT4800" s="9"/>
      <c r="AU4800" s="9"/>
      <c r="AV4800" s="9"/>
      <c r="AW4800" s="9"/>
      <c r="AX4800" s="9"/>
    </row>
    <row r="4801" spans="1:50" x14ac:dyDescent="0.2">
      <c r="A4801" t="s">
        <v>4804</v>
      </c>
      <c r="B4801">
        <v>1</v>
      </c>
      <c r="C4801">
        <v>999999</v>
      </c>
      <c r="D4801">
        <v>4</v>
      </c>
      <c r="E4801">
        <v>4012</v>
      </c>
      <c r="F4801" s="40" t="str">
        <f>VLOOKUP(E4801,datos!$A$333:$B$412,2,0)</f>
        <v>DEFENSORÍA DE OFICIO EN MATERIA ADMINISTIVA</v>
      </c>
      <c r="G4801">
        <v>135</v>
      </c>
      <c r="H4801">
        <v>0</v>
      </c>
      <c r="I4801">
        <v>0</v>
      </c>
      <c r="J4801" s="40" t="str">
        <f>VLOOKUP(I4801,[1]Datos!$D$3:$E$4,2,0)</f>
        <v>GASTO CORRIENTE</v>
      </c>
      <c r="K4801" t="s">
        <v>5460</v>
      </c>
      <c r="L4801">
        <v>1000</v>
      </c>
      <c r="M4801" s="40" t="s">
        <v>5768</v>
      </c>
      <c r="N4801">
        <v>14101</v>
      </c>
      <c r="O4801" s="40" t="s">
        <v>5811</v>
      </c>
      <c r="P4801">
        <v>1</v>
      </c>
      <c r="Q4801">
        <v>14</v>
      </c>
      <c r="R4801" s="40" t="s">
        <v>5785</v>
      </c>
      <c r="S4801" t="s">
        <v>5448</v>
      </c>
      <c r="T4801">
        <v>0</v>
      </c>
      <c r="U4801" s="15">
        <v>345515.85</v>
      </c>
      <c r="V4801" s="15">
        <v>-233959.97</v>
      </c>
      <c r="W4801" s="15">
        <v>111555.88</v>
      </c>
      <c r="X4801" s="14">
        <v>0</v>
      </c>
      <c r="Y4801" s="15">
        <v>39712.58</v>
      </c>
      <c r="Z4801" s="15">
        <v>39712.58</v>
      </c>
      <c r="AA4801" s="15">
        <v>11635.01</v>
      </c>
      <c r="AB4801" s="15">
        <v>71843.3</v>
      </c>
      <c r="AC4801" s="9"/>
      <c r="AD4801" s="9"/>
      <c r="AE4801" s="9"/>
      <c r="AF4801" s="9"/>
      <c r="AG4801" s="9"/>
      <c r="AH4801" s="9"/>
      <c r="AI4801" s="9"/>
      <c r="AJ4801" s="9"/>
      <c r="AK4801" s="9"/>
      <c r="AL4801" s="9"/>
      <c r="AM4801" s="9"/>
      <c r="AN4801" s="9"/>
      <c r="AO4801" s="9"/>
      <c r="AP4801" s="9"/>
      <c r="AQ4801" s="9"/>
      <c r="AR4801" s="9"/>
      <c r="AS4801" s="9"/>
      <c r="AT4801" s="9"/>
      <c r="AU4801" s="9"/>
      <c r="AV4801" s="9"/>
      <c r="AW4801" s="9"/>
      <c r="AX4801" s="9"/>
    </row>
    <row r="4802" spans="1:50" x14ac:dyDescent="0.2">
      <c r="A4802" t="s">
        <v>4805</v>
      </c>
      <c r="B4802">
        <v>1</v>
      </c>
      <c r="C4802">
        <v>999999</v>
      </c>
      <c r="D4802">
        <v>4</v>
      </c>
      <c r="E4802">
        <v>4012</v>
      </c>
      <c r="F4802" s="40" t="str">
        <f>VLOOKUP(E4802,datos!$A$333:$B$412,2,0)</f>
        <v>DEFENSORÍA DE OFICIO EN MATERIA ADMINISTIVA</v>
      </c>
      <c r="G4802">
        <v>135</v>
      </c>
      <c r="H4802">
        <v>0</v>
      </c>
      <c r="I4802">
        <v>0</v>
      </c>
      <c r="J4802" s="40" t="str">
        <f>VLOOKUP(I4802,[1]Datos!$D$3:$E$4,2,0)</f>
        <v>GASTO CORRIENTE</v>
      </c>
      <c r="K4802" t="s">
        <v>5460</v>
      </c>
      <c r="L4802">
        <v>1000</v>
      </c>
      <c r="M4802" s="40" t="s">
        <v>5768</v>
      </c>
      <c r="N4802">
        <v>14101</v>
      </c>
      <c r="O4802" s="40" t="s">
        <v>5811</v>
      </c>
      <c r="P4802">
        <v>5</v>
      </c>
      <c r="Q4802">
        <v>15</v>
      </c>
      <c r="R4802" s="40" t="s">
        <v>5788</v>
      </c>
      <c r="S4802" t="s">
        <v>5446</v>
      </c>
      <c r="T4802">
        <v>0</v>
      </c>
      <c r="U4802" s="14">
        <v>0</v>
      </c>
      <c r="V4802" s="15">
        <v>213762.84</v>
      </c>
      <c r="W4802" s="15">
        <v>213762.84</v>
      </c>
      <c r="X4802" s="14">
        <v>0</v>
      </c>
      <c r="Y4802" s="15">
        <v>213762.84</v>
      </c>
      <c r="Z4802" s="15">
        <v>213762.84</v>
      </c>
      <c r="AA4802" s="15">
        <v>213762.84</v>
      </c>
      <c r="AB4802" s="14">
        <v>0</v>
      </c>
      <c r="AC4802" s="9"/>
      <c r="AD4802" s="9"/>
      <c r="AE4802" s="9"/>
      <c r="AF4802" s="9"/>
      <c r="AG4802" s="9"/>
      <c r="AH4802" s="9"/>
      <c r="AI4802" s="9"/>
      <c r="AJ4802" s="9"/>
      <c r="AK4802" s="9"/>
      <c r="AL4802" s="9"/>
      <c r="AM4802" s="9"/>
      <c r="AN4802" s="9"/>
      <c r="AO4802" s="9"/>
      <c r="AP4802" s="9"/>
      <c r="AQ4802" s="9"/>
      <c r="AR4802" s="9"/>
      <c r="AS4802" s="9"/>
      <c r="AT4802" s="9"/>
      <c r="AU4802" s="9"/>
      <c r="AV4802" s="9"/>
      <c r="AW4802" s="9"/>
      <c r="AX4802" s="9"/>
    </row>
    <row r="4803" spans="1:50" x14ac:dyDescent="0.2">
      <c r="A4803" t="s">
        <v>4806</v>
      </c>
      <c r="B4803">
        <v>1</v>
      </c>
      <c r="C4803">
        <v>999999</v>
      </c>
      <c r="D4803">
        <v>4</v>
      </c>
      <c r="E4803">
        <v>4012</v>
      </c>
      <c r="F4803" s="40" t="str">
        <f>VLOOKUP(E4803,datos!$A$333:$B$412,2,0)</f>
        <v>DEFENSORÍA DE OFICIO EN MATERIA ADMINISTIVA</v>
      </c>
      <c r="G4803">
        <v>135</v>
      </c>
      <c r="H4803">
        <v>0</v>
      </c>
      <c r="I4803">
        <v>0</v>
      </c>
      <c r="J4803" s="40" t="str">
        <f>VLOOKUP(I4803,[1]Datos!$D$3:$E$4,2,0)</f>
        <v>GASTO CORRIENTE</v>
      </c>
      <c r="K4803" t="s">
        <v>5460</v>
      </c>
      <c r="L4803">
        <v>1000</v>
      </c>
      <c r="M4803" s="40" t="s">
        <v>5768</v>
      </c>
      <c r="N4803">
        <v>14201</v>
      </c>
      <c r="O4803" s="40" t="s">
        <v>5812</v>
      </c>
      <c r="P4803">
        <v>1</v>
      </c>
      <c r="Q4803">
        <v>14</v>
      </c>
      <c r="R4803" s="40" t="s">
        <v>5785</v>
      </c>
      <c r="S4803" t="s">
        <v>5448</v>
      </c>
      <c r="T4803">
        <v>0</v>
      </c>
      <c r="U4803" s="15">
        <v>104351.23</v>
      </c>
      <c r="V4803" s="15">
        <v>-74887.94</v>
      </c>
      <c r="W4803" s="15">
        <v>29463.29</v>
      </c>
      <c r="X4803" s="14">
        <v>0</v>
      </c>
      <c r="Y4803" s="15">
        <v>14059.36</v>
      </c>
      <c r="Z4803" s="15">
        <v>14059.36</v>
      </c>
      <c r="AA4803" s="14">
        <v>0</v>
      </c>
      <c r="AB4803" s="15">
        <v>15403.93</v>
      </c>
      <c r="AC4803" s="9"/>
      <c r="AD4803" s="9"/>
      <c r="AE4803" s="9"/>
      <c r="AF4803" s="9"/>
      <c r="AG4803" s="9"/>
      <c r="AH4803" s="9"/>
      <c r="AI4803" s="9"/>
      <c r="AJ4803" s="9"/>
      <c r="AK4803" s="9"/>
      <c r="AL4803" s="9"/>
      <c r="AM4803" s="9"/>
      <c r="AN4803" s="9"/>
      <c r="AO4803" s="9"/>
      <c r="AP4803" s="9"/>
      <c r="AQ4803" s="9"/>
      <c r="AR4803" s="9"/>
      <c r="AS4803" s="9"/>
      <c r="AT4803" s="9"/>
      <c r="AU4803" s="9"/>
      <c r="AV4803" s="9"/>
      <c r="AW4803" s="9"/>
      <c r="AX4803" s="9"/>
    </row>
    <row r="4804" spans="1:50" x14ac:dyDescent="0.2">
      <c r="A4804" t="s">
        <v>4807</v>
      </c>
      <c r="B4804">
        <v>1</v>
      </c>
      <c r="C4804">
        <v>999999</v>
      </c>
      <c r="D4804">
        <v>4</v>
      </c>
      <c r="E4804">
        <v>4012</v>
      </c>
      <c r="F4804" s="40" t="str">
        <f>VLOOKUP(E4804,datos!$A$333:$B$412,2,0)</f>
        <v>DEFENSORÍA DE OFICIO EN MATERIA ADMINISTIVA</v>
      </c>
      <c r="G4804">
        <v>135</v>
      </c>
      <c r="H4804">
        <v>0</v>
      </c>
      <c r="I4804">
        <v>0</v>
      </c>
      <c r="J4804" s="40" t="str">
        <f>VLOOKUP(I4804,[1]Datos!$D$3:$E$4,2,0)</f>
        <v>GASTO CORRIENTE</v>
      </c>
      <c r="K4804" t="s">
        <v>5460</v>
      </c>
      <c r="L4804">
        <v>1000</v>
      </c>
      <c r="M4804" s="40" t="s">
        <v>5768</v>
      </c>
      <c r="N4804">
        <v>14201</v>
      </c>
      <c r="O4804" s="40" t="s">
        <v>5812</v>
      </c>
      <c r="P4804">
        <v>5</v>
      </c>
      <c r="Q4804">
        <v>15</v>
      </c>
      <c r="R4804" s="40" t="s">
        <v>5788</v>
      </c>
      <c r="S4804" t="s">
        <v>5446</v>
      </c>
      <c r="T4804">
        <v>0</v>
      </c>
      <c r="U4804" s="14">
        <v>0</v>
      </c>
      <c r="V4804" s="15">
        <v>74074.91</v>
      </c>
      <c r="W4804" s="15">
        <v>74074.91</v>
      </c>
      <c r="X4804" s="14">
        <v>0</v>
      </c>
      <c r="Y4804" s="15">
        <v>74074.91</v>
      </c>
      <c r="Z4804" s="15">
        <v>74074.91</v>
      </c>
      <c r="AA4804" s="15">
        <v>74074.91</v>
      </c>
      <c r="AB4804" s="14">
        <v>0</v>
      </c>
      <c r="AC4804" s="9"/>
      <c r="AD4804" s="9"/>
      <c r="AE4804" s="9"/>
      <c r="AF4804" s="9"/>
      <c r="AG4804" s="9"/>
      <c r="AH4804" s="9"/>
      <c r="AI4804" s="9"/>
      <c r="AJ4804" s="9"/>
      <c r="AK4804" s="9"/>
      <c r="AL4804" s="9"/>
      <c r="AM4804" s="9"/>
      <c r="AN4804" s="9"/>
      <c r="AO4804" s="9"/>
      <c r="AP4804" s="9"/>
      <c r="AQ4804" s="9"/>
      <c r="AR4804" s="9"/>
      <c r="AS4804" s="9"/>
      <c r="AT4804" s="9"/>
      <c r="AU4804" s="9"/>
      <c r="AV4804" s="9"/>
      <c r="AW4804" s="9"/>
      <c r="AX4804" s="9"/>
    </row>
    <row r="4805" spans="1:50" x14ac:dyDescent="0.2">
      <c r="A4805" t="s">
        <v>4808</v>
      </c>
      <c r="B4805">
        <v>1</v>
      </c>
      <c r="C4805">
        <v>999999</v>
      </c>
      <c r="D4805">
        <v>4</v>
      </c>
      <c r="E4805">
        <v>4012</v>
      </c>
      <c r="F4805" s="40" t="str">
        <f>VLOOKUP(E4805,datos!$A$333:$B$412,2,0)</f>
        <v>DEFENSORÍA DE OFICIO EN MATERIA ADMINISTIVA</v>
      </c>
      <c r="G4805">
        <v>135</v>
      </c>
      <c r="H4805">
        <v>0</v>
      </c>
      <c r="I4805">
        <v>0</v>
      </c>
      <c r="J4805" s="40" t="str">
        <f>VLOOKUP(I4805,[1]Datos!$D$3:$E$4,2,0)</f>
        <v>GASTO CORRIENTE</v>
      </c>
      <c r="K4805" t="s">
        <v>5460</v>
      </c>
      <c r="L4805">
        <v>1000</v>
      </c>
      <c r="M4805" s="40" t="s">
        <v>5768</v>
      </c>
      <c r="N4805">
        <v>15101</v>
      </c>
      <c r="O4805" s="40" t="s">
        <v>5818</v>
      </c>
      <c r="P4805">
        <v>1</v>
      </c>
      <c r="Q4805">
        <v>14</v>
      </c>
      <c r="R4805" s="40" t="s">
        <v>5785</v>
      </c>
      <c r="S4805" t="s">
        <v>5448</v>
      </c>
      <c r="T4805">
        <v>0</v>
      </c>
      <c r="U4805" s="15">
        <v>83200</v>
      </c>
      <c r="V4805" s="15">
        <v>-68271.47</v>
      </c>
      <c r="W4805" s="15">
        <v>14928.53</v>
      </c>
      <c r="X4805" s="14">
        <v>0</v>
      </c>
      <c r="Y4805" s="15">
        <v>8850</v>
      </c>
      <c r="Z4805" s="15">
        <v>8850</v>
      </c>
      <c r="AA4805" s="15">
        <v>8850</v>
      </c>
      <c r="AB4805" s="15">
        <v>6078.53</v>
      </c>
      <c r="AC4805" s="9"/>
      <c r="AD4805" s="9"/>
      <c r="AE4805" s="9"/>
      <c r="AF4805" s="9"/>
      <c r="AG4805" s="9"/>
      <c r="AH4805" s="9"/>
      <c r="AI4805" s="9"/>
      <c r="AJ4805" s="9"/>
      <c r="AK4805" s="9"/>
      <c r="AL4805" s="9"/>
      <c r="AM4805" s="9"/>
      <c r="AN4805" s="9"/>
      <c r="AO4805" s="9"/>
      <c r="AP4805" s="9"/>
      <c r="AQ4805" s="9"/>
      <c r="AR4805" s="9"/>
      <c r="AS4805" s="9"/>
      <c r="AT4805" s="9"/>
      <c r="AU4805" s="9"/>
      <c r="AV4805" s="9"/>
      <c r="AW4805" s="9"/>
      <c r="AX4805" s="9"/>
    </row>
    <row r="4806" spans="1:50" x14ac:dyDescent="0.2">
      <c r="A4806" t="s">
        <v>4809</v>
      </c>
      <c r="B4806">
        <v>1</v>
      </c>
      <c r="C4806">
        <v>999999</v>
      </c>
      <c r="D4806">
        <v>4</v>
      </c>
      <c r="E4806">
        <v>4012</v>
      </c>
      <c r="F4806" s="40" t="str">
        <f>VLOOKUP(E4806,datos!$A$333:$B$412,2,0)</f>
        <v>DEFENSORÍA DE OFICIO EN MATERIA ADMINISTIVA</v>
      </c>
      <c r="G4806">
        <v>135</v>
      </c>
      <c r="H4806">
        <v>0</v>
      </c>
      <c r="I4806">
        <v>0</v>
      </c>
      <c r="J4806" s="40" t="str">
        <f>VLOOKUP(I4806,[1]Datos!$D$3:$E$4,2,0)</f>
        <v>GASTO CORRIENTE</v>
      </c>
      <c r="K4806" t="s">
        <v>5460</v>
      </c>
      <c r="L4806">
        <v>1000</v>
      </c>
      <c r="M4806" s="40" t="s">
        <v>5768</v>
      </c>
      <c r="N4806">
        <v>15101</v>
      </c>
      <c r="O4806" s="40" t="s">
        <v>5818</v>
      </c>
      <c r="P4806">
        <v>5</v>
      </c>
      <c r="Q4806">
        <v>15</v>
      </c>
      <c r="R4806" s="40" t="s">
        <v>5788</v>
      </c>
      <c r="S4806" t="s">
        <v>5446</v>
      </c>
      <c r="T4806">
        <v>0</v>
      </c>
      <c r="U4806" s="14">
        <v>0</v>
      </c>
      <c r="V4806" s="15">
        <v>68271.429999999993</v>
      </c>
      <c r="W4806" s="15">
        <v>68271.429999999993</v>
      </c>
      <c r="X4806" s="14">
        <v>0</v>
      </c>
      <c r="Y4806" s="15">
        <v>68271.429999999993</v>
      </c>
      <c r="Z4806" s="15">
        <v>68271.429999999993</v>
      </c>
      <c r="AA4806" s="15">
        <v>68271.429999999993</v>
      </c>
      <c r="AB4806" s="14">
        <v>0</v>
      </c>
      <c r="AC4806" s="9"/>
      <c r="AD4806" s="9"/>
      <c r="AE4806" s="9"/>
      <c r="AF4806" s="9"/>
      <c r="AG4806" s="9"/>
      <c r="AH4806" s="9"/>
      <c r="AI4806" s="9"/>
      <c r="AJ4806" s="9"/>
      <c r="AK4806" s="9"/>
      <c r="AL4806" s="9"/>
      <c r="AM4806" s="9"/>
      <c r="AN4806" s="9"/>
      <c r="AO4806" s="9"/>
      <c r="AP4806" s="9"/>
      <c r="AQ4806" s="9"/>
      <c r="AR4806" s="9"/>
      <c r="AS4806" s="9"/>
      <c r="AT4806" s="9"/>
      <c r="AU4806" s="9"/>
      <c r="AV4806" s="9"/>
      <c r="AW4806" s="9"/>
      <c r="AX4806" s="9"/>
    </row>
    <row r="4807" spans="1:50" x14ac:dyDescent="0.2">
      <c r="A4807" t="s">
        <v>4810</v>
      </c>
      <c r="B4807">
        <v>1</v>
      </c>
      <c r="C4807">
        <v>999999</v>
      </c>
      <c r="D4807">
        <v>4</v>
      </c>
      <c r="E4807">
        <v>4012</v>
      </c>
      <c r="F4807" s="40" t="str">
        <f>VLOOKUP(E4807,datos!$A$333:$B$412,2,0)</f>
        <v>DEFENSORÍA DE OFICIO EN MATERIA ADMINISTIVA</v>
      </c>
      <c r="G4807">
        <v>135</v>
      </c>
      <c r="H4807">
        <v>0</v>
      </c>
      <c r="I4807">
        <v>0</v>
      </c>
      <c r="J4807" s="40" t="str">
        <f>VLOOKUP(I4807,[1]Datos!$D$3:$E$4,2,0)</f>
        <v>GASTO CORRIENTE</v>
      </c>
      <c r="K4807" t="s">
        <v>5460</v>
      </c>
      <c r="L4807">
        <v>1000</v>
      </c>
      <c r="M4807" s="40" t="s">
        <v>5768</v>
      </c>
      <c r="N4807">
        <v>15405</v>
      </c>
      <c r="O4807" s="40" t="s">
        <v>5837</v>
      </c>
      <c r="P4807">
        <v>1</v>
      </c>
      <c r="Q4807">
        <v>14</v>
      </c>
      <c r="R4807" s="40" t="s">
        <v>5785</v>
      </c>
      <c r="S4807" t="s">
        <v>5448</v>
      </c>
      <c r="T4807">
        <v>0</v>
      </c>
      <c r="U4807" s="15">
        <v>49645.440000000002</v>
      </c>
      <c r="V4807" s="15">
        <v>-43853.4</v>
      </c>
      <c r="W4807" s="15">
        <v>5792.04</v>
      </c>
      <c r="X4807" s="14">
        <v>0</v>
      </c>
      <c r="Y4807" s="15">
        <v>5792.04</v>
      </c>
      <c r="Z4807" s="15">
        <v>5792.04</v>
      </c>
      <c r="AA4807" s="15">
        <v>5792.04</v>
      </c>
      <c r="AB4807" s="14">
        <v>0</v>
      </c>
      <c r="AC4807" s="9"/>
      <c r="AD4807" s="9"/>
      <c r="AE4807" s="9"/>
      <c r="AF4807" s="9"/>
      <c r="AG4807" s="9"/>
      <c r="AH4807" s="9"/>
      <c r="AI4807" s="9"/>
      <c r="AJ4807" s="9"/>
      <c r="AK4807" s="9"/>
      <c r="AL4807" s="9"/>
      <c r="AM4807" s="9"/>
      <c r="AN4807" s="9"/>
      <c r="AO4807" s="9"/>
      <c r="AP4807" s="9"/>
      <c r="AQ4807" s="9"/>
      <c r="AR4807" s="9"/>
      <c r="AS4807" s="9"/>
      <c r="AT4807" s="9"/>
      <c r="AU4807" s="9"/>
      <c r="AV4807" s="9"/>
      <c r="AW4807" s="9"/>
      <c r="AX4807" s="9"/>
    </row>
    <row r="4808" spans="1:50" x14ac:dyDescent="0.2">
      <c r="A4808" t="s">
        <v>4811</v>
      </c>
      <c r="B4808">
        <v>1</v>
      </c>
      <c r="C4808">
        <v>999999</v>
      </c>
      <c r="D4808">
        <v>4</v>
      </c>
      <c r="E4808">
        <v>4012</v>
      </c>
      <c r="F4808" s="40" t="str">
        <f>VLOOKUP(E4808,datos!$A$333:$B$412,2,0)</f>
        <v>DEFENSORÍA DE OFICIO EN MATERIA ADMINISTIVA</v>
      </c>
      <c r="G4808">
        <v>135</v>
      </c>
      <c r="H4808">
        <v>0</v>
      </c>
      <c r="I4808">
        <v>0</v>
      </c>
      <c r="J4808" s="40" t="str">
        <f>VLOOKUP(I4808,[1]Datos!$D$3:$E$4,2,0)</f>
        <v>GASTO CORRIENTE</v>
      </c>
      <c r="K4808" t="s">
        <v>5460</v>
      </c>
      <c r="L4808">
        <v>1000</v>
      </c>
      <c r="M4808" s="40" t="s">
        <v>5768</v>
      </c>
      <c r="N4808">
        <v>15405</v>
      </c>
      <c r="O4808" s="40" t="s">
        <v>5837</v>
      </c>
      <c r="P4808">
        <v>5</v>
      </c>
      <c r="Q4808">
        <v>15</v>
      </c>
      <c r="R4808" s="40" t="s">
        <v>5788</v>
      </c>
      <c r="S4808" t="s">
        <v>5446</v>
      </c>
      <c r="T4808">
        <v>0</v>
      </c>
      <c r="U4808" s="14">
        <v>0</v>
      </c>
      <c r="V4808" s="15">
        <v>44681.46</v>
      </c>
      <c r="W4808" s="15">
        <v>44681.46</v>
      </c>
      <c r="X4808" s="14">
        <v>0</v>
      </c>
      <c r="Y4808" s="15">
        <v>44681.46</v>
      </c>
      <c r="Z4808" s="15">
        <v>44681.46</v>
      </c>
      <c r="AA4808" s="15">
        <v>44681.46</v>
      </c>
      <c r="AB4808" s="14">
        <v>0</v>
      </c>
      <c r="AC4808" s="9"/>
      <c r="AD4808" s="9"/>
      <c r="AE4808" s="9"/>
      <c r="AF4808" s="9"/>
      <c r="AG4808" s="9"/>
      <c r="AH4808" s="9"/>
      <c r="AI4808" s="9"/>
      <c r="AJ4808" s="9"/>
      <c r="AK4808" s="9"/>
      <c r="AL4808" s="9"/>
      <c r="AM4808" s="9"/>
      <c r="AN4808" s="9"/>
      <c r="AO4808" s="9"/>
      <c r="AP4808" s="9"/>
      <c r="AQ4808" s="9"/>
      <c r="AR4808" s="9"/>
      <c r="AS4808" s="9"/>
      <c r="AT4808" s="9"/>
      <c r="AU4808" s="9"/>
      <c r="AV4808" s="9"/>
      <c r="AW4808" s="9"/>
      <c r="AX4808" s="9"/>
    </row>
    <row r="4809" spans="1:50" x14ac:dyDescent="0.2">
      <c r="A4809" t="s">
        <v>4812</v>
      </c>
      <c r="B4809">
        <v>1</v>
      </c>
      <c r="C4809">
        <v>999999</v>
      </c>
      <c r="D4809">
        <v>4</v>
      </c>
      <c r="E4809">
        <v>4012</v>
      </c>
      <c r="F4809" s="40" t="str">
        <f>VLOOKUP(E4809,datos!$A$333:$B$412,2,0)</f>
        <v>DEFENSORÍA DE OFICIO EN MATERIA ADMINISTIVA</v>
      </c>
      <c r="G4809">
        <v>135</v>
      </c>
      <c r="H4809">
        <v>0</v>
      </c>
      <c r="I4809">
        <v>0</v>
      </c>
      <c r="J4809" s="40" t="str">
        <f>VLOOKUP(I4809,[1]Datos!$D$3:$E$4,2,0)</f>
        <v>GASTO CORRIENTE</v>
      </c>
      <c r="K4809" t="s">
        <v>5460</v>
      </c>
      <c r="L4809">
        <v>1000</v>
      </c>
      <c r="M4809" s="40" t="s">
        <v>5768</v>
      </c>
      <c r="N4809">
        <v>15407</v>
      </c>
      <c r="O4809" s="40" t="s">
        <v>5842</v>
      </c>
      <c r="P4809">
        <v>1</v>
      </c>
      <c r="Q4809">
        <v>14</v>
      </c>
      <c r="R4809" s="40" t="s">
        <v>5785</v>
      </c>
      <c r="S4809" t="s">
        <v>5448</v>
      </c>
      <c r="T4809">
        <v>0</v>
      </c>
      <c r="U4809" s="15">
        <v>14281.72</v>
      </c>
      <c r="V4809" s="15">
        <v>-14171.13</v>
      </c>
      <c r="W4809" s="14">
        <v>110.59</v>
      </c>
      <c r="X4809" s="14">
        <v>0</v>
      </c>
      <c r="Y4809" s="14">
        <v>0</v>
      </c>
      <c r="Z4809" s="14">
        <v>0</v>
      </c>
      <c r="AA4809" s="14">
        <v>0</v>
      </c>
      <c r="AB4809" s="14">
        <v>110.59</v>
      </c>
      <c r="AC4809" s="9"/>
      <c r="AD4809" s="9"/>
      <c r="AE4809" s="9"/>
      <c r="AF4809" s="9"/>
      <c r="AG4809" s="9"/>
      <c r="AH4809" s="9"/>
      <c r="AI4809" s="9"/>
      <c r="AJ4809" s="9"/>
      <c r="AK4809" s="9"/>
      <c r="AL4809" s="9"/>
      <c r="AM4809" s="9"/>
      <c r="AN4809" s="9"/>
      <c r="AO4809" s="9"/>
      <c r="AP4809" s="9"/>
      <c r="AQ4809" s="9"/>
      <c r="AR4809" s="9"/>
      <c r="AS4809" s="9"/>
      <c r="AT4809" s="9"/>
      <c r="AU4809" s="9"/>
      <c r="AV4809" s="9"/>
      <c r="AW4809" s="9"/>
      <c r="AX4809" s="9"/>
    </row>
    <row r="4810" spans="1:50" x14ac:dyDescent="0.2">
      <c r="A4810" t="s">
        <v>4813</v>
      </c>
      <c r="B4810">
        <v>1</v>
      </c>
      <c r="C4810">
        <v>999999</v>
      </c>
      <c r="D4810">
        <v>4</v>
      </c>
      <c r="E4810">
        <v>4012</v>
      </c>
      <c r="F4810" s="40" t="str">
        <f>VLOOKUP(E4810,datos!$A$333:$B$412,2,0)</f>
        <v>DEFENSORÍA DE OFICIO EN MATERIA ADMINISTIVA</v>
      </c>
      <c r="G4810">
        <v>135</v>
      </c>
      <c r="H4810">
        <v>0</v>
      </c>
      <c r="I4810">
        <v>0</v>
      </c>
      <c r="J4810" s="40" t="str">
        <f>VLOOKUP(I4810,[1]Datos!$D$3:$E$4,2,0)</f>
        <v>GASTO CORRIENTE</v>
      </c>
      <c r="K4810" t="s">
        <v>5460</v>
      </c>
      <c r="L4810">
        <v>1000</v>
      </c>
      <c r="M4810" s="40" t="s">
        <v>5768</v>
      </c>
      <c r="N4810">
        <v>15407</v>
      </c>
      <c r="O4810" s="40" t="s">
        <v>5842</v>
      </c>
      <c r="P4810">
        <v>5</v>
      </c>
      <c r="Q4810">
        <v>15</v>
      </c>
      <c r="R4810" s="40" t="s">
        <v>5788</v>
      </c>
      <c r="S4810" t="s">
        <v>5446</v>
      </c>
      <c r="T4810">
        <v>0</v>
      </c>
      <c r="U4810" s="14">
        <v>0</v>
      </c>
      <c r="V4810" s="15">
        <v>14171.09</v>
      </c>
      <c r="W4810" s="15">
        <v>14171.09</v>
      </c>
      <c r="X4810" s="14">
        <v>0</v>
      </c>
      <c r="Y4810" s="15">
        <v>14171.09</v>
      </c>
      <c r="Z4810" s="15">
        <v>14171.09</v>
      </c>
      <c r="AA4810" s="15">
        <v>14171.09</v>
      </c>
      <c r="AB4810" s="14">
        <v>0</v>
      </c>
      <c r="AC4810" s="9"/>
      <c r="AD4810" s="9"/>
      <c r="AE4810" s="9"/>
      <c r="AF4810" s="9"/>
      <c r="AG4810" s="9"/>
      <c r="AH4810" s="9"/>
      <c r="AI4810" s="9"/>
      <c r="AJ4810" s="9"/>
      <c r="AK4810" s="9"/>
      <c r="AL4810" s="9"/>
      <c r="AM4810" s="9"/>
      <c r="AN4810" s="9"/>
      <c r="AO4810" s="9"/>
      <c r="AP4810" s="9"/>
      <c r="AQ4810" s="9"/>
      <c r="AR4810" s="9"/>
      <c r="AS4810" s="9"/>
      <c r="AT4810" s="9"/>
      <c r="AU4810" s="9"/>
      <c r="AV4810" s="9"/>
      <c r="AW4810" s="9"/>
      <c r="AX4810" s="9"/>
    </row>
    <row r="4811" spans="1:50" x14ac:dyDescent="0.2">
      <c r="A4811" t="s">
        <v>4814</v>
      </c>
      <c r="B4811">
        <v>1</v>
      </c>
      <c r="C4811">
        <v>999999</v>
      </c>
      <c r="D4811">
        <v>4</v>
      </c>
      <c r="E4811">
        <v>4012</v>
      </c>
      <c r="F4811" s="40" t="str">
        <f>VLOOKUP(E4811,datos!$A$333:$B$412,2,0)</f>
        <v>DEFENSORÍA DE OFICIO EN MATERIA ADMINISTIVA</v>
      </c>
      <c r="G4811">
        <v>135</v>
      </c>
      <c r="H4811">
        <v>0</v>
      </c>
      <c r="I4811">
        <v>0</v>
      </c>
      <c r="J4811" s="40" t="str">
        <f>VLOOKUP(I4811,[1]Datos!$D$3:$E$4,2,0)</f>
        <v>GASTO CORRIENTE</v>
      </c>
      <c r="K4811" t="s">
        <v>5460</v>
      </c>
      <c r="L4811">
        <v>1000</v>
      </c>
      <c r="M4811" s="40" t="s">
        <v>5768</v>
      </c>
      <c r="N4811">
        <v>15408</v>
      </c>
      <c r="O4811" s="40" t="s">
        <v>5844</v>
      </c>
      <c r="P4811">
        <v>1</v>
      </c>
      <c r="Q4811">
        <v>14</v>
      </c>
      <c r="R4811" s="40" t="s">
        <v>5785</v>
      </c>
      <c r="S4811" t="s">
        <v>5448</v>
      </c>
      <c r="T4811">
        <v>0</v>
      </c>
      <c r="U4811" s="15">
        <v>19042.29</v>
      </c>
      <c r="V4811" s="15">
        <v>-12982.43</v>
      </c>
      <c r="W4811" s="15">
        <v>6059.86</v>
      </c>
      <c r="X4811" s="14">
        <v>0</v>
      </c>
      <c r="Y4811" s="14">
        <v>0</v>
      </c>
      <c r="Z4811" s="14">
        <v>0</v>
      </c>
      <c r="AA4811" s="14">
        <v>0</v>
      </c>
      <c r="AB4811" s="15">
        <v>6059.86</v>
      </c>
      <c r="AC4811" s="9"/>
      <c r="AD4811" s="9"/>
      <c r="AE4811" s="9"/>
      <c r="AF4811" s="9"/>
      <c r="AG4811" s="9"/>
      <c r="AH4811" s="9"/>
      <c r="AI4811" s="9"/>
      <c r="AJ4811" s="9"/>
      <c r="AK4811" s="9"/>
      <c r="AL4811" s="9"/>
      <c r="AM4811" s="9"/>
      <c r="AN4811" s="9"/>
      <c r="AO4811" s="9"/>
      <c r="AP4811" s="9"/>
      <c r="AQ4811" s="9"/>
      <c r="AR4811" s="9"/>
      <c r="AS4811" s="9"/>
      <c r="AT4811" s="9"/>
      <c r="AU4811" s="9"/>
      <c r="AV4811" s="9"/>
      <c r="AW4811" s="9"/>
      <c r="AX4811" s="9"/>
    </row>
    <row r="4812" spans="1:50" x14ac:dyDescent="0.2">
      <c r="A4812" t="s">
        <v>4815</v>
      </c>
      <c r="B4812">
        <v>1</v>
      </c>
      <c r="C4812">
        <v>999999</v>
      </c>
      <c r="D4812">
        <v>4</v>
      </c>
      <c r="E4812">
        <v>4012</v>
      </c>
      <c r="F4812" s="40" t="str">
        <f>VLOOKUP(E4812,datos!$A$333:$B$412,2,0)</f>
        <v>DEFENSORÍA DE OFICIO EN MATERIA ADMINISTIVA</v>
      </c>
      <c r="G4812">
        <v>135</v>
      </c>
      <c r="H4812">
        <v>0</v>
      </c>
      <c r="I4812">
        <v>0</v>
      </c>
      <c r="J4812" s="40" t="str">
        <f>VLOOKUP(I4812,[1]Datos!$D$3:$E$4,2,0)</f>
        <v>GASTO CORRIENTE</v>
      </c>
      <c r="K4812" t="s">
        <v>5460</v>
      </c>
      <c r="L4812">
        <v>1000</v>
      </c>
      <c r="M4812" s="40" t="s">
        <v>5768</v>
      </c>
      <c r="N4812">
        <v>15408</v>
      </c>
      <c r="O4812" s="40" t="s">
        <v>5844</v>
      </c>
      <c r="P4812">
        <v>5</v>
      </c>
      <c r="Q4812">
        <v>15</v>
      </c>
      <c r="R4812" s="40" t="s">
        <v>5788</v>
      </c>
      <c r="S4812" t="s">
        <v>5446</v>
      </c>
      <c r="T4812">
        <v>0</v>
      </c>
      <c r="U4812" s="14">
        <v>0</v>
      </c>
      <c r="V4812" s="15">
        <v>18894.759999999998</v>
      </c>
      <c r="W4812" s="15">
        <v>18894.759999999998</v>
      </c>
      <c r="X4812" s="14">
        <v>0</v>
      </c>
      <c r="Y4812" s="15">
        <v>18894.759999999998</v>
      </c>
      <c r="Z4812" s="15">
        <v>18894.759999999998</v>
      </c>
      <c r="AA4812" s="15">
        <v>18894.759999999998</v>
      </c>
      <c r="AB4812" s="14">
        <v>0</v>
      </c>
      <c r="AC4812" s="9"/>
      <c r="AD4812" s="9"/>
      <c r="AE4812" s="9"/>
      <c r="AF4812" s="9"/>
      <c r="AG4812" s="9"/>
      <c r="AH4812" s="9"/>
      <c r="AI4812" s="9"/>
      <c r="AJ4812" s="9"/>
      <c r="AK4812" s="9"/>
      <c r="AL4812" s="9"/>
      <c r="AM4812" s="9"/>
      <c r="AN4812" s="9"/>
      <c r="AO4812" s="9"/>
      <c r="AP4812" s="9"/>
      <c r="AQ4812" s="9"/>
      <c r="AR4812" s="9"/>
      <c r="AS4812" s="9"/>
      <c r="AT4812" s="9"/>
      <c r="AU4812" s="9"/>
      <c r="AV4812" s="9"/>
      <c r="AW4812" s="9"/>
      <c r="AX4812" s="9"/>
    </row>
    <row r="4813" spans="1:50" x14ac:dyDescent="0.2">
      <c r="A4813" t="s">
        <v>4816</v>
      </c>
      <c r="B4813">
        <v>1</v>
      </c>
      <c r="C4813">
        <v>999999</v>
      </c>
      <c r="D4813">
        <v>4</v>
      </c>
      <c r="E4813">
        <v>4012</v>
      </c>
      <c r="F4813" s="40" t="str">
        <f>VLOOKUP(E4813,datos!$A$333:$B$412,2,0)</f>
        <v>DEFENSORÍA DE OFICIO EN MATERIA ADMINISTIVA</v>
      </c>
      <c r="G4813">
        <v>135</v>
      </c>
      <c r="H4813">
        <v>0</v>
      </c>
      <c r="I4813">
        <v>0</v>
      </c>
      <c r="J4813" s="40" t="str">
        <f>VLOOKUP(I4813,[1]Datos!$D$3:$E$4,2,0)</f>
        <v>GASTO CORRIENTE</v>
      </c>
      <c r="K4813" t="s">
        <v>5460</v>
      </c>
      <c r="L4813">
        <v>1000</v>
      </c>
      <c r="M4813" s="40" t="s">
        <v>5768</v>
      </c>
      <c r="N4813">
        <v>15902</v>
      </c>
      <c r="O4813" s="40" t="s">
        <v>5853</v>
      </c>
      <c r="P4813">
        <v>1</v>
      </c>
      <c r="Q4813">
        <v>14</v>
      </c>
      <c r="R4813" s="40" t="s">
        <v>5785</v>
      </c>
      <c r="S4813" t="s">
        <v>5448</v>
      </c>
      <c r="T4813">
        <v>0</v>
      </c>
      <c r="U4813" s="15">
        <v>127839.03</v>
      </c>
      <c r="V4813" s="15">
        <v>-113069.04</v>
      </c>
      <c r="W4813" s="15">
        <v>14769.99</v>
      </c>
      <c r="X4813" s="14">
        <v>0</v>
      </c>
      <c r="Y4813" s="15">
        <v>14769.99</v>
      </c>
      <c r="Z4813" s="15">
        <v>14769.99</v>
      </c>
      <c r="AA4813" s="15">
        <v>14769.99</v>
      </c>
      <c r="AB4813" s="14">
        <v>0</v>
      </c>
      <c r="AC4813" s="9"/>
      <c r="AD4813" s="9"/>
      <c r="AE4813" s="9"/>
      <c r="AF4813" s="9"/>
      <c r="AG4813" s="9"/>
      <c r="AH4813" s="9"/>
      <c r="AI4813" s="9"/>
      <c r="AJ4813" s="9"/>
      <c r="AK4813" s="9"/>
      <c r="AL4813" s="9"/>
      <c r="AM4813" s="9"/>
      <c r="AN4813" s="9"/>
      <c r="AO4813" s="9"/>
      <c r="AP4813" s="9"/>
      <c r="AQ4813" s="9"/>
      <c r="AR4813" s="9"/>
      <c r="AS4813" s="9"/>
      <c r="AT4813" s="9"/>
      <c r="AU4813" s="9"/>
      <c r="AV4813" s="9"/>
      <c r="AW4813" s="9"/>
      <c r="AX4813" s="9"/>
    </row>
    <row r="4814" spans="1:50" x14ac:dyDescent="0.2">
      <c r="A4814" t="s">
        <v>4817</v>
      </c>
      <c r="B4814">
        <v>1</v>
      </c>
      <c r="C4814">
        <v>999999</v>
      </c>
      <c r="D4814">
        <v>4</v>
      </c>
      <c r="E4814">
        <v>4012</v>
      </c>
      <c r="F4814" s="40" t="str">
        <f>VLOOKUP(E4814,datos!$A$333:$B$412,2,0)</f>
        <v>DEFENSORÍA DE OFICIO EN MATERIA ADMINISTIVA</v>
      </c>
      <c r="G4814">
        <v>135</v>
      </c>
      <c r="H4814">
        <v>0</v>
      </c>
      <c r="I4814">
        <v>0</v>
      </c>
      <c r="J4814" s="40" t="str">
        <f>VLOOKUP(I4814,[1]Datos!$D$3:$E$4,2,0)</f>
        <v>GASTO CORRIENTE</v>
      </c>
      <c r="K4814" t="s">
        <v>5460</v>
      </c>
      <c r="L4814">
        <v>1000</v>
      </c>
      <c r="M4814" s="40" t="s">
        <v>5768</v>
      </c>
      <c r="N4814">
        <v>15902</v>
      </c>
      <c r="O4814" s="40" t="s">
        <v>5853</v>
      </c>
      <c r="P4814">
        <v>5</v>
      </c>
      <c r="Q4814">
        <v>15</v>
      </c>
      <c r="R4814" s="40" t="s">
        <v>5788</v>
      </c>
      <c r="S4814" t="s">
        <v>5446</v>
      </c>
      <c r="T4814">
        <v>0</v>
      </c>
      <c r="U4814" s="14">
        <v>0</v>
      </c>
      <c r="V4814" s="15">
        <v>113882.09</v>
      </c>
      <c r="W4814" s="15">
        <v>113882.09</v>
      </c>
      <c r="X4814" s="14">
        <v>0</v>
      </c>
      <c r="Y4814" s="15">
        <v>113882.09</v>
      </c>
      <c r="Z4814" s="15">
        <v>113882.09</v>
      </c>
      <c r="AA4814" s="15">
        <v>113882.09</v>
      </c>
      <c r="AB4814" s="14">
        <v>0</v>
      </c>
      <c r="AC4814" s="9"/>
      <c r="AD4814" s="9"/>
      <c r="AE4814" s="9"/>
      <c r="AF4814" s="9"/>
      <c r="AG4814" s="9"/>
      <c r="AH4814" s="9"/>
      <c r="AI4814" s="9"/>
      <c r="AJ4814" s="9"/>
      <c r="AK4814" s="9"/>
      <c r="AL4814" s="9"/>
      <c r="AM4814" s="9"/>
      <c r="AN4814" s="9"/>
      <c r="AO4814" s="9"/>
      <c r="AP4814" s="9"/>
      <c r="AQ4814" s="9"/>
      <c r="AR4814" s="9"/>
      <c r="AS4814" s="9"/>
      <c r="AT4814" s="9"/>
      <c r="AU4814" s="9"/>
      <c r="AV4814" s="9"/>
      <c r="AW4814" s="9"/>
      <c r="AX4814" s="9"/>
    </row>
    <row r="4815" spans="1:50" x14ac:dyDescent="0.2">
      <c r="A4815" t="s">
        <v>4818</v>
      </c>
      <c r="B4815">
        <v>1</v>
      </c>
      <c r="C4815">
        <v>999999</v>
      </c>
      <c r="D4815">
        <v>4</v>
      </c>
      <c r="E4815">
        <v>4012</v>
      </c>
      <c r="F4815" s="40" t="str">
        <f>VLOOKUP(E4815,datos!$A$333:$B$412,2,0)</f>
        <v>DEFENSORÍA DE OFICIO EN MATERIA ADMINISTIVA</v>
      </c>
      <c r="G4815">
        <v>135</v>
      </c>
      <c r="H4815">
        <v>0</v>
      </c>
      <c r="I4815">
        <v>0</v>
      </c>
      <c r="J4815" s="40" t="str">
        <f>VLOOKUP(I4815,[1]Datos!$D$3:$E$4,2,0)</f>
        <v>GASTO CORRIENTE</v>
      </c>
      <c r="K4815" t="s">
        <v>5460</v>
      </c>
      <c r="L4815">
        <v>1000</v>
      </c>
      <c r="M4815" s="40" t="s">
        <v>5768</v>
      </c>
      <c r="N4815">
        <v>15903</v>
      </c>
      <c r="O4815" s="40" t="s">
        <v>5856</v>
      </c>
      <c r="P4815">
        <v>1</v>
      </c>
      <c r="Q4815">
        <v>14</v>
      </c>
      <c r="R4815" s="40" t="s">
        <v>5785</v>
      </c>
      <c r="S4815" t="s">
        <v>5448</v>
      </c>
      <c r="T4815">
        <v>0</v>
      </c>
      <c r="U4815" s="15">
        <v>127839.03</v>
      </c>
      <c r="V4815" s="15">
        <v>-113069.04</v>
      </c>
      <c r="W4815" s="15">
        <v>14769.99</v>
      </c>
      <c r="X4815" s="14">
        <v>0</v>
      </c>
      <c r="Y4815" s="15">
        <v>14769.99</v>
      </c>
      <c r="Z4815" s="15">
        <v>14769.99</v>
      </c>
      <c r="AA4815" s="15">
        <v>14769.99</v>
      </c>
      <c r="AB4815" s="14">
        <v>0</v>
      </c>
      <c r="AC4815" s="9"/>
      <c r="AD4815" s="9"/>
      <c r="AE4815" s="9"/>
      <c r="AF4815" s="9"/>
      <c r="AG4815" s="9"/>
      <c r="AH4815" s="9"/>
      <c r="AI4815" s="9"/>
      <c r="AJ4815" s="9"/>
      <c r="AK4815" s="9"/>
      <c r="AL4815" s="9"/>
      <c r="AM4815" s="9"/>
      <c r="AN4815" s="9"/>
      <c r="AO4815" s="9"/>
      <c r="AP4815" s="9"/>
      <c r="AQ4815" s="9"/>
      <c r="AR4815" s="9"/>
      <c r="AS4815" s="9"/>
      <c r="AT4815" s="9"/>
      <c r="AU4815" s="9"/>
      <c r="AV4815" s="9"/>
      <c r="AW4815" s="9"/>
      <c r="AX4815" s="9"/>
    </row>
    <row r="4816" spans="1:50" x14ac:dyDescent="0.2">
      <c r="A4816" t="s">
        <v>4819</v>
      </c>
      <c r="B4816">
        <v>1</v>
      </c>
      <c r="C4816">
        <v>999999</v>
      </c>
      <c r="D4816">
        <v>4</v>
      </c>
      <c r="E4816">
        <v>4012</v>
      </c>
      <c r="F4816" s="40" t="str">
        <f>VLOOKUP(E4816,datos!$A$333:$B$412,2,0)</f>
        <v>DEFENSORÍA DE OFICIO EN MATERIA ADMINISTIVA</v>
      </c>
      <c r="G4816">
        <v>135</v>
      </c>
      <c r="H4816">
        <v>0</v>
      </c>
      <c r="I4816">
        <v>0</v>
      </c>
      <c r="J4816" s="40" t="str">
        <f>VLOOKUP(I4816,[1]Datos!$D$3:$E$4,2,0)</f>
        <v>GASTO CORRIENTE</v>
      </c>
      <c r="K4816" t="s">
        <v>5460</v>
      </c>
      <c r="L4816">
        <v>1000</v>
      </c>
      <c r="M4816" s="40" t="s">
        <v>5768</v>
      </c>
      <c r="N4816">
        <v>15903</v>
      </c>
      <c r="O4816" s="40" t="s">
        <v>5856</v>
      </c>
      <c r="P4816">
        <v>5</v>
      </c>
      <c r="Q4816">
        <v>15</v>
      </c>
      <c r="R4816" s="40" t="s">
        <v>5788</v>
      </c>
      <c r="S4816" t="s">
        <v>5446</v>
      </c>
      <c r="T4816">
        <v>0</v>
      </c>
      <c r="U4816" s="14">
        <v>0</v>
      </c>
      <c r="V4816" s="15">
        <v>113882.09</v>
      </c>
      <c r="W4816" s="15">
        <v>113882.09</v>
      </c>
      <c r="X4816" s="14">
        <v>0</v>
      </c>
      <c r="Y4816" s="15">
        <v>113882.09</v>
      </c>
      <c r="Z4816" s="15">
        <v>113882.09</v>
      </c>
      <c r="AA4816" s="15">
        <v>113882.09</v>
      </c>
      <c r="AB4816" s="14">
        <v>0</v>
      </c>
      <c r="AC4816" s="9"/>
      <c r="AD4816" s="9"/>
      <c r="AE4816" s="9"/>
      <c r="AF4816" s="9"/>
      <c r="AG4816" s="9"/>
      <c r="AH4816" s="9"/>
      <c r="AI4816" s="9"/>
      <c r="AJ4816" s="9"/>
      <c r="AK4816" s="9"/>
      <c r="AL4816" s="9"/>
      <c r="AM4816" s="9"/>
      <c r="AN4816" s="9"/>
      <c r="AO4816" s="9"/>
      <c r="AP4816" s="9"/>
      <c r="AQ4816" s="9"/>
      <c r="AR4816" s="9"/>
      <c r="AS4816" s="9"/>
      <c r="AT4816" s="9"/>
      <c r="AU4816" s="9"/>
      <c r="AV4816" s="9"/>
      <c r="AW4816" s="9"/>
      <c r="AX4816" s="9"/>
    </row>
    <row r="4817" spans="1:50" x14ac:dyDescent="0.2">
      <c r="A4817" t="s">
        <v>4820</v>
      </c>
      <c r="B4817">
        <v>1</v>
      </c>
      <c r="C4817">
        <v>999999</v>
      </c>
      <c r="D4817">
        <v>4</v>
      </c>
      <c r="E4817">
        <v>4012</v>
      </c>
      <c r="F4817" s="40" t="str">
        <f>VLOOKUP(E4817,datos!$A$333:$B$412,2,0)</f>
        <v>DEFENSORÍA DE OFICIO EN MATERIA ADMINISTIVA</v>
      </c>
      <c r="G4817">
        <v>135</v>
      </c>
      <c r="H4817">
        <v>0</v>
      </c>
      <c r="I4817">
        <v>0</v>
      </c>
      <c r="J4817" s="40" t="str">
        <f>VLOOKUP(I4817,[1]Datos!$D$3:$E$4,2,0)</f>
        <v>GASTO CORRIENTE</v>
      </c>
      <c r="K4817" t="s">
        <v>5460</v>
      </c>
      <c r="L4817">
        <v>1000</v>
      </c>
      <c r="M4817" s="40" t="s">
        <v>5768</v>
      </c>
      <c r="N4817">
        <v>15904</v>
      </c>
      <c r="O4817" s="40" t="s">
        <v>5859</v>
      </c>
      <c r="P4817">
        <v>1</v>
      </c>
      <c r="Q4817">
        <v>14</v>
      </c>
      <c r="R4817" s="40" t="s">
        <v>5785</v>
      </c>
      <c r="S4817" t="s">
        <v>5448</v>
      </c>
      <c r="T4817">
        <v>0</v>
      </c>
      <c r="U4817" s="15">
        <v>68552.25</v>
      </c>
      <c r="V4817" s="15">
        <v>-60616.44</v>
      </c>
      <c r="W4817" s="15">
        <v>7935.81</v>
      </c>
      <c r="X4817" s="14">
        <v>0</v>
      </c>
      <c r="Y4817" s="15">
        <v>7935.81</v>
      </c>
      <c r="Z4817" s="15">
        <v>7935.81</v>
      </c>
      <c r="AA4817" s="15">
        <v>7935.81</v>
      </c>
      <c r="AB4817" s="14">
        <v>0</v>
      </c>
      <c r="AC4817" s="9"/>
      <c r="AD4817" s="9"/>
      <c r="AE4817" s="9"/>
      <c r="AF4817" s="9"/>
      <c r="AG4817" s="9"/>
      <c r="AH4817" s="9"/>
      <c r="AI4817" s="9"/>
      <c r="AJ4817" s="9"/>
      <c r="AK4817" s="9"/>
      <c r="AL4817" s="9"/>
      <c r="AM4817" s="9"/>
      <c r="AN4817" s="9"/>
      <c r="AO4817" s="9"/>
      <c r="AP4817" s="9"/>
      <c r="AQ4817" s="9"/>
      <c r="AR4817" s="9"/>
      <c r="AS4817" s="9"/>
      <c r="AT4817" s="9"/>
      <c r="AU4817" s="9"/>
      <c r="AV4817" s="9"/>
      <c r="AW4817" s="9"/>
      <c r="AX4817" s="9"/>
    </row>
    <row r="4818" spans="1:50" x14ac:dyDescent="0.2">
      <c r="A4818" t="s">
        <v>4821</v>
      </c>
      <c r="B4818">
        <v>1</v>
      </c>
      <c r="C4818">
        <v>999999</v>
      </c>
      <c r="D4818">
        <v>4</v>
      </c>
      <c r="E4818">
        <v>4012</v>
      </c>
      <c r="F4818" s="40" t="str">
        <f>VLOOKUP(E4818,datos!$A$333:$B$412,2,0)</f>
        <v>DEFENSORÍA DE OFICIO EN MATERIA ADMINISTIVA</v>
      </c>
      <c r="G4818">
        <v>135</v>
      </c>
      <c r="H4818">
        <v>0</v>
      </c>
      <c r="I4818">
        <v>0</v>
      </c>
      <c r="J4818" s="40" t="str">
        <f>VLOOKUP(I4818,[1]Datos!$D$3:$E$4,2,0)</f>
        <v>GASTO CORRIENTE</v>
      </c>
      <c r="K4818" t="s">
        <v>5460</v>
      </c>
      <c r="L4818">
        <v>1000</v>
      </c>
      <c r="M4818" s="40" t="s">
        <v>5768</v>
      </c>
      <c r="N4818">
        <v>15904</v>
      </c>
      <c r="O4818" s="40" t="s">
        <v>5859</v>
      </c>
      <c r="P4818">
        <v>5</v>
      </c>
      <c r="Q4818">
        <v>15</v>
      </c>
      <c r="R4818" s="40" t="s">
        <v>5788</v>
      </c>
      <c r="S4818" t="s">
        <v>5446</v>
      </c>
      <c r="T4818">
        <v>0</v>
      </c>
      <c r="U4818" s="14">
        <v>0</v>
      </c>
      <c r="V4818" s="15">
        <v>60649.58</v>
      </c>
      <c r="W4818" s="15">
        <v>60649.58</v>
      </c>
      <c r="X4818" s="14">
        <v>0</v>
      </c>
      <c r="Y4818" s="15">
        <v>60649.58</v>
      </c>
      <c r="Z4818" s="15">
        <v>60649.58</v>
      </c>
      <c r="AA4818" s="15">
        <v>60649.58</v>
      </c>
      <c r="AB4818" s="14">
        <v>0</v>
      </c>
      <c r="AC4818" s="9"/>
      <c r="AD4818" s="9"/>
      <c r="AE4818" s="9"/>
      <c r="AF4818" s="9"/>
      <c r="AG4818" s="9"/>
      <c r="AH4818" s="9"/>
      <c r="AI4818" s="9"/>
      <c r="AJ4818" s="9"/>
      <c r="AK4818" s="9"/>
      <c r="AL4818" s="9"/>
      <c r="AM4818" s="9"/>
      <c r="AN4818" s="9"/>
      <c r="AO4818" s="9"/>
      <c r="AP4818" s="9"/>
      <c r="AQ4818" s="9"/>
      <c r="AR4818" s="9"/>
      <c r="AS4818" s="9"/>
      <c r="AT4818" s="9"/>
      <c r="AU4818" s="9"/>
      <c r="AV4818" s="9"/>
      <c r="AW4818" s="9"/>
      <c r="AX4818" s="9"/>
    </row>
    <row r="4819" spans="1:50" x14ac:dyDescent="0.2">
      <c r="A4819" t="s">
        <v>4822</v>
      </c>
      <c r="B4819">
        <v>1</v>
      </c>
      <c r="C4819">
        <v>999999</v>
      </c>
      <c r="D4819">
        <v>4</v>
      </c>
      <c r="E4819">
        <v>4012</v>
      </c>
      <c r="F4819" s="40" t="str">
        <f>VLOOKUP(E4819,datos!$A$333:$B$412,2,0)</f>
        <v>DEFENSORÍA DE OFICIO EN MATERIA ADMINISTIVA</v>
      </c>
      <c r="G4819">
        <v>135</v>
      </c>
      <c r="H4819">
        <v>0</v>
      </c>
      <c r="I4819">
        <v>0</v>
      </c>
      <c r="J4819" s="40" t="str">
        <f>VLOOKUP(I4819,[1]Datos!$D$3:$E$4,2,0)</f>
        <v>GASTO CORRIENTE</v>
      </c>
      <c r="K4819" t="s">
        <v>5460</v>
      </c>
      <c r="L4819">
        <v>1000</v>
      </c>
      <c r="M4819" s="40" t="s">
        <v>5768</v>
      </c>
      <c r="N4819">
        <v>15905</v>
      </c>
      <c r="O4819" s="40" t="s">
        <v>5862</v>
      </c>
      <c r="P4819">
        <v>1</v>
      </c>
      <c r="Q4819">
        <v>14</v>
      </c>
      <c r="R4819" s="40" t="s">
        <v>5785</v>
      </c>
      <c r="S4819" t="s">
        <v>5448</v>
      </c>
      <c r="T4819">
        <v>0</v>
      </c>
      <c r="U4819" s="15">
        <v>4899.76</v>
      </c>
      <c r="V4819" s="14">
        <v>-0.04</v>
      </c>
      <c r="W4819" s="15">
        <v>4899.72</v>
      </c>
      <c r="X4819" s="14">
        <v>0</v>
      </c>
      <c r="Y4819" s="14">
        <v>0</v>
      </c>
      <c r="Z4819" s="14">
        <v>0</v>
      </c>
      <c r="AA4819" s="14">
        <v>0</v>
      </c>
      <c r="AB4819" s="15">
        <v>4899.72</v>
      </c>
      <c r="AC4819" s="9"/>
      <c r="AD4819" s="9"/>
      <c r="AE4819" s="9"/>
      <c r="AF4819" s="9"/>
      <c r="AG4819" s="9"/>
      <c r="AH4819" s="9"/>
      <c r="AI4819" s="9"/>
      <c r="AJ4819" s="9"/>
      <c r="AK4819" s="9"/>
      <c r="AL4819" s="9"/>
      <c r="AM4819" s="9"/>
      <c r="AN4819" s="9"/>
      <c r="AO4819" s="9"/>
      <c r="AP4819" s="9"/>
      <c r="AQ4819" s="9"/>
      <c r="AR4819" s="9"/>
      <c r="AS4819" s="9"/>
      <c r="AT4819" s="9"/>
      <c r="AU4819" s="9"/>
      <c r="AV4819" s="9"/>
      <c r="AW4819" s="9"/>
      <c r="AX4819" s="9"/>
    </row>
    <row r="4820" spans="1:50" x14ac:dyDescent="0.2">
      <c r="A4820" t="s">
        <v>4823</v>
      </c>
      <c r="B4820">
        <v>1</v>
      </c>
      <c r="C4820">
        <v>999999</v>
      </c>
      <c r="D4820">
        <v>4</v>
      </c>
      <c r="E4820">
        <v>4012</v>
      </c>
      <c r="F4820" s="40" t="str">
        <f>VLOOKUP(E4820,datos!$A$333:$B$412,2,0)</f>
        <v>DEFENSORÍA DE OFICIO EN MATERIA ADMINISTIVA</v>
      </c>
      <c r="G4820">
        <v>135</v>
      </c>
      <c r="H4820">
        <v>0</v>
      </c>
      <c r="I4820">
        <v>0</v>
      </c>
      <c r="J4820" s="40" t="str">
        <f>VLOOKUP(I4820,[1]Datos!$D$3:$E$4,2,0)</f>
        <v>GASTO CORRIENTE</v>
      </c>
      <c r="K4820" t="s">
        <v>5460</v>
      </c>
      <c r="L4820">
        <v>1000</v>
      </c>
      <c r="M4820" s="40" t="s">
        <v>5768</v>
      </c>
      <c r="N4820">
        <v>15907</v>
      </c>
      <c r="O4820" s="40" t="s">
        <v>5868</v>
      </c>
      <c r="P4820">
        <v>1</v>
      </c>
      <c r="Q4820">
        <v>14</v>
      </c>
      <c r="R4820" s="40" t="s">
        <v>5785</v>
      </c>
      <c r="S4820" t="s">
        <v>5448</v>
      </c>
      <c r="T4820">
        <v>0</v>
      </c>
      <c r="U4820" s="15">
        <v>55599.39</v>
      </c>
      <c r="V4820" s="15">
        <v>-41503.1</v>
      </c>
      <c r="W4820" s="15">
        <v>14096.29</v>
      </c>
      <c r="X4820" s="14">
        <v>0</v>
      </c>
      <c r="Y4820" s="15">
        <v>5109.78</v>
      </c>
      <c r="Z4820" s="15">
        <v>5109.78</v>
      </c>
      <c r="AA4820" s="15">
        <v>5109.78</v>
      </c>
      <c r="AB4820" s="15">
        <v>8986.51</v>
      </c>
      <c r="AC4820" s="9"/>
      <c r="AD4820" s="9"/>
      <c r="AE4820" s="9"/>
      <c r="AF4820" s="9"/>
      <c r="AG4820" s="9"/>
      <c r="AH4820" s="9"/>
      <c r="AI4820" s="9"/>
      <c r="AJ4820" s="9"/>
      <c r="AK4820" s="9"/>
      <c r="AL4820" s="9"/>
      <c r="AM4820" s="9"/>
      <c r="AN4820" s="9"/>
      <c r="AO4820" s="9"/>
      <c r="AP4820" s="9"/>
      <c r="AQ4820" s="9"/>
      <c r="AR4820" s="9"/>
      <c r="AS4820" s="9"/>
      <c r="AT4820" s="9"/>
      <c r="AU4820" s="9"/>
      <c r="AV4820" s="9"/>
      <c r="AW4820" s="9"/>
      <c r="AX4820" s="9"/>
    </row>
    <row r="4821" spans="1:50" x14ac:dyDescent="0.2">
      <c r="A4821" t="s">
        <v>4824</v>
      </c>
      <c r="B4821">
        <v>1</v>
      </c>
      <c r="C4821">
        <v>999999</v>
      </c>
      <c r="D4821">
        <v>4</v>
      </c>
      <c r="E4821">
        <v>4012</v>
      </c>
      <c r="F4821" s="40" t="str">
        <f>VLOOKUP(E4821,datos!$A$333:$B$412,2,0)</f>
        <v>DEFENSORÍA DE OFICIO EN MATERIA ADMINISTIVA</v>
      </c>
      <c r="G4821">
        <v>135</v>
      </c>
      <c r="H4821">
        <v>0</v>
      </c>
      <c r="I4821">
        <v>0</v>
      </c>
      <c r="J4821" s="40" t="str">
        <f>VLOOKUP(I4821,[1]Datos!$D$3:$E$4,2,0)</f>
        <v>GASTO CORRIENTE</v>
      </c>
      <c r="K4821" t="s">
        <v>5460</v>
      </c>
      <c r="L4821">
        <v>1000</v>
      </c>
      <c r="M4821" s="40" t="s">
        <v>5768</v>
      </c>
      <c r="N4821">
        <v>15907</v>
      </c>
      <c r="O4821" s="40" t="s">
        <v>5868</v>
      </c>
      <c r="P4821">
        <v>5</v>
      </c>
      <c r="Q4821">
        <v>15</v>
      </c>
      <c r="R4821" s="40" t="s">
        <v>5788</v>
      </c>
      <c r="S4821" t="s">
        <v>5446</v>
      </c>
      <c r="T4821">
        <v>0</v>
      </c>
      <c r="U4821" s="14">
        <v>0</v>
      </c>
      <c r="V4821" s="15">
        <v>41503.07</v>
      </c>
      <c r="W4821" s="15">
        <v>41503.07</v>
      </c>
      <c r="X4821" s="14">
        <v>0</v>
      </c>
      <c r="Y4821" s="15">
        <v>41503.07</v>
      </c>
      <c r="Z4821" s="15">
        <v>41503.07</v>
      </c>
      <c r="AA4821" s="15">
        <v>41503.07</v>
      </c>
      <c r="AB4821" s="14">
        <v>0</v>
      </c>
      <c r="AC4821" s="9"/>
      <c r="AD4821" s="9"/>
      <c r="AE4821" s="9"/>
      <c r="AF4821" s="9"/>
      <c r="AG4821" s="9"/>
      <c r="AH4821" s="9"/>
      <c r="AI4821" s="9"/>
      <c r="AJ4821" s="9"/>
      <c r="AK4821" s="9"/>
      <c r="AL4821" s="9"/>
      <c r="AM4821" s="9"/>
      <c r="AN4821" s="9"/>
      <c r="AO4821" s="9"/>
      <c r="AP4821" s="9"/>
      <c r="AQ4821" s="9"/>
      <c r="AR4821" s="9"/>
      <c r="AS4821" s="9"/>
      <c r="AT4821" s="9"/>
      <c r="AU4821" s="9"/>
      <c r="AV4821" s="9"/>
      <c r="AW4821" s="9"/>
      <c r="AX4821" s="9"/>
    </row>
    <row r="4822" spans="1:50" x14ac:dyDescent="0.2">
      <c r="A4822" t="s">
        <v>4825</v>
      </c>
      <c r="B4822">
        <v>1</v>
      </c>
      <c r="C4822">
        <v>999999</v>
      </c>
      <c r="D4822">
        <v>4</v>
      </c>
      <c r="E4822">
        <v>4012</v>
      </c>
      <c r="F4822" s="40" t="str">
        <f>VLOOKUP(E4822,datos!$A$333:$B$412,2,0)</f>
        <v>DEFENSORÍA DE OFICIO EN MATERIA ADMINISTIVA</v>
      </c>
      <c r="G4822">
        <v>135</v>
      </c>
      <c r="H4822">
        <v>0</v>
      </c>
      <c r="I4822">
        <v>0</v>
      </c>
      <c r="J4822" s="40" t="str">
        <f>VLOOKUP(I4822,[1]Datos!$D$3:$E$4,2,0)</f>
        <v>GASTO CORRIENTE</v>
      </c>
      <c r="K4822" t="s">
        <v>5460</v>
      </c>
      <c r="L4822">
        <v>2000</v>
      </c>
      <c r="M4822" s="40" t="s">
        <v>5769</v>
      </c>
      <c r="N4822">
        <v>21101</v>
      </c>
      <c r="O4822" s="40" t="s">
        <v>5888</v>
      </c>
      <c r="P4822">
        <v>1</v>
      </c>
      <c r="Q4822">
        <v>14</v>
      </c>
      <c r="R4822" s="40" t="s">
        <v>5785</v>
      </c>
      <c r="S4822" t="s">
        <v>5448</v>
      </c>
      <c r="T4822">
        <v>0</v>
      </c>
      <c r="U4822" s="15">
        <v>12000</v>
      </c>
      <c r="V4822" s="15">
        <v>19800</v>
      </c>
      <c r="W4822" s="15">
        <v>31800</v>
      </c>
      <c r="X4822" s="14">
        <v>0</v>
      </c>
      <c r="Y4822" s="15">
        <v>25723.13</v>
      </c>
      <c r="Z4822" s="15">
        <v>25723.13</v>
      </c>
      <c r="AA4822" s="15">
        <v>25723.13</v>
      </c>
      <c r="AB4822" s="15">
        <v>6076.87</v>
      </c>
      <c r="AC4822" s="9"/>
      <c r="AD4822" s="9"/>
      <c r="AE4822" s="9"/>
      <c r="AF4822" s="9"/>
      <c r="AG4822" s="9"/>
      <c r="AH4822" s="9"/>
      <c r="AI4822" s="9"/>
      <c r="AJ4822" s="9"/>
      <c r="AK4822" s="9"/>
      <c r="AL4822" s="9"/>
      <c r="AM4822" s="9"/>
      <c r="AN4822" s="9"/>
      <c r="AO4822" s="9"/>
      <c r="AP4822" s="9"/>
      <c r="AQ4822" s="9"/>
      <c r="AR4822" s="9"/>
      <c r="AS4822" s="9"/>
      <c r="AT4822" s="9"/>
      <c r="AU4822" s="9"/>
      <c r="AV4822" s="9"/>
      <c r="AW4822" s="9"/>
      <c r="AX4822" s="9"/>
    </row>
    <row r="4823" spans="1:50" x14ac:dyDescent="0.2">
      <c r="A4823" t="s">
        <v>4826</v>
      </c>
      <c r="B4823">
        <v>1</v>
      </c>
      <c r="C4823">
        <v>999999</v>
      </c>
      <c r="D4823">
        <v>4</v>
      </c>
      <c r="E4823">
        <v>4012</v>
      </c>
      <c r="F4823" s="40" t="str">
        <f>VLOOKUP(E4823,datos!$A$333:$B$412,2,0)</f>
        <v>DEFENSORÍA DE OFICIO EN MATERIA ADMINISTIVA</v>
      </c>
      <c r="G4823">
        <v>135</v>
      </c>
      <c r="H4823">
        <v>0</v>
      </c>
      <c r="I4823">
        <v>0</v>
      </c>
      <c r="J4823" s="40" t="str">
        <f>VLOOKUP(I4823,[1]Datos!$D$3:$E$4,2,0)</f>
        <v>GASTO CORRIENTE</v>
      </c>
      <c r="K4823" t="s">
        <v>5460</v>
      </c>
      <c r="L4823">
        <v>2000</v>
      </c>
      <c r="M4823" s="40" t="s">
        <v>5769</v>
      </c>
      <c r="N4823">
        <v>21401</v>
      </c>
      <c r="O4823" s="40" t="s">
        <v>5897</v>
      </c>
      <c r="P4823">
        <v>1</v>
      </c>
      <c r="Q4823">
        <v>14</v>
      </c>
      <c r="R4823" s="40" t="s">
        <v>5785</v>
      </c>
      <c r="S4823" t="s">
        <v>5448</v>
      </c>
      <c r="T4823">
        <v>0</v>
      </c>
      <c r="U4823" s="15">
        <v>9000</v>
      </c>
      <c r="V4823" s="15">
        <v>6100</v>
      </c>
      <c r="W4823" s="15">
        <v>15100</v>
      </c>
      <c r="X4823" s="14">
        <v>0</v>
      </c>
      <c r="Y4823" s="15">
        <v>14523.2</v>
      </c>
      <c r="Z4823" s="15">
        <v>14523.2</v>
      </c>
      <c r="AA4823" s="15">
        <v>14523.2</v>
      </c>
      <c r="AB4823" s="14">
        <v>576.79999999999995</v>
      </c>
      <c r="AC4823" s="9"/>
      <c r="AD4823" s="9"/>
      <c r="AE4823" s="9"/>
      <c r="AF4823" s="9"/>
      <c r="AG4823" s="9"/>
      <c r="AH4823" s="9"/>
      <c r="AI4823" s="9"/>
      <c r="AJ4823" s="9"/>
      <c r="AK4823" s="9"/>
      <c r="AL4823" s="9"/>
      <c r="AM4823" s="9"/>
      <c r="AN4823" s="9"/>
      <c r="AO4823" s="9"/>
      <c r="AP4823" s="9"/>
      <c r="AQ4823" s="9"/>
      <c r="AR4823" s="9"/>
      <c r="AS4823" s="9"/>
      <c r="AT4823" s="9"/>
      <c r="AU4823" s="9"/>
      <c r="AV4823" s="9"/>
      <c r="AW4823" s="9"/>
      <c r="AX4823" s="9"/>
    </row>
    <row r="4824" spans="1:50" x14ac:dyDescent="0.2">
      <c r="A4824" t="s">
        <v>4827</v>
      </c>
      <c r="B4824">
        <v>1</v>
      </c>
      <c r="C4824">
        <v>999999</v>
      </c>
      <c r="D4824">
        <v>4</v>
      </c>
      <c r="E4824">
        <v>4012</v>
      </c>
      <c r="F4824" s="40" t="str">
        <f>VLOOKUP(E4824,datos!$A$333:$B$412,2,0)</f>
        <v>DEFENSORÍA DE OFICIO EN MATERIA ADMINISTIVA</v>
      </c>
      <c r="G4824">
        <v>135</v>
      </c>
      <c r="H4824">
        <v>0</v>
      </c>
      <c r="I4824">
        <v>0</v>
      </c>
      <c r="J4824" s="40" t="str">
        <f>VLOOKUP(I4824,[1]Datos!$D$3:$E$4,2,0)</f>
        <v>GASTO CORRIENTE</v>
      </c>
      <c r="K4824" t="s">
        <v>5460</v>
      </c>
      <c r="L4824">
        <v>2000</v>
      </c>
      <c r="M4824" s="40" t="s">
        <v>5769</v>
      </c>
      <c r="N4824">
        <v>24601</v>
      </c>
      <c r="O4824" s="40" t="s">
        <v>5946</v>
      </c>
      <c r="P4824">
        <v>1</v>
      </c>
      <c r="Q4824">
        <v>14</v>
      </c>
      <c r="R4824" s="40" t="s">
        <v>5785</v>
      </c>
      <c r="S4824" t="s">
        <v>5448</v>
      </c>
      <c r="T4824">
        <v>0</v>
      </c>
      <c r="U4824" s="15">
        <v>34000</v>
      </c>
      <c r="V4824" s="15">
        <v>-29400</v>
      </c>
      <c r="W4824" s="15">
        <v>4600</v>
      </c>
      <c r="X4824" s="14">
        <v>0</v>
      </c>
      <c r="Y4824" s="14">
        <v>0</v>
      </c>
      <c r="Z4824" s="14">
        <v>0</v>
      </c>
      <c r="AA4824" s="14">
        <v>0</v>
      </c>
      <c r="AB4824" s="15">
        <v>4600</v>
      </c>
      <c r="AC4824" s="9"/>
      <c r="AD4824" s="9"/>
      <c r="AE4824" s="9"/>
      <c r="AF4824" s="9"/>
      <c r="AG4824" s="9"/>
      <c r="AH4824" s="9"/>
      <c r="AI4824" s="9"/>
      <c r="AJ4824" s="9"/>
      <c r="AK4824" s="9"/>
      <c r="AL4824" s="9"/>
      <c r="AM4824" s="9"/>
      <c r="AN4824" s="9"/>
      <c r="AO4824" s="9"/>
      <c r="AP4824" s="9"/>
      <c r="AQ4824" s="9"/>
      <c r="AR4824" s="9"/>
      <c r="AS4824" s="9"/>
      <c r="AT4824" s="9"/>
      <c r="AU4824" s="9"/>
      <c r="AV4824" s="9"/>
      <c r="AW4824" s="9"/>
      <c r="AX4824" s="9"/>
    </row>
    <row r="4825" spans="1:50" x14ac:dyDescent="0.2">
      <c r="A4825" t="s">
        <v>4828</v>
      </c>
      <c r="B4825">
        <v>1</v>
      </c>
      <c r="C4825">
        <v>999999</v>
      </c>
      <c r="D4825">
        <v>4</v>
      </c>
      <c r="E4825">
        <v>4012</v>
      </c>
      <c r="F4825" s="40" t="str">
        <f>VLOOKUP(E4825,datos!$A$333:$B$412,2,0)</f>
        <v>DEFENSORÍA DE OFICIO EN MATERIA ADMINISTIVA</v>
      </c>
      <c r="G4825">
        <v>135</v>
      </c>
      <c r="H4825">
        <v>0</v>
      </c>
      <c r="I4825">
        <v>0</v>
      </c>
      <c r="J4825" s="40" t="str">
        <f>VLOOKUP(I4825,[1]Datos!$D$3:$E$4,2,0)</f>
        <v>GASTO CORRIENTE</v>
      </c>
      <c r="K4825" t="s">
        <v>5460</v>
      </c>
      <c r="L4825">
        <v>2000</v>
      </c>
      <c r="M4825" s="40" t="s">
        <v>5769</v>
      </c>
      <c r="N4825">
        <v>24801</v>
      </c>
      <c r="O4825" s="40" t="s">
        <v>5951</v>
      </c>
      <c r="P4825">
        <v>1</v>
      </c>
      <c r="Q4825">
        <v>14</v>
      </c>
      <c r="R4825" s="40" t="s">
        <v>5785</v>
      </c>
      <c r="S4825" t="s">
        <v>5448</v>
      </c>
      <c r="T4825">
        <v>0</v>
      </c>
      <c r="U4825" s="15">
        <v>2000</v>
      </c>
      <c r="V4825" s="15">
        <v>-2000</v>
      </c>
      <c r="W4825" s="14">
        <v>0</v>
      </c>
      <c r="X4825" s="14">
        <v>0</v>
      </c>
      <c r="Y4825" s="14">
        <v>0</v>
      </c>
      <c r="Z4825" s="14">
        <v>0</v>
      </c>
      <c r="AA4825" s="14">
        <v>0</v>
      </c>
      <c r="AB4825" s="14">
        <v>0</v>
      </c>
      <c r="AC4825" s="9"/>
      <c r="AD4825" s="9"/>
      <c r="AE4825" s="9"/>
      <c r="AF4825" s="9"/>
      <c r="AG4825" s="9"/>
      <c r="AH4825" s="9"/>
      <c r="AI4825" s="9"/>
      <c r="AJ4825" s="9"/>
      <c r="AK4825" s="9"/>
      <c r="AL4825" s="9"/>
      <c r="AM4825" s="9"/>
      <c r="AN4825" s="9"/>
      <c r="AO4825" s="9"/>
      <c r="AP4825" s="9"/>
      <c r="AQ4825" s="9"/>
      <c r="AR4825" s="9"/>
      <c r="AS4825" s="9"/>
      <c r="AT4825" s="9"/>
      <c r="AU4825" s="9"/>
      <c r="AV4825" s="9"/>
      <c r="AW4825" s="9"/>
      <c r="AX4825" s="9"/>
    </row>
    <row r="4826" spans="1:50" x14ac:dyDescent="0.2">
      <c r="A4826" t="s">
        <v>4829</v>
      </c>
      <c r="B4826">
        <v>1</v>
      </c>
      <c r="C4826">
        <v>999999</v>
      </c>
      <c r="D4826">
        <v>4</v>
      </c>
      <c r="E4826">
        <v>4012</v>
      </c>
      <c r="F4826" s="40" t="str">
        <f>VLOOKUP(E4826,datos!$A$333:$B$412,2,0)</f>
        <v>DEFENSORÍA DE OFICIO EN MATERIA ADMINISTIVA</v>
      </c>
      <c r="G4826">
        <v>135</v>
      </c>
      <c r="H4826">
        <v>0</v>
      </c>
      <c r="I4826">
        <v>0</v>
      </c>
      <c r="J4826" s="40" t="str">
        <f>VLOOKUP(I4826,[1]Datos!$D$3:$E$4,2,0)</f>
        <v>GASTO CORRIENTE</v>
      </c>
      <c r="K4826" t="s">
        <v>5460</v>
      </c>
      <c r="L4826">
        <v>2000</v>
      </c>
      <c r="M4826" s="40" t="s">
        <v>5769</v>
      </c>
      <c r="N4826">
        <v>25301</v>
      </c>
      <c r="O4826" s="40" t="s">
        <v>5963</v>
      </c>
      <c r="P4826">
        <v>1</v>
      </c>
      <c r="Q4826">
        <v>14</v>
      </c>
      <c r="R4826" s="40" t="s">
        <v>5785</v>
      </c>
      <c r="S4826" t="s">
        <v>5448</v>
      </c>
      <c r="T4826">
        <v>0</v>
      </c>
      <c r="U4826" s="15">
        <v>1000</v>
      </c>
      <c r="V4826" s="14">
        <v>-100</v>
      </c>
      <c r="W4826" s="14">
        <v>900</v>
      </c>
      <c r="X4826" s="14">
        <v>0</v>
      </c>
      <c r="Y4826" s="14">
        <v>0</v>
      </c>
      <c r="Z4826" s="14">
        <v>0</v>
      </c>
      <c r="AA4826" s="14">
        <v>0</v>
      </c>
      <c r="AB4826" s="14">
        <v>900</v>
      </c>
      <c r="AC4826" s="9"/>
      <c r="AD4826" s="9"/>
      <c r="AE4826" s="9"/>
      <c r="AF4826" s="9"/>
      <c r="AG4826" s="9"/>
      <c r="AH4826" s="9"/>
      <c r="AI4826" s="9"/>
      <c r="AJ4826" s="9"/>
      <c r="AK4826" s="9"/>
      <c r="AL4826" s="9"/>
      <c r="AM4826" s="9"/>
      <c r="AN4826" s="9"/>
      <c r="AO4826" s="9"/>
      <c r="AP4826" s="9"/>
      <c r="AQ4826" s="9"/>
      <c r="AR4826" s="9"/>
      <c r="AS4826" s="9"/>
      <c r="AT4826" s="9"/>
      <c r="AU4826" s="9"/>
      <c r="AV4826" s="9"/>
      <c r="AW4826" s="9"/>
      <c r="AX4826" s="9"/>
    </row>
    <row r="4827" spans="1:50" x14ac:dyDescent="0.2">
      <c r="A4827" t="s">
        <v>4830</v>
      </c>
      <c r="B4827">
        <v>1</v>
      </c>
      <c r="C4827">
        <v>999999</v>
      </c>
      <c r="D4827">
        <v>4</v>
      </c>
      <c r="E4827">
        <v>4012</v>
      </c>
      <c r="F4827" s="40" t="str">
        <f>VLOOKUP(E4827,datos!$A$333:$B$412,2,0)</f>
        <v>DEFENSORÍA DE OFICIO EN MATERIA ADMINISTIVA</v>
      </c>
      <c r="G4827">
        <v>135</v>
      </c>
      <c r="H4827">
        <v>0</v>
      </c>
      <c r="I4827">
        <v>0</v>
      </c>
      <c r="J4827" s="40" t="str">
        <f>VLOOKUP(I4827,[1]Datos!$D$3:$E$4,2,0)</f>
        <v>GASTO CORRIENTE</v>
      </c>
      <c r="K4827" t="s">
        <v>5460</v>
      </c>
      <c r="L4827">
        <v>2000</v>
      </c>
      <c r="M4827" s="40" t="s">
        <v>5769</v>
      </c>
      <c r="N4827">
        <v>26103</v>
      </c>
      <c r="O4827" s="40" t="s">
        <v>5975</v>
      </c>
      <c r="P4827">
        <v>1</v>
      </c>
      <c r="Q4827">
        <v>14</v>
      </c>
      <c r="R4827" s="40" t="s">
        <v>5785</v>
      </c>
      <c r="S4827" t="s">
        <v>5448</v>
      </c>
      <c r="T4827">
        <v>0</v>
      </c>
      <c r="U4827" s="15">
        <v>22914.71</v>
      </c>
      <c r="V4827" s="14">
        <v>0</v>
      </c>
      <c r="W4827" s="15">
        <v>22914.71</v>
      </c>
      <c r="X4827" s="14">
        <v>0</v>
      </c>
      <c r="Y4827" s="15">
        <v>17940.82</v>
      </c>
      <c r="Z4827" s="15">
        <v>17940.82</v>
      </c>
      <c r="AA4827" s="15">
        <v>17940.82</v>
      </c>
      <c r="AB4827" s="15">
        <v>4973.8900000000003</v>
      </c>
      <c r="AC4827" s="9"/>
      <c r="AD4827" s="9"/>
      <c r="AE4827" s="9"/>
      <c r="AF4827" s="9"/>
      <c r="AG4827" s="9"/>
      <c r="AH4827" s="9"/>
      <c r="AI4827" s="9"/>
      <c r="AJ4827" s="9"/>
      <c r="AK4827" s="9"/>
      <c r="AL4827" s="9"/>
      <c r="AM4827" s="9"/>
      <c r="AN4827" s="9"/>
      <c r="AO4827" s="9"/>
      <c r="AP4827" s="9"/>
      <c r="AQ4827" s="9"/>
      <c r="AR4827" s="9"/>
      <c r="AS4827" s="9"/>
      <c r="AT4827" s="9"/>
      <c r="AU4827" s="9"/>
      <c r="AV4827" s="9"/>
      <c r="AW4827" s="9"/>
      <c r="AX4827" s="9"/>
    </row>
    <row r="4828" spans="1:50" x14ac:dyDescent="0.2">
      <c r="A4828" t="s">
        <v>4831</v>
      </c>
      <c r="B4828">
        <v>1</v>
      </c>
      <c r="C4828">
        <v>999999</v>
      </c>
      <c r="D4828">
        <v>4</v>
      </c>
      <c r="E4828">
        <v>4012</v>
      </c>
      <c r="F4828" s="40" t="str">
        <f>VLOOKUP(E4828,datos!$A$333:$B$412,2,0)</f>
        <v>DEFENSORÍA DE OFICIO EN MATERIA ADMINISTIVA</v>
      </c>
      <c r="G4828">
        <v>135</v>
      </c>
      <c r="H4828">
        <v>0</v>
      </c>
      <c r="I4828">
        <v>0</v>
      </c>
      <c r="J4828" s="40" t="str">
        <f>VLOOKUP(I4828,[1]Datos!$D$3:$E$4,2,0)</f>
        <v>GASTO CORRIENTE</v>
      </c>
      <c r="K4828" t="s">
        <v>5460</v>
      </c>
      <c r="L4828">
        <v>2000</v>
      </c>
      <c r="M4828" s="40" t="s">
        <v>5769</v>
      </c>
      <c r="N4828">
        <v>26103</v>
      </c>
      <c r="O4828" s="40" t="s">
        <v>5975</v>
      </c>
      <c r="P4828">
        <v>1</v>
      </c>
      <c r="Q4828">
        <v>14</v>
      </c>
      <c r="R4828" s="40" t="s">
        <v>5785</v>
      </c>
      <c r="S4828" t="s">
        <v>5447</v>
      </c>
      <c r="T4828">
        <v>0</v>
      </c>
      <c r="U4828" s="14">
        <v>0</v>
      </c>
      <c r="V4828" s="15">
        <v>15866.44</v>
      </c>
      <c r="W4828" s="15">
        <v>15866.44</v>
      </c>
      <c r="X4828" s="14">
        <v>0</v>
      </c>
      <c r="Y4828" s="15">
        <v>15866.29</v>
      </c>
      <c r="Z4828" s="15">
        <v>15866.29</v>
      </c>
      <c r="AA4828" s="15">
        <v>15866.29</v>
      </c>
      <c r="AB4828" s="14">
        <v>0.15</v>
      </c>
      <c r="AC4828" s="9"/>
      <c r="AD4828" s="9"/>
      <c r="AE4828" s="9"/>
      <c r="AF4828" s="9"/>
      <c r="AG4828" s="9"/>
      <c r="AH4828" s="9"/>
      <c r="AI4828" s="9"/>
      <c r="AJ4828" s="9"/>
      <c r="AK4828" s="9"/>
      <c r="AL4828" s="9"/>
      <c r="AM4828" s="9"/>
      <c r="AN4828" s="9"/>
      <c r="AO4828" s="9"/>
      <c r="AP4828" s="9"/>
      <c r="AQ4828" s="9"/>
      <c r="AR4828" s="9"/>
      <c r="AS4828" s="9"/>
      <c r="AT4828" s="9"/>
      <c r="AU4828" s="9"/>
      <c r="AV4828" s="9"/>
      <c r="AW4828" s="9"/>
      <c r="AX4828" s="9"/>
    </row>
    <row r="4829" spans="1:50" x14ac:dyDescent="0.2">
      <c r="A4829" t="s">
        <v>4832</v>
      </c>
      <c r="B4829">
        <v>1</v>
      </c>
      <c r="C4829">
        <v>999999</v>
      </c>
      <c r="D4829">
        <v>4</v>
      </c>
      <c r="E4829">
        <v>4012</v>
      </c>
      <c r="F4829" s="40" t="str">
        <f>VLOOKUP(E4829,datos!$A$333:$B$412,2,0)</f>
        <v>DEFENSORÍA DE OFICIO EN MATERIA ADMINISTIVA</v>
      </c>
      <c r="G4829">
        <v>135</v>
      </c>
      <c r="H4829">
        <v>0</v>
      </c>
      <c r="I4829">
        <v>0</v>
      </c>
      <c r="J4829" s="40" t="str">
        <f>VLOOKUP(I4829,[1]Datos!$D$3:$E$4,2,0)</f>
        <v>GASTO CORRIENTE</v>
      </c>
      <c r="K4829" t="s">
        <v>5460</v>
      </c>
      <c r="L4829">
        <v>2000</v>
      </c>
      <c r="M4829" s="40" t="s">
        <v>5769</v>
      </c>
      <c r="N4829">
        <v>29201</v>
      </c>
      <c r="O4829" s="40" t="s">
        <v>6006</v>
      </c>
      <c r="P4829">
        <v>1</v>
      </c>
      <c r="Q4829">
        <v>14</v>
      </c>
      <c r="R4829" s="40" t="s">
        <v>5785</v>
      </c>
      <c r="S4829" t="s">
        <v>5448</v>
      </c>
      <c r="T4829">
        <v>0</v>
      </c>
      <c r="U4829" s="15">
        <v>1000</v>
      </c>
      <c r="V4829" s="14">
        <v>-100</v>
      </c>
      <c r="W4829" s="14">
        <v>900</v>
      </c>
      <c r="X4829" s="14">
        <v>0</v>
      </c>
      <c r="Y4829" s="14">
        <v>0</v>
      </c>
      <c r="Z4829" s="14">
        <v>0</v>
      </c>
      <c r="AA4829" s="14">
        <v>0</v>
      </c>
      <c r="AB4829" s="14">
        <v>900</v>
      </c>
      <c r="AC4829" s="9"/>
      <c r="AD4829" s="9"/>
      <c r="AE4829" s="9"/>
      <c r="AF4829" s="9"/>
      <c r="AG4829" s="9"/>
      <c r="AH4829" s="9"/>
      <c r="AI4829" s="9"/>
      <c r="AJ4829" s="9"/>
      <c r="AK4829" s="9"/>
      <c r="AL4829" s="9"/>
      <c r="AM4829" s="9"/>
      <c r="AN4829" s="9"/>
      <c r="AO4829" s="9"/>
      <c r="AP4829" s="9"/>
      <c r="AQ4829" s="9"/>
      <c r="AR4829" s="9"/>
      <c r="AS4829" s="9"/>
      <c r="AT4829" s="9"/>
      <c r="AU4829" s="9"/>
      <c r="AV4829" s="9"/>
      <c r="AW4829" s="9"/>
      <c r="AX4829" s="9"/>
    </row>
    <row r="4830" spans="1:50" x14ac:dyDescent="0.2">
      <c r="A4830" t="s">
        <v>4833</v>
      </c>
      <c r="B4830">
        <v>1</v>
      </c>
      <c r="C4830">
        <v>999999</v>
      </c>
      <c r="D4830">
        <v>4</v>
      </c>
      <c r="E4830">
        <v>4012</v>
      </c>
      <c r="F4830" s="40" t="str">
        <f>VLOOKUP(E4830,datos!$A$333:$B$412,2,0)</f>
        <v>DEFENSORÍA DE OFICIO EN MATERIA ADMINISTIVA</v>
      </c>
      <c r="G4830">
        <v>135</v>
      </c>
      <c r="H4830">
        <v>0</v>
      </c>
      <c r="I4830">
        <v>0</v>
      </c>
      <c r="J4830" s="40" t="str">
        <f>VLOOKUP(I4830,[1]Datos!$D$3:$E$4,2,0)</f>
        <v>GASTO CORRIENTE</v>
      </c>
      <c r="K4830" t="s">
        <v>5460</v>
      </c>
      <c r="L4830">
        <v>2000</v>
      </c>
      <c r="M4830" s="40" t="s">
        <v>5769</v>
      </c>
      <c r="N4830">
        <v>29301</v>
      </c>
      <c r="O4830" s="40" t="s">
        <v>6009</v>
      </c>
      <c r="P4830">
        <v>1</v>
      </c>
      <c r="Q4830">
        <v>14</v>
      </c>
      <c r="R4830" s="40" t="s">
        <v>5785</v>
      </c>
      <c r="S4830" t="s">
        <v>5448</v>
      </c>
      <c r="T4830">
        <v>0</v>
      </c>
      <c r="U4830" s="14">
        <v>800</v>
      </c>
      <c r="V4830" s="14">
        <v>-80</v>
      </c>
      <c r="W4830" s="14">
        <v>720</v>
      </c>
      <c r="X4830" s="14">
        <v>0</v>
      </c>
      <c r="Y4830" s="14">
        <v>0</v>
      </c>
      <c r="Z4830" s="14">
        <v>0</v>
      </c>
      <c r="AA4830" s="14">
        <v>0</v>
      </c>
      <c r="AB4830" s="14">
        <v>720</v>
      </c>
      <c r="AC4830" s="9"/>
      <c r="AD4830" s="9"/>
      <c r="AE4830" s="9"/>
      <c r="AF4830" s="9"/>
      <c r="AG4830" s="9"/>
      <c r="AH4830" s="9"/>
      <c r="AI4830" s="9"/>
      <c r="AJ4830" s="9"/>
      <c r="AK4830" s="9"/>
      <c r="AL4830" s="9"/>
      <c r="AM4830" s="9"/>
      <c r="AN4830" s="9"/>
      <c r="AO4830" s="9"/>
      <c r="AP4830" s="9"/>
      <c r="AQ4830" s="9"/>
      <c r="AR4830" s="9"/>
      <c r="AS4830" s="9"/>
      <c r="AT4830" s="9"/>
      <c r="AU4830" s="9"/>
      <c r="AV4830" s="9"/>
      <c r="AW4830" s="9"/>
      <c r="AX4830" s="9"/>
    </row>
    <row r="4831" spans="1:50" x14ac:dyDescent="0.2">
      <c r="A4831" t="s">
        <v>4834</v>
      </c>
      <c r="B4831">
        <v>1</v>
      </c>
      <c r="C4831">
        <v>999999</v>
      </c>
      <c r="D4831">
        <v>4</v>
      </c>
      <c r="E4831">
        <v>4012</v>
      </c>
      <c r="F4831" s="40" t="str">
        <f>VLOOKUP(E4831,datos!$A$333:$B$412,2,0)</f>
        <v>DEFENSORÍA DE OFICIO EN MATERIA ADMINISTIVA</v>
      </c>
      <c r="G4831">
        <v>135</v>
      </c>
      <c r="H4831">
        <v>0</v>
      </c>
      <c r="I4831">
        <v>0</v>
      </c>
      <c r="J4831" s="40" t="str">
        <f>VLOOKUP(I4831,[1]Datos!$D$3:$E$4,2,0)</f>
        <v>GASTO CORRIENTE</v>
      </c>
      <c r="K4831" t="s">
        <v>5460</v>
      </c>
      <c r="L4831">
        <v>2000</v>
      </c>
      <c r="M4831" s="40" t="s">
        <v>5769</v>
      </c>
      <c r="N4831">
        <v>29601</v>
      </c>
      <c r="O4831" s="40" t="s">
        <v>6018</v>
      </c>
      <c r="P4831">
        <v>1</v>
      </c>
      <c r="Q4831">
        <v>14</v>
      </c>
      <c r="R4831" s="40" t="s">
        <v>5785</v>
      </c>
      <c r="S4831" t="s">
        <v>5448</v>
      </c>
      <c r="T4831">
        <v>0</v>
      </c>
      <c r="U4831" s="15">
        <v>7005.63</v>
      </c>
      <c r="V4831" s="15">
        <v>-6263.23</v>
      </c>
      <c r="W4831" s="14">
        <v>742.4</v>
      </c>
      <c r="X4831" s="14">
        <v>0</v>
      </c>
      <c r="Y4831" s="14">
        <v>742.4</v>
      </c>
      <c r="Z4831" s="14">
        <v>742.4</v>
      </c>
      <c r="AA4831" s="14">
        <v>742.4</v>
      </c>
      <c r="AB4831" s="14">
        <v>0</v>
      </c>
      <c r="AC4831" s="9"/>
      <c r="AD4831" s="9"/>
      <c r="AE4831" s="9"/>
      <c r="AF4831" s="9"/>
      <c r="AG4831" s="9"/>
      <c r="AH4831" s="9"/>
      <c r="AI4831" s="9"/>
      <c r="AJ4831" s="9"/>
      <c r="AK4831" s="9"/>
      <c r="AL4831" s="9"/>
      <c r="AM4831" s="9"/>
      <c r="AN4831" s="9"/>
      <c r="AO4831" s="9"/>
      <c r="AP4831" s="9"/>
      <c r="AQ4831" s="9"/>
      <c r="AR4831" s="9"/>
      <c r="AS4831" s="9"/>
      <c r="AT4831" s="9"/>
      <c r="AU4831" s="9"/>
      <c r="AV4831" s="9"/>
      <c r="AW4831" s="9"/>
      <c r="AX4831" s="9"/>
    </row>
    <row r="4832" spans="1:50" x14ac:dyDescent="0.2">
      <c r="A4832" t="s">
        <v>4835</v>
      </c>
      <c r="B4832">
        <v>1</v>
      </c>
      <c r="C4832">
        <v>999999</v>
      </c>
      <c r="D4832">
        <v>4</v>
      </c>
      <c r="E4832">
        <v>4012</v>
      </c>
      <c r="F4832" s="40" t="str">
        <f>VLOOKUP(E4832,datos!$A$333:$B$412,2,0)</f>
        <v>DEFENSORÍA DE OFICIO EN MATERIA ADMINISTIVA</v>
      </c>
      <c r="G4832">
        <v>135</v>
      </c>
      <c r="H4832">
        <v>0</v>
      </c>
      <c r="I4832">
        <v>0</v>
      </c>
      <c r="J4832" s="40" t="str">
        <f>VLOOKUP(I4832,[1]Datos!$D$3:$E$4,2,0)</f>
        <v>GASTO CORRIENTE</v>
      </c>
      <c r="K4832" t="s">
        <v>5460</v>
      </c>
      <c r="L4832">
        <v>3000</v>
      </c>
      <c r="M4832" s="40" t="s">
        <v>5771</v>
      </c>
      <c r="N4832">
        <v>32201</v>
      </c>
      <c r="O4832" s="40" t="s">
        <v>6066</v>
      </c>
      <c r="P4832">
        <v>1</v>
      </c>
      <c r="Q4832">
        <v>14</v>
      </c>
      <c r="R4832" s="40" t="s">
        <v>5785</v>
      </c>
      <c r="S4832" t="s">
        <v>5448</v>
      </c>
      <c r="T4832">
        <v>0</v>
      </c>
      <c r="U4832" s="15">
        <v>110561.60000000001</v>
      </c>
      <c r="V4832" s="15">
        <v>36581.75</v>
      </c>
      <c r="W4832" s="15">
        <v>147143.35</v>
      </c>
      <c r="X4832" s="14">
        <v>0</v>
      </c>
      <c r="Y4832" s="15">
        <v>147143.28</v>
      </c>
      <c r="Z4832" s="15">
        <v>147143.28</v>
      </c>
      <c r="AA4832" s="15">
        <v>147143.28</v>
      </c>
      <c r="AB4832" s="14">
        <v>7.0000000000000007E-2</v>
      </c>
      <c r="AC4832" s="9"/>
      <c r="AD4832" s="9"/>
      <c r="AE4832" s="9"/>
      <c r="AF4832" s="9"/>
      <c r="AG4832" s="9"/>
      <c r="AH4832" s="9"/>
      <c r="AI4832" s="9"/>
      <c r="AJ4832" s="9"/>
      <c r="AK4832" s="9"/>
      <c r="AL4832" s="9"/>
      <c r="AM4832" s="9"/>
      <c r="AN4832" s="9"/>
      <c r="AO4832" s="9"/>
      <c r="AP4832" s="9"/>
      <c r="AQ4832" s="9"/>
      <c r="AR4832" s="9"/>
      <c r="AS4832" s="9"/>
      <c r="AT4832" s="9"/>
      <c r="AU4832" s="9"/>
      <c r="AV4832" s="9"/>
      <c r="AW4832" s="9"/>
      <c r="AX4832" s="9"/>
    </row>
    <row r="4833" spans="1:50" x14ac:dyDescent="0.2">
      <c r="A4833" t="s">
        <v>4836</v>
      </c>
      <c r="B4833">
        <v>1</v>
      </c>
      <c r="C4833">
        <v>999999</v>
      </c>
      <c r="D4833">
        <v>4</v>
      </c>
      <c r="E4833">
        <v>4012</v>
      </c>
      <c r="F4833" s="40" t="str">
        <f>VLOOKUP(E4833,datos!$A$333:$B$412,2,0)</f>
        <v>DEFENSORÍA DE OFICIO EN MATERIA ADMINISTIVA</v>
      </c>
      <c r="G4833">
        <v>135</v>
      </c>
      <c r="H4833">
        <v>0</v>
      </c>
      <c r="I4833">
        <v>0</v>
      </c>
      <c r="J4833" s="40" t="str">
        <f>VLOOKUP(I4833,[1]Datos!$D$3:$E$4,2,0)</f>
        <v>GASTO CORRIENTE</v>
      </c>
      <c r="K4833" t="s">
        <v>5460</v>
      </c>
      <c r="L4833">
        <v>3000</v>
      </c>
      <c r="M4833" s="40" t="s">
        <v>5771</v>
      </c>
      <c r="N4833">
        <v>33601</v>
      </c>
      <c r="O4833" s="40" t="s">
        <v>6113</v>
      </c>
      <c r="P4833">
        <v>1</v>
      </c>
      <c r="Q4833">
        <v>14</v>
      </c>
      <c r="R4833" s="40" t="s">
        <v>5785</v>
      </c>
      <c r="S4833" t="s">
        <v>5448</v>
      </c>
      <c r="T4833">
        <v>0</v>
      </c>
      <c r="U4833" s="15">
        <v>5000</v>
      </c>
      <c r="V4833" s="14">
        <v>-500</v>
      </c>
      <c r="W4833" s="15">
        <v>4500</v>
      </c>
      <c r="X4833" s="14">
        <v>0</v>
      </c>
      <c r="Y4833" s="14">
        <v>0</v>
      </c>
      <c r="Z4833" s="14">
        <v>0</v>
      </c>
      <c r="AA4833" s="14">
        <v>0</v>
      </c>
      <c r="AB4833" s="15">
        <v>4500</v>
      </c>
      <c r="AC4833" s="9"/>
      <c r="AD4833" s="9"/>
      <c r="AE4833" s="9"/>
      <c r="AF4833" s="9"/>
      <c r="AG4833" s="9"/>
      <c r="AH4833" s="9"/>
      <c r="AI4833" s="9"/>
      <c r="AJ4833" s="9"/>
      <c r="AK4833" s="9"/>
      <c r="AL4833" s="9"/>
      <c r="AM4833" s="9"/>
      <c r="AN4833" s="9"/>
      <c r="AO4833" s="9"/>
      <c r="AP4833" s="9"/>
      <c r="AQ4833" s="9"/>
      <c r="AR4833" s="9"/>
      <c r="AS4833" s="9"/>
      <c r="AT4833" s="9"/>
      <c r="AU4833" s="9"/>
      <c r="AV4833" s="9"/>
      <c r="AW4833" s="9"/>
      <c r="AX4833" s="9"/>
    </row>
    <row r="4834" spans="1:50" x14ac:dyDescent="0.2">
      <c r="A4834" t="s">
        <v>4837</v>
      </c>
      <c r="B4834">
        <v>1</v>
      </c>
      <c r="C4834">
        <v>999999</v>
      </c>
      <c r="D4834">
        <v>4</v>
      </c>
      <c r="E4834">
        <v>4012</v>
      </c>
      <c r="F4834" s="40" t="str">
        <f>VLOOKUP(E4834,datos!$A$333:$B$412,2,0)</f>
        <v>DEFENSORÍA DE OFICIO EN MATERIA ADMINISTIVA</v>
      </c>
      <c r="G4834">
        <v>135</v>
      </c>
      <c r="H4834">
        <v>0</v>
      </c>
      <c r="I4834">
        <v>0</v>
      </c>
      <c r="J4834" s="40" t="str">
        <f>VLOOKUP(I4834,[1]Datos!$D$3:$E$4,2,0)</f>
        <v>GASTO CORRIENTE</v>
      </c>
      <c r="K4834" t="s">
        <v>5460</v>
      </c>
      <c r="L4834">
        <v>3000</v>
      </c>
      <c r="M4834" s="40" t="s">
        <v>5771</v>
      </c>
      <c r="N4834">
        <v>33603</v>
      </c>
      <c r="O4834" s="40" t="s">
        <v>6118</v>
      </c>
      <c r="P4834">
        <v>1</v>
      </c>
      <c r="Q4834">
        <v>14</v>
      </c>
      <c r="R4834" s="40" t="s">
        <v>5785</v>
      </c>
      <c r="S4834" t="s">
        <v>5448</v>
      </c>
      <c r="T4834">
        <v>0</v>
      </c>
      <c r="U4834" s="15">
        <v>2293.7800000000002</v>
      </c>
      <c r="V4834" s="15">
        <v>-2293.7800000000002</v>
      </c>
      <c r="W4834" s="14">
        <v>0</v>
      </c>
      <c r="X4834" s="14">
        <v>0</v>
      </c>
      <c r="Y4834" s="14">
        <v>0</v>
      </c>
      <c r="Z4834" s="14">
        <v>0</v>
      </c>
      <c r="AA4834" s="14">
        <v>0</v>
      </c>
      <c r="AB4834" s="14">
        <v>0</v>
      </c>
      <c r="AC4834" s="9"/>
      <c r="AD4834" s="9"/>
      <c r="AE4834" s="9"/>
      <c r="AF4834" s="9"/>
      <c r="AG4834" s="9"/>
      <c r="AH4834" s="9"/>
      <c r="AI4834" s="9"/>
      <c r="AJ4834" s="9"/>
      <c r="AK4834" s="9"/>
      <c r="AL4834" s="9"/>
      <c r="AM4834" s="9"/>
      <c r="AN4834" s="9"/>
      <c r="AO4834" s="9"/>
      <c r="AP4834" s="9"/>
      <c r="AQ4834" s="9"/>
      <c r="AR4834" s="9"/>
      <c r="AS4834" s="9"/>
      <c r="AT4834" s="9"/>
      <c r="AU4834" s="9"/>
      <c r="AV4834" s="9"/>
      <c r="AW4834" s="9"/>
      <c r="AX4834" s="9"/>
    </row>
    <row r="4835" spans="1:50" x14ac:dyDescent="0.2">
      <c r="A4835" t="s">
        <v>4838</v>
      </c>
      <c r="B4835">
        <v>1</v>
      </c>
      <c r="C4835">
        <v>999999</v>
      </c>
      <c r="D4835">
        <v>4</v>
      </c>
      <c r="E4835">
        <v>4012</v>
      </c>
      <c r="F4835" s="40" t="str">
        <f>VLOOKUP(E4835,datos!$A$333:$B$412,2,0)</f>
        <v>DEFENSORÍA DE OFICIO EN MATERIA ADMINISTIVA</v>
      </c>
      <c r="G4835">
        <v>135</v>
      </c>
      <c r="H4835">
        <v>0</v>
      </c>
      <c r="I4835">
        <v>0</v>
      </c>
      <c r="J4835" s="40" t="str">
        <f>VLOOKUP(I4835,[1]Datos!$D$3:$E$4,2,0)</f>
        <v>GASTO CORRIENTE</v>
      </c>
      <c r="K4835" t="s">
        <v>5460</v>
      </c>
      <c r="L4835">
        <v>3000</v>
      </c>
      <c r="M4835" s="40" t="s">
        <v>5771</v>
      </c>
      <c r="N4835">
        <v>34501</v>
      </c>
      <c r="O4835" s="40" t="s">
        <v>6141</v>
      </c>
      <c r="P4835">
        <v>1</v>
      </c>
      <c r="Q4835">
        <v>14</v>
      </c>
      <c r="R4835" s="40" t="s">
        <v>5785</v>
      </c>
      <c r="S4835" t="s">
        <v>5448</v>
      </c>
      <c r="T4835">
        <v>0</v>
      </c>
      <c r="U4835" s="15">
        <v>27456</v>
      </c>
      <c r="V4835" s="15">
        <v>-27456</v>
      </c>
      <c r="W4835" s="14">
        <v>0</v>
      </c>
      <c r="X4835" s="14">
        <v>0</v>
      </c>
      <c r="Y4835" s="14">
        <v>0</v>
      </c>
      <c r="Z4835" s="14">
        <v>0</v>
      </c>
      <c r="AA4835" s="14">
        <v>0</v>
      </c>
      <c r="AB4835" s="14">
        <v>0</v>
      </c>
      <c r="AC4835" s="9"/>
      <c r="AD4835" s="9"/>
      <c r="AE4835" s="9"/>
      <c r="AF4835" s="9"/>
      <c r="AG4835" s="9"/>
      <c r="AH4835" s="9"/>
      <c r="AI4835" s="9"/>
      <c r="AJ4835" s="9"/>
      <c r="AK4835" s="9"/>
      <c r="AL4835" s="9"/>
      <c r="AM4835" s="9"/>
      <c r="AN4835" s="9"/>
      <c r="AO4835" s="9"/>
      <c r="AP4835" s="9"/>
      <c r="AQ4835" s="9"/>
      <c r="AR4835" s="9"/>
      <c r="AS4835" s="9"/>
      <c r="AT4835" s="9"/>
      <c r="AU4835" s="9"/>
      <c r="AV4835" s="9"/>
      <c r="AW4835" s="9"/>
      <c r="AX4835" s="9"/>
    </row>
    <row r="4836" spans="1:50" x14ac:dyDescent="0.2">
      <c r="A4836" t="s">
        <v>4839</v>
      </c>
      <c r="B4836">
        <v>1</v>
      </c>
      <c r="C4836">
        <v>999999</v>
      </c>
      <c r="D4836">
        <v>4</v>
      </c>
      <c r="E4836">
        <v>4012</v>
      </c>
      <c r="F4836" s="40" t="str">
        <f>VLOOKUP(E4836,datos!$A$333:$B$412,2,0)</f>
        <v>DEFENSORÍA DE OFICIO EN MATERIA ADMINISTIVA</v>
      </c>
      <c r="G4836">
        <v>135</v>
      </c>
      <c r="H4836">
        <v>0</v>
      </c>
      <c r="I4836">
        <v>0</v>
      </c>
      <c r="J4836" s="40" t="str">
        <f>VLOOKUP(I4836,[1]Datos!$D$3:$E$4,2,0)</f>
        <v>GASTO CORRIENTE</v>
      </c>
      <c r="K4836" t="s">
        <v>5460</v>
      </c>
      <c r="L4836">
        <v>3000</v>
      </c>
      <c r="M4836" s="40" t="s">
        <v>5771</v>
      </c>
      <c r="N4836">
        <v>34501</v>
      </c>
      <c r="O4836" s="40" t="s">
        <v>6141</v>
      </c>
      <c r="P4836">
        <v>1</v>
      </c>
      <c r="Q4836">
        <v>14</v>
      </c>
      <c r="R4836" s="40" t="s">
        <v>5785</v>
      </c>
      <c r="S4836" t="s">
        <v>5447</v>
      </c>
      <c r="T4836">
        <v>0</v>
      </c>
      <c r="U4836" s="14">
        <v>0</v>
      </c>
      <c r="V4836" s="15">
        <v>3069.23</v>
      </c>
      <c r="W4836" s="15">
        <v>3069.23</v>
      </c>
      <c r="X4836" s="14">
        <v>0</v>
      </c>
      <c r="Y4836" s="15">
        <v>2552.4</v>
      </c>
      <c r="Z4836" s="15">
        <v>2552.4</v>
      </c>
      <c r="AA4836" s="15">
        <v>2552.4</v>
      </c>
      <c r="AB4836" s="14">
        <v>516.83000000000004</v>
      </c>
      <c r="AC4836" s="9"/>
      <c r="AD4836" s="9"/>
      <c r="AE4836" s="9"/>
      <c r="AF4836" s="9"/>
      <c r="AG4836" s="9"/>
      <c r="AH4836" s="9"/>
      <c r="AI4836" s="9"/>
      <c r="AJ4836" s="9"/>
      <c r="AK4836" s="9"/>
      <c r="AL4836" s="9"/>
      <c r="AM4836" s="9"/>
      <c r="AN4836" s="9"/>
      <c r="AO4836" s="9"/>
      <c r="AP4836" s="9"/>
      <c r="AQ4836" s="9"/>
      <c r="AR4836" s="9"/>
      <c r="AS4836" s="9"/>
      <c r="AT4836" s="9"/>
      <c r="AU4836" s="9"/>
      <c r="AV4836" s="9"/>
      <c r="AW4836" s="9"/>
      <c r="AX4836" s="9"/>
    </row>
    <row r="4837" spans="1:50" x14ac:dyDescent="0.2">
      <c r="A4837" t="s">
        <v>4840</v>
      </c>
      <c r="B4837">
        <v>1</v>
      </c>
      <c r="C4837">
        <v>999999</v>
      </c>
      <c r="D4837">
        <v>4</v>
      </c>
      <c r="E4837">
        <v>4012</v>
      </c>
      <c r="F4837" s="40" t="str">
        <f>VLOOKUP(E4837,datos!$A$333:$B$412,2,0)</f>
        <v>DEFENSORÍA DE OFICIO EN MATERIA ADMINISTIVA</v>
      </c>
      <c r="G4837">
        <v>135</v>
      </c>
      <c r="H4837">
        <v>0</v>
      </c>
      <c r="I4837">
        <v>0</v>
      </c>
      <c r="J4837" s="40" t="str">
        <f>VLOOKUP(I4837,[1]Datos!$D$3:$E$4,2,0)</f>
        <v>GASTO CORRIENTE</v>
      </c>
      <c r="K4837" t="s">
        <v>5460</v>
      </c>
      <c r="L4837">
        <v>3000</v>
      </c>
      <c r="M4837" s="40" t="s">
        <v>5771</v>
      </c>
      <c r="N4837">
        <v>35101</v>
      </c>
      <c r="O4837" s="40" t="s">
        <v>6152</v>
      </c>
      <c r="P4837">
        <v>1</v>
      </c>
      <c r="Q4837">
        <v>14</v>
      </c>
      <c r="R4837" s="40" t="s">
        <v>5785</v>
      </c>
      <c r="S4837" t="s">
        <v>5448</v>
      </c>
      <c r="T4837">
        <v>0</v>
      </c>
      <c r="U4837" s="15">
        <v>1000</v>
      </c>
      <c r="V4837" s="14">
        <v>0</v>
      </c>
      <c r="W4837" s="15">
        <v>1000</v>
      </c>
      <c r="X4837" s="14">
        <v>0</v>
      </c>
      <c r="Y4837" s="14">
        <v>0</v>
      </c>
      <c r="Z4837" s="14">
        <v>0</v>
      </c>
      <c r="AA4837" s="14">
        <v>0</v>
      </c>
      <c r="AB4837" s="15">
        <v>1000</v>
      </c>
      <c r="AC4837" s="9"/>
      <c r="AD4837" s="9"/>
      <c r="AE4837" s="9"/>
      <c r="AF4837" s="9"/>
      <c r="AG4837" s="9"/>
      <c r="AH4837" s="9"/>
      <c r="AI4837" s="9"/>
      <c r="AJ4837" s="9"/>
      <c r="AK4837" s="9"/>
      <c r="AL4837" s="9"/>
      <c r="AM4837" s="9"/>
      <c r="AN4837" s="9"/>
      <c r="AO4837" s="9"/>
      <c r="AP4837" s="9"/>
      <c r="AQ4837" s="9"/>
      <c r="AR4837" s="9"/>
      <c r="AS4837" s="9"/>
      <c r="AT4837" s="9"/>
      <c r="AU4837" s="9"/>
      <c r="AV4837" s="9"/>
      <c r="AW4837" s="9"/>
      <c r="AX4837" s="9"/>
    </row>
    <row r="4838" spans="1:50" x14ac:dyDescent="0.2">
      <c r="A4838" t="s">
        <v>4841</v>
      </c>
      <c r="B4838">
        <v>1</v>
      </c>
      <c r="C4838">
        <v>999999</v>
      </c>
      <c r="D4838">
        <v>4</v>
      </c>
      <c r="E4838">
        <v>4012</v>
      </c>
      <c r="F4838" s="40" t="str">
        <f>VLOOKUP(E4838,datos!$A$333:$B$412,2,0)</f>
        <v>DEFENSORÍA DE OFICIO EN MATERIA ADMINISTIVA</v>
      </c>
      <c r="G4838">
        <v>135</v>
      </c>
      <c r="H4838">
        <v>0</v>
      </c>
      <c r="I4838">
        <v>0</v>
      </c>
      <c r="J4838" s="40" t="str">
        <f>VLOOKUP(I4838,[1]Datos!$D$3:$E$4,2,0)</f>
        <v>GASTO CORRIENTE</v>
      </c>
      <c r="K4838" t="s">
        <v>5460</v>
      </c>
      <c r="L4838">
        <v>3000</v>
      </c>
      <c r="M4838" s="40" t="s">
        <v>5771</v>
      </c>
      <c r="N4838">
        <v>35201</v>
      </c>
      <c r="O4838" s="40" t="s">
        <v>6159</v>
      </c>
      <c r="P4838">
        <v>1</v>
      </c>
      <c r="Q4838">
        <v>14</v>
      </c>
      <c r="R4838" s="40" t="s">
        <v>5785</v>
      </c>
      <c r="S4838" t="s">
        <v>5448</v>
      </c>
      <c r="T4838">
        <v>0</v>
      </c>
      <c r="U4838" s="15">
        <v>1200</v>
      </c>
      <c r="V4838" s="14">
        <v>-120</v>
      </c>
      <c r="W4838" s="15">
        <v>1080</v>
      </c>
      <c r="X4838" s="14">
        <v>0</v>
      </c>
      <c r="Y4838" s="14">
        <v>0</v>
      </c>
      <c r="Z4838" s="14">
        <v>0</v>
      </c>
      <c r="AA4838" s="14">
        <v>0</v>
      </c>
      <c r="AB4838" s="15">
        <v>1080</v>
      </c>
      <c r="AC4838" s="9"/>
      <c r="AD4838" s="9"/>
      <c r="AE4838" s="9"/>
      <c r="AF4838" s="9"/>
      <c r="AG4838" s="9"/>
      <c r="AH4838" s="9"/>
      <c r="AI4838" s="9"/>
      <c r="AJ4838" s="9"/>
      <c r="AK4838" s="9"/>
      <c r="AL4838" s="9"/>
      <c r="AM4838" s="9"/>
      <c r="AN4838" s="9"/>
      <c r="AO4838" s="9"/>
      <c r="AP4838" s="9"/>
      <c r="AQ4838" s="9"/>
      <c r="AR4838" s="9"/>
      <c r="AS4838" s="9"/>
      <c r="AT4838" s="9"/>
      <c r="AU4838" s="9"/>
      <c r="AV4838" s="9"/>
      <c r="AW4838" s="9"/>
      <c r="AX4838" s="9"/>
    </row>
    <row r="4839" spans="1:50" x14ac:dyDescent="0.2">
      <c r="A4839" t="s">
        <v>4842</v>
      </c>
      <c r="B4839">
        <v>1</v>
      </c>
      <c r="C4839">
        <v>999999</v>
      </c>
      <c r="D4839">
        <v>4</v>
      </c>
      <c r="E4839">
        <v>4012</v>
      </c>
      <c r="F4839" s="40" t="str">
        <f>VLOOKUP(E4839,datos!$A$333:$B$412,2,0)</f>
        <v>DEFENSORÍA DE OFICIO EN MATERIA ADMINISTIVA</v>
      </c>
      <c r="G4839">
        <v>135</v>
      </c>
      <c r="H4839">
        <v>0</v>
      </c>
      <c r="I4839">
        <v>0</v>
      </c>
      <c r="J4839" s="40" t="str">
        <f>VLOOKUP(I4839,[1]Datos!$D$3:$E$4,2,0)</f>
        <v>GASTO CORRIENTE</v>
      </c>
      <c r="K4839" t="s">
        <v>5460</v>
      </c>
      <c r="L4839">
        <v>3000</v>
      </c>
      <c r="M4839" s="40" t="s">
        <v>5771</v>
      </c>
      <c r="N4839">
        <v>35301</v>
      </c>
      <c r="O4839" s="40" t="s">
        <v>6161</v>
      </c>
      <c r="P4839">
        <v>1</v>
      </c>
      <c r="Q4839">
        <v>14</v>
      </c>
      <c r="R4839" s="40" t="s">
        <v>5785</v>
      </c>
      <c r="S4839" t="s">
        <v>5448</v>
      </c>
      <c r="T4839">
        <v>0</v>
      </c>
      <c r="U4839" s="15">
        <v>3339.4</v>
      </c>
      <c r="V4839" s="14">
        <v>-333.94</v>
      </c>
      <c r="W4839" s="15">
        <v>3005.46</v>
      </c>
      <c r="X4839" s="14">
        <v>0</v>
      </c>
      <c r="Y4839" s="15">
        <v>1657.82</v>
      </c>
      <c r="Z4839" s="15">
        <v>1657.82</v>
      </c>
      <c r="AA4839" s="15">
        <v>1657.82</v>
      </c>
      <c r="AB4839" s="15">
        <v>1347.64</v>
      </c>
      <c r="AC4839" s="9"/>
      <c r="AD4839" s="9"/>
      <c r="AE4839" s="9"/>
      <c r="AF4839" s="9"/>
      <c r="AG4839" s="9"/>
      <c r="AH4839" s="9"/>
      <c r="AI4839" s="9"/>
      <c r="AJ4839" s="9"/>
      <c r="AK4839" s="9"/>
      <c r="AL4839" s="9"/>
      <c r="AM4839" s="9"/>
      <c r="AN4839" s="9"/>
      <c r="AO4839" s="9"/>
      <c r="AP4839" s="9"/>
      <c r="AQ4839" s="9"/>
      <c r="AR4839" s="9"/>
      <c r="AS4839" s="9"/>
      <c r="AT4839" s="9"/>
      <c r="AU4839" s="9"/>
      <c r="AV4839" s="9"/>
      <c r="AW4839" s="9"/>
      <c r="AX4839" s="9"/>
    </row>
    <row r="4840" spans="1:50" x14ac:dyDescent="0.2">
      <c r="A4840" t="s">
        <v>4843</v>
      </c>
      <c r="B4840">
        <v>1</v>
      </c>
      <c r="C4840">
        <v>999999</v>
      </c>
      <c r="D4840">
        <v>4</v>
      </c>
      <c r="E4840">
        <v>4012</v>
      </c>
      <c r="F4840" s="40" t="str">
        <f>VLOOKUP(E4840,datos!$A$333:$B$412,2,0)</f>
        <v>DEFENSORÍA DE OFICIO EN MATERIA ADMINISTIVA</v>
      </c>
      <c r="G4840">
        <v>135</v>
      </c>
      <c r="H4840">
        <v>0</v>
      </c>
      <c r="I4840">
        <v>0</v>
      </c>
      <c r="J4840" s="40" t="str">
        <f>VLOOKUP(I4840,[1]Datos!$D$3:$E$4,2,0)</f>
        <v>GASTO CORRIENTE</v>
      </c>
      <c r="K4840" t="s">
        <v>5460</v>
      </c>
      <c r="L4840">
        <v>3000</v>
      </c>
      <c r="M4840" s="40" t="s">
        <v>5771</v>
      </c>
      <c r="N4840">
        <v>35501</v>
      </c>
      <c r="O4840" s="40" t="s">
        <v>6164</v>
      </c>
      <c r="P4840">
        <v>1</v>
      </c>
      <c r="Q4840">
        <v>14</v>
      </c>
      <c r="R4840" s="40" t="s">
        <v>5785</v>
      </c>
      <c r="S4840" t="s">
        <v>5448</v>
      </c>
      <c r="T4840">
        <v>0</v>
      </c>
      <c r="U4840" s="15">
        <v>11581.77</v>
      </c>
      <c r="V4840" s="15">
        <v>-5189.7700000000004</v>
      </c>
      <c r="W4840" s="15">
        <v>6392</v>
      </c>
      <c r="X4840" s="14">
        <v>0</v>
      </c>
      <c r="Y4840" s="15">
        <v>1392</v>
      </c>
      <c r="Z4840" s="15">
        <v>1392</v>
      </c>
      <c r="AA4840" s="15">
        <v>1392</v>
      </c>
      <c r="AB4840" s="15">
        <v>5000</v>
      </c>
      <c r="AC4840" s="9"/>
      <c r="AD4840" s="9"/>
      <c r="AE4840" s="9"/>
      <c r="AF4840" s="9"/>
      <c r="AG4840" s="9"/>
      <c r="AH4840" s="9"/>
      <c r="AI4840" s="9"/>
      <c r="AJ4840" s="9"/>
      <c r="AK4840" s="9"/>
      <c r="AL4840" s="9"/>
      <c r="AM4840" s="9"/>
      <c r="AN4840" s="9"/>
      <c r="AO4840" s="9"/>
      <c r="AP4840" s="9"/>
      <c r="AQ4840" s="9"/>
      <c r="AR4840" s="9"/>
      <c r="AS4840" s="9"/>
      <c r="AT4840" s="9"/>
      <c r="AU4840" s="9"/>
      <c r="AV4840" s="9"/>
      <c r="AW4840" s="9"/>
      <c r="AX4840" s="9"/>
    </row>
    <row r="4841" spans="1:50" x14ac:dyDescent="0.2">
      <c r="A4841" t="s">
        <v>4844</v>
      </c>
      <c r="B4841">
        <v>1</v>
      </c>
      <c r="C4841">
        <v>999999</v>
      </c>
      <c r="D4841">
        <v>4</v>
      </c>
      <c r="E4841">
        <v>4012</v>
      </c>
      <c r="F4841" s="40" t="str">
        <f>VLOOKUP(E4841,datos!$A$333:$B$412,2,0)</f>
        <v>DEFENSORÍA DE OFICIO EN MATERIA ADMINISTIVA</v>
      </c>
      <c r="G4841">
        <v>135</v>
      </c>
      <c r="H4841">
        <v>0</v>
      </c>
      <c r="I4841">
        <v>0</v>
      </c>
      <c r="J4841" s="40" t="str">
        <f>VLOOKUP(I4841,[1]Datos!$D$3:$E$4,2,0)</f>
        <v>GASTO CORRIENTE</v>
      </c>
      <c r="K4841" t="s">
        <v>5460</v>
      </c>
      <c r="L4841">
        <v>3000</v>
      </c>
      <c r="M4841" s="40" t="s">
        <v>5771</v>
      </c>
      <c r="N4841">
        <v>35701</v>
      </c>
      <c r="O4841" s="40" t="s">
        <v>6169</v>
      </c>
      <c r="P4841">
        <v>1</v>
      </c>
      <c r="Q4841">
        <v>14</v>
      </c>
      <c r="R4841" s="40" t="s">
        <v>5785</v>
      </c>
      <c r="S4841" t="s">
        <v>5448</v>
      </c>
      <c r="T4841">
        <v>0</v>
      </c>
      <c r="U4841" s="15">
        <v>3968</v>
      </c>
      <c r="V4841" s="15">
        <v>-3968</v>
      </c>
      <c r="W4841" s="14">
        <v>0</v>
      </c>
      <c r="X4841" s="14">
        <v>0</v>
      </c>
      <c r="Y4841" s="14">
        <v>0</v>
      </c>
      <c r="Z4841" s="14">
        <v>0</v>
      </c>
      <c r="AA4841" s="14">
        <v>0</v>
      </c>
      <c r="AB4841" s="14">
        <v>0</v>
      </c>
      <c r="AC4841" s="9"/>
      <c r="AD4841" s="9"/>
      <c r="AE4841" s="9"/>
      <c r="AF4841" s="9"/>
      <c r="AG4841" s="9"/>
      <c r="AH4841" s="9"/>
      <c r="AI4841" s="9"/>
      <c r="AJ4841" s="9"/>
      <c r="AK4841" s="9"/>
      <c r="AL4841" s="9"/>
      <c r="AM4841" s="9"/>
      <c r="AN4841" s="9"/>
      <c r="AO4841" s="9"/>
      <c r="AP4841" s="9"/>
      <c r="AQ4841" s="9"/>
      <c r="AR4841" s="9"/>
      <c r="AS4841" s="9"/>
      <c r="AT4841" s="9"/>
      <c r="AU4841" s="9"/>
      <c r="AV4841" s="9"/>
      <c r="AW4841" s="9"/>
      <c r="AX4841" s="9"/>
    </row>
    <row r="4842" spans="1:50" x14ac:dyDescent="0.2">
      <c r="A4842" t="s">
        <v>4845</v>
      </c>
      <c r="B4842">
        <v>1</v>
      </c>
      <c r="C4842">
        <v>999999</v>
      </c>
      <c r="D4842">
        <v>4</v>
      </c>
      <c r="E4842">
        <v>4012</v>
      </c>
      <c r="F4842" s="40" t="str">
        <f>VLOOKUP(E4842,datos!$A$333:$B$412,2,0)</f>
        <v>DEFENSORÍA DE OFICIO EN MATERIA ADMINISTIVA</v>
      </c>
      <c r="G4842">
        <v>135</v>
      </c>
      <c r="H4842">
        <v>0</v>
      </c>
      <c r="I4842">
        <v>0</v>
      </c>
      <c r="J4842" s="40" t="str">
        <f>VLOOKUP(I4842,[1]Datos!$D$3:$E$4,2,0)</f>
        <v>GASTO CORRIENTE</v>
      </c>
      <c r="K4842" t="s">
        <v>5460</v>
      </c>
      <c r="L4842">
        <v>3000</v>
      </c>
      <c r="M4842" s="40" t="s">
        <v>5771</v>
      </c>
      <c r="N4842">
        <v>35701</v>
      </c>
      <c r="O4842" s="40" t="s">
        <v>6169</v>
      </c>
      <c r="P4842">
        <v>1</v>
      </c>
      <c r="Q4842">
        <v>14</v>
      </c>
      <c r="R4842" s="40" t="s">
        <v>5785</v>
      </c>
      <c r="S4842" t="s">
        <v>5447</v>
      </c>
      <c r="T4842">
        <v>0</v>
      </c>
      <c r="U4842" s="14">
        <v>0</v>
      </c>
      <c r="V4842" s="15">
        <v>1061.5999999999999</v>
      </c>
      <c r="W4842" s="15">
        <v>1061.5999999999999</v>
      </c>
      <c r="X4842" s="14">
        <v>0</v>
      </c>
      <c r="Y4842" s="14">
        <v>0</v>
      </c>
      <c r="Z4842" s="14">
        <v>0</v>
      </c>
      <c r="AA4842" s="14">
        <v>0</v>
      </c>
      <c r="AB4842" s="15">
        <v>1061.5999999999999</v>
      </c>
      <c r="AC4842" s="9"/>
      <c r="AD4842" s="9"/>
      <c r="AE4842" s="9"/>
      <c r="AF4842" s="9"/>
      <c r="AG4842" s="9"/>
      <c r="AH4842" s="9"/>
      <c r="AI4842" s="9"/>
      <c r="AJ4842" s="9"/>
      <c r="AK4842" s="9"/>
      <c r="AL4842" s="9"/>
      <c r="AM4842" s="9"/>
      <c r="AN4842" s="9"/>
      <c r="AO4842" s="9"/>
      <c r="AP4842" s="9"/>
      <c r="AQ4842" s="9"/>
      <c r="AR4842" s="9"/>
      <c r="AS4842" s="9"/>
      <c r="AT4842" s="9"/>
      <c r="AU4842" s="9"/>
      <c r="AV4842" s="9"/>
      <c r="AW4842" s="9"/>
      <c r="AX4842" s="9"/>
    </row>
    <row r="4843" spans="1:50" x14ac:dyDescent="0.2">
      <c r="A4843" t="s">
        <v>4846</v>
      </c>
      <c r="B4843">
        <v>1</v>
      </c>
      <c r="C4843">
        <v>999999</v>
      </c>
      <c r="D4843">
        <v>4</v>
      </c>
      <c r="E4843">
        <v>4012</v>
      </c>
      <c r="F4843" s="40" t="str">
        <f>VLOOKUP(E4843,datos!$A$333:$B$412,2,0)</f>
        <v>DEFENSORÍA DE OFICIO EN MATERIA ADMINISTIVA</v>
      </c>
      <c r="G4843">
        <v>135</v>
      </c>
      <c r="H4843">
        <v>0</v>
      </c>
      <c r="I4843">
        <v>0</v>
      </c>
      <c r="J4843" s="40" t="str">
        <f>VLOOKUP(I4843,[1]Datos!$D$3:$E$4,2,0)</f>
        <v>GASTO CORRIENTE</v>
      </c>
      <c r="K4843" t="s">
        <v>5460</v>
      </c>
      <c r="L4843">
        <v>3000</v>
      </c>
      <c r="M4843" s="40" t="s">
        <v>5771</v>
      </c>
      <c r="N4843">
        <v>35801</v>
      </c>
      <c r="O4843" s="40" t="s">
        <v>6172</v>
      </c>
      <c r="P4843">
        <v>1</v>
      </c>
      <c r="Q4843">
        <v>14</v>
      </c>
      <c r="R4843" s="40" t="s">
        <v>5785</v>
      </c>
      <c r="S4843" t="s">
        <v>5448</v>
      </c>
      <c r="T4843">
        <v>0</v>
      </c>
      <c r="U4843" s="15">
        <v>60625.919999999998</v>
      </c>
      <c r="V4843" s="14">
        <v>0</v>
      </c>
      <c r="W4843" s="15">
        <v>60625.919999999998</v>
      </c>
      <c r="X4843" s="15">
        <v>8690.6299999999992</v>
      </c>
      <c r="Y4843" s="15">
        <v>51935.29</v>
      </c>
      <c r="Z4843" s="15">
        <v>51935.29</v>
      </c>
      <c r="AA4843" s="15">
        <v>51935.29</v>
      </c>
      <c r="AB4843" s="14">
        <v>0</v>
      </c>
      <c r="AC4843" s="9"/>
      <c r="AD4843" s="9"/>
      <c r="AE4843" s="9"/>
      <c r="AF4843" s="9"/>
      <c r="AG4843" s="9"/>
      <c r="AH4843" s="9"/>
      <c r="AI4843" s="9"/>
      <c r="AJ4843" s="9"/>
      <c r="AK4843" s="9"/>
      <c r="AL4843" s="9"/>
      <c r="AM4843" s="9"/>
      <c r="AN4843" s="9"/>
      <c r="AO4843" s="9"/>
      <c r="AP4843" s="9"/>
      <c r="AQ4843" s="9"/>
      <c r="AR4843" s="9"/>
      <c r="AS4843" s="9"/>
      <c r="AT4843" s="9"/>
      <c r="AU4843" s="9"/>
      <c r="AV4843" s="9"/>
      <c r="AW4843" s="9"/>
      <c r="AX4843" s="9"/>
    </row>
    <row r="4844" spans="1:50" x14ac:dyDescent="0.2">
      <c r="A4844" t="s">
        <v>4847</v>
      </c>
      <c r="B4844">
        <v>1</v>
      </c>
      <c r="C4844">
        <v>999999</v>
      </c>
      <c r="D4844">
        <v>4</v>
      </c>
      <c r="E4844">
        <v>4012</v>
      </c>
      <c r="F4844" s="40" t="str">
        <f>VLOOKUP(E4844,datos!$A$333:$B$412,2,0)</f>
        <v>DEFENSORÍA DE OFICIO EN MATERIA ADMINISTIVA</v>
      </c>
      <c r="G4844">
        <v>135</v>
      </c>
      <c r="H4844">
        <v>0</v>
      </c>
      <c r="I4844">
        <v>0</v>
      </c>
      <c r="J4844" s="40" t="str">
        <f>VLOOKUP(I4844,[1]Datos!$D$3:$E$4,2,0)</f>
        <v>GASTO CORRIENTE</v>
      </c>
      <c r="K4844" t="s">
        <v>5460</v>
      </c>
      <c r="L4844">
        <v>3000</v>
      </c>
      <c r="M4844" s="40" t="s">
        <v>5771</v>
      </c>
      <c r="N4844">
        <v>35801</v>
      </c>
      <c r="O4844" s="40" t="s">
        <v>6172</v>
      </c>
      <c r="P4844">
        <v>1</v>
      </c>
      <c r="Q4844">
        <v>14</v>
      </c>
      <c r="R4844" s="40" t="s">
        <v>5785</v>
      </c>
      <c r="S4844" t="s">
        <v>5447</v>
      </c>
      <c r="T4844">
        <v>0</v>
      </c>
      <c r="U4844" s="14">
        <v>0</v>
      </c>
      <c r="V4844" s="15">
        <v>4103.6000000000004</v>
      </c>
      <c r="W4844" s="15">
        <v>4103.6000000000004</v>
      </c>
      <c r="X4844" s="14">
        <v>0</v>
      </c>
      <c r="Y4844" s="15">
        <v>4103.38</v>
      </c>
      <c r="Z4844" s="15">
        <v>4103.38</v>
      </c>
      <c r="AA4844" s="15">
        <v>4103.38</v>
      </c>
      <c r="AB4844" s="14">
        <v>0.22</v>
      </c>
      <c r="AC4844" s="9"/>
      <c r="AD4844" s="9"/>
      <c r="AE4844" s="9"/>
      <c r="AF4844" s="9"/>
      <c r="AG4844" s="9"/>
      <c r="AH4844" s="9"/>
      <c r="AI4844" s="9"/>
      <c r="AJ4844" s="9"/>
      <c r="AK4844" s="9"/>
      <c r="AL4844" s="9"/>
      <c r="AM4844" s="9"/>
      <c r="AN4844" s="9"/>
      <c r="AO4844" s="9"/>
      <c r="AP4844" s="9"/>
      <c r="AQ4844" s="9"/>
      <c r="AR4844" s="9"/>
      <c r="AS4844" s="9"/>
      <c r="AT4844" s="9"/>
      <c r="AU4844" s="9"/>
      <c r="AV4844" s="9"/>
      <c r="AW4844" s="9"/>
      <c r="AX4844" s="9"/>
    </row>
    <row r="4845" spans="1:50" x14ac:dyDescent="0.2">
      <c r="A4845" t="s">
        <v>4848</v>
      </c>
      <c r="B4845">
        <v>1</v>
      </c>
      <c r="C4845">
        <v>999999</v>
      </c>
      <c r="D4845">
        <v>4</v>
      </c>
      <c r="E4845">
        <v>4012</v>
      </c>
      <c r="F4845" s="40" t="str">
        <f>VLOOKUP(E4845,datos!$A$333:$B$412,2,0)</f>
        <v>DEFENSORÍA DE OFICIO EN MATERIA ADMINISTIVA</v>
      </c>
      <c r="G4845">
        <v>135</v>
      </c>
      <c r="H4845">
        <v>0</v>
      </c>
      <c r="I4845">
        <v>0</v>
      </c>
      <c r="J4845" s="40" t="str">
        <f>VLOOKUP(I4845,[1]Datos!$D$3:$E$4,2,0)</f>
        <v>GASTO CORRIENTE</v>
      </c>
      <c r="K4845" t="s">
        <v>5460</v>
      </c>
      <c r="L4845">
        <v>3000</v>
      </c>
      <c r="M4845" s="40" t="s">
        <v>5771</v>
      </c>
      <c r="N4845">
        <v>35801</v>
      </c>
      <c r="O4845" s="40" t="s">
        <v>6172</v>
      </c>
      <c r="P4845">
        <v>1</v>
      </c>
      <c r="Q4845">
        <v>14</v>
      </c>
      <c r="R4845" s="40" t="s">
        <v>5785</v>
      </c>
      <c r="S4845" t="s">
        <v>5450</v>
      </c>
      <c r="T4845">
        <v>0</v>
      </c>
      <c r="U4845" s="14">
        <v>0</v>
      </c>
      <c r="V4845" s="15">
        <v>4300.7700000000004</v>
      </c>
      <c r="W4845" s="15">
        <v>4300.7700000000004</v>
      </c>
      <c r="X4845" s="14">
        <v>0</v>
      </c>
      <c r="Y4845" s="15">
        <v>4300.7700000000004</v>
      </c>
      <c r="Z4845" s="15">
        <v>4300.7700000000004</v>
      </c>
      <c r="AA4845" s="15">
        <v>4300.7700000000004</v>
      </c>
      <c r="AB4845" s="14">
        <v>0</v>
      </c>
      <c r="AC4845" s="9"/>
      <c r="AD4845" s="9"/>
      <c r="AE4845" s="9"/>
      <c r="AF4845" s="9"/>
      <c r="AG4845" s="9"/>
      <c r="AH4845" s="9"/>
      <c r="AI4845" s="9"/>
      <c r="AJ4845" s="9"/>
      <c r="AK4845" s="9"/>
      <c r="AL4845" s="9"/>
      <c r="AM4845" s="9"/>
      <c r="AN4845" s="9"/>
      <c r="AO4845" s="9"/>
      <c r="AP4845" s="9"/>
      <c r="AQ4845" s="9"/>
      <c r="AR4845" s="9"/>
      <c r="AS4845" s="9"/>
      <c r="AT4845" s="9"/>
      <c r="AU4845" s="9"/>
      <c r="AV4845" s="9"/>
      <c r="AW4845" s="9"/>
      <c r="AX4845" s="9"/>
    </row>
    <row r="4846" spans="1:50" x14ac:dyDescent="0.2">
      <c r="A4846" t="s">
        <v>4849</v>
      </c>
      <c r="B4846">
        <v>1</v>
      </c>
      <c r="C4846">
        <v>999999</v>
      </c>
      <c r="D4846">
        <v>4</v>
      </c>
      <c r="E4846">
        <v>4012</v>
      </c>
      <c r="F4846" s="40" t="str">
        <f>VLOOKUP(E4846,datos!$A$333:$B$412,2,0)</f>
        <v>DEFENSORÍA DE OFICIO EN MATERIA ADMINISTIVA</v>
      </c>
      <c r="G4846">
        <v>135</v>
      </c>
      <c r="H4846">
        <v>0</v>
      </c>
      <c r="I4846">
        <v>0</v>
      </c>
      <c r="J4846" s="40" t="str">
        <f>VLOOKUP(I4846,[1]Datos!$D$3:$E$4,2,0)</f>
        <v>GASTO CORRIENTE</v>
      </c>
      <c r="K4846" t="s">
        <v>5460</v>
      </c>
      <c r="L4846">
        <v>3000</v>
      </c>
      <c r="M4846" s="40" t="s">
        <v>5771</v>
      </c>
      <c r="N4846">
        <v>35901</v>
      </c>
      <c r="O4846" s="40" t="s">
        <v>6175</v>
      </c>
      <c r="P4846">
        <v>1</v>
      </c>
      <c r="Q4846">
        <v>14</v>
      </c>
      <c r="R4846" s="40" t="s">
        <v>5785</v>
      </c>
      <c r="S4846" t="s">
        <v>5448</v>
      </c>
      <c r="T4846">
        <v>0</v>
      </c>
      <c r="U4846" s="15">
        <v>1276</v>
      </c>
      <c r="V4846" s="15">
        <v>2293.7800000000002</v>
      </c>
      <c r="W4846" s="15">
        <v>3569.78</v>
      </c>
      <c r="X4846" s="14">
        <v>318.94</v>
      </c>
      <c r="Y4846" s="15">
        <v>3250.84</v>
      </c>
      <c r="Z4846" s="15">
        <v>3250.84</v>
      </c>
      <c r="AA4846" s="15">
        <v>3250.84</v>
      </c>
      <c r="AB4846" s="14">
        <v>0</v>
      </c>
      <c r="AC4846" s="9"/>
      <c r="AD4846" s="9"/>
      <c r="AE4846" s="9"/>
      <c r="AF4846" s="9"/>
      <c r="AG4846" s="9"/>
      <c r="AH4846" s="9"/>
      <c r="AI4846" s="9"/>
      <c r="AJ4846" s="9"/>
      <c r="AK4846" s="9"/>
      <c r="AL4846" s="9"/>
      <c r="AM4846" s="9"/>
      <c r="AN4846" s="9"/>
      <c r="AO4846" s="9"/>
      <c r="AP4846" s="9"/>
      <c r="AQ4846" s="9"/>
      <c r="AR4846" s="9"/>
      <c r="AS4846" s="9"/>
      <c r="AT4846" s="9"/>
      <c r="AU4846" s="9"/>
      <c r="AV4846" s="9"/>
      <c r="AW4846" s="9"/>
      <c r="AX4846" s="9"/>
    </row>
    <row r="4847" spans="1:50" x14ac:dyDescent="0.2">
      <c r="A4847" t="s">
        <v>4850</v>
      </c>
      <c r="B4847">
        <v>1</v>
      </c>
      <c r="C4847">
        <v>999999</v>
      </c>
      <c r="D4847">
        <v>4</v>
      </c>
      <c r="E4847">
        <v>4012</v>
      </c>
      <c r="F4847" s="40" t="str">
        <f>VLOOKUP(E4847,datos!$A$333:$B$412,2,0)</f>
        <v>DEFENSORÍA DE OFICIO EN MATERIA ADMINISTIVA</v>
      </c>
      <c r="G4847">
        <v>135</v>
      </c>
      <c r="H4847">
        <v>0</v>
      </c>
      <c r="I4847">
        <v>0</v>
      </c>
      <c r="J4847" s="40" t="str">
        <f>VLOOKUP(I4847,[1]Datos!$D$3:$E$4,2,0)</f>
        <v>GASTO CORRIENTE</v>
      </c>
      <c r="K4847" t="s">
        <v>5460</v>
      </c>
      <c r="L4847">
        <v>3000</v>
      </c>
      <c r="M4847" s="40" t="s">
        <v>5771</v>
      </c>
      <c r="N4847">
        <v>37201</v>
      </c>
      <c r="O4847" s="40" t="s">
        <v>6204</v>
      </c>
      <c r="P4847">
        <v>1</v>
      </c>
      <c r="Q4847">
        <v>14</v>
      </c>
      <c r="R4847" s="40" t="s">
        <v>5785</v>
      </c>
      <c r="S4847" t="s">
        <v>5448</v>
      </c>
      <c r="T4847">
        <v>0</v>
      </c>
      <c r="U4847" s="15">
        <v>1800</v>
      </c>
      <c r="V4847" s="14">
        <v>-180</v>
      </c>
      <c r="W4847" s="15">
        <v>1620</v>
      </c>
      <c r="X4847" s="14">
        <v>0</v>
      </c>
      <c r="Y4847" s="14">
        <v>0</v>
      </c>
      <c r="Z4847" s="14">
        <v>0</v>
      </c>
      <c r="AA4847" s="14">
        <v>0</v>
      </c>
      <c r="AB4847" s="15">
        <v>1620</v>
      </c>
      <c r="AC4847" s="9"/>
      <c r="AD4847" s="9"/>
      <c r="AE4847" s="9"/>
      <c r="AF4847" s="9"/>
      <c r="AG4847" s="9"/>
      <c r="AH4847" s="9"/>
      <c r="AI4847" s="9"/>
      <c r="AJ4847" s="9"/>
      <c r="AK4847" s="9"/>
      <c r="AL4847" s="9"/>
      <c r="AM4847" s="9"/>
      <c r="AN4847" s="9"/>
      <c r="AO4847" s="9"/>
      <c r="AP4847" s="9"/>
      <c r="AQ4847" s="9"/>
      <c r="AR4847" s="9"/>
      <c r="AS4847" s="9"/>
      <c r="AT4847" s="9"/>
      <c r="AU4847" s="9"/>
      <c r="AV4847" s="9"/>
      <c r="AW4847" s="9"/>
      <c r="AX4847" s="9"/>
    </row>
    <row r="4848" spans="1:50" x14ac:dyDescent="0.2">
      <c r="A4848" t="s">
        <v>4851</v>
      </c>
      <c r="B4848">
        <v>1</v>
      </c>
      <c r="C4848">
        <v>999999</v>
      </c>
      <c r="D4848">
        <v>4</v>
      </c>
      <c r="E4848">
        <v>4012</v>
      </c>
      <c r="F4848" s="40" t="str">
        <f>VLOOKUP(E4848,datos!$A$333:$B$412,2,0)</f>
        <v>DEFENSORÍA DE OFICIO EN MATERIA ADMINISTIVA</v>
      </c>
      <c r="G4848">
        <v>135</v>
      </c>
      <c r="H4848">
        <v>0</v>
      </c>
      <c r="I4848">
        <v>0</v>
      </c>
      <c r="J4848" s="40" t="str">
        <f>VLOOKUP(I4848,[1]Datos!$D$3:$E$4,2,0)</f>
        <v>GASTO CORRIENTE</v>
      </c>
      <c r="K4848" t="s">
        <v>5460</v>
      </c>
      <c r="L4848">
        <v>3000</v>
      </c>
      <c r="M4848" s="40" t="s">
        <v>5771</v>
      </c>
      <c r="N4848">
        <v>38501</v>
      </c>
      <c r="O4848" s="40" t="s">
        <v>6230</v>
      </c>
      <c r="P4848">
        <v>1</v>
      </c>
      <c r="Q4848">
        <v>14</v>
      </c>
      <c r="R4848" s="40" t="s">
        <v>5785</v>
      </c>
      <c r="S4848" t="s">
        <v>5448</v>
      </c>
      <c r="T4848">
        <v>0</v>
      </c>
      <c r="U4848" s="15">
        <v>1500</v>
      </c>
      <c r="V4848" s="14">
        <v>-150</v>
      </c>
      <c r="W4848" s="15">
        <v>1350</v>
      </c>
      <c r="X4848" s="14">
        <v>0</v>
      </c>
      <c r="Y4848" s="14">
        <v>0</v>
      </c>
      <c r="Z4848" s="14">
        <v>0</v>
      </c>
      <c r="AA4848" s="14">
        <v>0</v>
      </c>
      <c r="AB4848" s="15">
        <v>1350</v>
      </c>
      <c r="AC4848" s="9"/>
      <c r="AD4848" s="9"/>
      <c r="AE4848" s="9"/>
      <c r="AF4848" s="9"/>
      <c r="AG4848" s="9"/>
      <c r="AH4848" s="9"/>
      <c r="AI4848" s="9"/>
      <c r="AJ4848" s="9"/>
      <c r="AK4848" s="9"/>
      <c r="AL4848" s="9"/>
      <c r="AM4848" s="9"/>
      <c r="AN4848" s="9"/>
      <c r="AO4848" s="9"/>
      <c r="AP4848" s="9"/>
      <c r="AQ4848" s="9"/>
      <c r="AR4848" s="9"/>
      <c r="AS4848" s="9"/>
      <c r="AT4848" s="9"/>
      <c r="AU4848" s="9"/>
      <c r="AV4848" s="9"/>
      <c r="AW4848" s="9"/>
      <c r="AX4848" s="9"/>
    </row>
    <row r="4849" spans="1:50" x14ac:dyDescent="0.2">
      <c r="A4849" t="s">
        <v>4852</v>
      </c>
      <c r="B4849">
        <v>1</v>
      </c>
      <c r="C4849">
        <v>999999</v>
      </c>
      <c r="D4849">
        <v>4</v>
      </c>
      <c r="E4849">
        <v>4012</v>
      </c>
      <c r="F4849" s="40" t="str">
        <f>VLOOKUP(E4849,datos!$A$333:$B$412,2,0)</f>
        <v>DEFENSORÍA DE OFICIO EN MATERIA ADMINISTIVA</v>
      </c>
      <c r="G4849">
        <v>135</v>
      </c>
      <c r="H4849">
        <v>0</v>
      </c>
      <c r="I4849">
        <v>0</v>
      </c>
      <c r="J4849" s="40" t="str">
        <f>VLOOKUP(I4849,[1]Datos!$D$3:$E$4,2,0)</f>
        <v>GASTO CORRIENTE</v>
      </c>
      <c r="K4849" t="s">
        <v>5460</v>
      </c>
      <c r="L4849">
        <v>3000</v>
      </c>
      <c r="M4849" s="40" t="s">
        <v>5771</v>
      </c>
      <c r="N4849">
        <v>38502</v>
      </c>
      <c r="O4849" s="40" t="s">
        <v>6233</v>
      </c>
      <c r="P4849">
        <v>1</v>
      </c>
      <c r="Q4849">
        <v>14</v>
      </c>
      <c r="R4849" s="40" t="s">
        <v>5785</v>
      </c>
      <c r="S4849" t="s">
        <v>5448</v>
      </c>
      <c r="T4849">
        <v>0</v>
      </c>
      <c r="U4849" s="15">
        <v>2500</v>
      </c>
      <c r="V4849" s="14">
        <v>-250</v>
      </c>
      <c r="W4849" s="15">
        <v>2250</v>
      </c>
      <c r="X4849" s="14">
        <v>0</v>
      </c>
      <c r="Y4849" s="14">
        <v>0</v>
      </c>
      <c r="Z4849" s="14">
        <v>0</v>
      </c>
      <c r="AA4849" s="14">
        <v>0</v>
      </c>
      <c r="AB4849" s="15">
        <v>2250</v>
      </c>
      <c r="AC4849" s="9"/>
      <c r="AD4849" s="9"/>
      <c r="AE4849" s="9"/>
      <c r="AF4849" s="9"/>
      <c r="AG4849" s="9"/>
      <c r="AH4849" s="9"/>
      <c r="AI4849" s="9"/>
      <c r="AJ4849" s="9"/>
      <c r="AK4849" s="9"/>
      <c r="AL4849" s="9"/>
      <c r="AM4849" s="9"/>
      <c r="AN4849" s="9"/>
      <c r="AO4849" s="9"/>
      <c r="AP4849" s="9"/>
      <c r="AQ4849" s="9"/>
      <c r="AR4849" s="9"/>
      <c r="AS4849" s="9"/>
      <c r="AT4849" s="9"/>
      <c r="AU4849" s="9"/>
      <c r="AV4849" s="9"/>
      <c r="AW4849" s="9"/>
      <c r="AX4849" s="9"/>
    </row>
    <row r="4850" spans="1:50" x14ac:dyDescent="0.2">
      <c r="A4850" t="s">
        <v>4853</v>
      </c>
      <c r="B4850">
        <v>1</v>
      </c>
      <c r="C4850">
        <v>999999</v>
      </c>
      <c r="D4850">
        <v>4</v>
      </c>
      <c r="E4850">
        <v>4012</v>
      </c>
      <c r="F4850" s="40" t="str">
        <f>VLOOKUP(E4850,datos!$A$333:$B$412,2,0)</f>
        <v>DEFENSORÍA DE OFICIO EN MATERIA ADMINISTIVA</v>
      </c>
      <c r="G4850">
        <v>135</v>
      </c>
      <c r="H4850">
        <v>0</v>
      </c>
      <c r="I4850">
        <v>0</v>
      </c>
      <c r="J4850" s="40" t="str">
        <f>VLOOKUP(I4850,[1]Datos!$D$3:$E$4,2,0)</f>
        <v>GASTO CORRIENTE</v>
      </c>
      <c r="K4850" t="s">
        <v>5460</v>
      </c>
      <c r="L4850">
        <v>3000</v>
      </c>
      <c r="M4850" s="40" t="s">
        <v>5771</v>
      </c>
      <c r="N4850">
        <v>39801</v>
      </c>
      <c r="O4850" s="40" t="s">
        <v>6246</v>
      </c>
      <c r="P4850">
        <v>1</v>
      </c>
      <c r="Q4850">
        <v>14</v>
      </c>
      <c r="R4850" s="40" t="s">
        <v>5785</v>
      </c>
      <c r="S4850" t="s">
        <v>5448</v>
      </c>
      <c r="T4850">
        <v>0</v>
      </c>
      <c r="U4850" s="15">
        <v>36771.19</v>
      </c>
      <c r="V4850" s="14">
        <v>0.05</v>
      </c>
      <c r="W4850" s="15">
        <v>36771.24</v>
      </c>
      <c r="X4850" s="14">
        <v>0</v>
      </c>
      <c r="Y4850" s="15">
        <v>36771.24</v>
      </c>
      <c r="Z4850" s="15">
        <v>36771.24</v>
      </c>
      <c r="AA4850" s="15">
        <v>36771.24</v>
      </c>
      <c r="AB4850" s="14">
        <v>0</v>
      </c>
      <c r="AC4850" s="9"/>
      <c r="AD4850" s="9"/>
      <c r="AE4850" s="9"/>
      <c r="AF4850" s="9"/>
      <c r="AG4850" s="9"/>
      <c r="AH4850" s="9"/>
      <c r="AI4850" s="9"/>
      <c r="AJ4850" s="9"/>
      <c r="AK4850" s="9"/>
      <c r="AL4850" s="9"/>
      <c r="AM4850" s="9"/>
      <c r="AN4850" s="9"/>
      <c r="AO4850" s="9"/>
      <c r="AP4850" s="9"/>
      <c r="AQ4850" s="9"/>
      <c r="AR4850" s="9"/>
      <c r="AS4850" s="9"/>
      <c r="AT4850" s="9"/>
      <c r="AU4850" s="9"/>
      <c r="AV4850" s="9"/>
      <c r="AW4850" s="9"/>
      <c r="AX4850" s="9"/>
    </row>
    <row r="4851" spans="1:50" x14ac:dyDescent="0.2">
      <c r="A4851" t="s">
        <v>4854</v>
      </c>
      <c r="B4851">
        <v>1</v>
      </c>
      <c r="C4851">
        <v>999999</v>
      </c>
      <c r="D4851">
        <v>4</v>
      </c>
      <c r="E4851">
        <v>4012</v>
      </c>
      <c r="F4851" s="40" t="str">
        <f>VLOOKUP(E4851,datos!$A$333:$B$412,2,0)</f>
        <v>DEFENSORÍA DE OFICIO EN MATERIA ADMINISTIVA</v>
      </c>
      <c r="G4851">
        <v>135</v>
      </c>
      <c r="H4851">
        <v>0</v>
      </c>
      <c r="I4851">
        <v>0</v>
      </c>
      <c r="J4851" s="40" t="str">
        <f>VLOOKUP(I4851,[1]Datos!$D$3:$E$4,2,0)</f>
        <v>GASTO CORRIENTE</v>
      </c>
      <c r="K4851" t="s">
        <v>5460</v>
      </c>
      <c r="L4851">
        <v>3000</v>
      </c>
      <c r="M4851" s="40" t="s">
        <v>5771</v>
      </c>
      <c r="N4851">
        <v>39902</v>
      </c>
      <c r="O4851" s="40" t="s">
        <v>6254</v>
      </c>
      <c r="P4851">
        <v>1</v>
      </c>
      <c r="Q4851">
        <v>14</v>
      </c>
      <c r="R4851" s="40" t="s">
        <v>5785</v>
      </c>
      <c r="S4851" t="s">
        <v>5448</v>
      </c>
      <c r="T4851">
        <v>0</v>
      </c>
      <c r="U4851" s="14">
        <v>476.42</v>
      </c>
      <c r="V4851" s="14">
        <v>-0.02</v>
      </c>
      <c r="W4851" s="14">
        <v>476.4</v>
      </c>
      <c r="X4851" s="14">
        <v>0</v>
      </c>
      <c r="Y4851" s="14">
        <v>119.27</v>
      </c>
      <c r="Z4851" s="14">
        <v>119.27</v>
      </c>
      <c r="AA4851" s="14">
        <v>119.27</v>
      </c>
      <c r="AB4851" s="14">
        <v>357.13</v>
      </c>
      <c r="AC4851" s="9"/>
      <c r="AD4851" s="9"/>
      <c r="AE4851" s="9"/>
      <c r="AF4851" s="9"/>
      <c r="AG4851" s="9"/>
      <c r="AH4851" s="9"/>
      <c r="AI4851" s="9"/>
      <c r="AJ4851" s="9"/>
      <c r="AK4851" s="9"/>
      <c r="AL4851" s="9"/>
      <c r="AM4851" s="9"/>
      <c r="AN4851" s="9"/>
      <c r="AO4851" s="9"/>
      <c r="AP4851" s="9"/>
      <c r="AQ4851" s="9"/>
      <c r="AR4851" s="9"/>
      <c r="AS4851" s="9"/>
      <c r="AT4851" s="9"/>
      <c r="AU4851" s="9"/>
      <c r="AV4851" s="9"/>
      <c r="AW4851" s="9"/>
      <c r="AX4851" s="9"/>
    </row>
    <row r="4852" spans="1:50" x14ac:dyDescent="0.2">
      <c r="A4852" t="s">
        <v>4855</v>
      </c>
      <c r="B4852">
        <v>1</v>
      </c>
      <c r="C4852">
        <v>999999</v>
      </c>
      <c r="D4852">
        <v>4</v>
      </c>
      <c r="E4852">
        <v>4012</v>
      </c>
      <c r="F4852" s="40" t="str">
        <f>VLOOKUP(E4852,datos!$A$333:$B$412,2,0)</f>
        <v>DEFENSORÍA DE OFICIO EN MATERIA ADMINISTIVA</v>
      </c>
      <c r="G4852">
        <v>135</v>
      </c>
      <c r="H4852">
        <v>0</v>
      </c>
      <c r="I4852">
        <v>0</v>
      </c>
      <c r="J4852" s="40" t="str">
        <f>VLOOKUP(I4852,[1]Datos!$D$3:$E$4,2,0)</f>
        <v>GASTO CORRIENTE</v>
      </c>
      <c r="K4852" t="s">
        <v>5460</v>
      </c>
      <c r="L4852">
        <v>5000</v>
      </c>
      <c r="M4852" s="40" t="s">
        <v>5774</v>
      </c>
      <c r="N4852">
        <v>51101</v>
      </c>
      <c r="O4852" s="40" t="s">
        <v>6333</v>
      </c>
      <c r="P4852">
        <v>2</v>
      </c>
      <c r="Q4852">
        <v>14</v>
      </c>
      <c r="R4852" s="40" t="s">
        <v>5785</v>
      </c>
      <c r="S4852" t="s">
        <v>5448</v>
      </c>
      <c r="T4852">
        <v>0</v>
      </c>
      <c r="U4852" s="15">
        <v>52920</v>
      </c>
      <c r="V4852" s="15">
        <v>-4383.72</v>
      </c>
      <c r="W4852" s="15">
        <v>48536.28</v>
      </c>
      <c r="X4852" s="15">
        <v>16989.03</v>
      </c>
      <c r="Y4852" s="14">
        <v>0</v>
      </c>
      <c r="Z4852" s="14">
        <v>0</v>
      </c>
      <c r="AA4852" s="14">
        <v>0</v>
      </c>
      <c r="AB4852" s="15">
        <v>31547.25</v>
      </c>
      <c r="AC4852" s="9"/>
      <c r="AD4852" s="9"/>
      <c r="AE4852" s="9"/>
      <c r="AF4852" s="9"/>
      <c r="AG4852" s="9"/>
      <c r="AH4852" s="9"/>
      <c r="AI4852" s="9"/>
      <c r="AJ4852" s="9"/>
      <c r="AK4852" s="9"/>
      <c r="AL4852" s="9"/>
      <c r="AM4852" s="9"/>
      <c r="AN4852" s="9"/>
      <c r="AO4852" s="9"/>
      <c r="AP4852" s="9"/>
      <c r="AQ4852" s="9"/>
      <c r="AR4852" s="9"/>
      <c r="AS4852" s="9"/>
      <c r="AT4852" s="9"/>
      <c r="AU4852" s="9"/>
      <c r="AV4852" s="9"/>
      <c r="AW4852" s="9"/>
      <c r="AX4852" s="9"/>
    </row>
    <row r="4853" spans="1:50" x14ac:dyDescent="0.2">
      <c r="A4853" t="s">
        <v>4856</v>
      </c>
      <c r="B4853">
        <v>1</v>
      </c>
      <c r="C4853">
        <v>999999</v>
      </c>
      <c r="D4853">
        <v>4</v>
      </c>
      <c r="E4853">
        <v>4012</v>
      </c>
      <c r="F4853" s="40" t="str">
        <f>VLOOKUP(E4853,datos!$A$333:$B$412,2,0)</f>
        <v>DEFENSORÍA DE OFICIO EN MATERIA ADMINISTIVA</v>
      </c>
      <c r="G4853">
        <v>135</v>
      </c>
      <c r="H4853">
        <v>0</v>
      </c>
      <c r="I4853">
        <v>0</v>
      </c>
      <c r="J4853" s="40" t="str">
        <f>VLOOKUP(I4853,[1]Datos!$D$3:$E$4,2,0)</f>
        <v>GASTO CORRIENTE</v>
      </c>
      <c r="K4853" t="s">
        <v>5460</v>
      </c>
      <c r="L4853">
        <v>5000</v>
      </c>
      <c r="M4853" s="40" t="s">
        <v>5774</v>
      </c>
      <c r="N4853">
        <v>51101</v>
      </c>
      <c r="O4853" s="40" t="s">
        <v>6333</v>
      </c>
      <c r="P4853">
        <v>5</v>
      </c>
      <c r="Q4853">
        <v>15</v>
      </c>
      <c r="R4853" s="40" t="s">
        <v>5788</v>
      </c>
      <c r="S4853" t="s">
        <v>5454</v>
      </c>
      <c r="T4853">
        <v>0</v>
      </c>
      <c r="U4853" s="14">
        <v>0</v>
      </c>
      <c r="V4853" s="15">
        <v>8239.99</v>
      </c>
      <c r="W4853" s="15">
        <v>8239.99</v>
      </c>
      <c r="X4853" s="14">
        <v>0</v>
      </c>
      <c r="Y4853" s="15">
        <v>8239.99</v>
      </c>
      <c r="Z4853" s="15">
        <v>8239.99</v>
      </c>
      <c r="AA4853" s="15">
        <v>8239.99</v>
      </c>
      <c r="AB4853" s="14">
        <v>0</v>
      </c>
      <c r="AC4853" s="9"/>
      <c r="AD4853" s="9"/>
      <c r="AE4853" s="9"/>
      <c r="AF4853" s="9"/>
      <c r="AG4853" s="9"/>
      <c r="AH4853" s="9"/>
      <c r="AI4853" s="9"/>
      <c r="AJ4853" s="9"/>
      <c r="AK4853" s="9"/>
      <c r="AL4853" s="9"/>
      <c r="AM4853" s="9"/>
      <c r="AN4853" s="9"/>
      <c r="AO4853" s="9"/>
      <c r="AP4853" s="9"/>
      <c r="AQ4853" s="9"/>
      <c r="AR4853" s="9"/>
      <c r="AS4853" s="9"/>
      <c r="AT4853" s="9"/>
      <c r="AU4853" s="9"/>
      <c r="AV4853" s="9"/>
      <c r="AW4853" s="9"/>
      <c r="AX4853" s="9"/>
    </row>
    <row r="4854" spans="1:50" x14ac:dyDescent="0.2">
      <c r="A4854" t="s">
        <v>4857</v>
      </c>
      <c r="B4854">
        <v>1</v>
      </c>
      <c r="C4854">
        <v>999999</v>
      </c>
      <c r="D4854">
        <v>4</v>
      </c>
      <c r="E4854">
        <v>4012</v>
      </c>
      <c r="F4854" s="40" t="str">
        <f>VLOOKUP(E4854,datos!$A$333:$B$412,2,0)</f>
        <v>DEFENSORÍA DE OFICIO EN MATERIA ADMINISTIVA</v>
      </c>
      <c r="G4854">
        <v>135</v>
      </c>
      <c r="H4854">
        <v>0</v>
      </c>
      <c r="I4854">
        <v>0</v>
      </c>
      <c r="J4854" s="40" t="str">
        <f>VLOOKUP(I4854,[1]Datos!$D$3:$E$4,2,0)</f>
        <v>GASTO CORRIENTE</v>
      </c>
      <c r="K4854" t="s">
        <v>5460</v>
      </c>
      <c r="L4854">
        <v>5000</v>
      </c>
      <c r="M4854" s="40" t="s">
        <v>5774</v>
      </c>
      <c r="N4854">
        <v>51201</v>
      </c>
      <c r="O4854" s="40" t="s">
        <v>6334</v>
      </c>
      <c r="P4854">
        <v>2</v>
      </c>
      <c r="Q4854">
        <v>14</v>
      </c>
      <c r="R4854" s="40" t="s">
        <v>5785</v>
      </c>
      <c r="S4854" t="s">
        <v>5448</v>
      </c>
      <c r="T4854">
        <v>0</v>
      </c>
      <c r="U4854" s="15">
        <v>36754.199999999997</v>
      </c>
      <c r="V4854" s="15">
        <v>-3675.42</v>
      </c>
      <c r="W4854" s="15">
        <v>33078.78</v>
      </c>
      <c r="X4854" s="14">
        <v>0</v>
      </c>
      <c r="Y4854" s="14">
        <v>0</v>
      </c>
      <c r="Z4854" s="14">
        <v>0</v>
      </c>
      <c r="AA4854" s="14">
        <v>0</v>
      </c>
      <c r="AB4854" s="15">
        <v>33078.78</v>
      </c>
      <c r="AC4854" s="9"/>
      <c r="AD4854" s="9"/>
      <c r="AE4854" s="9"/>
      <c r="AF4854" s="9"/>
      <c r="AG4854" s="9"/>
      <c r="AH4854" s="9"/>
      <c r="AI4854" s="9"/>
      <c r="AJ4854" s="9"/>
      <c r="AK4854" s="9"/>
      <c r="AL4854" s="9"/>
      <c r="AM4854" s="9"/>
      <c r="AN4854" s="9"/>
      <c r="AO4854" s="9"/>
      <c r="AP4854" s="9"/>
      <c r="AQ4854" s="9"/>
      <c r="AR4854" s="9"/>
      <c r="AS4854" s="9"/>
      <c r="AT4854" s="9"/>
      <c r="AU4854" s="9"/>
      <c r="AV4854" s="9"/>
      <c r="AW4854" s="9"/>
      <c r="AX4854" s="9"/>
    </row>
    <row r="4855" spans="1:50" x14ac:dyDescent="0.2">
      <c r="A4855" t="s">
        <v>4858</v>
      </c>
      <c r="B4855">
        <v>1</v>
      </c>
      <c r="C4855">
        <v>999999</v>
      </c>
      <c r="D4855">
        <v>4</v>
      </c>
      <c r="E4855">
        <v>4012</v>
      </c>
      <c r="F4855" s="40" t="str">
        <f>VLOOKUP(E4855,datos!$A$333:$B$412,2,0)</f>
        <v>DEFENSORÍA DE OFICIO EN MATERIA ADMINISTIVA</v>
      </c>
      <c r="G4855">
        <v>135</v>
      </c>
      <c r="H4855">
        <v>0</v>
      </c>
      <c r="I4855">
        <v>0</v>
      </c>
      <c r="J4855" s="40" t="str">
        <f>VLOOKUP(I4855,[1]Datos!$D$3:$E$4,2,0)</f>
        <v>GASTO CORRIENTE</v>
      </c>
      <c r="K4855" t="s">
        <v>5460</v>
      </c>
      <c r="L4855">
        <v>5000</v>
      </c>
      <c r="M4855" s="40" t="s">
        <v>5774</v>
      </c>
      <c r="N4855">
        <v>51501</v>
      </c>
      <c r="O4855" s="40" t="s">
        <v>6337</v>
      </c>
      <c r="P4855">
        <v>2</v>
      </c>
      <c r="Q4855">
        <v>14</v>
      </c>
      <c r="R4855" s="40" t="s">
        <v>5785</v>
      </c>
      <c r="S4855" t="s">
        <v>5448</v>
      </c>
      <c r="T4855">
        <v>0</v>
      </c>
      <c r="U4855" s="15">
        <v>42000</v>
      </c>
      <c r="V4855" s="14">
        <v>0</v>
      </c>
      <c r="W4855" s="15">
        <v>42000</v>
      </c>
      <c r="X4855" s="15">
        <v>41702</v>
      </c>
      <c r="Y4855" s="14">
        <v>0</v>
      </c>
      <c r="Z4855" s="14">
        <v>0</v>
      </c>
      <c r="AA4855" s="14">
        <v>0</v>
      </c>
      <c r="AB4855" s="14">
        <v>298</v>
      </c>
      <c r="AC4855" s="9"/>
      <c r="AD4855" s="9"/>
      <c r="AE4855" s="9"/>
      <c r="AF4855" s="9"/>
      <c r="AG4855" s="9"/>
      <c r="AH4855" s="9"/>
      <c r="AI4855" s="9"/>
      <c r="AJ4855" s="9"/>
      <c r="AK4855" s="9"/>
      <c r="AL4855" s="9"/>
      <c r="AM4855" s="9"/>
      <c r="AN4855" s="9"/>
      <c r="AO4855" s="9"/>
      <c r="AP4855" s="9"/>
      <c r="AQ4855" s="9"/>
      <c r="AR4855" s="9"/>
      <c r="AS4855" s="9"/>
      <c r="AT4855" s="9"/>
      <c r="AU4855" s="9"/>
      <c r="AV4855" s="9"/>
      <c r="AW4855" s="9"/>
      <c r="AX4855" s="9"/>
    </row>
    <row r="4856" spans="1:50" x14ac:dyDescent="0.2">
      <c r="A4856" t="s">
        <v>4859</v>
      </c>
      <c r="B4856">
        <v>1</v>
      </c>
      <c r="C4856">
        <v>999999</v>
      </c>
      <c r="D4856">
        <v>4</v>
      </c>
      <c r="E4856">
        <v>4012</v>
      </c>
      <c r="F4856" s="40" t="str">
        <f>VLOOKUP(E4856,datos!$A$333:$B$412,2,0)</f>
        <v>DEFENSORÍA DE OFICIO EN MATERIA ADMINISTIVA</v>
      </c>
      <c r="G4856">
        <v>135</v>
      </c>
      <c r="H4856">
        <v>0</v>
      </c>
      <c r="I4856">
        <v>0</v>
      </c>
      <c r="J4856" s="40" t="str">
        <f>VLOOKUP(I4856,[1]Datos!$D$3:$E$4,2,0)</f>
        <v>GASTO CORRIENTE</v>
      </c>
      <c r="K4856" t="s">
        <v>5460</v>
      </c>
      <c r="L4856">
        <v>5000</v>
      </c>
      <c r="M4856" s="40" t="s">
        <v>5774</v>
      </c>
      <c r="N4856">
        <v>51901</v>
      </c>
      <c r="O4856" s="40" t="s">
        <v>6338</v>
      </c>
      <c r="P4856">
        <v>2</v>
      </c>
      <c r="Q4856">
        <v>14</v>
      </c>
      <c r="R4856" s="40" t="s">
        <v>5785</v>
      </c>
      <c r="S4856" t="s">
        <v>5448</v>
      </c>
      <c r="T4856">
        <v>0</v>
      </c>
      <c r="U4856" s="15">
        <v>4725</v>
      </c>
      <c r="V4856" s="14">
        <v>-472.5</v>
      </c>
      <c r="W4856" s="15">
        <v>4252.5</v>
      </c>
      <c r="X4856" s="14">
        <v>0</v>
      </c>
      <c r="Y4856" s="14">
        <v>0</v>
      </c>
      <c r="Z4856" s="14">
        <v>0</v>
      </c>
      <c r="AA4856" s="14">
        <v>0</v>
      </c>
      <c r="AB4856" s="15">
        <v>4252.5</v>
      </c>
      <c r="AC4856" s="9"/>
      <c r="AD4856" s="9"/>
      <c r="AE4856" s="9"/>
      <c r="AF4856" s="9"/>
      <c r="AG4856" s="9"/>
      <c r="AH4856" s="9"/>
      <c r="AI4856" s="9"/>
      <c r="AJ4856" s="9"/>
      <c r="AK4856" s="9"/>
      <c r="AL4856" s="9"/>
      <c r="AM4856" s="9"/>
      <c r="AN4856" s="9"/>
      <c r="AO4856" s="9"/>
      <c r="AP4856" s="9"/>
      <c r="AQ4856" s="9"/>
      <c r="AR4856" s="9"/>
      <c r="AS4856" s="9"/>
      <c r="AT4856" s="9"/>
      <c r="AU4856" s="9"/>
      <c r="AV4856" s="9"/>
      <c r="AW4856" s="9"/>
      <c r="AX4856" s="9"/>
    </row>
    <row r="4857" spans="1:50" x14ac:dyDescent="0.2">
      <c r="A4857" t="s">
        <v>4860</v>
      </c>
      <c r="B4857">
        <v>1</v>
      </c>
      <c r="C4857">
        <v>999999</v>
      </c>
      <c r="D4857">
        <v>4</v>
      </c>
      <c r="E4857">
        <v>4012</v>
      </c>
      <c r="F4857" s="40" t="str">
        <f>VLOOKUP(E4857,datos!$A$333:$B$412,2,0)</f>
        <v>DEFENSORÍA DE OFICIO EN MATERIA ADMINISTIVA</v>
      </c>
      <c r="G4857">
        <v>135</v>
      </c>
      <c r="H4857">
        <v>0</v>
      </c>
      <c r="I4857">
        <v>0</v>
      </c>
      <c r="J4857" s="40" t="str">
        <f>VLOOKUP(I4857,[1]Datos!$D$3:$E$4,2,0)</f>
        <v>GASTO CORRIENTE</v>
      </c>
      <c r="K4857" t="s">
        <v>5460</v>
      </c>
      <c r="L4857">
        <v>5000</v>
      </c>
      <c r="M4857" s="40" t="s">
        <v>5774</v>
      </c>
      <c r="N4857">
        <v>56201</v>
      </c>
      <c r="O4857" s="40" t="s">
        <v>6352</v>
      </c>
      <c r="P4857">
        <v>2</v>
      </c>
      <c r="Q4857">
        <v>14</v>
      </c>
      <c r="R4857" s="40" t="s">
        <v>5785</v>
      </c>
      <c r="S4857" t="s">
        <v>5448</v>
      </c>
      <c r="T4857">
        <v>0</v>
      </c>
      <c r="U4857" s="15">
        <v>3238.2</v>
      </c>
      <c r="V4857" s="14">
        <v>0</v>
      </c>
      <c r="W4857" s="15">
        <v>3238.2</v>
      </c>
      <c r="X4857" s="14">
        <v>0</v>
      </c>
      <c r="Y4857" s="14">
        <v>0</v>
      </c>
      <c r="Z4857" s="14">
        <v>0</v>
      </c>
      <c r="AA4857" s="14">
        <v>0</v>
      </c>
      <c r="AB4857" s="15">
        <v>3238.2</v>
      </c>
      <c r="AC4857" s="9"/>
      <c r="AD4857" s="9"/>
      <c r="AE4857" s="9"/>
      <c r="AF4857" s="9"/>
      <c r="AG4857" s="9"/>
      <c r="AH4857" s="9"/>
      <c r="AI4857" s="9"/>
      <c r="AJ4857" s="9"/>
      <c r="AK4857" s="9"/>
      <c r="AL4857" s="9"/>
      <c r="AM4857" s="9"/>
      <c r="AN4857" s="9"/>
      <c r="AO4857" s="9"/>
      <c r="AP4857" s="9"/>
      <c r="AQ4857" s="9"/>
      <c r="AR4857" s="9"/>
      <c r="AS4857" s="9"/>
      <c r="AT4857" s="9"/>
      <c r="AU4857" s="9"/>
      <c r="AV4857" s="9"/>
      <c r="AW4857" s="9"/>
      <c r="AX4857" s="9"/>
    </row>
    <row r="4858" spans="1:50" x14ac:dyDescent="0.2">
      <c r="A4858" t="s">
        <v>4861</v>
      </c>
      <c r="B4858">
        <v>1</v>
      </c>
      <c r="C4858">
        <v>999999</v>
      </c>
      <c r="D4858">
        <v>4</v>
      </c>
      <c r="E4858">
        <v>4012</v>
      </c>
      <c r="F4858" s="40" t="str">
        <f>VLOOKUP(E4858,datos!$A$333:$B$412,2,0)</f>
        <v>DEFENSORÍA DE OFICIO EN MATERIA ADMINISTIVA</v>
      </c>
      <c r="G4858">
        <v>135</v>
      </c>
      <c r="H4858">
        <v>0</v>
      </c>
      <c r="I4858">
        <v>0</v>
      </c>
      <c r="J4858" s="40" t="str">
        <f>VLOOKUP(I4858,[1]Datos!$D$3:$E$4,2,0)</f>
        <v>GASTO CORRIENTE</v>
      </c>
      <c r="K4858" t="s">
        <v>5460</v>
      </c>
      <c r="L4858">
        <v>5000</v>
      </c>
      <c r="M4858" s="40" t="s">
        <v>5774</v>
      </c>
      <c r="N4858">
        <v>59701</v>
      </c>
      <c r="O4858" s="40" t="s">
        <v>6374</v>
      </c>
      <c r="P4858">
        <v>2</v>
      </c>
      <c r="Q4858">
        <v>14</v>
      </c>
      <c r="R4858" s="40" t="s">
        <v>5785</v>
      </c>
      <c r="S4858" t="s">
        <v>5448</v>
      </c>
      <c r="T4858">
        <v>0</v>
      </c>
      <c r="U4858" s="15">
        <v>18900</v>
      </c>
      <c r="V4858" s="14">
        <v>0</v>
      </c>
      <c r="W4858" s="15">
        <v>18900</v>
      </c>
      <c r="X4858" s="15">
        <v>17318.8</v>
      </c>
      <c r="Y4858" s="14">
        <v>0</v>
      </c>
      <c r="Z4858" s="14">
        <v>0</v>
      </c>
      <c r="AA4858" s="14">
        <v>0</v>
      </c>
      <c r="AB4858" s="15">
        <v>1581.2</v>
      </c>
      <c r="AC4858" s="9"/>
      <c r="AD4858" s="9"/>
      <c r="AE4858" s="9"/>
      <c r="AF4858" s="9"/>
      <c r="AG4858" s="9"/>
      <c r="AH4858" s="9"/>
      <c r="AI4858" s="9"/>
      <c r="AJ4858" s="9"/>
      <c r="AK4858" s="9"/>
      <c r="AL4858" s="9"/>
      <c r="AM4858" s="9"/>
      <c r="AN4858" s="9"/>
      <c r="AO4858" s="9"/>
      <c r="AP4858" s="9"/>
      <c r="AQ4858" s="9"/>
      <c r="AR4858" s="9"/>
      <c r="AS4858" s="9"/>
      <c r="AT4858" s="9"/>
      <c r="AU4858" s="9"/>
      <c r="AV4858" s="9"/>
      <c r="AW4858" s="9"/>
      <c r="AX4858" s="9"/>
    </row>
    <row r="4859" spans="1:50" x14ac:dyDescent="0.2">
      <c r="A4859" t="s">
        <v>4862</v>
      </c>
      <c r="B4859">
        <v>1</v>
      </c>
      <c r="C4859">
        <v>999999</v>
      </c>
      <c r="D4859">
        <v>4</v>
      </c>
      <c r="E4859">
        <v>4012</v>
      </c>
      <c r="F4859" s="40" t="str">
        <f>VLOOKUP(E4859,datos!$A$333:$B$412,2,0)</f>
        <v>DEFENSORÍA DE OFICIO EN MATERIA ADMINISTIVA</v>
      </c>
      <c r="G4859">
        <v>135</v>
      </c>
      <c r="H4859" t="s">
        <v>5452</v>
      </c>
      <c r="I4859">
        <v>0</v>
      </c>
      <c r="J4859" s="40" t="str">
        <f>VLOOKUP(I4859,[1]Datos!$D$3:$E$4,2,0)</f>
        <v>GASTO CORRIENTE</v>
      </c>
      <c r="K4859" t="s">
        <v>5460</v>
      </c>
      <c r="L4859">
        <v>3000</v>
      </c>
      <c r="M4859" s="40" t="s">
        <v>5771</v>
      </c>
      <c r="N4859">
        <v>35701</v>
      </c>
      <c r="O4859" s="40" t="s">
        <v>6169</v>
      </c>
      <c r="P4859">
        <v>1</v>
      </c>
      <c r="Q4859">
        <v>14</v>
      </c>
      <c r="R4859" s="40" t="s">
        <v>5785</v>
      </c>
      <c r="S4859" t="s">
        <v>5448</v>
      </c>
      <c r="T4859">
        <v>0</v>
      </c>
      <c r="U4859" s="15">
        <v>5157.75</v>
      </c>
      <c r="V4859" s="15">
        <v>-5157.75</v>
      </c>
      <c r="W4859" s="14">
        <v>0</v>
      </c>
      <c r="X4859" s="14">
        <v>0</v>
      </c>
      <c r="Y4859" s="14">
        <v>0</v>
      </c>
      <c r="Z4859" s="14">
        <v>0</v>
      </c>
      <c r="AA4859" s="14">
        <v>0</v>
      </c>
      <c r="AB4859" s="14">
        <v>0</v>
      </c>
      <c r="AC4859" s="9"/>
      <c r="AD4859" s="9"/>
      <c r="AE4859" s="9"/>
      <c r="AF4859" s="9"/>
      <c r="AG4859" s="9"/>
      <c r="AH4859" s="9"/>
      <c r="AI4859" s="9"/>
      <c r="AJ4859" s="9"/>
      <c r="AK4859" s="9"/>
      <c r="AL4859" s="9"/>
      <c r="AM4859" s="9"/>
      <c r="AN4859" s="9"/>
      <c r="AO4859" s="9"/>
      <c r="AP4859" s="9"/>
      <c r="AQ4859" s="9"/>
      <c r="AR4859" s="9"/>
      <c r="AS4859" s="9"/>
      <c r="AT4859" s="9"/>
      <c r="AU4859" s="9"/>
      <c r="AV4859" s="9"/>
      <c r="AW4859" s="9"/>
      <c r="AX4859" s="9"/>
    </row>
    <row r="4860" spans="1:50" x14ac:dyDescent="0.2">
      <c r="A4860" t="s">
        <v>4863</v>
      </c>
      <c r="B4860">
        <v>1</v>
      </c>
      <c r="C4860">
        <v>999999</v>
      </c>
      <c r="D4860">
        <v>4</v>
      </c>
      <c r="E4860">
        <v>4013</v>
      </c>
      <c r="F4860" s="40" t="str">
        <f>VLOOKUP(E4860,datos!$A$333:$B$412,2,0)</f>
        <v>INSTITUTO MUNICIPAL DE PLANEACIÓN</v>
      </c>
      <c r="G4860">
        <v>138</v>
      </c>
      <c r="H4860">
        <v>0</v>
      </c>
      <c r="I4860">
        <v>0</v>
      </c>
      <c r="J4860" s="40" t="str">
        <f>VLOOKUP(I4860,[1]Datos!$D$3:$E$4,2,0)</f>
        <v>GASTO CORRIENTE</v>
      </c>
      <c r="K4860" t="s">
        <v>5706</v>
      </c>
      <c r="L4860">
        <v>4000</v>
      </c>
      <c r="M4860" s="40" t="s">
        <v>5773</v>
      </c>
      <c r="N4860">
        <v>42404</v>
      </c>
      <c r="O4860" s="40" t="s">
        <v>6266</v>
      </c>
      <c r="P4860">
        <v>5</v>
      </c>
      <c r="Q4860">
        <v>15</v>
      </c>
      <c r="R4860" s="40" t="s">
        <v>5788</v>
      </c>
      <c r="S4860" t="s">
        <v>5446</v>
      </c>
      <c r="T4860">
        <v>0</v>
      </c>
      <c r="U4860" s="15">
        <v>24048717.960000001</v>
      </c>
      <c r="V4860" s="15">
        <v>-2901457.3</v>
      </c>
      <c r="W4860" s="15">
        <v>21147260.66</v>
      </c>
      <c r="X4860" s="14">
        <v>0</v>
      </c>
      <c r="Y4860" s="15">
        <v>21147260.66</v>
      </c>
      <c r="Z4860" s="15">
        <v>21147260.66</v>
      </c>
      <c r="AA4860" s="15">
        <v>21147260.66</v>
      </c>
      <c r="AB4860" s="14">
        <v>0</v>
      </c>
      <c r="AC4860" s="9"/>
      <c r="AD4860" s="9"/>
      <c r="AE4860" s="9"/>
      <c r="AF4860" s="9"/>
      <c r="AG4860" s="9"/>
      <c r="AH4860" s="9"/>
      <c r="AI4860" s="9"/>
      <c r="AJ4860" s="9"/>
      <c r="AK4860" s="9"/>
      <c r="AL4860" s="9"/>
      <c r="AM4860" s="9"/>
      <c r="AN4860" s="9"/>
      <c r="AO4860" s="9"/>
      <c r="AP4860" s="9"/>
      <c r="AQ4860" s="9"/>
      <c r="AR4860" s="9"/>
      <c r="AS4860" s="9"/>
      <c r="AT4860" s="9"/>
      <c r="AU4860" s="9"/>
      <c r="AV4860" s="9"/>
      <c r="AW4860" s="9"/>
      <c r="AX4860" s="9"/>
    </row>
    <row r="4861" spans="1:50" x14ac:dyDescent="0.2">
      <c r="A4861" t="s">
        <v>4864</v>
      </c>
      <c r="B4861">
        <v>1</v>
      </c>
      <c r="C4861">
        <v>999999</v>
      </c>
      <c r="D4861">
        <v>4</v>
      </c>
      <c r="E4861">
        <v>4013</v>
      </c>
      <c r="F4861" s="40" t="str">
        <f>VLOOKUP(E4861,datos!$A$333:$B$412,2,0)</f>
        <v>INSTITUTO MUNICIPAL DE PLANEACIÓN</v>
      </c>
      <c r="G4861">
        <v>139</v>
      </c>
      <c r="H4861" t="s">
        <v>5707</v>
      </c>
      <c r="I4861">
        <v>1</v>
      </c>
      <c r="J4861" s="40" t="str">
        <f>VLOOKUP(I4861,[1]Datos!$D$3:$E$4,2,0)</f>
        <v>INVERSION</v>
      </c>
      <c r="K4861" t="s">
        <v>5708</v>
      </c>
      <c r="L4861">
        <v>4000</v>
      </c>
      <c r="M4861" s="40" t="s">
        <v>5773</v>
      </c>
      <c r="N4861">
        <v>42404</v>
      </c>
      <c r="O4861" s="40" t="s">
        <v>6266</v>
      </c>
      <c r="P4861">
        <v>1</v>
      </c>
      <c r="Q4861">
        <v>14</v>
      </c>
      <c r="R4861" s="40" t="s">
        <v>5785</v>
      </c>
      <c r="S4861" t="s">
        <v>5448</v>
      </c>
      <c r="T4861">
        <v>0</v>
      </c>
      <c r="U4861" s="15">
        <v>7080800</v>
      </c>
      <c r="V4861" s="14">
        <v>0</v>
      </c>
      <c r="W4861" s="15">
        <v>7080800</v>
      </c>
      <c r="X4861" s="14">
        <v>0</v>
      </c>
      <c r="Y4861" s="15">
        <v>6594046.4800000004</v>
      </c>
      <c r="Z4861" s="15">
        <v>6594046.4800000004</v>
      </c>
      <c r="AA4861" s="15">
        <v>6594046.4800000004</v>
      </c>
      <c r="AB4861" s="15">
        <v>486753.52</v>
      </c>
      <c r="AC4861" s="9"/>
      <c r="AD4861" s="9"/>
      <c r="AE4861" s="9"/>
      <c r="AF4861" s="9"/>
      <c r="AG4861" s="9"/>
      <c r="AH4861" s="9"/>
      <c r="AI4861" s="9"/>
      <c r="AJ4861" s="9"/>
      <c r="AK4861" s="9"/>
      <c r="AL4861" s="9"/>
      <c r="AM4861" s="9"/>
      <c r="AN4861" s="9"/>
      <c r="AO4861" s="9"/>
      <c r="AP4861" s="9"/>
      <c r="AQ4861" s="9"/>
      <c r="AR4861" s="9"/>
      <c r="AS4861" s="9"/>
      <c r="AT4861" s="9"/>
      <c r="AU4861" s="9"/>
      <c r="AV4861" s="9"/>
      <c r="AW4861" s="9"/>
      <c r="AX4861" s="9"/>
    </row>
    <row r="4862" spans="1:50" x14ac:dyDescent="0.2">
      <c r="A4862" t="s">
        <v>4865</v>
      </c>
      <c r="B4862">
        <v>1</v>
      </c>
      <c r="C4862">
        <v>999999</v>
      </c>
      <c r="D4862">
        <v>4</v>
      </c>
      <c r="E4862">
        <v>4013</v>
      </c>
      <c r="F4862" s="40" t="str">
        <f>VLOOKUP(E4862,datos!$A$333:$B$412,2,0)</f>
        <v>INSTITUTO MUNICIPAL DE PLANEACIÓN</v>
      </c>
      <c r="G4862">
        <v>139</v>
      </c>
      <c r="H4862" t="s">
        <v>5709</v>
      </c>
      <c r="I4862">
        <v>1</v>
      </c>
      <c r="J4862" s="40" t="str">
        <f>VLOOKUP(I4862,[1]Datos!$D$3:$E$4,2,0)</f>
        <v>INVERSION</v>
      </c>
      <c r="K4862" t="s">
        <v>5708</v>
      </c>
      <c r="L4862">
        <v>4000</v>
      </c>
      <c r="M4862" s="40" t="s">
        <v>5773</v>
      </c>
      <c r="N4862">
        <v>42404</v>
      </c>
      <c r="O4862" s="40" t="s">
        <v>6266</v>
      </c>
      <c r="P4862">
        <v>1</v>
      </c>
      <c r="Q4862">
        <v>14</v>
      </c>
      <c r="R4862" s="40" t="s">
        <v>5785</v>
      </c>
      <c r="S4862" t="s">
        <v>5448</v>
      </c>
      <c r="T4862">
        <v>0</v>
      </c>
      <c r="U4862" s="15">
        <v>400000</v>
      </c>
      <c r="V4862" s="14">
        <v>0</v>
      </c>
      <c r="W4862" s="15">
        <v>400000</v>
      </c>
      <c r="X4862" s="14">
        <v>0</v>
      </c>
      <c r="Y4862" s="15">
        <v>400000</v>
      </c>
      <c r="Z4862" s="15">
        <v>400000</v>
      </c>
      <c r="AA4862" s="15">
        <v>400000</v>
      </c>
      <c r="AB4862" s="14">
        <v>0</v>
      </c>
      <c r="AC4862" s="9"/>
      <c r="AD4862" s="9"/>
      <c r="AE4862" s="9"/>
      <c r="AF4862" s="9"/>
      <c r="AG4862" s="9"/>
      <c r="AH4862" s="9"/>
      <c r="AI4862" s="9"/>
      <c r="AJ4862" s="9"/>
      <c r="AK4862" s="9"/>
      <c r="AL4862" s="9"/>
      <c r="AM4862" s="9"/>
      <c r="AN4862" s="9"/>
      <c r="AO4862" s="9"/>
      <c r="AP4862" s="9"/>
      <c r="AQ4862" s="9"/>
      <c r="AR4862" s="9"/>
      <c r="AS4862" s="9"/>
      <c r="AT4862" s="9"/>
      <c r="AU4862" s="9"/>
      <c r="AV4862" s="9"/>
      <c r="AW4862" s="9"/>
      <c r="AX4862" s="9"/>
    </row>
    <row r="4863" spans="1:50" x14ac:dyDescent="0.2">
      <c r="A4863" t="s">
        <v>4866</v>
      </c>
      <c r="B4863">
        <v>1</v>
      </c>
      <c r="C4863">
        <v>999999</v>
      </c>
      <c r="D4863">
        <v>4</v>
      </c>
      <c r="E4863">
        <v>4013</v>
      </c>
      <c r="F4863" s="40" t="str">
        <f>VLOOKUP(E4863,datos!$A$333:$B$412,2,0)</f>
        <v>INSTITUTO MUNICIPAL DE PLANEACIÓN</v>
      </c>
      <c r="G4863">
        <v>139</v>
      </c>
      <c r="H4863" t="s">
        <v>5710</v>
      </c>
      <c r="I4863">
        <v>1</v>
      </c>
      <c r="J4863" s="40" t="str">
        <f>VLOOKUP(I4863,[1]Datos!$D$3:$E$4,2,0)</f>
        <v>INVERSION</v>
      </c>
      <c r="K4863" t="s">
        <v>5711</v>
      </c>
      <c r="L4863">
        <v>4000</v>
      </c>
      <c r="M4863" s="40" t="s">
        <v>5773</v>
      </c>
      <c r="N4863">
        <v>42404</v>
      </c>
      <c r="O4863" s="40" t="s">
        <v>6266</v>
      </c>
      <c r="P4863">
        <v>1</v>
      </c>
      <c r="Q4863">
        <v>14</v>
      </c>
      <c r="R4863" s="40" t="s">
        <v>5785</v>
      </c>
      <c r="S4863" t="s">
        <v>5448</v>
      </c>
      <c r="T4863">
        <v>0</v>
      </c>
      <c r="U4863" s="15">
        <v>1300000</v>
      </c>
      <c r="V4863" s="14">
        <v>0</v>
      </c>
      <c r="W4863" s="15">
        <v>1300000</v>
      </c>
      <c r="X4863" s="14">
        <v>0</v>
      </c>
      <c r="Y4863" s="15">
        <v>1300000</v>
      </c>
      <c r="Z4863" s="15">
        <v>1300000</v>
      </c>
      <c r="AA4863" s="15">
        <v>1300000</v>
      </c>
      <c r="AB4863" s="14">
        <v>0</v>
      </c>
      <c r="AC4863" s="9"/>
      <c r="AD4863" s="9"/>
      <c r="AE4863" s="9"/>
      <c r="AF4863" s="9"/>
      <c r="AG4863" s="9"/>
      <c r="AH4863" s="9"/>
      <c r="AI4863" s="9"/>
      <c r="AJ4863" s="9"/>
      <c r="AK4863" s="9"/>
      <c r="AL4863" s="9"/>
      <c r="AM4863" s="9"/>
      <c r="AN4863" s="9"/>
      <c r="AO4863" s="9"/>
      <c r="AP4863" s="9"/>
      <c r="AQ4863" s="9"/>
      <c r="AR4863" s="9"/>
      <c r="AS4863" s="9"/>
      <c r="AT4863" s="9"/>
      <c r="AU4863" s="9"/>
      <c r="AV4863" s="9"/>
      <c r="AW4863" s="9"/>
      <c r="AX4863" s="9"/>
    </row>
    <row r="4864" spans="1:50" x14ac:dyDescent="0.2">
      <c r="A4864" t="s">
        <v>4867</v>
      </c>
      <c r="B4864">
        <v>1</v>
      </c>
      <c r="C4864">
        <v>999999</v>
      </c>
      <c r="D4864">
        <v>4</v>
      </c>
      <c r="E4864">
        <v>5010</v>
      </c>
      <c r="F4864" s="40" t="str">
        <f>VLOOKUP(E4864,datos!$A$333:$B$412,2,0)</f>
        <v>PATRONATO DE BOMBEROS DE LEÓN GUANAJUATO</v>
      </c>
      <c r="G4864">
        <v>172</v>
      </c>
      <c r="H4864">
        <v>0</v>
      </c>
      <c r="I4864">
        <v>0</v>
      </c>
      <c r="J4864" s="40" t="str">
        <f>VLOOKUP(I4864,[1]Datos!$D$3:$E$4,2,0)</f>
        <v>GASTO CORRIENTE</v>
      </c>
      <c r="K4864" t="s">
        <v>5489</v>
      </c>
      <c r="L4864">
        <v>4000</v>
      </c>
      <c r="M4864" s="40" t="s">
        <v>5773</v>
      </c>
      <c r="N4864">
        <v>42405</v>
      </c>
      <c r="O4864" s="40" t="s">
        <v>6269</v>
      </c>
      <c r="P4864">
        <v>1</v>
      </c>
      <c r="Q4864">
        <v>14</v>
      </c>
      <c r="R4864" s="40" t="s">
        <v>5785</v>
      </c>
      <c r="S4864" t="s">
        <v>5448</v>
      </c>
      <c r="T4864">
        <v>0</v>
      </c>
      <c r="U4864" s="14">
        <v>0</v>
      </c>
      <c r="V4864" s="15">
        <v>1747692.19</v>
      </c>
      <c r="W4864" s="15">
        <v>1747692.19</v>
      </c>
      <c r="X4864" s="14">
        <v>0</v>
      </c>
      <c r="Y4864" s="15">
        <v>1747692.19</v>
      </c>
      <c r="Z4864" s="15">
        <v>1747692.19</v>
      </c>
      <c r="AA4864" s="15">
        <v>1747692.19</v>
      </c>
      <c r="AB4864" s="14">
        <v>0</v>
      </c>
      <c r="AC4864" s="9"/>
      <c r="AD4864" s="9"/>
      <c r="AE4864" s="9"/>
      <c r="AF4864" s="9"/>
      <c r="AG4864" s="9"/>
      <c r="AH4864" s="9"/>
      <c r="AI4864" s="9"/>
      <c r="AJ4864" s="9"/>
      <c r="AK4864" s="9"/>
      <c r="AL4864" s="9"/>
      <c r="AM4864" s="9"/>
      <c r="AN4864" s="9"/>
      <c r="AO4864" s="9"/>
      <c r="AP4864" s="9"/>
      <c r="AQ4864" s="9"/>
      <c r="AR4864" s="9"/>
      <c r="AS4864" s="9"/>
      <c r="AT4864" s="9"/>
      <c r="AU4864" s="9"/>
      <c r="AV4864" s="9"/>
      <c r="AW4864" s="9"/>
      <c r="AX4864" s="9"/>
    </row>
    <row r="4865" spans="1:50" x14ac:dyDescent="0.2">
      <c r="A4865" t="s">
        <v>4868</v>
      </c>
      <c r="B4865">
        <v>1</v>
      </c>
      <c r="C4865">
        <v>999999</v>
      </c>
      <c r="D4865">
        <v>4</v>
      </c>
      <c r="E4865">
        <v>5010</v>
      </c>
      <c r="F4865" s="40" t="str">
        <f>VLOOKUP(E4865,datos!$A$333:$B$412,2,0)</f>
        <v>PATRONATO DE BOMBEROS DE LEÓN GUANAJUATO</v>
      </c>
      <c r="G4865">
        <v>172</v>
      </c>
      <c r="H4865">
        <v>0</v>
      </c>
      <c r="I4865">
        <v>0</v>
      </c>
      <c r="J4865" s="40" t="str">
        <f>VLOOKUP(I4865,[1]Datos!$D$3:$E$4,2,0)</f>
        <v>GASTO CORRIENTE</v>
      </c>
      <c r="K4865" t="s">
        <v>5489</v>
      </c>
      <c r="L4865">
        <v>4000</v>
      </c>
      <c r="M4865" s="40" t="s">
        <v>5773</v>
      </c>
      <c r="N4865">
        <v>42405</v>
      </c>
      <c r="O4865" s="40" t="s">
        <v>6269</v>
      </c>
      <c r="P4865">
        <v>5</v>
      </c>
      <c r="Q4865">
        <v>15</v>
      </c>
      <c r="R4865" s="40" t="s">
        <v>5788</v>
      </c>
      <c r="S4865" t="s">
        <v>5446</v>
      </c>
      <c r="T4865">
        <v>0</v>
      </c>
      <c r="U4865" s="15">
        <v>78599545</v>
      </c>
      <c r="V4865" s="15">
        <v>2554861.02</v>
      </c>
      <c r="W4865" s="15">
        <v>81154406.019999996</v>
      </c>
      <c r="X4865" s="14">
        <v>0</v>
      </c>
      <c r="Y4865" s="15">
        <v>81154405.959999993</v>
      </c>
      <c r="Z4865" s="15">
        <v>81154405.959999993</v>
      </c>
      <c r="AA4865" s="15">
        <v>81154405.959999993</v>
      </c>
      <c r="AB4865" s="14">
        <v>0.06</v>
      </c>
      <c r="AC4865" s="9"/>
      <c r="AD4865" s="9"/>
      <c r="AE4865" s="9"/>
      <c r="AF4865" s="9"/>
      <c r="AG4865" s="9"/>
      <c r="AH4865" s="9"/>
      <c r="AI4865" s="9"/>
      <c r="AJ4865" s="9"/>
      <c r="AK4865" s="9"/>
      <c r="AL4865" s="9"/>
      <c r="AM4865" s="9"/>
      <c r="AN4865" s="9"/>
      <c r="AO4865" s="9"/>
      <c r="AP4865" s="9"/>
      <c r="AQ4865" s="9"/>
      <c r="AR4865" s="9"/>
      <c r="AS4865" s="9"/>
      <c r="AT4865" s="9"/>
      <c r="AU4865" s="9"/>
      <c r="AV4865" s="9"/>
      <c r="AW4865" s="9"/>
      <c r="AX4865" s="9"/>
    </row>
    <row r="4866" spans="1:50" x14ac:dyDescent="0.2">
      <c r="A4866" t="s">
        <v>4869</v>
      </c>
      <c r="B4866">
        <v>1</v>
      </c>
      <c r="C4866">
        <v>999999</v>
      </c>
      <c r="D4866">
        <v>4</v>
      </c>
      <c r="E4866">
        <v>5011</v>
      </c>
      <c r="F4866" s="40" t="str">
        <f>VLOOKUP(E4866,datos!$A$333:$B$412,2,0)</f>
        <v>COMISIÓN MUNICIPAL DE CULTURA FÍSICA Y DEPORTE</v>
      </c>
      <c r="G4866">
        <v>241</v>
      </c>
      <c r="H4866">
        <v>0</v>
      </c>
      <c r="I4866">
        <v>0</v>
      </c>
      <c r="J4866" s="40" t="str">
        <f>VLOOKUP(I4866,[1]Datos!$D$3:$E$4,2,0)</f>
        <v>GASTO CORRIENTE</v>
      </c>
      <c r="K4866" t="s">
        <v>5455</v>
      </c>
      <c r="L4866">
        <v>4000</v>
      </c>
      <c r="M4866" s="40" t="s">
        <v>5773</v>
      </c>
      <c r="N4866">
        <v>42403</v>
      </c>
      <c r="O4866" s="40" t="s">
        <v>6263</v>
      </c>
      <c r="P4866">
        <v>1</v>
      </c>
      <c r="Q4866">
        <v>14</v>
      </c>
      <c r="R4866" s="40" t="s">
        <v>5785</v>
      </c>
      <c r="S4866" t="s">
        <v>5448</v>
      </c>
      <c r="T4866">
        <v>0</v>
      </c>
      <c r="U4866" s="14">
        <v>0</v>
      </c>
      <c r="V4866" s="15">
        <v>10312858.99</v>
      </c>
      <c r="W4866" s="15">
        <v>10312858.99</v>
      </c>
      <c r="X4866" s="14">
        <v>0</v>
      </c>
      <c r="Y4866" s="15">
        <v>10312858.99</v>
      </c>
      <c r="Z4866" s="15">
        <v>10312858.99</v>
      </c>
      <c r="AA4866" s="15">
        <v>10312858.99</v>
      </c>
      <c r="AB4866" s="14">
        <v>0</v>
      </c>
      <c r="AC4866" s="9"/>
      <c r="AD4866" s="9"/>
      <c r="AE4866" s="9"/>
      <c r="AF4866" s="9"/>
      <c r="AG4866" s="9"/>
      <c r="AH4866" s="9"/>
      <c r="AI4866" s="9"/>
      <c r="AJ4866" s="9"/>
      <c r="AK4866" s="9"/>
      <c r="AL4866" s="9"/>
      <c r="AM4866" s="9"/>
      <c r="AN4866" s="9"/>
      <c r="AO4866" s="9"/>
      <c r="AP4866" s="9"/>
      <c r="AQ4866" s="9"/>
      <c r="AR4866" s="9"/>
      <c r="AS4866" s="9"/>
      <c r="AT4866" s="9"/>
      <c r="AU4866" s="9"/>
      <c r="AV4866" s="9"/>
      <c r="AW4866" s="9"/>
      <c r="AX4866" s="9"/>
    </row>
    <row r="4867" spans="1:50" x14ac:dyDescent="0.2">
      <c r="A4867" t="s">
        <v>4870</v>
      </c>
      <c r="B4867">
        <v>1</v>
      </c>
      <c r="C4867">
        <v>999999</v>
      </c>
      <c r="D4867">
        <v>4</v>
      </c>
      <c r="E4867">
        <v>5011</v>
      </c>
      <c r="F4867" s="40" t="str">
        <f>VLOOKUP(E4867,datos!$A$333:$B$412,2,0)</f>
        <v>COMISIÓN MUNICIPAL DE CULTURA FÍSICA Y DEPORTE</v>
      </c>
      <c r="G4867">
        <v>241</v>
      </c>
      <c r="H4867">
        <v>0</v>
      </c>
      <c r="I4867">
        <v>0</v>
      </c>
      <c r="J4867" s="40" t="str">
        <f>VLOOKUP(I4867,[1]Datos!$D$3:$E$4,2,0)</f>
        <v>GASTO CORRIENTE</v>
      </c>
      <c r="K4867" t="s">
        <v>5455</v>
      </c>
      <c r="L4867">
        <v>4000</v>
      </c>
      <c r="M4867" s="40" t="s">
        <v>5773</v>
      </c>
      <c r="N4867">
        <v>42403</v>
      </c>
      <c r="O4867" s="40" t="s">
        <v>6263</v>
      </c>
      <c r="P4867">
        <v>1</v>
      </c>
      <c r="Q4867">
        <v>14</v>
      </c>
      <c r="R4867" s="40" t="s">
        <v>5785</v>
      </c>
      <c r="S4867" t="s">
        <v>5447</v>
      </c>
      <c r="T4867">
        <v>0</v>
      </c>
      <c r="U4867" s="14">
        <v>0</v>
      </c>
      <c r="V4867" s="15">
        <v>215099.84</v>
      </c>
      <c r="W4867" s="15">
        <v>215099.84</v>
      </c>
      <c r="X4867" s="14">
        <v>0</v>
      </c>
      <c r="Y4867" s="15">
        <v>215099.84</v>
      </c>
      <c r="Z4867" s="15">
        <v>215099.84</v>
      </c>
      <c r="AA4867" s="15">
        <v>215099.84</v>
      </c>
      <c r="AB4867" s="14">
        <v>0</v>
      </c>
      <c r="AC4867" s="9"/>
      <c r="AD4867" s="9"/>
      <c r="AE4867" s="9"/>
      <c r="AF4867" s="9"/>
      <c r="AG4867" s="9"/>
      <c r="AH4867" s="9"/>
      <c r="AI4867" s="9"/>
      <c r="AJ4867" s="9"/>
      <c r="AK4867" s="9"/>
      <c r="AL4867" s="9"/>
      <c r="AM4867" s="9"/>
      <c r="AN4867" s="9"/>
      <c r="AO4867" s="9"/>
      <c r="AP4867" s="9"/>
      <c r="AQ4867" s="9"/>
      <c r="AR4867" s="9"/>
      <c r="AS4867" s="9"/>
      <c r="AT4867" s="9"/>
      <c r="AU4867" s="9"/>
      <c r="AV4867" s="9"/>
      <c r="AW4867" s="9"/>
      <c r="AX4867" s="9"/>
    </row>
    <row r="4868" spans="1:50" x14ac:dyDescent="0.2">
      <c r="A4868" t="s">
        <v>4871</v>
      </c>
      <c r="B4868">
        <v>1</v>
      </c>
      <c r="C4868">
        <v>999999</v>
      </c>
      <c r="D4868">
        <v>4</v>
      </c>
      <c r="E4868">
        <v>5011</v>
      </c>
      <c r="F4868" s="40" t="str">
        <f>VLOOKUP(E4868,datos!$A$333:$B$412,2,0)</f>
        <v>COMISIÓN MUNICIPAL DE CULTURA FÍSICA Y DEPORTE</v>
      </c>
      <c r="G4868">
        <v>241</v>
      </c>
      <c r="H4868">
        <v>0</v>
      </c>
      <c r="I4868">
        <v>0</v>
      </c>
      <c r="J4868" s="40" t="str">
        <f>VLOOKUP(I4868,[1]Datos!$D$3:$E$4,2,0)</f>
        <v>GASTO CORRIENTE</v>
      </c>
      <c r="K4868" t="s">
        <v>5455</v>
      </c>
      <c r="L4868">
        <v>4000</v>
      </c>
      <c r="M4868" s="40" t="s">
        <v>5773</v>
      </c>
      <c r="N4868">
        <v>42403</v>
      </c>
      <c r="O4868" s="40" t="s">
        <v>6263</v>
      </c>
      <c r="P4868">
        <v>1</v>
      </c>
      <c r="Q4868">
        <v>16</v>
      </c>
      <c r="R4868" s="40" t="s">
        <v>6566</v>
      </c>
      <c r="S4868" t="s">
        <v>5449</v>
      </c>
      <c r="T4868">
        <v>0</v>
      </c>
      <c r="U4868" s="14">
        <v>0</v>
      </c>
      <c r="V4868" s="15">
        <v>15222681.640000001</v>
      </c>
      <c r="W4868" s="15">
        <v>15222681.640000001</v>
      </c>
      <c r="X4868" s="14">
        <v>0</v>
      </c>
      <c r="Y4868" s="15">
        <v>15222681.640000001</v>
      </c>
      <c r="Z4868" s="15">
        <v>15222681.640000001</v>
      </c>
      <c r="AA4868" s="15">
        <v>15222681.640000001</v>
      </c>
      <c r="AB4868" s="14">
        <v>0</v>
      </c>
      <c r="AC4868" s="9"/>
      <c r="AD4868" s="9"/>
      <c r="AE4868" s="9"/>
      <c r="AF4868" s="9"/>
      <c r="AG4868" s="9"/>
      <c r="AH4868" s="9"/>
      <c r="AI4868" s="9"/>
      <c r="AJ4868" s="9"/>
      <c r="AK4868" s="9"/>
      <c r="AL4868" s="9"/>
      <c r="AM4868" s="9"/>
      <c r="AN4868" s="9"/>
      <c r="AO4868" s="9"/>
      <c r="AP4868" s="9"/>
      <c r="AQ4868" s="9"/>
      <c r="AR4868" s="9"/>
      <c r="AS4868" s="9"/>
      <c r="AT4868" s="9"/>
      <c r="AU4868" s="9"/>
      <c r="AV4868" s="9"/>
      <c r="AW4868" s="9"/>
      <c r="AX4868" s="9"/>
    </row>
    <row r="4869" spans="1:50" x14ac:dyDescent="0.2">
      <c r="A4869" t="s">
        <v>4872</v>
      </c>
      <c r="B4869">
        <v>1</v>
      </c>
      <c r="C4869">
        <v>999999</v>
      </c>
      <c r="D4869">
        <v>4</v>
      </c>
      <c r="E4869">
        <v>5011</v>
      </c>
      <c r="F4869" s="40" t="str">
        <f>VLOOKUP(E4869,datos!$A$333:$B$412,2,0)</f>
        <v>COMISIÓN MUNICIPAL DE CULTURA FÍSICA Y DEPORTE</v>
      </c>
      <c r="G4869">
        <v>241</v>
      </c>
      <c r="H4869">
        <v>0</v>
      </c>
      <c r="I4869">
        <v>0</v>
      </c>
      <c r="J4869" s="40" t="str">
        <f>VLOOKUP(I4869,[1]Datos!$D$3:$E$4,2,0)</f>
        <v>GASTO CORRIENTE</v>
      </c>
      <c r="K4869" t="s">
        <v>5455</v>
      </c>
      <c r="L4869">
        <v>4000</v>
      </c>
      <c r="M4869" s="40" t="s">
        <v>5773</v>
      </c>
      <c r="N4869">
        <v>42403</v>
      </c>
      <c r="O4869" s="40" t="s">
        <v>6263</v>
      </c>
      <c r="P4869">
        <v>5</v>
      </c>
      <c r="Q4869">
        <v>15</v>
      </c>
      <c r="R4869" s="40" t="s">
        <v>5788</v>
      </c>
      <c r="S4869" t="s">
        <v>5446</v>
      </c>
      <c r="T4869">
        <v>0</v>
      </c>
      <c r="U4869" s="15">
        <v>34854263.039999999</v>
      </c>
      <c r="V4869" s="14">
        <v>0</v>
      </c>
      <c r="W4869" s="15">
        <v>34854263.039999999</v>
      </c>
      <c r="X4869" s="14">
        <v>0</v>
      </c>
      <c r="Y4869" s="15">
        <v>34854263.039999999</v>
      </c>
      <c r="Z4869" s="15">
        <v>34854263.039999999</v>
      </c>
      <c r="AA4869" s="15">
        <v>34854263.039999999</v>
      </c>
      <c r="AB4869" s="14">
        <v>0</v>
      </c>
      <c r="AC4869" s="9"/>
      <c r="AD4869" s="9"/>
      <c r="AE4869" s="9"/>
      <c r="AF4869" s="9"/>
      <c r="AG4869" s="9"/>
      <c r="AH4869" s="9"/>
      <c r="AI4869" s="9"/>
      <c r="AJ4869" s="9"/>
      <c r="AK4869" s="9"/>
      <c r="AL4869" s="9"/>
      <c r="AM4869" s="9"/>
      <c r="AN4869" s="9"/>
      <c r="AO4869" s="9"/>
      <c r="AP4869" s="9"/>
      <c r="AQ4869" s="9"/>
      <c r="AR4869" s="9"/>
      <c r="AS4869" s="9"/>
      <c r="AT4869" s="9"/>
      <c r="AU4869" s="9"/>
      <c r="AV4869" s="9"/>
      <c r="AW4869" s="9"/>
      <c r="AX4869" s="9"/>
    </row>
    <row r="4870" spans="1:50" x14ac:dyDescent="0.2">
      <c r="A4870" t="s">
        <v>4873</v>
      </c>
      <c r="B4870">
        <v>1</v>
      </c>
      <c r="C4870">
        <v>999999</v>
      </c>
      <c r="D4870">
        <v>4</v>
      </c>
      <c r="E4870">
        <v>5011</v>
      </c>
      <c r="F4870" s="40" t="str">
        <f>VLOOKUP(E4870,datos!$A$333:$B$412,2,0)</f>
        <v>COMISIÓN MUNICIPAL DE CULTURA FÍSICA Y DEPORTE</v>
      </c>
      <c r="G4870">
        <v>241</v>
      </c>
      <c r="H4870" t="s">
        <v>5555</v>
      </c>
      <c r="I4870">
        <v>1</v>
      </c>
      <c r="J4870" s="40" t="str">
        <f>VLOOKUP(I4870,[1]Datos!$D$3:$E$4,2,0)</f>
        <v>INVERSION</v>
      </c>
      <c r="K4870" t="s">
        <v>5541</v>
      </c>
      <c r="L4870">
        <v>4000</v>
      </c>
      <c r="M4870" s="40" t="s">
        <v>5773</v>
      </c>
      <c r="N4870">
        <v>42403</v>
      </c>
      <c r="O4870" s="40" t="s">
        <v>6263</v>
      </c>
      <c r="P4870">
        <v>1</v>
      </c>
      <c r="Q4870">
        <v>14</v>
      </c>
      <c r="R4870" s="40" t="s">
        <v>5785</v>
      </c>
      <c r="S4870" t="s">
        <v>5448</v>
      </c>
      <c r="T4870">
        <v>0</v>
      </c>
      <c r="U4870" s="15">
        <v>848646</v>
      </c>
      <c r="V4870" s="14">
        <v>0</v>
      </c>
      <c r="W4870" s="15">
        <v>848646</v>
      </c>
      <c r="X4870" s="14">
        <v>0</v>
      </c>
      <c r="Y4870" s="15">
        <v>848646</v>
      </c>
      <c r="Z4870" s="15">
        <v>848646</v>
      </c>
      <c r="AA4870" s="15">
        <v>848646</v>
      </c>
      <c r="AB4870" s="14">
        <v>0</v>
      </c>
      <c r="AC4870" s="9"/>
      <c r="AD4870" s="9"/>
      <c r="AE4870" s="9"/>
      <c r="AF4870" s="9"/>
      <c r="AG4870" s="9"/>
      <c r="AH4870" s="9"/>
      <c r="AI4870" s="9"/>
      <c r="AJ4870" s="9"/>
      <c r="AK4870" s="9"/>
      <c r="AL4870" s="9"/>
      <c r="AM4870" s="9"/>
      <c r="AN4870" s="9"/>
      <c r="AO4870" s="9"/>
      <c r="AP4870" s="9"/>
      <c r="AQ4870" s="9"/>
      <c r="AR4870" s="9"/>
      <c r="AS4870" s="9"/>
      <c r="AT4870" s="9"/>
      <c r="AU4870" s="9"/>
      <c r="AV4870" s="9"/>
      <c r="AW4870" s="9"/>
      <c r="AX4870" s="9"/>
    </row>
    <row r="4871" spans="1:50" x14ac:dyDescent="0.2">
      <c r="A4871" t="s">
        <v>4874</v>
      </c>
      <c r="B4871">
        <v>1</v>
      </c>
      <c r="C4871">
        <v>999999</v>
      </c>
      <c r="D4871">
        <v>4</v>
      </c>
      <c r="E4871">
        <v>5011</v>
      </c>
      <c r="F4871" s="40" t="str">
        <f>VLOOKUP(E4871,datos!$A$333:$B$412,2,0)</f>
        <v>COMISIÓN MUNICIPAL DE CULTURA FÍSICA Y DEPORTE</v>
      </c>
      <c r="G4871">
        <v>241</v>
      </c>
      <c r="H4871" t="s">
        <v>5712</v>
      </c>
      <c r="I4871">
        <v>1</v>
      </c>
      <c r="J4871" s="40" t="str">
        <f>VLOOKUP(I4871,[1]Datos!$D$3:$E$4,2,0)</f>
        <v>INVERSION</v>
      </c>
      <c r="K4871" t="s">
        <v>5713</v>
      </c>
      <c r="L4871">
        <v>4000</v>
      </c>
      <c r="M4871" s="40" t="s">
        <v>5773</v>
      </c>
      <c r="N4871">
        <v>42403</v>
      </c>
      <c r="O4871" s="40" t="s">
        <v>6263</v>
      </c>
      <c r="P4871">
        <v>1</v>
      </c>
      <c r="Q4871">
        <v>14</v>
      </c>
      <c r="R4871" s="40" t="s">
        <v>5785</v>
      </c>
      <c r="S4871" t="s">
        <v>5447</v>
      </c>
      <c r="T4871">
        <v>0</v>
      </c>
      <c r="U4871" s="14">
        <v>0</v>
      </c>
      <c r="V4871" s="15">
        <v>440000</v>
      </c>
      <c r="W4871" s="15">
        <v>440000</v>
      </c>
      <c r="X4871" s="14">
        <v>0</v>
      </c>
      <c r="Y4871" s="15">
        <v>440000</v>
      </c>
      <c r="Z4871" s="15">
        <v>440000</v>
      </c>
      <c r="AA4871" s="15">
        <v>440000</v>
      </c>
      <c r="AB4871" s="14">
        <v>0</v>
      </c>
      <c r="AC4871" s="9"/>
      <c r="AD4871" s="9"/>
      <c r="AE4871" s="9"/>
      <c r="AF4871" s="9"/>
      <c r="AG4871" s="9"/>
      <c r="AH4871" s="9"/>
      <c r="AI4871" s="9"/>
      <c r="AJ4871" s="9"/>
      <c r="AK4871" s="9"/>
      <c r="AL4871" s="9"/>
      <c r="AM4871" s="9"/>
      <c r="AN4871" s="9"/>
      <c r="AO4871" s="9"/>
      <c r="AP4871" s="9"/>
      <c r="AQ4871" s="9"/>
      <c r="AR4871" s="9"/>
      <c r="AS4871" s="9"/>
      <c r="AT4871" s="9"/>
      <c r="AU4871" s="9"/>
      <c r="AV4871" s="9"/>
      <c r="AW4871" s="9"/>
      <c r="AX4871" s="9"/>
    </row>
    <row r="4872" spans="1:50" x14ac:dyDescent="0.2">
      <c r="A4872" t="s">
        <v>4875</v>
      </c>
      <c r="B4872">
        <v>1</v>
      </c>
      <c r="C4872">
        <v>999999</v>
      </c>
      <c r="D4872">
        <v>4</v>
      </c>
      <c r="E4872">
        <v>5011</v>
      </c>
      <c r="F4872" s="40" t="str">
        <f>VLOOKUP(E4872,datos!$A$333:$B$412,2,0)</f>
        <v>COMISIÓN MUNICIPAL DE CULTURA FÍSICA Y DEPORTE</v>
      </c>
      <c r="G4872">
        <v>241</v>
      </c>
      <c r="H4872" t="s">
        <v>5650</v>
      </c>
      <c r="I4872">
        <v>1</v>
      </c>
      <c r="J4872" s="40" t="str">
        <f>VLOOKUP(I4872,[1]Datos!$D$3:$E$4,2,0)</f>
        <v>INVERSION</v>
      </c>
      <c r="K4872" t="s">
        <v>5714</v>
      </c>
      <c r="L4872">
        <v>4000</v>
      </c>
      <c r="M4872" s="40" t="s">
        <v>5773</v>
      </c>
      <c r="N4872">
        <v>42403</v>
      </c>
      <c r="O4872" s="40" t="s">
        <v>6263</v>
      </c>
      <c r="P4872">
        <v>1</v>
      </c>
      <c r="Q4872">
        <v>14</v>
      </c>
      <c r="R4872" s="40" t="s">
        <v>5785</v>
      </c>
      <c r="S4872" t="s">
        <v>5448</v>
      </c>
      <c r="T4872">
        <v>0</v>
      </c>
      <c r="U4872" s="15">
        <v>1000000</v>
      </c>
      <c r="V4872" s="14">
        <v>0</v>
      </c>
      <c r="W4872" s="15">
        <v>1000000</v>
      </c>
      <c r="X4872" s="14">
        <v>0</v>
      </c>
      <c r="Y4872" s="15">
        <v>1000000</v>
      </c>
      <c r="Z4872" s="15">
        <v>1000000</v>
      </c>
      <c r="AA4872" s="15">
        <v>1000000</v>
      </c>
      <c r="AB4872" s="14">
        <v>0</v>
      </c>
      <c r="AC4872" s="9"/>
      <c r="AD4872" s="9"/>
      <c r="AE4872" s="9"/>
      <c r="AF4872" s="9"/>
      <c r="AG4872" s="9"/>
      <c r="AH4872" s="9"/>
      <c r="AI4872" s="9"/>
      <c r="AJ4872" s="9"/>
      <c r="AK4872" s="9"/>
      <c r="AL4872" s="9"/>
      <c r="AM4872" s="9"/>
      <c r="AN4872" s="9"/>
      <c r="AO4872" s="9"/>
      <c r="AP4872" s="9"/>
      <c r="AQ4872" s="9"/>
      <c r="AR4872" s="9"/>
      <c r="AS4872" s="9"/>
      <c r="AT4872" s="9"/>
      <c r="AU4872" s="9"/>
      <c r="AV4872" s="9"/>
      <c r="AW4872" s="9"/>
      <c r="AX4872" s="9"/>
    </row>
    <row r="4873" spans="1:50" x14ac:dyDescent="0.2">
      <c r="A4873" t="s">
        <v>4876</v>
      </c>
      <c r="B4873">
        <v>1</v>
      </c>
      <c r="C4873">
        <v>999999</v>
      </c>
      <c r="D4873">
        <v>4</v>
      </c>
      <c r="E4873">
        <v>5011</v>
      </c>
      <c r="F4873" s="40" t="str">
        <f>VLOOKUP(E4873,datos!$A$333:$B$412,2,0)</f>
        <v>COMISIÓN MUNICIPAL DE CULTURA FÍSICA Y DEPORTE</v>
      </c>
      <c r="G4873">
        <v>241</v>
      </c>
      <c r="H4873" t="s">
        <v>5650</v>
      </c>
      <c r="I4873">
        <v>1</v>
      </c>
      <c r="J4873" s="40" t="str">
        <f>VLOOKUP(I4873,[1]Datos!$D$3:$E$4,2,0)</f>
        <v>INVERSION</v>
      </c>
      <c r="K4873" t="s">
        <v>5651</v>
      </c>
      <c r="L4873">
        <v>6000</v>
      </c>
      <c r="M4873" s="40" t="s">
        <v>5775</v>
      </c>
      <c r="N4873">
        <v>61201</v>
      </c>
      <c r="O4873" s="40" t="s">
        <v>6378</v>
      </c>
      <c r="P4873">
        <v>2</v>
      </c>
      <c r="Q4873">
        <v>14</v>
      </c>
      <c r="R4873" s="40" t="s">
        <v>5785</v>
      </c>
      <c r="S4873" t="s">
        <v>5448</v>
      </c>
      <c r="T4873">
        <v>0</v>
      </c>
      <c r="U4873" s="15">
        <v>14000000</v>
      </c>
      <c r="V4873" s="15">
        <v>-14000000</v>
      </c>
      <c r="W4873" s="14">
        <v>0</v>
      </c>
      <c r="X4873" s="14">
        <v>0</v>
      </c>
      <c r="Y4873" s="14">
        <v>0</v>
      </c>
      <c r="Z4873" s="14">
        <v>0</v>
      </c>
      <c r="AA4873" s="14">
        <v>0</v>
      </c>
      <c r="AB4873" s="14">
        <v>0</v>
      </c>
      <c r="AC4873" s="9"/>
      <c r="AD4873" s="9"/>
      <c r="AE4873" s="9"/>
      <c r="AF4873" s="9"/>
      <c r="AG4873" s="9"/>
      <c r="AH4873" s="9"/>
      <c r="AI4873" s="9"/>
      <c r="AJ4873" s="9"/>
      <c r="AK4873" s="9"/>
      <c r="AL4873" s="9"/>
      <c r="AM4873" s="9"/>
      <c r="AN4873" s="9"/>
      <c r="AO4873" s="9"/>
      <c r="AP4873" s="9"/>
      <c r="AQ4873" s="9"/>
      <c r="AR4873" s="9"/>
      <c r="AS4873" s="9"/>
      <c r="AT4873" s="9"/>
      <c r="AU4873" s="9"/>
      <c r="AV4873" s="9"/>
      <c r="AW4873" s="9"/>
      <c r="AX4873" s="9"/>
    </row>
    <row r="4874" spans="1:50" x14ac:dyDescent="0.2">
      <c r="A4874" t="s">
        <v>4877</v>
      </c>
      <c r="B4874">
        <v>1</v>
      </c>
      <c r="C4874">
        <v>999999</v>
      </c>
      <c r="D4874">
        <v>4</v>
      </c>
      <c r="E4874">
        <v>5011</v>
      </c>
      <c r="F4874" s="40" t="str">
        <f>VLOOKUP(E4874,datos!$A$333:$B$412,2,0)</f>
        <v>COMISIÓN MUNICIPAL DE CULTURA FÍSICA Y DEPORTE</v>
      </c>
      <c r="G4874">
        <v>241</v>
      </c>
      <c r="H4874" t="s">
        <v>5650</v>
      </c>
      <c r="I4874">
        <v>1</v>
      </c>
      <c r="J4874" s="40" t="str">
        <f>VLOOKUP(I4874,[1]Datos!$D$3:$E$4,2,0)</f>
        <v>INVERSION</v>
      </c>
      <c r="K4874" t="s">
        <v>5651</v>
      </c>
      <c r="L4874">
        <v>6000</v>
      </c>
      <c r="M4874" s="40" t="s">
        <v>5775</v>
      </c>
      <c r="N4874">
        <v>62201</v>
      </c>
      <c r="O4874" s="40" t="s">
        <v>6378</v>
      </c>
      <c r="P4874">
        <v>2</v>
      </c>
      <c r="Q4874">
        <v>14</v>
      </c>
      <c r="R4874" s="40" t="s">
        <v>5785</v>
      </c>
      <c r="S4874" t="s">
        <v>5448</v>
      </c>
      <c r="T4874">
        <v>0</v>
      </c>
      <c r="U4874" s="14">
        <v>0</v>
      </c>
      <c r="V4874" s="15">
        <v>11516408.93</v>
      </c>
      <c r="W4874" s="15">
        <v>11516408.93</v>
      </c>
      <c r="X4874" s="15">
        <v>3089906.4</v>
      </c>
      <c r="Y4874" s="15">
        <v>8422578.8599999994</v>
      </c>
      <c r="Z4874" s="15">
        <v>8422578.8599999994</v>
      </c>
      <c r="AA4874" s="15">
        <v>8422578.8599999994</v>
      </c>
      <c r="AB4874" s="15">
        <v>3923.67</v>
      </c>
      <c r="AC4874" s="9"/>
      <c r="AD4874" s="9"/>
      <c r="AE4874" s="9"/>
      <c r="AF4874" s="9"/>
      <c r="AG4874" s="9"/>
      <c r="AH4874" s="9"/>
      <c r="AI4874" s="9"/>
      <c r="AJ4874" s="9"/>
      <c r="AK4874" s="9"/>
      <c r="AL4874" s="9"/>
      <c r="AM4874" s="9"/>
      <c r="AN4874" s="9"/>
      <c r="AO4874" s="9"/>
      <c r="AP4874" s="9"/>
      <c r="AQ4874" s="9"/>
      <c r="AR4874" s="9"/>
      <c r="AS4874" s="9"/>
      <c r="AT4874" s="9"/>
      <c r="AU4874" s="9"/>
      <c r="AV4874" s="9"/>
      <c r="AW4874" s="9"/>
      <c r="AX4874" s="9"/>
    </row>
    <row r="4875" spans="1:50" x14ac:dyDescent="0.2">
      <c r="A4875" t="s">
        <v>4878</v>
      </c>
      <c r="B4875">
        <v>1</v>
      </c>
      <c r="C4875">
        <v>999999</v>
      </c>
      <c r="D4875">
        <v>4</v>
      </c>
      <c r="E4875">
        <v>5011</v>
      </c>
      <c r="F4875" s="40" t="str">
        <f>VLOOKUP(E4875,datos!$A$333:$B$412,2,0)</f>
        <v>COMISIÓN MUNICIPAL DE CULTURA FÍSICA Y DEPORTE</v>
      </c>
      <c r="G4875">
        <v>241</v>
      </c>
      <c r="H4875" t="s">
        <v>5650</v>
      </c>
      <c r="I4875">
        <v>1</v>
      </c>
      <c r="J4875" s="40" t="str">
        <f>VLOOKUP(I4875,[1]Datos!$D$3:$E$4,2,0)</f>
        <v>INVERSION</v>
      </c>
      <c r="K4875" t="s">
        <v>5651</v>
      </c>
      <c r="L4875">
        <v>6000</v>
      </c>
      <c r="M4875" s="40" t="s">
        <v>5775</v>
      </c>
      <c r="N4875">
        <v>62201</v>
      </c>
      <c r="O4875" s="40" t="s">
        <v>6378</v>
      </c>
      <c r="P4875">
        <v>2</v>
      </c>
      <c r="Q4875">
        <v>14</v>
      </c>
      <c r="R4875" s="40" t="s">
        <v>5785</v>
      </c>
      <c r="S4875" t="s">
        <v>5447</v>
      </c>
      <c r="T4875">
        <v>0</v>
      </c>
      <c r="U4875" s="14">
        <v>0</v>
      </c>
      <c r="V4875" s="15">
        <v>524607.44999999995</v>
      </c>
      <c r="W4875" s="15">
        <v>524607.44999999995</v>
      </c>
      <c r="X4875" s="14">
        <v>0</v>
      </c>
      <c r="Y4875" s="15">
        <v>524607.43999999994</v>
      </c>
      <c r="Z4875" s="15">
        <v>524607.43999999994</v>
      </c>
      <c r="AA4875" s="15">
        <v>524607.43999999994</v>
      </c>
      <c r="AB4875" s="14">
        <v>0.01</v>
      </c>
      <c r="AC4875" s="9"/>
      <c r="AD4875" s="9"/>
      <c r="AE4875" s="9"/>
      <c r="AF4875" s="9"/>
      <c r="AG4875" s="9"/>
      <c r="AH4875" s="9"/>
      <c r="AI4875" s="9"/>
      <c r="AJ4875" s="9"/>
      <c r="AK4875" s="9"/>
      <c r="AL4875" s="9"/>
      <c r="AM4875" s="9"/>
      <c r="AN4875" s="9"/>
      <c r="AO4875" s="9"/>
      <c r="AP4875" s="9"/>
      <c r="AQ4875" s="9"/>
      <c r="AR4875" s="9"/>
      <c r="AS4875" s="9"/>
      <c r="AT4875" s="9"/>
      <c r="AU4875" s="9"/>
      <c r="AV4875" s="9"/>
      <c r="AW4875" s="9"/>
      <c r="AX4875" s="9"/>
    </row>
    <row r="4876" spans="1:50" x14ac:dyDescent="0.2">
      <c r="A4876" t="s">
        <v>4879</v>
      </c>
      <c r="B4876">
        <v>1</v>
      </c>
      <c r="C4876">
        <v>999999</v>
      </c>
      <c r="D4876">
        <v>4</v>
      </c>
      <c r="E4876">
        <v>5011</v>
      </c>
      <c r="F4876" s="40" t="str">
        <f>VLOOKUP(E4876,datos!$A$333:$B$412,2,0)</f>
        <v>COMISIÓN MUNICIPAL DE CULTURA FÍSICA Y DEPORTE</v>
      </c>
      <c r="G4876">
        <v>241</v>
      </c>
      <c r="H4876" t="s">
        <v>5650</v>
      </c>
      <c r="I4876">
        <v>1</v>
      </c>
      <c r="J4876" s="40" t="str">
        <f>VLOOKUP(I4876,[1]Datos!$D$3:$E$4,2,0)</f>
        <v>INVERSION</v>
      </c>
      <c r="K4876" t="s">
        <v>5651</v>
      </c>
      <c r="L4876">
        <v>6000</v>
      </c>
      <c r="M4876" s="40" t="s">
        <v>5775</v>
      </c>
      <c r="N4876">
        <v>62201</v>
      </c>
      <c r="O4876" s="40" t="s">
        <v>6378</v>
      </c>
      <c r="P4876">
        <v>2</v>
      </c>
      <c r="Q4876">
        <v>14</v>
      </c>
      <c r="R4876" s="40" t="s">
        <v>5785</v>
      </c>
      <c r="S4876" t="s">
        <v>5450</v>
      </c>
      <c r="T4876">
        <v>0</v>
      </c>
      <c r="U4876" s="14">
        <v>0</v>
      </c>
      <c r="V4876" s="15">
        <v>91336.3</v>
      </c>
      <c r="W4876" s="15">
        <v>91336.3</v>
      </c>
      <c r="X4876" s="14">
        <v>0</v>
      </c>
      <c r="Y4876" s="15">
        <v>91336.3</v>
      </c>
      <c r="Z4876" s="15">
        <v>91336.3</v>
      </c>
      <c r="AA4876" s="15">
        <v>91336.3</v>
      </c>
      <c r="AB4876" s="14">
        <v>0</v>
      </c>
      <c r="AC4876" s="9"/>
      <c r="AD4876" s="9"/>
      <c r="AE4876" s="9"/>
      <c r="AF4876" s="9"/>
      <c r="AG4876" s="9"/>
      <c r="AH4876" s="9"/>
      <c r="AI4876" s="9"/>
      <c r="AJ4876" s="9"/>
      <c r="AK4876" s="9"/>
      <c r="AL4876" s="9"/>
      <c r="AM4876" s="9"/>
      <c r="AN4876" s="9"/>
      <c r="AO4876" s="9"/>
      <c r="AP4876" s="9"/>
      <c r="AQ4876" s="9"/>
      <c r="AR4876" s="9"/>
      <c r="AS4876" s="9"/>
      <c r="AT4876" s="9"/>
      <c r="AU4876" s="9"/>
      <c r="AV4876" s="9"/>
      <c r="AW4876" s="9"/>
      <c r="AX4876" s="9"/>
    </row>
    <row r="4877" spans="1:50" x14ac:dyDescent="0.2">
      <c r="A4877" t="s">
        <v>4880</v>
      </c>
      <c r="B4877">
        <v>1</v>
      </c>
      <c r="C4877">
        <v>999999</v>
      </c>
      <c r="D4877">
        <v>4</v>
      </c>
      <c r="E4877">
        <v>5011</v>
      </c>
      <c r="F4877" s="40" t="str">
        <f>VLOOKUP(E4877,datos!$A$333:$B$412,2,0)</f>
        <v>COMISIÓN MUNICIPAL DE CULTURA FÍSICA Y DEPORTE</v>
      </c>
      <c r="G4877">
        <v>241</v>
      </c>
      <c r="H4877" t="s">
        <v>5715</v>
      </c>
      <c r="I4877">
        <v>1</v>
      </c>
      <c r="J4877" s="40" t="str">
        <f>VLOOKUP(I4877,[1]Datos!$D$3:$E$4,2,0)</f>
        <v>INVERSION</v>
      </c>
      <c r="K4877" t="s">
        <v>5714</v>
      </c>
      <c r="L4877">
        <v>4000</v>
      </c>
      <c r="M4877" s="40" t="s">
        <v>5773</v>
      </c>
      <c r="N4877">
        <v>42403</v>
      </c>
      <c r="O4877" s="40" t="s">
        <v>6263</v>
      </c>
      <c r="P4877">
        <v>1</v>
      </c>
      <c r="Q4877">
        <v>14</v>
      </c>
      <c r="R4877" s="40" t="s">
        <v>5785</v>
      </c>
      <c r="S4877" t="s">
        <v>5448</v>
      </c>
      <c r="T4877">
        <v>0</v>
      </c>
      <c r="U4877" s="15">
        <v>655198</v>
      </c>
      <c r="V4877" s="14">
        <v>0</v>
      </c>
      <c r="W4877" s="15">
        <v>655198</v>
      </c>
      <c r="X4877" s="14">
        <v>0</v>
      </c>
      <c r="Y4877" s="15">
        <v>655198</v>
      </c>
      <c r="Z4877" s="15">
        <v>655198</v>
      </c>
      <c r="AA4877" s="15">
        <v>655198</v>
      </c>
      <c r="AB4877" s="14">
        <v>0</v>
      </c>
      <c r="AC4877" s="9"/>
      <c r="AD4877" s="9"/>
      <c r="AE4877" s="9"/>
      <c r="AF4877" s="9"/>
      <c r="AG4877" s="9"/>
      <c r="AH4877" s="9"/>
      <c r="AI4877" s="9"/>
      <c r="AJ4877" s="9"/>
      <c r="AK4877" s="9"/>
      <c r="AL4877" s="9"/>
      <c r="AM4877" s="9"/>
      <c r="AN4877" s="9"/>
      <c r="AO4877" s="9"/>
      <c r="AP4877" s="9"/>
      <c r="AQ4877" s="9"/>
      <c r="AR4877" s="9"/>
      <c r="AS4877" s="9"/>
      <c r="AT4877" s="9"/>
      <c r="AU4877" s="9"/>
      <c r="AV4877" s="9"/>
      <c r="AW4877" s="9"/>
      <c r="AX4877" s="9"/>
    </row>
    <row r="4878" spans="1:50" x14ac:dyDescent="0.2">
      <c r="A4878" t="s">
        <v>4881</v>
      </c>
      <c r="B4878">
        <v>1</v>
      </c>
      <c r="C4878">
        <v>999999</v>
      </c>
      <c r="D4878">
        <v>4</v>
      </c>
      <c r="E4878">
        <v>5011</v>
      </c>
      <c r="F4878" s="40" t="str">
        <f>VLOOKUP(E4878,datos!$A$333:$B$412,2,0)</f>
        <v>COMISIÓN MUNICIPAL DE CULTURA FÍSICA Y DEPORTE</v>
      </c>
      <c r="G4878">
        <v>241</v>
      </c>
      <c r="H4878" t="s">
        <v>5716</v>
      </c>
      <c r="I4878">
        <v>1</v>
      </c>
      <c r="J4878" s="40" t="str">
        <f>VLOOKUP(I4878,[1]Datos!$D$3:$E$4,2,0)</f>
        <v>INVERSION</v>
      </c>
      <c r="K4878" t="s">
        <v>5714</v>
      </c>
      <c r="L4878">
        <v>4000</v>
      </c>
      <c r="M4878" s="40" t="s">
        <v>5773</v>
      </c>
      <c r="N4878">
        <v>42403</v>
      </c>
      <c r="O4878" s="40" t="s">
        <v>6263</v>
      </c>
      <c r="P4878">
        <v>1</v>
      </c>
      <c r="Q4878">
        <v>14</v>
      </c>
      <c r="R4878" s="40" t="s">
        <v>5785</v>
      </c>
      <c r="S4878" t="s">
        <v>5448</v>
      </c>
      <c r="T4878">
        <v>0</v>
      </c>
      <c r="U4878" s="15">
        <v>240000</v>
      </c>
      <c r="V4878" s="14">
        <v>0</v>
      </c>
      <c r="W4878" s="15">
        <v>240000</v>
      </c>
      <c r="X4878" s="14">
        <v>0</v>
      </c>
      <c r="Y4878" s="15">
        <v>240000</v>
      </c>
      <c r="Z4878" s="15">
        <v>240000</v>
      </c>
      <c r="AA4878" s="15">
        <v>240000</v>
      </c>
      <c r="AB4878" s="14">
        <v>0</v>
      </c>
      <c r="AC4878" s="9"/>
      <c r="AD4878" s="9"/>
      <c r="AE4878" s="9"/>
      <c r="AF4878" s="9"/>
      <c r="AG4878" s="9"/>
      <c r="AH4878" s="9"/>
      <c r="AI4878" s="9"/>
      <c r="AJ4878" s="9"/>
      <c r="AK4878" s="9"/>
      <c r="AL4878" s="9"/>
      <c r="AM4878" s="9"/>
      <c r="AN4878" s="9"/>
      <c r="AO4878" s="9"/>
      <c r="AP4878" s="9"/>
      <c r="AQ4878" s="9"/>
      <c r="AR4878" s="9"/>
      <c r="AS4878" s="9"/>
      <c r="AT4878" s="9"/>
      <c r="AU4878" s="9"/>
      <c r="AV4878" s="9"/>
      <c r="AW4878" s="9"/>
      <c r="AX4878" s="9"/>
    </row>
    <row r="4879" spans="1:50" x14ac:dyDescent="0.2">
      <c r="A4879" t="s">
        <v>4882</v>
      </c>
      <c r="B4879">
        <v>1</v>
      </c>
      <c r="C4879">
        <v>999999</v>
      </c>
      <c r="D4879">
        <v>4</v>
      </c>
      <c r="E4879">
        <v>5011</v>
      </c>
      <c r="F4879" s="40" t="str">
        <f>VLOOKUP(E4879,datos!$A$333:$B$412,2,0)</f>
        <v>COMISIÓN MUNICIPAL DE CULTURA FÍSICA Y DEPORTE</v>
      </c>
      <c r="G4879">
        <v>241</v>
      </c>
      <c r="H4879" t="s">
        <v>5717</v>
      </c>
      <c r="I4879">
        <v>1</v>
      </c>
      <c r="J4879" s="40" t="str">
        <f>VLOOKUP(I4879,[1]Datos!$D$3:$E$4,2,0)</f>
        <v>INVERSION</v>
      </c>
      <c r="K4879" t="s">
        <v>5714</v>
      </c>
      <c r="L4879">
        <v>4000</v>
      </c>
      <c r="M4879" s="40" t="s">
        <v>5773</v>
      </c>
      <c r="N4879">
        <v>42403</v>
      </c>
      <c r="O4879" s="40" t="s">
        <v>6263</v>
      </c>
      <c r="P4879">
        <v>1</v>
      </c>
      <c r="Q4879">
        <v>14</v>
      </c>
      <c r="R4879" s="40" t="s">
        <v>5785</v>
      </c>
      <c r="S4879" t="s">
        <v>5448</v>
      </c>
      <c r="T4879">
        <v>0</v>
      </c>
      <c r="U4879" s="15">
        <v>150000</v>
      </c>
      <c r="V4879" s="14">
        <v>0</v>
      </c>
      <c r="W4879" s="15">
        <v>150000</v>
      </c>
      <c r="X4879" s="14">
        <v>0</v>
      </c>
      <c r="Y4879" s="15">
        <v>150000</v>
      </c>
      <c r="Z4879" s="15">
        <v>150000</v>
      </c>
      <c r="AA4879" s="15">
        <v>150000</v>
      </c>
      <c r="AB4879" s="14">
        <v>0</v>
      </c>
      <c r="AC4879" s="9"/>
      <c r="AD4879" s="9"/>
      <c r="AE4879" s="9"/>
      <c r="AF4879" s="9"/>
      <c r="AG4879" s="9"/>
      <c r="AH4879" s="9"/>
      <c r="AI4879" s="9"/>
      <c r="AJ4879" s="9"/>
      <c r="AK4879" s="9"/>
      <c r="AL4879" s="9"/>
      <c r="AM4879" s="9"/>
      <c r="AN4879" s="9"/>
      <c r="AO4879" s="9"/>
      <c r="AP4879" s="9"/>
      <c r="AQ4879" s="9"/>
      <c r="AR4879" s="9"/>
      <c r="AS4879" s="9"/>
      <c r="AT4879" s="9"/>
      <c r="AU4879" s="9"/>
      <c r="AV4879" s="9"/>
      <c r="AW4879" s="9"/>
      <c r="AX4879" s="9"/>
    </row>
    <row r="4880" spans="1:50" x14ac:dyDescent="0.2">
      <c r="A4880" t="s">
        <v>4883</v>
      </c>
      <c r="B4880">
        <v>1</v>
      </c>
      <c r="C4880">
        <v>999999</v>
      </c>
      <c r="D4880">
        <v>4</v>
      </c>
      <c r="E4880">
        <v>5011</v>
      </c>
      <c r="F4880" s="40" t="str">
        <f>VLOOKUP(E4880,datos!$A$333:$B$412,2,0)</f>
        <v>COMISIÓN MUNICIPAL DE CULTURA FÍSICA Y DEPORTE</v>
      </c>
      <c r="G4880">
        <v>241</v>
      </c>
      <c r="H4880" t="s">
        <v>5652</v>
      </c>
      <c r="I4880">
        <v>1</v>
      </c>
      <c r="J4880" s="40" t="str">
        <f>VLOOKUP(I4880,[1]Datos!$D$3:$E$4,2,0)</f>
        <v>INVERSION</v>
      </c>
      <c r="K4880" t="s">
        <v>5651</v>
      </c>
      <c r="L4880">
        <v>6000</v>
      </c>
      <c r="M4880" s="40" t="s">
        <v>5775</v>
      </c>
      <c r="N4880">
        <v>61201</v>
      </c>
      <c r="O4880" s="40" t="s">
        <v>6378</v>
      </c>
      <c r="P4880">
        <v>2</v>
      </c>
      <c r="Q4880">
        <v>14</v>
      </c>
      <c r="R4880" s="40" t="s">
        <v>5785</v>
      </c>
      <c r="S4880" t="s">
        <v>5448</v>
      </c>
      <c r="T4880">
        <v>0</v>
      </c>
      <c r="U4880" s="15">
        <v>10000000</v>
      </c>
      <c r="V4880" s="15">
        <v>-10000000</v>
      </c>
      <c r="W4880" s="14">
        <v>0</v>
      </c>
      <c r="X4880" s="14">
        <v>0</v>
      </c>
      <c r="Y4880" s="14">
        <v>0</v>
      </c>
      <c r="Z4880" s="14">
        <v>0</v>
      </c>
      <c r="AA4880" s="14">
        <v>0</v>
      </c>
      <c r="AB4880" s="14">
        <v>0</v>
      </c>
      <c r="AC4880" s="9"/>
      <c r="AD4880" s="9"/>
      <c r="AE4880" s="9"/>
      <c r="AF4880" s="9"/>
      <c r="AG4880" s="9"/>
      <c r="AH4880" s="9"/>
      <c r="AI4880" s="9"/>
      <c r="AJ4880" s="9"/>
      <c r="AK4880" s="9"/>
      <c r="AL4880" s="9"/>
      <c r="AM4880" s="9"/>
      <c r="AN4880" s="9"/>
      <c r="AO4880" s="9"/>
      <c r="AP4880" s="9"/>
      <c r="AQ4880" s="9"/>
      <c r="AR4880" s="9"/>
      <c r="AS4880" s="9"/>
      <c r="AT4880" s="9"/>
      <c r="AU4880" s="9"/>
      <c r="AV4880" s="9"/>
      <c r="AW4880" s="9"/>
      <c r="AX4880" s="9"/>
    </row>
    <row r="4881" spans="1:50" x14ac:dyDescent="0.2">
      <c r="A4881" t="s">
        <v>4884</v>
      </c>
      <c r="B4881">
        <v>1</v>
      </c>
      <c r="C4881">
        <v>999999</v>
      </c>
      <c r="D4881">
        <v>4</v>
      </c>
      <c r="E4881">
        <v>5011</v>
      </c>
      <c r="F4881" s="40" t="str">
        <f>VLOOKUP(E4881,datos!$A$333:$B$412,2,0)</f>
        <v>COMISIÓN MUNICIPAL DE CULTURA FÍSICA Y DEPORTE</v>
      </c>
      <c r="G4881">
        <v>241</v>
      </c>
      <c r="H4881" t="s">
        <v>5652</v>
      </c>
      <c r="I4881">
        <v>1</v>
      </c>
      <c r="J4881" s="40" t="str">
        <f>VLOOKUP(I4881,[1]Datos!$D$3:$E$4,2,0)</f>
        <v>INVERSION</v>
      </c>
      <c r="K4881" t="s">
        <v>5651</v>
      </c>
      <c r="L4881">
        <v>6000</v>
      </c>
      <c r="M4881" s="40" t="s">
        <v>5775</v>
      </c>
      <c r="N4881">
        <v>62201</v>
      </c>
      <c r="O4881" s="40" t="s">
        <v>6378</v>
      </c>
      <c r="P4881">
        <v>2</v>
      </c>
      <c r="Q4881">
        <v>14</v>
      </c>
      <c r="R4881" s="40" t="s">
        <v>5785</v>
      </c>
      <c r="S4881" t="s">
        <v>5448</v>
      </c>
      <c r="T4881">
        <v>0</v>
      </c>
      <c r="U4881" s="14">
        <v>0</v>
      </c>
      <c r="V4881" s="15">
        <v>17815598.960000001</v>
      </c>
      <c r="W4881" s="15">
        <v>17815598.960000001</v>
      </c>
      <c r="X4881" s="15">
        <v>12625271.41</v>
      </c>
      <c r="Y4881" s="15">
        <v>5190327.1900000004</v>
      </c>
      <c r="Z4881" s="15">
        <v>5190327.1900000004</v>
      </c>
      <c r="AA4881" s="15">
        <v>5190327.1900000004</v>
      </c>
      <c r="AB4881" s="14">
        <v>0.36</v>
      </c>
      <c r="AC4881" s="9"/>
      <c r="AD4881" s="9"/>
      <c r="AE4881" s="9"/>
      <c r="AF4881" s="9"/>
      <c r="AG4881" s="9"/>
      <c r="AH4881" s="9"/>
      <c r="AI4881" s="9"/>
      <c r="AJ4881" s="9"/>
      <c r="AK4881" s="9"/>
      <c r="AL4881" s="9"/>
      <c r="AM4881" s="9"/>
      <c r="AN4881" s="9"/>
      <c r="AO4881" s="9"/>
      <c r="AP4881" s="9"/>
      <c r="AQ4881" s="9"/>
      <c r="AR4881" s="9"/>
      <c r="AS4881" s="9"/>
      <c r="AT4881" s="9"/>
      <c r="AU4881" s="9"/>
      <c r="AV4881" s="9"/>
      <c r="AW4881" s="9"/>
      <c r="AX4881" s="9"/>
    </row>
    <row r="4882" spans="1:50" x14ac:dyDescent="0.2">
      <c r="A4882" t="s">
        <v>4885</v>
      </c>
      <c r="B4882">
        <v>1</v>
      </c>
      <c r="C4882">
        <v>999999</v>
      </c>
      <c r="D4882">
        <v>4</v>
      </c>
      <c r="E4882">
        <v>5011</v>
      </c>
      <c r="F4882" s="40" t="str">
        <f>VLOOKUP(E4882,datos!$A$333:$B$412,2,0)</f>
        <v>COMISIÓN MUNICIPAL DE CULTURA FÍSICA Y DEPORTE</v>
      </c>
      <c r="G4882">
        <v>241</v>
      </c>
      <c r="H4882" t="s">
        <v>5652</v>
      </c>
      <c r="I4882">
        <v>1</v>
      </c>
      <c r="J4882" s="40" t="str">
        <f>VLOOKUP(I4882,[1]Datos!$D$3:$E$4,2,0)</f>
        <v>INVERSION</v>
      </c>
      <c r="K4882" t="s">
        <v>5651</v>
      </c>
      <c r="L4882">
        <v>6000</v>
      </c>
      <c r="M4882" s="40" t="s">
        <v>5775</v>
      </c>
      <c r="N4882">
        <v>62201</v>
      </c>
      <c r="O4882" s="40" t="s">
        <v>6378</v>
      </c>
      <c r="P4882">
        <v>2</v>
      </c>
      <c r="Q4882">
        <v>14</v>
      </c>
      <c r="R4882" s="40" t="s">
        <v>5785</v>
      </c>
      <c r="S4882" t="s">
        <v>5447</v>
      </c>
      <c r="T4882">
        <v>0</v>
      </c>
      <c r="U4882" s="14">
        <v>0</v>
      </c>
      <c r="V4882" s="15">
        <v>581471.05000000005</v>
      </c>
      <c r="W4882" s="15">
        <v>581471.05000000005</v>
      </c>
      <c r="X4882" s="14">
        <v>0</v>
      </c>
      <c r="Y4882" s="15">
        <v>581471.05000000005</v>
      </c>
      <c r="Z4882" s="15">
        <v>581471.05000000005</v>
      </c>
      <c r="AA4882" s="15">
        <v>581471.05000000005</v>
      </c>
      <c r="AB4882" s="14">
        <v>0</v>
      </c>
      <c r="AC4882" s="9"/>
      <c r="AD4882" s="9"/>
      <c r="AE4882" s="9"/>
      <c r="AF4882" s="9"/>
      <c r="AG4882" s="9"/>
      <c r="AH4882" s="9"/>
      <c r="AI4882" s="9"/>
      <c r="AJ4882" s="9"/>
      <c r="AK4882" s="9"/>
      <c r="AL4882" s="9"/>
      <c r="AM4882" s="9"/>
      <c r="AN4882" s="9"/>
      <c r="AO4882" s="9"/>
      <c r="AP4882" s="9"/>
      <c r="AQ4882" s="9"/>
      <c r="AR4882" s="9"/>
      <c r="AS4882" s="9"/>
      <c r="AT4882" s="9"/>
      <c r="AU4882" s="9"/>
      <c r="AV4882" s="9"/>
      <c r="AW4882" s="9"/>
      <c r="AX4882" s="9"/>
    </row>
    <row r="4883" spans="1:50" x14ac:dyDescent="0.2">
      <c r="A4883" t="s">
        <v>4886</v>
      </c>
      <c r="B4883">
        <v>1</v>
      </c>
      <c r="C4883">
        <v>999999</v>
      </c>
      <c r="D4883">
        <v>4</v>
      </c>
      <c r="E4883">
        <v>5011</v>
      </c>
      <c r="F4883" s="40" t="str">
        <f>VLOOKUP(E4883,datos!$A$333:$B$412,2,0)</f>
        <v>COMISIÓN MUNICIPAL DE CULTURA FÍSICA Y DEPORTE</v>
      </c>
      <c r="G4883">
        <v>241</v>
      </c>
      <c r="H4883" t="s">
        <v>5652</v>
      </c>
      <c r="I4883">
        <v>1</v>
      </c>
      <c r="J4883" s="40" t="str">
        <f>VLOOKUP(I4883,[1]Datos!$D$3:$E$4,2,0)</f>
        <v>INVERSION</v>
      </c>
      <c r="K4883" t="s">
        <v>5651</v>
      </c>
      <c r="L4883">
        <v>6000</v>
      </c>
      <c r="M4883" s="40" t="s">
        <v>5775</v>
      </c>
      <c r="N4883">
        <v>62201</v>
      </c>
      <c r="O4883" s="40" t="s">
        <v>6378</v>
      </c>
      <c r="P4883">
        <v>2</v>
      </c>
      <c r="Q4883">
        <v>26</v>
      </c>
      <c r="R4883" s="40" t="s">
        <v>5792</v>
      </c>
      <c r="S4883" t="s">
        <v>5718</v>
      </c>
      <c r="T4883">
        <v>0</v>
      </c>
      <c r="U4883" s="14">
        <v>0</v>
      </c>
      <c r="V4883" s="15">
        <v>20000000</v>
      </c>
      <c r="W4883" s="15">
        <v>20000000</v>
      </c>
      <c r="X4883" s="15">
        <v>20000000</v>
      </c>
      <c r="Y4883" s="14">
        <v>0</v>
      </c>
      <c r="Z4883" s="14">
        <v>0</v>
      </c>
      <c r="AA4883" s="14">
        <v>0</v>
      </c>
      <c r="AB4883" s="14">
        <v>0</v>
      </c>
      <c r="AC4883" s="9"/>
      <c r="AD4883" s="9"/>
      <c r="AE4883" s="9"/>
      <c r="AF4883" s="9"/>
      <c r="AG4883" s="9"/>
      <c r="AH4883" s="9"/>
      <c r="AI4883" s="9"/>
      <c r="AJ4883" s="9"/>
      <c r="AK4883" s="9"/>
      <c r="AL4883" s="9"/>
      <c r="AM4883" s="9"/>
      <c r="AN4883" s="9"/>
      <c r="AO4883" s="9"/>
      <c r="AP4883" s="9"/>
      <c r="AQ4883" s="9"/>
      <c r="AR4883" s="9"/>
      <c r="AS4883" s="9"/>
      <c r="AT4883" s="9"/>
      <c r="AU4883" s="9"/>
      <c r="AV4883" s="9"/>
      <c r="AW4883" s="9"/>
      <c r="AX4883" s="9"/>
    </row>
    <row r="4884" spans="1:50" x14ac:dyDescent="0.2">
      <c r="A4884" t="s">
        <v>4887</v>
      </c>
      <c r="B4884">
        <v>1</v>
      </c>
      <c r="C4884">
        <v>999999</v>
      </c>
      <c r="D4884">
        <v>4</v>
      </c>
      <c r="E4884">
        <v>5011</v>
      </c>
      <c r="F4884" s="40" t="str">
        <f>VLOOKUP(E4884,datos!$A$333:$B$412,2,0)</f>
        <v>COMISIÓN MUNICIPAL DE CULTURA FÍSICA Y DEPORTE</v>
      </c>
      <c r="G4884">
        <v>241</v>
      </c>
      <c r="H4884" t="s">
        <v>5652</v>
      </c>
      <c r="I4884">
        <v>1</v>
      </c>
      <c r="J4884" s="40" t="str">
        <f>VLOOKUP(I4884,[1]Datos!$D$3:$E$4,2,0)</f>
        <v>INVERSION</v>
      </c>
      <c r="K4884" t="s">
        <v>5651</v>
      </c>
      <c r="L4884">
        <v>6000</v>
      </c>
      <c r="M4884" s="40" t="s">
        <v>5775</v>
      </c>
      <c r="N4884">
        <v>62201</v>
      </c>
      <c r="O4884" s="40" t="s">
        <v>6378</v>
      </c>
      <c r="P4884">
        <v>2</v>
      </c>
      <c r="Q4884">
        <v>26</v>
      </c>
      <c r="R4884" s="40" t="s">
        <v>5792</v>
      </c>
      <c r="S4884" t="s">
        <v>5719</v>
      </c>
      <c r="T4884">
        <v>0</v>
      </c>
      <c r="U4884" s="14">
        <v>0</v>
      </c>
      <c r="V4884" s="15">
        <v>3000000</v>
      </c>
      <c r="W4884" s="15">
        <v>3000000</v>
      </c>
      <c r="X4884" s="14">
        <v>194.12</v>
      </c>
      <c r="Y4884" s="15">
        <v>2999805.88</v>
      </c>
      <c r="Z4884" s="15">
        <v>2999805.88</v>
      </c>
      <c r="AA4884" s="15">
        <v>2999805.88</v>
      </c>
      <c r="AB4884" s="14">
        <v>0</v>
      </c>
      <c r="AC4884" s="9"/>
      <c r="AD4884" s="9"/>
      <c r="AE4884" s="9"/>
      <c r="AF4884" s="9"/>
      <c r="AG4884" s="9"/>
      <c r="AH4884" s="9"/>
      <c r="AI4884" s="9"/>
      <c r="AJ4884" s="9"/>
      <c r="AK4884" s="9"/>
      <c r="AL4884" s="9"/>
      <c r="AM4884" s="9"/>
      <c r="AN4884" s="9"/>
      <c r="AO4884" s="9"/>
      <c r="AP4884" s="9"/>
      <c r="AQ4884" s="9"/>
      <c r="AR4884" s="9"/>
      <c r="AS4884" s="9"/>
      <c r="AT4884" s="9"/>
      <c r="AU4884" s="9"/>
      <c r="AV4884" s="9"/>
      <c r="AW4884" s="9"/>
      <c r="AX4884" s="9"/>
    </row>
    <row r="4885" spans="1:50" x14ac:dyDescent="0.2">
      <c r="A4885" t="s">
        <v>4888</v>
      </c>
      <c r="B4885">
        <v>1</v>
      </c>
      <c r="C4885">
        <v>999999</v>
      </c>
      <c r="D4885">
        <v>4</v>
      </c>
      <c r="E4885">
        <v>5011</v>
      </c>
      <c r="F4885" s="40" t="str">
        <f>VLOOKUP(E4885,datos!$A$333:$B$412,2,0)</f>
        <v>COMISIÓN MUNICIPAL DE CULTURA FÍSICA Y DEPORTE</v>
      </c>
      <c r="G4885">
        <v>241</v>
      </c>
      <c r="H4885" t="s">
        <v>5652</v>
      </c>
      <c r="I4885">
        <v>1</v>
      </c>
      <c r="J4885" s="40" t="str">
        <f>VLOOKUP(I4885,[1]Datos!$D$3:$E$4,2,0)</f>
        <v>INVERSION</v>
      </c>
      <c r="K4885" t="s">
        <v>5651</v>
      </c>
      <c r="L4885">
        <v>6000</v>
      </c>
      <c r="M4885" s="40" t="s">
        <v>5775</v>
      </c>
      <c r="N4885">
        <v>62201</v>
      </c>
      <c r="O4885" s="40" t="s">
        <v>6378</v>
      </c>
      <c r="P4885">
        <v>2</v>
      </c>
      <c r="Q4885">
        <v>26</v>
      </c>
      <c r="R4885" s="40" t="s">
        <v>5792</v>
      </c>
      <c r="S4885" t="s">
        <v>5720</v>
      </c>
      <c r="T4885">
        <v>0</v>
      </c>
      <c r="U4885" s="14">
        <v>0</v>
      </c>
      <c r="V4885" s="15">
        <v>2147158.89</v>
      </c>
      <c r="W4885" s="15">
        <v>2147158.89</v>
      </c>
      <c r="X4885" s="14">
        <v>0</v>
      </c>
      <c r="Y4885" s="15">
        <v>2147158.89</v>
      </c>
      <c r="Z4885" s="15">
        <v>2147158.89</v>
      </c>
      <c r="AA4885" s="15">
        <v>2147158.89</v>
      </c>
      <c r="AB4885" s="14">
        <v>0</v>
      </c>
      <c r="AC4885" s="9"/>
      <c r="AD4885" s="9"/>
      <c r="AE4885" s="9"/>
      <c r="AF4885" s="9"/>
      <c r="AG4885" s="9"/>
      <c r="AH4885" s="9"/>
      <c r="AI4885" s="9"/>
      <c r="AJ4885" s="9"/>
      <c r="AK4885" s="9"/>
      <c r="AL4885" s="9"/>
      <c r="AM4885" s="9"/>
      <c r="AN4885" s="9"/>
      <c r="AO4885" s="9"/>
      <c r="AP4885" s="9"/>
      <c r="AQ4885" s="9"/>
      <c r="AR4885" s="9"/>
      <c r="AS4885" s="9"/>
      <c r="AT4885" s="9"/>
      <c r="AU4885" s="9"/>
      <c r="AV4885" s="9"/>
      <c r="AW4885" s="9"/>
      <c r="AX4885" s="9"/>
    </row>
    <row r="4886" spans="1:50" x14ac:dyDescent="0.2">
      <c r="A4886" t="s">
        <v>4889</v>
      </c>
      <c r="B4886">
        <v>1</v>
      </c>
      <c r="C4886">
        <v>999999</v>
      </c>
      <c r="D4886">
        <v>4</v>
      </c>
      <c r="E4886">
        <v>5011</v>
      </c>
      <c r="F4886" s="40" t="str">
        <f>VLOOKUP(E4886,datos!$A$333:$B$412,2,0)</f>
        <v>COMISIÓN MUNICIPAL DE CULTURA FÍSICA Y DEPORTE</v>
      </c>
      <c r="G4886">
        <v>241</v>
      </c>
      <c r="H4886" t="s">
        <v>5721</v>
      </c>
      <c r="I4886">
        <v>1</v>
      </c>
      <c r="J4886" s="40" t="str">
        <f>VLOOKUP(I4886,[1]Datos!$D$3:$E$4,2,0)</f>
        <v>INVERSION</v>
      </c>
      <c r="K4886" t="s">
        <v>5714</v>
      </c>
      <c r="L4886">
        <v>4000</v>
      </c>
      <c r="M4886" s="40" t="s">
        <v>5773</v>
      </c>
      <c r="N4886">
        <v>42403</v>
      </c>
      <c r="O4886" s="40" t="s">
        <v>6263</v>
      </c>
      <c r="P4886">
        <v>1</v>
      </c>
      <c r="Q4886">
        <v>14</v>
      </c>
      <c r="R4886" s="40" t="s">
        <v>5785</v>
      </c>
      <c r="S4886" t="s">
        <v>5448</v>
      </c>
      <c r="T4886">
        <v>0</v>
      </c>
      <c r="U4886" s="15">
        <v>1200000</v>
      </c>
      <c r="V4886" s="14">
        <v>0</v>
      </c>
      <c r="W4886" s="15">
        <v>1200000</v>
      </c>
      <c r="X4886" s="14">
        <v>0</v>
      </c>
      <c r="Y4886" s="15">
        <v>1200000</v>
      </c>
      <c r="Z4886" s="15">
        <v>1200000</v>
      </c>
      <c r="AA4886" s="15">
        <v>1200000</v>
      </c>
      <c r="AB4886" s="14">
        <v>0</v>
      </c>
      <c r="AC4886" s="9"/>
      <c r="AD4886" s="9"/>
      <c r="AE4886" s="9"/>
      <c r="AF4886" s="9"/>
      <c r="AG4886" s="9"/>
      <c r="AH4886" s="9"/>
      <c r="AI4886" s="9"/>
      <c r="AJ4886" s="9"/>
      <c r="AK4886" s="9"/>
      <c r="AL4886" s="9"/>
      <c r="AM4886" s="9"/>
      <c r="AN4886" s="9"/>
      <c r="AO4886" s="9"/>
      <c r="AP4886" s="9"/>
      <c r="AQ4886" s="9"/>
      <c r="AR4886" s="9"/>
      <c r="AS4886" s="9"/>
      <c r="AT4886" s="9"/>
      <c r="AU4886" s="9"/>
      <c r="AV4886" s="9"/>
      <c r="AW4886" s="9"/>
      <c r="AX4886" s="9"/>
    </row>
    <row r="4887" spans="1:50" x14ac:dyDescent="0.2">
      <c r="A4887" t="s">
        <v>4890</v>
      </c>
      <c r="B4887">
        <v>1</v>
      </c>
      <c r="C4887">
        <v>999999</v>
      </c>
      <c r="D4887">
        <v>4</v>
      </c>
      <c r="E4887">
        <v>5011</v>
      </c>
      <c r="F4887" s="40" t="str">
        <f>VLOOKUP(E4887,datos!$A$333:$B$412,2,0)</f>
        <v>COMISIÓN MUNICIPAL DE CULTURA FÍSICA Y DEPORTE</v>
      </c>
      <c r="G4887">
        <v>241</v>
      </c>
      <c r="H4887" t="s">
        <v>5722</v>
      </c>
      <c r="I4887">
        <v>1</v>
      </c>
      <c r="J4887" s="40" t="str">
        <f>VLOOKUP(I4887,[1]Datos!$D$3:$E$4,2,0)</f>
        <v>INVERSION</v>
      </c>
      <c r="K4887" t="s">
        <v>5714</v>
      </c>
      <c r="L4887">
        <v>4000</v>
      </c>
      <c r="M4887" s="40" t="s">
        <v>5773</v>
      </c>
      <c r="N4887">
        <v>42403</v>
      </c>
      <c r="O4887" s="40" t="s">
        <v>6263</v>
      </c>
      <c r="P4887">
        <v>1</v>
      </c>
      <c r="Q4887">
        <v>14</v>
      </c>
      <c r="R4887" s="40" t="s">
        <v>5785</v>
      </c>
      <c r="S4887" t="s">
        <v>5448</v>
      </c>
      <c r="T4887">
        <v>0</v>
      </c>
      <c r="U4887" s="15">
        <v>3000000</v>
      </c>
      <c r="V4887" s="14">
        <v>0</v>
      </c>
      <c r="W4887" s="15">
        <v>3000000</v>
      </c>
      <c r="X4887" s="14">
        <v>0</v>
      </c>
      <c r="Y4887" s="15">
        <v>3000000</v>
      </c>
      <c r="Z4887" s="15">
        <v>3000000</v>
      </c>
      <c r="AA4887" s="15">
        <v>3000000</v>
      </c>
      <c r="AB4887" s="14">
        <v>0</v>
      </c>
      <c r="AC4887" s="9"/>
      <c r="AD4887" s="9"/>
      <c r="AE4887" s="9"/>
      <c r="AF4887" s="9"/>
      <c r="AG4887" s="9"/>
      <c r="AH4887" s="9"/>
      <c r="AI4887" s="9"/>
      <c r="AJ4887" s="9"/>
      <c r="AK4887" s="9"/>
      <c r="AL4887" s="9"/>
      <c r="AM4887" s="9"/>
      <c r="AN4887" s="9"/>
      <c r="AO4887" s="9"/>
      <c r="AP4887" s="9"/>
      <c r="AQ4887" s="9"/>
      <c r="AR4887" s="9"/>
      <c r="AS4887" s="9"/>
      <c r="AT4887" s="9"/>
      <c r="AU4887" s="9"/>
      <c r="AV4887" s="9"/>
      <c r="AW4887" s="9"/>
      <c r="AX4887" s="9"/>
    </row>
    <row r="4888" spans="1:50" x14ac:dyDescent="0.2">
      <c r="A4888" t="s">
        <v>4891</v>
      </c>
      <c r="B4888">
        <v>1</v>
      </c>
      <c r="C4888">
        <v>999999</v>
      </c>
      <c r="D4888">
        <v>4</v>
      </c>
      <c r="E4888">
        <v>5012</v>
      </c>
      <c r="F4888" s="40" t="str">
        <f>VLOOKUP(E4888,datos!$A$333:$B$412,2,0)</f>
        <v>SISTEMA PARA EL DESARROLLO INTEGRAL DE LA FAMILIA</v>
      </c>
      <c r="G4888">
        <v>263</v>
      </c>
      <c r="H4888">
        <v>0</v>
      </c>
      <c r="I4888">
        <v>0</v>
      </c>
      <c r="J4888" s="40" t="str">
        <f>VLOOKUP(I4888,[1]Datos!$D$3:$E$4,2,0)</f>
        <v>GASTO CORRIENTE</v>
      </c>
      <c r="K4888" t="s">
        <v>5455</v>
      </c>
      <c r="L4888">
        <v>4000</v>
      </c>
      <c r="M4888" s="40" t="s">
        <v>5773</v>
      </c>
      <c r="N4888">
        <v>42402</v>
      </c>
      <c r="O4888" s="40" t="s">
        <v>6260</v>
      </c>
      <c r="P4888">
        <v>5</v>
      </c>
      <c r="Q4888">
        <v>15</v>
      </c>
      <c r="R4888" s="40" t="s">
        <v>5788</v>
      </c>
      <c r="S4888" t="s">
        <v>5446</v>
      </c>
      <c r="T4888">
        <v>0</v>
      </c>
      <c r="U4888" s="15">
        <v>113796840.95999999</v>
      </c>
      <c r="V4888" s="15">
        <v>500000.05</v>
      </c>
      <c r="W4888" s="15">
        <v>114296841.01000001</v>
      </c>
      <c r="X4888" s="14">
        <v>0</v>
      </c>
      <c r="Y4888" s="15">
        <v>114296840</v>
      </c>
      <c r="Z4888" s="15">
        <v>114296840</v>
      </c>
      <c r="AA4888" s="15">
        <v>114296840</v>
      </c>
      <c r="AB4888" s="14">
        <v>1.01</v>
      </c>
      <c r="AC4888" s="9"/>
      <c r="AD4888" s="9"/>
      <c r="AE4888" s="9"/>
      <c r="AF4888" s="9"/>
      <c r="AG4888" s="9"/>
      <c r="AH4888" s="9"/>
      <c r="AI4888" s="9"/>
      <c r="AJ4888" s="9"/>
      <c r="AK4888" s="9"/>
      <c r="AL4888" s="9"/>
      <c r="AM4888" s="9"/>
      <c r="AN4888" s="9"/>
      <c r="AO4888" s="9"/>
      <c r="AP4888" s="9"/>
      <c r="AQ4888" s="9"/>
      <c r="AR4888" s="9"/>
      <c r="AS4888" s="9"/>
      <c r="AT4888" s="9"/>
      <c r="AU4888" s="9"/>
      <c r="AV4888" s="9"/>
      <c r="AW4888" s="9"/>
      <c r="AX4888" s="9"/>
    </row>
    <row r="4889" spans="1:50" x14ac:dyDescent="0.2">
      <c r="A4889" t="s">
        <v>4892</v>
      </c>
      <c r="B4889">
        <v>1</v>
      </c>
      <c r="C4889">
        <v>999999</v>
      </c>
      <c r="D4889">
        <v>4</v>
      </c>
      <c r="E4889">
        <v>5012</v>
      </c>
      <c r="F4889" s="40" t="str">
        <f>VLOOKUP(E4889,datos!$A$333:$B$412,2,0)</f>
        <v>SISTEMA PARA EL DESARROLLO INTEGRAL DE LA FAMILIA</v>
      </c>
      <c r="G4889">
        <v>268</v>
      </c>
      <c r="H4889" t="s">
        <v>5723</v>
      </c>
      <c r="I4889">
        <v>1</v>
      </c>
      <c r="J4889" s="40" t="str">
        <f>VLOOKUP(I4889,[1]Datos!$D$3:$E$4,2,0)</f>
        <v>INVERSION</v>
      </c>
      <c r="K4889" t="s">
        <v>5613</v>
      </c>
      <c r="L4889">
        <v>4000</v>
      </c>
      <c r="M4889" s="40" t="s">
        <v>5773</v>
      </c>
      <c r="N4889">
        <v>42402</v>
      </c>
      <c r="O4889" s="40" t="s">
        <v>6260</v>
      </c>
      <c r="P4889">
        <v>1</v>
      </c>
      <c r="Q4889">
        <v>14</v>
      </c>
      <c r="R4889" s="40" t="s">
        <v>5785</v>
      </c>
      <c r="S4889" t="s">
        <v>5448</v>
      </c>
      <c r="T4889">
        <v>0</v>
      </c>
      <c r="U4889" s="15">
        <v>1385000</v>
      </c>
      <c r="V4889" s="14">
        <v>0</v>
      </c>
      <c r="W4889" s="15">
        <v>1385000</v>
      </c>
      <c r="X4889" s="14">
        <v>0</v>
      </c>
      <c r="Y4889" s="15">
        <v>1385000</v>
      </c>
      <c r="Z4889" s="15">
        <v>1385000</v>
      </c>
      <c r="AA4889" s="15">
        <v>1385000</v>
      </c>
      <c r="AB4889" s="14">
        <v>0</v>
      </c>
      <c r="AC4889" s="9"/>
      <c r="AD4889" s="9"/>
      <c r="AE4889" s="9"/>
      <c r="AF4889" s="9"/>
      <c r="AG4889" s="9"/>
      <c r="AH4889" s="9"/>
      <c r="AI4889" s="9"/>
      <c r="AJ4889" s="9"/>
      <c r="AK4889" s="9"/>
      <c r="AL4889" s="9"/>
      <c r="AM4889" s="9"/>
      <c r="AN4889" s="9"/>
      <c r="AO4889" s="9"/>
      <c r="AP4889" s="9"/>
      <c r="AQ4889" s="9"/>
      <c r="AR4889" s="9"/>
      <c r="AS4889" s="9"/>
      <c r="AT4889" s="9"/>
      <c r="AU4889" s="9"/>
      <c r="AV4889" s="9"/>
      <c r="AW4889" s="9"/>
      <c r="AX4889" s="9"/>
    </row>
    <row r="4890" spans="1:50" x14ac:dyDescent="0.2">
      <c r="A4890" t="s">
        <v>4893</v>
      </c>
      <c r="B4890">
        <v>1</v>
      </c>
      <c r="C4890">
        <v>999999</v>
      </c>
      <c r="D4890">
        <v>4</v>
      </c>
      <c r="E4890">
        <v>5012</v>
      </c>
      <c r="F4890" s="40" t="str">
        <f>VLOOKUP(E4890,datos!$A$333:$B$412,2,0)</f>
        <v>SISTEMA PARA EL DESARROLLO INTEGRAL DE LA FAMILIA</v>
      </c>
      <c r="G4890">
        <v>268</v>
      </c>
      <c r="H4890" t="s">
        <v>5723</v>
      </c>
      <c r="I4890">
        <v>1</v>
      </c>
      <c r="J4890" s="40" t="str">
        <f>VLOOKUP(I4890,[1]Datos!$D$3:$E$4,2,0)</f>
        <v>INVERSION</v>
      </c>
      <c r="K4890" t="s">
        <v>5613</v>
      </c>
      <c r="L4890">
        <v>4000</v>
      </c>
      <c r="M4890" s="40" t="s">
        <v>5773</v>
      </c>
      <c r="N4890">
        <v>42402</v>
      </c>
      <c r="O4890" s="40" t="s">
        <v>6260</v>
      </c>
      <c r="P4890">
        <v>1</v>
      </c>
      <c r="Q4890">
        <v>14</v>
      </c>
      <c r="R4890" s="40" t="s">
        <v>5785</v>
      </c>
      <c r="S4890" t="s">
        <v>5447</v>
      </c>
      <c r="T4890">
        <v>0</v>
      </c>
      <c r="U4890" s="14">
        <v>0</v>
      </c>
      <c r="V4890" s="15">
        <v>1385000</v>
      </c>
      <c r="W4890" s="15">
        <v>1385000</v>
      </c>
      <c r="X4890" s="14">
        <v>0</v>
      </c>
      <c r="Y4890" s="15">
        <v>1385000</v>
      </c>
      <c r="Z4890" s="15">
        <v>1385000</v>
      </c>
      <c r="AA4890" s="15">
        <v>1385000</v>
      </c>
      <c r="AB4890" s="14">
        <v>0</v>
      </c>
      <c r="AC4890" s="9"/>
      <c r="AD4890" s="9"/>
      <c r="AE4890" s="9"/>
      <c r="AF4890" s="9"/>
      <c r="AG4890" s="9"/>
      <c r="AH4890" s="9"/>
      <c r="AI4890" s="9"/>
      <c r="AJ4890" s="9"/>
      <c r="AK4890" s="9"/>
      <c r="AL4890" s="9"/>
      <c r="AM4890" s="9"/>
      <c r="AN4890" s="9"/>
      <c r="AO4890" s="9"/>
      <c r="AP4890" s="9"/>
      <c r="AQ4890" s="9"/>
      <c r="AR4890" s="9"/>
      <c r="AS4890" s="9"/>
      <c r="AT4890" s="9"/>
      <c r="AU4890" s="9"/>
      <c r="AV4890" s="9"/>
      <c r="AW4890" s="9"/>
      <c r="AX4890" s="9"/>
    </row>
    <row r="4891" spans="1:50" x14ac:dyDescent="0.2">
      <c r="A4891" t="s">
        <v>4894</v>
      </c>
      <c r="B4891">
        <v>1</v>
      </c>
      <c r="C4891">
        <v>999999</v>
      </c>
      <c r="D4891">
        <v>4</v>
      </c>
      <c r="E4891">
        <v>5013</v>
      </c>
      <c r="F4891" s="40" t="str">
        <f>VLOOKUP(E4891,datos!$A$333:$B$412,2,0)</f>
        <v>PATRONATO EXPLORA</v>
      </c>
      <c r="G4891">
        <v>242</v>
      </c>
      <c r="H4891">
        <v>0</v>
      </c>
      <c r="I4891">
        <v>0</v>
      </c>
      <c r="J4891" s="40" t="str">
        <f>VLOOKUP(I4891,[1]Datos!$D$3:$E$4,2,0)</f>
        <v>GASTO CORRIENTE</v>
      </c>
      <c r="K4891" t="s">
        <v>5455</v>
      </c>
      <c r="L4891">
        <v>4000</v>
      </c>
      <c r="M4891" s="40" t="s">
        <v>5773</v>
      </c>
      <c r="N4891">
        <v>42403</v>
      </c>
      <c r="O4891" s="40" t="s">
        <v>6263</v>
      </c>
      <c r="P4891">
        <v>1</v>
      </c>
      <c r="Q4891">
        <v>14</v>
      </c>
      <c r="R4891" s="40" t="s">
        <v>5785</v>
      </c>
      <c r="S4891" t="s">
        <v>5448</v>
      </c>
      <c r="T4891">
        <v>0</v>
      </c>
      <c r="U4891" s="14">
        <v>0</v>
      </c>
      <c r="V4891" s="15">
        <v>1728646.11</v>
      </c>
      <c r="W4891" s="15">
        <v>1728646.11</v>
      </c>
      <c r="X4891" s="14">
        <v>0</v>
      </c>
      <c r="Y4891" s="15">
        <v>1728646.11</v>
      </c>
      <c r="Z4891" s="15">
        <v>1728646.11</v>
      </c>
      <c r="AA4891" s="15">
        <v>1728646.11</v>
      </c>
      <c r="AB4891" s="14">
        <v>0</v>
      </c>
      <c r="AC4891" s="9"/>
      <c r="AD4891" s="9"/>
      <c r="AE4891" s="9"/>
      <c r="AF4891" s="9"/>
      <c r="AG4891" s="9"/>
      <c r="AH4891" s="9"/>
      <c r="AI4891" s="9"/>
      <c r="AJ4891" s="9"/>
      <c r="AK4891" s="9"/>
      <c r="AL4891" s="9"/>
      <c r="AM4891" s="9"/>
      <c r="AN4891" s="9"/>
      <c r="AO4891" s="9"/>
      <c r="AP4891" s="9"/>
      <c r="AQ4891" s="9"/>
      <c r="AR4891" s="9"/>
      <c r="AS4891" s="9"/>
      <c r="AT4891" s="9"/>
      <c r="AU4891" s="9"/>
      <c r="AV4891" s="9"/>
      <c r="AW4891" s="9"/>
      <c r="AX4891" s="9"/>
    </row>
    <row r="4892" spans="1:50" x14ac:dyDescent="0.2">
      <c r="A4892" t="s">
        <v>4895</v>
      </c>
      <c r="B4892">
        <v>1</v>
      </c>
      <c r="C4892">
        <v>999999</v>
      </c>
      <c r="D4892">
        <v>4</v>
      </c>
      <c r="E4892">
        <v>5013</v>
      </c>
      <c r="F4892" s="40" t="str">
        <f>VLOOKUP(E4892,datos!$A$333:$B$412,2,0)</f>
        <v>PATRONATO EXPLORA</v>
      </c>
      <c r="G4892">
        <v>242</v>
      </c>
      <c r="H4892">
        <v>0</v>
      </c>
      <c r="I4892">
        <v>0</v>
      </c>
      <c r="J4892" s="40" t="str">
        <f>VLOOKUP(I4892,[1]Datos!$D$3:$E$4,2,0)</f>
        <v>GASTO CORRIENTE</v>
      </c>
      <c r="K4892" t="s">
        <v>5455</v>
      </c>
      <c r="L4892">
        <v>4000</v>
      </c>
      <c r="M4892" s="40" t="s">
        <v>5773</v>
      </c>
      <c r="N4892">
        <v>42403</v>
      </c>
      <c r="O4892" s="40" t="s">
        <v>6263</v>
      </c>
      <c r="P4892">
        <v>1</v>
      </c>
      <c r="Q4892">
        <v>16</v>
      </c>
      <c r="R4892" s="40" t="s">
        <v>6566</v>
      </c>
      <c r="S4892" t="s">
        <v>5449</v>
      </c>
      <c r="T4892">
        <v>0</v>
      </c>
      <c r="U4892" s="14">
        <v>0</v>
      </c>
      <c r="V4892" s="15">
        <v>3306194</v>
      </c>
      <c r="W4892" s="15">
        <v>3306194</v>
      </c>
      <c r="X4892" s="14">
        <v>0</v>
      </c>
      <c r="Y4892" s="15">
        <v>3306194</v>
      </c>
      <c r="Z4892" s="15">
        <v>3306194</v>
      </c>
      <c r="AA4892" s="15">
        <v>3306194</v>
      </c>
      <c r="AB4892" s="14">
        <v>0</v>
      </c>
      <c r="AC4892" s="9"/>
      <c r="AD4892" s="9"/>
      <c r="AE4892" s="9"/>
      <c r="AF4892" s="9"/>
      <c r="AG4892" s="9"/>
      <c r="AH4892" s="9"/>
      <c r="AI4892" s="9"/>
      <c r="AJ4892" s="9"/>
      <c r="AK4892" s="9"/>
      <c r="AL4892" s="9"/>
      <c r="AM4892" s="9"/>
      <c r="AN4892" s="9"/>
      <c r="AO4892" s="9"/>
      <c r="AP4892" s="9"/>
      <c r="AQ4892" s="9"/>
      <c r="AR4892" s="9"/>
      <c r="AS4892" s="9"/>
      <c r="AT4892" s="9"/>
      <c r="AU4892" s="9"/>
      <c r="AV4892" s="9"/>
      <c r="AW4892" s="9"/>
      <c r="AX4892" s="9"/>
    </row>
    <row r="4893" spans="1:50" x14ac:dyDescent="0.2">
      <c r="A4893" t="s">
        <v>4896</v>
      </c>
      <c r="B4893">
        <v>1</v>
      </c>
      <c r="C4893">
        <v>999999</v>
      </c>
      <c r="D4893">
        <v>4</v>
      </c>
      <c r="E4893">
        <v>5013</v>
      </c>
      <c r="F4893" s="40" t="str">
        <f>VLOOKUP(E4893,datos!$A$333:$B$412,2,0)</f>
        <v>PATRONATO EXPLORA</v>
      </c>
      <c r="G4893">
        <v>242</v>
      </c>
      <c r="H4893">
        <v>0</v>
      </c>
      <c r="I4893">
        <v>0</v>
      </c>
      <c r="J4893" s="40" t="str">
        <f>VLOOKUP(I4893,[1]Datos!$D$3:$E$4,2,0)</f>
        <v>GASTO CORRIENTE</v>
      </c>
      <c r="K4893" t="s">
        <v>5455</v>
      </c>
      <c r="L4893">
        <v>4000</v>
      </c>
      <c r="M4893" s="40" t="s">
        <v>5773</v>
      </c>
      <c r="N4893">
        <v>42403</v>
      </c>
      <c r="O4893" s="40" t="s">
        <v>6263</v>
      </c>
      <c r="P4893">
        <v>5</v>
      </c>
      <c r="Q4893">
        <v>15</v>
      </c>
      <c r="R4893" s="40" t="s">
        <v>5788</v>
      </c>
      <c r="S4893" t="s">
        <v>5446</v>
      </c>
      <c r="T4893">
        <v>0</v>
      </c>
      <c r="U4893" s="15">
        <v>14268744</v>
      </c>
      <c r="V4893" s="14">
        <v>0</v>
      </c>
      <c r="W4893" s="15">
        <v>14268744</v>
      </c>
      <c r="X4893" s="14">
        <v>0</v>
      </c>
      <c r="Y4893" s="15">
        <v>14268744</v>
      </c>
      <c r="Z4893" s="15">
        <v>14268744</v>
      </c>
      <c r="AA4893" s="15">
        <v>14268744</v>
      </c>
      <c r="AB4893" s="14">
        <v>0</v>
      </c>
      <c r="AC4893" s="9"/>
      <c r="AD4893" s="9"/>
      <c r="AE4893" s="9"/>
      <c r="AF4893" s="9"/>
      <c r="AG4893" s="9"/>
      <c r="AH4893" s="9"/>
      <c r="AI4893" s="9"/>
      <c r="AJ4893" s="9"/>
      <c r="AK4893" s="9"/>
      <c r="AL4893" s="9"/>
      <c r="AM4893" s="9"/>
      <c r="AN4893" s="9"/>
      <c r="AO4893" s="9"/>
      <c r="AP4893" s="9"/>
      <c r="AQ4893" s="9"/>
      <c r="AR4893" s="9"/>
      <c r="AS4893" s="9"/>
      <c r="AT4893" s="9"/>
      <c r="AU4893" s="9"/>
      <c r="AV4893" s="9"/>
      <c r="AW4893" s="9"/>
      <c r="AX4893" s="9"/>
    </row>
    <row r="4894" spans="1:50" x14ac:dyDescent="0.2">
      <c r="A4894" t="s">
        <v>4897</v>
      </c>
      <c r="B4894">
        <v>1</v>
      </c>
      <c r="C4894">
        <v>999999</v>
      </c>
      <c r="D4894">
        <v>4</v>
      </c>
      <c r="E4894">
        <v>5013</v>
      </c>
      <c r="F4894" s="40" t="str">
        <f>VLOOKUP(E4894,datos!$A$333:$B$412,2,0)</f>
        <v>PATRONATO EXPLORA</v>
      </c>
      <c r="G4894">
        <v>382</v>
      </c>
      <c r="H4894" t="s">
        <v>5724</v>
      </c>
      <c r="I4894">
        <v>1</v>
      </c>
      <c r="J4894" s="40" t="str">
        <f>VLOOKUP(I4894,[1]Datos!$D$3:$E$4,2,0)</f>
        <v>INVERSION</v>
      </c>
      <c r="K4894" t="s">
        <v>5678</v>
      </c>
      <c r="L4894">
        <v>4000</v>
      </c>
      <c r="M4894" s="40" t="s">
        <v>5773</v>
      </c>
      <c r="N4894">
        <v>42403</v>
      </c>
      <c r="O4894" s="40" t="s">
        <v>6263</v>
      </c>
      <c r="P4894">
        <v>1</v>
      </c>
      <c r="Q4894">
        <v>14</v>
      </c>
      <c r="R4894" s="40" t="s">
        <v>5785</v>
      </c>
      <c r="S4894" t="s">
        <v>5448</v>
      </c>
      <c r="T4894">
        <v>0</v>
      </c>
      <c r="U4894" s="14">
        <v>0</v>
      </c>
      <c r="V4894" s="15">
        <v>20000000</v>
      </c>
      <c r="W4894" s="15">
        <v>20000000</v>
      </c>
      <c r="X4894" s="14">
        <v>0</v>
      </c>
      <c r="Y4894" s="15">
        <v>20000000</v>
      </c>
      <c r="Z4894" s="15">
        <v>20000000</v>
      </c>
      <c r="AA4894" s="15">
        <v>20000000</v>
      </c>
      <c r="AB4894" s="14">
        <v>0</v>
      </c>
      <c r="AC4894" s="9"/>
      <c r="AD4894" s="9"/>
      <c r="AE4894" s="9"/>
      <c r="AF4894" s="9"/>
      <c r="AG4894" s="9"/>
      <c r="AH4894" s="9"/>
      <c r="AI4894" s="9"/>
      <c r="AJ4894" s="9"/>
      <c r="AK4894" s="9"/>
      <c r="AL4894" s="9"/>
      <c r="AM4894" s="9"/>
      <c r="AN4894" s="9"/>
      <c r="AO4894" s="9"/>
      <c r="AP4894" s="9"/>
      <c r="AQ4894" s="9"/>
      <c r="AR4894" s="9"/>
      <c r="AS4894" s="9"/>
      <c r="AT4894" s="9"/>
      <c r="AU4894" s="9"/>
      <c r="AV4894" s="9"/>
      <c r="AW4894" s="9"/>
      <c r="AX4894" s="9"/>
    </row>
    <row r="4895" spans="1:50" x14ac:dyDescent="0.2">
      <c r="A4895" t="s">
        <v>4898</v>
      </c>
      <c r="B4895">
        <v>1</v>
      </c>
      <c r="C4895">
        <v>999999</v>
      </c>
      <c r="D4895">
        <v>4</v>
      </c>
      <c r="E4895">
        <v>5015</v>
      </c>
      <c r="F4895" s="40" t="str">
        <f>VLOOKUP(E4895,datos!$A$333:$B$412,2,0)</f>
        <v>PATRONATO DE LA FERIA ESTATAL DE LEON</v>
      </c>
      <c r="G4895">
        <v>241</v>
      </c>
      <c r="H4895">
        <v>0</v>
      </c>
      <c r="I4895">
        <v>0</v>
      </c>
      <c r="J4895" s="40" t="str">
        <f>VLOOKUP(I4895,[1]Datos!$D$3:$E$4,2,0)</f>
        <v>GASTO CORRIENTE</v>
      </c>
      <c r="K4895" t="s">
        <v>5671</v>
      </c>
      <c r="L4895">
        <v>4000</v>
      </c>
      <c r="M4895" s="40" t="s">
        <v>5773</v>
      </c>
      <c r="N4895">
        <v>42403</v>
      </c>
      <c r="O4895" s="40" t="s">
        <v>6263</v>
      </c>
      <c r="P4895">
        <v>1</v>
      </c>
      <c r="Q4895">
        <v>14</v>
      </c>
      <c r="R4895" s="40" t="s">
        <v>5785</v>
      </c>
      <c r="S4895" t="s">
        <v>5448</v>
      </c>
      <c r="T4895">
        <v>0</v>
      </c>
      <c r="U4895" s="14">
        <v>0</v>
      </c>
      <c r="V4895" s="15">
        <v>15000000</v>
      </c>
      <c r="W4895" s="15">
        <v>15000000</v>
      </c>
      <c r="X4895" s="14">
        <v>0</v>
      </c>
      <c r="Y4895" s="15">
        <v>15000000</v>
      </c>
      <c r="Z4895" s="15">
        <v>15000000</v>
      </c>
      <c r="AA4895" s="15">
        <v>15000000</v>
      </c>
      <c r="AB4895" s="14">
        <v>0</v>
      </c>
      <c r="AC4895" s="9"/>
      <c r="AD4895" s="9"/>
      <c r="AE4895" s="9"/>
      <c r="AF4895" s="9"/>
      <c r="AG4895" s="9"/>
      <c r="AH4895" s="9"/>
      <c r="AI4895" s="9"/>
      <c r="AJ4895" s="9"/>
      <c r="AK4895" s="9"/>
      <c r="AL4895" s="9"/>
      <c r="AM4895" s="9"/>
      <c r="AN4895" s="9"/>
      <c r="AO4895" s="9"/>
      <c r="AP4895" s="9"/>
      <c r="AQ4895" s="9"/>
      <c r="AR4895" s="9"/>
      <c r="AS4895" s="9"/>
      <c r="AT4895" s="9"/>
      <c r="AU4895" s="9"/>
      <c r="AV4895" s="9"/>
      <c r="AW4895" s="9"/>
      <c r="AX4895" s="9"/>
    </row>
    <row r="4896" spans="1:50" x14ac:dyDescent="0.2">
      <c r="A4896" t="s">
        <v>4899</v>
      </c>
      <c r="B4896">
        <v>1</v>
      </c>
      <c r="C4896">
        <v>999999</v>
      </c>
      <c r="D4896">
        <v>4</v>
      </c>
      <c r="E4896">
        <v>5017</v>
      </c>
      <c r="F4896" s="40" t="str">
        <f>VLOOKUP(E4896,datos!$A$333:$B$412,2,0)</f>
        <v>INSTITUTO MUNICIPAL DE VIVIENDA</v>
      </c>
      <c r="G4896">
        <v>223</v>
      </c>
      <c r="H4896" t="s">
        <v>5725</v>
      </c>
      <c r="I4896">
        <v>1</v>
      </c>
      <c r="J4896" s="40" t="str">
        <f>VLOOKUP(I4896,[1]Datos!$D$3:$E$4,2,0)</f>
        <v>INVERSION</v>
      </c>
      <c r="K4896" t="s">
        <v>5726</v>
      </c>
      <c r="L4896">
        <v>4000</v>
      </c>
      <c r="M4896" s="40" t="s">
        <v>5773</v>
      </c>
      <c r="N4896">
        <v>42401</v>
      </c>
      <c r="O4896" s="40" t="s">
        <v>6258</v>
      </c>
      <c r="P4896">
        <v>1</v>
      </c>
      <c r="Q4896">
        <v>14</v>
      </c>
      <c r="R4896" s="40" t="s">
        <v>5785</v>
      </c>
      <c r="S4896" t="s">
        <v>5448</v>
      </c>
      <c r="T4896">
        <v>0</v>
      </c>
      <c r="U4896" s="15">
        <v>3749554.64</v>
      </c>
      <c r="V4896" s="15">
        <v>-3749554.64</v>
      </c>
      <c r="W4896" s="14">
        <v>0</v>
      </c>
      <c r="X4896" s="14">
        <v>0</v>
      </c>
      <c r="Y4896" s="14">
        <v>0</v>
      </c>
      <c r="Z4896" s="14">
        <v>0</v>
      </c>
      <c r="AA4896" s="14">
        <v>0</v>
      </c>
      <c r="AB4896" s="14">
        <v>0</v>
      </c>
      <c r="AC4896" s="9"/>
      <c r="AD4896" s="9"/>
      <c r="AE4896" s="9"/>
      <c r="AF4896" s="9"/>
      <c r="AG4896" s="9"/>
      <c r="AH4896" s="9"/>
      <c r="AI4896" s="9"/>
      <c r="AJ4896" s="9"/>
      <c r="AK4896" s="9"/>
      <c r="AL4896" s="9"/>
      <c r="AM4896" s="9"/>
      <c r="AN4896" s="9"/>
      <c r="AO4896" s="9"/>
      <c r="AP4896" s="9"/>
      <c r="AQ4896" s="9"/>
      <c r="AR4896" s="9"/>
      <c r="AS4896" s="9"/>
      <c r="AT4896" s="9"/>
      <c r="AU4896" s="9"/>
      <c r="AV4896" s="9"/>
      <c r="AW4896" s="9"/>
      <c r="AX4896" s="9"/>
    </row>
    <row r="4897" spans="1:50" x14ac:dyDescent="0.2">
      <c r="A4897" s="60" t="s">
        <v>4900</v>
      </c>
      <c r="B4897" s="60">
        <v>1</v>
      </c>
      <c r="C4897" s="60">
        <v>999999</v>
      </c>
      <c r="D4897" s="60">
        <v>4</v>
      </c>
      <c r="E4897" s="60">
        <v>5017</v>
      </c>
      <c r="F4897" s="37" t="str">
        <f>VLOOKUP(E4897,datos!$A$333:$B$412,2,0)</f>
        <v>INSTITUTO MUNICIPAL DE VIVIENDA</v>
      </c>
      <c r="G4897" s="60">
        <v>223</v>
      </c>
      <c r="H4897" s="60" t="s">
        <v>5725</v>
      </c>
      <c r="I4897" s="60">
        <v>1</v>
      </c>
      <c r="J4897" s="37" t="str">
        <f>VLOOKUP(I4897,[1]Datos!$D$3:$E$4,2,0)</f>
        <v>INVERSION</v>
      </c>
      <c r="K4897" s="60" t="s">
        <v>5727</v>
      </c>
      <c r="L4897" s="60">
        <v>4000</v>
      </c>
      <c r="M4897" s="37" t="s">
        <v>5773</v>
      </c>
      <c r="N4897" s="60">
        <v>42401</v>
      </c>
      <c r="O4897" s="37" t="s">
        <v>6258</v>
      </c>
      <c r="P4897" s="60">
        <v>1</v>
      </c>
      <c r="Q4897" s="60">
        <v>25</v>
      </c>
      <c r="R4897" s="37" t="s">
        <v>5790</v>
      </c>
      <c r="S4897" s="60" t="s">
        <v>5502</v>
      </c>
      <c r="T4897" s="60">
        <v>0</v>
      </c>
      <c r="U4897" s="61">
        <v>10334509.140000001</v>
      </c>
      <c r="V4897" s="61">
        <v>-10334509.140000001</v>
      </c>
      <c r="W4897" s="62">
        <v>0</v>
      </c>
      <c r="X4897" s="62">
        <v>0</v>
      </c>
      <c r="Y4897" s="62">
        <v>0</v>
      </c>
      <c r="Z4897" s="62">
        <v>0</v>
      </c>
      <c r="AA4897" s="62">
        <v>0</v>
      </c>
      <c r="AB4897" s="62">
        <v>0</v>
      </c>
      <c r="AC4897" s="9"/>
      <c r="AD4897" s="9"/>
      <c r="AE4897" s="9"/>
      <c r="AF4897" s="9"/>
      <c r="AG4897" s="9"/>
      <c r="AH4897" s="9"/>
      <c r="AI4897" s="9"/>
      <c r="AJ4897" s="9"/>
      <c r="AK4897" s="9"/>
      <c r="AL4897" s="9"/>
      <c r="AM4897" s="9"/>
      <c r="AN4897" s="9"/>
      <c r="AO4897" s="9"/>
      <c r="AP4897" s="9"/>
      <c r="AQ4897" s="9"/>
      <c r="AR4897" s="9"/>
      <c r="AS4897" s="9"/>
      <c r="AT4897" s="9"/>
      <c r="AU4897" s="9"/>
      <c r="AV4897" s="9"/>
      <c r="AW4897" s="9"/>
      <c r="AX4897" s="9"/>
    </row>
    <row r="4898" spans="1:50" x14ac:dyDescent="0.2">
      <c r="A4898" t="s">
        <v>4901</v>
      </c>
      <c r="B4898">
        <v>1</v>
      </c>
      <c r="C4898">
        <v>999999</v>
      </c>
      <c r="D4898">
        <v>4</v>
      </c>
      <c r="E4898">
        <v>5017</v>
      </c>
      <c r="F4898" s="40" t="str">
        <f>VLOOKUP(E4898,datos!$A$333:$B$412,2,0)</f>
        <v>INSTITUTO MUNICIPAL DE VIVIENDA</v>
      </c>
      <c r="G4898">
        <v>224</v>
      </c>
      <c r="H4898" t="s">
        <v>5728</v>
      </c>
      <c r="I4898">
        <v>1</v>
      </c>
      <c r="J4898" s="40" t="str">
        <f>VLOOKUP(I4898,[1]Datos!$D$3:$E$4,2,0)</f>
        <v>INVERSION</v>
      </c>
      <c r="K4898" t="s">
        <v>5727</v>
      </c>
      <c r="L4898">
        <v>4000</v>
      </c>
      <c r="M4898" s="40" t="s">
        <v>5773</v>
      </c>
      <c r="N4898">
        <v>41401</v>
      </c>
      <c r="O4898" s="40" t="s">
        <v>6256</v>
      </c>
      <c r="P4898">
        <v>1</v>
      </c>
      <c r="Q4898">
        <v>14</v>
      </c>
      <c r="R4898" s="40" t="s">
        <v>5785</v>
      </c>
      <c r="S4898" t="s">
        <v>5448</v>
      </c>
      <c r="T4898">
        <v>0</v>
      </c>
      <c r="U4898" s="15">
        <v>2574908.8199999998</v>
      </c>
      <c r="V4898" s="15">
        <v>-957918.2</v>
      </c>
      <c r="W4898" s="15">
        <v>1616990.62</v>
      </c>
      <c r="X4898" s="14">
        <v>0</v>
      </c>
      <c r="Y4898" s="15">
        <v>1616990.62</v>
      </c>
      <c r="Z4898" s="15">
        <v>1616990.62</v>
      </c>
      <c r="AA4898" s="15">
        <v>1616990.62</v>
      </c>
      <c r="AB4898" s="14">
        <v>0</v>
      </c>
      <c r="AC4898" s="9"/>
      <c r="AD4898" s="9"/>
      <c r="AE4898" s="9"/>
      <c r="AF4898" s="9"/>
      <c r="AG4898" s="9"/>
      <c r="AH4898" s="9"/>
      <c r="AI4898" s="9"/>
      <c r="AJ4898" s="9"/>
      <c r="AK4898" s="9"/>
      <c r="AL4898" s="9"/>
      <c r="AM4898" s="9"/>
      <c r="AN4898" s="9"/>
      <c r="AO4898" s="9"/>
      <c r="AP4898" s="9"/>
      <c r="AQ4898" s="9"/>
      <c r="AR4898" s="9"/>
      <c r="AS4898" s="9"/>
      <c r="AT4898" s="9"/>
      <c r="AU4898" s="9"/>
      <c r="AV4898" s="9"/>
      <c r="AW4898" s="9"/>
      <c r="AX4898" s="9"/>
    </row>
    <row r="4899" spans="1:50" x14ac:dyDescent="0.2">
      <c r="A4899" s="60" t="s">
        <v>3940</v>
      </c>
      <c r="B4899" s="60">
        <v>1</v>
      </c>
      <c r="C4899" s="60">
        <v>999999</v>
      </c>
      <c r="D4899" s="60">
        <v>4</v>
      </c>
      <c r="E4899" s="60">
        <v>2510</v>
      </c>
      <c r="F4899" s="37" t="str">
        <f>VLOOKUP(E4899,datos!$A$333:$B$412,2,0)</f>
        <v>DIRECCIÓN GENERAL DE OBRA PÚBLICA</v>
      </c>
      <c r="G4899" s="60">
        <v>221</v>
      </c>
      <c r="H4899" s="60" t="s">
        <v>5644</v>
      </c>
      <c r="I4899" s="60">
        <v>1</v>
      </c>
      <c r="J4899" s="37" t="str">
        <f>VLOOKUP(I4899,[1]Datos!$D$3:$E$4,2,0)</f>
        <v>INVERSION</v>
      </c>
      <c r="K4899" s="60" t="s">
        <v>5645</v>
      </c>
      <c r="L4899" s="60">
        <v>6000</v>
      </c>
      <c r="M4899" s="37" t="s">
        <v>5775</v>
      </c>
      <c r="N4899" s="60">
        <v>61401</v>
      </c>
      <c r="O4899" s="37" t="s">
        <v>6380</v>
      </c>
      <c r="P4899" s="60">
        <v>2</v>
      </c>
      <c r="Q4899" s="60">
        <v>25</v>
      </c>
      <c r="R4899" s="37" t="s">
        <v>5790</v>
      </c>
      <c r="S4899" s="60" t="s">
        <v>5502</v>
      </c>
      <c r="T4899" s="60">
        <v>0</v>
      </c>
      <c r="U4899" s="62">
        <v>0</v>
      </c>
      <c r="V4899" s="61">
        <v>1665105.62</v>
      </c>
      <c r="W4899" s="61">
        <v>1665105.62</v>
      </c>
      <c r="X4899" s="62">
        <v>0</v>
      </c>
      <c r="Y4899" s="61">
        <v>1665105.62</v>
      </c>
      <c r="Z4899" s="61">
        <v>1665105.62</v>
      </c>
      <c r="AA4899" s="61">
        <v>1665105.62</v>
      </c>
      <c r="AB4899" s="62">
        <v>0</v>
      </c>
      <c r="AC4899" s="9"/>
      <c r="AD4899" s="9"/>
      <c r="AE4899" s="9"/>
      <c r="AF4899" s="9"/>
      <c r="AG4899" s="9"/>
      <c r="AH4899" s="9"/>
      <c r="AI4899" s="9"/>
      <c r="AJ4899" s="9"/>
      <c r="AK4899" s="9"/>
      <c r="AL4899" s="9"/>
      <c r="AM4899" s="9"/>
      <c r="AN4899" s="9"/>
      <c r="AO4899" s="9"/>
      <c r="AP4899" s="9"/>
      <c r="AQ4899" s="9"/>
      <c r="AR4899" s="9"/>
      <c r="AS4899" s="9"/>
      <c r="AT4899" s="9"/>
      <c r="AU4899" s="9"/>
      <c r="AV4899" s="9"/>
      <c r="AW4899" s="9"/>
      <c r="AX4899" s="9"/>
    </row>
    <row r="4900" spans="1:50" x14ac:dyDescent="0.2">
      <c r="A4900" t="s">
        <v>4903</v>
      </c>
      <c r="B4900">
        <v>1</v>
      </c>
      <c r="C4900">
        <v>999999</v>
      </c>
      <c r="D4900">
        <v>4</v>
      </c>
      <c r="E4900">
        <v>5017</v>
      </c>
      <c r="F4900" s="40" t="str">
        <f>VLOOKUP(E4900,datos!$A$333:$B$412,2,0)</f>
        <v>INSTITUTO MUNICIPAL DE VIVIENDA</v>
      </c>
      <c r="G4900">
        <v>225</v>
      </c>
      <c r="H4900">
        <v>0</v>
      </c>
      <c r="I4900">
        <v>0</v>
      </c>
      <c r="J4900" s="40" t="str">
        <f>VLOOKUP(I4900,[1]Datos!$D$3:$E$4,2,0)</f>
        <v>GASTO CORRIENTE</v>
      </c>
      <c r="K4900" t="s">
        <v>5455</v>
      </c>
      <c r="L4900">
        <v>4000</v>
      </c>
      <c r="M4900" s="40" t="s">
        <v>5773</v>
      </c>
      <c r="N4900">
        <v>42404</v>
      </c>
      <c r="O4900" s="40" t="s">
        <v>6266</v>
      </c>
      <c r="P4900">
        <v>5</v>
      </c>
      <c r="Q4900">
        <v>15</v>
      </c>
      <c r="R4900" s="40" t="s">
        <v>5788</v>
      </c>
      <c r="S4900" t="s">
        <v>5446</v>
      </c>
      <c r="T4900">
        <v>0</v>
      </c>
      <c r="U4900" s="15">
        <v>63386551.399999999</v>
      </c>
      <c r="V4900" s="14">
        <v>0.05</v>
      </c>
      <c r="W4900" s="15">
        <v>63386551.450000003</v>
      </c>
      <c r="X4900" s="14">
        <v>0</v>
      </c>
      <c r="Y4900" s="15">
        <v>63386550.960000001</v>
      </c>
      <c r="Z4900" s="15">
        <v>63386550.960000001</v>
      </c>
      <c r="AA4900" s="15">
        <v>63386550.960000001</v>
      </c>
      <c r="AB4900" s="14">
        <v>0.49</v>
      </c>
      <c r="AC4900" s="9"/>
      <c r="AD4900" s="9"/>
      <c r="AE4900" s="9"/>
      <c r="AF4900" s="9"/>
      <c r="AG4900" s="9"/>
      <c r="AH4900" s="9"/>
      <c r="AI4900" s="9"/>
      <c r="AJ4900" s="9"/>
      <c r="AK4900" s="9"/>
      <c r="AL4900" s="9"/>
      <c r="AM4900" s="9"/>
      <c r="AN4900" s="9"/>
      <c r="AO4900" s="9"/>
      <c r="AP4900" s="9"/>
      <c r="AQ4900" s="9"/>
      <c r="AR4900" s="9"/>
      <c r="AS4900" s="9"/>
      <c r="AT4900" s="9"/>
      <c r="AU4900" s="9"/>
      <c r="AV4900" s="9"/>
      <c r="AW4900" s="9"/>
      <c r="AX4900" s="9"/>
    </row>
    <row r="4901" spans="1:50" x14ac:dyDescent="0.2">
      <c r="A4901" s="60" t="s">
        <v>4904</v>
      </c>
      <c r="B4901" s="60">
        <v>1</v>
      </c>
      <c r="C4901" s="60">
        <v>999999</v>
      </c>
      <c r="D4901" s="60">
        <v>4</v>
      </c>
      <c r="E4901" s="60">
        <v>5017</v>
      </c>
      <c r="F4901" s="37" t="str">
        <f>VLOOKUP(E4901,datos!$A$333:$B$412,2,0)</f>
        <v>INSTITUTO MUNICIPAL DE VIVIENDA</v>
      </c>
      <c r="G4901" s="60">
        <v>225</v>
      </c>
      <c r="H4901" s="60" t="s">
        <v>5729</v>
      </c>
      <c r="I4901" s="60">
        <v>1</v>
      </c>
      <c r="J4901" s="37" t="str">
        <f>VLOOKUP(I4901,[1]Datos!$D$3:$E$4,2,0)</f>
        <v>INVERSION</v>
      </c>
      <c r="K4901" s="60" t="s">
        <v>5518</v>
      </c>
      <c r="L4901" s="60">
        <v>4000</v>
      </c>
      <c r="M4901" s="37" t="s">
        <v>5773</v>
      </c>
      <c r="N4901" s="60">
        <v>42404</v>
      </c>
      <c r="O4901" s="37" t="s">
        <v>6266</v>
      </c>
      <c r="P4901" s="60">
        <v>1</v>
      </c>
      <c r="Q4901" s="60">
        <v>25</v>
      </c>
      <c r="R4901" s="37" t="s">
        <v>5790</v>
      </c>
      <c r="S4901" s="60" t="s">
        <v>5502</v>
      </c>
      <c r="T4901" s="60">
        <v>0</v>
      </c>
      <c r="U4901" s="61">
        <v>7000000</v>
      </c>
      <c r="V4901" s="61">
        <v>-7000000</v>
      </c>
      <c r="W4901" s="62">
        <v>0</v>
      </c>
      <c r="X4901" s="62">
        <v>0</v>
      </c>
      <c r="Y4901" s="62">
        <v>0</v>
      </c>
      <c r="Z4901" s="62">
        <v>0</v>
      </c>
      <c r="AA4901" s="62">
        <v>0</v>
      </c>
      <c r="AB4901" s="62">
        <v>0</v>
      </c>
      <c r="AC4901" s="9"/>
      <c r="AD4901" s="9"/>
      <c r="AE4901" s="9"/>
      <c r="AF4901" s="9"/>
      <c r="AG4901" s="9"/>
      <c r="AH4901" s="9"/>
      <c r="AI4901" s="9"/>
      <c r="AJ4901" s="9"/>
      <c r="AK4901" s="9"/>
      <c r="AL4901" s="9"/>
      <c r="AM4901" s="9"/>
      <c r="AN4901" s="9"/>
      <c r="AO4901" s="9"/>
      <c r="AP4901" s="9"/>
      <c r="AQ4901" s="9"/>
      <c r="AR4901" s="9"/>
      <c r="AS4901" s="9"/>
      <c r="AT4901" s="9"/>
      <c r="AU4901" s="9"/>
      <c r="AV4901" s="9"/>
      <c r="AW4901" s="9"/>
      <c r="AX4901" s="9"/>
    </row>
    <row r="4902" spans="1:50" x14ac:dyDescent="0.2">
      <c r="A4902" t="s">
        <v>4905</v>
      </c>
      <c r="B4902">
        <v>1</v>
      </c>
      <c r="C4902">
        <v>999999</v>
      </c>
      <c r="D4902">
        <v>4</v>
      </c>
      <c r="E4902">
        <v>5017</v>
      </c>
      <c r="F4902" s="40" t="str">
        <f>VLOOKUP(E4902,datos!$A$333:$B$412,2,0)</f>
        <v>INSTITUTO MUNICIPAL DE VIVIENDA</v>
      </c>
      <c r="G4902">
        <v>225</v>
      </c>
      <c r="H4902" t="s">
        <v>5546</v>
      </c>
      <c r="I4902">
        <v>1</v>
      </c>
      <c r="J4902" s="40" t="str">
        <f>VLOOKUP(I4902,[1]Datos!$D$3:$E$4,2,0)</f>
        <v>INVERSION</v>
      </c>
      <c r="K4902" t="s">
        <v>5518</v>
      </c>
      <c r="L4902">
        <v>6000</v>
      </c>
      <c r="M4902" s="40" t="s">
        <v>5775</v>
      </c>
      <c r="N4902">
        <v>62101</v>
      </c>
      <c r="O4902" s="40" t="s">
        <v>6377</v>
      </c>
      <c r="P4902">
        <v>2</v>
      </c>
      <c r="Q4902">
        <v>14</v>
      </c>
      <c r="R4902" s="40" t="s">
        <v>5785</v>
      </c>
      <c r="S4902" t="s">
        <v>5450</v>
      </c>
      <c r="T4902">
        <v>0</v>
      </c>
      <c r="U4902" s="14">
        <v>0</v>
      </c>
      <c r="V4902" s="15">
        <v>145438.78</v>
      </c>
      <c r="W4902" s="15">
        <v>145438.78</v>
      </c>
      <c r="X4902" s="14">
        <v>0</v>
      </c>
      <c r="Y4902" s="15">
        <v>145438.78</v>
      </c>
      <c r="Z4902" s="15">
        <v>145438.78</v>
      </c>
      <c r="AA4902" s="15">
        <v>145438.78</v>
      </c>
      <c r="AB4902" s="14">
        <v>0</v>
      </c>
      <c r="AC4902" s="9"/>
      <c r="AD4902" s="9"/>
      <c r="AE4902" s="9"/>
      <c r="AF4902" s="9"/>
      <c r="AG4902" s="9"/>
      <c r="AH4902" s="9"/>
      <c r="AI4902" s="9"/>
      <c r="AJ4902" s="9"/>
      <c r="AK4902" s="9"/>
      <c r="AL4902" s="9"/>
      <c r="AM4902" s="9"/>
      <c r="AN4902" s="9"/>
      <c r="AO4902" s="9"/>
      <c r="AP4902" s="9"/>
      <c r="AQ4902" s="9"/>
      <c r="AR4902" s="9"/>
      <c r="AS4902" s="9"/>
      <c r="AT4902" s="9"/>
      <c r="AU4902" s="9"/>
      <c r="AV4902" s="9"/>
      <c r="AW4902" s="9"/>
      <c r="AX4902" s="9"/>
    </row>
    <row r="4903" spans="1:50" x14ac:dyDescent="0.2">
      <c r="A4903" t="s">
        <v>4906</v>
      </c>
      <c r="B4903">
        <v>1</v>
      </c>
      <c r="C4903">
        <v>999999</v>
      </c>
      <c r="D4903">
        <v>4</v>
      </c>
      <c r="E4903">
        <v>5018</v>
      </c>
      <c r="F4903" s="40" t="str">
        <f>VLOOKUP(E4903,datos!$A$333:$B$412,2,0)</f>
        <v>INSTITUTO CULTURAL DE LEÓN</v>
      </c>
      <c r="G4903">
        <v>242</v>
      </c>
      <c r="H4903">
        <v>0</v>
      </c>
      <c r="I4903">
        <v>0</v>
      </c>
      <c r="J4903" s="40" t="str">
        <f>VLOOKUP(I4903,[1]Datos!$D$3:$E$4,2,0)</f>
        <v>GASTO CORRIENTE</v>
      </c>
      <c r="K4903" t="s">
        <v>5455</v>
      </c>
      <c r="L4903">
        <v>4000</v>
      </c>
      <c r="M4903" s="40" t="s">
        <v>5773</v>
      </c>
      <c r="N4903">
        <v>42403</v>
      </c>
      <c r="O4903" s="40" t="s">
        <v>6263</v>
      </c>
      <c r="P4903">
        <v>1</v>
      </c>
      <c r="Q4903">
        <v>14</v>
      </c>
      <c r="R4903" s="40" t="s">
        <v>5785</v>
      </c>
      <c r="S4903" t="s">
        <v>5448</v>
      </c>
      <c r="T4903">
        <v>0</v>
      </c>
      <c r="U4903" s="14">
        <v>0</v>
      </c>
      <c r="V4903" s="15">
        <v>2622169.54</v>
      </c>
      <c r="W4903" s="15">
        <v>2622169.54</v>
      </c>
      <c r="X4903" s="14">
        <v>0</v>
      </c>
      <c r="Y4903" s="15">
        <v>2622169.54</v>
      </c>
      <c r="Z4903" s="15">
        <v>2622169.54</v>
      </c>
      <c r="AA4903" s="15">
        <v>2622169.54</v>
      </c>
      <c r="AB4903" s="14">
        <v>0</v>
      </c>
      <c r="AC4903" s="9"/>
      <c r="AD4903" s="9"/>
      <c r="AE4903" s="9"/>
      <c r="AF4903" s="9"/>
      <c r="AG4903" s="9"/>
      <c r="AH4903" s="9"/>
      <c r="AI4903" s="9"/>
      <c r="AJ4903" s="9"/>
      <c r="AK4903" s="9"/>
      <c r="AL4903" s="9"/>
      <c r="AM4903" s="9"/>
      <c r="AN4903" s="9"/>
      <c r="AO4903" s="9"/>
      <c r="AP4903" s="9"/>
      <c r="AQ4903" s="9"/>
      <c r="AR4903" s="9"/>
      <c r="AS4903" s="9"/>
      <c r="AT4903" s="9"/>
      <c r="AU4903" s="9"/>
      <c r="AV4903" s="9"/>
      <c r="AW4903" s="9"/>
      <c r="AX4903" s="9"/>
    </row>
    <row r="4904" spans="1:50" x14ac:dyDescent="0.2">
      <c r="A4904" t="s">
        <v>4907</v>
      </c>
      <c r="B4904">
        <v>1</v>
      </c>
      <c r="C4904">
        <v>999999</v>
      </c>
      <c r="D4904">
        <v>4</v>
      </c>
      <c r="E4904">
        <v>5018</v>
      </c>
      <c r="F4904" s="40" t="str">
        <f>VLOOKUP(E4904,datos!$A$333:$B$412,2,0)</f>
        <v>INSTITUTO CULTURAL DE LEÓN</v>
      </c>
      <c r="G4904">
        <v>242</v>
      </c>
      <c r="H4904">
        <v>0</v>
      </c>
      <c r="I4904">
        <v>0</v>
      </c>
      <c r="J4904" s="40" t="str">
        <f>VLOOKUP(I4904,[1]Datos!$D$3:$E$4,2,0)</f>
        <v>GASTO CORRIENTE</v>
      </c>
      <c r="K4904" t="s">
        <v>5455</v>
      </c>
      <c r="L4904">
        <v>4000</v>
      </c>
      <c r="M4904" s="40" t="s">
        <v>5773</v>
      </c>
      <c r="N4904">
        <v>42403</v>
      </c>
      <c r="O4904" s="40" t="s">
        <v>6263</v>
      </c>
      <c r="P4904">
        <v>5</v>
      </c>
      <c r="Q4904">
        <v>15</v>
      </c>
      <c r="R4904" s="40" t="s">
        <v>5788</v>
      </c>
      <c r="S4904" t="s">
        <v>5446</v>
      </c>
      <c r="T4904">
        <v>0</v>
      </c>
      <c r="U4904" s="15">
        <v>54880005.960000001</v>
      </c>
      <c r="V4904" s="15">
        <v>1014919.46</v>
      </c>
      <c r="W4904" s="15">
        <v>55894925.420000002</v>
      </c>
      <c r="X4904" s="14">
        <v>0</v>
      </c>
      <c r="Y4904" s="15">
        <v>55894923.960000001</v>
      </c>
      <c r="Z4904" s="15">
        <v>55894923.960000001</v>
      </c>
      <c r="AA4904" s="15">
        <v>55894923.960000001</v>
      </c>
      <c r="AB4904" s="14">
        <v>1.46</v>
      </c>
      <c r="AC4904" s="9"/>
      <c r="AD4904" s="9"/>
      <c r="AE4904" s="9"/>
      <c r="AF4904" s="9"/>
      <c r="AG4904" s="9"/>
      <c r="AH4904" s="9"/>
      <c r="AI4904" s="9"/>
      <c r="AJ4904" s="9"/>
      <c r="AK4904" s="9"/>
      <c r="AL4904" s="9"/>
      <c r="AM4904" s="9"/>
      <c r="AN4904" s="9"/>
      <c r="AO4904" s="9"/>
      <c r="AP4904" s="9"/>
      <c r="AQ4904" s="9"/>
      <c r="AR4904" s="9"/>
      <c r="AS4904" s="9"/>
      <c r="AT4904" s="9"/>
      <c r="AU4904" s="9"/>
      <c r="AV4904" s="9"/>
      <c r="AW4904" s="9"/>
      <c r="AX4904" s="9"/>
    </row>
    <row r="4905" spans="1:50" x14ac:dyDescent="0.2">
      <c r="A4905" t="s">
        <v>4908</v>
      </c>
      <c r="B4905">
        <v>1</v>
      </c>
      <c r="C4905">
        <v>999999</v>
      </c>
      <c r="D4905">
        <v>4</v>
      </c>
      <c r="E4905">
        <v>5018</v>
      </c>
      <c r="F4905" s="40" t="str">
        <f>VLOOKUP(E4905,datos!$A$333:$B$412,2,0)</f>
        <v>INSTITUTO CULTURAL DE LEÓN</v>
      </c>
      <c r="G4905">
        <v>242</v>
      </c>
      <c r="H4905" t="s">
        <v>5730</v>
      </c>
      <c r="I4905">
        <v>1</v>
      </c>
      <c r="J4905" s="40" t="str">
        <f>VLOOKUP(I4905,[1]Datos!$D$3:$E$4,2,0)</f>
        <v>INVERSION</v>
      </c>
      <c r="K4905" t="s">
        <v>5541</v>
      </c>
      <c r="L4905">
        <v>4000</v>
      </c>
      <c r="M4905" s="40" t="s">
        <v>5773</v>
      </c>
      <c r="N4905">
        <v>42403</v>
      </c>
      <c r="O4905" s="40" t="s">
        <v>6263</v>
      </c>
      <c r="P4905">
        <v>1</v>
      </c>
      <c r="Q4905">
        <v>14</v>
      </c>
      <c r="R4905" s="40" t="s">
        <v>5785</v>
      </c>
      <c r="S4905" t="s">
        <v>5448</v>
      </c>
      <c r="T4905">
        <v>0</v>
      </c>
      <c r="U4905" s="15">
        <v>1100000</v>
      </c>
      <c r="V4905" s="15">
        <v>-700000</v>
      </c>
      <c r="W4905" s="15">
        <v>400000</v>
      </c>
      <c r="X4905" s="14">
        <v>0</v>
      </c>
      <c r="Y4905" s="15">
        <v>400000</v>
      </c>
      <c r="Z4905" s="15">
        <v>400000</v>
      </c>
      <c r="AA4905" s="15">
        <v>400000</v>
      </c>
      <c r="AB4905" s="14">
        <v>0</v>
      </c>
      <c r="AC4905" s="9"/>
      <c r="AD4905" s="9"/>
      <c r="AE4905" s="9"/>
      <c r="AF4905" s="9"/>
      <c r="AG4905" s="9"/>
      <c r="AH4905" s="9"/>
      <c r="AI4905" s="9"/>
      <c r="AJ4905" s="9"/>
      <c r="AK4905" s="9"/>
      <c r="AL4905" s="9"/>
      <c r="AM4905" s="9"/>
      <c r="AN4905" s="9"/>
      <c r="AO4905" s="9"/>
      <c r="AP4905" s="9"/>
      <c r="AQ4905" s="9"/>
      <c r="AR4905" s="9"/>
      <c r="AS4905" s="9"/>
      <c r="AT4905" s="9"/>
      <c r="AU4905" s="9"/>
      <c r="AV4905" s="9"/>
      <c r="AW4905" s="9"/>
      <c r="AX4905" s="9"/>
    </row>
    <row r="4906" spans="1:50" x14ac:dyDescent="0.2">
      <c r="A4906" t="s">
        <v>4909</v>
      </c>
      <c r="B4906">
        <v>1</v>
      </c>
      <c r="C4906">
        <v>999999</v>
      </c>
      <c r="D4906">
        <v>4</v>
      </c>
      <c r="E4906">
        <v>5018</v>
      </c>
      <c r="F4906" s="40" t="str">
        <f>VLOOKUP(E4906,datos!$A$333:$B$412,2,0)</f>
        <v>INSTITUTO CULTURAL DE LEÓN</v>
      </c>
      <c r="G4906">
        <v>242</v>
      </c>
      <c r="H4906" t="s">
        <v>5731</v>
      </c>
      <c r="I4906">
        <v>1</v>
      </c>
      <c r="J4906" s="40" t="str">
        <f>VLOOKUP(I4906,[1]Datos!$D$3:$E$4,2,0)</f>
        <v>INVERSION</v>
      </c>
      <c r="K4906" t="s">
        <v>5584</v>
      </c>
      <c r="L4906">
        <v>4000</v>
      </c>
      <c r="M4906" s="40" t="s">
        <v>5773</v>
      </c>
      <c r="N4906">
        <v>42403</v>
      </c>
      <c r="O4906" s="40" t="s">
        <v>6263</v>
      </c>
      <c r="P4906">
        <v>1</v>
      </c>
      <c r="Q4906">
        <v>14</v>
      </c>
      <c r="R4906" s="40" t="s">
        <v>5785</v>
      </c>
      <c r="S4906" t="s">
        <v>5448</v>
      </c>
      <c r="T4906">
        <v>0</v>
      </c>
      <c r="U4906" s="15">
        <v>5650000</v>
      </c>
      <c r="V4906" s="15">
        <v>-700000</v>
      </c>
      <c r="W4906" s="15">
        <v>4950000</v>
      </c>
      <c r="X4906" s="14">
        <v>0</v>
      </c>
      <c r="Y4906" s="15">
        <v>4950000</v>
      </c>
      <c r="Z4906" s="15">
        <v>4950000</v>
      </c>
      <c r="AA4906" s="15">
        <v>4950000</v>
      </c>
      <c r="AB4906" s="14">
        <v>0</v>
      </c>
      <c r="AC4906" s="9"/>
      <c r="AD4906" s="9"/>
      <c r="AE4906" s="9"/>
      <c r="AF4906" s="9"/>
      <c r="AG4906" s="9"/>
      <c r="AH4906" s="9"/>
      <c r="AI4906" s="9"/>
      <c r="AJ4906" s="9"/>
      <c r="AK4906" s="9"/>
      <c r="AL4906" s="9"/>
      <c r="AM4906" s="9"/>
      <c r="AN4906" s="9"/>
      <c r="AO4906" s="9"/>
      <c r="AP4906" s="9"/>
      <c r="AQ4906" s="9"/>
      <c r="AR4906" s="9"/>
      <c r="AS4906" s="9"/>
      <c r="AT4906" s="9"/>
      <c r="AU4906" s="9"/>
      <c r="AV4906" s="9"/>
      <c r="AW4906" s="9"/>
      <c r="AX4906" s="9"/>
    </row>
    <row r="4907" spans="1:50" x14ac:dyDescent="0.2">
      <c r="A4907" t="s">
        <v>4910</v>
      </c>
      <c r="B4907">
        <v>1</v>
      </c>
      <c r="C4907">
        <v>999999</v>
      </c>
      <c r="D4907">
        <v>4</v>
      </c>
      <c r="E4907">
        <v>5018</v>
      </c>
      <c r="F4907" s="40" t="str">
        <f>VLOOKUP(E4907,datos!$A$333:$B$412,2,0)</f>
        <v>INSTITUTO CULTURAL DE LEÓN</v>
      </c>
      <c r="G4907">
        <v>242</v>
      </c>
      <c r="H4907" t="s">
        <v>5732</v>
      </c>
      <c r="I4907">
        <v>1</v>
      </c>
      <c r="J4907" s="40" t="str">
        <f>VLOOKUP(I4907,[1]Datos!$D$3:$E$4,2,0)</f>
        <v>INVERSION</v>
      </c>
      <c r="K4907" t="s">
        <v>5584</v>
      </c>
      <c r="L4907">
        <v>4000</v>
      </c>
      <c r="M4907" s="40" t="s">
        <v>5773</v>
      </c>
      <c r="N4907">
        <v>42403</v>
      </c>
      <c r="O4907" s="40" t="s">
        <v>6263</v>
      </c>
      <c r="P4907">
        <v>1</v>
      </c>
      <c r="Q4907">
        <v>14</v>
      </c>
      <c r="R4907" s="40" t="s">
        <v>5785</v>
      </c>
      <c r="S4907" t="s">
        <v>5448</v>
      </c>
      <c r="T4907">
        <v>0</v>
      </c>
      <c r="U4907" s="15">
        <v>353000</v>
      </c>
      <c r="V4907" s="15">
        <v>-233000</v>
      </c>
      <c r="W4907" s="15">
        <v>120000</v>
      </c>
      <c r="X4907" s="14">
        <v>0</v>
      </c>
      <c r="Y4907" s="15">
        <v>120000</v>
      </c>
      <c r="Z4907" s="15">
        <v>120000</v>
      </c>
      <c r="AA4907" s="15">
        <v>120000</v>
      </c>
      <c r="AB4907" s="14">
        <v>0</v>
      </c>
      <c r="AC4907" s="9"/>
      <c r="AD4907" s="9"/>
      <c r="AE4907" s="9"/>
      <c r="AF4907" s="9"/>
      <c r="AG4907" s="9"/>
      <c r="AH4907" s="9"/>
      <c r="AI4907" s="9"/>
      <c r="AJ4907" s="9"/>
      <c r="AK4907" s="9"/>
      <c r="AL4907" s="9"/>
      <c r="AM4907" s="9"/>
      <c r="AN4907" s="9"/>
      <c r="AO4907" s="9"/>
      <c r="AP4907" s="9"/>
      <c r="AQ4907" s="9"/>
      <c r="AR4907" s="9"/>
      <c r="AS4907" s="9"/>
      <c r="AT4907" s="9"/>
      <c r="AU4907" s="9"/>
      <c r="AV4907" s="9"/>
      <c r="AW4907" s="9"/>
      <c r="AX4907" s="9"/>
    </row>
    <row r="4908" spans="1:50" x14ac:dyDescent="0.2">
      <c r="A4908" t="s">
        <v>4911</v>
      </c>
      <c r="B4908">
        <v>1</v>
      </c>
      <c r="C4908">
        <v>999999</v>
      </c>
      <c r="D4908">
        <v>4</v>
      </c>
      <c r="E4908">
        <v>5018</v>
      </c>
      <c r="F4908" s="40" t="str">
        <f>VLOOKUP(E4908,datos!$A$333:$B$412,2,0)</f>
        <v>INSTITUTO CULTURAL DE LEÓN</v>
      </c>
      <c r="G4908">
        <v>242</v>
      </c>
      <c r="H4908" t="s">
        <v>5733</v>
      </c>
      <c r="I4908">
        <v>1</v>
      </c>
      <c r="J4908" s="40" t="str">
        <f>VLOOKUP(I4908,[1]Datos!$D$3:$E$4,2,0)</f>
        <v>INVERSION</v>
      </c>
      <c r="K4908" t="s">
        <v>5584</v>
      </c>
      <c r="L4908">
        <v>4000</v>
      </c>
      <c r="M4908" s="40" t="s">
        <v>5773</v>
      </c>
      <c r="N4908">
        <v>42403</v>
      </c>
      <c r="O4908" s="40" t="s">
        <v>6263</v>
      </c>
      <c r="P4908">
        <v>1</v>
      </c>
      <c r="Q4908">
        <v>14</v>
      </c>
      <c r="R4908" s="40" t="s">
        <v>5785</v>
      </c>
      <c r="S4908" t="s">
        <v>5448</v>
      </c>
      <c r="T4908">
        <v>0</v>
      </c>
      <c r="U4908" s="15">
        <v>600000</v>
      </c>
      <c r="V4908" s="15">
        <v>-170000</v>
      </c>
      <c r="W4908" s="15">
        <v>430000</v>
      </c>
      <c r="X4908" s="14">
        <v>0</v>
      </c>
      <c r="Y4908" s="15">
        <v>430000</v>
      </c>
      <c r="Z4908" s="15">
        <v>430000</v>
      </c>
      <c r="AA4908" s="15">
        <v>430000</v>
      </c>
      <c r="AB4908" s="14">
        <v>0</v>
      </c>
      <c r="AC4908" s="9"/>
      <c r="AD4908" s="9"/>
      <c r="AE4908" s="9"/>
      <c r="AF4908" s="9"/>
      <c r="AG4908" s="9"/>
      <c r="AH4908" s="9"/>
      <c r="AI4908" s="9"/>
      <c r="AJ4908" s="9"/>
      <c r="AK4908" s="9"/>
      <c r="AL4908" s="9"/>
      <c r="AM4908" s="9"/>
      <c r="AN4908" s="9"/>
      <c r="AO4908" s="9"/>
      <c r="AP4908" s="9"/>
      <c r="AQ4908" s="9"/>
      <c r="AR4908" s="9"/>
      <c r="AS4908" s="9"/>
      <c r="AT4908" s="9"/>
      <c r="AU4908" s="9"/>
      <c r="AV4908" s="9"/>
      <c r="AW4908" s="9"/>
      <c r="AX4908" s="9"/>
    </row>
    <row r="4909" spans="1:50" x14ac:dyDescent="0.2">
      <c r="A4909" t="s">
        <v>4912</v>
      </c>
      <c r="B4909">
        <v>1</v>
      </c>
      <c r="C4909">
        <v>999999</v>
      </c>
      <c r="D4909">
        <v>4</v>
      </c>
      <c r="E4909">
        <v>5018</v>
      </c>
      <c r="F4909" s="40" t="str">
        <f>VLOOKUP(E4909,datos!$A$333:$B$412,2,0)</f>
        <v>INSTITUTO CULTURAL DE LEÓN</v>
      </c>
      <c r="G4909">
        <v>242</v>
      </c>
      <c r="H4909" t="s">
        <v>5734</v>
      </c>
      <c r="I4909">
        <v>1</v>
      </c>
      <c r="J4909" s="40" t="str">
        <f>VLOOKUP(I4909,[1]Datos!$D$3:$E$4,2,0)</f>
        <v>INVERSION</v>
      </c>
      <c r="K4909" t="s">
        <v>5735</v>
      </c>
      <c r="L4909">
        <v>4000</v>
      </c>
      <c r="M4909" s="40" t="s">
        <v>5773</v>
      </c>
      <c r="N4909">
        <v>42403</v>
      </c>
      <c r="O4909" s="40" t="s">
        <v>6263</v>
      </c>
      <c r="P4909">
        <v>1</v>
      </c>
      <c r="Q4909">
        <v>14</v>
      </c>
      <c r="R4909" s="40" t="s">
        <v>5785</v>
      </c>
      <c r="S4909" t="s">
        <v>5448</v>
      </c>
      <c r="T4909">
        <v>0</v>
      </c>
      <c r="U4909" s="15">
        <v>1680000</v>
      </c>
      <c r="V4909" s="15">
        <v>1533000</v>
      </c>
      <c r="W4909" s="15">
        <v>3213000</v>
      </c>
      <c r="X4909" s="14">
        <v>0</v>
      </c>
      <c r="Y4909" s="15">
        <v>3213000</v>
      </c>
      <c r="Z4909" s="15">
        <v>3213000</v>
      </c>
      <c r="AA4909" s="15">
        <v>3213000</v>
      </c>
      <c r="AB4909" s="14">
        <v>0</v>
      </c>
      <c r="AC4909" s="9"/>
      <c r="AD4909" s="9"/>
      <c r="AE4909" s="9"/>
      <c r="AF4909" s="9"/>
      <c r="AG4909" s="9"/>
      <c r="AH4909" s="9"/>
      <c r="AI4909" s="9"/>
      <c r="AJ4909" s="9"/>
      <c r="AK4909" s="9"/>
      <c r="AL4909" s="9"/>
      <c r="AM4909" s="9"/>
      <c r="AN4909" s="9"/>
      <c r="AO4909" s="9"/>
      <c r="AP4909" s="9"/>
      <c r="AQ4909" s="9"/>
      <c r="AR4909" s="9"/>
      <c r="AS4909" s="9"/>
      <c r="AT4909" s="9"/>
      <c r="AU4909" s="9"/>
      <c r="AV4909" s="9"/>
      <c r="AW4909" s="9"/>
      <c r="AX4909" s="9"/>
    </row>
    <row r="4910" spans="1:50" x14ac:dyDescent="0.2">
      <c r="A4910" t="s">
        <v>4913</v>
      </c>
      <c r="B4910">
        <v>1</v>
      </c>
      <c r="C4910">
        <v>999999</v>
      </c>
      <c r="D4910">
        <v>4</v>
      </c>
      <c r="E4910">
        <v>5018</v>
      </c>
      <c r="F4910" s="40" t="str">
        <f>VLOOKUP(E4910,datos!$A$333:$B$412,2,0)</f>
        <v>INSTITUTO CULTURAL DE LEÓN</v>
      </c>
      <c r="G4910">
        <v>242</v>
      </c>
      <c r="H4910" t="s">
        <v>5736</v>
      </c>
      <c r="I4910">
        <v>1</v>
      </c>
      <c r="J4910" s="40" t="str">
        <f>VLOOKUP(I4910,[1]Datos!$D$3:$E$4,2,0)</f>
        <v>INVERSION</v>
      </c>
      <c r="K4910" t="s">
        <v>5735</v>
      </c>
      <c r="L4910">
        <v>4000</v>
      </c>
      <c r="M4910" s="40" t="s">
        <v>5773</v>
      </c>
      <c r="N4910">
        <v>42403</v>
      </c>
      <c r="O4910" s="40" t="s">
        <v>6263</v>
      </c>
      <c r="P4910">
        <v>1</v>
      </c>
      <c r="Q4910">
        <v>14</v>
      </c>
      <c r="R4910" s="40" t="s">
        <v>5785</v>
      </c>
      <c r="S4910" t="s">
        <v>5448</v>
      </c>
      <c r="T4910">
        <v>0</v>
      </c>
      <c r="U4910" s="15">
        <v>3800000</v>
      </c>
      <c r="V4910" s="15">
        <v>710000</v>
      </c>
      <c r="W4910" s="15">
        <v>4510000</v>
      </c>
      <c r="X4910" s="14">
        <v>0</v>
      </c>
      <c r="Y4910" s="15">
        <v>4510000</v>
      </c>
      <c r="Z4910" s="15">
        <v>4510000</v>
      </c>
      <c r="AA4910" s="15">
        <v>4510000</v>
      </c>
      <c r="AB4910" s="14">
        <v>0</v>
      </c>
      <c r="AC4910" s="9"/>
      <c r="AD4910" s="9"/>
      <c r="AE4910" s="9"/>
      <c r="AF4910" s="9"/>
      <c r="AG4910" s="9"/>
      <c r="AH4910" s="9"/>
      <c r="AI4910" s="9"/>
      <c r="AJ4910" s="9"/>
      <c r="AK4910" s="9"/>
      <c r="AL4910" s="9"/>
      <c r="AM4910" s="9"/>
      <c r="AN4910" s="9"/>
      <c r="AO4910" s="9"/>
      <c r="AP4910" s="9"/>
      <c r="AQ4910" s="9"/>
      <c r="AR4910" s="9"/>
      <c r="AS4910" s="9"/>
      <c r="AT4910" s="9"/>
      <c r="AU4910" s="9"/>
      <c r="AV4910" s="9"/>
      <c r="AW4910" s="9"/>
      <c r="AX4910" s="9"/>
    </row>
    <row r="4911" spans="1:50" x14ac:dyDescent="0.2">
      <c r="A4911" t="s">
        <v>4914</v>
      </c>
      <c r="B4911">
        <v>1</v>
      </c>
      <c r="C4911">
        <v>999999</v>
      </c>
      <c r="D4911">
        <v>4</v>
      </c>
      <c r="E4911">
        <v>5018</v>
      </c>
      <c r="F4911" s="40" t="str">
        <f>VLOOKUP(E4911,datos!$A$333:$B$412,2,0)</f>
        <v>INSTITUTO CULTURAL DE LEÓN</v>
      </c>
      <c r="G4911">
        <v>242</v>
      </c>
      <c r="H4911" t="s">
        <v>5737</v>
      </c>
      <c r="I4911">
        <v>1</v>
      </c>
      <c r="J4911" s="40" t="str">
        <f>VLOOKUP(I4911,[1]Datos!$D$3:$E$4,2,0)</f>
        <v>INVERSION</v>
      </c>
      <c r="K4911" t="s">
        <v>5735</v>
      </c>
      <c r="L4911">
        <v>4000</v>
      </c>
      <c r="M4911" s="40" t="s">
        <v>5773</v>
      </c>
      <c r="N4911">
        <v>42403</v>
      </c>
      <c r="O4911" s="40" t="s">
        <v>6263</v>
      </c>
      <c r="P4911">
        <v>1</v>
      </c>
      <c r="Q4911">
        <v>25</v>
      </c>
      <c r="R4911" s="40" t="s">
        <v>5790</v>
      </c>
      <c r="S4911" t="s">
        <v>5738</v>
      </c>
      <c r="T4911">
        <v>0</v>
      </c>
      <c r="U4911" s="14">
        <v>0</v>
      </c>
      <c r="V4911" s="15">
        <v>378937.85</v>
      </c>
      <c r="W4911" s="15">
        <v>378937.85</v>
      </c>
      <c r="X4911" s="14">
        <v>0</v>
      </c>
      <c r="Y4911" s="15">
        <v>378937.85</v>
      </c>
      <c r="Z4911" s="15">
        <v>378937.85</v>
      </c>
      <c r="AA4911" s="15">
        <v>378937.85</v>
      </c>
      <c r="AB4911" s="14">
        <v>0</v>
      </c>
      <c r="AC4911" s="9"/>
      <c r="AD4911" s="9"/>
      <c r="AE4911" s="9"/>
      <c r="AF4911" s="9"/>
      <c r="AG4911" s="9"/>
      <c r="AH4911" s="9"/>
      <c r="AI4911" s="9"/>
      <c r="AJ4911" s="9"/>
      <c r="AK4911" s="9"/>
      <c r="AL4911" s="9"/>
      <c r="AM4911" s="9"/>
      <c r="AN4911" s="9"/>
      <c r="AO4911" s="9"/>
      <c r="AP4911" s="9"/>
      <c r="AQ4911" s="9"/>
      <c r="AR4911" s="9"/>
      <c r="AS4911" s="9"/>
      <c r="AT4911" s="9"/>
      <c r="AU4911" s="9"/>
      <c r="AV4911" s="9"/>
      <c r="AW4911" s="9"/>
      <c r="AX4911" s="9"/>
    </row>
    <row r="4912" spans="1:50" x14ac:dyDescent="0.2">
      <c r="A4912" t="s">
        <v>4915</v>
      </c>
      <c r="B4912">
        <v>1</v>
      </c>
      <c r="C4912">
        <v>999999</v>
      </c>
      <c r="D4912">
        <v>4</v>
      </c>
      <c r="E4912">
        <v>5018</v>
      </c>
      <c r="F4912" s="40" t="str">
        <f>VLOOKUP(E4912,datos!$A$333:$B$412,2,0)</f>
        <v>INSTITUTO CULTURAL DE LEÓN</v>
      </c>
      <c r="G4912">
        <v>242</v>
      </c>
      <c r="H4912" t="s">
        <v>5737</v>
      </c>
      <c r="I4912">
        <v>1</v>
      </c>
      <c r="J4912" s="40" t="str">
        <f>VLOOKUP(I4912,[1]Datos!$D$3:$E$4,2,0)</f>
        <v>INVERSION</v>
      </c>
      <c r="K4912" t="s">
        <v>5676</v>
      </c>
      <c r="L4912">
        <v>6000</v>
      </c>
      <c r="M4912" s="40" t="s">
        <v>5775</v>
      </c>
      <c r="N4912">
        <v>62201</v>
      </c>
      <c r="O4912" s="40" t="s">
        <v>6378</v>
      </c>
      <c r="P4912">
        <v>2</v>
      </c>
      <c r="Q4912">
        <v>14</v>
      </c>
      <c r="R4912" s="40" t="s">
        <v>5785</v>
      </c>
      <c r="S4912" t="s">
        <v>5447</v>
      </c>
      <c r="T4912">
        <v>0</v>
      </c>
      <c r="U4912" s="14">
        <v>0</v>
      </c>
      <c r="V4912" s="15">
        <v>31562129.539999999</v>
      </c>
      <c r="W4912" s="15">
        <v>31562129.539999999</v>
      </c>
      <c r="X4912" s="15">
        <v>4808111.59</v>
      </c>
      <c r="Y4912" s="15">
        <v>26754017.949999999</v>
      </c>
      <c r="Z4912" s="15">
        <v>26754017.949999999</v>
      </c>
      <c r="AA4912" s="15">
        <v>26754017.949999999</v>
      </c>
      <c r="AB4912" s="14">
        <v>0</v>
      </c>
      <c r="AC4912" s="9"/>
      <c r="AD4912" s="9"/>
      <c r="AE4912" s="9"/>
      <c r="AF4912" s="9"/>
      <c r="AG4912" s="9"/>
      <c r="AH4912" s="9"/>
      <c r="AI4912" s="9"/>
      <c r="AJ4912" s="9"/>
      <c r="AK4912" s="9"/>
      <c r="AL4912" s="9"/>
      <c r="AM4912" s="9"/>
      <c r="AN4912" s="9"/>
      <c r="AO4912" s="9"/>
      <c r="AP4912" s="9"/>
      <c r="AQ4912" s="9"/>
      <c r="AR4912" s="9"/>
      <c r="AS4912" s="9"/>
      <c r="AT4912" s="9"/>
      <c r="AU4912" s="9"/>
      <c r="AV4912" s="9"/>
      <c r="AW4912" s="9"/>
      <c r="AX4912" s="9"/>
    </row>
    <row r="4913" spans="1:50" x14ac:dyDescent="0.2">
      <c r="A4913" t="s">
        <v>4916</v>
      </c>
      <c r="B4913">
        <v>1</v>
      </c>
      <c r="C4913">
        <v>999999</v>
      </c>
      <c r="D4913">
        <v>4</v>
      </c>
      <c r="E4913">
        <v>5018</v>
      </c>
      <c r="F4913" s="40" t="str">
        <f>VLOOKUP(E4913,datos!$A$333:$B$412,2,0)</f>
        <v>INSTITUTO CULTURAL DE LEÓN</v>
      </c>
      <c r="G4913">
        <v>242</v>
      </c>
      <c r="H4913" t="s">
        <v>5737</v>
      </c>
      <c r="I4913">
        <v>1</v>
      </c>
      <c r="J4913" s="40" t="str">
        <f>VLOOKUP(I4913,[1]Datos!$D$3:$E$4,2,0)</f>
        <v>INVERSION</v>
      </c>
      <c r="K4913" t="s">
        <v>5676</v>
      </c>
      <c r="L4913">
        <v>6000</v>
      </c>
      <c r="M4913" s="40" t="s">
        <v>5775</v>
      </c>
      <c r="N4913">
        <v>62201</v>
      </c>
      <c r="O4913" s="40" t="s">
        <v>6378</v>
      </c>
      <c r="P4913">
        <v>2</v>
      </c>
      <c r="Q4913">
        <v>14</v>
      </c>
      <c r="R4913" s="40" t="s">
        <v>5785</v>
      </c>
      <c r="S4913" t="s">
        <v>5450</v>
      </c>
      <c r="T4913">
        <v>0</v>
      </c>
      <c r="U4913" s="14">
        <v>0</v>
      </c>
      <c r="V4913" s="15">
        <v>1862818.57</v>
      </c>
      <c r="W4913" s="15">
        <v>1862818.57</v>
      </c>
      <c r="X4913" s="14">
        <v>0</v>
      </c>
      <c r="Y4913" s="15">
        <v>1862818.55</v>
      </c>
      <c r="Z4913" s="15">
        <v>1862818.55</v>
      </c>
      <c r="AA4913" s="15">
        <v>1862818.55</v>
      </c>
      <c r="AB4913" s="14">
        <v>0.02</v>
      </c>
      <c r="AC4913" s="9"/>
      <c r="AD4913" s="9"/>
      <c r="AE4913" s="9"/>
      <c r="AF4913" s="9"/>
      <c r="AG4913" s="9"/>
      <c r="AH4913" s="9"/>
      <c r="AI4913" s="9"/>
      <c r="AJ4913" s="9"/>
      <c r="AK4913" s="9"/>
      <c r="AL4913" s="9"/>
      <c r="AM4913" s="9"/>
      <c r="AN4913" s="9"/>
      <c r="AO4913" s="9"/>
      <c r="AP4913" s="9"/>
      <c r="AQ4913" s="9"/>
      <c r="AR4913" s="9"/>
      <c r="AS4913" s="9"/>
      <c r="AT4913" s="9"/>
      <c r="AU4913" s="9"/>
      <c r="AV4913" s="9"/>
      <c r="AW4913" s="9"/>
      <c r="AX4913" s="9"/>
    </row>
    <row r="4914" spans="1:50" x14ac:dyDescent="0.2">
      <c r="A4914" t="s">
        <v>4917</v>
      </c>
      <c r="B4914">
        <v>1</v>
      </c>
      <c r="C4914">
        <v>999999</v>
      </c>
      <c r="D4914">
        <v>4</v>
      </c>
      <c r="E4914">
        <v>5018</v>
      </c>
      <c r="F4914" s="40" t="str">
        <f>VLOOKUP(E4914,datos!$A$333:$B$412,2,0)</f>
        <v>INSTITUTO CULTURAL DE LEÓN</v>
      </c>
      <c r="G4914">
        <v>242</v>
      </c>
      <c r="H4914" t="s">
        <v>5737</v>
      </c>
      <c r="I4914">
        <v>1</v>
      </c>
      <c r="J4914" s="40" t="str">
        <f>VLOOKUP(I4914,[1]Datos!$D$3:$E$4,2,0)</f>
        <v>INVERSION</v>
      </c>
      <c r="K4914" t="s">
        <v>5676</v>
      </c>
      <c r="L4914">
        <v>6000</v>
      </c>
      <c r="M4914" s="40" t="s">
        <v>5775</v>
      </c>
      <c r="N4914">
        <v>62201</v>
      </c>
      <c r="O4914" s="40" t="s">
        <v>6378</v>
      </c>
      <c r="P4914">
        <v>2</v>
      </c>
      <c r="Q4914">
        <v>26</v>
      </c>
      <c r="R4914" s="40" t="s">
        <v>5792</v>
      </c>
      <c r="S4914" t="s">
        <v>5449</v>
      </c>
      <c r="T4914">
        <v>0</v>
      </c>
      <c r="U4914" s="14">
        <v>0</v>
      </c>
      <c r="V4914" s="15">
        <v>12270087.32</v>
      </c>
      <c r="W4914" s="15">
        <v>12270087.32</v>
      </c>
      <c r="X4914" s="15">
        <v>11111300</v>
      </c>
      <c r="Y4914" s="14">
        <v>0</v>
      </c>
      <c r="Z4914" s="14">
        <v>0</v>
      </c>
      <c r="AA4914" s="14">
        <v>0</v>
      </c>
      <c r="AB4914" s="15">
        <v>1158787.32</v>
      </c>
      <c r="AC4914" s="9"/>
      <c r="AD4914" s="9"/>
      <c r="AE4914" s="9"/>
      <c r="AF4914" s="9"/>
      <c r="AG4914" s="9"/>
      <c r="AH4914" s="9"/>
      <c r="AI4914" s="9"/>
      <c r="AJ4914" s="9"/>
      <c r="AK4914" s="9"/>
      <c r="AL4914" s="9"/>
      <c r="AM4914" s="9"/>
      <c r="AN4914" s="9"/>
      <c r="AO4914" s="9"/>
      <c r="AP4914" s="9"/>
      <c r="AQ4914" s="9"/>
      <c r="AR4914" s="9"/>
      <c r="AS4914" s="9"/>
      <c r="AT4914" s="9"/>
      <c r="AU4914" s="9"/>
      <c r="AV4914" s="9"/>
      <c r="AW4914" s="9"/>
      <c r="AX4914" s="9"/>
    </row>
    <row r="4915" spans="1:50" x14ac:dyDescent="0.2">
      <c r="A4915" t="s">
        <v>4918</v>
      </c>
      <c r="B4915">
        <v>1</v>
      </c>
      <c r="C4915">
        <v>999999</v>
      </c>
      <c r="D4915">
        <v>4</v>
      </c>
      <c r="E4915">
        <v>5018</v>
      </c>
      <c r="F4915" s="40" t="str">
        <f>VLOOKUP(E4915,datos!$A$333:$B$412,2,0)</f>
        <v>INSTITUTO CULTURAL DE LEÓN</v>
      </c>
      <c r="G4915">
        <v>242</v>
      </c>
      <c r="H4915" t="s">
        <v>5739</v>
      </c>
      <c r="I4915">
        <v>1</v>
      </c>
      <c r="J4915" s="40" t="str">
        <f>VLOOKUP(I4915,[1]Datos!$D$3:$E$4,2,0)</f>
        <v>INVERSION</v>
      </c>
      <c r="K4915" t="s">
        <v>5735</v>
      </c>
      <c r="L4915">
        <v>4000</v>
      </c>
      <c r="M4915" s="40" t="s">
        <v>5773</v>
      </c>
      <c r="N4915">
        <v>42403</v>
      </c>
      <c r="O4915" s="40" t="s">
        <v>6263</v>
      </c>
      <c r="P4915">
        <v>1</v>
      </c>
      <c r="Q4915">
        <v>14</v>
      </c>
      <c r="R4915" s="40" t="s">
        <v>5785</v>
      </c>
      <c r="S4915" t="s">
        <v>5448</v>
      </c>
      <c r="T4915">
        <v>0</v>
      </c>
      <c r="U4915" s="15">
        <v>600000</v>
      </c>
      <c r="V4915" s="15">
        <v>-200000</v>
      </c>
      <c r="W4915" s="15">
        <v>400000</v>
      </c>
      <c r="X4915" s="14">
        <v>0</v>
      </c>
      <c r="Y4915" s="15">
        <v>400000</v>
      </c>
      <c r="Z4915" s="15">
        <v>400000</v>
      </c>
      <c r="AA4915" s="15">
        <v>400000</v>
      </c>
      <c r="AB4915" s="14">
        <v>0</v>
      </c>
      <c r="AC4915" s="9"/>
      <c r="AD4915" s="9"/>
      <c r="AE4915" s="9"/>
      <c r="AF4915" s="9"/>
      <c r="AG4915" s="9"/>
      <c r="AH4915" s="9"/>
      <c r="AI4915" s="9"/>
      <c r="AJ4915" s="9"/>
      <c r="AK4915" s="9"/>
      <c r="AL4915" s="9"/>
      <c r="AM4915" s="9"/>
      <c r="AN4915" s="9"/>
      <c r="AO4915" s="9"/>
      <c r="AP4915" s="9"/>
      <c r="AQ4915" s="9"/>
      <c r="AR4915" s="9"/>
      <c r="AS4915" s="9"/>
      <c r="AT4915" s="9"/>
      <c r="AU4915" s="9"/>
      <c r="AV4915" s="9"/>
      <c r="AW4915" s="9"/>
      <c r="AX4915" s="9"/>
    </row>
    <row r="4916" spans="1:50" x14ac:dyDescent="0.2">
      <c r="A4916" t="s">
        <v>4919</v>
      </c>
      <c r="B4916">
        <v>1</v>
      </c>
      <c r="C4916">
        <v>999999</v>
      </c>
      <c r="D4916">
        <v>4</v>
      </c>
      <c r="E4916">
        <v>5018</v>
      </c>
      <c r="F4916" s="40" t="str">
        <f>VLOOKUP(E4916,datos!$A$333:$B$412,2,0)</f>
        <v>INSTITUTO CULTURAL DE LEÓN</v>
      </c>
      <c r="G4916">
        <v>242</v>
      </c>
      <c r="H4916" t="s">
        <v>5740</v>
      </c>
      <c r="I4916">
        <v>1</v>
      </c>
      <c r="J4916" s="40" t="str">
        <f>VLOOKUP(I4916,[1]Datos!$D$3:$E$4,2,0)</f>
        <v>INVERSION</v>
      </c>
      <c r="K4916" t="s">
        <v>5735</v>
      </c>
      <c r="L4916">
        <v>4000</v>
      </c>
      <c r="M4916" s="40" t="s">
        <v>5773</v>
      </c>
      <c r="N4916">
        <v>42403</v>
      </c>
      <c r="O4916" s="40" t="s">
        <v>6263</v>
      </c>
      <c r="P4916">
        <v>1</v>
      </c>
      <c r="Q4916">
        <v>14</v>
      </c>
      <c r="R4916" s="40" t="s">
        <v>5785</v>
      </c>
      <c r="S4916" t="s">
        <v>5448</v>
      </c>
      <c r="T4916">
        <v>0</v>
      </c>
      <c r="U4916" s="15">
        <v>440000</v>
      </c>
      <c r="V4916" s="15">
        <v>-240000</v>
      </c>
      <c r="W4916" s="15">
        <v>200000</v>
      </c>
      <c r="X4916" s="14">
        <v>0</v>
      </c>
      <c r="Y4916" s="15">
        <v>200000</v>
      </c>
      <c r="Z4916" s="15">
        <v>200000</v>
      </c>
      <c r="AA4916" s="15">
        <v>200000</v>
      </c>
      <c r="AB4916" s="14">
        <v>0</v>
      </c>
      <c r="AC4916" s="9"/>
      <c r="AD4916" s="9"/>
      <c r="AE4916" s="9"/>
      <c r="AF4916" s="9"/>
      <c r="AG4916" s="9"/>
      <c r="AH4916" s="9"/>
      <c r="AI4916" s="9"/>
      <c r="AJ4916" s="9"/>
      <c r="AK4916" s="9"/>
      <c r="AL4916" s="9"/>
      <c r="AM4916" s="9"/>
      <c r="AN4916" s="9"/>
      <c r="AO4916" s="9"/>
      <c r="AP4916" s="9"/>
      <c r="AQ4916" s="9"/>
      <c r="AR4916" s="9"/>
      <c r="AS4916" s="9"/>
      <c r="AT4916" s="9"/>
      <c r="AU4916" s="9"/>
      <c r="AV4916" s="9"/>
      <c r="AW4916" s="9"/>
      <c r="AX4916" s="9"/>
    </row>
    <row r="4917" spans="1:50" x14ac:dyDescent="0.2">
      <c r="A4917" t="s">
        <v>4920</v>
      </c>
      <c r="B4917">
        <v>1</v>
      </c>
      <c r="C4917">
        <v>999999</v>
      </c>
      <c r="D4917">
        <v>4</v>
      </c>
      <c r="E4917">
        <v>5019</v>
      </c>
      <c r="F4917" s="40" t="str">
        <f>VLOOKUP(E4917,datos!$A$333:$B$412,2,0)</f>
        <v>INSTITUTO MUNICIPAL DE LAS MUJERES</v>
      </c>
      <c r="G4917">
        <v>267</v>
      </c>
      <c r="H4917" t="s">
        <v>5741</v>
      </c>
      <c r="I4917">
        <v>1</v>
      </c>
      <c r="J4917" s="40" t="str">
        <f>VLOOKUP(I4917,[1]Datos!$D$3:$E$4,2,0)</f>
        <v>INVERSION</v>
      </c>
      <c r="K4917" t="s">
        <v>5613</v>
      </c>
      <c r="L4917">
        <v>4000</v>
      </c>
      <c r="M4917" s="40" t="s">
        <v>5773</v>
      </c>
      <c r="N4917">
        <v>42402</v>
      </c>
      <c r="O4917" s="40" t="s">
        <v>6260</v>
      </c>
      <c r="P4917">
        <v>1</v>
      </c>
      <c r="Q4917">
        <v>14</v>
      </c>
      <c r="R4917" s="40" t="s">
        <v>5785</v>
      </c>
      <c r="S4917" t="s">
        <v>5448</v>
      </c>
      <c r="T4917">
        <v>0</v>
      </c>
      <c r="U4917" s="15">
        <v>40000</v>
      </c>
      <c r="V4917" s="14">
        <v>0</v>
      </c>
      <c r="W4917" s="15">
        <v>40000</v>
      </c>
      <c r="X4917" s="14">
        <v>0</v>
      </c>
      <c r="Y4917" s="15">
        <v>40000</v>
      </c>
      <c r="Z4917" s="15">
        <v>40000</v>
      </c>
      <c r="AA4917" s="15">
        <v>40000</v>
      </c>
      <c r="AB4917" s="14">
        <v>0</v>
      </c>
      <c r="AC4917" s="9"/>
      <c r="AD4917" s="9"/>
      <c r="AE4917" s="9"/>
      <c r="AF4917" s="9"/>
      <c r="AG4917" s="9"/>
      <c r="AH4917" s="9"/>
      <c r="AI4917" s="9"/>
      <c r="AJ4917" s="9"/>
      <c r="AK4917" s="9"/>
      <c r="AL4917" s="9"/>
      <c r="AM4917" s="9"/>
      <c r="AN4917" s="9"/>
      <c r="AO4917" s="9"/>
      <c r="AP4917" s="9"/>
      <c r="AQ4917" s="9"/>
      <c r="AR4917" s="9"/>
      <c r="AS4917" s="9"/>
      <c r="AT4917" s="9"/>
      <c r="AU4917" s="9"/>
      <c r="AV4917" s="9"/>
      <c r="AW4917" s="9"/>
      <c r="AX4917" s="9"/>
    </row>
    <row r="4918" spans="1:50" x14ac:dyDescent="0.2">
      <c r="A4918" t="s">
        <v>4921</v>
      </c>
      <c r="B4918">
        <v>1</v>
      </c>
      <c r="C4918">
        <v>999999</v>
      </c>
      <c r="D4918">
        <v>4</v>
      </c>
      <c r="E4918">
        <v>5019</v>
      </c>
      <c r="F4918" s="40" t="str">
        <f>VLOOKUP(E4918,datos!$A$333:$B$412,2,0)</f>
        <v>INSTITUTO MUNICIPAL DE LAS MUJERES</v>
      </c>
      <c r="G4918">
        <v>267</v>
      </c>
      <c r="H4918" t="s">
        <v>5741</v>
      </c>
      <c r="I4918">
        <v>1</v>
      </c>
      <c r="J4918" s="40" t="str">
        <f>VLOOKUP(I4918,[1]Datos!$D$3:$E$4,2,0)</f>
        <v>INVERSION</v>
      </c>
      <c r="K4918" t="s">
        <v>5613</v>
      </c>
      <c r="L4918">
        <v>4000</v>
      </c>
      <c r="M4918" s="40" t="s">
        <v>5773</v>
      </c>
      <c r="N4918">
        <v>42402</v>
      </c>
      <c r="O4918" s="40" t="s">
        <v>6260</v>
      </c>
      <c r="P4918">
        <v>1</v>
      </c>
      <c r="Q4918">
        <v>14</v>
      </c>
      <c r="R4918" s="40" t="s">
        <v>5785</v>
      </c>
      <c r="S4918" t="s">
        <v>5447</v>
      </c>
      <c r="T4918">
        <v>0</v>
      </c>
      <c r="U4918" s="14">
        <v>0</v>
      </c>
      <c r="V4918" s="15">
        <v>40000</v>
      </c>
      <c r="W4918" s="15">
        <v>40000</v>
      </c>
      <c r="X4918" s="14">
        <v>0</v>
      </c>
      <c r="Y4918" s="15">
        <v>40000</v>
      </c>
      <c r="Z4918" s="15">
        <v>40000</v>
      </c>
      <c r="AA4918" s="15">
        <v>40000</v>
      </c>
      <c r="AB4918" s="14">
        <v>0</v>
      </c>
      <c r="AC4918" s="9"/>
      <c r="AD4918" s="9"/>
      <c r="AE4918" s="9"/>
      <c r="AF4918" s="9"/>
      <c r="AG4918" s="9"/>
      <c r="AH4918" s="9"/>
      <c r="AI4918" s="9"/>
      <c r="AJ4918" s="9"/>
      <c r="AK4918" s="9"/>
      <c r="AL4918" s="9"/>
      <c r="AM4918" s="9"/>
      <c r="AN4918" s="9"/>
      <c r="AO4918" s="9"/>
      <c r="AP4918" s="9"/>
      <c r="AQ4918" s="9"/>
      <c r="AR4918" s="9"/>
      <c r="AS4918" s="9"/>
      <c r="AT4918" s="9"/>
      <c r="AU4918" s="9"/>
      <c r="AV4918" s="9"/>
      <c r="AW4918" s="9"/>
      <c r="AX4918" s="9"/>
    </row>
    <row r="4919" spans="1:50" x14ac:dyDescent="0.2">
      <c r="A4919" t="s">
        <v>4922</v>
      </c>
      <c r="B4919">
        <v>1</v>
      </c>
      <c r="C4919">
        <v>999999</v>
      </c>
      <c r="D4919">
        <v>4</v>
      </c>
      <c r="E4919">
        <v>5019</v>
      </c>
      <c r="F4919" s="40" t="str">
        <f>VLOOKUP(E4919,datos!$A$333:$B$412,2,0)</f>
        <v>INSTITUTO MUNICIPAL DE LAS MUJERES</v>
      </c>
      <c r="G4919">
        <v>268</v>
      </c>
      <c r="H4919" t="s">
        <v>5742</v>
      </c>
      <c r="I4919">
        <v>1</v>
      </c>
      <c r="J4919" s="40" t="str">
        <f>VLOOKUP(I4919,[1]Datos!$D$3:$E$4,2,0)</f>
        <v>INVERSION</v>
      </c>
      <c r="K4919" t="s">
        <v>5743</v>
      </c>
      <c r="L4919">
        <v>4000</v>
      </c>
      <c r="M4919" s="40" t="s">
        <v>5773</v>
      </c>
      <c r="N4919">
        <v>42402</v>
      </c>
      <c r="O4919" s="40" t="s">
        <v>6260</v>
      </c>
      <c r="P4919">
        <v>1</v>
      </c>
      <c r="Q4919">
        <v>14</v>
      </c>
      <c r="R4919" s="40" t="s">
        <v>5785</v>
      </c>
      <c r="S4919" t="s">
        <v>5448</v>
      </c>
      <c r="T4919">
        <v>0</v>
      </c>
      <c r="U4919" s="15">
        <v>975000</v>
      </c>
      <c r="V4919" s="14">
        <v>0</v>
      </c>
      <c r="W4919" s="15">
        <v>975000</v>
      </c>
      <c r="X4919" s="14">
        <v>0</v>
      </c>
      <c r="Y4919" s="15">
        <v>975000</v>
      </c>
      <c r="Z4919" s="15">
        <v>975000</v>
      </c>
      <c r="AA4919" s="15">
        <v>975000</v>
      </c>
      <c r="AB4919" s="14">
        <v>0</v>
      </c>
      <c r="AC4919" s="9"/>
      <c r="AD4919" s="9"/>
      <c r="AE4919" s="9"/>
      <c r="AF4919" s="9"/>
      <c r="AG4919" s="9"/>
      <c r="AH4919" s="9"/>
      <c r="AI4919" s="9"/>
      <c r="AJ4919" s="9"/>
      <c r="AK4919" s="9"/>
      <c r="AL4919" s="9"/>
      <c r="AM4919" s="9"/>
      <c r="AN4919" s="9"/>
      <c r="AO4919" s="9"/>
      <c r="AP4919" s="9"/>
      <c r="AQ4919" s="9"/>
      <c r="AR4919" s="9"/>
      <c r="AS4919" s="9"/>
      <c r="AT4919" s="9"/>
      <c r="AU4919" s="9"/>
      <c r="AV4919" s="9"/>
      <c r="AW4919" s="9"/>
      <c r="AX4919" s="9"/>
    </row>
    <row r="4920" spans="1:50" x14ac:dyDescent="0.2">
      <c r="A4920" t="s">
        <v>4923</v>
      </c>
      <c r="B4920">
        <v>1</v>
      </c>
      <c r="C4920">
        <v>999999</v>
      </c>
      <c r="D4920">
        <v>4</v>
      </c>
      <c r="E4920">
        <v>5019</v>
      </c>
      <c r="F4920" s="40" t="str">
        <f>VLOOKUP(E4920,datos!$A$333:$B$412,2,0)</f>
        <v>INSTITUTO MUNICIPAL DE LAS MUJERES</v>
      </c>
      <c r="G4920">
        <v>268</v>
      </c>
      <c r="H4920" t="s">
        <v>5744</v>
      </c>
      <c r="I4920">
        <v>1</v>
      </c>
      <c r="J4920" s="40" t="str">
        <f>VLOOKUP(I4920,[1]Datos!$D$3:$E$4,2,0)</f>
        <v>INVERSION</v>
      </c>
      <c r="K4920" t="s">
        <v>5743</v>
      </c>
      <c r="L4920">
        <v>4000</v>
      </c>
      <c r="M4920" s="40" t="s">
        <v>5773</v>
      </c>
      <c r="N4920">
        <v>42402</v>
      </c>
      <c r="O4920" s="40" t="s">
        <v>6260</v>
      </c>
      <c r="P4920">
        <v>1</v>
      </c>
      <c r="Q4920">
        <v>14</v>
      </c>
      <c r="R4920" s="40" t="s">
        <v>5785</v>
      </c>
      <c r="S4920" t="s">
        <v>5448</v>
      </c>
      <c r="T4920">
        <v>0</v>
      </c>
      <c r="U4920" s="15">
        <v>975000</v>
      </c>
      <c r="V4920" s="14">
        <v>0</v>
      </c>
      <c r="W4920" s="15">
        <v>975000</v>
      </c>
      <c r="X4920" s="14">
        <v>0</v>
      </c>
      <c r="Y4920" s="15">
        <v>975000</v>
      </c>
      <c r="Z4920" s="15">
        <v>975000</v>
      </c>
      <c r="AA4920" s="15">
        <v>975000</v>
      </c>
      <c r="AB4920" s="14">
        <v>0</v>
      </c>
      <c r="AC4920" s="9"/>
      <c r="AD4920" s="9"/>
      <c r="AE4920" s="9"/>
      <c r="AF4920" s="9"/>
      <c r="AG4920" s="9"/>
      <c r="AH4920" s="9"/>
      <c r="AI4920" s="9"/>
      <c r="AJ4920" s="9"/>
      <c r="AK4920" s="9"/>
      <c r="AL4920" s="9"/>
      <c r="AM4920" s="9"/>
      <c r="AN4920" s="9"/>
      <c r="AO4920" s="9"/>
      <c r="AP4920" s="9"/>
      <c r="AQ4920" s="9"/>
      <c r="AR4920" s="9"/>
      <c r="AS4920" s="9"/>
      <c r="AT4920" s="9"/>
      <c r="AU4920" s="9"/>
      <c r="AV4920" s="9"/>
      <c r="AW4920" s="9"/>
      <c r="AX4920" s="9"/>
    </row>
    <row r="4921" spans="1:50" x14ac:dyDescent="0.2">
      <c r="A4921" t="s">
        <v>4924</v>
      </c>
      <c r="B4921">
        <v>1</v>
      </c>
      <c r="C4921">
        <v>999999</v>
      </c>
      <c r="D4921">
        <v>4</v>
      </c>
      <c r="E4921">
        <v>5019</v>
      </c>
      <c r="F4921" s="40" t="str">
        <f>VLOOKUP(E4921,datos!$A$333:$B$412,2,0)</f>
        <v>INSTITUTO MUNICIPAL DE LAS MUJERES</v>
      </c>
      <c r="G4921">
        <v>271</v>
      </c>
      <c r="H4921">
        <v>0</v>
      </c>
      <c r="I4921">
        <v>0</v>
      </c>
      <c r="J4921" s="40" t="str">
        <f>VLOOKUP(I4921,[1]Datos!$D$3:$E$4,2,0)</f>
        <v>GASTO CORRIENTE</v>
      </c>
      <c r="K4921" t="s">
        <v>5455</v>
      </c>
      <c r="L4921">
        <v>4000</v>
      </c>
      <c r="M4921" s="40" t="s">
        <v>5773</v>
      </c>
      <c r="N4921">
        <v>42402</v>
      </c>
      <c r="O4921" s="40" t="s">
        <v>6260</v>
      </c>
      <c r="P4921">
        <v>5</v>
      </c>
      <c r="Q4921">
        <v>15</v>
      </c>
      <c r="R4921" s="40" t="s">
        <v>5788</v>
      </c>
      <c r="S4921" t="s">
        <v>5446</v>
      </c>
      <c r="T4921">
        <v>0</v>
      </c>
      <c r="U4921" s="15">
        <v>7232435</v>
      </c>
      <c r="V4921" s="15">
        <v>187000.04</v>
      </c>
      <c r="W4921" s="15">
        <v>7419435.04</v>
      </c>
      <c r="X4921" s="14">
        <v>0</v>
      </c>
      <c r="Y4921" s="15">
        <v>7419434.9199999999</v>
      </c>
      <c r="Z4921" s="15">
        <v>7419434.9199999999</v>
      </c>
      <c r="AA4921" s="15">
        <v>7419434.9199999999</v>
      </c>
      <c r="AB4921" s="14">
        <v>0.12</v>
      </c>
      <c r="AC4921" s="9"/>
      <c r="AD4921" s="9"/>
      <c r="AE4921" s="9"/>
      <c r="AF4921" s="9"/>
      <c r="AG4921" s="9"/>
      <c r="AH4921" s="9"/>
      <c r="AI4921" s="9"/>
      <c r="AJ4921" s="9"/>
      <c r="AK4921" s="9"/>
      <c r="AL4921" s="9"/>
      <c r="AM4921" s="9"/>
      <c r="AN4921" s="9"/>
      <c r="AO4921" s="9"/>
      <c r="AP4921" s="9"/>
      <c r="AQ4921" s="9"/>
      <c r="AR4921" s="9"/>
      <c r="AS4921" s="9"/>
      <c r="AT4921" s="9"/>
      <c r="AU4921" s="9"/>
      <c r="AV4921" s="9"/>
      <c r="AW4921" s="9"/>
      <c r="AX4921" s="9"/>
    </row>
    <row r="4922" spans="1:50" x14ac:dyDescent="0.2">
      <c r="A4922" t="s">
        <v>4925</v>
      </c>
      <c r="B4922">
        <v>1</v>
      </c>
      <c r="C4922">
        <v>999999</v>
      </c>
      <c r="D4922">
        <v>4</v>
      </c>
      <c r="E4922">
        <v>5019</v>
      </c>
      <c r="F4922" s="40" t="str">
        <f>VLOOKUP(E4922,datos!$A$333:$B$412,2,0)</f>
        <v>INSTITUTO MUNICIPAL DE LAS MUJERES</v>
      </c>
      <c r="G4922">
        <v>271</v>
      </c>
      <c r="H4922" t="s">
        <v>5745</v>
      </c>
      <c r="I4922">
        <v>1</v>
      </c>
      <c r="J4922" s="40" t="str">
        <f>VLOOKUP(I4922,[1]Datos!$D$3:$E$4,2,0)</f>
        <v>INVERSION</v>
      </c>
      <c r="K4922" t="s">
        <v>5743</v>
      </c>
      <c r="L4922">
        <v>4000</v>
      </c>
      <c r="M4922" s="40" t="s">
        <v>5773</v>
      </c>
      <c r="N4922">
        <v>42402</v>
      </c>
      <c r="O4922" s="40" t="s">
        <v>6260</v>
      </c>
      <c r="P4922">
        <v>1</v>
      </c>
      <c r="Q4922">
        <v>14</v>
      </c>
      <c r="R4922" s="40" t="s">
        <v>5785</v>
      </c>
      <c r="S4922" t="s">
        <v>5448</v>
      </c>
      <c r="T4922">
        <v>0</v>
      </c>
      <c r="U4922" s="15">
        <v>300000</v>
      </c>
      <c r="V4922" s="14">
        <v>0</v>
      </c>
      <c r="W4922" s="15">
        <v>300000</v>
      </c>
      <c r="X4922" s="14">
        <v>0</v>
      </c>
      <c r="Y4922" s="15">
        <v>300000</v>
      </c>
      <c r="Z4922" s="15">
        <v>300000</v>
      </c>
      <c r="AA4922" s="15">
        <v>300000</v>
      </c>
      <c r="AB4922" s="14">
        <v>0</v>
      </c>
      <c r="AC4922" s="9"/>
      <c r="AD4922" s="9"/>
      <c r="AE4922" s="9"/>
      <c r="AF4922" s="9"/>
      <c r="AG4922" s="9"/>
      <c r="AH4922" s="9"/>
      <c r="AI4922" s="9"/>
      <c r="AJ4922" s="9"/>
      <c r="AK4922" s="9"/>
      <c r="AL4922" s="9"/>
      <c r="AM4922" s="9"/>
      <c r="AN4922" s="9"/>
      <c r="AO4922" s="9"/>
      <c r="AP4922" s="9"/>
      <c r="AQ4922" s="9"/>
      <c r="AR4922" s="9"/>
      <c r="AS4922" s="9"/>
      <c r="AT4922" s="9"/>
      <c r="AU4922" s="9"/>
      <c r="AV4922" s="9"/>
      <c r="AW4922" s="9"/>
      <c r="AX4922" s="9"/>
    </row>
    <row r="4923" spans="1:50" x14ac:dyDescent="0.2">
      <c r="A4923" t="s">
        <v>4926</v>
      </c>
      <c r="B4923">
        <v>1</v>
      </c>
      <c r="C4923">
        <v>999999</v>
      </c>
      <c r="D4923">
        <v>4</v>
      </c>
      <c r="E4923">
        <v>5019</v>
      </c>
      <c r="F4923" s="40" t="str">
        <f>VLOOKUP(E4923,datos!$A$333:$B$412,2,0)</f>
        <v>INSTITUTO MUNICIPAL DE LAS MUJERES</v>
      </c>
      <c r="G4923">
        <v>271</v>
      </c>
      <c r="H4923" t="s">
        <v>5746</v>
      </c>
      <c r="I4923">
        <v>1</v>
      </c>
      <c r="J4923" s="40" t="str">
        <f>VLOOKUP(I4923,[1]Datos!$D$3:$E$4,2,0)</f>
        <v>INVERSION</v>
      </c>
      <c r="K4923" t="s">
        <v>5743</v>
      </c>
      <c r="L4923">
        <v>4000</v>
      </c>
      <c r="M4923" s="40" t="s">
        <v>5773</v>
      </c>
      <c r="N4923">
        <v>42402</v>
      </c>
      <c r="O4923" s="40" t="s">
        <v>6260</v>
      </c>
      <c r="P4923">
        <v>1</v>
      </c>
      <c r="Q4923">
        <v>14</v>
      </c>
      <c r="R4923" s="40" t="s">
        <v>5785</v>
      </c>
      <c r="S4923" t="s">
        <v>5448</v>
      </c>
      <c r="T4923">
        <v>0</v>
      </c>
      <c r="U4923" s="15">
        <v>1000000</v>
      </c>
      <c r="V4923" s="14">
        <v>0</v>
      </c>
      <c r="W4923" s="15">
        <v>1000000</v>
      </c>
      <c r="X4923" s="14">
        <v>0</v>
      </c>
      <c r="Y4923" s="15">
        <v>1000000</v>
      </c>
      <c r="Z4923" s="15">
        <v>1000000</v>
      </c>
      <c r="AA4923" s="15">
        <v>1000000</v>
      </c>
      <c r="AB4923" s="14">
        <v>0</v>
      </c>
      <c r="AC4923" s="9"/>
      <c r="AD4923" s="9"/>
      <c r="AE4923" s="9"/>
      <c r="AF4923" s="9"/>
      <c r="AG4923" s="9"/>
      <c r="AH4923" s="9"/>
      <c r="AI4923" s="9"/>
      <c r="AJ4923" s="9"/>
      <c r="AK4923" s="9"/>
      <c r="AL4923" s="9"/>
      <c r="AM4923" s="9"/>
      <c r="AN4923" s="9"/>
      <c r="AO4923" s="9"/>
      <c r="AP4923" s="9"/>
      <c r="AQ4923" s="9"/>
      <c r="AR4923" s="9"/>
      <c r="AS4923" s="9"/>
      <c r="AT4923" s="9"/>
      <c r="AU4923" s="9"/>
      <c r="AV4923" s="9"/>
      <c r="AW4923" s="9"/>
      <c r="AX4923" s="9"/>
    </row>
    <row r="4924" spans="1:50" x14ac:dyDescent="0.2">
      <c r="A4924" t="s">
        <v>4927</v>
      </c>
      <c r="B4924">
        <v>1</v>
      </c>
      <c r="C4924">
        <v>999999</v>
      </c>
      <c r="D4924">
        <v>4</v>
      </c>
      <c r="E4924">
        <v>5019</v>
      </c>
      <c r="F4924" s="40" t="str">
        <f>VLOOKUP(E4924,datos!$A$333:$B$412,2,0)</f>
        <v>INSTITUTO MUNICIPAL DE LAS MUJERES</v>
      </c>
      <c r="G4924">
        <v>271</v>
      </c>
      <c r="H4924" t="s">
        <v>5747</v>
      </c>
      <c r="I4924">
        <v>1</v>
      </c>
      <c r="J4924" s="40" t="str">
        <f>VLOOKUP(I4924,[1]Datos!$D$3:$E$4,2,0)</f>
        <v>INVERSION</v>
      </c>
      <c r="K4924" t="s">
        <v>5743</v>
      </c>
      <c r="L4924">
        <v>4000</v>
      </c>
      <c r="M4924" s="40" t="s">
        <v>5773</v>
      </c>
      <c r="N4924">
        <v>42402</v>
      </c>
      <c r="O4924" s="40" t="s">
        <v>6260</v>
      </c>
      <c r="P4924">
        <v>1</v>
      </c>
      <c r="Q4924">
        <v>14</v>
      </c>
      <c r="R4924" s="40" t="s">
        <v>5785</v>
      </c>
      <c r="S4924" t="s">
        <v>5448</v>
      </c>
      <c r="T4924">
        <v>0</v>
      </c>
      <c r="U4924" s="15">
        <v>1000000</v>
      </c>
      <c r="V4924" s="14">
        <v>0</v>
      </c>
      <c r="W4924" s="15">
        <v>1000000</v>
      </c>
      <c r="X4924" s="14">
        <v>0</v>
      </c>
      <c r="Y4924" s="15">
        <v>1000000</v>
      </c>
      <c r="Z4924" s="15">
        <v>1000000</v>
      </c>
      <c r="AA4924" s="15">
        <v>1000000</v>
      </c>
      <c r="AB4924" s="14">
        <v>0</v>
      </c>
      <c r="AC4924" s="9"/>
      <c r="AD4924" s="9"/>
      <c r="AE4924" s="9"/>
      <c r="AF4924" s="9"/>
      <c r="AG4924" s="9"/>
      <c r="AH4924" s="9"/>
      <c r="AI4924" s="9"/>
      <c r="AJ4924" s="9"/>
      <c r="AK4924" s="9"/>
      <c r="AL4924" s="9"/>
      <c r="AM4924" s="9"/>
      <c r="AN4924" s="9"/>
      <c r="AO4924" s="9"/>
      <c r="AP4924" s="9"/>
      <c r="AQ4924" s="9"/>
      <c r="AR4924" s="9"/>
      <c r="AS4924" s="9"/>
      <c r="AT4924" s="9"/>
      <c r="AU4924" s="9"/>
      <c r="AV4924" s="9"/>
      <c r="AW4924" s="9"/>
      <c r="AX4924" s="9"/>
    </row>
    <row r="4925" spans="1:50" x14ac:dyDescent="0.2">
      <c r="A4925" t="s">
        <v>4928</v>
      </c>
      <c r="B4925">
        <v>1</v>
      </c>
      <c r="C4925">
        <v>999999</v>
      </c>
      <c r="D4925">
        <v>4</v>
      </c>
      <c r="E4925">
        <v>5021</v>
      </c>
      <c r="F4925" s="40" t="str">
        <f>VLOOKUP(E4925,datos!$A$333:$B$412,2,0)</f>
        <v>PATRONATO DEL PARQUE ZOOLÓGICO DE LEÓN</v>
      </c>
      <c r="G4925">
        <v>241</v>
      </c>
      <c r="H4925">
        <v>0</v>
      </c>
      <c r="I4925">
        <v>0</v>
      </c>
      <c r="J4925" s="40" t="str">
        <f>VLOOKUP(I4925,[1]Datos!$D$3:$E$4,2,0)</f>
        <v>GASTO CORRIENTE</v>
      </c>
      <c r="K4925" t="s">
        <v>5455</v>
      </c>
      <c r="L4925">
        <v>4000</v>
      </c>
      <c r="M4925" s="40" t="s">
        <v>5773</v>
      </c>
      <c r="N4925">
        <v>42403</v>
      </c>
      <c r="O4925" s="40" t="s">
        <v>6263</v>
      </c>
      <c r="P4925">
        <v>1</v>
      </c>
      <c r="Q4925">
        <v>14</v>
      </c>
      <c r="R4925" s="40" t="s">
        <v>5785</v>
      </c>
      <c r="S4925" t="s">
        <v>5448</v>
      </c>
      <c r="T4925">
        <v>0</v>
      </c>
      <c r="U4925" s="14">
        <v>0</v>
      </c>
      <c r="V4925" s="15">
        <v>9152210.0399999991</v>
      </c>
      <c r="W4925" s="15">
        <v>9152210.0399999991</v>
      </c>
      <c r="X4925" s="14">
        <v>0</v>
      </c>
      <c r="Y4925" s="15">
        <v>9152210.0399999991</v>
      </c>
      <c r="Z4925" s="15">
        <v>9152210.0399999991</v>
      </c>
      <c r="AA4925" s="15">
        <v>9152210.0399999991</v>
      </c>
      <c r="AB4925" s="14">
        <v>0</v>
      </c>
      <c r="AC4925" s="9"/>
      <c r="AD4925" s="9"/>
      <c r="AE4925" s="9"/>
      <c r="AF4925" s="9"/>
      <c r="AG4925" s="9"/>
      <c r="AH4925" s="9"/>
      <c r="AI4925" s="9"/>
      <c r="AJ4925" s="9"/>
      <c r="AK4925" s="9"/>
      <c r="AL4925" s="9"/>
      <c r="AM4925" s="9"/>
      <c r="AN4925" s="9"/>
      <c r="AO4925" s="9"/>
      <c r="AP4925" s="9"/>
      <c r="AQ4925" s="9"/>
      <c r="AR4925" s="9"/>
      <c r="AS4925" s="9"/>
      <c r="AT4925" s="9"/>
      <c r="AU4925" s="9"/>
      <c r="AV4925" s="9"/>
      <c r="AW4925" s="9"/>
      <c r="AX4925" s="9"/>
    </row>
    <row r="4926" spans="1:50" x14ac:dyDescent="0.2">
      <c r="A4926" t="s">
        <v>4929</v>
      </c>
      <c r="B4926">
        <v>1</v>
      </c>
      <c r="C4926">
        <v>999999</v>
      </c>
      <c r="D4926">
        <v>4</v>
      </c>
      <c r="E4926">
        <v>5021</v>
      </c>
      <c r="F4926" s="40" t="str">
        <f>VLOOKUP(E4926,datos!$A$333:$B$412,2,0)</f>
        <v>PATRONATO DEL PARQUE ZOOLÓGICO DE LEÓN</v>
      </c>
      <c r="G4926">
        <v>241</v>
      </c>
      <c r="H4926">
        <v>0</v>
      </c>
      <c r="I4926">
        <v>0</v>
      </c>
      <c r="J4926" s="40" t="str">
        <f>VLOOKUP(I4926,[1]Datos!$D$3:$E$4,2,0)</f>
        <v>GASTO CORRIENTE</v>
      </c>
      <c r="K4926" t="s">
        <v>5455</v>
      </c>
      <c r="L4926">
        <v>4000</v>
      </c>
      <c r="M4926" s="40" t="s">
        <v>5773</v>
      </c>
      <c r="N4926">
        <v>42403</v>
      </c>
      <c r="O4926" s="40" t="s">
        <v>6263</v>
      </c>
      <c r="P4926">
        <v>1</v>
      </c>
      <c r="Q4926">
        <v>16</v>
      </c>
      <c r="R4926" s="40" t="s">
        <v>6566</v>
      </c>
      <c r="S4926" t="s">
        <v>5449</v>
      </c>
      <c r="T4926">
        <v>0</v>
      </c>
      <c r="U4926" s="14">
        <v>0</v>
      </c>
      <c r="V4926" s="15">
        <v>1687493.82</v>
      </c>
      <c r="W4926" s="15">
        <v>1687493.82</v>
      </c>
      <c r="X4926" s="14">
        <v>0</v>
      </c>
      <c r="Y4926" s="15">
        <v>1687493.82</v>
      </c>
      <c r="Z4926" s="15">
        <v>1687493.82</v>
      </c>
      <c r="AA4926" s="15">
        <v>1687493.82</v>
      </c>
      <c r="AB4926" s="14">
        <v>0</v>
      </c>
      <c r="AC4926" s="9"/>
      <c r="AD4926" s="9"/>
      <c r="AE4926" s="9"/>
      <c r="AF4926" s="9"/>
      <c r="AG4926" s="9"/>
      <c r="AH4926" s="9"/>
      <c r="AI4926" s="9"/>
      <c r="AJ4926" s="9"/>
      <c r="AK4926" s="9"/>
      <c r="AL4926" s="9"/>
      <c r="AM4926" s="9"/>
      <c r="AN4926" s="9"/>
      <c r="AO4926" s="9"/>
      <c r="AP4926" s="9"/>
      <c r="AQ4926" s="9"/>
      <c r="AR4926" s="9"/>
      <c r="AS4926" s="9"/>
      <c r="AT4926" s="9"/>
      <c r="AU4926" s="9"/>
      <c r="AV4926" s="9"/>
      <c r="AW4926" s="9"/>
      <c r="AX4926" s="9"/>
    </row>
    <row r="4927" spans="1:50" x14ac:dyDescent="0.2">
      <c r="A4927" t="s">
        <v>4930</v>
      </c>
      <c r="B4927">
        <v>1</v>
      </c>
      <c r="C4927">
        <v>999999</v>
      </c>
      <c r="D4927">
        <v>4</v>
      </c>
      <c r="E4927">
        <v>5021</v>
      </c>
      <c r="F4927" s="40" t="str">
        <f>VLOOKUP(E4927,datos!$A$333:$B$412,2,0)</f>
        <v>PATRONATO DEL PARQUE ZOOLÓGICO DE LEÓN</v>
      </c>
      <c r="G4927">
        <v>241</v>
      </c>
      <c r="H4927">
        <v>0</v>
      </c>
      <c r="I4927">
        <v>0</v>
      </c>
      <c r="J4927" s="40" t="str">
        <f>VLOOKUP(I4927,[1]Datos!$D$3:$E$4,2,0)</f>
        <v>GASTO CORRIENTE</v>
      </c>
      <c r="K4927" t="s">
        <v>5455</v>
      </c>
      <c r="L4927">
        <v>4000</v>
      </c>
      <c r="M4927" s="40" t="s">
        <v>5773</v>
      </c>
      <c r="N4927">
        <v>42403</v>
      </c>
      <c r="O4927" s="40" t="s">
        <v>6263</v>
      </c>
      <c r="P4927">
        <v>5</v>
      </c>
      <c r="Q4927">
        <v>15</v>
      </c>
      <c r="R4927" s="40" t="s">
        <v>5788</v>
      </c>
      <c r="S4927" t="s">
        <v>5446</v>
      </c>
      <c r="T4927">
        <v>0</v>
      </c>
      <c r="U4927" s="15">
        <v>13539228.960000001</v>
      </c>
      <c r="V4927" s="15">
        <v>10574458.08</v>
      </c>
      <c r="W4927" s="15">
        <v>24113687.039999999</v>
      </c>
      <c r="X4927" s="14">
        <v>0</v>
      </c>
      <c r="Y4927" s="15">
        <v>24113685.93</v>
      </c>
      <c r="Z4927" s="15">
        <v>24113685.93</v>
      </c>
      <c r="AA4927" s="15">
        <v>24113685.93</v>
      </c>
      <c r="AB4927" s="14">
        <v>1.1100000000000001</v>
      </c>
      <c r="AC4927" s="9"/>
      <c r="AD4927" s="9"/>
      <c r="AE4927" s="9"/>
      <c r="AF4927" s="9"/>
      <c r="AG4927" s="9"/>
      <c r="AH4927" s="9"/>
      <c r="AI4927" s="9"/>
      <c r="AJ4927" s="9"/>
      <c r="AK4927" s="9"/>
      <c r="AL4927" s="9"/>
      <c r="AM4927" s="9"/>
      <c r="AN4927" s="9"/>
      <c r="AO4927" s="9"/>
      <c r="AP4927" s="9"/>
      <c r="AQ4927" s="9"/>
      <c r="AR4927" s="9"/>
      <c r="AS4927" s="9"/>
      <c r="AT4927" s="9"/>
      <c r="AU4927" s="9"/>
      <c r="AV4927" s="9"/>
      <c r="AW4927" s="9"/>
      <c r="AX4927" s="9"/>
    </row>
    <row r="4928" spans="1:50" x14ac:dyDescent="0.2">
      <c r="A4928" t="s">
        <v>4931</v>
      </c>
      <c r="B4928">
        <v>1</v>
      </c>
      <c r="C4928">
        <v>999999</v>
      </c>
      <c r="D4928">
        <v>4</v>
      </c>
      <c r="E4928">
        <v>5021</v>
      </c>
      <c r="F4928" s="40" t="str">
        <f>VLOOKUP(E4928,datos!$A$333:$B$412,2,0)</f>
        <v>PATRONATO DEL PARQUE ZOOLÓGICO DE LEÓN</v>
      </c>
      <c r="G4928">
        <v>241</v>
      </c>
      <c r="H4928" t="s">
        <v>5748</v>
      </c>
      <c r="I4928">
        <v>1</v>
      </c>
      <c r="J4928" s="40" t="str">
        <f>VLOOKUP(I4928,[1]Datos!$D$3:$E$4,2,0)</f>
        <v>INVERSION</v>
      </c>
      <c r="K4928" t="s">
        <v>5676</v>
      </c>
      <c r="L4928">
        <v>6000</v>
      </c>
      <c r="M4928" s="40" t="s">
        <v>5775</v>
      </c>
      <c r="N4928">
        <v>61201</v>
      </c>
      <c r="O4928" s="40" t="s">
        <v>6378</v>
      </c>
      <c r="P4928">
        <v>2</v>
      </c>
      <c r="Q4928">
        <v>14</v>
      </c>
      <c r="R4928" s="40" t="s">
        <v>5785</v>
      </c>
      <c r="S4928" t="s">
        <v>5447</v>
      </c>
      <c r="T4928">
        <v>0</v>
      </c>
      <c r="U4928" s="14">
        <v>0</v>
      </c>
      <c r="V4928" s="15">
        <v>111559.36</v>
      </c>
      <c r="W4928" s="15">
        <v>111559.36</v>
      </c>
      <c r="X4928" s="14">
        <v>0</v>
      </c>
      <c r="Y4928" s="15">
        <v>111559.36</v>
      </c>
      <c r="Z4928" s="15">
        <v>111559.36</v>
      </c>
      <c r="AA4928" s="15">
        <v>111559.36</v>
      </c>
      <c r="AB4928" s="14">
        <v>0</v>
      </c>
      <c r="AC4928" s="9"/>
      <c r="AD4928" s="9"/>
      <c r="AE4928" s="9"/>
      <c r="AF4928" s="9"/>
      <c r="AG4928" s="9"/>
      <c r="AH4928" s="9"/>
      <c r="AI4928" s="9"/>
      <c r="AJ4928" s="9"/>
      <c r="AK4928" s="9"/>
      <c r="AL4928" s="9"/>
      <c r="AM4928" s="9"/>
      <c r="AN4928" s="9"/>
      <c r="AO4928" s="9"/>
      <c r="AP4928" s="9"/>
      <c r="AQ4928" s="9"/>
      <c r="AR4928" s="9"/>
      <c r="AS4928" s="9"/>
      <c r="AT4928" s="9"/>
      <c r="AU4928" s="9"/>
      <c r="AV4928" s="9"/>
      <c r="AW4928" s="9"/>
      <c r="AX4928" s="9"/>
    </row>
    <row r="4929" spans="1:50" x14ac:dyDescent="0.2">
      <c r="A4929" t="s">
        <v>4932</v>
      </c>
      <c r="B4929">
        <v>1</v>
      </c>
      <c r="C4929">
        <v>999999</v>
      </c>
      <c r="D4929">
        <v>4</v>
      </c>
      <c r="E4929">
        <v>5021</v>
      </c>
      <c r="F4929" s="40" t="str">
        <f>VLOOKUP(E4929,datos!$A$333:$B$412,2,0)</f>
        <v>PATRONATO DEL PARQUE ZOOLÓGICO DE LEÓN</v>
      </c>
      <c r="G4929">
        <v>241</v>
      </c>
      <c r="H4929" t="s">
        <v>5748</v>
      </c>
      <c r="I4929">
        <v>1</v>
      </c>
      <c r="J4929" s="40" t="str">
        <f>VLOOKUP(I4929,[1]Datos!$D$3:$E$4,2,0)</f>
        <v>INVERSION</v>
      </c>
      <c r="K4929" t="s">
        <v>5676</v>
      </c>
      <c r="L4929">
        <v>6000</v>
      </c>
      <c r="M4929" s="40" t="s">
        <v>5775</v>
      </c>
      <c r="N4929">
        <v>61201</v>
      </c>
      <c r="O4929" s="40" t="s">
        <v>6378</v>
      </c>
      <c r="P4929">
        <v>2</v>
      </c>
      <c r="Q4929">
        <v>14</v>
      </c>
      <c r="R4929" s="40" t="s">
        <v>5785</v>
      </c>
      <c r="S4929" t="s">
        <v>5450</v>
      </c>
      <c r="T4929">
        <v>0</v>
      </c>
      <c r="U4929" s="14">
        <v>0</v>
      </c>
      <c r="V4929" s="15">
        <v>286475.55</v>
      </c>
      <c r="W4929" s="15">
        <v>286475.55</v>
      </c>
      <c r="X4929" s="14">
        <v>0</v>
      </c>
      <c r="Y4929" s="15">
        <v>286475.53000000003</v>
      </c>
      <c r="Z4929" s="15">
        <v>286475.53000000003</v>
      </c>
      <c r="AA4929" s="15">
        <v>286475.53000000003</v>
      </c>
      <c r="AB4929" s="14">
        <v>0.02</v>
      </c>
      <c r="AC4929" s="9"/>
      <c r="AD4929" s="9"/>
      <c r="AE4929" s="9"/>
      <c r="AF4929" s="9"/>
      <c r="AG4929" s="9"/>
      <c r="AH4929" s="9"/>
      <c r="AI4929" s="9"/>
      <c r="AJ4929" s="9"/>
      <c r="AK4929" s="9"/>
      <c r="AL4929" s="9"/>
      <c r="AM4929" s="9"/>
      <c r="AN4929" s="9"/>
      <c r="AO4929" s="9"/>
      <c r="AP4929" s="9"/>
      <c r="AQ4929" s="9"/>
      <c r="AR4929" s="9"/>
      <c r="AS4929" s="9"/>
      <c r="AT4929" s="9"/>
      <c r="AU4929" s="9"/>
      <c r="AV4929" s="9"/>
      <c r="AW4929" s="9"/>
      <c r="AX4929" s="9"/>
    </row>
    <row r="4930" spans="1:50" x14ac:dyDescent="0.2">
      <c r="A4930" t="s">
        <v>4933</v>
      </c>
      <c r="B4930">
        <v>1</v>
      </c>
      <c r="C4930">
        <v>999999</v>
      </c>
      <c r="D4930">
        <v>4</v>
      </c>
      <c r="E4930">
        <v>5051</v>
      </c>
      <c r="F4930" s="40" t="str">
        <f>VLOOKUP(E4930,datos!$A$333:$B$412,2,0)</f>
        <v>FIDEICOMISO DE OBRAS POR COOPERACIÓN</v>
      </c>
      <c r="G4930">
        <v>221</v>
      </c>
      <c r="H4930">
        <v>0</v>
      </c>
      <c r="I4930">
        <v>0</v>
      </c>
      <c r="J4930" s="40" t="str">
        <f>VLOOKUP(I4930,[1]Datos!$D$3:$E$4,2,0)</f>
        <v>GASTO CORRIENTE</v>
      </c>
      <c r="K4930" t="s">
        <v>5455</v>
      </c>
      <c r="L4930">
        <v>1000</v>
      </c>
      <c r="M4930" s="40" t="s">
        <v>5768</v>
      </c>
      <c r="N4930">
        <v>11301</v>
      </c>
      <c r="O4930" s="40" t="s">
        <v>5783</v>
      </c>
      <c r="P4930">
        <v>1</v>
      </c>
      <c r="Q4930">
        <v>14</v>
      </c>
      <c r="R4930" s="40" t="s">
        <v>5785</v>
      </c>
      <c r="S4930" t="s">
        <v>5448</v>
      </c>
      <c r="T4930">
        <v>0</v>
      </c>
      <c r="U4930" s="15">
        <v>6589522.7300000004</v>
      </c>
      <c r="V4930" s="15">
        <v>-5896091.96</v>
      </c>
      <c r="W4930" s="15">
        <v>693430.77</v>
      </c>
      <c r="X4930" s="14">
        <v>0</v>
      </c>
      <c r="Y4930" s="15">
        <v>693430.77</v>
      </c>
      <c r="Z4930" s="15">
        <v>693430.77</v>
      </c>
      <c r="AA4930" s="15">
        <v>693430.77</v>
      </c>
      <c r="AB4930" s="14">
        <v>0</v>
      </c>
      <c r="AC4930" s="9"/>
      <c r="AD4930" s="9"/>
      <c r="AE4930" s="9"/>
      <c r="AF4930" s="9"/>
      <c r="AG4930" s="9"/>
      <c r="AH4930" s="9"/>
      <c r="AI4930" s="9"/>
      <c r="AJ4930" s="9"/>
      <c r="AK4930" s="9"/>
      <c r="AL4930" s="9"/>
      <c r="AM4930" s="9"/>
      <c r="AN4930" s="9"/>
      <c r="AO4930" s="9"/>
      <c r="AP4930" s="9"/>
      <c r="AQ4930" s="9"/>
      <c r="AR4930" s="9"/>
      <c r="AS4930" s="9"/>
      <c r="AT4930" s="9"/>
      <c r="AU4930" s="9"/>
      <c r="AV4930" s="9"/>
      <c r="AW4930" s="9"/>
      <c r="AX4930" s="9"/>
    </row>
    <row r="4931" spans="1:50" x14ac:dyDescent="0.2">
      <c r="A4931" t="s">
        <v>4934</v>
      </c>
      <c r="B4931">
        <v>1</v>
      </c>
      <c r="C4931">
        <v>999999</v>
      </c>
      <c r="D4931">
        <v>4</v>
      </c>
      <c r="E4931">
        <v>5051</v>
      </c>
      <c r="F4931" s="40" t="str">
        <f>VLOOKUP(E4931,datos!$A$333:$B$412,2,0)</f>
        <v>FIDEICOMISO DE OBRAS POR COOPERACIÓN</v>
      </c>
      <c r="G4931">
        <v>221</v>
      </c>
      <c r="H4931">
        <v>0</v>
      </c>
      <c r="I4931">
        <v>0</v>
      </c>
      <c r="J4931" s="40" t="str">
        <f>VLOOKUP(I4931,[1]Datos!$D$3:$E$4,2,0)</f>
        <v>GASTO CORRIENTE</v>
      </c>
      <c r="K4931" t="s">
        <v>5455</v>
      </c>
      <c r="L4931">
        <v>1000</v>
      </c>
      <c r="M4931" s="40" t="s">
        <v>5768</v>
      </c>
      <c r="N4931">
        <v>11301</v>
      </c>
      <c r="O4931" s="40" t="s">
        <v>5783</v>
      </c>
      <c r="P4931">
        <v>5</v>
      </c>
      <c r="Q4931">
        <v>15</v>
      </c>
      <c r="R4931" s="40" t="s">
        <v>5788</v>
      </c>
      <c r="S4931" t="s">
        <v>5446</v>
      </c>
      <c r="T4931">
        <v>0</v>
      </c>
      <c r="U4931" s="14">
        <v>0</v>
      </c>
      <c r="V4931" s="15">
        <v>5440652.04</v>
      </c>
      <c r="W4931" s="15">
        <v>5440652.04</v>
      </c>
      <c r="X4931" s="14">
        <v>0</v>
      </c>
      <c r="Y4931" s="15">
        <v>5440652.04</v>
      </c>
      <c r="Z4931" s="15">
        <v>5440652.04</v>
      </c>
      <c r="AA4931" s="15">
        <v>5440652.04</v>
      </c>
      <c r="AB4931" s="14">
        <v>0</v>
      </c>
      <c r="AC4931" s="9"/>
      <c r="AD4931" s="9"/>
      <c r="AE4931" s="9"/>
      <c r="AF4931" s="9"/>
      <c r="AG4931" s="9"/>
      <c r="AH4931" s="9"/>
      <c r="AI4931" s="9"/>
      <c r="AJ4931" s="9"/>
      <c r="AK4931" s="9"/>
      <c r="AL4931" s="9"/>
      <c r="AM4931" s="9"/>
      <c r="AN4931" s="9"/>
      <c r="AO4931" s="9"/>
      <c r="AP4931" s="9"/>
      <c r="AQ4931" s="9"/>
      <c r="AR4931" s="9"/>
      <c r="AS4931" s="9"/>
      <c r="AT4931" s="9"/>
      <c r="AU4931" s="9"/>
      <c r="AV4931" s="9"/>
      <c r="AW4931" s="9"/>
      <c r="AX4931" s="9"/>
    </row>
    <row r="4932" spans="1:50" x14ac:dyDescent="0.2">
      <c r="A4932" t="s">
        <v>4935</v>
      </c>
      <c r="B4932">
        <v>1</v>
      </c>
      <c r="C4932">
        <v>999999</v>
      </c>
      <c r="D4932">
        <v>4</v>
      </c>
      <c r="E4932">
        <v>5051</v>
      </c>
      <c r="F4932" s="40" t="str">
        <f>VLOOKUP(E4932,datos!$A$333:$B$412,2,0)</f>
        <v>FIDEICOMISO DE OBRAS POR COOPERACIÓN</v>
      </c>
      <c r="G4932">
        <v>221</v>
      </c>
      <c r="H4932">
        <v>0</v>
      </c>
      <c r="I4932">
        <v>0</v>
      </c>
      <c r="J4932" s="40" t="str">
        <f>VLOOKUP(I4932,[1]Datos!$D$3:$E$4,2,0)</f>
        <v>GASTO CORRIENTE</v>
      </c>
      <c r="K4932" t="s">
        <v>5455</v>
      </c>
      <c r="L4932">
        <v>1000</v>
      </c>
      <c r="M4932" s="40" t="s">
        <v>5768</v>
      </c>
      <c r="N4932">
        <v>13201</v>
      </c>
      <c r="O4932" s="40" t="s">
        <v>5794</v>
      </c>
      <c r="P4932">
        <v>1</v>
      </c>
      <c r="Q4932">
        <v>14</v>
      </c>
      <c r="R4932" s="40" t="s">
        <v>5785</v>
      </c>
      <c r="S4932" t="s">
        <v>5448</v>
      </c>
      <c r="T4932">
        <v>0</v>
      </c>
      <c r="U4932" s="15">
        <v>222361.5</v>
      </c>
      <c r="V4932" s="15">
        <v>-189710.98</v>
      </c>
      <c r="W4932" s="15">
        <v>32650.52</v>
      </c>
      <c r="X4932" s="14">
        <v>0</v>
      </c>
      <c r="Y4932" s="15">
        <v>9779.82</v>
      </c>
      <c r="Z4932" s="15">
        <v>9779.82</v>
      </c>
      <c r="AA4932" s="15">
        <v>9779.82</v>
      </c>
      <c r="AB4932" s="15">
        <v>22870.7</v>
      </c>
      <c r="AC4932" s="9"/>
      <c r="AD4932" s="9"/>
      <c r="AE4932" s="9"/>
      <c r="AF4932" s="9"/>
      <c r="AG4932" s="9"/>
      <c r="AH4932" s="9"/>
      <c r="AI4932" s="9"/>
      <c r="AJ4932" s="9"/>
      <c r="AK4932" s="9"/>
      <c r="AL4932" s="9"/>
      <c r="AM4932" s="9"/>
      <c r="AN4932" s="9"/>
      <c r="AO4932" s="9"/>
      <c r="AP4932" s="9"/>
      <c r="AQ4932" s="9"/>
      <c r="AR4932" s="9"/>
      <c r="AS4932" s="9"/>
      <c r="AT4932" s="9"/>
      <c r="AU4932" s="9"/>
      <c r="AV4932" s="9"/>
      <c r="AW4932" s="9"/>
      <c r="AX4932" s="9"/>
    </row>
    <row r="4933" spans="1:50" x14ac:dyDescent="0.2">
      <c r="A4933" t="s">
        <v>4936</v>
      </c>
      <c r="B4933">
        <v>1</v>
      </c>
      <c r="C4933">
        <v>999999</v>
      </c>
      <c r="D4933">
        <v>4</v>
      </c>
      <c r="E4933">
        <v>5051</v>
      </c>
      <c r="F4933" s="40" t="str">
        <f>VLOOKUP(E4933,datos!$A$333:$B$412,2,0)</f>
        <v>FIDEICOMISO DE OBRAS POR COOPERACIÓN</v>
      </c>
      <c r="G4933">
        <v>221</v>
      </c>
      <c r="H4933">
        <v>0</v>
      </c>
      <c r="I4933">
        <v>0</v>
      </c>
      <c r="J4933" s="40" t="str">
        <f>VLOOKUP(I4933,[1]Datos!$D$3:$E$4,2,0)</f>
        <v>GASTO CORRIENTE</v>
      </c>
      <c r="K4933" t="s">
        <v>5455</v>
      </c>
      <c r="L4933">
        <v>1000</v>
      </c>
      <c r="M4933" s="40" t="s">
        <v>5768</v>
      </c>
      <c r="N4933">
        <v>13201</v>
      </c>
      <c r="O4933" s="40" t="s">
        <v>5794</v>
      </c>
      <c r="P4933">
        <v>5</v>
      </c>
      <c r="Q4933">
        <v>15</v>
      </c>
      <c r="R4933" s="40" t="s">
        <v>5788</v>
      </c>
      <c r="S4933" t="s">
        <v>5446</v>
      </c>
      <c r="T4933">
        <v>0</v>
      </c>
      <c r="U4933" s="14">
        <v>0</v>
      </c>
      <c r="V4933" s="15">
        <v>182791.38</v>
      </c>
      <c r="W4933" s="15">
        <v>182791.38</v>
      </c>
      <c r="X4933" s="14">
        <v>0</v>
      </c>
      <c r="Y4933" s="15">
        <v>182791.38</v>
      </c>
      <c r="Z4933" s="15">
        <v>182791.38</v>
      </c>
      <c r="AA4933" s="15">
        <v>182791.38</v>
      </c>
      <c r="AB4933" s="14">
        <v>0</v>
      </c>
      <c r="AC4933" s="9"/>
      <c r="AD4933" s="9"/>
      <c r="AE4933" s="9"/>
      <c r="AF4933" s="9"/>
      <c r="AG4933" s="9"/>
      <c r="AH4933" s="9"/>
      <c r="AI4933" s="9"/>
      <c r="AJ4933" s="9"/>
      <c r="AK4933" s="9"/>
      <c r="AL4933" s="9"/>
      <c r="AM4933" s="9"/>
      <c r="AN4933" s="9"/>
      <c r="AO4933" s="9"/>
      <c r="AP4933" s="9"/>
      <c r="AQ4933" s="9"/>
      <c r="AR4933" s="9"/>
      <c r="AS4933" s="9"/>
      <c r="AT4933" s="9"/>
      <c r="AU4933" s="9"/>
      <c r="AV4933" s="9"/>
      <c r="AW4933" s="9"/>
      <c r="AX4933" s="9"/>
    </row>
    <row r="4934" spans="1:50" x14ac:dyDescent="0.2">
      <c r="A4934" t="s">
        <v>4937</v>
      </c>
      <c r="B4934">
        <v>1</v>
      </c>
      <c r="C4934">
        <v>999999</v>
      </c>
      <c r="D4934">
        <v>4</v>
      </c>
      <c r="E4934">
        <v>5051</v>
      </c>
      <c r="F4934" s="40" t="str">
        <f>VLOOKUP(E4934,datos!$A$333:$B$412,2,0)</f>
        <v>FIDEICOMISO DE OBRAS POR COOPERACIÓN</v>
      </c>
      <c r="G4934">
        <v>221</v>
      </c>
      <c r="H4934">
        <v>0</v>
      </c>
      <c r="I4934">
        <v>0</v>
      </c>
      <c r="J4934" s="40" t="str">
        <f>VLOOKUP(I4934,[1]Datos!$D$3:$E$4,2,0)</f>
        <v>GASTO CORRIENTE</v>
      </c>
      <c r="K4934" t="s">
        <v>5455</v>
      </c>
      <c r="L4934">
        <v>1000</v>
      </c>
      <c r="M4934" s="40" t="s">
        <v>5768</v>
      </c>
      <c r="N4934">
        <v>13203</v>
      </c>
      <c r="O4934" s="40" t="s">
        <v>5796</v>
      </c>
      <c r="P4934">
        <v>1</v>
      </c>
      <c r="Q4934">
        <v>14</v>
      </c>
      <c r="R4934" s="40" t="s">
        <v>5785</v>
      </c>
      <c r="S4934" t="s">
        <v>5448</v>
      </c>
      <c r="T4934">
        <v>0</v>
      </c>
      <c r="U4934" s="15">
        <v>949668.9</v>
      </c>
      <c r="V4934" s="15">
        <v>-68514.179999999993</v>
      </c>
      <c r="W4934" s="15">
        <v>881154.72</v>
      </c>
      <c r="X4934" s="14">
        <v>0</v>
      </c>
      <c r="Y4934" s="15">
        <v>865835.61</v>
      </c>
      <c r="Z4934" s="15">
        <v>865835.61</v>
      </c>
      <c r="AA4934" s="15">
        <v>865835.61</v>
      </c>
      <c r="AB4934" s="15">
        <v>15319.11</v>
      </c>
      <c r="AC4934" s="9"/>
      <c r="AD4934" s="9"/>
      <c r="AE4934" s="9"/>
      <c r="AF4934" s="9"/>
      <c r="AG4934" s="9"/>
      <c r="AH4934" s="9"/>
      <c r="AI4934" s="9"/>
      <c r="AJ4934" s="9"/>
      <c r="AK4934" s="9"/>
      <c r="AL4934" s="9"/>
      <c r="AM4934" s="9"/>
      <c r="AN4934" s="9"/>
      <c r="AO4934" s="9"/>
      <c r="AP4934" s="9"/>
      <c r="AQ4934" s="9"/>
      <c r="AR4934" s="9"/>
      <c r="AS4934" s="9"/>
      <c r="AT4934" s="9"/>
      <c r="AU4934" s="9"/>
      <c r="AV4934" s="9"/>
      <c r="AW4934" s="9"/>
      <c r="AX4934" s="9"/>
    </row>
    <row r="4935" spans="1:50" x14ac:dyDescent="0.2">
      <c r="A4935" t="s">
        <v>4938</v>
      </c>
      <c r="B4935">
        <v>1</v>
      </c>
      <c r="C4935">
        <v>999999</v>
      </c>
      <c r="D4935">
        <v>4</v>
      </c>
      <c r="E4935">
        <v>5051</v>
      </c>
      <c r="F4935" s="40" t="str">
        <f>VLOOKUP(E4935,datos!$A$333:$B$412,2,0)</f>
        <v>FIDEICOMISO DE OBRAS POR COOPERACIÓN</v>
      </c>
      <c r="G4935">
        <v>221</v>
      </c>
      <c r="H4935">
        <v>0</v>
      </c>
      <c r="I4935">
        <v>0</v>
      </c>
      <c r="J4935" s="40" t="str">
        <f>VLOOKUP(I4935,[1]Datos!$D$3:$E$4,2,0)</f>
        <v>GASTO CORRIENTE</v>
      </c>
      <c r="K4935" t="s">
        <v>5455</v>
      </c>
      <c r="L4935">
        <v>1000</v>
      </c>
      <c r="M4935" s="40" t="s">
        <v>5768</v>
      </c>
      <c r="N4935">
        <v>13203</v>
      </c>
      <c r="O4935" s="40" t="s">
        <v>5796</v>
      </c>
      <c r="P4935">
        <v>5</v>
      </c>
      <c r="Q4935">
        <v>15</v>
      </c>
      <c r="R4935" s="40" t="s">
        <v>5788</v>
      </c>
      <c r="S4935" t="s">
        <v>5446</v>
      </c>
      <c r="T4935">
        <v>0</v>
      </c>
      <c r="U4935" s="14">
        <v>0</v>
      </c>
      <c r="V4935" s="15">
        <v>2610.63</v>
      </c>
      <c r="W4935" s="15">
        <v>2610.63</v>
      </c>
      <c r="X4935" s="14">
        <v>0</v>
      </c>
      <c r="Y4935" s="15">
        <v>2610.63</v>
      </c>
      <c r="Z4935" s="15">
        <v>2610.63</v>
      </c>
      <c r="AA4935" s="15">
        <v>2610.63</v>
      </c>
      <c r="AB4935" s="14">
        <v>0</v>
      </c>
      <c r="AC4935" s="9"/>
      <c r="AD4935" s="9"/>
      <c r="AE4935" s="9"/>
      <c r="AF4935" s="9"/>
      <c r="AG4935" s="9"/>
      <c r="AH4935" s="9"/>
      <c r="AI4935" s="9"/>
      <c r="AJ4935" s="9"/>
      <c r="AK4935" s="9"/>
      <c r="AL4935" s="9"/>
      <c r="AM4935" s="9"/>
      <c r="AN4935" s="9"/>
      <c r="AO4935" s="9"/>
      <c r="AP4935" s="9"/>
      <c r="AQ4935" s="9"/>
      <c r="AR4935" s="9"/>
      <c r="AS4935" s="9"/>
      <c r="AT4935" s="9"/>
      <c r="AU4935" s="9"/>
      <c r="AV4935" s="9"/>
      <c r="AW4935" s="9"/>
      <c r="AX4935" s="9"/>
    </row>
    <row r="4936" spans="1:50" x14ac:dyDescent="0.2">
      <c r="A4936" t="s">
        <v>4939</v>
      </c>
      <c r="B4936">
        <v>1</v>
      </c>
      <c r="C4936">
        <v>999999</v>
      </c>
      <c r="D4936">
        <v>4</v>
      </c>
      <c r="E4936">
        <v>5051</v>
      </c>
      <c r="F4936" s="40" t="str">
        <f>VLOOKUP(E4936,datos!$A$333:$B$412,2,0)</f>
        <v>FIDEICOMISO DE OBRAS POR COOPERACIÓN</v>
      </c>
      <c r="G4936">
        <v>221</v>
      </c>
      <c r="H4936">
        <v>0</v>
      </c>
      <c r="I4936">
        <v>0</v>
      </c>
      <c r="J4936" s="40" t="str">
        <f>VLOOKUP(I4936,[1]Datos!$D$3:$E$4,2,0)</f>
        <v>GASTO CORRIENTE</v>
      </c>
      <c r="K4936" t="s">
        <v>5455</v>
      </c>
      <c r="L4936">
        <v>1000</v>
      </c>
      <c r="M4936" s="40" t="s">
        <v>5768</v>
      </c>
      <c r="N4936">
        <v>14101</v>
      </c>
      <c r="O4936" s="40" t="s">
        <v>5811</v>
      </c>
      <c r="P4936">
        <v>1</v>
      </c>
      <c r="Q4936">
        <v>14</v>
      </c>
      <c r="R4936" s="40" t="s">
        <v>5785</v>
      </c>
      <c r="S4936" t="s">
        <v>5448</v>
      </c>
      <c r="T4936">
        <v>0</v>
      </c>
      <c r="U4936" s="15">
        <v>1723587.32</v>
      </c>
      <c r="V4936" s="15">
        <v>-1545539.38</v>
      </c>
      <c r="W4936" s="15">
        <v>178047.94</v>
      </c>
      <c r="X4936" s="14">
        <v>0</v>
      </c>
      <c r="Y4936" s="15">
        <v>178047.94</v>
      </c>
      <c r="Z4936" s="15">
        <v>178047.94</v>
      </c>
      <c r="AA4936" s="15">
        <v>53819.22</v>
      </c>
      <c r="AB4936" s="14">
        <v>0</v>
      </c>
      <c r="AC4936" s="9"/>
      <c r="AD4936" s="9"/>
      <c r="AE4936" s="9"/>
      <c r="AF4936" s="9"/>
      <c r="AG4936" s="9"/>
      <c r="AH4936" s="9"/>
      <c r="AI4936" s="9"/>
      <c r="AJ4936" s="9"/>
      <c r="AK4936" s="9"/>
      <c r="AL4936" s="9"/>
      <c r="AM4936" s="9"/>
      <c r="AN4936" s="9"/>
      <c r="AO4936" s="9"/>
      <c r="AP4936" s="9"/>
      <c r="AQ4936" s="9"/>
      <c r="AR4936" s="9"/>
      <c r="AS4936" s="9"/>
      <c r="AT4936" s="9"/>
      <c r="AU4936" s="9"/>
      <c r="AV4936" s="9"/>
      <c r="AW4936" s="9"/>
      <c r="AX4936" s="9"/>
    </row>
    <row r="4937" spans="1:50" x14ac:dyDescent="0.2">
      <c r="A4937" t="s">
        <v>4940</v>
      </c>
      <c r="B4937">
        <v>1</v>
      </c>
      <c r="C4937">
        <v>999999</v>
      </c>
      <c r="D4937">
        <v>4</v>
      </c>
      <c r="E4937">
        <v>5051</v>
      </c>
      <c r="F4937" s="40" t="str">
        <f>VLOOKUP(E4937,datos!$A$333:$B$412,2,0)</f>
        <v>FIDEICOMISO DE OBRAS POR COOPERACIÓN</v>
      </c>
      <c r="G4937">
        <v>221</v>
      </c>
      <c r="H4937">
        <v>0</v>
      </c>
      <c r="I4937">
        <v>0</v>
      </c>
      <c r="J4937" s="40" t="str">
        <f>VLOOKUP(I4937,[1]Datos!$D$3:$E$4,2,0)</f>
        <v>GASTO CORRIENTE</v>
      </c>
      <c r="K4937" t="s">
        <v>5455</v>
      </c>
      <c r="L4937">
        <v>1000</v>
      </c>
      <c r="M4937" s="40" t="s">
        <v>5768</v>
      </c>
      <c r="N4937">
        <v>14101</v>
      </c>
      <c r="O4937" s="40" t="s">
        <v>5811</v>
      </c>
      <c r="P4937">
        <v>5</v>
      </c>
      <c r="Q4937">
        <v>15</v>
      </c>
      <c r="R4937" s="40" t="s">
        <v>5788</v>
      </c>
      <c r="S4937" t="s">
        <v>5446</v>
      </c>
      <c r="T4937">
        <v>0</v>
      </c>
      <c r="U4937" s="14">
        <v>0</v>
      </c>
      <c r="V4937" s="15">
        <v>975603.01</v>
      </c>
      <c r="W4937" s="15">
        <v>975603.01</v>
      </c>
      <c r="X4937" s="14">
        <v>0</v>
      </c>
      <c r="Y4937" s="15">
        <v>975603.01</v>
      </c>
      <c r="Z4937" s="15">
        <v>975603.01</v>
      </c>
      <c r="AA4937" s="15">
        <v>975603.01</v>
      </c>
      <c r="AB4937" s="14">
        <v>0</v>
      </c>
      <c r="AC4937" s="9"/>
      <c r="AD4937" s="9"/>
      <c r="AE4937" s="9"/>
      <c r="AF4937" s="9"/>
      <c r="AG4937" s="9"/>
      <c r="AH4937" s="9"/>
      <c r="AI4937" s="9"/>
      <c r="AJ4937" s="9"/>
      <c r="AK4937" s="9"/>
      <c r="AL4937" s="9"/>
      <c r="AM4937" s="9"/>
      <c r="AN4937" s="9"/>
      <c r="AO4937" s="9"/>
      <c r="AP4937" s="9"/>
      <c r="AQ4937" s="9"/>
      <c r="AR4937" s="9"/>
      <c r="AS4937" s="9"/>
      <c r="AT4937" s="9"/>
      <c r="AU4937" s="9"/>
      <c r="AV4937" s="9"/>
      <c r="AW4937" s="9"/>
      <c r="AX4937" s="9"/>
    </row>
    <row r="4938" spans="1:50" x14ac:dyDescent="0.2">
      <c r="A4938" t="s">
        <v>4941</v>
      </c>
      <c r="B4938">
        <v>1</v>
      </c>
      <c r="C4938">
        <v>999999</v>
      </c>
      <c r="D4938">
        <v>4</v>
      </c>
      <c r="E4938">
        <v>5051</v>
      </c>
      <c r="F4938" s="40" t="str">
        <f>VLOOKUP(E4938,datos!$A$333:$B$412,2,0)</f>
        <v>FIDEICOMISO DE OBRAS POR COOPERACIÓN</v>
      </c>
      <c r="G4938">
        <v>221</v>
      </c>
      <c r="H4938">
        <v>0</v>
      </c>
      <c r="I4938">
        <v>0</v>
      </c>
      <c r="J4938" s="40" t="str">
        <f>VLOOKUP(I4938,[1]Datos!$D$3:$E$4,2,0)</f>
        <v>GASTO CORRIENTE</v>
      </c>
      <c r="K4938" t="s">
        <v>5455</v>
      </c>
      <c r="L4938">
        <v>1000</v>
      </c>
      <c r="M4938" s="40" t="s">
        <v>5768</v>
      </c>
      <c r="N4938">
        <v>14201</v>
      </c>
      <c r="O4938" s="40" t="s">
        <v>5812</v>
      </c>
      <c r="P4938">
        <v>1</v>
      </c>
      <c r="Q4938">
        <v>14</v>
      </c>
      <c r="R4938" s="40" t="s">
        <v>5785</v>
      </c>
      <c r="S4938" t="s">
        <v>5448</v>
      </c>
      <c r="T4938">
        <v>0</v>
      </c>
      <c r="U4938" s="15">
        <v>500078.19</v>
      </c>
      <c r="V4938" s="15">
        <v>-440044.96</v>
      </c>
      <c r="W4938" s="15">
        <v>60033.23</v>
      </c>
      <c r="X4938" s="14">
        <v>0</v>
      </c>
      <c r="Y4938" s="15">
        <v>60033.23</v>
      </c>
      <c r="Z4938" s="15">
        <v>60033.23</v>
      </c>
      <c r="AA4938" s="14">
        <v>0</v>
      </c>
      <c r="AB4938" s="14">
        <v>0</v>
      </c>
      <c r="AC4938" s="9"/>
      <c r="AD4938" s="9"/>
      <c r="AE4938" s="9"/>
      <c r="AF4938" s="9"/>
      <c r="AG4938" s="9"/>
      <c r="AH4938" s="9"/>
      <c r="AI4938" s="9"/>
      <c r="AJ4938" s="9"/>
      <c r="AK4938" s="9"/>
      <c r="AL4938" s="9"/>
      <c r="AM4938" s="9"/>
      <c r="AN4938" s="9"/>
      <c r="AO4938" s="9"/>
      <c r="AP4938" s="9"/>
      <c r="AQ4938" s="9"/>
      <c r="AR4938" s="9"/>
      <c r="AS4938" s="9"/>
      <c r="AT4938" s="9"/>
      <c r="AU4938" s="9"/>
      <c r="AV4938" s="9"/>
      <c r="AW4938" s="9"/>
      <c r="AX4938" s="9"/>
    </row>
    <row r="4939" spans="1:50" x14ac:dyDescent="0.2">
      <c r="A4939" t="s">
        <v>4942</v>
      </c>
      <c r="B4939">
        <v>1</v>
      </c>
      <c r="C4939">
        <v>999999</v>
      </c>
      <c r="D4939">
        <v>4</v>
      </c>
      <c r="E4939">
        <v>5051</v>
      </c>
      <c r="F4939" s="40" t="str">
        <f>VLOOKUP(E4939,datos!$A$333:$B$412,2,0)</f>
        <v>FIDEICOMISO DE OBRAS POR COOPERACIÓN</v>
      </c>
      <c r="G4939">
        <v>221</v>
      </c>
      <c r="H4939">
        <v>0</v>
      </c>
      <c r="I4939">
        <v>0</v>
      </c>
      <c r="J4939" s="40" t="str">
        <f>VLOOKUP(I4939,[1]Datos!$D$3:$E$4,2,0)</f>
        <v>GASTO CORRIENTE</v>
      </c>
      <c r="K4939" t="s">
        <v>5455</v>
      </c>
      <c r="L4939">
        <v>1000</v>
      </c>
      <c r="M4939" s="40" t="s">
        <v>5768</v>
      </c>
      <c r="N4939">
        <v>14201</v>
      </c>
      <c r="O4939" s="40" t="s">
        <v>5812</v>
      </c>
      <c r="P4939">
        <v>5</v>
      </c>
      <c r="Q4939">
        <v>15</v>
      </c>
      <c r="R4939" s="40" t="s">
        <v>5788</v>
      </c>
      <c r="S4939" t="s">
        <v>5446</v>
      </c>
      <c r="T4939">
        <v>0</v>
      </c>
      <c r="U4939" s="14">
        <v>0</v>
      </c>
      <c r="V4939" s="15">
        <v>322945.40000000002</v>
      </c>
      <c r="W4939" s="15">
        <v>322945.40000000002</v>
      </c>
      <c r="X4939" s="14">
        <v>0</v>
      </c>
      <c r="Y4939" s="15">
        <v>322945.40000000002</v>
      </c>
      <c r="Z4939" s="15">
        <v>322945.40000000002</v>
      </c>
      <c r="AA4939" s="15">
        <v>322945.40000000002</v>
      </c>
      <c r="AB4939" s="14">
        <v>0</v>
      </c>
      <c r="AC4939" s="9"/>
      <c r="AD4939" s="9"/>
      <c r="AE4939" s="9"/>
      <c r="AF4939" s="9"/>
      <c r="AG4939" s="9"/>
      <c r="AH4939" s="9"/>
      <c r="AI4939" s="9"/>
      <c r="AJ4939" s="9"/>
      <c r="AK4939" s="9"/>
      <c r="AL4939" s="9"/>
      <c r="AM4939" s="9"/>
      <c r="AN4939" s="9"/>
      <c r="AO4939" s="9"/>
      <c r="AP4939" s="9"/>
      <c r="AQ4939" s="9"/>
      <c r="AR4939" s="9"/>
      <c r="AS4939" s="9"/>
      <c r="AT4939" s="9"/>
      <c r="AU4939" s="9"/>
      <c r="AV4939" s="9"/>
      <c r="AW4939" s="9"/>
      <c r="AX4939" s="9"/>
    </row>
    <row r="4940" spans="1:50" x14ac:dyDescent="0.2">
      <c r="A4940" t="s">
        <v>4943</v>
      </c>
      <c r="B4940">
        <v>1</v>
      </c>
      <c r="C4940">
        <v>999999</v>
      </c>
      <c r="D4940">
        <v>4</v>
      </c>
      <c r="E4940">
        <v>5051</v>
      </c>
      <c r="F4940" s="40" t="str">
        <f>VLOOKUP(E4940,datos!$A$333:$B$412,2,0)</f>
        <v>FIDEICOMISO DE OBRAS POR COOPERACIÓN</v>
      </c>
      <c r="G4940">
        <v>221</v>
      </c>
      <c r="H4940">
        <v>0</v>
      </c>
      <c r="I4940">
        <v>0</v>
      </c>
      <c r="J4940" s="40" t="str">
        <f>VLOOKUP(I4940,[1]Datos!$D$3:$E$4,2,0)</f>
        <v>GASTO CORRIENTE</v>
      </c>
      <c r="K4940" t="s">
        <v>5455</v>
      </c>
      <c r="L4940">
        <v>1000</v>
      </c>
      <c r="M4940" s="40" t="s">
        <v>5768</v>
      </c>
      <c r="N4940">
        <v>15101</v>
      </c>
      <c r="O4940" s="40" t="s">
        <v>5818</v>
      </c>
      <c r="P4940">
        <v>1</v>
      </c>
      <c r="Q4940">
        <v>14</v>
      </c>
      <c r="R4940" s="40" t="s">
        <v>5785</v>
      </c>
      <c r="S4940" t="s">
        <v>5448</v>
      </c>
      <c r="T4940">
        <v>0</v>
      </c>
      <c r="U4940" s="15">
        <v>346840</v>
      </c>
      <c r="V4940" s="15">
        <v>-271639.36</v>
      </c>
      <c r="W4940" s="15">
        <v>75200.639999999999</v>
      </c>
      <c r="X4940" s="14">
        <v>0</v>
      </c>
      <c r="Y4940" s="15">
        <v>34759.29</v>
      </c>
      <c r="Z4940" s="15">
        <v>34759.29</v>
      </c>
      <c r="AA4940" s="15">
        <v>34759.29</v>
      </c>
      <c r="AB4940" s="15">
        <v>40441.35</v>
      </c>
      <c r="AC4940" s="9"/>
      <c r="AD4940" s="9"/>
      <c r="AE4940" s="9"/>
      <c r="AF4940" s="9"/>
      <c r="AG4940" s="9"/>
      <c r="AH4940" s="9"/>
      <c r="AI4940" s="9"/>
      <c r="AJ4940" s="9"/>
      <c r="AK4940" s="9"/>
      <c r="AL4940" s="9"/>
      <c r="AM4940" s="9"/>
      <c r="AN4940" s="9"/>
      <c r="AO4940" s="9"/>
      <c r="AP4940" s="9"/>
      <c r="AQ4940" s="9"/>
      <c r="AR4940" s="9"/>
      <c r="AS4940" s="9"/>
      <c r="AT4940" s="9"/>
      <c r="AU4940" s="9"/>
      <c r="AV4940" s="9"/>
      <c r="AW4940" s="9"/>
      <c r="AX4940" s="9"/>
    </row>
    <row r="4941" spans="1:50" x14ac:dyDescent="0.2">
      <c r="A4941" t="s">
        <v>4944</v>
      </c>
      <c r="B4941">
        <v>1</v>
      </c>
      <c r="C4941">
        <v>999999</v>
      </c>
      <c r="D4941">
        <v>4</v>
      </c>
      <c r="E4941">
        <v>5051</v>
      </c>
      <c r="F4941" s="40" t="str">
        <f>VLOOKUP(E4941,datos!$A$333:$B$412,2,0)</f>
        <v>FIDEICOMISO DE OBRAS POR COOPERACIÓN</v>
      </c>
      <c r="G4941">
        <v>221</v>
      </c>
      <c r="H4941">
        <v>0</v>
      </c>
      <c r="I4941">
        <v>0</v>
      </c>
      <c r="J4941" s="40" t="str">
        <f>VLOOKUP(I4941,[1]Datos!$D$3:$E$4,2,0)</f>
        <v>GASTO CORRIENTE</v>
      </c>
      <c r="K4941" t="s">
        <v>5455</v>
      </c>
      <c r="L4941">
        <v>1000</v>
      </c>
      <c r="M4941" s="40" t="s">
        <v>5768</v>
      </c>
      <c r="N4941">
        <v>15101</v>
      </c>
      <c r="O4941" s="40" t="s">
        <v>5818</v>
      </c>
      <c r="P4941">
        <v>5</v>
      </c>
      <c r="Q4941">
        <v>15</v>
      </c>
      <c r="R4941" s="40" t="s">
        <v>5788</v>
      </c>
      <c r="S4941" t="s">
        <v>5446</v>
      </c>
      <c r="T4941">
        <v>0</v>
      </c>
      <c r="U4941" s="14">
        <v>0</v>
      </c>
      <c r="V4941" s="15">
        <v>271639.32</v>
      </c>
      <c r="W4941" s="15">
        <v>271639.32</v>
      </c>
      <c r="X4941" s="14">
        <v>0</v>
      </c>
      <c r="Y4941" s="15">
        <v>271639.32</v>
      </c>
      <c r="Z4941" s="15">
        <v>271639.32</v>
      </c>
      <c r="AA4941" s="15">
        <v>271639.32</v>
      </c>
      <c r="AB4941" s="14">
        <v>0</v>
      </c>
      <c r="AC4941" s="9"/>
      <c r="AD4941" s="9"/>
      <c r="AE4941" s="9"/>
      <c r="AF4941" s="9"/>
      <c r="AG4941" s="9"/>
      <c r="AH4941" s="9"/>
      <c r="AI4941" s="9"/>
      <c r="AJ4941" s="9"/>
      <c r="AK4941" s="9"/>
      <c r="AL4941" s="9"/>
      <c r="AM4941" s="9"/>
      <c r="AN4941" s="9"/>
      <c r="AO4941" s="9"/>
      <c r="AP4941" s="9"/>
      <c r="AQ4941" s="9"/>
      <c r="AR4941" s="9"/>
      <c r="AS4941" s="9"/>
      <c r="AT4941" s="9"/>
      <c r="AU4941" s="9"/>
      <c r="AV4941" s="9"/>
      <c r="AW4941" s="9"/>
      <c r="AX4941" s="9"/>
    </row>
    <row r="4942" spans="1:50" x14ac:dyDescent="0.2">
      <c r="A4942" t="s">
        <v>4945</v>
      </c>
      <c r="B4942">
        <v>1</v>
      </c>
      <c r="C4942">
        <v>999999</v>
      </c>
      <c r="D4942">
        <v>4</v>
      </c>
      <c r="E4942">
        <v>5051</v>
      </c>
      <c r="F4942" s="40" t="str">
        <f>VLOOKUP(E4942,datos!$A$333:$B$412,2,0)</f>
        <v>FIDEICOMISO DE OBRAS POR COOPERACIÓN</v>
      </c>
      <c r="G4942">
        <v>221</v>
      </c>
      <c r="H4942">
        <v>0</v>
      </c>
      <c r="I4942">
        <v>0</v>
      </c>
      <c r="J4942" s="40" t="str">
        <f>VLOOKUP(I4942,[1]Datos!$D$3:$E$4,2,0)</f>
        <v>GASTO CORRIENTE</v>
      </c>
      <c r="K4942" t="s">
        <v>5455</v>
      </c>
      <c r="L4942">
        <v>1000</v>
      </c>
      <c r="M4942" s="40" t="s">
        <v>5768</v>
      </c>
      <c r="N4942">
        <v>15405</v>
      </c>
      <c r="O4942" s="40" t="s">
        <v>5837</v>
      </c>
      <c r="P4942">
        <v>1</v>
      </c>
      <c r="Q4942">
        <v>14</v>
      </c>
      <c r="R4942" s="40" t="s">
        <v>5785</v>
      </c>
      <c r="S4942" t="s">
        <v>5448</v>
      </c>
      <c r="T4942">
        <v>0</v>
      </c>
      <c r="U4942" s="15">
        <v>339243.84</v>
      </c>
      <c r="V4942" s="15">
        <v>-275880.40999999997</v>
      </c>
      <c r="W4942" s="15">
        <v>63363.43</v>
      </c>
      <c r="X4942" s="14">
        <v>0</v>
      </c>
      <c r="Y4942" s="15">
        <v>34752.239999999998</v>
      </c>
      <c r="Z4942" s="15">
        <v>34752.239999999998</v>
      </c>
      <c r="AA4942" s="15">
        <v>34752.239999999998</v>
      </c>
      <c r="AB4942" s="15">
        <v>28611.19</v>
      </c>
      <c r="AC4942" s="9"/>
      <c r="AD4942" s="9"/>
      <c r="AE4942" s="9"/>
      <c r="AF4942" s="9"/>
      <c r="AG4942" s="9"/>
      <c r="AH4942" s="9"/>
      <c r="AI4942" s="9"/>
      <c r="AJ4942" s="9"/>
      <c r="AK4942" s="9"/>
      <c r="AL4942" s="9"/>
      <c r="AM4942" s="9"/>
      <c r="AN4942" s="9"/>
      <c r="AO4942" s="9"/>
      <c r="AP4942" s="9"/>
      <c r="AQ4942" s="9"/>
      <c r="AR4942" s="9"/>
      <c r="AS4942" s="9"/>
      <c r="AT4942" s="9"/>
      <c r="AU4942" s="9"/>
      <c r="AV4942" s="9"/>
      <c r="AW4942" s="9"/>
      <c r="AX4942" s="9"/>
    </row>
    <row r="4943" spans="1:50" x14ac:dyDescent="0.2">
      <c r="A4943" t="s">
        <v>4946</v>
      </c>
      <c r="B4943">
        <v>1</v>
      </c>
      <c r="C4943">
        <v>999999</v>
      </c>
      <c r="D4943">
        <v>4</v>
      </c>
      <c r="E4943">
        <v>5051</v>
      </c>
      <c r="F4943" s="40" t="str">
        <f>VLOOKUP(E4943,datos!$A$333:$B$412,2,0)</f>
        <v>FIDEICOMISO DE OBRAS POR COOPERACIÓN</v>
      </c>
      <c r="G4943">
        <v>221</v>
      </c>
      <c r="H4943">
        <v>0</v>
      </c>
      <c r="I4943">
        <v>0</v>
      </c>
      <c r="J4943" s="40" t="str">
        <f>VLOOKUP(I4943,[1]Datos!$D$3:$E$4,2,0)</f>
        <v>GASTO CORRIENTE</v>
      </c>
      <c r="K4943" t="s">
        <v>5455</v>
      </c>
      <c r="L4943">
        <v>1000</v>
      </c>
      <c r="M4943" s="40" t="s">
        <v>5768</v>
      </c>
      <c r="N4943">
        <v>15405</v>
      </c>
      <c r="O4943" s="40" t="s">
        <v>5837</v>
      </c>
      <c r="P4943">
        <v>5</v>
      </c>
      <c r="Q4943">
        <v>15</v>
      </c>
      <c r="R4943" s="40" t="s">
        <v>5788</v>
      </c>
      <c r="S4943" t="s">
        <v>5446</v>
      </c>
      <c r="T4943">
        <v>0</v>
      </c>
      <c r="U4943" s="14">
        <v>0</v>
      </c>
      <c r="V4943" s="15">
        <v>275880.40999999997</v>
      </c>
      <c r="W4943" s="15">
        <v>275880.40999999997</v>
      </c>
      <c r="X4943" s="14">
        <v>0</v>
      </c>
      <c r="Y4943" s="15">
        <v>275880.40999999997</v>
      </c>
      <c r="Z4943" s="15">
        <v>275880.40999999997</v>
      </c>
      <c r="AA4943" s="15">
        <v>275880.40999999997</v>
      </c>
      <c r="AB4943" s="14">
        <v>0</v>
      </c>
      <c r="AC4943" s="9"/>
      <c r="AD4943" s="9"/>
      <c r="AE4943" s="9"/>
      <c r="AF4943" s="9"/>
      <c r="AG4943" s="9"/>
      <c r="AH4943" s="9"/>
      <c r="AI4943" s="9"/>
      <c r="AJ4943" s="9"/>
      <c r="AK4943" s="9"/>
      <c r="AL4943" s="9"/>
      <c r="AM4943" s="9"/>
      <c r="AN4943" s="9"/>
      <c r="AO4943" s="9"/>
      <c r="AP4943" s="9"/>
      <c r="AQ4943" s="9"/>
      <c r="AR4943" s="9"/>
      <c r="AS4943" s="9"/>
      <c r="AT4943" s="9"/>
      <c r="AU4943" s="9"/>
      <c r="AV4943" s="9"/>
      <c r="AW4943" s="9"/>
      <c r="AX4943" s="9"/>
    </row>
    <row r="4944" spans="1:50" x14ac:dyDescent="0.2">
      <c r="A4944" t="s">
        <v>4947</v>
      </c>
      <c r="B4944">
        <v>1</v>
      </c>
      <c r="C4944">
        <v>999999</v>
      </c>
      <c r="D4944">
        <v>4</v>
      </c>
      <c r="E4944">
        <v>5051</v>
      </c>
      <c r="F4944" s="40" t="str">
        <f>VLOOKUP(E4944,datos!$A$333:$B$412,2,0)</f>
        <v>FIDEICOMISO DE OBRAS POR COOPERACIÓN</v>
      </c>
      <c r="G4944">
        <v>221</v>
      </c>
      <c r="H4944">
        <v>0</v>
      </c>
      <c r="I4944">
        <v>0</v>
      </c>
      <c r="J4944" s="40" t="str">
        <f>VLOOKUP(I4944,[1]Datos!$D$3:$E$4,2,0)</f>
        <v>GASTO CORRIENTE</v>
      </c>
      <c r="K4944" t="s">
        <v>5455</v>
      </c>
      <c r="L4944">
        <v>1000</v>
      </c>
      <c r="M4944" s="40" t="s">
        <v>5768</v>
      </c>
      <c r="N4944">
        <v>15407</v>
      </c>
      <c r="O4944" s="40" t="s">
        <v>5842</v>
      </c>
      <c r="P4944">
        <v>1</v>
      </c>
      <c r="Q4944">
        <v>14</v>
      </c>
      <c r="R4944" s="40" t="s">
        <v>5785</v>
      </c>
      <c r="S4944" t="s">
        <v>5448</v>
      </c>
      <c r="T4944">
        <v>0</v>
      </c>
      <c r="U4944" s="15">
        <v>69487.97</v>
      </c>
      <c r="V4944" s="15">
        <v>-63609.120000000003</v>
      </c>
      <c r="W4944" s="15">
        <v>5878.85</v>
      </c>
      <c r="X4944" s="14">
        <v>0</v>
      </c>
      <c r="Y4944" s="14">
        <v>0</v>
      </c>
      <c r="Z4944" s="14">
        <v>0</v>
      </c>
      <c r="AA4944" s="14">
        <v>0</v>
      </c>
      <c r="AB4944" s="15">
        <v>5878.85</v>
      </c>
      <c r="AC4944" s="9"/>
      <c r="AD4944" s="9"/>
      <c r="AE4944" s="9"/>
      <c r="AF4944" s="9"/>
      <c r="AG4944" s="9"/>
      <c r="AH4944" s="9"/>
      <c r="AI4944" s="9"/>
      <c r="AJ4944" s="9"/>
      <c r="AK4944" s="9"/>
      <c r="AL4944" s="9"/>
      <c r="AM4944" s="9"/>
      <c r="AN4944" s="9"/>
      <c r="AO4944" s="9"/>
      <c r="AP4944" s="9"/>
      <c r="AQ4944" s="9"/>
      <c r="AR4944" s="9"/>
      <c r="AS4944" s="9"/>
      <c r="AT4944" s="9"/>
      <c r="AU4944" s="9"/>
      <c r="AV4944" s="9"/>
      <c r="AW4944" s="9"/>
      <c r="AX4944" s="9"/>
    </row>
    <row r="4945" spans="1:50" x14ac:dyDescent="0.2">
      <c r="A4945" t="s">
        <v>4948</v>
      </c>
      <c r="B4945">
        <v>1</v>
      </c>
      <c r="C4945">
        <v>999999</v>
      </c>
      <c r="D4945">
        <v>4</v>
      </c>
      <c r="E4945">
        <v>5051</v>
      </c>
      <c r="F4945" s="40" t="str">
        <f>VLOOKUP(E4945,datos!$A$333:$B$412,2,0)</f>
        <v>FIDEICOMISO DE OBRAS POR COOPERACIÓN</v>
      </c>
      <c r="G4945">
        <v>221</v>
      </c>
      <c r="H4945">
        <v>0</v>
      </c>
      <c r="I4945">
        <v>0</v>
      </c>
      <c r="J4945" s="40" t="str">
        <f>VLOOKUP(I4945,[1]Datos!$D$3:$E$4,2,0)</f>
        <v>GASTO CORRIENTE</v>
      </c>
      <c r="K4945" t="s">
        <v>5455</v>
      </c>
      <c r="L4945">
        <v>1000</v>
      </c>
      <c r="M4945" s="40" t="s">
        <v>5768</v>
      </c>
      <c r="N4945">
        <v>15407</v>
      </c>
      <c r="O4945" s="40" t="s">
        <v>5842</v>
      </c>
      <c r="P4945">
        <v>5</v>
      </c>
      <c r="Q4945">
        <v>15</v>
      </c>
      <c r="R4945" s="40" t="s">
        <v>5788</v>
      </c>
      <c r="S4945" t="s">
        <v>5446</v>
      </c>
      <c r="T4945">
        <v>0</v>
      </c>
      <c r="U4945" s="14">
        <v>0</v>
      </c>
      <c r="V4945" s="15">
        <v>63609.07</v>
      </c>
      <c r="W4945" s="15">
        <v>63609.07</v>
      </c>
      <c r="X4945" s="14">
        <v>0</v>
      </c>
      <c r="Y4945" s="15">
        <v>63609.07</v>
      </c>
      <c r="Z4945" s="15">
        <v>63609.07</v>
      </c>
      <c r="AA4945" s="15">
        <v>63609.07</v>
      </c>
      <c r="AB4945" s="14">
        <v>0</v>
      </c>
      <c r="AC4945" s="9"/>
      <c r="AD4945" s="9"/>
      <c r="AE4945" s="9"/>
      <c r="AF4945" s="9"/>
      <c r="AG4945" s="9"/>
      <c r="AH4945" s="9"/>
      <c r="AI4945" s="9"/>
      <c r="AJ4945" s="9"/>
      <c r="AK4945" s="9"/>
      <c r="AL4945" s="9"/>
      <c r="AM4945" s="9"/>
      <c r="AN4945" s="9"/>
      <c r="AO4945" s="9"/>
      <c r="AP4945" s="9"/>
      <c r="AQ4945" s="9"/>
      <c r="AR4945" s="9"/>
      <c r="AS4945" s="9"/>
      <c r="AT4945" s="9"/>
      <c r="AU4945" s="9"/>
      <c r="AV4945" s="9"/>
      <c r="AW4945" s="9"/>
      <c r="AX4945" s="9"/>
    </row>
    <row r="4946" spans="1:50" x14ac:dyDescent="0.2">
      <c r="A4946" t="s">
        <v>4949</v>
      </c>
      <c r="B4946">
        <v>1</v>
      </c>
      <c r="C4946">
        <v>999999</v>
      </c>
      <c r="D4946">
        <v>4</v>
      </c>
      <c r="E4946">
        <v>5051</v>
      </c>
      <c r="F4946" s="40" t="str">
        <f>VLOOKUP(E4946,datos!$A$333:$B$412,2,0)</f>
        <v>FIDEICOMISO DE OBRAS POR COOPERACIÓN</v>
      </c>
      <c r="G4946">
        <v>221</v>
      </c>
      <c r="H4946">
        <v>0</v>
      </c>
      <c r="I4946">
        <v>0</v>
      </c>
      <c r="J4946" s="40" t="str">
        <f>VLOOKUP(I4946,[1]Datos!$D$3:$E$4,2,0)</f>
        <v>GASTO CORRIENTE</v>
      </c>
      <c r="K4946" t="s">
        <v>5455</v>
      </c>
      <c r="L4946">
        <v>1000</v>
      </c>
      <c r="M4946" s="40" t="s">
        <v>5768</v>
      </c>
      <c r="N4946">
        <v>15408</v>
      </c>
      <c r="O4946" s="40" t="s">
        <v>5844</v>
      </c>
      <c r="P4946">
        <v>1</v>
      </c>
      <c r="Q4946">
        <v>14</v>
      </c>
      <c r="R4946" s="40" t="s">
        <v>5785</v>
      </c>
      <c r="S4946" t="s">
        <v>5448</v>
      </c>
      <c r="T4946">
        <v>0</v>
      </c>
      <c r="U4946" s="15">
        <v>92650.62</v>
      </c>
      <c r="V4946" s="15">
        <v>-63403.1</v>
      </c>
      <c r="W4946" s="15">
        <v>29247.52</v>
      </c>
      <c r="X4946" s="14">
        <v>0</v>
      </c>
      <c r="Y4946" s="14">
        <v>0</v>
      </c>
      <c r="Z4946" s="14">
        <v>0</v>
      </c>
      <c r="AA4946" s="14">
        <v>0</v>
      </c>
      <c r="AB4946" s="15">
        <v>29247.52</v>
      </c>
      <c r="AC4946" s="9"/>
      <c r="AD4946" s="9"/>
      <c r="AE4946" s="9"/>
      <c r="AF4946" s="9"/>
      <c r="AG4946" s="9"/>
      <c r="AH4946" s="9"/>
      <c r="AI4946" s="9"/>
      <c r="AJ4946" s="9"/>
      <c r="AK4946" s="9"/>
      <c r="AL4946" s="9"/>
      <c r="AM4946" s="9"/>
      <c r="AN4946" s="9"/>
      <c r="AO4946" s="9"/>
      <c r="AP4946" s="9"/>
      <c r="AQ4946" s="9"/>
      <c r="AR4946" s="9"/>
      <c r="AS4946" s="9"/>
      <c r="AT4946" s="9"/>
      <c r="AU4946" s="9"/>
      <c r="AV4946" s="9"/>
      <c r="AW4946" s="9"/>
      <c r="AX4946" s="9"/>
    </row>
    <row r="4947" spans="1:50" x14ac:dyDescent="0.2">
      <c r="A4947" t="s">
        <v>4950</v>
      </c>
      <c r="B4947">
        <v>1</v>
      </c>
      <c r="C4947">
        <v>999999</v>
      </c>
      <c r="D4947">
        <v>4</v>
      </c>
      <c r="E4947">
        <v>5051</v>
      </c>
      <c r="F4947" s="40" t="str">
        <f>VLOOKUP(E4947,datos!$A$333:$B$412,2,0)</f>
        <v>FIDEICOMISO DE OBRAS POR COOPERACIÓN</v>
      </c>
      <c r="G4947">
        <v>221</v>
      </c>
      <c r="H4947">
        <v>0</v>
      </c>
      <c r="I4947">
        <v>0</v>
      </c>
      <c r="J4947" s="40" t="str">
        <f>VLOOKUP(I4947,[1]Datos!$D$3:$E$4,2,0)</f>
        <v>GASTO CORRIENTE</v>
      </c>
      <c r="K4947" t="s">
        <v>5455</v>
      </c>
      <c r="L4947">
        <v>1000</v>
      </c>
      <c r="M4947" s="40" t="s">
        <v>5768</v>
      </c>
      <c r="N4947">
        <v>15408</v>
      </c>
      <c r="O4947" s="40" t="s">
        <v>5844</v>
      </c>
      <c r="P4947">
        <v>5</v>
      </c>
      <c r="Q4947">
        <v>15</v>
      </c>
      <c r="R4947" s="40" t="s">
        <v>5788</v>
      </c>
      <c r="S4947" t="s">
        <v>5446</v>
      </c>
      <c r="T4947">
        <v>0</v>
      </c>
      <c r="U4947" s="14">
        <v>0</v>
      </c>
      <c r="V4947" s="15">
        <v>84863.039999999994</v>
      </c>
      <c r="W4947" s="15">
        <v>84863.039999999994</v>
      </c>
      <c r="X4947" s="14">
        <v>0</v>
      </c>
      <c r="Y4947" s="15">
        <v>84863.039999999994</v>
      </c>
      <c r="Z4947" s="15">
        <v>84863.039999999994</v>
      </c>
      <c r="AA4947" s="15">
        <v>84863.039999999994</v>
      </c>
      <c r="AB4947" s="14">
        <v>0</v>
      </c>
      <c r="AC4947" s="9"/>
      <c r="AD4947" s="9"/>
      <c r="AE4947" s="9"/>
      <c r="AF4947" s="9"/>
      <c r="AG4947" s="9"/>
      <c r="AH4947" s="9"/>
      <c r="AI4947" s="9"/>
      <c r="AJ4947" s="9"/>
      <c r="AK4947" s="9"/>
      <c r="AL4947" s="9"/>
      <c r="AM4947" s="9"/>
      <c r="AN4947" s="9"/>
      <c r="AO4947" s="9"/>
      <c r="AP4947" s="9"/>
      <c r="AQ4947" s="9"/>
      <c r="AR4947" s="9"/>
      <c r="AS4947" s="9"/>
      <c r="AT4947" s="9"/>
      <c r="AU4947" s="9"/>
      <c r="AV4947" s="9"/>
      <c r="AW4947" s="9"/>
      <c r="AX4947" s="9"/>
    </row>
    <row r="4948" spans="1:50" x14ac:dyDescent="0.2">
      <c r="A4948" t="s">
        <v>4951</v>
      </c>
      <c r="B4948">
        <v>1</v>
      </c>
      <c r="C4948">
        <v>999999</v>
      </c>
      <c r="D4948">
        <v>4</v>
      </c>
      <c r="E4948">
        <v>5051</v>
      </c>
      <c r="F4948" s="40" t="str">
        <f>VLOOKUP(E4948,datos!$A$333:$B$412,2,0)</f>
        <v>FIDEICOMISO DE OBRAS POR COOPERACIÓN</v>
      </c>
      <c r="G4948">
        <v>221</v>
      </c>
      <c r="H4948">
        <v>0</v>
      </c>
      <c r="I4948">
        <v>0</v>
      </c>
      <c r="J4948" s="40" t="str">
        <f>VLOOKUP(I4948,[1]Datos!$D$3:$E$4,2,0)</f>
        <v>GASTO CORRIENTE</v>
      </c>
      <c r="K4948" t="s">
        <v>5455</v>
      </c>
      <c r="L4948">
        <v>1000</v>
      </c>
      <c r="M4948" s="40" t="s">
        <v>5768</v>
      </c>
      <c r="N4948">
        <v>15902</v>
      </c>
      <c r="O4948" s="40" t="s">
        <v>5853</v>
      </c>
      <c r="P4948">
        <v>1</v>
      </c>
      <c r="Q4948">
        <v>14</v>
      </c>
      <c r="R4948" s="40" t="s">
        <v>5785</v>
      </c>
      <c r="S4948" t="s">
        <v>5448</v>
      </c>
      <c r="T4948">
        <v>0</v>
      </c>
      <c r="U4948" s="15">
        <v>704894.83</v>
      </c>
      <c r="V4948" s="15">
        <v>-631355.77</v>
      </c>
      <c r="W4948" s="15">
        <v>73539.06</v>
      </c>
      <c r="X4948" s="14">
        <v>0</v>
      </c>
      <c r="Y4948" s="15">
        <v>73539.06</v>
      </c>
      <c r="Z4948" s="15">
        <v>73539.06</v>
      </c>
      <c r="AA4948" s="15">
        <v>73539.06</v>
      </c>
      <c r="AB4948" s="14">
        <v>0</v>
      </c>
      <c r="AC4948" s="9"/>
      <c r="AD4948" s="9"/>
      <c r="AE4948" s="9"/>
      <c r="AF4948" s="9"/>
      <c r="AG4948" s="9"/>
      <c r="AH4948" s="9"/>
      <c r="AI4948" s="9"/>
      <c r="AJ4948" s="9"/>
      <c r="AK4948" s="9"/>
      <c r="AL4948" s="9"/>
      <c r="AM4948" s="9"/>
      <c r="AN4948" s="9"/>
      <c r="AO4948" s="9"/>
      <c r="AP4948" s="9"/>
      <c r="AQ4948" s="9"/>
      <c r="AR4948" s="9"/>
      <c r="AS4948" s="9"/>
      <c r="AT4948" s="9"/>
      <c r="AU4948" s="9"/>
      <c r="AV4948" s="9"/>
      <c r="AW4948" s="9"/>
      <c r="AX4948" s="9"/>
    </row>
    <row r="4949" spans="1:50" x14ac:dyDescent="0.2">
      <c r="A4949" t="s">
        <v>4952</v>
      </c>
      <c r="B4949">
        <v>1</v>
      </c>
      <c r="C4949">
        <v>999999</v>
      </c>
      <c r="D4949">
        <v>4</v>
      </c>
      <c r="E4949">
        <v>5051</v>
      </c>
      <c r="F4949" s="40" t="str">
        <f>VLOOKUP(E4949,datos!$A$333:$B$412,2,0)</f>
        <v>FIDEICOMISO DE OBRAS POR COOPERACIÓN</v>
      </c>
      <c r="G4949">
        <v>221</v>
      </c>
      <c r="H4949">
        <v>0</v>
      </c>
      <c r="I4949">
        <v>0</v>
      </c>
      <c r="J4949" s="40" t="str">
        <f>VLOOKUP(I4949,[1]Datos!$D$3:$E$4,2,0)</f>
        <v>GASTO CORRIENTE</v>
      </c>
      <c r="K4949" t="s">
        <v>5455</v>
      </c>
      <c r="L4949">
        <v>1000</v>
      </c>
      <c r="M4949" s="40" t="s">
        <v>5768</v>
      </c>
      <c r="N4949">
        <v>15902</v>
      </c>
      <c r="O4949" s="40" t="s">
        <v>5853</v>
      </c>
      <c r="P4949">
        <v>5</v>
      </c>
      <c r="Q4949">
        <v>15</v>
      </c>
      <c r="R4949" s="40" t="s">
        <v>5788</v>
      </c>
      <c r="S4949" t="s">
        <v>5446</v>
      </c>
      <c r="T4949">
        <v>0</v>
      </c>
      <c r="U4949" s="14">
        <v>0</v>
      </c>
      <c r="V4949" s="15">
        <v>578275.36</v>
      </c>
      <c r="W4949" s="15">
        <v>578275.36</v>
      </c>
      <c r="X4949" s="14">
        <v>0</v>
      </c>
      <c r="Y4949" s="15">
        <v>578275.36</v>
      </c>
      <c r="Z4949" s="15">
        <v>578275.36</v>
      </c>
      <c r="AA4949" s="15">
        <v>578275.36</v>
      </c>
      <c r="AB4949" s="14">
        <v>0</v>
      </c>
      <c r="AC4949" s="9"/>
      <c r="AD4949" s="9"/>
      <c r="AE4949" s="9"/>
      <c r="AF4949" s="9"/>
      <c r="AG4949" s="9"/>
      <c r="AH4949" s="9"/>
      <c r="AI4949" s="9"/>
      <c r="AJ4949" s="9"/>
      <c r="AK4949" s="9"/>
      <c r="AL4949" s="9"/>
      <c r="AM4949" s="9"/>
      <c r="AN4949" s="9"/>
      <c r="AO4949" s="9"/>
      <c r="AP4949" s="9"/>
      <c r="AQ4949" s="9"/>
      <c r="AR4949" s="9"/>
      <c r="AS4949" s="9"/>
      <c r="AT4949" s="9"/>
      <c r="AU4949" s="9"/>
      <c r="AV4949" s="9"/>
      <c r="AW4949" s="9"/>
      <c r="AX4949" s="9"/>
    </row>
    <row r="4950" spans="1:50" x14ac:dyDescent="0.2">
      <c r="A4950" t="s">
        <v>4953</v>
      </c>
      <c r="B4950">
        <v>1</v>
      </c>
      <c r="C4950">
        <v>999999</v>
      </c>
      <c r="D4950">
        <v>4</v>
      </c>
      <c r="E4950">
        <v>5051</v>
      </c>
      <c r="F4950" s="40" t="str">
        <f>VLOOKUP(E4950,datos!$A$333:$B$412,2,0)</f>
        <v>FIDEICOMISO DE OBRAS POR COOPERACIÓN</v>
      </c>
      <c r="G4950">
        <v>221</v>
      </c>
      <c r="H4950">
        <v>0</v>
      </c>
      <c r="I4950">
        <v>0</v>
      </c>
      <c r="J4950" s="40" t="str">
        <f>VLOOKUP(I4950,[1]Datos!$D$3:$E$4,2,0)</f>
        <v>GASTO CORRIENTE</v>
      </c>
      <c r="K4950" t="s">
        <v>5455</v>
      </c>
      <c r="L4950">
        <v>1000</v>
      </c>
      <c r="M4950" s="40" t="s">
        <v>5768</v>
      </c>
      <c r="N4950">
        <v>15903</v>
      </c>
      <c r="O4950" s="40" t="s">
        <v>5856</v>
      </c>
      <c r="P4950">
        <v>1</v>
      </c>
      <c r="Q4950">
        <v>14</v>
      </c>
      <c r="R4950" s="40" t="s">
        <v>5785</v>
      </c>
      <c r="S4950" t="s">
        <v>5448</v>
      </c>
      <c r="T4950">
        <v>0</v>
      </c>
      <c r="U4950" s="15">
        <v>704894.83</v>
      </c>
      <c r="V4950" s="15">
        <v>-631355.77</v>
      </c>
      <c r="W4950" s="15">
        <v>73539.06</v>
      </c>
      <c r="X4950" s="14">
        <v>0</v>
      </c>
      <c r="Y4950" s="15">
        <v>73539.06</v>
      </c>
      <c r="Z4950" s="15">
        <v>73539.06</v>
      </c>
      <c r="AA4950" s="15">
        <v>73539.06</v>
      </c>
      <c r="AB4950" s="14">
        <v>0</v>
      </c>
      <c r="AC4950" s="9"/>
      <c r="AD4950" s="9"/>
      <c r="AE4950" s="9"/>
      <c r="AF4950" s="9"/>
      <c r="AG4950" s="9"/>
      <c r="AH4950" s="9"/>
      <c r="AI4950" s="9"/>
      <c r="AJ4950" s="9"/>
      <c r="AK4950" s="9"/>
      <c r="AL4950" s="9"/>
      <c r="AM4950" s="9"/>
      <c r="AN4950" s="9"/>
      <c r="AO4950" s="9"/>
      <c r="AP4950" s="9"/>
      <c r="AQ4950" s="9"/>
      <c r="AR4950" s="9"/>
      <c r="AS4950" s="9"/>
      <c r="AT4950" s="9"/>
      <c r="AU4950" s="9"/>
      <c r="AV4950" s="9"/>
      <c r="AW4950" s="9"/>
      <c r="AX4950" s="9"/>
    </row>
    <row r="4951" spans="1:50" x14ac:dyDescent="0.2">
      <c r="A4951" t="s">
        <v>4954</v>
      </c>
      <c r="B4951">
        <v>1</v>
      </c>
      <c r="C4951">
        <v>999999</v>
      </c>
      <c r="D4951">
        <v>4</v>
      </c>
      <c r="E4951">
        <v>5051</v>
      </c>
      <c r="F4951" s="40" t="str">
        <f>VLOOKUP(E4951,datos!$A$333:$B$412,2,0)</f>
        <v>FIDEICOMISO DE OBRAS POR COOPERACIÓN</v>
      </c>
      <c r="G4951">
        <v>221</v>
      </c>
      <c r="H4951">
        <v>0</v>
      </c>
      <c r="I4951">
        <v>0</v>
      </c>
      <c r="J4951" s="40" t="str">
        <f>VLOOKUP(I4951,[1]Datos!$D$3:$E$4,2,0)</f>
        <v>GASTO CORRIENTE</v>
      </c>
      <c r="K4951" t="s">
        <v>5455</v>
      </c>
      <c r="L4951">
        <v>1000</v>
      </c>
      <c r="M4951" s="40" t="s">
        <v>5768</v>
      </c>
      <c r="N4951">
        <v>15903</v>
      </c>
      <c r="O4951" s="40" t="s">
        <v>5856</v>
      </c>
      <c r="P4951">
        <v>5</v>
      </c>
      <c r="Q4951">
        <v>15</v>
      </c>
      <c r="R4951" s="40" t="s">
        <v>5788</v>
      </c>
      <c r="S4951" t="s">
        <v>5446</v>
      </c>
      <c r="T4951">
        <v>0</v>
      </c>
      <c r="U4951" s="14">
        <v>0</v>
      </c>
      <c r="V4951" s="15">
        <v>578275.36</v>
      </c>
      <c r="W4951" s="15">
        <v>578275.36</v>
      </c>
      <c r="X4951" s="14">
        <v>0</v>
      </c>
      <c r="Y4951" s="15">
        <v>578275.36</v>
      </c>
      <c r="Z4951" s="15">
        <v>578275.36</v>
      </c>
      <c r="AA4951" s="15">
        <v>578275.36</v>
      </c>
      <c r="AB4951" s="14">
        <v>0</v>
      </c>
      <c r="AC4951" s="9"/>
      <c r="AD4951" s="9"/>
      <c r="AE4951" s="9"/>
      <c r="AF4951" s="9"/>
      <c r="AG4951" s="9"/>
      <c r="AH4951" s="9"/>
      <c r="AI4951" s="9"/>
      <c r="AJ4951" s="9"/>
      <c r="AK4951" s="9"/>
      <c r="AL4951" s="9"/>
      <c r="AM4951" s="9"/>
      <c r="AN4951" s="9"/>
      <c r="AO4951" s="9"/>
      <c r="AP4951" s="9"/>
      <c r="AQ4951" s="9"/>
      <c r="AR4951" s="9"/>
      <c r="AS4951" s="9"/>
      <c r="AT4951" s="9"/>
      <c r="AU4951" s="9"/>
      <c r="AV4951" s="9"/>
      <c r="AW4951" s="9"/>
      <c r="AX4951" s="9"/>
    </row>
    <row r="4952" spans="1:50" x14ac:dyDescent="0.2">
      <c r="A4952" t="s">
        <v>4955</v>
      </c>
      <c r="B4952">
        <v>1</v>
      </c>
      <c r="C4952">
        <v>999999</v>
      </c>
      <c r="D4952">
        <v>4</v>
      </c>
      <c r="E4952">
        <v>5051</v>
      </c>
      <c r="F4952" s="40" t="str">
        <f>VLOOKUP(E4952,datos!$A$333:$B$412,2,0)</f>
        <v>FIDEICOMISO DE OBRAS POR COOPERACIÓN</v>
      </c>
      <c r="G4952">
        <v>221</v>
      </c>
      <c r="H4952">
        <v>0</v>
      </c>
      <c r="I4952">
        <v>0</v>
      </c>
      <c r="J4952" s="40" t="str">
        <f>VLOOKUP(I4952,[1]Datos!$D$3:$E$4,2,0)</f>
        <v>GASTO CORRIENTE</v>
      </c>
      <c r="K4952" t="s">
        <v>5455</v>
      </c>
      <c r="L4952">
        <v>1000</v>
      </c>
      <c r="M4952" s="40" t="s">
        <v>5768</v>
      </c>
      <c r="N4952">
        <v>15904</v>
      </c>
      <c r="O4952" s="40" t="s">
        <v>5859</v>
      </c>
      <c r="P4952">
        <v>1</v>
      </c>
      <c r="Q4952">
        <v>14</v>
      </c>
      <c r="R4952" s="40" t="s">
        <v>5785</v>
      </c>
      <c r="S4952" t="s">
        <v>5448</v>
      </c>
      <c r="T4952">
        <v>0</v>
      </c>
      <c r="U4952" s="15">
        <v>333542.25</v>
      </c>
      <c r="V4952" s="15">
        <v>-271757.75</v>
      </c>
      <c r="W4952" s="15">
        <v>61784.5</v>
      </c>
      <c r="X4952" s="14">
        <v>0</v>
      </c>
      <c r="Y4952" s="15">
        <v>34975.29</v>
      </c>
      <c r="Z4952" s="15">
        <v>34975.29</v>
      </c>
      <c r="AA4952" s="15">
        <v>34975.29</v>
      </c>
      <c r="AB4952" s="15">
        <v>26809.21</v>
      </c>
      <c r="AC4952" s="9"/>
      <c r="AD4952" s="9"/>
      <c r="AE4952" s="9"/>
      <c r="AF4952" s="9"/>
      <c r="AG4952" s="9"/>
      <c r="AH4952" s="9"/>
      <c r="AI4952" s="9"/>
      <c r="AJ4952" s="9"/>
      <c r="AK4952" s="9"/>
      <c r="AL4952" s="9"/>
      <c r="AM4952" s="9"/>
      <c r="AN4952" s="9"/>
      <c r="AO4952" s="9"/>
      <c r="AP4952" s="9"/>
      <c r="AQ4952" s="9"/>
      <c r="AR4952" s="9"/>
      <c r="AS4952" s="9"/>
      <c r="AT4952" s="9"/>
      <c r="AU4952" s="9"/>
      <c r="AV4952" s="9"/>
      <c r="AW4952" s="9"/>
      <c r="AX4952" s="9"/>
    </row>
    <row r="4953" spans="1:50" x14ac:dyDescent="0.2">
      <c r="A4953" t="s">
        <v>4956</v>
      </c>
      <c r="B4953">
        <v>1</v>
      </c>
      <c r="C4953">
        <v>999999</v>
      </c>
      <c r="D4953">
        <v>4</v>
      </c>
      <c r="E4953">
        <v>5051</v>
      </c>
      <c r="F4953" s="40" t="str">
        <f>VLOOKUP(E4953,datos!$A$333:$B$412,2,0)</f>
        <v>FIDEICOMISO DE OBRAS POR COOPERACIÓN</v>
      </c>
      <c r="G4953">
        <v>221</v>
      </c>
      <c r="H4953">
        <v>0</v>
      </c>
      <c r="I4953">
        <v>0</v>
      </c>
      <c r="J4953" s="40" t="str">
        <f>VLOOKUP(I4953,[1]Datos!$D$3:$E$4,2,0)</f>
        <v>GASTO CORRIENTE</v>
      </c>
      <c r="K4953" t="s">
        <v>5455</v>
      </c>
      <c r="L4953">
        <v>1000</v>
      </c>
      <c r="M4953" s="40" t="s">
        <v>5768</v>
      </c>
      <c r="N4953">
        <v>15904</v>
      </c>
      <c r="O4953" s="40" t="s">
        <v>5859</v>
      </c>
      <c r="P4953">
        <v>5</v>
      </c>
      <c r="Q4953">
        <v>15</v>
      </c>
      <c r="R4953" s="40" t="s">
        <v>5788</v>
      </c>
      <c r="S4953" t="s">
        <v>5446</v>
      </c>
      <c r="T4953">
        <v>0</v>
      </c>
      <c r="U4953" s="14">
        <v>0</v>
      </c>
      <c r="V4953" s="15">
        <v>271757.78000000003</v>
      </c>
      <c r="W4953" s="15">
        <v>271757.78000000003</v>
      </c>
      <c r="X4953" s="14">
        <v>0</v>
      </c>
      <c r="Y4953" s="15">
        <v>271757.78000000003</v>
      </c>
      <c r="Z4953" s="15">
        <v>271757.78000000003</v>
      </c>
      <c r="AA4953" s="15">
        <v>271757.78000000003</v>
      </c>
      <c r="AB4953" s="14">
        <v>0</v>
      </c>
      <c r="AC4953" s="9"/>
      <c r="AD4953" s="9"/>
      <c r="AE4953" s="9"/>
      <c r="AF4953" s="9"/>
      <c r="AG4953" s="9"/>
      <c r="AH4953" s="9"/>
      <c r="AI4953" s="9"/>
      <c r="AJ4953" s="9"/>
      <c r="AK4953" s="9"/>
      <c r="AL4953" s="9"/>
      <c r="AM4953" s="9"/>
      <c r="AN4953" s="9"/>
      <c r="AO4953" s="9"/>
      <c r="AP4953" s="9"/>
      <c r="AQ4953" s="9"/>
      <c r="AR4953" s="9"/>
      <c r="AS4953" s="9"/>
      <c r="AT4953" s="9"/>
      <c r="AU4953" s="9"/>
      <c r="AV4953" s="9"/>
      <c r="AW4953" s="9"/>
      <c r="AX4953" s="9"/>
    </row>
    <row r="4954" spans="1:50" x14ac:dyDescent="0.2">
      <c r="A4954" t="s">
        <v>4957</v>
      </c>
      <c r="B4954">
        <v>1</v>
      </c>
      <c r="C4954">
        <v>999999</v>
      </c>
      <c r="D4954">
        <v>4</v>
      </c>
      <c r="E4954">
        <v>5051</v>
      </c>
      <c r="F4954" s="40" t="str">
        <f>VLOOKUP(E4954,datos!$A$333:$B$412,2,0)</f>
        <v>FIDEICOMISO DE OBRAS POR COOPERACIÓN</v>
      </c>
      <c r="G4954">
        <v>221</v>
      </c>
      <c r="H4954">
        <v>0</v>
      </c>
      <c r="I4954">
        <v>0</v>
      </c>
      <c r="J4954" s="40" t="str">
        <f>VLOOKUP(I4954,[1]Datos!$D$3:$E$4,2,0)</f>
        <v>GASTO CORRIENTE</v>
      </c>
      <c r="K4954" t="s">
        <v>5455</v>
      </c>
      <c r="L4954">
        <v>1000</v>
      </c>
      <c r="M4954" s="40" t="s">
        <v>5768</v>
      </c>
      <c r="N4954">
        <v>15905</v>
      </c>
      <c r="O4954" s="40" t="s">
        <v>5862</v>
      </c>
      <c r="P4954">
        <v>1</v>
      </c>
      <c r="Q4954">
        <v>14</v>
      </c>
      <c r="R4954" s="40" t="s">
        <v>5785</v>
      </c>
      <c r="S4954" t="s">
        <v>5448</v>
      </c>
      <c r="T4954">
        <v>0</v>
      </c>
      <c r="U4954" s="15">
        <v>256790.59</v>
      </c>
      <c r="V4954" s="15">
        <v>-200290.85</v>
      </c>
      <c r="W4954" s="15">
        <v>56499.74</v>
      </c>
      <c r="X4954" s="14">
        <v>0</v>
      </c>
      <c r="Y4954" s="14">
        <v>0</v>
      </c>
      <c r="Z4954" s="14">
        <v>0</v>
      </c>
      <c r="AA4954" s="14">
        <v>0</v>
      </c>
      <c r="AB4954" s="15">
        <v>56499.74</v>
      </c>
      <c r="AC4954" s="9"/>
      <c r="AD4954" s="9"/>
      <c r="AE4954" s="9"/>
      <c r="AF4954" s="9"/>
      <c r="AG4954" s="9"/>
      <c r="AH4954" s="9"/>
      <c r="AI4954" s="9"/>
      <c r="AJ4954" s="9"/>
      <c r="AK4954" s="9"/>
      <c r="AL4954" s="9"/>
      <c r="AM4954" s="9"/>
      <c r="AN4954" s="9"/>
      <c r="AO4954" s="9"/>
      <c r="AP4954" s="9"/>
      <c r="AQ4954" s="9"/>
      <c r="AR4954" s="9"/>
      <c r="AS4954" s="9"/>
      <c r="AT4954" s="9"/>
      <c r="AU4954" s="9"/>
      <c r="AV4954" s="9"/>
      <c r="AW4954" s="9"/>
      <c r="AX4954" s="9"/>
    </row>
    <row r="4955" spans="1:50" x14ac:dyDescent="0.2">
      <c r="A4955" t="s">
        <v>4958</v>
      </c>
      <c r="B4955">
        <v>1</v>
      </c>
      <c r="C4955">
        <v>999999</v>
      </c>
      <c r="D4955">
        <v>4</v>
      </c>
      <c r="E4955">
        <v>5051</v>
      </c>
      <c r="F4955" s="40" t="str">
        <f>VLOOKUP(E4955,datos!$A$333:$B$412,2,0)</f>
        <v>FIDEICOMISO DE OBRAS POR COOPERACIÓN</v>
      </c>
      <c r="G4955">
        <v>221</v>
      </c>
      <c r="H4955">
        <v>0</v>
      </c>
      <c r="I4955">
        <v>0</v>
      </c>
      <c r="J4955" s="40" t="str">
        <f>VLOOKUP(I4955,[1]Datos!$D$3:$E$4,2,0)</f>
        <v>GASTO CORRIENTE</v>
      </c>
      <c r="K4955" t="s">
        <v>5455</v>
      </c>
      <c r="L4955">
        <v>1000</v>
      </c>
      <c r="M4955" s="40" t="s">
        <v>5768</v>
      </c>
      <c r="N4955">
        <v>15905</v>
      </c>
      <c r="O4955" s="40" t="s">
        <v>5862</v>
      </c>
      <c r="P4955">
        <v>5</v>
      </c>
      <c r="Q4955">
        <v>15</v>
      </c>
      <c r="R4955" s="40" t="s">
        <v>5788</v>
      </c>
      <c r="S4955" t="s">
        <v>5446</v>
      </c>
      <c r="T4955">
        <v>0</v>
      </c>
      <c r="U4955" s="14">
        <v>0</v>
      </c>
      <c r="V4955" s="14">
        <v>290.89999999999998</v>
      </c>
      <c r="W4955" s="14">
        <v>290.89999999999998</v>
      </c>
      <c r="X4955" s="14">
        <v>0</v>
      </c>
      <c r="Y4955" s="14">
        <v>290.89999999999998</v>
      </c>
      <c r="Z4955" s="14">
        <v>290.89999999999998</v>
      </c>
      <c r="AA4955" s="14">
        <v>290.89999999999998</v>
      </c>
      <c r="AB4955" s="14">
        <v>0</v>
      </c>
      <c r="AC4955" s="9"/>
      <c r="AD4955" s="9"/>
      <c r="AE4955" s="9"/>
      <c r="AF4955" s="9"/>
      <c r="AG4955" s="9"/>
      <c r="AH4955" s="9"/>
      <c r="AI4955" s="9"/>
      <c r="AJ4955" s="9"/>
      <c r="AK4955" s="9"/>
      <c r="AL4955" s="9"/>
      <c r="AM4955" s="9"/>
      <c r="AN4955" s="9"/>
      <c r="AO4955" s="9"/>
      <c r="AP4955" s="9"/>
      <c r="AQ4955" s="9"/>
      <c r="AR4955" s="9"/>
      <c r="AS4955" s="9"/>
      <c r="AT4955" s="9"/>
      <c r="AU4955" s="9"/>
      <c r="AV4955" s="9"/>
      <c r="AW4955" s="9"/>
      <c r="AX4955" s="9"/>
    </row>
    <row r="4956" spans="1:50" x14ac:dyDescent="0.2">
      <c r="A4956" t="s">
        <v>4959</v>
      </c>
      <c r="B4956">
        <v>1</v>
      </c>
      <c r="C4956">
        <v>999999</v>
      </c>
      <c r="D4956">
        <v>4</v>
      </c>
      <c r="E4956">
        <v>5051</v>
      </c>
      <c r="F4956" s="40" t="str">
        <f>VLOOKUP(E4956,datos!$A$333:$B$412,2,0)</f>
        <v>FIDEICOMISO DE OBRAS POR COOPERACIÓN</v>
      </c>
      <c r="G4956">
        <v>221</v>
      </c>
      <c r="H4956">
        <v>0</v>
      </c>
      <c r="I4956">
        <v>0</v>
      </c>
      <c r="J4956" s="40" t="str">
        <f>VLOOKUP(I4956,[1]Datos!$D$3:$E$4,2,0)</f>
        <v>GASTO CORRIENTE</v>
      </c>
      <c r="K4956" t="s">
        <v>5455</v>
      </c>
      <c r="L4956">
        <v>1000</v>
      </c>
      <c r="M4956" s="40" t="s">
        <v>5768</v>
      </c>
      <c r="N4956">
        <v>15907</v>
      </c>
      <c r="O4956" s="40" t="s">
        <v>5868</v>
      </c>
      <c r="P4956">
        <v>1</v>
      </c>
      <c r="Q4956">
        <v>14</v>
      </c>
      <c r="R4956" s="40" t="s">
        <v>5785</v>
      </c>
      <c r="S4956" t="s">
        <v>5448</v>
      </c>
      <c r="T4956">
        <v>0</v>
      </c>
      <c r="U4956" s="15">
        <v>261879.62</v>
      </c>
      <c r="V4956" s="15">
        <v>-176671.84</v>
      </c>
      <c r="W4956" s="15">
        <v>85207.78</v>
      </c>
      <c r="X4956" s="14">
        <v>0</v>
      </c>
      <c r="Y4956" s="15">
        <v>21354.93</v>
      </c>
      <c r="Z4956" s="15">
        <v>21354.93</v>
      </c>
      <c r="AA4956" s="15">
        <v>21354.93</v>
      </c>
      <c r="AB4956" s="15">
        <v>63852.85</v>
      </c>
      <c r="AC4956" s="9"/>
      <c r="AD4956" s="9"/>
      <c r="AE4956" s="9"/>
      <c r="AF4956" s="9"/>
      <c r="AG4956" s="9"/>
      <c r="AH4956" s="9"/>
      <c r="AI4956" s="9"/>
      <c r="AJ4956" s="9"/>
      <c r="AK4956" s="9"/>
      <c r="AL4956" s="9"/>
      <c r="AM4956" s="9"/>
      <c r="AN4956" s="9"/>
      <c r="AO4956" s="9"/>
      <c r="AP4956" s="9"/>
      <c r="AQ4956" s="9"/>
      <c r="AR4956" s="9"/>
      <c r="AS4956" s="9"/>
      <c r="AT4956" s="9"/>
      <c r="AU4956" s="9"/>
      <c r="AV4956" s="9"/>
      <c r="AW4956" s="9"/>
      <c r="AX4956" s="9"/>
    </row>
    <row r="4957" spans="1:50" x14ac:dyDescent="0.2">
      <c r="A4957" t="s">
        <v>4960</v>
      </c>
      <c r="B4957">
        <v>1</v>
      </c>
      <c r="C4957">
        <v>999999</v>
      </c>
      <c r="D4957">
        <v>4</v>
      </c>
      <c r="E4957">
        <v>5051</v>
      </c>
      <c r="F4957" s="40" t="str">
        <f>VLOOKUP(E4957,datos!$A$333:$B$412,2,0)</f>
        <v>FIDEICOMISO DE OBRAS POR COOPERACIÓN</v>
      </c>
      <c r="G4957">
        <v>221</v>
      </c>
      <c r="H4957">
        <v>0</v>
      </c>
      <c r="I4957">
        <v>0</v>
      </c>
      <c r="J4957" s="40" t="str">
        <f>VLOOKUP(I4957,[1]Datos!$D$3:$E$4,2,0)</f>
        <v>GASTO CORRIENTE</v>
      </c>
      <c r="K4957" t="s">
        <v>5455</v>
      </c>
      <c r="L4957">
        <v>1000</v>
      </c>
      <c r="M4957" s="40" t="s">
        <v>5768</v>
      </c>
      <c r="N4957">
        <v>15907</v>
      </c>
      <c r="O4957" s="40" t="s">
        <v>5868</v>
      </c>
      <c r="P4957">
        <v>5</v>
      </c>
      <c r="Q4957">
        <v>15</v>
      </c>
      <c r="R4957" s="40" t="s">
        <v>5788</v>
      </c>
      <c r="S4957" t="s">
        <v>5446</v>
      </c>
      <c r="T4957">
        <v>0</v>
      </c>
      <c r="U4957" s="14">
        <v>0</v>
      </c>
      <c r="V4957" s="15">
        <v>176671.82</v>
      </c>
      <c r="W4957" s="15">
        <v>176671.82</v>
      </c>
      <c r="X4957" s="14">
        <v>0</v>
      </c>
      <c r="Y4957" s="15">
        <v>176671.82</v>
      </c>
      <c r="Z4957" s="15">
        <v>176671.82</v>
      </c>
      <c r="AA4957" s="15">
        <v>176671.82</v>
      </c>
      <c r="AB4957" s="14">
        <v>0</v>
      </c>
      <c r="AC4957" s="9"/>
      <c r="AD4957" s="9"/>
      <c r="AE4957" s="9"/>
      <c r="AF4957" s="9"/>
      <c r="AG4957" s="9"/>
      <c r="AH4957" s="9"/>
      <c r="AI4957" s="9"/>
      <c r="AJ4957" s="9"/>
      <c r="AK4957" s="9"/>
      <c r="AL4957" s="9"/>
      <c r="AM4957" s="9"/>
      <c r="AN4957" s="9"/>
      <c r="AO4957" s="9"/>
      <c r="AP4957" s="9"/>
      <c r="AQ4957" s="9"/>
      <c r="AR4957" s="9"/>
      <c r="AS4957" s="9"/>
      <c r="AT4957" s="9"/>
      <c r="AU4957" s="9"/>
      <c r="AV4957" s="9"/>
      <c r="AW4957" s="9"/>
      <c r="AX4957" s="9"/>
    </row>
    <row r="4958" spans="1:50" x14ac:dyDescent="0.2">
      <c r="A4958" t="s">
        <v>4961</v>
      </c>
      <c r="B4958">
        <v>1</v>
      </c>
      <c r="C4958">
        <v>999999</v>
      </c>
      <c r="D4958">
        <v>4</v>
      </c>
      <c r="E4958">
        <v>5051</v>
      </c>
      <c r="F4958" s="40" t="str">
        <f>VLOOKUP(E4958,datos!$A$333:$B$412,2,0)</f>
        <v>FIDEICOMISO DE OBRAS POR COOPERACIÓN</v>
      </c>
      <c r="G4958">
        <v>221</v>
      </c>
      <c r="H4958">
        <v>0</v>
      </c>
      <c r="I4958">
        <v>0</v>
      </c>
      <c r="J4958" s="40" t="str">
        <f>VLOOKUP(I4958,[1]Datos!$D$3:$E$4,2,0)</f>
        <v>GASTO CORRIENTE</v>
      </c>
      <c r="K4958" t="s">
        <v>5455</v>
      </c>
      <c r="L4958">
        <v>3000</v>
      </c>
      <c r="M4958" s="40" t="s">
        <v>5771</v>
      </c>
      <c r="N4958">
        <v>39801</v>
      </c>
      <c r="O4958" s="40" t="s">
        <v>6246</v>
      </c>
      <c r="P4958">
        <v>1</v>
      </c>
      <c r="Q4958">
        <v>14</v>
      </c>
      <c r="R4958" s="40" t="s">
        <v>5785</v>
      </c>
      <c r="S4958" t="s">
        <v>5448</v>
      </c>
      <c r="T4958">
        <v>0</v>
      </c>
      <c r="U4958" s="15">
        <v>162558.16</v>
      </c>
      <c r="V4958" s="15">
        <v>51208.44</v>
      </c>
      <c r="W4958" s="15">
        <v>213766.6</v>
      </c>
      <c r="X4958" s="14">
        <v>0</v>
      </c>
      <c r="Y4958" s="15">
        <v>213766.6</v>
      </c>
      <c r="Z4958" s="15">
        <v>213766.6</v>
      </c>
      <c r="AA4958" s="15">
        <v>213766.6</v>
      </c>
      <c r="AB4958" s="14">
        <v>0</v>
      </c>
      <c r="AC4958" s="9"/>
      <c r="AD4958" s="9"/>
      <c r="AE4958" s="9"/>
      <c r="AF4958" s="9"/>
      <c r="AG4958" s="9"/>
      <c r="AH4958" s="9"/>
      <c r="AI4958" s="9"/>
      <c r="AJ4958" s="9"/>
      <c r="AK4958" s="9"/>
      <c r="AL4958" s="9"/>
      <c r="AM4958" s="9"/>
      <c r="AN4958" s="9"/>
      <c r="AO4958" s="9"/>
      <c r="AP4958" s="9"/>
      <c r="AQ4958" s="9"/>
      <c r="AR4958" s="9"/>
      <c r="AS4958" s="9"/>
      <c r="AT4958" s="9"/>
      <c r="AU4958" s="9"/>
      <c r="AV4958" s="9"/>
      <c r="AW4958" s="9"/>
      <c r="AX4958" s="9"/>
    </row>
    <row r="4959" spans="1:50" x14ac:dyDescent="0.2">
      <c r="A4959" t="s">
        <v>4962</v>
      </c>
      <c r="B4959">
        <v>1</v>
      </c>
      <c r="C4959">
        <v>999999</v>
      </c>
      <c r="D4959">
        <v>4</v>
      </c>
      <c r="E4959">
        <v>5051</v>
      </c>
      <c r="F4959" s="40" t="str">
        <f>VLOOKUP(E4959,datos!$A$333:$B$412,2,0)</f>
        <v>FIDEICOMISO DE OBRAS POR COOPERACIÓN</v>
      </c>
      <c r="G4959">
        <v>221</v>
      </c>
      <c r="H4959" t="s">
        <v>5629</v>
      </c>
      <c r="I4959">
        <v>1</v>
      </c>
      <c r="J4959" s="40" t="str">
        <f>VLOOKUP(I4959,[1]Datos!$D$3:$E$4,2,0)</f>
        <v>INVERSION</v>
      </c>
      <c r="K4959" t="s">
        <v>5609</v>
      </c>
      <c r="L4959">
        <v>6000</v>
      </c>
      <c r="M4959" s="40" t="s">
        <v>5775</v>
      </c>
      <c r="N4959">
        <v>61401</v>
      </c>
      <c r="O4959" s="40" t="s">
        <v>6380</v>
      </c>
      <c r="P4959">
        <v>2</v>
      </c>
      <c r="Q4959">
        <v>14</v>
      </c>
      <c r="R4959" s="40" t="s">
        <v>5785</v>
      </c>
      <c r="S4959" t="s">
        <v>5448</v>
      </c>
      <c r="T4959">
        <v>0</v>
      </c>
      <c r="U4959" s="14">
        <v>0</v>
      </c>
      <c r="V4959" s="15">
        <v>1039283.84</v>
      </c>
      <c r="W4959" s="15">
        <v>1039283.84</v>
      </c>
      <c r="X4959" s="15">
        <v>560214.38</v>
      </c>
      <c r="Y4959" s="15">
        <v>479069.45</v>
      </c>
      <c r="Z4959" s="15">
        <v>479069.45</v>
      </c>
      <c r="AA4959" s="15">
        <v>479069.45</v>
      </c>
      <c r="AB4959" s="14">
        <v>0.01</v>
      </c>
      <c r="AC4959" s="9"/>
      <c r="AD4959" s="9"/>
      <c r="AE4959" s="9"/>
      <c r="AF4959" s="9"/>
      <c r="AG4959" s="9"/>
      <c r="AH4959" s="9"/>
      <c r="AI4959" s="9"/>
      <c r="AJ4959" s="9"/>
      <c r="AK4959" s="9"/>
      <c r="AL4959" s="9"/>
      <c r="AM4959" s="9"/>
      <c r="AN4959" s="9"/>
      <c r="AO4959" s="9"/>
      <c r="AP4959" s="9"/>
      <c r="AQ4959" s="9"/>
      <c r="AR4959" s="9"/>
      <c r="AS4959" s="9"/>
      <c r="AT4959" s="9"/>
      <c r="AU4959" s="9"/>
      <c r="AV4959" s="9"/>
      <c r="AW4959" s="9"/>
      <c r="AX4959" s="9"/>
    </row>
    <row r="4960" spans="1:50" x14ac:dyDescent="0.2">
      <c r="A4960" t="s">
        <v>4963</v>
      </c>
      <c r="B4960">
        <v>1</v>
      </c>
      <c r="C4960">
        <v>999999</v>
      </c>
      <c r="D4960">
        <v>4</v>
      </c>
      <c r="E4960">
        <v>5051</v>
      </c>
      <c r="F4960" s="40" t="str">
        <f>VLOOKUP(E4960,datos!$A$333:$B$412,2,0)</f>
        <v>FIDEICOMISO DE OBRAS POR COOPERACIÓN</v>
      </c>
      <c r="G4960">
        <v>221</v>
      </c>
      <c r="H4960" t="s">
        <v>5629</v>
      </c>
      <c r="I4960">
        <v>1</v>
      </c>
      <c r="J4960" s="40" t="str">
        <f>VLOOKUP(I4960,[1]Datos!$D$3:$E$4,2,0)</f>
        <v>INVERSION</v>
      </c>
      <c r="K4960" t="s">
        <v>5609</v>
      </c>
      <c r="L4960">
        <v>6000</v>
      </c>
      <c r="M4960" s="40" t="s">
        <v>5775</v>
      </c>
      <c r="N4960">
        <v>61401</v>
      </c>
      <c r="O4960" s="40" t="s">
        <v>6380</v>
      </c>
      <c r="P4960">
        <v>2</v>
      </c>
      <c r="Q4960">
        <v>14</v>
      </c>
      <c r="R4960" s="40" t="s">
        <v>5785</v>
      </c>
      <c r="S4960" t="s">
        <v>5447</v>
      </c>
      <c r="T4960">
        <v>0</v>
      </c>
      <c r="U4960" s="14">
        <v>0</v>
      </c>
      <c r="V4960" s="15">
        <v>41060716.200000003</v>
      </c>
      <c r="W4960" s="15">
        <v>41060716.200000003</v>
      </c>
      <c r="X4960" s="15">
        <v>14642447.15</v>
      </c>
      <c r="Y4960" s="15">
        <v>25907255.73</v>
      </c>
      <c r="Z4960" s="15">
        <v>25907255.73</v>
      </c>
      <c r="AA4960" s="15">
        <v>25907255.73</v>
      </c>
      <c r="AB4960" s="15">
        <v>511013.32</v>
      </c>
      <c r="AC4960" s="9"/>
      <c r="AD4960" s="9"/>
      <c r="AE4960" s="9"/>
      <c r="AF4960" s="9"/>
      <c r="AG4960" s="9"/>
      <c r="AH4960" s="9"/>
      <c r="AI4960" s="9"/>
      <c r="AJ4960" s="9"/>
      <c r="AK4960" s="9"/>
      <c r="AL4960" s="9"/>
      <c r="AM4960" s="9"/>
      <c r="AN4960" s="9"/>
      <c r="AO4960" s="9"/>
      <c r="AP4960" s="9"/>
      <c r="AQ4960" s="9"/>
      <c r="AR4960" s="9"/>
      <c r="AS4960" s="9"/>
      <c r="AT4960" s="9"/>
      <c r="AU4960" s="9"/>
      <c r="AV4960" s="9"/>
      <c r="AW4960" s="9"/>
      <c r="AX4960" s="9"/>
    </row>
    <row r="4961" spans="1:50" x14ac:dyDescent="0.2">
      <c r="A4961" t="s">
        <v>4964</v>
      </c>
      <c r="B4961">
        <v>1</v>
      </c>
      <c r="C4961">
        <v>999999</v>
      </c>
      <c r="D4961">
        <v>4</v>
      </c>
      <c r="E4961">
        <v>5051</v>
      </c>
      <c r="F4961" s="40" t="str">
        <f>VLOOKUP(E4961,datos!$A$333:$B$412,2,0)</f>
        <v>FIDEICOMISO DE OBRAS POR COOPERACIÓN</v>
      </c>
      <c r="G4961">
        <v>221</v>
      </c>
      <c r="H4961" t="s">
        <v>5629</v>
      </c>
      <c r="I4961">
        <v>1</v>
      </c>
      <c r="J4961" s="40" t="str">
        <f>VLOOKUP(I4961,[1]Datos!$D$3:$E$4,2,0)</f>
        <v>INVERSION</v>
      </c>
      <c r="K4961" t="s">
        <v>5609</v>
      </c>
      <c r="L4961">
        <v>6000</v>
      </c>
      <c r="M4961" s="40" t="s">
        <v>5775</v>
      </c>
      <c r="N4961">
        <v>61401</v>
      </c>
      <c r="O4961" s="40" t="s">
        <v>6380</v>
      </c>
      <c r="P4961">
        <v>2</v>
      </c>
      <c r="Q4961">
        <v>14</v>
      </c>
      <c r="R4961" s="40" t="s">
        <v>5785</v>
      </c>
      <c r="S4961" t="s">
        <v>5450</v>
      </c>
      <c r="T4961">
        <v>0</v>
      </c>
      <c r="U4961" s="14">
        <v>0</v>
      </c>
      <c r="V4961" s="15">
        <v>2862847.49</v>
      </c>
      <c r="W4961" s="15">
        <v>2862847.49</v>
      </c>
      <c r="X4961" s="15">
        <v>795633.28</v>
      </c>
      <c r="Y4961" s="15">
        <v>2067214.21</v>
      </c>
      <c r="Z4961" s="15">
        <v>2067214.21</v>
      </c>
      <c r="AA4961" s="15">
        <v>2067214.21</v>
      </c>
      <c r="AB4961" s="14">
        <v>0</v>
      </c>
      <c r="AC4961" s="9"/>
      <c r="AD4961" s="9"/>
      <c r="AE4961" s="9"/>
      <c r="AF4961" s="9"/>
      <c r="AG4961" s="9"/>
      <c r="AH4961" s="9"/>
      <c r="AI4961" s="9"/>
      <c r="AJ4961" s="9"/>
      <c r="AK4961" s="9"/>
      <c r="AL4961" s="9"/>
      <c r="AM4961" s="9"/>
      <c r="AN4961" s="9"/>
      <c r="AO4961" s="9"/>
      <c r="AP4961" s="9"/>
      <c r="AQ4961" s="9"/>
      <c r="AR4961" s="9"/>
      <c r="AS4961" s="9"/>
      <c r="AT4961" s="9"/>
      <c r="AU4961" s="9"/>
      <c r="AV4961" s="9"/>
      <c r="AW4961" s="9"/>
      <c r="AX4961" s="9"/>
    </row>
    <row r="4962" spans="1:50" x14ac:dyDescent="0.2">
      <c r="A4962" s="60" t="s">
        <v>3938</v>
      </c>
      <c r="B4962" s="60">
        <v>1</v>
      </c>
      <c r="C4962" s="60">
        <v>999999</v>
      </c>
      <c r="D4962" s="60">
        <v>4</v>
      </c>
      <c r="E4962" s="60">
        <v>2510</v>
      </c>
      <c r="F4962" s="37" t="str">
        <f>VLOOKUP(E4962,datos!$A$333:$B$412,2,0)</f>
        <v>DIRECCIÓN GENERAL DE OBRA PÚBLICA</v>
      </c>
      <c r="G4962" s="60">
        <v>221</v>
      </c>
      <c r="H4962" s="60" t="s">
        <v>5644</v>
      </c>
      <c r="I4962" s="60">
        <v>1</v>
      </c>
      <c r="J4962" s="37" t="str">
        <f>VLOOKUP(I4962,[1]Datos!$D$3:$E$4,2,0)</f>
        <v>INVERSION</v>
      </c>
      <c r="K4962" s="60" t="s">
        <v>5645</v>
      </c>
      <c r="L4962" s="60">
        <v>6000</v>
      </c>
      <c r="M4962" s="37" t="s">
        <v>5775</v>
      </c>
      <c r="N4962" s="60">
        <v>61201</v>
      </c>
      <c r="O4962" s="37" t="s">
        <v>6378</v>
      </c>
      <c r="P4962" s="60">
        <v>2</v>
      </c>
      <c r="Q4962" s="60">
        <v>25</v>
      </c>
      <c r="R4962" s="37" t="s">
        <v>5790</v>
      </c>
      <c r="S4962" s="60" t="s">
        <v>5502</v>
      </c>
      <c r="T4962" s="60">
        <v>0</v>
      </c>
      <c r="U4962" s="61">
        <v>7979692</v>
      </c>
      <c r="V4962" s="61">
        <v>-7853324.9800000004</v>
      </c>
      <c r="W4962" s="61">
        <v>126367.02</v>
      </c>
      <c r="X4962" s="62">
        <v>0</v>
      </c>
      <c r="Y4962" s="61">
        <v>126367.02</v>
      </c>
      <c r="Z4962" s="61">
        <v>126367.02</v>
      </c>
      <c r="AA4962" s="61">
        <v>126367.02</v>
      </c>
      <c r="AB4962" s="62">
        <v>0</v>
      </c>
      <c r="AC4962" s="9"/>
      <c r="AD4962" s="9"/>
      <c r="AE4962" s="9"/>
      <c r="AF4962" s="9"/>
      <c r="AG4962" s="9"/>
      <c r="AH4962" s="9"/>
      <c r="AI4962" s="9"/>
      <c r="AJ4962" s="9"/>
      <c r="AK4962" s="9"/>
      <c r="AL4962" s="9"/>
      <c r="AM4962" s="9"/>
      <c r="AN4962" s="9"/>
      <c r="AO4962" s="9"/>
      <c r="AP4962" s="9"/>
      <c r="AQ4962" s="9"/>
      <c r="AR4962" s="9"/>
      <c r="AS4962" s="9"/>
      <c r="AT4962" s="9"/>
      <c r="AU4962" s="9"/>
      <c r="AV4962" s="9"/>
      <c r="AW4962" s="9"/>
      <c r="AX4962" s="9"/>
    </row>
    <row r="4963" spans="1:50" x14ac:dyDescent="0.2">
      <c r="A4963" s="60" t="s">
        <v>2768</v>
      </c>
      <c r="B4963" s="60">
        <v>1</v>
      </c>
      <c r="C4963" s="60">
        <v>999999</v>
      </c>
      <c r="D4963" s="60">
        <v>4</v>
      </c>
      <c r="E4963" s="60">
        <v>1816</v>
      </c>
      <c r="F4963" s="37" t="str">
        <f>VLOOKUP(E4963,datos!$A$333:$B$412,2,0)</f>
        <v>DIRECCIÓN DE PROGRAMAS ESTRATÉGICOS</v>
      </c>
      <c r="G4963" s="60">
        <v>221</v>
      </c>
      <c r="H4963" s="60" t="s">
        <v>5533</v>
      </c>
      <c r="I4963" s="60">
        <v>1</v>
      </c>
      <c r="J4963" s="37" t="str">
        <f>VLOOKUP(I4963,[1]Datos!$D$3:$E$4,2,0)</f>
        <v>INVERSION</v>
      </c>
      <c r="K4963" s="60" t="s">
        <v>5504</v>
      </c>
      <c r="L4963" s="60">
        <v>4000</v>
      </c>
      <c r="M4963" s="37" t="s">
        <v>5773</v>
      </c>
      <c r="N4963" s="60">
        <v>42401</v>
      </c>
      <c r="O4963" s="37" t="s">
        <v>6258</v>
      </c>
      <c r="P4963" s="60">
        <v>1</v>
      </c>
      <c r="Q4963" s="60">
        <v>25</v>
      </c>
      <c r="R4963" s="37" t="s">
        <v>5790</v>
      </c>
      <c r="S4963" s="60" t="s">
        <v>5509</v>
      </c>
      <c r="T4963" s="60">
        <v>0</v>
      </c>
      <c r="U4963" s="62">
        <v>0</v>
      </c>
      <c r="V4963" s="62">
        <v>258.61</v>
      </c>
      <c r="W4963" s="62">
        <v>258.61</v>
      </c>
      <c r="X4963" s="62">
        <v>0</v>
      </c>
      <c r="Y4963" s="62">
        <v>0</v>
      </c>
      <c r="Z4963" s="62">
        <v>0</v>
      </c>
      <c r="AA4963" s="62">
        <v>0</v>
      </c>
      <c r="AB4963" s="62">
        <v>258.61</v>
      </c>
      <c r="AC4963" s="9"/>
      <c r="AD4963" s="9"/>
      <c r="AE4963" s="9"/>
      <c r="AF4963" s="9"/>
      <c r="AG4963" s="9"/>
      <c r="AH4963" s="9"/>
      <c r="AI4963" s="9"/>
      <c r="AJ4963" s="9"/>
      <c r="AK4963" s="9"/>
      <c r="AL4963" s="9"/>
      <c r="AM4963" s="9"/>
      <c r="AN4963" s="9"/>
      <c r="AO4963" s="9"/>
      <c r="AP4963" s="9"/>
      <c r="AQ4963" s="9"/>
      <c r="AR4963" s="9"/>
      <c r="AS4963" s="9"/>
      <c r="AT4963" s="9"/>
      <c r="AU4963" s="9"/>
      <c r="AV4963" s="9"/>
      <c r="AW4963" s="9"/>
      <c r="AX4963" s="9"/>
    </row>
    <row r="4964" spans="1:50" x14ac:dyDescent="0.2">
      <c r="A4964" t="s">
        <v>4967</v>
      </c>
      <c r="B4964">
        <v>1</v>
      </c>
      <c r="C4964">
        <v>999999</v>
      </c>
      <c r="D4964">
        <v>4</v>
      </c>
      <c r="E4964">
        <v>5051</v>
      </c>
      <c r="F4964" s="40" t="str">
        <f>VLOOKUP(E4964,datos!$A$333:$B$412,2,0)</f>
        <v>FIDEICOMISO DE OBRAS POR COOPERACIÓN</v>
      </c>
      <c r="G4964">
        <v>221</v>
      </c>
      <c r="H4964" t="s">
        <v>5629</v>
      </c>
      <c r="I4964">
        <v>1</v>
      </c>
      <c r="J4964" s="40" t="str">
        <f>VLOOKUP(I4964,[1]Datos!$D$3:$E$4,2,0)</f>
        <v>INVERSION</v>
      </c>
      <c r="K4964" t="s">
        <v>5609</v>
      </c>
      <c r="L4964">
        <v>6000</v>
      </c>
      <c r="M4964" s="40" t="s">
        <v>5775</v>
      </c>
      <c r="N4964">
        <v>61401</v>
      </c>
      <c r="O4964" s="40" t="s">
        <v>6380</v>
      </c>
      <c r="P4964">
        <v>2</v>
      </c>
      <c r="Q4964">
        <v>26</v>
      </c>
      <c r="R4964" s="40" t="s">
        <v>5792</v>
      </c>
      <c r="S4964" t="s">
        <v>5749</v>
      </c>
      <c r="T4964">
        <v>0</v>
      </c>
      <c r="U4964" s="14">
        <v>0</v>
      </c>
      <c r="V4964" s="15">
        <v>91432.17</v>
      </c>
      <c r="W4964" s="15">
        <v>91432.17</v>
      </c>
      <c r="X4964" s="15">
        <v>91432.17</v>
      </c>
      <c r="Y4964" s="14">
        <v>0</v>
      </c>
      <c r="Z4964" s="14">
        <v>0</v>
      </c>
      <c r="AA4964" s="14">
        <v>0</v>
      </c>
      <c r="AB4964" s="14">
        <v>0</v>
      </c>
      <c r="AC4964" s="9"/>
      <c r="AD4964" s="9"/>
      <c r="AE4964" s="9"/>
      <c r="AF4964" s="9"/>
      <c r="AG4964" s="9"/>
      <c r="AH4964" s="9"/>
      <c r="AI4964" s="9"/>
      <c r="AJ4964" s="9"/>
      <c r="AK4964" s="9"/>
      <c r="AL4964" s="9"/>
      <c r="AM4964" s="9"/>
      <c r="AN4964" s="9"/>
      <c r="AO4964" s="9"/>
      <c r="AP4964" s="9"/>
      <c r="AQ4964" s="9"/>
      <c r="AR4964" s="9"/>
      <c r="AS4964" s="9"/>
      <c r="AT4964" s="9"/>
      <c r="AU4964" s="9"/>
      <c r="AV4964" s="9"/>
      <c r="AW4964" s="9"/>
      <c r="AX4964" s="9"/>
    </row>
    <row r="4965" spans="1:50" x14ac:dyDescent="0.2">
      <c r="A4965" t="s">
        <v>4968</v>
      </c>
      <c r="B4965">
        <v>1</v>
      </c>
      <c r="C4965">
        <v>999999</v>
      </c>
      <c r="D4965">
        <v>4</v>
      </c>
      <c r="E4965">
        <v>5051</v>
      </c>
      <c r="F4965" s="40" t="str">
        <f>VLOOKUP(E4965,datos!$A$333:$B$412,2,0)</f>
        <v>FIDEICOMISO DE OBRAS POR COOPERACIÓN</v>
      </c>
      <c r="G4965">
        <v>221</v>
      </c>
      <c r="H4965" t="s">
        <v>5629</v>
      </c>
      <c r="I4965">
        <v>1</v>
      </c>
      <c r="J4965" s="40" t="str">
        <f>VLOOKUP(I4965,[1]Datos!$D$3:$E$4,2,0)</f>
        <v>INVERSION</v>
      </c>
      <c r="K4965" t="s">
        <v>5609</v>
      </c>
      <c r="L4965">
        <v>6000</v>
      </c>
      <c r="M4965" s="40" t="s">
        <v>5775</v>
      </c>
      <c r="N4965">
        <v>61401</v>
      </c>
      <c r="O4965" s="40" t="s">
        <v>6380</v>
      </c>
      <c r="P4965">
        <v>2</v>
      </c>
      <c r="Q4965">
        <v>26</v>
      </c>
      <c r="R4965" s="40" t="s">
        <v>5792</v>
      </c>
      <c r="S4965" t="s">
        <v>5750</v>
      </c>
      <c r="T4965">
        <v>0</v>
      </c>
      <c r="U4965" s="14">
        <v>0</v>
      </c>
      <c r="V4965" s="15">
        <v>2051876.89</v>
      </c>
      <c r="W4965" s="15">
        <v>2051876.89</v>
      </c>
      <c r="X4965" s="15">
        <v>2051876.88</v>
      </c>
      <c r="Y4965" s="14">
        <v>0</v>
      </c>
      <c r="Z4965" s="14">
        <v>0</v>
      </c>
      <c r="AA4965" s="14">
        <v>0</v>
      </c>
      <c r="AB4965" s="14">
        <v>0.01</v>
      </c>
      <c r="AC4965" s="9"/>
      <c r="AD4965" s="9"/>
      <c r="AE4965" s="9"/>
      <c r="AF4965" s="9"/>
      <c r="AG4965" s="9"/>
      <c r="AH4965" s="9"/>
      <c r="AI4965" s="9"/>
      <c r="AJ4965" s="9"/>
      <c r="AK4965" s="9"/>
      <c r="AL4965" s="9"/>
      <c r="AM4965" s="9"/>
      <c r="AN4965" s="9"/>
      <c r="AO4965" s="9"/>
      <c r="AP4965" s="9"/>
      <c r="AQ4965" s="9"/>
      <c r="AR4965" s="9"/>
      <c r="AS4965" s="9"/>
      <c r="AT4965" s="9"/>
      <c r="AU4965" s="9"/>
      <c r="AV4965" s="9"/>
      <c r="AW4965" s="9"/>
      <c r="AX4965" s="9"/>
    </row>
    <row r="4966" spans="1:50" x14ac:dyDescent="0.2">
      <c r="A4966" t="s">
        <v>4969</v>
      </c>
      <c r="B4966">
        <v>1</v>
      </c>
      <c r="C4966">
        <v>999999</v>
      </c>
      <c r="D4966">
        <v>4</v>
      </c>
      <c r="E4966">
        <v>5052</v>
      </c>
      <c r="F4966" s="40" t="str">
        <f>VLOOKUP(E4966,datos!$A$333:$B$412,2,0)</f>
        <v>INSTITUTO MUNICIPAL DE LA JUVENTUD</v>
      </c>
      <c r="G4966">
        <v>271</v>
      </c>
      <c r="H4966">
        <v>0</v>
      </c>
      <c r="I4966">
        <v>0</v>
      </c>
      <c r="J4966" s="40" t="str">
        <f>VLOOKUP(I4966,[1]Datos!$D$3:$E$4,2,0)</f>
        <v>GASTO CORRIENTE</v>
      </c>
      <c r="K4966" t="s">
        <v>5455</v>
      </c>
      <c r="L4966">
        <v>4000</v>
      </c>
      <c r="M4966" s="40" t="s">
        <v>5773</v>
      </c>
      <c r="N4966">
        <v>42402</v>
      </c>
      <c r="O4966" s="40" t="s">
        <v>6260</v>
      </c>
      <c r="P4966">
        <v>5</v>
      </c>
      <c r="Q4966">
        <v>15</v>
      </c>
      <c r="R4966" s="40" t="s">
        <v>5788</v>
      </c>
      <c r="S4966" t="s">
        <v>5446</v>
      </c>
      <c r="T4966">
        <v>0</v>
      </c>
      <c r="U4966" s="15">
        <v>37825263.960000001</v>
      </c>
      <c r="V4966" s="14">
        <v>0</v>
      </c>
      <c r="W4966" s="15">
        <v>37825263.960000001</v>
      </c>
      <c r="X4966" s="14">
        <v>0</v>
      </c>
      <c r="Y4966" s="15">
        <v>37825260</v>
      </c>
      <c r="Z4966" s="15">
        <v>37825260</v>
      </c>
      <c r="AA4966" s="15">
        <v>37825260</v>
      </c>
      <c r="AB4966" s="14">
        <v>3.96</v>
      </c>
      <c r="AC4966" s="9"/>
      <c r="AD4966" s="9"/>
      <c r="AE4966" s="9"/>
      <c r="AF4966" s="9"/>
      <c r="AG4966" s="9"/>
      <c r="AH4966" s="9"/>
      <c r="AI4966" s="9"/>
      <c r="AJ4966" s="9"/>
      <c r="AK4966" s="9"/>
      <c r="AL4966" s="9"/>
      <c r="AM4966" s="9"/>
      <c r="AN4966" s="9"/>
      <c r="AO4966" s="9"/>
      <c r="AP4966" s="9"/>
      <c r="AQ4966" s="9"/>
      <c r="AR4966" s="9"/>
      <c r="AS4966" s="9"/>
      <c r="AT4966" s="9"/>
      <c r="AU4966" s="9"/>
      <c r="AV4966" s="9"/>
      <c r="AW4966" s="9"/>
      <c r="AX4966" s="9"/>
    </row>
    <row r="4967" spans="1:50" x14ac:dyDescent="0.2">
      <c r="A4967" t="s">
        <v>4970</v>
      </c>
      <c r="B4967">
        <v>1</v>
      </c>
      <c r="C4967">
        <v>999999</v>
      </c>
      <c r="D4967">
        <v>4</v>
      </c>
      <c r="E4967">
        <v>5052</v>
      </c>
      <c r="F4967" s="40" t="str">
        <f>VLOOKUP(E4967,datos!$A$333:$B$412,2,0)</f>
        <v>INSTITUTO MUNICIPAL DE LA JUVENTUD</v>
      </c>
      <c r="G4967">
        <v>271</v>
      </c>
      <c r="H4967" t="s">
        <v>5751</v>
      </c>
      <c r="I4967">
        <v>1</v>
      </c>
      <c r="J4967" s="40" t="str">
        <f>VLOOKUP(I4967,[1]Datos!$D$3:$E$4,2,0)</f>
        <v>INVERSION</v>
      </c>
      <c r="K4967" t="s">
        <v>5541</v>
      </c>
      <c r="L4967">
        <v>4000</v>
      </c>
      <c r="M4967" s="40" t="s">
        <v>5773</v>
      </c>
      <c r="N4967">
        <v>42403</v>
      </c>
      <c r="O4967" s="40" t="s">
        <v>6263</v>
      </c>
      <c r="P4967">
        <v>1</v>
      </c>
      <c r="Q4967">
        <v>14</v>
      </c>
      <c r="R4967" s="40" t="s">
        <v>5785</v>
      </c>
      <c r="S4967" t="s">
        <v>5448</v>
      </c>
      <c r="T4967">
        <v>0</v>
      </c>
      <c r="U4967" s="15">
        <v>976000</v>
      </c>
      <c r="V4967" s="14">
        <v>0</v>
      </c>
      <c r="W4967" s="15">
        <v>976000</v>
      </c>
      <c r="X4967" s="14">
        <v>0</v>
      </c>
      <c r="Y4967" s="15">
        <v>976000</v>
      </c>
      <c r="Z4967" s="15">
        <v>976000</v>
      </c>
      <c r="AA4967" s="15">
        <v>976000</v>
      </c>
      <c r="AB4967" s="14">
        <v>0</v>
      </c>
      <c r="AC4967" s="9"/>
      <c r="AD4967" s="9"/>
      <c r="AE4967" s="9"/>
      <c r="AF4967" s="9"/>
      <c r="AG4967" s="9"/>
      <c r="AH4967" s="9"/>
      <c r="AI4967" s="9"/>
      <c r="AJ4967" s="9"/>
      <c r="AK4967" s="9"/>
      <c r="AL4967" s="9"/>
      <c r="AM4967" s="9"/>
      <c r="AN4967" s="9"/>
      <c r="AO4967" s="9"/>
      <c r="AP4967" s="9"/>
      <c r="AQ4967" s="9"/>
      <c r="AR4967" s="9"/>
      <c r="AS4967" s="9"/>
      <c r="AT4967" s="9"/>
      <c r="AU4967" s="9"/>
      <c r="AV4967" s="9"/>
      <c r="AW4967" s="9"/>
      <c r="AX4967" s="9"/>
    </row>
    <row r="4968" spans="1:50" x14ac:dyDescent="0.2">
      <c r="A4968" t="s">
        <v>4971</v>
      </c>
      <c r="B4968">
        <v>1</v>
      </c>
      <c r="C4968">
        <v>999999</v>
      </c>
      <c r="D4968">
        <v>4</v>
      </c>
      <c r="E4968">
        <v>5052</v>
      </c>
      <c r="F4968" s="40" t="str">
        <f>VLOOKUP(E4968,datos!$A$333:$B$412,2,0)</f>
        <v>INSTITUTO MUNICIPAL DE LA JUVENTUD</v>
      </c>
      <c r="G4968">
        <v>271</v>
      </c>
      <c r="H4968" t="s">
        <v>5752</v>
      </c>
      <c r="I4968">
        <v>1</v>
      </c>
      <c r="J4968" s="40" t="str">
        <f>VLOOKUP(I4968,[1]Datos!$D$3:$E$4,2,0)</f>
        <v>INVERSION</v>
      </c>
      <c r="K4968" t="s">
        <v>5541</v>
      </c>
      <c r="L4968">
        <v>4000</v>
      </c>
      <c r="M4968" s="40" t="s">
        <v>5773</v>
      </c>
      <c r="N4968">
        <v>42403</v>
      </c>
      <c r="O4968" s="40" t="s">
        <v>6263</v>
      </c>
      <c r="P4968">
        <v>1</v>
      </c>
      <c r="Q4968">
        <v>14</v>
      </c>
      <c r="R4968" s="40" t="s">
        <v>5785</v>
      </c>
      <c r="S4968" t="s">
        <v>5448</v>
      </c>
      <c r="T4968">
        <v>0</v>
      </c>
      <c r="U4968" s="15">
        <v>900000</v>
      </c>
      <c r="V4968" s="14">
        <v>0</v>
      </c>
      <c r="W4968" s="15">
        <v>900000</v>
      </c>
      <c r="X4968" s="14">
        <v>0</v>
      </c>
      <c r="Y4968" s="15">
        <v>900000</v>
      </c>
      <c r="Z4968" s="15">
        <v>900000</v>
      </c>
      <c r="AA4968" s="15">
        <v>900000</v>
      </c>
      <c r="AB4968" s="14">
        <v>0</v>
      </c>
      <c r="AC4968" s="9"/>
      <c r="AD4968" s="9"/>
      <c r="AE4968" s="9"/>
      <c r="AF4968" s="9"/>
      <c r="AG4968" s="9"/>
      <c r="AH4968" s="9"/>
      <c r="AI4968" s="9"/>
      <c r="AJ4968" s="9"/>
      <c r="AK4968" s="9"/>
      <c r="AL4968" s="9"/>
      <c r="AM4968" s="9"/>
      <c r="AN4968" s="9"/>
      <c r="AO4968" s="9"/>
      <c r="AP4968" s="9"/>
      <c r="AQ4968" s="9"/>
      <c r="AR4968" s="9"/>
      <c r="AS4968" s="9"/>
      <c r="AT4968" s="9"/>
      <c r="AU4968" s="9"/>
      <c r="AV4968" s="9"/>
      <c r="AW4968" s="9"/>
      <c r="AX4968" s="9"/>
    </row>
    <row r="4969" spans="1:50" x14ac:dyDescent="0.2">
      <c r="A4969" t="s">
        <v>4972</v>
      </c>
      <c r="B4969">
        <v>1</v>
      </c>
      <c r="C4969">
        <v>999999</v>
      </c>
      <c r="D4969">
        <v>4</v>
      </c>
      <c r="E4969">
        <v>5052</v>
      </c>
      <c r="F4969" s="40" t="str">
        <f>VLOOKUP(E4969,datos!$A$333:$B$412,2,0)</f>
        <v>INSTITUTO MUNICIPAL DE LA JUVENTUD</v>
      </c>
      <c r="G4969">
        <v>271</v>
      </c>
      <c r="H4969" t="s">
        <v>5753</v>
      </c>
      <c r="I4969">
        <v>1</v>
      </c>
      <c r="J4969" s="40" t="str">
        <f>VLOOKUP(I4969,[1]Datos!$D$3:$E$4,2,0)</f>
        <v>INVERSION</v>
      </c>
      <c r="K4969" t="s">
        <v>5541</v>
      </c>
      <c r="L4969">
        <v>4000</v>
      </c>
      <c r="M4969" s="40" t="s">
        <v>5773</v>
      </c>
      <c r="N4969">
        <v>42403</v>
      </c>
      <c r="O4969" s="40" t="s">
        <v>6263</v>
      </c>
      <c r="P4969">
        <v>1</v>
      </c>
      <c r="Q4969">
        <v>14</v>
      </c>
      <c r="R4969" s="40" t="s">
        <v>5785</v>
      </c>
      <c r="S4969" t="s">
        <v>5448</v>
      </c>
      <c r="T4969">
        <v>0</v>
      </c>
      <c r="U4969" s="15">
        <v>200000</v>
      </c>
      <c r="V4969" s="14">
        <v>0</v>
      </c>
      <c r="W4969" s="15">
        <v>200000</v>
      </c>
      <c r="X4969" s="14">
        <v>0</v>
      </c>
      <c r="Y4969" s="15">
        <v>200000</v>
      </c>
      <c r="Z4969" s="15">
        <v>200000</v>
      </c>
      <c r="AA4969" s="15">
        <v>200000</v>
      </c>
      <c r="AB4969" s="14">
        <v>0</v>
      </c>
      <c r="AC4969" s="9"/>
      <c r="AD4969" s="9"/>
      <c r="AE4969" s="9"/>
      <c r="AF4969" s="9"/>
      <c r="AG4969" s="9"/>
      <c r="AH4969" s="9"/>
      <c r="AI4969" s="9"/>
      <c r="AJ4969" s="9"/>
      <c r="AK4969" s="9"/>
      <c r="AL4969" s="9"/>
      <c r="AM4969" s="9"/>
      <c r="AN4969" s="9"/>
      <c r="AO4969" s="9"/>
      <c r="AP4969" s="9"/>
      <c r="AQ4969" s="9"/>
      <c r="AR4969" s="9"/>
      <c r="AS4969" s="9"/>
      <c r="AT4969" s="9"/>
      <c r="AU4969" s="9"/>
      <c r="AV4969" s="9"/>
      <c r="AW4969" s="9"/>
      <c r="AX4969" s="9"/>
    </row>
    <row r="4970" spans="1:50" x14ac:dyDescent="0.2">
      <c r="A4970" t="s">
        <v>4973</v>
      </c>
      <c r="B4970">
        <v>1</v>
      </c>
      <c r="C4970">
        <v>999999</v>
      </c>
      <c r="D4970">
        <v>4</v>
      </c>
      <c r="E4970">
        <v>5052</v>
      </c>
      <c r="F4970" s="40" t="str">
        <f>VLOOKUP(E4970,datos!$A$333:$B$412,2,0)</f>
        <v>INSTITUTO MUNICIPAL DE LA JUVENTUD</v>
      </c>
      <c r="G4970">
        <v>271</v>
      </c>
      <c r="H4970" t="s">
        <v>5754</v>
      </c>
      <c r="I4970">
        <v>1</v>
      </c>
      <c r="J4970" s="40" t="str">
        <f>VLOOKUP(I4970,[1]Datos!$D$3:$E$4,2,0)</f>
        <v>INVERSION</v>
      </c>
      <c r="K4970" t="s">
        <v>5550</v>
      </c>
      <c r="L4970">
        <v>4000</v>
      </c>
      <c r="M4970" s="40" t="s">
        <v>5773</v>
      </c>
      <c r="N4970">
        <v>42403</v>
      </c>
      <c r="O4970" s="40" t="s">
        <v>6263</v>
      </c>
      <c r="P4970">
        <v>1</v>
      </c>
      <c r="Q4970">
        <v>14</v>
      </c>
      <c r="R4970" s="40" t="s">
        <v>5785</v>
      </c>
      <c r="S4970" t="s">
        <v>5448</v>
      </c>
      <c r="T4970">
        <v>0</v>
      </c>
      <c r="U4970" s="15">
        <v>150000</v>
      </c>
      <c r="V4970" s="14">
        <v>0</v>
      </c>
      <c r="W4970" s="15">
        <v>150000</v>
      </c>
      <c r="X4970" s="14">
        <v>0</v>
      </c>
      <c r="Y4970" s="15">
        <v>150000</v>
      </c>
      <c r="Z4970" s="15">
        <v>150000</v>
      </c>
      <c r="AA4970" s="15">
        <v>150000</v>
      </c>
      <c r="AB4970" s="14">
        <v>0</v>
      </c>
      <c r="AC4970" s="9"/>
      <c r="AD4970" s="9"/>
      <c r="AE4970" s="9"/>
      <c r="AF4970" s="9"/>
      <c r="AG4970" s="9"/>
      <c r="AH4970" s="9"/>
      <c r="AI4970" s="9"/>
      <c r="AJ4970" s="9"/>
      <c r="AK4970" s="9"/>
      <c r="AL4970" s="9"/>
      <c r="AM4970" s="9"/>
      <c r="AN4970" s="9"/>
      <c r="AO4970" s="9"/>
      <c r="AP4970" s="9"/>
      <c r="AQ4970" s="9"/>
      <c r="AR4970" s="9"/>
      <c r="AS4970" s="9"/>
      <c r="AT4970" s="9"/>
      <c r="AU4970" s="9"/>
      <c r="AV4970" s="9"/>
      <c r="AW4970" s="9"/>
      <c r="AX4970" s="9"/>
    </row>
    <row r="4971" spans="1:50" x14ac:dyDescent="0.2">
      <c r="A4971" t="s">
        <v>4974</v>
      </c>
      <c r="B4971">
        <v>1</v>
      </c>
      <c r="C4971">
        <v>999999</v>
      </c>
      <c r="D4971">
        <v>4</v>
      </c>
      <c r="E4971">
        <v>5052</v>
      </c>
      <c r="F4971" s="40" t="str">
        <f>VLOOKUP(E4971,datos!$A$333:$B$412,2,0)</f>
        <v>INSTITUTO MUNICIPAL DE LA JUVENTUD</v>
      </c>
      <c r="G4971">
        <v>271</v>
      </c>
      <c r="H4971" t="s">
        <v>5583</v>
      </c>
      <c r="I4971">
        <v>1</v>
      </c>
      <c r="J4971" s="40" t="str">
        <f>VLOOKUP(I4971,[1]Datos!$D$3:$E$4,2,0)</f>
        <v>INVERSION</v>
      </c>
      <c r="K4971" t="s">
        <v>5584</v>
      </c>
      <c r="L4971">
        <v>4000</v>
      </c>
      <c r="M4971" s="40" t="s">
        <v>5773</v>
      </c>
      <c r="N4971">
        <v>42403</v>
      </c>
      <c r="O4971" s="40" t="s">
        <v>6263</v>
      </c>
      <c r="P4971">
        <v>1</v>
      </c>
      <c r="Q4971">
        <v>14</v>
      </c>
      <c r="R4971" s="40" t="s">
        <v>5785</v>
      </c>
      <c r="S4971" t="s">
        <v>5448</v>
      </c>
      <c r="T4971">
        <v>0</v>
      </c>
      <c r="U4971" s="15">
        <v>422766</v>
      </c>
      <c r="V4971" s="14">
        <v>0</v>
      </c>
      <c r="W4971" s="15">
        <v>422766</v>
      </c>
      <c r="X4971" s="14">
        <v>0</v>
      </c>
      <c r="Y4971" s="15">
        <v>422766</v>
      </c>
      <c r="Z4971" s="15">
        <v>422766</v>
      </c>
      <c r="AA4971" s="15">
        <v>422766</v>
      </c>
      <c r="AB4971" s="14">
        <v>0</v>
      </c>
      <c r="AC4971" s="9"/>
      <c r="AD4971" s="9"/>
      <c r="AE4971" s="9"/>
      <c r="AF4971" s="9"/>
      <c r="AG4971" s="9"/>
      <c r="AH4971" s="9"/>
      <c r="AI4971" s="9"/>
      <c r="AJ4971" s="9"/>
      <c r="AK4971" s="9"/>
      <c r="AL4971" s="9"/>
      <c r="AM4971" s="9"/>
      <c r="AN4971" s="9"/>
      <c r="AO4971" s="9"/>
      <c r="AP4971" s="9"/>
      <c r="AQ4971" s="9"/>
      <c r="AR4971" s="9"/>
      <c r="AS4971" s="9"/>
      <c r="AT4971" s="9"/>
      <c r="AU4971" s="9"/>
      <c r="AV4971" s="9"/>
      <c r="AW4971" s="9"/>
      <c r="AX4971" s="9"/>
    </row>
    <row r="4972" spans="1:50" x14ac:dyDescent="0.2">
      <c r="A4972" t="s">
        <v>4975</v>
      </c>
      <c r="B4972">
        <v>1</v>
      </c>
      <c r="C4972">
        <v>999999</v>
      </c>
      <c r="D4972">
        <v>4</v>
      </c>
      <c r="E4972">
        <v>5052</v>
      </c>
      <c r="F4972" s="40" t="str">
        <f>VLOOKUP(E4972,datos!$A$333:$B$412,2,0)</f>
        <v>INSTITUTO MUNICIPAL DE LA JUVENTUD</v>
      </c>
      <c r="G4972">
        <v>271</v>
      </c>
      <c r="H4972" t="s">
        <v>5755</v>
      </c>
      <c r="I4972">
        <v>1</v>
      </c>
      <c r="J4972" s="40" t="str">
        <f>VLOOKUP(I4972,[1]Datos!$D$3:$E$4,2,0)</f>
        <v>INVERSION</v>
      </c>
      <c r="K4972" t="s">
        <v>5586</v>
      </c>
      <c r="L4972">
        <v>4000</v>
      </c>
      <c r="M4972" s="40" t="s">
        <v>5773</v>
      </c>
      <c r="N4972">
        <v>42403</v>
      </c>
      <c r="O4972" s="40" t="s">
        <v>6263</v>
      </c>
      <c r="P4972">
        <v>1</v>
      </c>
      <c r="Q4972">
        <v>14</v>
      </c>
      <c r="R4972" s="40" t="s">
        <v>5785</v>
      </c>
      <c r="S4972" t="s">
        <v>5448</v>
      </c>
      <c r="T4972">
        <v>0</v>
      </c>
      <c r="U4972" s="15">
        <v>424000</v>
      </c>
      <c r="V4972" s="14">
        <v>0</v>
      </c>
      <c r="W4972" s="15">
        <v>424000</v>
      </c>
      <c r="X4972" s="14">
        <v>0</v>
      </c>
      <c r="Y4972" s="15">
        <v>424000</v>
      </c>
      <c r="Z4972" s="15">
        <v>424000</v>
      </c>
      <c r="AA4972" s="15">
        <v>424000</v>
      </c>
      <c r="AB4972" s="14">
        <v>0</v>
      </c>
      <c r="AC4972" s="9"/>
      <c r="AD4972" s="9"/>
      <c r="AE4972" s="9"/>
      <c r="AF4972" s="9"/>
      <c r="AG4972" s="9"/>
      <c r="AH4972" s="9"/>
      <c r="AI4972" s="9"/>
      <c r="AJ4972" s="9"/>
      <c r="AK4972" s="9"/>
      <c r="AL4972" s="9"/>
      <c r="AM4972" s="9"/>
      <c r="AN4972" s="9"/>
      <c r="AO4972" s="9"/>
      <c r="AP4972" s="9"/>
      <c r="AQ4972" s="9"/>
      <c r="AR4972" s="9"/>
      <c r="AS4972" s="9"/>
      <c r="AT4972" s="9"/>
      <c r="AU4972" s="9"/>
      <c r="AV4972" s="9"/>
      <c r="AW4972" s="9"/>
      <c r="AX4972" s="9"/>
    </row>
    <row r="4973" spans="1:50" x14ac:dyDescent="0.2">
      <c r="A4973" t="s">
        <v>4976</v>
      </c>
      <c r="B4973">
        <v>1</v>
      </c>
      <c r="C4973">
        <v>999999</v>
      </c>
      <c r="D4973">
        <v>4</v>
      </c>
      <c r="E4973">
        <v>5053</v>
      </c>
      <c r="F4973" s="40" t="str">
        <f>VLOOKUP(E4973,datos!$A$333:$B$412,2,0)</f>
        <v>PATRONATO DEL PARQUE ECOLÓGICO METROPOLITANO</v>
      </c>
      <c r="G4973">
        <v>241</v>
      </c>
      <c r="H4973">
        <v>0</v>
      </c>
      <c r="I4973">
        <v>0</v>
      </c>
      <c r="J4973" s="40" t="str">
        <f>VLOOKUP(I4973,[1]Datos!$D$3:$E$4,2,0)</f>
        <v>GASTO CORRIENTE</v>
      </c>
      <c r="K4973" t="s">
        <v>5455</v>
      </c>
      <c r="L4973">
        <v>4000</v>
      </c>
      <c r="M4973" s="40" t="s">
        <v>5773</v>
      </c>
      <c r="N4973">
        <v>42403</v>
      </c>
      <c r="O4973" s="40" t="s">
        <v>6263</v>
      </c>
      <c r="P4973">
        <v>1</v>
      </c>
      <c r="Q4973">
        <v>14</v>
      </c>
      <c r="R4973" s="40" t="s">
        <v>5785</v>
      </c>
      <c r="S4973" t="s">
        <v>5448</v>
      </c>
      <c r="T4973">
        <v>0</v>
      </c>
      <c r="U4973" s="14">
        <v>0</v>
      </c>
      <c r="V4973" s="15">
        <v>5395667.0999999996</v>
      </c>
      <c r="W4973" s="15">
        <v>5395667.0999999996</v>
      </c>
      <c r="X4973" s="14">
        <v>0</v>
      </c>
      <c r="Y4973" s="15">
        <v>5395667.0999999996</v>
      </c>
      <c r="Z4973" s="15">
        <v>5395667.0999999996</v>
      </c>
      <c r="AA4973" s="15">
        <v>5395667.0999999996</v>
      </c>
      <c r="AB4973" s="14">
        <v>0</v>
      </c>
      <c r="AC4973" s="9"/>
      <c r="AD4973" s="9"/>
      <c r="AE4973" s="9"/>
      <c r="AF4973" s="9"/>
      <c r="AG4973" s="9"/>
      <c r="AH4973" s="9"/>
      <c r="AI4973" s="9"/>
      <c r="AJ4973" s="9"/>
      <c r="AK4973" s="9"/>
      <c r="AL4973" s="9"/>
      <c r="AM4973" s="9"/>
      <c r="AN4973" s="9"/>
      <c r="AO4973" s="9"/>
      <c r="AP4973" s="9"/>
      <c r="AQ4973" s="9"/>
      <c r="AR4973" s="9"/>
      <c r="AS4973" s="9"/>
      <c r="AT4973" s="9"/>
      <c r="AU4973" s="9"/>
      <c r="AV4973" s="9"/>
      <c r="AW4973" s="9"/>
      <c r="AX4973" s="9"/>
    </row>
    <row r="4974" spans="1:50" x14ac:dyDescent="0.2">
      <c r="A4974" t="s">
        <v>4977</v>
      </c>
      <c r="B4974">
        <v>1</v>
      </c>
      <c r="C4974">
        <v>999999</v>
      </c>
      <c r="D4974">
        <v>4</v>
      </c>
      <c r="E4974">
        <v>5053</v>
      </c>
      <c r="F4974" s="40" t="str">
        <f>VLOOKUP(E4974,datos!$A$333:$B$412,2,0)</f>
        <v>PATRONATO DEL PARQUE ECOLÓGICO METROPOLITANO</v>
      </c>
      <c r="G4974">
        <v>241</v>
      </c>
      <c r="H4974">
        <v>0</v>
      </c>
      <c r="I4974">
        <v>0</v>
      </c>
      <c r="J4974" s="40" t="str">
        <f>VLOOKUP(I4974,[1]Datos!$D$3:$E$4,2,0)</f>
        <v>GASTO CORRIENTE</v>
      </c>
      <c r="K4974" t="s">
        <v>5455</v>
      </c>
      <c r="L4974">
        <v>4000</v>
      </c>
      <c r="M4974" s="40" t="s">
        <v>5773</v>
      </c>
      <c r="N4974">
        <v>42403</v>
      </c>
      <c r="O4974" s="40" t="s">
        <v>6263</v>
      </c>
      <c r="P4974">
        <v>1</v>
      </c>
      <c r="Q4974">
        <v>16</v>
      </c>
      <c r="R4974" s="40" t="s">
        <v>6566</v>
      </c>
      <c r="S4974" t="s">
        <v>5449</v>
      </c>
      <c r="T4974">
        <v>0</v>
      </c>
      <c r="U4974" s="14">
        <v>0</v>
      </c>
      <c r="V4974" s="15">
        <v>2382635.75</v>
      </c>
      <c r="W4974" s="15">
        <v>2382635.75</v>
      </c>
      <c r="X4974" s="14">
        <v>0</v>
      </c>
      <c r="Y4974" s="15">
        <v>2382635.75</v>
      </c>
      <c r="Z4974" s="15">
        <v>2382635.75</v>
      </c>
      <c r="AA4974" s="15">
        <v>2382635.75</v>
      </c>
      <c r="AB4974" s="14">
        <v>0</v>
      </c>
      <c r="AC4974" s="9"/>
      <c r="AD4974" s="9"/>
      <c r="AE4974" s="9"/>
      <c r="AF4974" s="9"/>
      <c r="AG4974" s="9"/>
      <c r="AH4974" s="9"/>
      <c r="AI4974" s="9"/>
      <c r="AJ4974" s="9"/>
      <c r="AK4974" s="9"/>
      <c r="AL4974" s="9"/>
      <c r="AM4974" s="9"/>
      <c r="AN4974" s="9"/>
      <c r="AO4974" s="9"/>
      <c r="AP4974" s="9"/>
      <c r="AQ4974" s="9"/>
      <c r="AR4974" s="9"/>
      <c r="AS4974" s="9"/>
      <c r="AT4974" s="9"/>
      <c r="AU4974" s="9"/>
      <c r="AV4974" s="9"/>
      <c r="AW4974" s="9"/>
      <c r="AX4974" s="9"/>
    </row>
    <row r="4975" spans="1:50" x14ac:dyDescent="0.2">
      <c r="A4975" t="s">
        <v>4978</v>
      </c>
      <c r="B4975">
        <v>1</v>
      </c>
      <c r="C4975">
        <v>999999</v>
      </c>
      <c r="D4975">
        <v>4</v>
      </c>
      <c r="E4975">
        <v>5053</v>
      </c>
      <c r="F4975" s="40" t="str">
        <f>VLOOKUP(E4975,datos!$A$333:$B$412,2,0)</f>
        <v>PATRONATO DEL PARQUE ECOLÓGICO METROPOLITANO</v>
      </c>
      <c r="G4975">
        <v>241</v>
      </c>
      <c r="H4975">
        <v>0</v>
      </c>
      <c r="I4975">
        <v>0</v>
      </c>
      <c r="J4975" s="40" t="str">
        <f>VLOOKUP(I4975,[1]Datos!$D$3:$E$4,2,0)</f>
        <v>GASTO CORRIENTE</v>
      </c>
      <c r="K4975" t="s">
        <v>5455</v>
      </c>
      <c r="L4975">
        <v>4000</v>
      </c>
      <c r="M4975" s="40" t="s">
        <v>5773</v>
      </c>
      <c r="N4975">
        <v>42403</v>
      </c>
      <c r="O4975" s="40" t="s">
        <v>6263</v>
      </c>
      <c r="P4975">
        <v>5</v>
      </c>
      <c r="Q4975">
        <v>15</v>
      </c>
      <c r="R4975" s="40" t="s">
        <v>5788</v>
      </c>
      <c r="S4975" t="s">
        <v>5446</v>
      </c>
      <c r="T4975">
        <v>0</v>
      </c>
      <c r="U4975" s="15">
        <v>5454678.96</v>
      </c>
      <c r="V4975" s="15">
        <v>2638949.77</v>
      </c>
      <c r="W4975" s="15">
        <v>8093628.7300000004</v>
      </c>
      <c r="X4975" s="14">
        <v>0</v>
      </c>
      <c r="Y4975" s="15">
        <v>8093627.7699999996</v>
      </c>
      <c r="Z4975" s="15">
        <v>8093627.7699999996</v>
      </c>
      <c r="AA4975" s="15">
        <v>8093627.7699999996</v>
      </c>
      <c r="AB4975" s="14">
        <v>0.96</v>
      </c>
      <c r="AC4975" s="9"/>
      <c r="AD4975" s="9"/>
      <c r="AE4975" s="9"/>
      <c r="AF4975" s="9"/>
      <c r="AG4975" s="9"/>
      <c r="AH4975" s="9"/>
      <c r="AI4975" s="9"/>
      <c r="AJ4975" s="9"/>
      <c r="AK4975" s="9"/>
      <c r="AL4975" s="9"/>
      <c r="AM4975" s="9"/>
      <c r="AN4975" s="9"/>
      <c r="AO4975" s="9"/>
      <c r="AP4975" s="9"/>
      <c r="AQ4975" s="9"/>
      <c r="AR4975" s="9"/>
      <c r="AS4975" s="9"/>
      <c r="AT4975" s="9"/>
      <c r="AU4975" s="9"/>
      <c r="AV4975" s="9"/>
      <c r="AW4975" s="9"/>
      <c r="AX4975" s="9"/>
    </row>
    <row r="4976" spans="1:50" x14ac:dyDescent="0.2">
      <c r="A4976" t="s">
        <v>4979</v>
      </c>
      <c r="B4976">
        <v>1</v>
      </c>
      <c r="C4976">
        <v>999999</v>
      </c>
      <c r="D4976">
        <v>4</v>
      </c>
      <c r="E4976">
        <v>5053</v>
      </c>
      <c r="F4976" s="40" t="str">
        <f>VLOOKUP(E4976,datos!$A$333:$B$412,2,0)</f>
        <v>PATRONATO DEL PARQUE ECOLÓGICO METROPOLITANO</v>
      </c>
      <c r="G4976">
        <v>241</v>
      </c>
      <c r="H4976" t="s">
        <v>5600</v>
      </c>
      <c r="I4976">
        <v>1</v>
      </c>
      <c r="J4976" s="40" t="str">
        <f>VLOOKUP(I4976,[1]Datos!$D$3:$E$4,2,0)</f>
        <v>INVERSION</v>
      </c>
      <c r="K4976" t="s">
        <v>5601</v>
      </c>
      <c r="L4976">
        <v>4000</v>
      </c>
      <c r="M4976" s="40" t="s">
        <v>5773</v>
      </c>
      <c r="N4976">
        <v>42403</v>
      </c>
      <c r="O4976" s="40" t="s">
        <v>6263</v>
      </c>
      <c r="P4976">
        <v>1</v>
      </c>
      <c r="Q4976">
        <v>14</v>
      </c>
      <c r="R4976" s="40" t="s">
        <v>5785</v>
      </c>
      <c r="S4976" t="s">
        <v>5448</v>
      </c>
      <c r="T4976">
        <v>0</v>
      </c>
      <c r="U4976" s="15">
        <v>406870.13</v>
      </c>
      <c r="V4976" s="15">
        <v>-406870.13</v>
      </c>
      <c r="W4976" s="14">
        <v>0</v>
      </c>
      <c r="X4976" s="14">
        <v>0</v>
      </c>
      <c r="Y4976" s="14">
        <v>0</v>
      </c>
      <c r="Z4976" s="14">
        <v>0</v>
      </c>
      <c r="AA4976" s="14">
        <v>0</v>
      </c>
      <c r="AB4976" s="14">
        <v>0</v>
      </c>
      <c r="AC4976" s="9"/>
      <c r="AD4976" s="9"/>
      <c r="AE4976" s="9"/>
      <c r="AF4976" s="9"/>
      <c r="AG4976" s="9"/>
      <c r="AH4976" s="9"/>
      <c r="AI4976" s="9"/>
      <c r="AJ4976" s="9"/>
      <c r="AK4976" s="9"/>
      <c r="AL4976" s="9"/>
      <c r="AM4976" s="9"/>
      <c r="AN4976" s="9"/>
      <c r="AO4976" s="9"/>
      <c r="AP4976" s="9"/>
      <c r="AQ4976" s="9"/>
      <c r="AR4976" s="9"/>
      <c r="AS4976" s="9"/>
      <c r="AT4976" s="9"/>
      <c r="AU4976" s="9"/>
      <c r="AV4976" s="9"/>
      <c r="AW4976" s="9"/>
      <c r="AX4976" s="9"/>
    </row>
    <row r="4977" spans="1:50" x14ac:dyDescent="0.2">
      <c r="A4977" t="s">
        <v>4980</v>
      </c>
      <c r="B4977">
        <v>1</v>
      </c>
      <c r="C4977">
        <v>999999</v>
      </c>
      <c r="D4977">
        <v>4</v>
      </c>
      <c r="E4977">
        <v>5056</v>
      </c>
      <c r="F4977" s="40" t="str">
        <f>VLOOKUP(E4977,datos!$A$333:$B$412,2,0)</f>
        <v>FIDEICOMISO MUSEO DE LA CIUDAD DE LEÓN</v>
      </c>
      <c r="G4977">
        <v>242</v>
      </c>
      <c r="H4977">
        <v>0</v>
      </c>
      <c r="I4977">
        <v>0</v>
      </c>
      <c r="J4977" s="40" t="str">
        <f>VLOOKUP(I4977,[1]Datos!$D$3:$E$4,2,0)</f>
        <v>GASTO CORRIENTE</v>
      </c>
      <c r="K4977" t="s">
        <v>5455</v>
      </c>
      <c r="L4977">
        <v>4000</v>
      </c>
      <c r="M4977" s="40" t="s">
        <v>5773</v>
      </c>
      <c r="N4977">
        <v>42503</v>
      </c>
      <c r="O4977" s="40" t="s">
        <v>6282</v>
      </c>
      <c r="P4977">
        <v>5</v>
      </c>
      <c r="Q4977">
        <v>15</v>
      </c>
      <c r="R4977" s="40" t="s">
        <v>5788</v>
      </c>
      <c r="S4977" t="s">
        <v>5446</v>
      </c>
      <c r="T4977">
        <v>0</v>
      </c>
      <c r="U4977" s="15">
        <v>3372075</v>
      </c>
      <c r="V4977" s="14">
        <v>0</v>
      </c>
      <c r="W4977" s="15">
        <v>3372075</v>
      </c>
      <c r="X4977" s="14">
        <v>0</v>
      </c>
      <c r="Y4977" s="15">
        <v>3372072</v>
      </c>
      <c r="Z4977" s="15">
        <v>3372072</v>
      </c>
      <c r="AA4977" s="15">
        <v>3372072</v>
      </c>
      <c r="AB4977" s="14">
        <v>3</v>
      </c>
      <c r="AC4977" s="9"/>
      <c r="AD4977" s="9"/>
      <c r="AE4977" s="9"/>
      <c r="AF4977" s="9"/>
      <c r="AG4977" s="9"/>
      <c r="AH4977" s="9"/>
      <c r="AI4977" s="9"/>
      <c r="AJ4977" s="9"/>
      <c r="AK4977" s="9"/>
      <c r="AL4977" s="9"/>
      <c r="AM4977" s="9"/>
      <c r="AN4977" s="9"/>
      <c r="AO4977" s="9"/>
      <c r="AP4977" s="9"/>
      <c r="AQ4977" s="9"/>
      <c r="AR4977" s="9"/>
      <c r="AS4977" s="9"/>
      <c r="AT4977" s="9"/>
      <c r="AU4977" s="9"/>
      <c r="AV4977" s="9"/>
      <c r="AW4977" s="9"/>
      <c r="AX4977" s="9"/>
    </row>
    <row r="4978" spans="1:50" x14ac:dyDescent="0.2">
      <c r="A4978" t="s">
        <v>4981</v>
      </c>
      <c r="B4978">
        <v>1</v>
      </c>
      <c r="C4978">
        <v>999999</v>
      </c>
      <c r="D4978">
        <v>4</v>
      </c>
      <c r="E4978">
        <v>5057</v>
      </c>
      <c r="F4978" s="40" t="str">
        <f>VLOOKUP(E4978,datos!$A$333:$B$412,2,0)</f>
        <v>SISTEMA INTEGRAL ASEO PUBLICO DE LEÓN GUANAJUATO</v>
      </c>
      <c r="G4978">
        <v>211</v>
      </c>
      <c r="H4978">
        <v>0</v>
      </c>
      <c r="I4978">
        <v>0</v>
      </c>
      <c r="J4978" s="40" t="str">
        <f>VLOOKUP(I4978,[1]Datos!$D$3:$E$4,2,0)</f>
        <v>GASTO CORRIENTE</v>
      </c>
      <c r="K4978" t="s">
        <v>5455</v>
      </c>
      <c r="L4978">
        <v>4000</v>
      </c>
      <c r="M4978" s="40" t="s">
        <v>5773</v>
      </c>
      <c r="N4978">
        <v>42405</v>
      </c>
      <c r="O4978" s="40" t="s">
        <v>6269</v>
      </c>
      <c r="P4978">
        <v>1</v>
      </c>
      <c r="Q4978">
        <v>14</v>
      </c>
      <c r="R4978" s="40" t="s">
        <v>5785</v>
      </c>
      <c r="S4978" t="s">
        <v>5448</v>
      </c>
      <c r="T4978">
        <v>0</v>
      </c>
      <c r="U4978" s="14">
        <v>0</v>
      </c>
      <c r="V4978" s="15">
        <v>1117319.71</v>
      </c>
      <c r="W4978" s="15">
        <v>1117319.71</v>
      </c>
      <c r="X4978" s="14">
        <v>0</v>
      </c>
      <c r="Y4978" s="15">
        <v>1117319.67</v>
      </c>
      <c r="Z4978" s="15">
        <v>1117319.67</v>
      </c>
      <c r="AA4978" s="15">
        <v>1117319.67</v>
      </c>
      <c r="AB4978" s="14">
        <v>0.04</v>
      </c>
      <c r="AC4978" s="9"/>
      <c r="AD4978" s="9"/>
      <c r="AE4978" s="9"/>
      <c r="AF4978" s="9"/>
      <c r="AG4978" s="9"/>
      <c r="AH4978" s="9"/>
      <c r="AI4978" s="9"/>
      <c r="AJ4978" s="9"/>
      <c r="AK4978" s="9"/>
      <c r="AL4978" s="9"/>
      <c r="AM4978" s="9"/>
      <c r="AN4978" s="9"/>
      <c r="AO4978" s="9"/>
      <c r="AP4978" s="9"/>
      <c r="AQ4978" s="9"/>
      <c r="AR4978" s="9"/>
      <c r="AS4978" s="9"/>
      <c r="AT4978" s="9"/>
      <c r="AU4978" s="9"/>
      <c r="AV4978" s="9"/>
      <c r="AW4978" s="9"/>
      <c r="AX4978" s="9"/>
    </row>
    <row r="4979" spans="1:50" x14ac:dyDescent="0.2">
      <c r="A4979" t="s">
        <v>4982</v>
      </c>
      <c r="B4979">
        <v>1</v>
      </c>
      <c r="C4979">
        <v>999999</v>
      </c>
      <c r="D4979">
        <v>4</v>
      </c>
      <c r="E4979">
        <v>5057</v>
      </c>
      <c r="F4979" s="40" t="str">
        <f>VLOOKUP(E4979,datos!$A$333:$B$412,2,0)</f>
        <v>SISTEMA INTEGRAL ASEO PUBLICO DE LEÓN GUANAJUATO</v>
      </c>
      <c r="G4979">
        <v>211</v>
      </c>
      <c r="H4979">
        <v>0</v>
      </c>
      <c r="I4979">
        <v>0</v>
      </c>
      <c r="J4979" s="40" t="str">
        <f>VLOOKUP(I4979,[1]Datos!$D$3:$E$4,2,0)</f>
        <v>GASTO CORRIENTE</v>
      </c>
      <c r="K4979" t="s">
        <v>5455</v>
      </c>
      <c r="L4979">
        <v>4000</v>
      </c>
      <c r="M4979" s="40" t="s">
        <v>5773</v>
      </c>
      <c r="N4979">
        <v>42405</v>
      </c>
      <c r="O4979" s="40" t="s">
        <v>6269</v>
      </c>
      <c r="P4979">
        <v>1</v>
      </c>
      <c r="Q4979">
        <v>16</v>
      </c>
      <c r="R4979" s="40" t="s">
        <v>6566</v>
      </c>
      <c r="S4979" t="s">
        <v>5449</v>
      </c>
      <c r="T4979">
        <v>0</v>
      </c>
      <c r="U4979" s="14">
        <v>0</v>
      </c>
      <c r="V4979" s="15">
        <v>1117319.67</v>
      </c>
      <c r="W4979" s="15">
        <v>1117319.67</v>
      </c>
      <c r="X4979" s="14">
        <v>0</v>
      </c>
      <c r="Y4979" s="15">
        <v>1117319.67</v>
      </c>
      <c r="Z4979" s="15">
        <v>1117319.67</v>
      </c>
      <c r="AA4979" s="15">
        <v>1117319.67</v>
      </c>
      <c r="AB4979" s="14">
        <v>0</v>
      </c>
      <c r="AC4979" s="9"/>
      <c r="AD4979" s="9"/>
      <c r="AE4979" s="9"/>
      <c r="AF4979" s="9"/>
      <c r="AG4979" s="9"/>
      <c r="AH4979" s="9"/>
      <c r="AI4979" s="9"/>
      <c r="AJ4979" s="9"/>
      <c r="AK4979" s="9"/>
      <c r="AL4979" s="9"/>
      <c r="AM4979" s="9"/>
      <c r="AN4979" s="9"/>
      <c r="AO4979" s="9"/>
      <c r="AP4979" s="9"/>
      <c r="AQ4979" s="9"/>
      <c r="AR4979" s="9"/>
      <c r="AS4979" s="9"/>
      <c r="AT4979" s="9"/>
      <c r="AU4979" s="9"/>
      <c r="AV4979" s="9"/>
      <c r="AW4979" s="9"/>
      <c r="AX4979" s="9"/>
    </row>
    <row r="4980" spans="1:50" x14ac:dyDescent="0.2">
      <c r="A4980" t="s">
        <v>4983</v>
      </c>
      <c r="B4980">
        <v>1</v>
      </c>
      <c r="C4980">
        <v>999999</v>
      </c>
      <c r="D4980">
        <v>4</v>
      </c>
      <c r="E4980">
        <v>5057</v>
      </c>
      <c r="F4980" s="40" t="str">
        <f>VLOOKUP(E4980,datos!$A$333:$B$412,2,0)</f>
        <v>SISTEMA INTEGRAL ASEO PUBLICO DE LEÓN GUANAJUATO</v>
      </c>
      <c r="G4980">
        <v>211</v>
      </c>
      <c r="H4980">
        <v>0</v>
      </c>
      <c r="I4980">
        <v>0</v>
      </c>
      <c r="J4980" s="40" t="str">
        <f>VLOOKUP(I4980,[1]Datos!$D$3:$E$4,2,0)</f>
        <v>GASTO CORRIENTE</v>
      </c>
      <c r="K4980" t="s">
        <v>5455</v>
      </c>
      <c r="L4980">
        <v>4000</v>
      </c>
      <c r="M4980" s="40" t="s">
        <v>5773</v>
      </c>
      <c r="N4980">
        <v>42405</v>
      </c>
      <c r="O4980" s="40" t="s">
        <v>6269</v>
      </c>
      <c r="P4980">
        <v>5</v>
      </c>
      <c r="Q4980">
        <v>15</v>
      </c>
      <c r="R4980" s="40" t="s">
        <v>5788</v>
      </c>
      <c r="S4980" t="s">
        <v>5446</v>
      </c>
      <c r="T4980">
        <v>0</v>
      </c>
      <c r="U4980" s="15">
        <v>13407836.039999999</v>
      </c>
      <c r="V4980" s="15">
        <v>-2234639.34</v>
      </c>
      <c r="W4980" s="15">
        <v>11173196.699999999</v>
      </c>
      <c r="X4980" s="14">
        <v>0</v>
      </c>
      <c r="Y4980" s="15">
        <v>11173196.699999999</v>
      </c>
      <c r="Z4980" s="15">
        <v>11173196.699999999</v>
      </c>
      <c r="AA4980" s="15">
        <v>11173196.699999999</v>
      </c>
      <c r="AB4980" s="14">
        <v>0</v>
      </c>
      <c r="AC4980" s="9"/>
      <c r="AD4980" s="9"/>
      <c r="AE4980" s="9"/>
      <c r="AF4980" s="9"/>
      <c r="AG4980" s="9"/>
      <c r="AH4980" s="9"/>
      <c r="AI4980" s="9"/>
      <c r="AJ4980" s="9"/>
      <c r="AK4980" s="9"/>
      <c r="AL4980" s="9"/>
      <c r="AM4980" s="9"/>
      <c r="AN4980" s="9"/>
      <c r="AO4980" s="9"/>
      <c r="AP4980" s="9"/>
      <c r="AQ4980" s="9"/>
      <c r="AR4980" s="9"/>
      <c r="AS4980" s="9"/>
      <c r="AT4980" s="9"/>
      <c r="AU4980" s="9"/>
      <c r="AV4980" s="9"/>
      <c r="AW4980" s="9"/>
      <c r="AX4980" s="9"/>
    </row>
    <row r="4981" spans="1:50" x14ac:dyDescent="0.2">
      <c r="A4981" t="s">
        <v>4984</v>
      </c>
      <c r="B4981">
        <v>1</v>
      </c>
      <c r="C4981">
        <v>999999</v>
      </c>
      <c r="D4981">
        <v>4</v>
      </c>
      <c r="E4981">
        <v>5057</v>
      </c>
      <c r="F4981" s="40" t="str">
        <f>VLOOKUP(E4981,datos!$A$333:$B$412,2,0)</f>
        <v>SISTEMA INTEGRAL ASEO PUBLICO DE LEÓN GUANAJUATO</v>
      </c>
      <c r="G4981">
        <v>211</v>
      </c>
      <c r="H4981" t="s">
        <v>5756</v>
      </c>
      <c r="I4981">
        <v>1</v>
      </c>
      <c r="J4981" s="40" t="str">
        <f>VLOOKUP(I4981,[1]Datos!$D$3:$E$4,2,0)</f>
        <v>INVERSION</v>
      </c>
      <c r="K4981" t="s">
        <v>5596</v>
      </c>
      <c r="L4981">
        <v>4000</v>
      </c>
      <c r="M4981" s="40" t="s">
        <v>5773</v>
      </c>
      <c r="N4981">
        <v>42401</v>
      </c>
      <c r="O4981" s="40" t="s">
        <v>6258</v>
      </c>
      <c r="P4981">
        <v>1</v>
      </c>
      <c r="Q4981">
        <v>25</v>
      </c>
      <c r="R4981" s="40" t="s">
        <v>5790</v>
      </c>
      <c r="S4981" t="s">
        <v>5479</v>
      </c>
      <c r="T4981">
        <v>0</v>
      </c>
      <c r="U4981" s="14">
        <v>0</v>
      </c>
      <c r="V4981" s="15">
        <v>2609869.5</v>
      </c>
      <c r="W4981" s="15">
        <v>2609869.5</v>
      </c>
      <c r="X4981" s="14">
        <v>0</v>
      </c>
      <c r="Y4981" s="15">
        <v>2609869.5</v>
      </c>
      <c r="Z4981" s="15">
        <v>2609869.5</v>
      </c>
      <c r="AA4981" s="15">
        <v>2609869.5</v>
      </c>
      <c r="AB4981" s="14">
        <v>0</v>
      </c>
      <c r="AC4981" s="9"/>
      <c r="AD4981" s="9"/>
      <c r="AE4981" s="9"/>
      <c r="AF4981" s="9"/>
      <c r="AG4981" s="9"/>
      <c r="AH4981" s="9"/>
      <c r="AI4981" s="9"/>
      <c r="AJ4981" s="9"/>
      <c r="AK4981" s="9"/>
      <c r="AL4981" s="9"/>
      <c r="AM4981" s="9"/>
      <c r="AN4981" s="9"/>
      <c r="AO4981" s="9"/>
      <c r="AP4981" s="9"/>
      <c r="AQ4981" s="9"/>
      <c r="AR4981" s="9"/>
      <c r="AS4981" s="9"/>
      <c r="AT4981" s="9"/>
      <c r="AU4981" s="9"/>
      <c r="AV4981" s="9"/>
      <c r="AW4981" s="9"/>
      <c r="AX4981" s="9"/>
    </row>
    <row r="4982" spans="1:50" x14ac:dyDescent="0.2">
      <c r="A4982" t="s">
        <v>4985</v>
      </c>
      <c r="B4982">
        <v>1</v>
      </c>
      <c r="C4982">
        <v>999999</v>
      </c>
      <c r="D4982">
        <v>4</v>
      </c>
      <c r="E4982">
        <v>5057</v>
      </c>
      <c r="F4982" s="40" t="str">
        <f>VLOOKUP(E4982,datos!$A$333:$B$412,2,0)</f>
        <v>SISTEMA INTEGRAL ASEO PUBLICO DE LEÓN GUANAJUATO</v>
      </c>
      <c r="G4982">
        <v>211</v>
      </c>
      <c r="H4982" t="s">
        <v>5593</v>
      </c>
      <c r="I4982">
        <v>1</v>
      </c>
      <c r="J4982" s="40" t="str">
        <f>VLOOKUP(I4982,[1]Datos!$D$3:$E$4,2,0)</f>
        <v>INVERSION</v>
      </c>
      <c r="K4982" t="s">
        <v>5594</v>
      </c>
      <c r="L4982">
        <v>3000</v>
      </c>
      <c r="M4982" s="40" t="s">
        <v>5771</v>
      </c>
      <c r="N4982">
        <v>35801</v>
      </c>
      <c r="O4982" s="40" t="s">
        <v>6172</v>
      </c>
      <c r="P4982">
        <v>1</v>
      </c>
      <c r="Q4982">
        <v>25</v>
      </c>
      <c r="R4982" s="40" t="s">
        <v>5790</v>
      </c>
      <c r="S4982" t="s">
        <v>5479</v>
      </c>
      <c r="T4982">
        <v>0</v>
      </c>
      <c r="U4982" s="15">
        <v>235288512.78999999</v>
      </c>
      <c r="V4982" s="15">
        <v>-2120472.2599999998</v>
      </c>
      <c r="W4982" s="15">
        <v>233168040.53</v>
      </c>
      <c r="X4982" s="14">
        <v>0</v>
      </c>
      <c r="Y4982" s="15">
        <v>233168040.53</v>
      </c>
      <c r="Z4982" s="15">
        <v>233168040.53</v>
      </c>
      <c r="AA4982" s="15">
        <v>233168040.53</v>
      </c>
      <c r="AB4982" s="14">
        <v>0</v>
      </c>
      <c r="AC4982" s="9"/>
      <c r="AD4982" s="9"/>
      <c r="AE4982" s="9"/>
      <c r="AF4982" s="9"/>
      <c r="AG4982" s="9"/>
      <c r="AH4982" s="9"/>
      <c r="AI4982" s="9"/>
      <c r="AJ4982" s="9"/>
      <c r="AK4982" s="9"/>
      <c r="AL4982" s="9"/>
      <c r="AM4982" s="9"/>
      <c r="AN4982" s="9"/>
      <c r="AO4982" s="9"/>
      <c r="AP4982" s="9"/>
      <c r="AQ4982" s="9"/>
      <c r="AR4982" s="9"/>
      <c r="AS4982" s="9"/>
      <c r="AT4982" s="9"/>
      <c r="AU4982" s="9"/>
      <c r="AV4982" s="9"/>
      <c r="AW4982" s="9"/>
      <c r="AX4982" s="9"/>
    </row>
    <row r="4983" spans="1:50" x14ac:dyDescent="0.2">
      <c r="A4983" t="s">
        <v>4986</v>
      </c>
      <c r="B4983">
        <v>1</v>
      </c>
      <c r="C4983">
        <v>999999</v>
      </c>
      <c r="D4983">
        <v>4</v>
      </c>
      <c r="E4983">
        <v>5057</v>
      </c>
      <c r="F4983" s="40" t="str">
        <f>VLOOKUP(E4983,datos!$A$333:$B$412,2,0)</f>
        <v>SISTEMA INTEGRAL ASEO PUBLICO DE LEÓN GUANAJUATO</v>
      </c>
      <c r="G4983">
        <v>211</v>
      </c>
      <c r="H4983" t="s">
        <v>5593</v>
      </c>
      <c r="I4983">
        <v>1</v>
      </c>
      <c r="J4983" s="40" t="str">
        <f>VLOOKUP(I4983,[1]Datos!$D$3:$E$4,2,0)</f>
        <v>INVERSION</v>
      </c>
      <c r="K4983" t="s">
        <v>5594</v>
      </c>
      <c r="L4983">
        <v>3000</v>
      </c>
      <c r="M4983" s="40" t="s">
        <v>5771</v>
      </c>
      <c r="N4983">
        <v>35801</v>
      </c>
      <c r="O4983" s="40" t="s">
        <v>6172</v>
      </c>
      <c r="P4983">
        <v>1</v>
      </c>
      <c r="Q4983">
        <v>25</v>
      </c>
      <c r="R4983" s="40" t="s">
        <v>5790</v>
      </c>
      <c r="S4983" t="s">
        <v>5599</v>
      </c>
      <c r="T4983">
        <v>0</v>
      </c>
      <c r="U4983" s="14">
        <v>0</v>
      </c>
      <c r="V4983" s="14">
        <v>0.02</v>
      </c>
      <c r="W4983" s="14">
        <v>0.02</v>
      </c>
      <c r="X4983" s="14">
        <v>0</v>
      </c>
      <c r="Y4983" s="14">
        <v>0</v>
      </c>
      <c r="Z4983" s="14">
        <v>0</v>
      </c>
      <c r="AA4983" s="14">
        <v>0</v>
      </c>
      <c r="AB4983" s="14">
        <v>0.02</v>
      </c>
      <c r="AC4983" s="9"/>
      <c r="AD4983" s="9"/>
      <c r="AE4983" s="9"/>
      <c r="AF4983" s="9"/>
      <c r="AG4983" s="9"/>
      <c r="AH4983" s="9"/>
      <c r="AI4983" s="9"/>
      <c r="AJ4983" s="9"/>
      <c r="AK4983" s="9"/>
      <c r="AL4983" s="9"/>
      <c r="AM4983" s="9"/>
      <c r="AN4983" s="9"/>
      <c r="AO4983" s="9"/>
      <c r="AP4983" s="9"/>
      <c r="AQ4983" s="9"/>
      <c r="AR4983" s="9"/>
      <c r="AS4983" s="9"/>
      <c r="AT4983" s="9"/>
      <c r="AU4983" s="9"/>
      <c r="AV4983" s="9"/>
      <c r="AW4983" s="9"/>
      <c r="AX4983" s="9"/>
    </row>
    <row r="4984" spans="1:50" x14ac:dyDescent="0.2">
      <c r="A4984" t="s">
        <v>4987</v>
      </c>
      <c r="B4984">
        <v>1</v>
      </c>
      <c r="C4984">
        <v>999999</v>
      </c>
      <c r="D4984">
        <v>4</v>
      </c>
      <c r="E4984">
        <v>5057</v>
      </c>
      <c r="F4984" s="40" t="str">
        <f>VLOOKUP(E4984,datos!$A$333:$B$412,2,0)</f>
        <v>SISTEMA INTEGRAL ASEO PUBLICO DE LEÓN GUANAJUATO</v>
      </c>
      <c r="G4984">
        <v>211</v>
      </c>
      <c r="H4984" t="s">
        <v>5593</v>
      </c>
      <c r="I4984">
        <v>1</v>
      </c>
      <c r="J4984" s="40" t="str">
        <f>VLOOKUP(I4984,[1]Datos!$D$3:$E$4,2,0)</f>
        <v>INVERSION</v>
      </c>
      <c r="K4984" t="s">
        <v>5594</v>
      </c>
      <c r="L4984">
        <v>4000</v>
      </c>
      <c r="M4984" s="40" t="s">
        <v>5773</v>
      </c>
      <c r="N4984">
        <v>42401</v>
      </c>
      <c r="O4984" s="40" t="s">
        <v>6258</v>
      </c>
      <c r="P4984">
        <v>1</v>
      </c>
      <c r="Q4984">
        <v>25</v>
      </c>
      <c r="R4984" s="40" t="s">
        <v>5790</v>
      </c>
      <c r="S4984" t="s">
        <v>5479</v>
      </c>
      <c r="T4984">
        <v>0</v>
      </c>
      <c r="U4984" s="15">
        <v>9552813.2100000009</v>
      </c>
      <c r="V4984" s="15">
        <v>-107602.67</v>
      </c>
      <c r="W4984" s="15">
        <v>9445210.5399999991</v>
      </c>
      <c r="X4984" s="14">
        <v>0</v>
      </c>
      <c r="Y4984" s="15">
        <v>9445210.5399999991</v>
      </c>
      <c r="Z4984" s="15">
        <v>9445210.5399999991</v>
      </c>
      <c r="AA4984" s="15">
        <v>9445210.5399999991</v>
      </c>
      <c r="AB4984" s="14">
        <v>0</v>
      </c>
      <c r="AC4984" s="9"/>
      <c r="AD4984" s="9"/>
      <c r="AE4984" s="9"/>
      <c r="AF4984" s="9"/>
      <c r="AG4984" s="9"/>
      <c r="AH4984" s="9"/>
      <c r="AI4984" s="9"/>
      <c r="AJ4984" s="9"/>
      <c r="AK4984" s="9"/>
      <c r="AL4984" s="9"/>
      <c r="AM4984" s="9"/>
      <c r="AN4984" s="9"/>
      <c r="AO4984" s="9"/>
      <c r="AP4984" s="9"/>
      <c r="AQ4984" s="9"/>
      <c r="AR4984" s="9"/>
      <c r="AS4984" s="9"/>
      <c r="AT4984" s="9"/>
      <c r="AU4984" s="9"/>
      <c r="AV4984" s="9"/>
      <c r="AW4984" s="9"/>
      <c r="AX4984" s="9"/>
    </row>
    <row r="4985" spans="1:50" x14ac:dyDescent="0.2">
      <c r="A4985" t="s">
        <v>4988</v>
      </c>
      <c r="B4985">
        <v>1</v>
      </c>
      <c r="C4985">
        <v>999999</v>
      </c>
      <c r="D4985">
        <v>4</v>
      </c>
      <c r="E4985">
        <v>5057</v>
      </c>
      <c r="F4985" s="40" t="str">
        <f>VLOOKUP(E4985,datos!$A$333:$B$412,2,0)</f>
        <v>SISTEMA INTEGRAL ASEO PUBLICO DE LEÓN GUANAJUATO</v>
      </c>
      <c r="G4985">
        <v>211</v>
      </c>
      <c r="H4985" t="s">
        <v>5593</v>
      </c>
      <c r="I4985">
        <v>1</v>
      </c>
      <c r="J4985" s="40" t="str">
        <f>VLOOKUP(I4985,[1]Datos!$D$3:$E$4,2,0)</f>
        <v>INVERSION</v>
      </c>
      <c r="K4985" t="s">
        <v>5594</v>
      </c>
      <c r="L4985">
        <v>4000</v>
      </c>
      <c r="M4985" s="40" t="s">
        <v>5773</v>
      </c>
      <c r="N4985">
        <v>42401</v>
      </c>
      <c r="O4985" s="40" t="s">
        <v>6258</v>
      </c>
      <c r="P4985">
        <v>1</v>
      </c>
      <c r="Q4985">
        <v>25</v>
      </c>
      <c r="R4985" s="40" t="s">
        <v>5790</v>
      </c>
      <c r="S4985" t="s">
        <v>5599</v>
      </c>
      <c r="T4985">
        <v>0</v>
      </c>
      <c r="U4985" s="15">
        <v>5158674</v>
      </c>
      <c r="V4985" s="15">
        <v>-30261</v>
      </c>
      <c r="W4985" s="15">
        <v>5128413</v>
      </c>
      <c r="X4985" s="14">
        <v>0</v>
      </c>
      <c r="Y4985" s="15">
        <v>5090625.2</v>
      </c>
      <c r="Z4985" s="15">
        <v>5090625.2</v>
      </c>
      <c r="AA4985" s="15">
        <v>5090625.2</v>
      </c>
      <c r="AB4985" s="15">
        <v>37787.800000000003</v>
      </c>
      <c r="AC4985" s="9"/>
      <c r="AD4985" s="9"/>
      <c r="AE4985" s="9"/>
      <c r="AF4985" s="9"/>
      <c r="AG4985" s="9"/>
      <c r="AH4985" s="9"/>
      <c r="AI4985" s="9"/>
      <c r="AJ4985" s="9"/>
      <c r="AK4985" s="9"/>
      <c r="AL4985" s="9"/>
      <c r="AM4985" s="9"/>
      <c r="AN4985" s="9"/>
      <c r="AO4985" s="9"/>
      <c r="AP4985" s="9"/>
      <c r="AQ4985" s="9"/>
      <c r="AR4985" s="9"/>
      <c r="AS4985" s="9"/>
      <c r="AT4985" s="9"/>
      <c r="AU4985" s="9"/>
      <c r="AV4985" s="9"/>
      <c r="AW4985" s="9"/>
      <c r="AX4985" s="9"/>
    </row>
    <row r="4986" spans="1:50" x14ac:dyDescent="0.2">
      <c r="A4986" t="s">
        <v>4989</v>
      </c>
      <c r="B4986">
        <v>1</v>
      </c>
      <c r="C4986">
        <v>999999</v>
      </c>
      <c r="D4986">
        <v>4</v>
      </c>
      <c r="E4986">
        <v>5057</v>
      </c>
      <c r="F4986" s="40" t="str">
        <f>VLOOKUP(E4986,datos!$A$333:$B$412,2,0)</f>
        <v>SISTEMA INTEGRAL ASEO PUBLICO DE LEÓN GUANAJUATO</v>
      </c>
      <c r="G4986">
        <v>211</v>
      </c>
      <c r="H4986" t="s">
        <v>5757</v>
      </c>
      <c r="I4986">
        <v>1</v>
      </c>
      <c r="J4986" s="40" t="str">
        <f>VLOOKUP(I4986,[1]Datos!$D$3:$E$4,2,0)</f>
        <v>INVERSION</v>
      </c>
      <c r="K4986" t="s">
        <v>5594</v>
      </c>
      <c r="L4986">
        <v>4000</v>
      </c>
      <c r="M4986" s="40" t="s">
        <v>5773</v>
      </c>
      <c r="N4986">
        <v>42401</v>
      </c>
      <c r="O4986" s="40" t="s">
        <v>6258</v>
      </c>
      <c r="P4986">
        <v>1</v>
      </c>
      <c r="Q4986">
        <v>14</v>
      </c>
      <c r="R4986" s="40" t="s">
        <v>5785</v>
      </c>
      <c r="S4986" t="s">
        <v>5450</v>
      </c>
      <c r="T4986">
        <v>0</v>
      </c>
      <c r="U4986" s="14">
        <v>0</v>
      </c>
      <c r="V4986" s="15">
        <v>621659.4</v>
      </c>
      <c r="W4986" s="15">
        <v>621659.4</v>
      </c>
      <c r="X4986" s="14">
        <v>0</v>
      </c>
      <c r="Y4986" s="15">
        <v>621659.04</v>
      </c>
      <c r="Z4986" s="15">
        <v>621659.04</v>
      </c>
      <c r="AA4986" s="15">
        <v>621659.04</v>
      </c>
      <c r="AB4986" s="14">
        <v>0.36</v>
      </c>
      <c r="AC4986" s="9"/>
      <c r="AD4986" s="9"/>
      <c r="AE4986" s="9"/>
      <c r="AF4986" s="9"/>
      <c r="AG4986" s="9"/>
      <c r="AH4986" s="9"/>
      <c r="AI4986" s="9"/>
      <c r="AJ4986" s="9"/>
      <c r="AK4986" s="9"/>
      <c r="AL4986" s="9"/>
      <c r="AM4986" s="9"/>
      <c r="AN4986" s="9"/>
      <c r="AO4986" s="9"/>
      <c r="AP4986" s="9"/>
      <c r="AQ4986" s="9"/>
      <c r="AR4986" s="9"/>
      <c r="AS4986" s="9"/>
      <c r="AT4986" s="9"/>
      <c r="AU4986" s="9"/>
      <c r="AV4986" s="9"/>
      <c r="AW4986" s="9"/>
      <c r="AX4986" s="9"/>
    </row>
    <row r="4987" spans="1:50" x14ac:dyDescent="0.2">
      <c r="A4987" t="s">
        <v>4990</v>
      </c>
      <c r="B4987">
        <v>1</v>
      </c>
      <c r="C4987">
        <v>999999</v>
      </c>
      <c r="D4987">
        <v>4</v>
      </c>
      <c r="E4987">
        <v>5057</v>
      </c>
      <c r="F4987" s="40" t="str">
        <f>VLOOKUP(E4987,datos!$A$333:$B$412,2,0)</f>
        <v>SISTEMA INTEGRAL ASEO PUBLICO DE LEÓN GUANAJUATO</v>
      </c>
      <c r="G4987">
        <v>211</v>
      </c>
      <c r="H4987" t="s">
        <v>5757</v>
      </c>
      <c r="I4987">
        <v>1</v>
      </c>
      <c r="J4987" s="40" t="str">
        <f>VLOOKUP(I4987,[1]Datos!$D$3:$E$4,2,0)</f>
        <v>INVERSION</v>
      </c>
      <c r="K4987" t="s">
        <v>5594</v>
      </c>
      <c r="L4987">
        <v>4000</v>
      </c>
      <c r="M4987" s="40" t="s">
        <v>5773</v>
      </c>
      <c r="N4987">
        <v>42401</v>
      </c>
      <c r="O4987" s="40" t="s">
        <v>6258</v>
      </c>
      <c r="P4987">
        <v>1</v>
      </c>
      <c r="Q4987">
        <v>25</v>
      </c>
      <c r="R4987" s="40" t="s">
        <v>5790</v>
      </c>
      <c r="S4987" t="s">
        <v>5479</v>
      </c>
      <c r="T4987">
        <v>0</v>
      </c>
      <c r="U4987" s="15">
        <v>46000000</v>
      </c>
      <c r="V4987" s="15">
        <v>691678.61</v>
      </c>
      <c r="W4987" s="15">
        <v>46691678.609999999</v>
      </c>
      <c r="X4987" s="14">
        <v>0</v>
      </c>
      <c r="Y4987" s="15">
        <v>46691678.609999999</v>
      </c>
      <c r="Z4987" s="15">
        <v>46691678.609999999</v>
      </c>
      <c r="AA4987" s="15">
        <v>46691678.609999999</v>
      </c>
      <c r="AB4987" s="14">
        <v>0</v>
      </c>
      <c r="AC4987" s="9"/>
      <c r="AD4987" s="9"/>
      <c r="AE4987" s="9"/>
      <c r="AF4987" s="9"/>
      <c r="AG4987" s="9"/>
      <c r="AH4987" s="9"/>
      <c r="AI4987" s="9"/>
      <c r="AJ4987" s="9"/>
      <c r="AK4987" s="9"/>
      <c r="AL4987" s="9"/>
      <c r="AM4987" s="9"/>
      <c r="AN4987" s="9"/>
      <c r="AO4987" s="9"/>
      <c r="AP4987" s="9"/>
      <c r="AQ4987" s="9"/>
      <c r="AR4987" s="9"/>
      <c r="AS4987" s="9"/>
      <c r="AT4987" s="9"/>
      <c r="AU4987" s="9"/>
      <c r="AV4987" s="9"/>
      <c r="AW4987" s="9"/>
      <c r="AX4987" s="9"/>
    </row>
    <row r="4988" spans="1:50" x14ac:dyDescent="0.2">
      <c r="A4988" t="s">
        <v>4991</v>
      </c>
      <c r="B4988">
        <v>1</v>
      </c>
      <c r="C4988">
        <v>999999</v>
      </c>
      <c r="D4988">
        <v>4</v>
      </c>
      <c r="E4988">
        <v>5057</v>
      </c>
      <c r="F4988" s="40" t="str">
        <f>VLOOKUP(E4988,datos!$A$333:$B$412,2,0)</f>
        <v>SISTEMA INTEGRAL ASEO PUBLICO DE LEÓN GUANAJUATO</v>
      </c>
      <c r="G4988">
        <v>211</v>
      </c>
      <c r="H4988" t="s">
        <v>5758</v>
      </c>
      <c r="I4988">
        <v>1</v>
      </c>
      <c r="J4988" s="40" t="str">
        <f>VLOOKUP(I4988,[1]Datos!$D$3:$E$4,2,0)</f>
        <v>INVERSION</v>
      </c>
      <c r="K4988" t="s">
        <v>5594</v>
      </c>
      <c r="L4988">
        <v>4000</v>
      </c>
      <c r="M4988" s="40" t="s">
        <v>5773</v>
      </c>
      <c r="N4988">
        <v>42401</v>
      </c>
      <c r="O4988" s="40" t="s">
        <v>6258</v>
      </c>
      <c r="P4988">
        <v>1</v>
      </c>
      <c r="Q4988">
        <v>25</v>
      </c>
      <c r="R4988" s="40" t="s">
        <v>5790</v>
      </c>
      <c r="S4988" t="s">
        <v>5479</v>
      </c>
      <c r="T4988">
        <v>0</v>
      </c>
      <c r="U4988" s="15">
        <v>45213903.380000003</v>
      </c>
      <c r="V4988" s="15">
        <v>-278883.56</v>
      </c>
      <c r="W4988" s="15">
        <v>44935019.82</v>
      </c>
      <c r="X4988" s="14">
        <v>0</v>
      </c>
      <c r="Y4988" s="15">
        <v>44935019.82</v>
      </c>
      <c r="Z4988" s="15">
        <v>44935019.82</v>
      </c>
      <c r="AA4988" s="15">
        <v>44935019.82</v>
      </c>
      <c r="AB4988" s="14">
        <v>0</v>
      </c>
      <c r="AC4988" s="9"/>
      <c r="AD4988" s="9"/>
      <c r="AE4988" s="9"/>
      <c r="AF4988" s="9"/>
      <c r="AG4988" s="9"/>
      <c r="AH4988" s="9"/>
      <c r="AI4988" s="9"/>
      <c r="AJ4988" s="9"/>
      <c r="AK4988" s="9"/>
      <c r="AL4988" s="9"/>
      <c r="AM4988" s="9"/>
      <c r="AN4988" s="9"/>
      <c r="AO4988" s="9"/>
      <c r="AP4988" s="9"/>
      <c r="AQ4988" s="9"/>
      <c r="AR4988" s="9"/>
      <c r="AS4988" s="9"/>
      <c r="AT4988" s="9"/>
      <c r="AU4988" s="9"/>
      <c r="AV4988" s="9"/>
      <c r="AW4988" s="9"/>
      <c r="AX4988" s="9"/>
    </row>
    <row r="4989" spans="1:50" x14ac:dyDescent="0.2">
      <c r="A4989" t="s">
        <v>4992</v>
      </c>
      <c r="B4989">
        <v>1</v>
      </c>
      <c r="C4989">
        <v>999999</v>
      </c>
      <c r="D4989">
        <v>4</v>
      </c>
      <c r="E4989">
        <v>5057</v>
      </c>
      <c r="F4989" s="40" t="str">
        <f>VLOOKUP(E4989,datos!$A$333:$B$412,2,0)</f>
        <v>SISTEMA INTEGRAL ASEO PUBLICO DE LEÓN GUANAJUATO</v>
      </c>
      <c r="G4989">
        <v>211</v>
      </c>
      <c r="H4989" t="s">
        <v>5759</v>
      </c>
      <c r="I4989">
        <v>1</v>
      </c>
      <c r="J4989" s="40" t="str">
        <f>VLOOKUP(I4989,[1]Datos!$D$3:$E$4,2,0)</f>
        <v>INVERSION</v>
      </c>
      <c r="K4989" t="s">
        <v>5594</v>
      </c>
      <c r="L4989">
        <v>4000</v>
      </c>
      <c r="M4989" s="40" t="s">
        <v>5773</v>
      </c>
      <c r="N4989">
        <v>42401</v>
      </c>
      <c r="O4989" s="40" t="s">
        <v>6258</v>
      </c>
      <c r="P4989">
        <v>1</v>
      </c>
      <c r="Q4989">
        <v>14</v>
      </c>
      <c r="R4989" s="40" t="s">
        <v>5785</v>
      </c>
      <c r="S4989" t="s">
        <v>5448</v>
      </c>
      <c r="T4989">
        <v>0</v>
      </c>
      <c r="U4989" s="15">
        <v>1000000</v>
      </c>
      <c r="V4989" s="14">
        <v>0</v>
      </c>
      <c r="W4989" s="15">
        <v>1000000</v>
      </c>
      <c r="X4989" s="14">
        <v>0</v>
      </c>
      <c r="Y4989" s="15">
        <v>1000000</v>
      </c>
      <c r="Z4989" s="15">
        <v>1000000</v>
      </c>
      <c r="AA4989" s="15">
        <v>1000000</v>
      </c>
      <c r="AB4989" s="14">
        <v>0</v>
      </c>
      <c r="AC4989" s="9"/>
      <c r="AD4989" s="9"/>
      <c r="AE4989" s="9"/>
      <c r="AF4989" s="9"/>
      <c r="AG4989" s="9"/>
      <c r="AH4989" s="9"/>
      <c r="AI4989" s="9"/>
      <c r="AJ4989" s="9"/>
      <c r="AK4989" s="9"/>
      <c r="AL4989" s="9"/>
      <c r="AM4989" s="9"/>
      <c r="AN4989" s="9"/>
      <c r="AO4989" s="9"/>
      <c r="AP4989" s="9"/>
      <c r="AQ4989" s="9"/>
      <c r="AR4989" s="9"/>
      <c r="AS4989" s="9"/>
      <c r="AT4989" s="9"/>
      <c r="AU4989" s="9"/>
      <c r="AV4989" s="9"/>
      <c r="AW4989" s="9"/>
      <c r="AX4989" s="9"/>
    </row>
    <row r="4990" spans="1:50" x14ac:dyDescent="0.2">
      <c r="A4990" t="s">
        <v>4993</v>
      </c>
      <c r="B4990">
        <v>1</v>
      </c>
      <c r="C4990">
        <v>999999</v>
      </c>
      <c r="D4990">
        <v>4</v>
      </c>
      <c r="E4990">
        <v>5057</v>
      </c>
      <c r="F4990" s="40" t="str">
        <f>VLOOKUP(E4990,datos!$A$333:$B$412,2,0)</f>
        <v>SISTEMA INTEGRAL ASEO PUBLICO DE LEÓN GUANAJUATO</v>
      </c>
      <c r="G4990">
        <v>211</v>
      </c>
      <c r="H4990" t="s">
        <v>5760</v>
      </c>
      <c r="I4990">
        <v>1</v>
      </c>
      <c r="J4990" s="40" t="str">
        <f>VLOOKUP(I4990,[1]Datos!$D$3:$E$4,2,0)</f>
        <v>INVERSION</v>
      </c>
      <c r="K4990" t="s">
        <v>5594</v>
      </c>
      <c r="L4990">
        <v>4000</v>
      </c>
      <c r="M4990" s="40" t="s">
        <v>5773</v>
      </c>
      <c r="N4990">
        <v>42401</v>
      </c>
      <c r="O4990" s="40" t="s">
        <v>6258</v>
      </c>
      <c r="P4990">
        <v>1</v>
      </c>
      <c r="Q4990">
        <v>14</v>
      </c>
      <c r="R4990" s="40" t="s">
        <v>5785</v>
      </c>
      <c r="S4990" t="s">
        <v>5448</v>
      </c>
      <c r="T4990">
        <v>0</v>
      </c>
      <c r="U4990" s="15">
        <v>1000000</v>
      </c>
      <c r="V4990" s="14">
        <v>0</v>
      </c>
      <c r="W4990" s="15">
        <v>1000000</v>
      </c>
      <c r="X4990" s="14">
        <v>0</v>
      </c>
      <c r="Y4990" s="15">
        <v>1000000</v>
      </c>
      <c r="Z4990" s="15">
        <v>1000000</v>
      </c>
      <c r="AA4990" s="15">
        <v>1000000</v>
      </c>
      <c r="AB4990" s="14">
        <v>0</v>
      </c>
      <c r="AC4990" s="9"/>
      <c r="AD4990" s="9"/>
      <c r="AE4990" s="9"/>
      <c r="AF4990" s="9"/>
      <c r="AG4990" s="9"/>
      <c r="AH4990" s="9"/>
      <c r="AI4990" s="9"/>
      <c r="AJ4990" s="9"/>
      <c r="AK4990" s="9"/>
      <c r="AL4990" s="9"/>
      <c r="AM4990" s="9"/>
      <c r="AN4990" s="9"/>
      <c r="AO4990" s="9"/>
      <c r="AP4990" s="9"/>
      <c r="AQ4990" s="9"/>
      <c r="AR4990" s="9"/>
      <c r="AS4990" s="9"/>
      <c r="AT4990" s="9"/>
      <c r="AU4990" s="9"/>
      <c r="AV4990" s="9"/>
      <c r="AW4990" s="9"/>
      <c r="AX4990" s="9"/>
    </row>
    <row r="4991" spans="1:50" x14ac:dyDescent="0.2">
      <c r="A4991" t="s">
        <v>4994</v>
      </c>
      <c r="B4991">
        <v>1</v>
      </c>
      <c r="C4991">
        <v>999999</v>
      </c>
      <c r="D4991">
        <v>4</v>
      </c>
      <c r="E4991">
        <v>5058</v>
      </c>
      <c r="F4991" s="40" t="str">
        <f>VLOOKUP(E4991,datos!$A$333:$B$412,2,0)</f>
        <v>ACADEMIA METROPOLITANA DE SEGURIDAD PÚBLICA</v>
      </c>
      <c r="G4991">
        <v>171</v>
      </c>
      <c r="H4991">
        <v>0</v>
      </c>
      <c r="I4991">
        <v>0</v>
      </c>
      <c r="J4991" s="40" t="str">
        <f>VLOOKUP(I4991,[1]Datos!$D$3:$E$4,2,0)</f>
        <v>GASTO CORRIENTE</v>
      </c>
      <c r="K4991" t="s">
        <v>5460</v>
      </c>
      <c r="L4991">
        <v>3000</v>
      </c>
      <c r="M4991" s="40" t="s">
        <v>5771</v>
      </c>
      <c r="N4991">
        <v>39801</v>
      </c>
      <c r="O4991" s="40" t="s">
        <v>6246</v>
      </c>
      <c r="P4991">
        <v>1</v>
      </c>
      <c r="Q4991">
        <v>14</v>
      </c>
      <c r="R4991" s="40" t="s">
        <v>5785</v>
      </c>
      <c r="S4991" t="s">
        <v>5448</v>
      </c>
      <c r="T4991">
        <v>0</v>
      </c>
      <c r="U4991" s="15">
        <v>506857.88</v>
      </c>
      <c r="V4991" s="15">
        <v>181091.71</v>
      </c>
      <c r="W4991" s="15">
        <v>687949.59</v>
      </c>
      <c r="X4991" s="14">
        <v>0</v>
      </c>
      <c r="Y4991" s="15">
        <v>687949.59</v>
      </c>
      <c r="Z4991" s="15">
        <v>687949.59</v>
      </c>
      <c r="AA4991" s="15">
        <v>687949.59</v>
      </c>
      <c r="AB4991" s="14">
        <v>0</v>
      </c>
      <c r="AC4991" s="9"/>
      <c r="AD4991" s="9"/>
      <c r="AE4991" s="9"/>
      <c r="AF4991" s="9"/>
      <c r="AG4991" s="9"/>
      <c r="AH4991" s="9"/>
      <c r="AI4991" s="9"/>
      <c r="AJ4991" s="9"/>
      <c r="AK4991" s="9"/>
      <c r="AL4991" s="9"/>
      <c r="AM4991" s="9"/>
      <c r="AN4991" s="9"/>
      <c r="AO4991" s="9"/>
      <c r="AP4991" s="9"/>
      <c r="AQ4991" s="9"/>
      <c r="AR4991" s="9"/>
      <c r="AS4991" s="9"/>
      <c r="AT4991" s="9"/>
      <c r="AU4991" s="9"/>
      <c r="AV4991" s="9"/>
      <c r="AW4991" s="9"/>
      <c r="AX4991" s="9"/>
    </row>
    <row r="4992" spans="1:50" x14ac:dyDescent="0.2">
      <c r="A4992" t="s">
        <v>4995</v>
      </c>
      <c r="B4992">
        <v>1</v>
      </c>
      <c r="C4992">
        <v>999999</v>
      </c>
      <c r="D4992">
        <v>4</v>
      </c>
      <c r="E4992">
        <v>5058</v>
      </c>
      <c r="F4992" s="40" t="str">
        <f>VLOOKUP(E4992,datos!$A$333:$B$412,2,0)</f>
        <v>ACADEMIA METROPOLITANA DE SEGURIDAD PÚBLICA</v>
      </c>
      <c r="G4992">
        <v>173</v>
      </c>
      <c r="H4992" t="s">
        <v>5761</v>
      </c>
      <c r="I4992">
        <v>1</v>
      </c>
      <c r="J4992" s="40" t="str">
        <f>VLOOKUP(I4992,[1]Datos!$D$3:$E$4,2,0)</f>
        <v>INVERSION</v>
      </c>
      <c r="K4992" t="s">
        <v>5481</v>
      </c>
      <c r="L4992">
        <v>4000</v>
      </c>
      <c r="M4992" s="40" t="s">
        <v>5773</v>
      </c>
      <c r="N4992">
        <v>41401</v>
      </c>
      <c r="O4992" s="40" t="s">
        <v>6256</v>
      </c>
      <c r="P4992">
        <v>1</v>
      </c>
      <c r="Q4992">
        <v>14</v>
      </c>
      <c r="R4992" s="40" t="s">
        <v>5785</v>
      </c>
      <c r="S4992" t="s">
        <v>5448</v>
      </c>
      <c r="T4992">
        <v>0</v>
      </c>
      <c r="U4992" s="15">
        <v>1500000</v>
      </c>
      <c r="V4992" s="14">
        <v>0</v>
      </c>
      <c r="W4992" s="15">
        <v>1500000</v>
      </c>
      <c r="X4992" s="14">
        <v>0</v>
      </c>
      <c r="Y4992" s="15">
        <v>1500000</v>
      </c>
      <c r="Z4992" s="15">
        <v>1500000</v>
      </c>
      <c r="AA4992" s="15">
        <v>1500000</v>
      </c>
      <c r="AB4992" s="14">
        <v>0</v>
      </c>
      <c r="AC4992" s="9"/>
      <c r="AD4992" s="9"/>
      <c r="AE4992" s="9"/>
      <c r="AF4992" s="9"/>
      <c r="AG4992" s="9"/>
      <c r="AH4992" s="9"/>
      <c r="AI4992" s="9"/>
      <c r="AJ4992" s="9"/>
      <c r="AK4992" s="9"/>
      <c r="AL4992" s="9"/>
      <c r="AM4992" s="9"/>
      <c r="AN4992" s="9"/>
      <c r="AO4992" s="9"/>
      <c r="AP4992" s="9"/>
      <c r="AQ4992" s="9"/>
      <c r="AR4992" s="9"/>
      <c r="AS4992" s="9"/>
      <c r="AT4992" s="9"/>
      <c r="AU4992" s="9"/>
      <c r="AV4992" s="9"/>
      <c r="AW4992" s="9"/>
      <c r="AX4992" s="9"/>
    </row>
    <row r="4993" spans="1:50" x14ac:dyDescent="0.2">
      <c r="A4993" t="s">
        <v>4996</v>
      </c>
      <c r="B4993">
        <v>1</v>
      </c>
      <c r="C4993">
        <v>999999</v>
      </c>
      <c r="D4993">
        <v>4</v>
      </c>
      <c r="E4993">
        <v>5058</v>
      </c>
      <c r="F4993" s="40" t="str">
        <f>VLOOKUP(E4993,datos!$A$333:$B$412,2,0)</f>
        <v>ACADEMIA METROPOLITANA DE SEGURIDAD PÚBLICA</v>
      </c>
      <c r="G4993">
        <v>173</v>
      </c>
      <c r="H4993" t="s">
        <v>5482</v>
      </c>
      <c r="I4993">
        <v>1</v>
      </c>
      <c r="J4993" s="40" t="str">
        <f>VLOOKUP(I4993,[1]Datos!$D$3:$E$4,2,0)</f>
        <v>INVERSION</v>
      </c>
      <c r="K4993" t="s">
        <v>5486</v>
      </c>
      <c r="L4993">
        <v>6000</v>
      </c>
      <c r="M4993" s="40" t="s">
        <v>5775</v>
      </c>
      <c r="N4993">
        <v>61201</v>
      </c>
      <c r="O4993" s="40" t="s">
        <v>6378</v>
      </c>
      <c r="P4993">
        <v>2</v>
      </c>
      <c r="Q4993">
        <v>14</v>
      </c>
      <c r="R4993" s="40" t="s">
        <v>5785</v>
      </c>
      <c r="S4993" t="s">
        <v>5448</v>
      </c>
      <c r="T4993">
        <v>0</v>
      </c>
      <c r="U4993" s="15">
        <v>28481279.059999999</v>
      </c>
      <c r="V4993" s="15">
        <v>-28481279.059999999</v>
      </c>
      <c r="W4993" s="14">
        <v>0</v>
      </c>
      <c r="X4993" s="14">
        <v>0</v>
      </c>
      <c r="Y4993" s="14">
        <v>0</v>
      </c>
      <c r="Z4993" s="14">
        <v>0</v>
      </c>
      <c r="AA4993" s="14">
        <v>0</v>
      </c>
      <c r="AB4993" s="14">
        <v>0</v>
      </c>
      <c r="AC4993" s="9"/>
      <c r="AD4993" s="9"/>
      <c r="AE4993" s="9"/>
      <c r="AF4993" s="9"/>
      <c r="AG4993" s="9"/>
      <c r="AH4993" s="9"/>
      <c r="AI4993" s="9"/>
      <c r="AJ4993" s="9"/>
      <c r="AK4993" s="9"/>
      <c r="AL4993" s="9"/>
      <c r="AM4993" s="9"/>
      <c r="AN4993" s="9"/>
      <c r="AO4993" s="9"/>
      <c r="AP4993" s="9"/>
      <c r="AQ4993" s="9"/>
      <c r="AR4993" s="9"/>
      <c r="AS4993" s="9"/>
      <c r="AT4993" s="9"/>
      <c r="AU4993" s="9"/>
      <c r="AV4993" s="9"/>
      <c r="AW4993" s="9"/>
      <c r="AX4993" s="9"/>
    </row>
    <row r="4994" spans="1:50" x14ac:dyDescent="0.2">
      <c r="A4994" t="s">
        <v>4997</v>
      </c>
      <c r="B4994">
        <v>1</v>
      </c>
      <c r="C4994">
        <v>999999</v>
      </c>
      <c r="D4994">
        <v>4</v>
      </c>
      <c r="E4994">
        <v>5058</v>
      </c>
      <c r="F4994" s="40" t="str">
        <f>VLOOKUP(E4994,datos!$A$333:$B$412,2,0)</f>
        <v>ACADEMIA METROPOLITANA DE SEGURIDAD PÚBLICA</v>
      </c>
      <c r="G4994">
        <v>173</v>
      </c>
      <c r="H4994" t="s">
        <v>5482</v>
      </c>
      <c r="I4994">
        <v>1</v>
      </c>
      <c r="J4994" s="40" t="str">
        <f>VLOOKUP(I4994,[1]Datos!$D$3:$E$4,2,0)</f>
        <v>INVERSION</v>
      </c>
      <c r="K4994" t="s">
        <v>5486</v>
      </c>
      <c r="L4994">
        <v>6000</v>
      </c>
      <c r="M4994" s="40" t="s">
        <v>5775</v>
      </c>
      <c r="N4994">
        <v>62201</v>
      </c>
      <c r="O4994" s="40" t="s">
        <v>6378</v>
      </c>
      <c r="P4994">
        <v>2</v>
      </c>
      <c r="Q4994">
        <v>14</v>
      </c>
      <c r="R4994" s="40" t="s">
        <v>5785</v>
      </c>
      <c r="S4994" t="s">
        <v>5448</v>
      </c>
      <c r="T4994">
        <v>0</v>
      </c>
      <c r="U4994" s="14">
        <v>0</v>
      </c>
      <c r="V4994" s="15">
        <v>27103863.25</v>
      </c>
      <c r="W4994" s="15">
        <v>27103863.25</v>
      </c>
      <c r="X4994" s="15">
        <v>5371073.1600000001</v>
      </c>
      <c r="Y4994" s="15">
        <v>21732751.149999999</v>
      </c>
      <c r="Z4994" s="15">
        <v>21732751.149999999</v>
      </c>
      <c r="AA4994" s="15">
        <v>19549643.469999999</v>
      </c>
      <c r="AB4994" s="14">
        <v>38.94</v>
      </c>
      <c r="AC4994" s="9"/>
      <c r="AD4994" s="9"/>
      <c r="AE4994" s="9"/>
      <c r="AF4994" s="9"/>
      <c r="AG4994" s="9"/>
      <c r="AH4994" s="9"/>
      <c r="AI4994" s="9"/>
      <c r="AJ4994" s="9"/>
      <c r="AK4994" s="9"/>
      <c r="AL4994" s="9"/>
      <c r="AM4994" s="9"/>
      <c r="AN4994" s="9"/>
      <c r="AO4994" s="9"/>
      <c r="AP4994" s="9"/>
      <c r="AQ4994" s="9"/>
      <c r="AR4994" s="9"/>
      <c r="AS4994" s="9"/>
      <c r="AT4994" s="9"/>
      <c r="AU4994" s="9"/>
      <c r="AV4994" s="9"/>
      <c r="AW4994" s="9"/>
      <c r="AX4994" s="9"/>
    </row>
    <row r="4995" spans="1:50" x14ac:dyDescent="0.2">
      <c r="A4995" t="s">
        <v>4998</v>
      </c>
      <c r="B4995">
        <v>1</v>
      </c>
      <c r="C4995">
        <v>999999</v>
      </c>
      <c r="D4995">
        <v>4</v>
      </c>
      <c r="E4995">
        <v>5058</v>
      </c>
      <c r="F4995" s="40" t="str">
        <f>VLOOKUP(E4995,datos!$A$333:$B$412,2,0)</f>
        <v>ACADEMIA METROPOLITANA DE SEGURIDAD PÚBLICA</v>
      </c>
      <c r="G4995">
        <v>173</v>
      </c>
      <c r="H4995" t="s">
        <v>5762</v>
      </c>
      <c r="I4995">
        <v>1</v>
      </c>
      <c r="J4995" s="40" t="str">
        <f>VLOOKUP(I4995,[1]Datos!$D$3:$E$4,2,0)</f>
        <v>INVERSION</v>
      </c>
      <c r="K4995" t="s">
        <v>5481</v>
      </c>
      <c r="L4995">
        <v>1000</v>
      </c>
      <c r="M4995" s="40" t="s">
        <v>5768</v>
      </c>
      <c r="N4995">
        <v>14101</v>
      </c>
      <c r="O4995" s="40" t="s">
        <v>5811</v>
      </c>
      <c r="P4995">
        <v>1</v>
      </c>
      <c r="Q4995">
        <v>14</v>
      </c>
      <c r="R4995" s="40" t="s">
        <v>5785</v>
      </c>
      <c r="S4995" t="s">
        <v>5448</v>
      </c>
      <c r="T4995">
        <v>0</v>
      </c>
      <c r="U4995" s="15">
        <v>4189821.17</v>
      </c>
      <c r="V4995" s="15">
        <v>1827079.77</v>
      </c>
      <c r="W4995" s="15">
        <v>6016900.9400000004</v>
      </c>
      <c r="X4995" s="14">
        <v>0</v>
      </c>
      <c r="Y4995" s="15">
        <v>6016900.9400000004</v>
      </c>
      <c r="Z4995" s="15">
        <v>6016900.9400000004</v>
      </c>
      <c r="AA4995" s="15">
        <v>6016900.9400000004</v>
      </c>
      <c r="AB4995" s="14">
        <v>0</v>
      </c>
      <c r="AC4995" s="9"/>
      <c r="AD4995" s="9"/>
      <c r="AE4995" s="9"/>
      <c r="AF4995" s="9"/>
      <c r="AG4995" s="9"/>
      <c r="AH4995" s="9"/>
      <c r="AI4995" s="9"/>
      <c r="AJ4995" s="9"/>
      <c r="AK4995" s="9"/>
      <c r="AL4995" s="9"/>
      <c r="AM4995" s="9"/>
      <c r="AN4995" s="9"/>
      <c r="AO4995" s="9"/>
      <c r="AP4995" s="9"/>
      <c r="AQ4995" s="9"/>
      <c r="AR4995" s="9"/>
      <c r="AS4995" s="9"/>
      <c r="AT4995" s="9"/>
      <c r="AU4995" s="9"/>
      <c r="AV4995" s="9"/>
      <c r="AW4995" s="9"/>
      <c r="AX4995" s="9"/>
    </row>
    <row r="4996" spans="1:50" x14ac:dyDescent="0.2">
      <c r="A4996" t="s">
        <v>4999</v>
      </c>
      <c r="B4996">
        <v>1</v>
      </c>
      <c r="C4996">
        <v>999999</v>
      </c>
      <c r="D4996">
        <v>4</v>
      </c>
      <c r="E4996">
        <v>5058</v>
      </c>
      <c r="F4996" s="40" t="str">
        <f>VLOOKUP(E4996,datos!$A$333:$B$412,2,0)</f>
        <v>ACADEMIA METROPOLITANA DE SEGURIDAD PÚBLICA</v>
      </c>
      <c r="G4996">
        <v>173</v>
      </c>
      <c r="H4996" t="s">
        <v>5762</v>
      </c>
      <c r="I4996">
        <v>1</v>
      </c>
      <c r="J4996" s="40" t="str">
        <f>VLOOKUP(I4996,[1]Datos!$D$3:$E$4,2,0)</f>
        <v>INVERSION</v>
      </c>
      <c r="K4996" t="s">
        <v>5481</v>
      </c>
      <c r="L4996">
        <v>1000</v>
      </c>
      <c r="M4996" s="40" t="s">
        <v>5768</v>
      </c>
      <c r="N4996">
        <v>14101</v>
      </c>
      <c r="O4996" s="40" t="s">
        <v>5811</v>
      </c>
      <c r="P4996">
        <v>1</v>
      </c>
      <c r="Q4996">
        <v>25</v>
      </c>
      <c r="R4996" s="40" t="s">
        <v>5790</v>
      </c>
      <c r="S4996" t="s">
        <v>5479</v>
      </c>
      <c r="T4996">
        <v>0</v>
      </c>
      <c r="U4996" s="14">
        <v>0</v>
      </c>
      <c r="V4996" s="15">
        <v>3218436.31</v>
      </c>
      <c r="W4996" s="15">
        <v>3218436.31</v>
      </c>
      <c r="X4996" s="14">
        <v>0</v>
      </c>
      <c r="Y4996" s="15">
        <v>3218436.31</v>
      </c>
      <c r="Z4996" s="15">
        <v>3218436.31</v>
      </c>
      <c r="AA4996" s="15">
        <v>2085289.21</v>
      </c>
      <c r="AB4996" s="14">
        <v>0</v>
      </c>
      <c r="AC4996" s="9"/>
      <c r="AD4996" s="9"/>
      <c r="AE4996" s="9"/>
      <c r="AF4996" s="9"/>
      <c r="AG4996" s="9"/>
      <c r="AH4996" s="9"/>
      <c r="AI4996" s="9"/>
      <c r="AJ4996" s="9"/>
      <c r="AK4996" s="9"/>
      <c r="AL4996" s="9"/>
      <c r="AM4996" s="9"/>
      <c r="AN4996" s="9"/>
      <c r="AO4996" s="9"/>
      <c r="AP4996" s="9"/>
      <c r="AQ4996" s="9"/>
      <c r="AR4996" s="9"/>
      <c r="AS4996" s="9"/>
      <c r="AT4996" s="9"/>
      <c r="AU4996" s="9"/>
      <c r="AV4996" s="9"/>
      <c r="AW4996" s="9"/>
      <c r="AX4996" s="9"/>
    </row>
    <row r="4997" spans="1:50" x14ac:dyDescent="0.2">
      <c r="A4997" t="s">
        <v>5000</v>
      </c>
      <c r="B4997">
        <v>1</v>
      </c>
      <c r="C4997">
        <v>999999</v>
      </c>
      <c r="D4997">
        <v>4</v>
      </c>
      <c r="E4997">
        <v>5058</v>
      </c>
      <c r="F4997" s="40" t="str">
        <f>VLOOKUP(E4997,datos!$A$333:$B$412,2,0)</f>
        <v>ACADEMIA METROPOLITANA DE SEGURIDAD PÚBLICA</v>
      </c>
      <c r="G4997">
        <v>173</v>
      </c>
      <c r="H4997" t="s">
        <v>5762</v>
      </c>
      <c r="I4997">
        <v>1</v>
      </c>
      <c r="J4997" s="40" t="str">
        <f>VLOOKUP(I4997,[1]Datos!$D$3:$E$4,2,0)</f>
        <v>INVERSION</v>
      </c>
      <c r="K4997" t="s">
        <v>5481</v>
      </c>
      <c r="L4997">
        <v>1000</v>
      </c>
      <c r="M4997" s="40" t="s">
        <v>5768</v>
      </c>
      <c r="N4997">
        <v>14201</v>
      </c>
      <c r="O4997" s="40" t="s">
        <v>5812</v>
      </c>
      <c r="P4997">
        <v>1</v>
      </c>
      <c r="Q4997">
        <v>14</v>
      </c>
      <c r="R4997" s="40" t="s">
        <v>5785</v>
      </c>
      <c r="S4997" t="s">
        <v>5448</v>
      </c>
      <c r="T4997">
        <v>0</v>
      </c>
      <c r="U4997" s="15">
        <v>692666.58</v>
      </c>
      <c r="V4997" s="15">
        <v>440380.63</v>
      </c>
      <c r="W4997" s="15">
        <v>1133047.21</v>
      </c>
      <c r="X4997" s="14">
        <v>0</v>
      </c>
      <c r="Y4997" s="15">
        <v>881044.25</v>
      </c>
      <c r="Z4997" s="15">
        <v>881044.25</v>
      </c>
      <c r="AA4997" s="15">
        <v>881044.25</v>
      </c>
      <c r="AB4997" s="15">
        <v>252002.96</v>
      </c>
      <c r="AC4997" s="9"/>
      <c r="AD4997" s="9"/>
      <c r="AE4997" s="9"/>
      <c r="AF4997" s="9"/>
      <c r="AG4997" s="9"/>
      <c r="AH4997" s="9"/>
      <c r="AI4997" s="9"/>
      <c r="AJ4997" s="9"/>
      <c r="AK4997" s="9"/>
      <c r="AL4997" s="9"/>
      <c r="AM4997" s="9"/>
      <c r="AN4997" s="9"/>
      <c r="AO4997" s="9"/>
      <c r="AP4997" s="9"/>
      <c r="AQ4997" s="9"/>
      <c r="AR4997" s="9"/>
      <c r="AS4997" s="9"/>
      <c r="AT4997" s="9"/>
      <c r="AU4997" s="9"/>
      <c r="AV4997" s="9"/>
      <c r="AW4997" s="9"/>
      <c r="AX4997" s="9"/>
    </row>
    <row r="4998" spans="1:50" x14ac:dyDescent="0.2">
      <c r="A4998" t="s">
        <v>5001</v>
      </c>
      <c r="B4998">
        <v>1</v>
      </c>
      <c r="C4998">
        <v>999999</v>
      </c>
      <c r="D4998">
        <v>4</v>
      </c>
      <c r="E4998">
        <v>5058</v>
      </c>
      <c r="F4998" s="40" t="str">
        <f>VLOOKUP(E4998,datos!$A$333:$B$412,2,0)</f>
        <v>ACADEMIA METROPOLITANA DE SEGURIDAD PÚBLICA</v>
      </c>
      <c r="G4998">
        <v>173</v>
      </c>
      <c r="H4998" t="s">
        <v>5762</v>
      </c>
      <c r="I4998">
        <v>1</v>
      </c>
      <c r="J4998" s="40" t="str">
        <f>VLOOKUP(I4998,[1]Datos!$D$3:$E$4,2,0)</f>
        <v>INVERSION</v>
      </c>
      <c r="K4998" t="s">
        <v>5481</v>
      </c>
      <c r="L4998">
        <v>1000</v>
      </c>
      <c r="M4998" s="40" t="s">
        <v>5768</v>
      </c>
      <c r="N4998">
        <v>14201</v>
      </c>
      <c r="O4998" s="40" t="s">
        <v>5812</v>
      </c>
      <c r="P4998">
        <v>1</v>
      </c>
      <c r="Q4998">
        <v>25</v>
      </c>
      <c r="R4998" s="40" t="s">
        <v>5790</v>
      </c>
      <c r="S4998" t="s">
        <v>5479</v>
      </c>
      <c r="T4998">
        <v>0</v>
      </c>
      <c r="U4998" s="14">
        <v>0</v>
      </c>
      <c r="V4998" s="15">
        <v>381563.69</v>
      </c>
      <c r="W4998" s="15">
        <v>381563.69</v>
      </c>
      <c r="X4998" s="14">
        <v>0</v>
      </c>
      <c r="Y4998" s="15">
        <v>381563.69</v>
      </c>
      <c r="Z4998" s="15">
        <v>381563.69</v>
      </c>
      <c r="AA4998" s="15">
        <v>252828.91</v>
      </c>
      <c r="AB4998" s="14">
        <v>0</v>
      </c>
      <c r="AC4998" s="9"/>
      <c r="AD4998" s="9"/>
      <c r="AE4998" s="9"/>
      <c r="AF4998" s="9"/>
      <c r="AG4998" s="9"/>
      <c r="AH4998" s="9"/>
      <c r="AI4998" s="9"/>
      <c r="AJ4998" s="9"/>
      <c r="AK4998" s="9"/>
      <c r="AL4998" s="9"/>
      <c r="AM4998" s="9"/>
      <c r="AN4998" s="9"/>
      <c r="AO4998" s="9"/>
      <c r="AP4998" s="9"/>
      <c r="AQ4998" s="9"/>
      <c r="AR4998" s="9"/>
      <c r="AS4998" s="9"/>
      <c r="AT4998" s="9"/>
      <c r="AU4998" s="9"/>
      <c r="AV4998" s="9"/>
      <c r="AW4998" s="9"/>
      <c r="AX4998" s="9"/>
    </row>
    <row r="4999" spans="1:50" x14ac:dyDescent="0.2">
      <c r="A4999" t="s">
        <v>5002</v>
      </c>
      <c r="B4999">
        <v>1</v>
      </c>
      <c r="C4999">
        <v>999999</v>
      </c>
      <c r="D4999">
        <v>4</v>
      </c>
      <c r="E4999">
        <v>5058</v>
      </c>
      <c r="F4999" s="40" t="str">
        <f>VLOOKUP(E4999,datos!$A$333:$B$412,2,0)</f>
        <v>ACADEMIA METROPOLITANA DE SEGURIDAD PÚBLICA</v>
      </c>
      <c r="G4999">
        <v>173</v>
      </c>
      <c r="H4999" t="s">
        <v>5762</v>
      </c>
      <c r="I4999">
        <v>1</v>
      </c>
      <c r="J4999" s="40" t="str">
        <f>VLOOKUP(I4999,[1]Datos!$D$3:$E$4,2,0)</f>
        <v>INVERSION</v>
      </c>
      <c r="K4999" t="s">
        <v>5481</v>
      </c>
      <c r="L4999">
        <v>1000</v>
      </c>
      <c r="M4999" s="40" t="s">
        <v>5768</v>
      </c>
      <c r="N4999">
        <v>14201</v>
      </c>
      <c r="O4999" s="40" t="s">
        <v>5812</v>
      </c>
      <c r="P4999">
        <v>5</v>
      </c>
      <c r="Q4999">
        <v>15</v>
      </c>
      <c r="R4999" s="40" t="s">
        <v>5788</v>
      </c>
      <c r="S4999" t="s">
        <v>5446</v>
      </c>
      <c r="T4999">
        <v>0</v>
      </c>
      <c r="U4999" s="14">
        <v>0</v>
      </c>
      <c r="V4999" s="15">
        <v>646488.81000000006</v>
      </c>
      <c r="W4999" s="15">
        <v>646488.81000000006</v>
      </c>
      <c r="X4999" s="14">
        <v>0</v>
      </c>
      <c r="Y4999" s="14">
        <v>0</v>
      </c>
      <c r="Z4999" s="14">
        <v>0</v>
      </c>
      <c r="AA4999" s="14">
        <v>0</v>
      </c>
      <c r="AB4999" s="15">
        <v>646488.81000000006</v>
      </c>
      <c r="AC4999" s="9"/>
      <c r="AD4999" s="9"/>
      <c r="AE4999" s="9"/>
      <c r="AF4999" s="9"/>
      <c r="AG4999" s="9"/>
      <c r="AH4999" s="9"/>
      <c r="AI4999" s="9"/>
      <c r="AJ4999" s="9"/>
      <c r="AK4999" s="9"/>
      <c r="AL4999" s="9"/>
      <c r="AM4999" s="9"/>
      <c r="AN4999" s="9"/>
      <c r="AO4999" s="9"/>
      <c r="AP4999" s="9"/>
      <c r="AQ4999" s="9"/>
      <c r="AR4999" s="9"/>
      <c r="AS4999" s="9"/>
      <c r="AT4999" s="9"/>
      <c r="AU4999" s="9"/>
      <c r="AV4999" s="9"/>
      <c r="AW4999" s="9"/>
      <c r="AX4999" s="9"/>
    </row>
    <row r="5000" spans="1:50" x14ac:dyDescent="0.2">
      <c r="A5000" t="s">
        <v>5003</v>
      </c>
      <c r="B5000">
        <v>1</v>
      </c>
      <c r="C5000">
        <v>999999</v>
      </c>
      <c r="D5000">
        <v>4</v>
      </c>
      <c r="E5000">
        <v>5058</v>
      </c>
      <c r="F5000" s="40" t="str">
        <f>VLOOKUP(E5000,datos!$A$333:$B$412,2,0)</f>
        <v>ACADEMIA METROPOLITANA DE SEGURIDAD PÚBLICA</v>
      </c>
      <c r="G5000">
        <v>173</v>
      </c>
      <c r="H5000" t="s">
        <v>5762</v>
      </c>
      <c r="I5000">
        <v>1</v>
      </c>
      <c r="J5000" s="40" t="str">
        <f>VLOOKUP(I5000,[1]Datos!$D$3:$E$4,2,0)</f>
        <v>INVERSION</v>
      </c>
      <c r="K5000" t="s">
        <v>5481</v>
      </c>
      <c r="L5000">
        <v>1000</v>
      </c>
      <c r="M5000" s="40" t="s">
        <v>5768</v>
      </c>
      <c r="N5000">
        <v>15405</v>
      </c>
      <c r="O5000" s="40" t="s">
        <v>5837</v>
      </c>
      <c r="P5000">
        <v>1</v>
      </c>
      <c r="Q5000">
        <v>14</v>
      </c>
      <c r="R5000" s="40" t="s">
        <v>5785</v>
      </c>
      <c r="S5000" t="s">
        <v>5448</v>
      </c>
      <c r="T5000">
        <v>0</v>
      </c>
      <c r="U5000" s="15">
        <v>1034280</v>
      </c>
      <c r="V5000" s="15">
        <v>1371824.52</v>
      </c>
      <c r="W5000" s="15">
        <v>2406104.52</v>
      </c>
      <c r="X5000" s="14">
        <v>0</v>
      </c>
      <c r="Y5000" s="15">
        <v>2406104.52</v>
      </c>
      <c r="Z5000" s="15">
        <v>2406104.52</v>
      </c>
      <c r="AA5000" s="15">
        <v>2406104.52</v>
      </c>
      <c r="AB5000" s="14">
        <v>0</v>
      </c>
      <c r="AC5000" s="9"/>
      <c r="AD5000" s="9"/>
      <c r="AE5000" s="9"/>
      <c r="AF5000" s="9"/>
      <c r="AG5000" s="9"/>
      <c r="AH5000" s="9"/>
      <c r="AI5000" s="9"/>
      <c r="AJ5000" s="9"/>
      <c r="AK5000" s="9"/>
      <c r="AL5000" s="9"/>
      <c r="AM5000" s="9"/>
      <c r="AN5000" s="9"/>
      <c r="AO5000" s="9"/>
      <c r="AP5000" s="9"/>
      <c r="AQ5000" s="9"/>
      <c r="AR5000" s="9"/>
      <c r="AS5000" s="9"/>
      <c r="AT5000" s="9"/>
      <c r="AU5000" s="9"/>
      <c r="AV5000" s="9"/>
      <c r="AW5000" s="9"/>
      <c r="AX5000" s="9"/>
    </row>
    <row r="5001" spans="1:50" x14ac:dyDescent="0.2">
      <c r="A5001" t="s">
        <v>5004</v>
      </c>
      <c r="B5001">
        <v>1</v>
      </c>
      <c r="C5001">
        <v>999999</v>
      </c>
      <c r="D5001">
        <v>4</v>
      </c>
      <c r="E5001">
        <v>5058</v>
      </c>
      <c r="F5001" s="40" t="str">
        <f>VLOOKUP(E5001,datos!$A$333:$B$412,2,0)</f>
        <v>ACADEMIA METROPOLITANA DE SEGURIDAD PÚBLICA</v>
      </c>
      <c r="G5001">
        <v>173</v>
      </c>
      <c r="H5001" t="s">
        <v>5762</v>
      </c>
      <c r="I5001">
        <v>1</v>
      </c>
      <c r="J5001" s="40" t="str">
        <f>VLOOKUP(I5001,[1]Datos!$D$3:$E$4,2,0)</f>
        <v>INVERSION</v>
      </c>
      <c r="K5001" t="s">
        <v>5481</v>
      </c>
      <c r="L5001">
        <v>1000</v>
      </c>
      <c r="M5001" s="40" t="s">
        <v>5768</v>
      </c>
      <c r="N5001">
        <v>15405</v>
      </c>
      <c r="O5001" s="40" t="s">
        <v>5837</v>
      </c>
      <c r="P5001">
        <v>5</v>
      </c>
      <c r="Q5001">
        <v>15</v>
      </c>
      <c r="R5001" s="40" t="s">
        <v>5788</v>
      </c>
      <c r="S5001" t="s">
        <v>5446</v>
      </c>
      <c r="T5001">
        <v>0</v>
      </c>
      <c r="U5001" s="14">
        <v>0</v>
      </c>
      <c r="V5001" s="15">
        <v>965328</v>
      </c>
      <c r="W5001" s="15">
        <v>965328</v>
      </c>
      <c r="X5001" s="14">
        <v>0</v>
      </c>
      <c r="Y5001" s="14">
        <v>0</v>
      </c>
      <c r="Z5001" s="14">
        <v>0</v>
      </c>
      <c r="AA5001" s="14">
        <v>0</v>
      </c>
      <c r="AB5001" s="15">
        <v>965328</v>
      </c>
      <c r="AC5001" s="9"/>
      <c r="AD5001" s="9"/>
      <c r="AE5001" s="9"/>
      <c r="AF5001" s="9"/>
      <c r="AG5001" s="9"/>
      <c r="AH5001" s="9"/>
      <c r="AI5001" s="9"/>
      <c r="AJ5001" s="9"/>
      <c r="AK5001" s="9"/>
      <c r="AL5001" s="9"/>
      <c r="AM5001" s="9"/>
      <c r="AN5001" s="9"/>
      <c r="AO5001" s="9"/>
      <c r="AP5001" s="9"/>
      <c r="AQ5001" s="9"/>
      <c r="AR5001" s="9"/>
      <c r="AS5001" s="9"/>
      <c r="AT5001" s="9"/>
      <c r="AU5001" s="9"/>
      <c r="AV5001" s="9"/>
      <c r="AW5001" s="9"/>
      <c r="AX5001" s="9"/>
    </row>
    <row r="5002" spans="1:50" x14ac:dyDescent="0.2">
      <c r="A5002" t="s">
        <v>5005</v>
      </c>
      <c r="B5002">
        <v>1</v>
      </c>
      <c r="C5002">
        <v>999999</v>
      </c>
      <c r="D5002">
        <v>4</v>
      </c>
      <c r="E5002">
        <v>5058</v>
      </c>
      <c r="F5002" s="40" t="str">
        <f>VLOOKUP(E5002,datos!$A$333:$B$412,2,0)</f>
        <v>ACADEMIA METROPOLITANA DE SEGURIDAD PÚBLICA</v>
      </c>
      <c r="G5002">
        <v>173</v>
      </c>
      <c r="H5002" t="s">
        <v>5762</v>
      </c>
      <c r="I5002">
        <v>1</v>
      </c>
      <c r="J5002" s="40" t="str">
        <f>VLOOKUP(I5002,[1]Datos!$D$3:$E$4,2,0)</f>
        <v>INVERSION</v>
      </c>
      <c r="K5002" t="s">
        <v>5481</v>
      </c>
      <c r="L5002">
        <v>1000</v>
      </c>
      <c r="M5002" s="40" t="s">
        <v>5768</v>
      </c>
      <c r="N5002">
        <v>15501</v>
      </c>
      <c r="O5002" s="40" t="s">
        <v>5847</v>
      </c>
      <c r="P5002">
        <v>1</v>
      </c>
      <c r="Q5002">
        <v>14</v>
      </c>
      <c r="R5002" s="40" t="s">
        <v>5785</v>
      </c>
      <c r="S5002" t="s">
        <v>5448</v>
      </c>
      <c r="T5002">
        <v>0</v>
      </c>
      <c r="U5002" s="15">
        <v>12000000</v>
      </c>
      <c r="V5002" s="15">
        <v>19474753.559999999</v>
      </c>
      <c r="W5002" s="15">
        <v>31474753.559999999</v>
      </c>
      <c r="X5002" s="14">
        <v>0</v>
      </c>
      <c r="Y5002" s="15">
        <v>31474753.559999999</v>
      </c>
      <c r="Z5002" s="15">
        <v>31474753.559999999</v>
      </c>
      <c r="AA5002" s="15">
        <v>31474753.559999999</v>
      </c>
      <c r="AB5002" s="14">
        <v>0</v>
      </c>
      <c r="AC5002" s="9"/>
      <c r="AD5002" s="9"/>
      <c r="AE5002" s="9"/>
      <c r="AF5002" s="9"/>
      <c r="AG5002" s="9"/>
      <c r="AH5002" s="9"/>
      <c r="AI5002" s="9"/>
      <c r="AJ5002" s="9"/>
      <c r="AK5002" s="9"/>
      <c r="AL5002" s="9"/>
      <c r="AM5002" s="9"/>
      <c r="AN5002" s="9"/>
      <c r="AO5002" s="9"/>
      <c r="AP5002" s="9"/>
      <c r="AQ5002" s="9"/>
      <c r="AR5002" s="9"/>
      <c r="AS5002" s="9"/>
      <c r="AT5002" s="9"/>
      <c r="AU5002" s="9"/>
      <c r="AV5002" s="9"/>
      <c r="AW5002" s="9"/>
      <c r="AX5002" s="9"/>
    </row>
    <row r="5003" spans="1:50" x14ac:dyDescent="0.2">
      <c r="A5003" t="s">
        <v>5006</v>
      </c>
      <c r="B5003">
        <v>1</v>
      </c>
      <c r="C5003">
        <v>999999</v>
      </c>
      <c r="D5003">
        <v>4</v>
      </c>
      <c r="E5003">
        <v>5058</v>
      </c>
      <c r="F5003" s="40" t="str">
        <f>VLOOKUP(E5003,datos!$A$333:$B$412,2,0)</f>
        <v>ACADEMIA METROPOLITANA DE SEGURIDAD PÚBLICA</v>
      </c>
      <c r="G5003">
        <v>173</v>
      </c>
      <c r="H5003" t="s">
        <v>5762</v>
      </c>
      <c r="I5003">
        <v>1</v>
      </c>
      <c r="J5003" s="40" t="str">
        <f>VLOOKUP(I5003,[1]Datos!$D$3:$E$4,2,0)</f>
        <v>INVERSION</v>
      </c>
      <c r="K5003" t="s">
        <v>5481</v>
      </c>
      <c r="L5003">
        <v>1000</v>
      </c>
      <c r="M5003" s="40" t="s">
        <v>5768</v>
      </c>
      <c r="N5003">
        <v>15501</v>
      </c>
      <c r="O5003" s="40" t="s">
        <v>5847</v>
      </c>
      <c r="P5003">
        <v>5</v>
      </c>
      <c r="Q5003">
        <v>15</v>
      </c>
      <c r="R5003" s="40" t="s">
        <v>5788</v>
      </c>
      <c r="S5003" t="s">
        <v>5446</v>
      </c>
      <c r="T5003">
        <v>0</v>
      </c>
      <c r="U5003" s="14">
        <v>0</v>
      </c>
      <c r="V5003" s="15">
        <v>899499.76</v>
      </c>
      <c r="W5003" s="15">
        <v>899499.76</v>
      </c>
      <c r="X5003" s="14">
        <v>0</v>
      </c>
      <c r="Y5003" s="14">
        <v>0</v>
      </c>
      <c r="Z5003" s="14">
        <v>0</v>
      </c>
      <c r="AA5003" s="14">
        <v>0</v>
      </c>
      <c r="AB5003" s="15">
        <v>899499.76</v>
      </c>
      <c r="AC5003" s="9"/>
      <c r="AD5003" s="9"/>
      <c r="AE5003" s="9"/>
      <c r="AF5003" s="9"/>
      <c r="AG5003" s="9"/>
      <c r="AH5003" s="9"/>
      <c r="AI5003" s="9"/>
      <c r="AJ5003" s="9"/>
      <c r="AK5003" s="9"/>
      <c r="AL5003" s="9"/>
      <c r="AM5003" s="9"/>
      <c r="AN5003" s="9"/>
      <c r="AO5003" s="9"/>
      <c r="AP5003" s="9"/>
      <c r="AQ5003" s="9"/>
      <c r="AR5003" s="9"/>
      <c r="AS5003" s="9"/>
      <c r="AT5003" s="9"/>
      <c r="AU5003" s="9"/>
      <c r="AV5003" s="9"/>
      <c r="AW5003" s="9"/>
      <c r="AX5003" s="9"/>
    </row>
    <row r="5004" spans="1:50" x14ac:dyDescent="0.2">
      <c r="A5004" t="s">
        <v>5007</v>
      </c>
      <c r="B5004">
        <v>1</v>
      </c>
      <c r="C5004">
        <v>999999</v>
      </c>
      <c r="D5004">
        <v>4</v>
      </c>
      <c r="E5004">
        <v>5058</v>
      </c>
      <c r="F5004" s="40" t="str">
        <f>VLOOKUP(E5004,datos!$A$333:$B$412,2,0)</f>
        <v>ACADEMIA METROPOLITANA DE SEGURIDAD PÚBLICA</v>
      </c>
      <c r="G5004">
        <v>173</v>
      </c>
      <c r="H5004" t="s">
        <v>5762</v>
      </c>
      <c r="I5004">
        <v>1</v>
      </c>
      <c r="J5004" s="40" t="str">
        <f>VLOOKUP(I5004,[1]Datos!$D$3:$E$4,2,0)</f>
        <v>INVERSION</v>
      </c>
      <c r="K5004" t="s">
        <v>5481</v>
      </c>
      <c r="L5004">
        <v>1000</v>
      </c>
      <c r="M5004" s="40" t="s">
        <v>5768</v>
      </c>
      <c r="N5004">
        <v>15905</v>
      </c>
      <c r="O5004" s="40" t="s">
        <v>5862</v>
      </c>
      <c r="P5004">
        <v>1</v>
      </c>
      <c r="Q5004">
        <v>14</v>
      </c>
      <c r="R5004" s="40" t="s">
        <v>5785</v>
      </c>
      <c r="S5004" t="s">
        <v>5448</v>
      </c>
      <c r="T5004">
        <v>0</v>
      </c>
      <c r="U5004" s="15">
        <v>80000</v>
      </c>
      <c r="V5004" s="15">
        <v>454452.4</v>
      </c>
      <c r="W5004" s="15">
        <v>534452.4</v>
      </c>
      <c r="X5004" s="14">
        <v>0</v>
      </c>
      <c r="Y5004" s="15">
        <v>504091.37</v>
      </c>
      <c r="Z5004" s="15">
        <v>504091.37</v>
      </c>
      <c r="AA5004" s="15">
        <v>504091.37</v>
      </c>
      <c r="AB5004" s="15">
        <v>30361.03</v>
      </c>
      <c r="AC5004" s="9"/>
      <c r="AD5004" s="9"/>
      <c r="AE5004" s="9"/>
      <c r="AF5004" s="9"/>
      <c r="AG5004" s="9"/>
      <c r="AH5004" s="9"/>
      <c r="AI5004" s="9"/>
      <c r="AJ5004" s="9"/>
      <c r="AK5004" s="9"/>
      <c r="AL5004" s="9"/>
      <c r="AM5004" s="9"/>
      <c r="AN5004" s="9"/>
      <c r="AO5004" s="9"/>
      <c r="AP5004" s="9"/>
      <c r="AQ5004" s="9"/>
      <c r="AR5004" s="9"/>
      <c r="AS5004" s="9"/>
      <c r="AT5004" s="9"/>
      <c r="AU5004" s="9"/>
      <c r="AV5004" s="9"/>
      <c r="AW5004" s="9"/>
      <c r="AX5004" s="9"/>
    </row>
    <row r="5005" spans="1:50" x14ac:dyDescent="0.2">
      <c r="A5005" t="s">
        <v>5008</v>
      </c>
      <c r="B5005">
        <v>1</v>
      </c>
      <c r="C5005">
        <v>999999</v>
      </c>
      <c r="D5005">
        <v>4</v>
      </c>
      <c r="E5005">
        <v>5058</v>
      </c>
      <c r="F5005" s="40" t="str">
        <f>VLOOKUP(E5005,datos!$A$333:$B$412,2,0)</f>
        <v>ACADEMIA METROPOLITANA DE SEGURIDAD PÚBLICA</v>
      </c>
      <c r="G5005">
        <v>173</v>
      </c>
      <c r="H5005" t="s">
        <v>5762</v>
      </c>
      <c r="I5005">
        <v>1</v>
      </c>
      <c r="J5005" s="40" t="str">
        <f>VLOOKUP(I5005,[1]Datos!$D$3:$E$4,2,0)</f>
        <v>INVERSION</v>
      </c>
      <c r="K5005" t="s">
        <v>5481</v>
      </c>
      <c r="L5005">
        <v>1000</v>
      </c>
      <c r="M5005" s="40" t="s">
        <v>5768</v>
      </c>
      <c r="N5005">
        <v>15905</v>
      </c>
      <c r="O5005" s="40" t="s">
        <v>5862</v>
      </c>
      <c r="P5005">
        <v>5</v>
      </c>
      <c r="Q5005">
        <v>15</v>
      </c>
      <c r="R5005" s="40" t="s">
        <v>5788</v>
      </c>
      <c r="S5005" t="s">
        <v>5446</v>
      </c>
      <c r="T5005">
        <v>0</v>
      </c>
      <c r="U5005" s="14">
        <v>0</v>
      </c>
      <c r="V5005" s="15">
        <v>53333.33</v>
      </c>
      <c r="W5005" s="15">
        <v>53333.33</v>
      </c>
      <c r="X5005" s="14">
        <v>0</v>
      </c>
      <c r="Y5005" s="14">
        <v>0</v>
      </c>
      <c r="Z5005" s="14">
        <v>0</v>
      </c>
      <c r="AA5005" s="14">
        <v>0</v>
      </c>
      <c r="AB5005" s="15">
        <v>53333.33</v>
      </c>
      <c r="AC5005" s="9"/>
      <c r="AD5005" s="9"/>
      <c r="AE5005" s="9"/>
      <c r="AF5005" s="9"/>
      <c r="AG5005" s="9"/>
      <c r="AH5005" s="9"/>
      <c r="AI5005" s="9"/>
      <c r="AJ5005" s="9"/>
      <c r="AK5005" s="9"/>
      <c r="AL5005" s="9"/>
      <c r="AM5005" s="9"/>
      <c r="AN5005" s="9"/>
      <c r="AO5005" s="9"/>
      <c r="AP5005" s="9"/>
      <c r="AQ5005" s="9"/>
      <c r="AR5005" s="9"/>
      <c r="AS5005" s="9"/>
      <c r="AT5005" s="9"/>
      <c r="AU5005" s="9"/>
      <c r="AV5005" s="9"/>
      <c r="AW5005" s="9"/>
      <c r="AX5005" s="9"/>
    </row>
    <row r="5006" spans="1:50" x14ac:dyDescent="0.2">
      <c r="A5006" t="s">
        <v>5009</v>
      </c>
      <c r="B5006">
        <v>1</v>
      </c>
      <c r="C5006">
        <v>999999</v>
      </c>
      <c r="D5006">
        <v>4</v>
      </c>
      <c r="E5006">
        <v>5058</v>
      </c>
      <c r="F5006" s="40" t="str">
        <f>VLOOKUP(E5006,datos!$A$333:$B$412,2,0)</f>
        <v>ACADEMIA METROPOLITANA DE SEGURIDAD PÚBLICA</v>
      </c>
      <c r="G5006">
        <v>173</v>
      </c>
      <c r="H5006" t="s">
        <v>5762</v>
      </c>
      <c r="I5006">
        <v>1</v>
      </c>
      <c r="J5006" s="40" t="str">
        <f>VLOOKUP(I5006,[1]Datos!$D$3:$E$4,2,0)</f>
        <v>INVERSION</v>
      </c>
      <c r="K5006" t="s">
        <v>5481</v>
      </c>
      <c r="L5006">
        <v>1000</v>
      </c>
      <c r="M5006" s="40" t="s">
        <v>5768</v>
      </c>
      <c r="N5006">
        <v>15907</v>
      </c>
      <c r="O5006" s="40" t="s">
        <v>5868</v>
      </c>
      <c r="P5006">
        <v>1</v>
      </c>
      <c r="Q5006">
        <v>14</v>
      </c>
      <c r="R5006" s="40" t="s">
        <v>5785</v>
      </c>
      <c r="S5006" t="s">
        <v>5448</v>
      </c>
      <c r="T5006">
        <v>0</v>
      </c>
      <c r="U5006" s="15">
        <v>342840.98</v>
      </c>
      <c r="V5006" s="15">
        <v>-22856.07</v>
      </c>
      <c r="W5006" s="15">
        <v>319984.90999999997</v>
      </c>
      <c r="X5006" s="14">
        <v>0</v>
      </c>
      <c r="Y5006" s="14">
        <v>0</v>
      </c>
      <c r="Z5006" s="14">
        <v>0</v>
      </c>
      <c r="AA5006" s="14">
        <v>0</v>
      </c>
      <c r="AB5006" s="15">
        <v>319984.90999999997</v>
      </c>
      <c r="AC5006" s="9"/>
      <c r="AD5006" s="9"/>
      <c r="AE5006" s="9"/>
      <c r="AF5006" s="9"/>
      <c r="AG5006" s="9"/>
      <c r="AH5006" s="9"/>
      <c r="AI5006" s="9"/>
      <c r="AJ5006" s="9"/>
      <c r="AK5006" s="9"/>
      <c r="AL5006" s="9"/>
      <c r="AM5006" s="9"/>
      <c r="AN5006" s="9"/>
      <c r="AO5006" s="9"/>
      <c r="AP5006" s="9"/>
      <c r="AQ5006" s="9"/>
      <c r="AR5006" s="9"/>
      <c r="AS5006" s="9"/>
      <c r="AT5006" s="9"/>
      <c r="AU5006" s="9"/>
      <c r="AV5006" s="9"/>
      <c r="AW5006" s="9"/>
      <c r="AX5006" s="9"/>
    </row>
    <row r="5007" spans="1:50" x14ac:dyDescent="0.2">
      <c r="A5007" t="s">
        <v>5010</v>
      </c>
      <c r="B5007">
        <v>1</v>
      </c>
      <c r="C5007">
        <v>999999</v>
      </c>
      <c r="D5007">
        <v>4</v>
      </c>
      <c r="E5007">
        <v>5058</v>
      </c>
      <c r="F5007" s="40" t="str">
        <f>VLOOKUP(E5007,datos!$A$333:$B$412,2,0)</f>
        <v>ACADEMIA METROPOLITANA DE SEGURIDAD PÚBLICA</v>
      </c>
      <c r="G5007">
        <v>173</v>
      </c>
      <c r="H5007" t="s">
        <v>5762</v>
      </c>
      <c r="I5007">
        <v>1</v>
      </c>
      <c r="J5007" s="40" t="str">
        <f>VLOOKUP(I5007,[1]Datos!$D$3:$E$4,2,0)</f>
        <v>INVERSION</v>
      </c>
      <c r="K5007" t="s">
        <v>5481</v>
      </c>
      <c r="L5007">
        <v>1000</v>
      </c>
      <c r="M5007" s="40" t="s">
        <v>5768</v>
      </c>
      <c r="N5007">
        <v>15907</v>
      </c>
      <c r="O5007" s="40" t="s">
        <v>5868</v>
      </c>
      <c r="P5007">
        <v>5</v>
      </c>
      <c r="Q5007">
        <v>15</v>
      </c>
      <c r="R5007" s="40" t="s">
        <v>5788</v>
      </c>
      <c r="S5007" t="s">
        <v>5446</v>
      </c>
      <c r="T5007">
        <v>0</v>
      </c>
      <c r="U5007" s="14">
        <v>0</v>
      </c>
      <c r="V5007" s="15">
        <v>319984.90999999997</v>
      </c>
      <c r="W5007" s="15">
        <v>319984.90999999997</v>
      </c>
      <c r="X5007" s="14">
        <v>0</v>
      </c>
      <c r="Y5007" s="14">
        <v>0</v>
      </c>
      <c r="Z5007" s="14">
        <v>0</v>
      </c>
      <c r="AA5007" s="14">
        <v>0</v>
      </c>
      <c r="AB5007" s="15">
        <v>319984.90999999997</v>
      </c>
      <c r="AC5007" s="9"/>
      <c r="AD5007" s="9"/>
      <c r="AE5007" s="9"/>
      <c r="AF5007" s="9"/>
      <c r="AG5007" s="9"/>
      <c r="AH5007" s="9"/>
      <c r="AI5007" s="9"/>
      <c r="AJ5007" s="9"/>
      <c r="AK5007" s="9"/>
      <c r="AL5007" s="9"/>
      <c r="AM5007" s="9"/>
      <c r="AN5007" s="9"/>
      <c r="AO5007" s="9"/>
      <c r="AP5007" s="9"/>
      <c r="AQ5007" s="9"/>
      <c r="AR5007" s="9"/>
      <c r="AS5007" s="9"/>
      <c r="AT5007" s="9"/>
      <c r="AU5007" s="9"/>
      <c r="AV5007" s="9"/>
      <c r="AW5007" s="9"/>
      <c r="AX5007" s="9"/>
    </row>
    <row r="5008" spans="1:50" x14ac:dyDescent="0.2">
      <c r="U5008" s="9"/>
      <c r="V5008" s="9"/>
      <c r="W5008" s="9"/>
      <c r="X5008" s="9"/>
      <c r="Y5008" s="9"/>
      <c r="Z5008" s="9"/>
      <c r="AA5008" s="9"/>
      <c r="AB5008" s="9"/>
      <c r="AC5008" s="58"/>
      <c r="AD5008" s="9"/>
      <c r="AE5008" s="9"/>
      <c r="AF5008" s="9"/>
      <c r="AG5008" s="9"/>
      <c r="AH5008" s="9"/>
      <c r="AI5008" s="9"/>
      <c r="AJ5008" s="9"/>
      <c r="AK5008" s="9"/>
      <c r="AL5008" s="9"/>
      <c r="AM5008" s="9"/>
      <c r="AN5008" s="9"/>
      <c r="AO5008" s="9"/>
      <c r="AP5008" s="9"/>
      <c r="AQ5008" s="9"/>
      <c r="AR5008" s="9"/>
      <c r="AS5008" s="9"/>
      <c r="AT5008" s="9"/>
      <c r="AU5008" s="9"/>
      <c r="AV5008" s="9"/>
      <c r="AW5008" s="9"/>
      <c r="AX5008" s="9"/>
    </row>
    <row r="5009" spans="1:50" x14ac:dyDescent="0.2">
      <c r="A5009" t="s">
        <v>5011</v>
      </c>
      <c r="U5009" s="17">
        <v>6007411164.4399996</v>
      </c>
      <c r="V5009" s="17">
        <v>1370410830.49</v>
      </c>
      <c r="W5009" s="17">
        <v>7377821994.9300003</v>
      </c>
      <c r="X5009" s="17">
        <v>510264144.43000001</v>
      </c>
      <c r="Y5009" s="17">
        <v>6379692751.6700001</v>
      </c>
      <c r="Z5009" s="17">
        <v>6379692751.6700001</v>
      </c>
      <c r="AA5009" s="17">
        <v>6286038790.8500004</v>
      </c>
      <c r="AB5009" s="17">
        <v>487865098.82999998</v>
      </c>
      <c r="AC5009" s="9"/>
      <c r="AD5009" s="9"/>
      <c r="AE5009" s="9"/>
      <c r="AF5009" s="9"/>
      <c r="AG5009" s="9"/>
      <c r="AH5009" s="9"/>
      <c r="AI5009" s="9"/>
      <c r="AJ5009" s="9"/>
      <c r="AK5009" s="9"/>
      <c r="AL5009" s="9"/>
      <c r="AM5009" s="9"/>
      <c r="AN5009" s="9"/>
      <c r="AO5009" s="9"/>
      <c r="AP5009" s="9"/>
      <c r="AQ5009" s="9"/>
      <c r="AR5009" s="9"/>
      <c r="AS5009" s="9"/>
      <c r="AT5009" s="9"/>
      <c r="AU5009" s="9"/>
      <c r="AV5009" s="9"/>
      <c r="AW5009" s="9"/>
      <c r="AX5009" s="9"/>
    </row>
    <row r="5012" spans="1:50" s="18" customFormat="1" x14ac:dyDescent="0.2">
      <c r="F5012" s="55"/>
      <c r="J5012" s="55"/>
      <c r="M5012" s="55"/>
      <c r="O5012" s="55"/>
      <c r="W5012" s="19"/>
      <c r="X5012" s="19"/>
      <c r="Y5012" s="19"/>
      <c r="AB5012" s="19"/>
    </row>
    <row r="5014" spans="1:50" x14ac:dyDescent="0.2">
      <c r="W5014" s="16"/>
      <c r="X5014" s="16"/>
      <c r="Y5014" s="16"/>
      <c r="Z5014" s="16"/>
    </row>
    <row r="5015" spans="1:50" x14ac:dyDescent="0.2">
      <c r="V5015" s="14"/>
      <c r="W5015" s="56"/>
    </row>
    <row r="5016" spans="1:50" x14ac:dyDescent="0.2">
      <c r="V5016" s="14"/>
      <c r="W5016" s="56"/>
    </row>
    <row r="5017" spans="1:50" x14ac:dyDescent="0.2">
      <c r="V5017" s="14"/>
      <c r="W5017" s="56"/>
    </row>
    <row r="5018" spans="1:50" x14ac:dyDescent="0.2">
      <c r="W5018" s="57"/>
      <c r="Z5018" s="16"/>
    </row>
  </sheetData>
  <autoFilter ref="A6:AC5007" xr:uid="{00000000-0001-0000-0100-000000000000}"/>
  <phoneticPr fontId="2" type="noConversion"/>
  <pageMargins left="0.22" right="0.24" top="0.98425196850393704" bottom="0.98425196850393704" header="0.51181102362204722" footer="0.51181102362204722"/>
  <pageSetup scale="17" fitToHeight="0" orientation="landscape" r:id="rId1"/>
  <headerFooter alignWithMargins="0">
    <oddFooter>&amp;LBajo protesta de decir verdad, declaramos que los Estados Financieros y sus notas, son razonablemente correctos y son responsabilidad del emisor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/>
  <dimension ref="A1:D233"/>
  <sheetViews>
    <sheetView topLeftCell="A3" workbookViewId="0">
      <selection activeCell="B10" sqref="B10"/>
    </sheetView>
  </sheetViews>
  <sheetFormatPr baseColWidth="10" defaultColWidth="8.85546875" defaultRowHeight="12.75" x14ac:dyDescent="0.2"/>
  <cols>
    <col min="1" max="1" width="24.28515625" customWidth="1"/>
    <col min="2" max="2" width="96.42578125" customWidth="1"/>
  </cols>
  <sheetData>
    <row r="1" spans="1:4" x14ac:dyDescent="0.2">
      <c r="A1" s="1" t="s">
        <v>5012</v>
      </c>
      <c r="B1" s="2" t="s">
        <v>5013</v>
      </c>
    </row>
    <row r="2" spans="1:4" ht="17.25" customHeight="1" x14ac:dyDescent="0.2">
      <c r="A2" s="7" t="s">
        <v>5014</v>
      </c>
      <c r="B2" s="8" t="s">
        <v>5015</v>
      </c>
    </row>
    <row r="3" spans="1:4" x14ac:dyDescent="0.2">
      <c r="A3" s="1" t="s">
        <v>5016</v>
      </c>
      <c r="B3" s="2" t="s">
        <v>5017</v>
      </c>
    </row>
    <row r="4" spans="1:4" x14ac:dyDescent="0.2">
      <c r="A4" s="1" t="s">
        <v>5018</v>
      </c>
      <c r="B4" s="3">
        <v>39398</v>
      </c>
    </row>
    <row r="5" spans="1:4" x14ac:dyDescent="0.2">
      <c r="A5" s="1" t="s">
        <v>5019</v>
      </c>
      <c r="B5" s="2" t="s">
        <v>5020</v>
      </c>
    </row>
    <row r="7" spans="1:4" x14ac:dyDescent="0.2">
      <c r="A7" s="4" t="s">
        <v>5021</v>
      </c>
      <c r="D7" s="5" t="s">
        <v>5022</v>
      </c>
    </row>
    <row r="8" spans="1:4" hidden="1" x14ac:dyDescent="0.2"/>
    <row r="9" spans="1:4" x14ac:dyDescent="0.2">
      <c r="A9" t="s">
        <v>5023</v>
      </c>
      <c r="B9" t="s">
        <v>5024</v>
      </c>
    </row>
    <row r="10" spans="1:4" x14ac:dyDescent="0.2">
      <c r="A10" t="s">
        <v>5025</v>
      </c>
      <c r="B10" s="11" t="s">
        <v>5026</v>
      </c>
    </row>
    <row r="11" spans="1:4" x14ac:dyDescent="0.2">
      <c r="A11" t="s">
        <v>5027</v>
      </c>
      <c r="B11" t="s">
        <v>5028</v>
      </c>
    </row>
    <row r="12" spans="1:4" x14ac:dyDescent="0.2">
      <c r="A12" t="s">
        <v>5029</v>
      </c>
      <c r="B12" t="s">
        <v>5030</v>
      </c>
    </row>
    <row r="13" spans="1:4" x14ac:dyDescent="0.2">
      <c r="A13" t="s">
        <v>5031</v>
      </c>
      <c r="B13" t="s">
        <v>5032</v>
      </c>
    </row>
    <row r="14" spans="1:4" x14ac:dyDescent="0.2">
      <c r="A14" t="s">
        <v>5033</v>
      </c>
      <c r="B14" s="12" t="s">
        <v>5034</v>
      </c>
    </row>
    <row r="15" spans="1:4" x14ac:dyDescent="0.2">
      <c r="A15" t="s">
        <v>5035</v>
      </c>
      <c r="B15" s="12" t="s">
        <v>5036</v>
      </c>
    </row>
    <row r="16" spans="1:4" x14ac:dyDescent="0.2">
      <c r="A16" t="s">
        <v>5037</v>
      </c>
      <c r="B16" s="12" t="s">
        <v>5038</v>
      </c>
    </row>
    <row r="17" spans="1:2" x14ac:dyDescent="0.2">
      <c r="A17" t="s">
        <v>5039</v>
      </c>
      <c r="B17" s="12" t="s">
        <v>5040</v>
      </c>
    </row>
    <row r="18" spans="1:2" x14ac:dyDescent="0.2">
      <c r="A18" t="s">
        <v>5041</v>
      </c>
      <c r="B18" s="13" t="s">
        <v>5042</v>
      </c>
    </row>
    <row r="19" spans="1:2" x14ac:dyDescent="0.2">
      <c r="A19" t="s">
        <v>5043</v>
      </c>
      <c r="B19" t="s">
        <v>5044</v>
      </c>
    </row>
    <row r="20" spans="1:2" x14ac:dyDescent="0.2">
      <c r="A20" t="s">
        <v>5045</v>
      </c>
      <c r="B20" t="s">
        <v>5046</v>
      </c>
    </row>
    <row r="21" spans="1:2" x14ac:dyDescent="0.2">
      <c r="A21" t="s">
        <v>5047</v>
      </c>
      <c r="B21" t="s">
        <v>5048</v>
      </c>
    </row>
    <row r="22" spans="1:2" x14ac:dyDescent="0.2">
      <c r="A22" t="s">
        <v>5049</v>
      </c>
      <c r="B22" t="s">
        <v>5050</v>
      </c>
    </row>
    <row r="23" spans="1:2" x14ac:dyDescent="0.2">
      <c r="A23" t="s">
        <v>5051</v>
      </c>
      <c r="B23" t="s">
        <v>5052</v>
      </c>
    </row>
    <row r="24" spans="1:2" x14ac:dyDescent="0.2">
      <c r="A24" t="s">
        <v>5053</v>
      </c>
      <c r="B24" t="s">
        <v>5054</v>
      </c>
    </row>
    <row r="25" spans="1:2" x14ac:dyDescent="0.2">
      <c r="A25" t="s">
        <v>5055</v>
      </c>
      <c r="B25" t="s">
        <v>5056</v>
      </c>
    </row>
    <row r="26" spans="1:2" x14ac:dyDescent="0.2">
      <c r="A26" t="s">
        <v>5057</v>
      </c>
      <c r="B26" t="s">
        <v>5058</v>
      </c>
    </row>
    <row r="27" spans="1:2" x14ac:dyDescent="0.2">
      <c r="A27" t="s">
        <v>5059</v>
      </c>
      <c r="B27" t="s">
        <v>5060</v>
      </c>
    </row>
    <row r="28" spans="1:2" x14ac:dyDescent="0.2">
      <c r="A28" t="s">
        <v>5061</v>
      </c>
      <c r="B28" t="s">
        <v>5062</v>
      </c>
    </row>
    <row r="29" spans="1:2" x14ac:dyDescent="0.2">
      <c r="A29" t="s">
        <v>5063</v>
      </c>
      <c r="B29" t="s">
        <v>5064</v>
      </c>
    </row>
    <row r="30" spans="1:2" x14ac:dyDescent="0.2">
      <c r="A30" t="s">
        <v>5065</v>
      </c>
      <c r="B30" t="s">
        <v>5066</v>
      </c>
    </row>
    <row r="31" spans="1:2" x14ac:dyDescent="0.2">
      <c r="A31" t="s">
        <v>5067</v>
      </c>
      <c r="B31" t="s">
        <v>5068</v>
      </c>
    </row>
    <row r="32" spans="1:2" x14ac:dyDescent="0.2">
      <c r="A32" t="s">
        <v>5069</v>
      </c>
      <c r="B32" t="s">
        <v>5070</v>
      </c>
    </row>
    <row r="33" spans="1:2" x14ac:dyDescent="0.2">
      <c r="A33" t="s">
        <v>5071</v>
      </c>
      <c r="B33" t="s">
        <v>5072</v>
      </c>
    </row>
    <row r="34" spans="1:2" x14ac:dyDescent="0.2">
      <c r="A34" t="s">
        <v>5073</v>
      </c>
      <c r="B34" t="s">
        <v>5074</v>
      </c>
    </row>
    <row r="35" spans="1:2" x14ac:dyDescent="0.2">
      <c r="A35" t="s">
        <v>5075</v>
      </c>
      <c r="B35" t="s">
        <v>5076</v>
      </c>
    </row>
    <row r="36" spans="1:2" x14ac:dyDescent="0.2">
      <c r="A36" t="s">
        <v>5077</v>
      </c>
      <c r="B36" t="s">
        <v>5078</v>
      </c>
    </row>
    <row r="37" spans="1:2" x14ac:dyDescent="0.2">
      <c r="A37" t="s">
        <v>5079</v>
      </c>
      <c r="B37" t="s">
        <v>5080</v>
      </c>
    </row>
    <row r="38" spans="1:2" x14ac:dyDescent="0.2">
      <c r="A38" t="s">
        <v>5081</v>
      </c>
      <c r="B38" t="s">
        <v>5082</v>
      </c>
    </row>
    <row r="39" spans="1:2" x14ac:dyDescent="0.2">
      <c r="A39" t="s">
        <v>5083</v>
      </c>
      <c r="B39" t="s">
        <v>5084</v>
      </c>
    </row>
    <row r="40" spans="1:2" x14ac:dyDescent="0.2">
      <c r="A40" t="s">
        <v>5085</v>
      </c>
      <c r="B40" t="s">
        <v>5086</v>
      </c>
    </row>
    <row r="41" spans="1:2" x14ac:dyDescent="0.2">
      <c r="A41" t="s">
        <v>5087</v>
      </c>
      <c r="B41" t="s">
        <v>5088</v>
      </c>
    </row>
    <row r="42" spans="1:2" x14ac:dyDescent="0.2">
      <c r="A42" t="s">
        <v>5089</v>
      </c>
      <c r="B42" t="s">
        <v>5090</v>
      </c>
    </row>
    <row r="43" spans="1:2" x14ac:dyDescent="0.2">
      <c r="A43" t="s">
        <v>5091</v>
      </c>
      <c r="B43" t="s">
        <v>5092</v>
      </c>
    </row>
    <row r="44" spans="1:2" x14ac:dyDescent="0.2">
      <c r="A44" t="s">
        <v>5093</v>
      </c>
      <c r="B44" t="s">
        <v>5094</v>
      </c>
    </row>
    <row r="45" spans="1:2" x14ac:dyDescent="0.2">
      <c r="A45" t="s">
        <v>5095</v>
      </c>
      <c r="B45" t="s">
        <v>5096</v>
      </c>
    </row>
    <row r="46" spans="1:2" x14ac:dyDescent="0.2">
      <c r="A46" t="s">
        <v>5097</v>
      </c>
      <c r="B46" t="s">
        <v>5098</v>
      </c>
    </row>
    <row r="47" spans="1:2" x14ac:dyDescent="0.2">
      <c r="A47" t="s">
        <v>5099</v>
      </c>
      <c r="B47" t="s">
        <v>5100</v>
      </c>
    </row>
    <row r="48" spans="1:2" x14ac:dyDescent="0.2">
      <c r="A48" t="s">
        <v>5101</v>
      </c>
      <c r="B48" t="s">
        <v>5102</v>
      </c>
    </row>
    <row r="49" spans="1:2" x14ac:dyDescent="0.2">
      <c r="A49" t="s">
        <v>5103</v>
      </c>
      <c r="B49" t="s">
        <v>5104</v>
      </c>
    </row>
    <row r="50" spans="1:2" x14ac:dyDescent="0.2">
      <c r="A50" t="s">
        <v>5105</v>
      </c>
      <c r="B50" t="s">
        <v>5106</v>
      </c>
    </row>
    <row r="51" spans="1:2" x14ac:dyDescent="0.2">
      <c r="A51" t="s">
        <v>5107</v>
      </c>
      <c r="B51" t="s">
        <v>5108</v>
      </c>
    </row>
    <row r="52" spans="1:2" x14ac:dyDescent="0.2">
      <c r="A52" t="s">
        <v>5109</v>
      </c>
      <c r="B52" t="s">
        <v>5110</v>
      </c>
    </row>
    <row r="53" spans="1:2" x14ac:dyDescent="0.2">
      <c r="A53" t="s">
        <v>5111</v>
      </c>
      <c r="B53" t="s">
        <v>5112</v>
      </c>
    </row>
    <row r="54" spans="1:2" x14ac:dyDescent="0.2">
      <c r="A54" t="s">
        <v>5113</v>
      </c>
      <c r="B54" t="s">
        <v>5114</v>
      </c>
    </row>
    <row r="55" spans="1:2" x14ac:dyDescent="0.2">
      <c r="A55" t="s">
        <v>5115</v>
      </c>
      <c r="B55" t="s">
        <v>5116</v>
      </c>
    </row>
    <row r="56" spans="1:2" x14ac:dyDescent="0.2">
      <c r="A56" t="s">
        <v>5117</v>
      </c>
      <c r="B56" t="s">
        <v>5118</v>
      </c>
    </row>
    <row r="57" spans="1:2" x14ac:dyDescent="0.2">
      <c r="A57" t="s">
        <v>5119</v>
      </c>
      <c r="B57" t="s">
        <v>5120</v>
      </c>
    </row>
    <row r="58" spans="1:2" x14ac:dyDescent="0.2">
      <c r="A58" t="s">
        <v>5121</v>
      </c>
      <c r="B58" t="s">
        <v>5122</v>
      </c>
    </row>
    <row r="59" spans="1:2" x14ac:dyDescent="0.2">
      <c r="A59" t="s">
        <v>5123</v>
      </c>
      <c r="B59" t="s">
        <v>5124</v>
      </c>
    </row>
    <row r="60" spans="1:2" x14ac:dyDescent="0.2">
      <c r="A60" t="s">
        <v>5125</v>
      </c>
      <c r="B60" t="s">
        <v>5126</v>
      </c>
    </row>
    <row r="61" spans="1:2" x14ac:dyDescent="0.2">
      <c r="A61" t="s">
        <v>5127</v>
      </c>
      <c r="B61" t="s">
        <v>5128</v>
      </c>
    </row>
    <row r="62" spans="1:2" x14ac:dyDescent="0.2">
      <c r="A62" t="s">
        <v>5129</v>
      </c>
      <c r="B62" t="s">
        <v>5130</v>
      </c>
    </row>
    <row r="63" spans="1:2" x14ac:dyDescent="0.2">
      <c r="A63" t="s">
        <v>5131</v>
      </c>
      <c r="B63" t="s">
        <v>5132</v>
      </c>
    </row>
    <row r="64" spans="1:2" x14ac:dyDescent="0.2">
      <c r="A64" t="s">
        <v>5133</v>
      </c>
      <c r="B64" t="s">
        <v>5134</v>
      </c>
    </row>
    <row r="65" spans="1:2" x14ac:dyDescent="0.2">
      <c r="A65" t="s">
        <v>5135</v>
      </c>
      <c r="B65" t="s">
        <v>5136</v>
      </c>
    </row>
    <row r="66" spans="1:2" x14ac:dyDescent="0.2">
      <c r="A66" t="s">
        <v>5137</v>
      </c>
      <c r="B66" t="s">
        <v>5138</v>
      </c>
    </row>
    <row r="67" spans="1:2" x14ac:dyDescent="0.2">
      <c r="A67" t="s">
        <v>5139</v>
      </c>
      <c r="B67" t="s">
        <v>5140</v>
      </c>
    </row>
    <row r="68" spans="1:2" x14ac:dyDescent="0.2">
      <c r="A68" t="s">
        <v>5141</v>
      </c>
      <c r="B68" t="s">
        <v>5142</v>
      </c>
    </row>
    <row r="69" spans="1:2" x14ac:dyDescent="0.2">
      <c r="A69" t="s">
        <v>5143</v>
      </c>
      <c r="B69" t="s">
        <v>5144</v>
      </c>
    </row>
    <row r="70" spans="1:2" x14ac:dyDescent="0.2">
      <c r="A70" t="s">
        <v>5145</v>
      </c>
      <c r="B70" t="s">
        <v>5146</v>
      </c>
    </row>
    <row r="71" spans="1:2" x14ac:dyDescent="0.2">
      <c r="A71" t="s">
        <v>5147</v>
      </c>
      <c r="B71" t="s">
        <v>5148</v>
      </c>
    </row>
    <row r="72" spans="1:2" x14ac:dyDescent="0.2">
      <c r="A72" t="s">
        <v>5149</v>
      </c>
      <c r="B72" t="s">
        <v>5150</v>
      </c>
    </row>
    <row r="73" spans="1:2" x14ac:dyDescent="0.2">
      <c r="A73" t="s">
        <v>5151</v>
      </c>
      <c r="B73" t="s">
        <v>5152</v>
      </c>
    </row>
    <row r="74" spans="1:2" x14ac:dyDescent="0.2">
      <c r="A74" t="s">
        <v>5153</v>
      </c>
      <c r="B74" t="s">
        <v>5154</v>
      </c>
    </row>
    <row r="75" spans="1:2" x14ac:dyDescent="0.2">
      <c r="A75" t="s">
        <v>5155</v>
      </c>
      <c r="B75" t="s">
        <v>5156</v>
      </c>
    </row>
    <row r="76" spans="1:2" x14ac:dyDescent="0.2">
      <c r="A76" t="s">
        <v>5157</v>
      </c>
      <c r="B76" t="s">
        <v>5158</v>
      </c>
    </row>
    <row r="77" spans="1:2" x14ac:dyDescent="0.2">
      <c r="A77" t="s">
        <v>5159</v>
      </c>
      <c r="B77" t="s">
        <v>5160</v>
      </c>
    </row>
    <row r="78" spans="1:2" x14ac:dyDescent="0.2">
      <c r="A78" t="s">
        <v>5161</v>
      </c>
      <c r="B78" t="s">
        <v>5162</v>
      </c>
    </row>
    <row r="79" spans="1:2" x14ac:dyDescent="0.2">
      <c r="A79" t="s">
        <v>5163</v>
      </c>
      <c r="B79" t="s">
        <v>5164</v>
      </c>
    </row>
    <row r="80" spans="1:2" x14ac:dyDescent="0.2">
      <c r="A80" t="s">
        <v>5165</v>
      </c>
      <c r="B80" t="s">
        <v>5166</v>
      </c>
    </row>
    <row r="81" spans="1:2" x14ac:dyDescent="0.2">
      <c r="A81" t="s">
        <v>5167</v>
      </c>
      <c r="B81" t="s">
        <v>5168</v>
      </c>
    </row>
    <row r="82" spans="1:2" x14ac:dyDescent="0.2">
      <c r="A82" t="s">
        <v>5169</v>
      </c>
      <c r="B82" t="s">
        <v>5170</v>
      </c>
    </row>
    <row r="83" spans="1:2" x14ac:dyDescent="0.2">
      <c r="A83" t="s">
        <v>5171</v>
      </c>
      <c r="B83" t="s">
        <v>5172</v>
      </c>
    </row>
    <row r="84" spans="1:2" x14ac:dyDescent="0.2">
      <c r="A84" t="s">
        <v>5173</v>
      </c>
      <c r="B84" t="s">
        <v>5174</v>
      </c>
    </row>
    <row r="85" spans="1:2" x14ac:dyDescent="0.2">
      <c r="A85" t="s">
        <v>5175</v>
      </c>
      <c r="B85" t="s">
        <v>5176</v>
      </c>
    </row>
    <row r="86" spans="1:2" x14ac:dyDescent="0.2">
      <c r="A86" t="s">
        <v>5177</v>
      </c>
      <c r="B86" t="s">
        <v>5178</v>
      </c>
    </row>
    <row r="87" spans="1:2" x14ac:dyDescent="0.2">
      <c r="A87" t="s">
        <v>5179</v>
      </c>
      <c r="B87" t="s">
        <v>5180</v>
      </c>
    </row>
    <row r="88" spans="1:2" x14ac:dyDescent="0.2">
      <c r="A88" t="s">
        <v>5181</v>
      </c>
      <c r="B88" t="s">
        <v>5182</v>
      </c>
    </row>
    <row r="89" spans="1:2" x14ac:dyDescent="0.2">
      <c r="A89" t="s">
        <v>5183</v>
      </c>
      <c r="B89" t="s">
        <v>5184</v>
      </c>
    </row>
    <row r="90" spans="1:2" x14ac:dyDescent="0.2">
      <c r="A90" t="s">
        <v>5185</v>
      </c>
      <c r="B90" t="s">
        <v>5186</v>
      </c>
    </row>
    <row r="91" spans="1:2" x14ac:dyDescent="0.2">
      <c r="A91" t="s">
        <v>5187</v>
      </c>
      <c r="B91" t="s">
        <v>5188</v>
      </c>
    </row>
    <row r="92" spans="1:2" x14ac:dyDescent="0.2">
      <c r="A92" t="s">
        <v>5189</v>
      </c>
      <c r="B92" t="s">
        <v>5190</v>
      </c>
    </row>
    <row r="93" spans="1:2" x14ac:dyDescent="0.2">
      <c r="A93" t="s">
        <v>5191</v>
      </c>
      <c r="B93" t="s">
        <v>5192</v>
      </c>
    </row>
    <row r="94" spans="1:2" x14ac:dyDescent="0.2">
      <c r="A94" t="s">
        <v>5193</v>
      </c>
      <c r="B94" t="s">
        <v>5194</v>
      </c>
    </row>
    <row r="95" spans="1:2" x14ac:dyDescent="0.2">
      <c r="A95" t="s">
        <v>5195</v>
      </c>
      <c r="B95" t="s">
        <v>5196</v>
      </c>
    </row>
    <row r="96" spans="1:2" x14ac:dyDescent="0.2">
      <c r="A96" t="s">
        <v>5197</v>
      </c>
      <c r="B96" t="s">
        <v>5198</v>
      </c>
    </row>
    <row r="97" spans="1:2" x14ac:dyDescent="0.2">
      <c r="A97" t="s">
        <v>5199</v>
      </c>
      <c r="B97" t="s">
        <v>5200</v>
      </c>
    </row>
    <row r="98" spans="1:2" x14ac:dyDescent="0.2">
      <c r="A98" t="s">
        <v>5201</v>
      </c>
      <c r="B98" t="s">
        <v>5202</v>
      </c>
    </row>
    <row r="99" spans="1:2" x14ac:dyDescent="0.2">
      <c r="A99" t="s">
        <v>5203</v>
      </c>
      <c r="B99" t="s">
        <v>5204</v>
      </c>
    </row>
    <row r="100" spans="1:2" x14ac:dyDescent="0.2">
      <c r="A100" t="s">
        <v>5205</v>
      </c>
      <c r="B100" t="s">
        <v>5206</v>
      </c>
    </row>
    <row r="101" spans="1:2" x14ac:dyDescent="0.2">
      <c r="A101" t="s">
        <v>5207</v>
      </c>
      <c r="B101" t="s">
        <v>5208</v>
      </c>
    </row>
    <row r="102" spans="1:2" x14ac:dyDescent="0.2">
      <c r="A102" t="s">
        <v>5209</v>
      </c>
      <c r="B102" t="s">
        <v>5210</v>
      </c>
    </row>
    <row r="103" spans="1:2" x14ac:dyDescent="0.2">
      <c r="A103" t="s">
        <v>5211</v>
      </c>
      <c r="B103" t="s">
        <v>5212</v>
      </c>
    </row>
    <row r="104" spans="1:2" x14ac:dyDescent="0.2">
      <c r="A104" t="s">
        <v>5213</v>
      </c>
      <c r="B104" t="s">
        <v>5214</v>
      </c>
    </row>
    <row r="105" spans="1:2" x14ac:dyDescent="0.2">
      <c r="A105" t="s">
        <v>5215</v>
      </c>
      <c r="B105" t="s">
        <v>5216</v>
      </c>
    </row>
    <row r="106" spans="1:2" x14ac:dyDescent="0.2">
      <c r="A106" t="s">
        <v>5217</v>
      </c>
      <c r="B106" t="s">
        <v>5218</v>
      </c>
    </row>
    <row r="107" spans="1:2" x14ac:dyDescent="0.2">
      <c r="A107" t="s">
        <v>5219</v>
      </c>
      <c r="B107" t="s">
        <v>5220</v>
      </c>
    </row>
    <row r="108" spans="1:2" x14ac:dyDescent="0.2">
      <c r="A108" t="s">
        <v>5221</v>
      </c>
      <c r="B108" t="s">
        <v>5222</v>
      </c>
    </row>
    <row r="109" spans="1:2" x14ac:dyDescent="0.2">
      <c r="A109" t="s">
        <v>5223</v>
      </c>
      <c r="B109" t="s">
        <v>5224</v>
      </c>
    </row>
    <row r="110" spans="1:2" x14ac:dyDescent="0.2">
      <c r="A110" t="s">
        <v>5225</v>
      </c>
      <c r="B110" t="s">
        <v>5226</v>
      </c>
    </row>
    <row r="111" spans="1:2" x14ac:dyDescent="0.2">
      <c r="A111" t="s">
        <v>5227</v>
      </c>
      <c r="B111" t="s">
        <v>5228</v>
      </c>
    </row>
    <row r="112" spans="1:2" x14ac:dyDescent="0.2">
      <c r="A112" t="s">
        <v>5229</v>
      </c>
      <c r="B112" t="s">
        <v>5230</v>
      </c>
    </row>
    <row r="113" spans="1:3" ht="67.5" customHeight="1" x14ac:dyDescent="0.2">
      <c r="A113" t="s">
        <v>5231</v>
      </c>
      <c r="B113" s="10" t="s">
        <v>5232</v>
      </c>
    </row>
    <row r="114" spans="1:3" x14ac:dyDescent="0.2">
      <c r="A114" t="s">
        <v>5233</v>
      </c>
      <c r="B114" t="s">
        <v>5234</v>
      </c>
    </row>
    <row r="115" spans="1:3" ht="67.5" customHeight="1" x14ac:dyDescent="0.2">
      <c r="A115" t="s">
        <v>5235</v>
      </c>
      <c r="B115" s="10" t="s">
        <v>5236</v>
      </c>
      <c r="C115" t="s">
        <v>5237</v>
      </c>
    </row>
    <row r="116" spans="1:3" ht="67.5" customHeight="1" x14ac:dyDescent="0.2">
      <c r="A116" t="s">
        <v>5238</v>
      </c>
      <c r="B116" s="10" t="s">
        <v>5239</v>
      </c>
      <c r="C116" t="s">
        <v>5240</v>
      </c>
    </row>
    <row r="117" spans="1:3" ht="67.5" customHeight="1" x14ac:dyDescent="0.2">
      <c r="A117" t="s">
        <v>5241</v>
      </c>
      <c r="B117" s="10" t="s">
        <v>5232</v>
      </c>
    </row>
    <row r="118" spans="1:3" x14ac:dyDescent="0.2">
      <c r="A118" t="s">
        <v>5242</v>
      </c>
      <c r="B118" t="s">
        <v>5243</v>
      </c>
    </row>
    <row r="119" spans="1:3" ht="67.5" customHeight="1" x14ac:dyDescent="0.2">
      <c r="A119" t="s">
        <v>5244</v>
      </c>
      <c r="B119" s="10" t="s">
        <v>5245</v>
      </c>
      <c r="C119" t="s">
        <v>5237</v>
      </c>
    </row>
    <row r="120" spans="1:3" ht="67.5" customHeight="1" x14ac:dyDescent="0.2">
      <c r="A120" t="s">
        <v>5246</v>
      </c>
      <c r="B120" s="10" t="s">
        <v>5247</v>
      </c>
      <c r="C120" t="s">
        <v>5240</v>
      </c>
    </row>
    <row r="121" spans="1:3" ht="67.5" customHeight="1" x14ac:dyDescent="0.2">
      <c r="A121" t="s">
        <v>5248</v>
      </c>
      <c r="B121" s="10" t="s">
        <v>5232</v>
      </c>
    </row>
    <row r="122" spans="1:3" x14ac:dyDescent="0.2">
      <c r="A122" t="s">
        <v>5249</v>
      </c>
      <c r="B122" t="s">
        <v>5250</v>
      </c>
    </row>
    <row r="123" spans="1:3" ht="67.5" customHeight="1" x14ac:dyDescent="0.2">
      <c r="A123" t="s">
        <v>5251</v>
      </c>
      <c r="B123" s="10" t="s">
        <v>5252</v>
      </c>
      <c r="C123" t="s">
        <v>5237</v>
      </c>
    </row>
    <row r="124" spans="1:3" ht="67.5" customHeight="1" x14ac:dyDescent="0.2">
      <c r="A124" t="s">
        <v>5253</v>
      </c>
      <c r="B124" s="10" t="s">
        <v>5254</v>
      </c>
      <c r="C124" t="s">
        <v>5240</v>
      </c>
    </row>
    <row r="125" spans="1:3" ht="67.5" customHeight="1" x14ac:dyDescent="0.2">
      <c r="A125" t="s">
        <v>5255</v>
      </c>
      <c r="B125" s="10" t="s">
        <v>5232</v>
      </c>
    </row>
    <row r="126" spans="1:3" x14ac:dyDescent="0.2">
      <c r="A126" t="s">
        <v>5256</v>
      </c>
      <c r="B126" t="s">
        <v>5257</v>
      </c>
    </row>
    <row r="127" spans="1:3" ht="67.5" customHeight="1" x14ac:dyDescent="0.2">
      <c r="A127" t="s">
        <v>5258</v>
      </c>
      <c r="B127" s="10" t="s">
        <v>5259</v>
      </c>
      <c r="C127" t="s">
        <v>5237</v>
      </c>
    </row>
    <row r="128" spans="1:3" ht="67.5" customHeight="1" x14ac:dyDescent="0.2">
      <c r="A128" t="s">
        <v>5260</v>
      </c>
      <c r="B128" s="10" t="s">
        <v>5261</v>
      </c>
      <c r="C128" t="s">
        <v>5240</v>
      </c>
    </row>
    <row r="129" spans="1:3" ht="67.5" customHeight="1" x14ac:dyDescent="0.2">
      <c r="A129" t="s">
        <v>5262</v>
      </c>
      <c r="B129" s="10" t="s">
        <v>5232</v>
      </c>
    </row>
    <row r="130" spans="1:3" x14ac:dyDescent="0.2">
      <c r="A130" t="s">
        <v>5263</v>
      </c>
      <c r="B130" t="s">
        <v>5264</v>
      </c>
    </row>
    <row r="131" spans="1:3" ht="67.5" customHeight="1" x14ac:dyDescent="0.2">
      <c r="A131" t="s">
        <v>5265</v>
      </c>
      <c r="B131" s="10" t="s">
        <v>5266</v>
      </c>
      <c r="C131" t="s">
        <v>5237</v>
      </c>
    </row>
    <row r="132" spans="1:3" ht="67.5" customHeight="1" x14ac:dyDescent="0.2">
      <c r="A132" t="s">
        <v>5267</v>
      </c>
      <c r="B132" s="10" t="s">
        <v>5268</v>
      </c>
      <c r="C132" t="s">
        <v>5240</v>
      </c>
    </row>
    <row r="133" spans="1:3" ht="67.5" customHeight="1" x14ac:dyDescent="0.2">
      <c r="A133" t="s">
        <v>5269</v>
      </c>
      <c r="B133" s="10" t="s">
        <v>5232</v>
      </c>
    </row>
    <row r="134" spans="1:3" x14ac:dyDescent="0.2">
      <c r="A134" t="s">
        <v>5270</v>
      </c>
      <c r="B134" t="s">
        <v>5271</v>
      </c>
    </row>
    <row r="135" spans="1:3" ht="67.5" customHeight="1" x14ac:dyDescent="0.2">
      <c r="A135" t="s">
        <v>5272</v>
      </c>
      <c r="B135" s="10" t="s">
        <v>5273</v>
      </c>
      <c r="C135" t="s">
        <v>5237</v>
      </c>
    </row>
    <row r="136" spans="1:3" ht="67.5" customHeight="1" x14ac:dyDescent="0.2">
      <c r="A136" t="s">
        <v>5274</v>
      </c>
      <c r="B136" s="10" t="s">
        <v>5275</v>
      </c>
      <c r="C136" t="s">
        <v>5240</v>
      </c>
    </row>
    <row r="137" spans="1:3" ht="67.5" customHeight="1" x14ac:dyDescent="0.2">
      <c r="A137" t="s">
        <v>5276</v>
      </c>
      <c r="B137" s="10" t="s">
        <v>5232</v>
      </c>
    </row>
    <row r="138" spans="1:3" x14ac:dyDescent="0.2">
      <c r="A138" t="s">
        <v>5277</v>
      </c>
      <c r="B138" t="s">
        <v>5278</v>
      </c>
    </row>
    <row r="139" spans="1:3" ht="67.5" customHeight="1" x14ac:dyDescent="0.2">
      <c r="A139" t="s">
        <v>5279</v>
      </c>
      <c r="B139" s="10" t="s">
        <v>5280</v>
      </c>
      <c r="C139" t="s">
        <v>5237</v>
      </c>
    </row>
    <row r="140" spans="1:3" ht="67.5" customHeight="1" x14ac:dyDescent="0.2">
      <c r="A140" t="s">
        <v>5281</v>
      </c>
      <c r="B140" s="10" t="s">
        <v>5282</v>
      </c>
      <c r="C140" t="s">
        <v>5240</v>
      </c>
    </row>
    <row r="141" spans="1:3" ht="67.5" customHeight="1" x14ac:dyDescent="0.2">
      <c r="A141" t="s">
        <v>5283</v>
      </c>
      <c r="B141" s="10" t="s">
        <v>5232</v>
      </c>
    </row>
    <row r="142" spans="1:3" x14ac:dyDescent="0.2">
      <c r="A142" t="s">
        <v>5284</v>
      </c>
      <c r="B142" t="s">
        <v>5285</v>
      </c>
    </row>
    <row r="143" spans="1:3" ht="67.5" customHeight="1" x14ac:dyDescent="0.2">
      <c r="A143" t="s">
        <v>5286</v>
      </c>
      <c r="B143" s="10" t="s">
        <v>5287</v>
      </c>
      <c r="C143" t="s">
        <v>5237</v>
      </c>
    </row>
    <row r="144" spans="1:3" ht="67.5" customHeight="1" x14ac:dyDescent="0.2">
      <c r="A144" t="s">
        <v>5288</v>
      </c>
      <c r="B144" s="10" t="s">
        <v>5289</v>
      </c>
      <c r="C144" t="s">
        <v>5240</v>
      </c>
    </row>
    <row r="145" spans="1:3" ht="67.5" customHeight="1" x14ac:dyDescent="0.2">
      <c r="A145" t="s">
        <v>5290</v>
      </c>
      <c r="B145" s="10" t="s">
        <v>5232</v>
      </c>
    </row>
    <row r="146" spans="1:3" x14ac:dyDescent="0.2">
      <c r="A146" t="s">
        <v>5291</v>
      </c>
      <c r="B146" t="s">
        <v>5292</v>
      </c>
    </row>
    <row r="147" spans="1:3" ht="67.5" customHeight="1" x14ac:dyDescent="0.2">
      <c r="A147" t="s">
        <v>5293</v>
      </c>
      <c r="B147" s="10" t="s">
        <v>5294</v>
      </c>
      <c r="C147" t="s">
        <v>5237</v>
      </c>
    </row>
    <row r="148" spans="1:3" ht="67.5" customHeight="1" x14ac:dyDescent="0.2">
      <c r="A148" t="s">
        <v>5295</v>
      </c>
      <c r="B148" s="10" t="s">
        <v>5296</v>
      </c>
      <c r="C148" t="s">
        <v>5240</v>
      </c>
    </row>
    <row r="149" spans="1:3" ht="67.5" customHeight="1" x14ac:dyDescent="0.2">
      <c r="A149" t="s">
        <v>5297</v>
      </c>
      <c r="B149" s="10" t="s">
        <v>5232</v>
      </c>
    </row>
    <row r="150" spans="1:3" x14ac:dyDescent="0.2">
      <c r="A150" t="s">
        <v>5298</v>
      </c>
      <c r="B150" t="s">
        <v>5299</v>
      </c>
    </row>
    <row r="151" spans="1:3" ht="67.5" customHeight="1" x14ac:dyDescent="0.2">
      <c r="A151" t="s">
        <v>5300</v>
      </c>
      <c r="B151" s="10" t="s">
        <v>5301</v>
      </c>
      <c r="C151" t="s">
        <v>5237</v>
      </c>
    </row>
    <row r="152" spans="1:3" ht="67.5" customHeight="1" x14ac:dyDescent="0.2">
      <c r="A152" t="s">
        <v>5302</v>
      </c>
      <c r="B152" s="10" t="s">
        <v>5303</v>
      </c>
      <c r="C152" t="s">
        <v>5240</v>
      </c>
    </row>
    <row r="153" spans="1:3" ht="67.5" customHeight="1" x14ac:dyDescent="0.2">
      <c r="A153" t="s">
        <v>5304</v>
      </c>
      <c r="B153" s="10" t="s">
        <v>5232</v>
      </c>
    </row>
    <row r="154" spans="1:3" x14ac:dyDescent="0.2">
      <c r="A154" t="s">
        <v>5305</v>
      </c>
      <c r="B154" t="s">
        <v>5306</v>
      </c>
    </row>
    <row r="155" spans="1:3" ht="67.5" customHeight="1" x14ac:dyDescent="0.2">
      <c r="A155" t="s">
        <v>5307</v>
      </c>
      <c r="B155" s="10" t="s">
        <v>5308</v>
      </c>
      <c r="C155" t="s">
        <v>5237</v>
      </c>
    </row>
    <row r="156" spans="1:3" ht="67.5" customHeight="1" x14ac:dyDescent="0.2">
      <c r="A156" t="s">
        <v>5309</v>
      </c>
      <c r="B156" s="10" t="s">
        <v>5310</v>
      </c>
      <c r="C156" t="s">
        <v>5240</v>
      </c>
    </row>
    <row r="157" spans="1:3" ht="67.5" customHeight="1" x14ac:dyDescent="0.2">
      <c r="A157" t="s">
        <v>5311</v>
      </c>
      <c r="B157" s="10" t="s">
        <v>5232</v>
      </c>
    </row>
    <row r="158" spans="1:3" x14ac:dyDescent="0.2">
      <c r="A158" t="s">
        <v>5312</v>
      </c>
      <c r="B158" t="s">
        <v>5313</v>
      </c>
    </row>
    <row r="159" spans="1:3" ht="67.5" customHeight="1" x14ac:dyDescent="0.2">
      <c r="A159" t="s">
        <v>5314</v>
      </c>
      <c r="B159" s="10" t="s">
        <v>5315</v>
      </c>
      <c r="C159" t="s">
        <v>5237</v>
      </c>
    </row>
    <row r="160" spans="1:3" ht="67.5" customHeight="1" x14ac:dyDescent="0.2">
      <c r="A160" t="s">
        <v>5316</v>
      </c>
      <c r="B160" s="10" t="s">
        <v>5317</v>
      </c>
      <c r="C160" t="s">
        <v>5240</v>
      </c>
    </row>
    <row r="161" spans="1:3" ht="67.5" customHeight="1" x14ac:dyDescent="0.2">
      <c r="A161" t="s">
        <v>5318</v>
      </c>
      <c r="B161" s="10" t="s">
        <v>5232</v>
      </c>
    </row>
    <row r="162" spans="1:3" x14ac:dyDescent="0.2">
      <c r="A162" t="s">
        <v>5319</v>
      </c>
      <c r="B162" t="s">
        <v>5320</v>
      </c>
    </row>
    <row r="163" spans="1:3" ht="67.5" customHeight="1" x14ac:dyDescent="0.2">
      <c r="A163" t="s">
        <v>5321</v>
      </c>
      <c r="B163" s="10" t="s">
        <v>5322</v>
      </c>
      <c r="C163" t="s">
        <v>5237</v>
      </c>
    </row>
    <row r="164" spans="1:3" ht="67.5" customHeight="1" x14ac:dyDescent="0.2">
      <c r="A164" t="s">
        <v>5323</v>
      </c>
      <c r="B164" s="10" t="s">
        <v>5324</v>
      </c>
      <c r="C164" t="s">
        <v>5240</v>
      </c>
    </row>
    <row r="165" spans="1:3" ht="67.5" customHeight="1" x14ac:dyDescent="0.2">
      <c r="A165" t="s">
        <v>5325</v>
      </c>
      <c r="B165" s="10" t="s">
        <v>5232</v>
      </c>
    </row>
    <row r="166" spans="1:3" x14ac:dyDescent="0.2">
      <c r="A166" t="s">
        <v>5326</v>
      </c>
      <c r="B166" t="s">
        <v>5327</v>
      </c>
    </row>
    <row r="167" spans="1:3" ht="67.5" customHeight="1" x14ac:dyDescent="0.2">
      <c r="A167" t="s">
        <v>5328</v>
      </c>
      <c r="B167" s="10" t="s">
        <v>5329</v>
      </c>
      <c r="C167" t="s">
        <v>5237</v>
      </c>
    </row>
    <row r="168" spans="1:3" ht="67.5" customHeight="1" x14ac:dyDescent="0.2">
      <c r="A168" t="s">
        <v>5330</v>
      </c>
      <c r="B168" s="10" t="s">
        <v>5331</v>
      </c>
      <c r="C168" t="s">
        <v>5240</v>
      </c>
    </row>
    <row r="169" spans="1:3" ht="67.5" customHeight="1" x14ac:dyDescent="0.2">
      <c r="A169" t="s">
        <v>5332</v>
      </c>
      <c r="B169" s="10" t="s">
        <v>5232</v>
      </c>
    </row>
    <row r="170" spans="1:3" x14ac:dyDescent="0.2">
      <c r="A170" t="s">
        <v>5333</v>
      </c>
      <c r="B170" t="s">
        <v>5334</v>
      </c>
    </row>
    <row r="171" spans="1:3" ht="67.5" customHeight="1" x14ac:dyDescent="0.2">
      <c r="A171" t="s">
        <v>5335</v>
      </c>
      <c r="B171" s="10" t="s">
        <v>5336</v>
      </c>
      <c r="C171" t="s">
        <v>5237</v>
      </c>
    </row>
    <row r="172" spans="1:3" ht="67.5" customHeight="1" x14ac:dyDescent="0.2">
      <c r="A172" t="s">
        <v>5337</v>
      </c>
      <c r="B172" s="10" t="s">
        <v>5338</v>
      </c>
      <c r="C172" t="s">
        <v>5240</v>
      </c>
    </row>
    <row r="173" spans="1:3" ht="67.5" customHeight="1" x14ac:dyDescent="0.2">
      <c r="A173" t="s">
        <v>5339</v>
      </c>
      <c r="B173" s="10" t="s">
        <v>5232</v>
      </c>
    </row>
    <row r="174" spans="1:3" x14ac:dyDescent="0.2">
      <c r="A174" t="s">
        <v>5340</v>
      </c>
      <c r="B174" t="s">
        <v>5341</v>
      </c>
    </row>
    <row r="175" spans="1:3" ht="67.5" customHeight="1" x14ac:dyDescent="0.2">
      <c r="A175" t="s">
        <v>5342</v>
      </c>
      <c r="B175" s="10" t="s">
        <v>5343</v>
      </c>
      <c r="C175" t="s">
        <v>5237</v>
      </c>
    </row>
    <row r="176" spans="1:3" ht="67.5" customHeight="1" x14ac:dyDescent="0.2">
      <c r="A176" t="s">
        <v>5344</v>
      </c>
      <c r="B176" s="10" t="s">
        <v>5345</v>
      </c>
      <c r="C176" t="s">
        <v>5240</v>
      </c>
    </row>
    <row r="177" spans="1:3" ht="67.5" customHeight="1" x14ac:dyDescent="0.2">
      <c r="A177" t="s">
        <v>5346</v>
      </c>
      <c r="B177" s="10" t="s">
        <v>5232</v>
      </c>
    </row>
    <row r="178" spans="1:3" x14ac:dyDescent="0.2">
      <c r="A178" t="s">
        <v>5347</v>
      </c>
      <c r="B178" t="s">
        <v>5348</v>
      </c>
    </row>
    <row r="179" spans="1:3" ht="67.5" customHeight="1" x14ac:dyDescent="0.2">
      <c r="A179" t="s">
        <v>5349</v>
      </c>
      <c r="B179" s="10" t="s">
        <v>5350</v>
      </c>
      <c r="C179" t="s">
        <v>5237</v>
      </c>
    </row>
    <row r="180" spans="1:3" ht="67.5" customHeight="1" x14ac:dyDescent="0.2">
      <c r="A180" t="s">
        <v>5351</v>
      </c>
      <c r="B180" s="10" t="s">
        <v>5352</v>
      </c>
      <c r="C180" t="s">
        <v>5240</v>
      </c>
    </row>
    <row r="181" spans="1:3" ht="67.5" customHeight="1" x14ac:dyDescent="0.2">
      <c r="A181" t="s">
        <v>5353</v>
      </c>
      <c r="B181" s="10" t="s">
        <v>5232</v>
      </c>
    </row>
    <row r="182" spans="1:3" x14ac:dyDescent="0.2">
      <c r="A182" t="s">
        <v>5354</v>
      </c>
      <c r="B182" t="s">
        <v>5355</v>
      </c>
    </row>
    <row r="183" spans="1:3" ht="67.5" customHeight="1" x14ac:dyDescent="0.2">
      <c r="A183" t="s">
        <v>5356</v>
      </c>
      <c r="B183" s="10" t="s">
        <v>5357</v>
      </c>
      <c r="C183" t="s">
        <v>5237</v>
      </c>
    </row>
    <row r="184" spans="1:3" ht="67.5" customHeight="1" x14ac:dyDescent="0.2">
      <c r="A184" t="s">
        <v>5358</v>
      </c>
      <c r="B184" s="10" t="s">
        <v>5359</v>
      </c>
      <c r="C184" t="s">
        <v>5240</v>
      </c>
    </row>
    <row r="185" spans="1:3" ht="67.5" customHeight="1" x14ac:dyDescent="0.2">
      <c r="A185" t="s">
        <v>5360</v>
      </c>
      <c r="B185" s="10" t="s">
        <v>5232</v>
      </c>
    </row>
    <row r="186" spans="1:3" x14ac:dyDescent="0.2">
      <c r="A186" t="s">
        <v>5361</v>
      </c>
      <c r="B186" t="s">
        <v>5362</v>
      </c>
    </row>
    <row r="187" spans="1:3" ht="67.5" customHeight="1" x14ac:dyDescent="0.2">
      <c r="A187" t="s">
        <v>5363</v>
      </c>
      <c r="B187" s="10" t="s">
        <v>5364</v>
      </c>
      <c r="C187" t="s">
        <v>5237</v>
      </c>
    </row>
    <row r="188" spans="1:3" ht="67.5" customHeight="1" x14ac:dyDescent="0.2">
      <c r="A188" t="s">
        <v>5365</v>
      </c>
      <c r="B188" s="10" t="s">
        <v>5366</v>
      </c>
      <c r="C188" t="s">
        <v>5240</v>
      </c>
    </row>
    <row r="189" spans="1:3" ht="67.5" customHeight="1" x14ac:dyDescent="0.2">
      <c r="A189" t="s">
        <v>5367</v>
      </c>
      <c r="B189" s="10" t="s">
        <v>5232</v>
      </c>
    </row>
    <row r="190" spans="1:3" x14ac:dyDescent="0.2">
      <c r="A190" t="s">
        <v>5368</v>
      </c>
      <c r="B190" t="s">
        <v>5369</v>
      </c>
    </row>
    <row r="191" spans="1:3" ht="67.5" customHeight="1" x14ac:dyDescent="0.2">
      <c r="A191" t="s">
        <v>5370</v>
      </c>
      <c r="B191" s="10" t="s">
        <v>5371</v>
      </c>
      <c r="C191" t="s">
        <v>5237</v>
      </c>
    </row>
    <row r="192" spans="1:3" ht="67.5" customHeight="1" x14ac:dyDescent="0.2">
      <c r="A192" t="s">
        <v>5372</v>
      </c>
      <c r="B192" s="10" t="s">
        <v>5373</v>
      </c>
      <c r="C192" t="s">
        <v>5240</v>
      </c>
    </row>
    <row r="193" spans="1:3" ht="67.5" customHeight="1" x14ac:dyDescent="0.2">
      <c r="A193" t="s">
        <v>5374</v>
      </c>
      <c r="B193" s="10" t="s">
        <v>5232</v>
      </c>
    </row>
    <row r="194" spans="1:3" x14ac:dyDescent="0.2">
      <c r="A194" t="s">
        <v>5375</v>
      </c>
      <c r="B194" t="s">
        <v>5376</v>
      </c>
    </row>
    <row r="195" spans="1:3" ht="67.5" customHeight="1" x14ac:dyDescent="0.2">
      <c r="A195" t="s">
        <v>5377</v>
      </c>
      <c r="B195" s="10" t="s">
        <v>5378</v>
      </c>
      <c r="C195" t="s">
        <v>5237</v>
      </c>
    </row>
    <row r="196" spans="1:3" ht="67.5" customHeight="1" x14ac:dyDescent="0.2">
      <c r="A196" t="s">
        <v>5379</v>
      </c>
      <c r="B196" s="10" t="s">
        <v>5380</v>
      </c>
      <c r="C196" t="s">
        <v>5240</v>
      </c>
    </row>
    <row r="197" spans="1:3" ht="67.5" customHeight="1" x14ac:dyDescent="0.2">
      <c r="A197" t="s">
        <v>5381</v>
      </c>
      <c r="B197" s="10" t="s">
        <v>5232</v>
      </c>
    </row>
    <row r="198" spans="1:3" x14ac:dyDescent="0.2">
      <c r="A198" t="s">
        <v>5382</v>
      </c>
      <c r="B198" t="s">
        <v>5383</v>
      </c>
    </row>
    <row r="199" spans="1:3" ht="67.5" customHeight="1" x14ac:dyDescent="0.2">
      <c r="A199" t="s">
        <v>5384</v>
      </c>
      <c r="B199" s="10" t="s">
        <v>5385</v>
      </c>
      <c r="C199" t="s">
        <v>5237</v>
      </c>
    </row>
    <row r="200" spans="1:3" ht="67.5" customHeight="1" x14ac:dyDescent="0.2">
      <c r="A200" t="s">
        <v>5386</v>
      </c>
      <c r="B200" s="10" t="s">
        <v>5387</v>
      </c>
      <c r="C200" t="s">
        <v>5240</v>
      </c>
    </row>
    <row r="201" spans="1:3" ht="67.5" customHeight="1" x14ac:dyDescent="0.2">
      <c r="A201" t="s">
        <v>5388</v>
      </c>
      <c r="B201" s="10" t="s">
        <v>5232</v>
      </c>
    </row>
    <row r="202" spans="1:3" x14ac:dyDescent="0.2">
      <c r="A202" t="s">
        <v>5389</v>
      </c>
      <c r="B202" t="s">
        <v>5390</v>
      </c>
    </row>
    <row r="203" spans="1:3" ht="67.5" customHeight="1" x14ac:dyDescent="0.2">
      <c r="A203" t="s">
        <v>5391</v>
      </c>
      <c r="B203" s="10" t="s">
        <v>5392</v>
      </c>
      <c r="C203" t="s">
        <v>5237</v>
      </c>
    </row>
    <row r="204" spans="1:3" ht="67.5" customHeight="1" x14ac:dyDescent="0.2">
      <c r="A204" t="s">
        <v>5393</v>
      </c>
      <c r="B204" s="10" t="s">
        <v>5394</v>
      </c>
      <c r="C204" t="s">
        <v>5240</v>
      </c>
    </row>
    <row r="205" spans="1:3" ht="67.5" customHeight="1" x14ac:dyDescent="0.2">
      <c r="A205" t="s">
        <v>5395</v>
      </c>
      <c r="B205" s="10" t="s">
        <v>5232</v>
      </c>
    </row>
    <row r="206" spans="1:3" x14ac:dyDescent="0.2">
      <c r="A206" t="s">
        <v>5396</v>
      </c>
      <c r="B206" t="s">
        <v>5397</v>
      </c>
    </row>
    <row r="207" spans="1:3" ht="67.5" customHeight="1" x14ac:dyDescent="0.2">
      <c r="A207" t="s">
        <v>5398</v>
      </c>
      <c r="B207" s="10" t="s">
        <v>5399</v>
      </c>
      <c r="C207" t="s">
        <v>5237</v>
      </c>
    </row>
    <row r="208" spans="1:3" ht="67.5" customHeight="1" x14ac:dyDescent="0.2">
      <c r="A208" t="s">
        <v>5400</v>
      </c>
      <c r="B208" s="10" t="s">
        <v>5401</v>
      </c>
      <c r="C208" t="s">
        <v>5240</v>
      </c>
    </row>
    <row r="209" spans="1:3" ht="67.5" customHeight="1" x14ac:dyDescent="0.2">
      <c r="A209" t="s">
        <v>5402</v>
      </c>
      <c r="B209" s="10" t="s">
        <v>5232</v>
      </c>
    </row>
    <row r="210" spans="1:3" x14ac:dyDescent="0.2">
      <c r="A210" t="s">
        <v>5403</v>
      </c>
      <c r="B210" t="s">
        <v>5404</v>
      </c>
    </row>
    <row r="211" spans="1:3" ht="67.5" customHeight="1" x14ac:dyDescent="0.2">
      <c r="A211" t="s">
        <v>5405</v>
      </c>
      <c r="B211" s="10" t="s">
        <v>5406</v>
      </c>
      <c r="C211" t="s">
        <v>5237</v>
      </c>
    </row>
    <row r="212" spans="1:3" ht="67.5" customHeight="1" x14ac:dyDescent="0.2">
      <c r="A212" t="s">
        <v>5407</v>
      </c>
      <c r="B212" s="10" t="s">
        <v>5408</v>
      </c>
      <c r="C212" t="s">
        <v>5240</v>
      </c>
    </row>
    <row r="213" spans="1:3" ht="67.5" customHeight="1" x14ac:dyDescent="0.2">
      <c r="A213" t="s">
        <v>5409</v>
      </c>
      <c r="B213" s="10" t="s">
        <v>5232</v>
      </c>
    </row>
    <row r="214" spans="1:3" x14ac:dyDescent="0.2">
      <c r="A214" t="s">
        <v>5410</v>
      </c>
      <c r="B214" t="s">
        <v>5411</v>
      </c>
    </row>
    <row r="215" spans="1:3" ht="67.5" customHeight="1" x14ac:dyDescent="0.2">
      <c r="A215" t="s">
        <v>5412</v>
      </c>
      <c r="B215" s="10" t="s">
        <v>5413</v>
      </c>
      <c r="C215" t="s">
        <v>5237</v>
      </c>
    </row>
    <row r="216" spans="1:3" ht="67.5" customHeight="1" x14ac:dyDescent="0.2">
      <c r="A216" t="s">
        <v>5414</v>
      </c>
      <c r="B216" s="10" t="s">
        <v>5415</v>
      </c>
      <c r="C216" t="s">
        <v>5240</v>
      </c>
    </row>
    <row r="217" spans="1:3" ht="67.5" customHeight="1" x14ac:dyDescent="0.2">
      <c r="A217" t="s">
        <v>5416</v>
      </c>
      <c r="B217" s="10" t="s">
        <v>5232</v>
      </c>
    </row>
    <row r="218" spans="1:3" x14ac:dyDescent="0.2">
      <c r="A218" t="s">
        <v>5417</v>
      </c>
      <c r="B218" t="s">
        <v>5418</v>
      </c>
    </row>
    <row r="219" spans="1:3" ht="67.5" customHeight="1" x14ac:dyDescent="0.2">
      <c r="A219" t="s">
        <v>5419</v>
      </c>
      <c r="B219" s="10" t="s">
        <v>5420</v>
      </c>
      <c r="C219" t="s">
        <v>5237</v>
      </c>
    </row>
    <row r="220" spans="1:3" ht="67.5" customHeight="1" x14ac:dyDescent="0.2">
      <c r="A220" t="s">
        <v>5421</v>
      </c>
      <c r="B220" s="10" t="s">
        <v>5422</v>
      </c>
      <c r="C220" t="s">
        <v>5240</v>
      </c>
    </row>
    <row r="221" spans="1:3" ht="67.5" customHeight="1" x14ac:dyDescent="0.2">
      <c r="A221" t="s">
        <v>5423</v>
      </c>
      <c r="B221" s="10" t="s">
        <v>5232</v>
      </c>
    </row>
    <row r="222" spans="1:3" x14ac:dyDescent="0.2">
      <c r="A222" t="s">
        <v>5424</v>
      </c>
      <c r="B222" t="s">
        <v>5425</v>
      </c>
    </row>
    <row r="223" spans="1:3" ht="67.5" customHeight="1" x14ac:dyDescent="0.2">
      <c r="A223" t="s">
        <v>5426</v>
      </c>
      <c r="B223" s="10" t="s">
        <v>5427</v>
      </c>
      <c r="C223" t="s">
        <v>5237</v>
      </c>
    </row>
    <row r="224" spans="1:3" ht="67.5" customHeight="1" x14ac:dyDescent="0.2">
      <c r="A224" t="s">
        <v>5428</v>
      </c>
      <c r="B224" s="10" t="s">
        <v>5429</v>
      </c>
      <c r="C224" t="s">
        <v>5240</v>
      </c>
    </row>
    <row r="225" spans="1:3" ht="67.5" customHeight="1" x14ac:dyDescent="0.2">
      <c r="A225" t="s">
        <v>5430</v>
      </c>
      <c r="B225" s="10" t="s">
        <v>5232</v>
      </c>
    </row>
    <row r="226" spans="1:3" x14ac:dyDescent="0.2">
      <c r="A226" t="s">
        <v>5431</v>
      </c>
      <c r="B226" t="s">
        <v>5432</v>
      </c>
    </row>
    <row r="227" spans="1:3" ht="67.5" customHeight="1" x14ac:dyDescent="0.2">
      <c r="A227" t="s">
        <v>5433</v>
      </c>
      <c r="B227" s="10" t="s">
        <v>5434</v>
      </c>
      <c r="C227" t="s">
        <v>5237</v>
      </c>
    </row>
    <row r="228" spans="1:3" ht="67.5" customHeight="1" x14ac:dyDescent="0.2">
      <c r="A228" t="s">
        <v>5435</v>
      </c>
      <c r="B228" s="10" t="s">
        <v>5436</v>
      </c>
      <c r="C228" t="s">
        <v>5240</v>
      </c>
    </row>
    <row r="229" spans="1:3" ht="67.5" customHeight="1" x14ac:dyDescent="0.2">
      <c r="A229" t="s">
        <v>5437</v>
      </c>
      <c r="B229" s="10" t="s">
        <v>5232</v>
      </c>
    </row>
    <row r="230" spans="1:3" x14ac:dyDescent="0.2">
      <c r="A230" t="s">
        <v>5438</v>
      </c>
      <c r="B230" t="s">
        <v>5439</v>
      </c>
    </row>
    <row r="231" spans="1:3" ht="67.5" customHeight="1" x14ac:dyDescent="0.2">
      <c r="A231" t="s">
        <v>5440</v>
      </c>
      <c r="B231" s="10" t="s">
        <v>5441</v>
      </c>
      <c r="C231" t="s">
        <v>5237</v>
      </c>
    </row>
    <row r="232" spans="1:3" ht="67.5" customHeight="1" x14ac:dyDescent="0.2">
      <c r="A232" t="s">
        <v>5442</v>
      </c>
      <c r="B232" s="10" t="s">
        <v>5443</v>
      </c>
      <c r="C232" t="s">
        <v>5240</v>
      </c>
    </row>
    <row r="233" spans="1:3" ht="67.5" customHeight="1" x14ac:dyDescent="0.2">
      <c r="A233" t="s">
        <v>5444</v>
      </c>
      <c r="B233" s="10" t="s">
        <v>5232</v>
      </c>
    </row>
  </sheetData>
  <phoneticPr fontId="2" type="noConversion"/>
  <hyperlinks>
    <hyperlink ref="B18" r:id="rId1" display=".//@RptDetName" xr:uid="{00000000-0004-0000-0400-000000000000}"/>
    <hyperlink ref="B11" r:id="rId2" display="?.//@RptTabLabel?" xr:uid="{00000000-0004-0000-0400-000001000000}"/>
  </hyperlinks>
  <pageMargins left="0.75" right="0.75" top="1" bottom="1" header="0.5" footer="0.5"/>
  <pageSetup orientation="portrait" verticalDpi="0" r:id="rId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37</vt:i4>
      </vt:variant>
    </vt:vector>
  </HeadingPairs>
  <TitlesOfParts>
    <vt:vector size="40" baseType="lpstr">
      <vt:lpstr>datos</vt:lpstr>
      <vt:lpstr>CIERRE 2020</vt:lpstr>
      <vt:lpstr>XDO_METADATA</vt:lpstr>
      <vt:lpstr>XDO_?c1000ColHeadLine1?</vt:lpstr>
      <vt:lpstr>XDO_?c1001ColHeadLine1?</vt:lpstr>
      <vt:lpstr>XDO_?c1002ColHeadLine1?</vt:lpstr>
      <vt:lpstr>XDO_?c1003ColHeadLine1?</vt:lpstr>
      <vt:lpstr>XDO_?c1004ColHeadLine1?</vt:lpstr>
      <vt:lpstr>XDO_?c1005ColHeadLine1?</vt:lpstr>
      <vt:lpstr>XDO_?c1006ColHeadLine1?</vt:lpstr>
      <vt:lpstr>XDO_?c1007ColHeadLine1?</vt:lpstr>
      <vt:lpstr>XDO_?c1008ColHeadLine1?</vt:lpstr>
      <vt:lpstr>XDO_?c1009ColHeadLine1?</vt:lpstr>
      <vt:lpstr>XDO_?c1010ColHeadLine1?</vt:lpstr>
      <vt:lpstr>XDO_?c1011ColHeadLine1?</vt:lpstr>
      <vt:lpstr>XDO_?c1012ColHeadLine1?</vt:lpstr>
      <vt:lpstr>XDO_?c1013ColHeadLine1?</vt:lpstr>
      <vt:lpstr>XDO_?c1014ColHeadLine1?</vt:lpstr>
      <vt:lpstr>XDO_?c1015ColHeadLine1?</vt:lpstr>
      <vt:lpstr>XDO_?c1016ColHeadLine1?</vt:lpstr>
      <vt:lpstr>XDO_?c1017ColHeadLine1?</vt:lpstr>
      <vt:lpstr>XDO_?c1018ColHeadLine1?</vt:lpstr>
      <vt:lpstr>XDO_?c1019ColHeadLine1?</vt:lpstr>
      <vt:lpstr>XDO_?c1020ColHeadLine1?</vt:lpstr>
      <vt:lpstr>XDO_?c1021ColHeadLine1?</vt:lpstr>
      <vt:lpstr>XDO_?c1022ColHeadLine1?</vt:lpstr>
      <vt:lpstr>XDO_?c1023ColHeadLine1?</vt:lpstr>
      <vt:lpstr>XDO_?c1024ColHeadLine1?</vt:lpstr>
      <vt:lpstr>XDO_?c1025ColHeadLine1?</vt:lpstr>
      <vt:lpstr>XDO_?c1026ColHeadLine1?</vt:lpstr>
      <vt:lpstr>XDO_?c1027ColHeadLine1?</vt:lpstr>
      <vt:lpstr>XDO_?c1028ColHeadLine1?</vt:lpstr>
      <vt:lpstr>XDO_?c1029ColHeadLine1?</vt:lpstr>
      <vt:lpstr>XDO_?c1030ColHeadLine1?</vt:lpstr>
      <vt:lpstr>XDO_?date?</vt:lpstr>
      <vt:lpstr>XDO_?LedgerName?</vt:lpstr>
      <vt:lpstr>XDO_?page?</vt:lpstr>
      <vt:lpstr>XDO_?period?</vt:lpstr>
      <vt:lpstr>XDO_?ReportContext?</vt:lpstr>
      <vt:lpstr>XDO_?ReportName?</vt:lpstr>
    </vt:vector>
  </TitlesOfParts>
  <Company>Oracle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Shirley Zeng</dc:creator>
  <cp:lastModifiedBy>Rosa Elena Macias Hernandez</cp:lastModifiedBy>
  <cp:lastPrinted>2021-02-04T14:32:35Z</cp:lastPrinted>
  <dcterms:created xsi:type="dcterms:W3CDTF">2007-11-01T07:10:15Z</dcterms:created>
  <dcterms:modified xsi:type="dcterms:W3CDTF">2023-01-18T17:46:05Z</dcterms:modified>
</cp:coreProperties>
</file>